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F:\Results and Projects\2023\EXCEL PROJECTS\Financial Statistics Dashboard\"/>
    </mc:Choice>
  </mc:AlternateContent>
  <xr:revisionPtr revIDLastSave="0" documentId="13_ncr:1_{C670ED1D-6DF8-4325-B12D-B39BD9141720}" xr6:coauthVersionLast="47" xr6:coauthVersionMax="47" xr10:uidLastSave="{00000000-0000-0000-0000-000000000000}"/>
  <bookViews>
    <workbookView xWindow="-108" yWindow="-108" windowWidth="23256" windowHeight="12456" tabRatio="781" xr2:uid="{0B0A466B-81A2-4CE3-B44F-4B64CB58F42D}"/>
  </bookViews>
  <sheets>
    <sheet name="DataSets" sheetId="1" r:id="rId1"/>
    <sheet name="Pivot Tables" sheetId="6" r:id="rId2"/>
    <sheet name="Income Sources" sheetId="2" r:id="rId3"/>
    <sheet name="Geographically" sheetId="3" r:id="rId4"/>
    <sheet name="Sales Process" sheetId="4" r:id="rId5"/>
    <sheet name="Projects Status" sheetId="5" r:id="rId6"/>
  </sheets>
  <definedNames>
    <definedName name="_xlnm._FilterDatabase" localSheetId="0" hidden="1">DataSets!$L$1:$O$31</definedName>
    <definedName name="Slicer_Year">#N/A</definedName>
    <definedName name="Slicer_Year1">#N/A</definedName>
    <definedName name="Slicer_Year2">#N/A</definedName>
  </definedNames>
  <calcPr calcId="191029"/>
  <pivotCaches>
    <pivotCache cacheId="282" r:id="rId7"/>
    <pivotCache cacheId="275" r:id="rId8"/>
    <pivotCache cacheId="27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5" i="6" l="1"/>
  <c r="V64" i="6"/>
  <c r="V63" i="6"/>
  <c r="O79" i="6"/>
  <c r="O78" i="6"/>
  <c r="O71" i="6"/>
  <c r="O70" i="6"/>
  <c r="O64" i="6"/>
  <c r="O63" i="6"/>
  <c r="N79" i="6"/>
  <c r="N78" i="6"/>
  <c r="M79" i="6"/>
  <c r="M78" i="6"/>
  <c r="N71" i="6"/>
  <c r="N70" i="6"/>
  <c r="M71" i="6"/>
  <c r="M70" i="6"/>
  <c r="M63" i="6"/>
  <c r="AE63" i="6"/>
  <c r="V66" i="6" l="1"/>
  <c r="N63" i="6"/>
  <c r="AI30" i="6"/>
  <c r="AH30" i="6"/>
  <c r="K33" i="6"/>
  <c r="L33" i="6"/>
  <c r="K34" i="6"/>
  <c r="L34" i="6"/>
  <c r="K35" i="6"/>
  <c r="L35" i="6"/>
  <c r="K36" i="6"/>
  <c r="L36" i="6"/>
  <c r="K37" i="6"/>
  <c r="L37" i="6"/>
  <c r="L32" i="6"/>
  <c r="K32" i="6"/>
  <c r="I33" i="6"/>
  <c r="J33" i="6"/>
  <c r="I34" i="6"/>
  <c r="J34" i="6"/>
  <c r="I35" i="6"/>
  <c r="J35" i="6"/>
  <c r="I36" i="6"/>
  <c r="J36" i="6"/>
  <c r="I37" i="6"/>
  <c r="J37" i="6"/>
  <c r="J32" i="6"/>
  <c r="I32" i="6"/>
  <c r="O33" i="6"/>
  <c r="P33" i="6"/>
  <c r="O34" i="6"/>
  <c r="P34" i="6"/>
  <c r="O35" i="6"/>
  <c r="P35" i="6"/>
  <c r="O36" i="6"/>
  <c r="P36" i="6"/>
  <c r="O37" i="6"/>
  <c r="P37" i="6"/>
  <c r="P32" i="6"/>
  <c r="O32" i="6"/>
  <c r="BC8" i="6"/>
  <c r="BC9" i="6"/>
  <c r="BC10" i="6"/>
  <c r="BC11" i="6"/>
  <c r="BC12" i="6"/>
  <c r="BC13" i="6"/>
  <c r="BC14" i="6"/>
  <c r="BC15" i="6"/>
  <c r="BC16" i="6"/>
  <c r="BC17" i="6"/>
  <c r="BC18" i="6"/>
  <c r="BC19" i="6"/>
  <c r="BC20" i="6"/>
  <c r="BC21" i="6"/>
  <c r="BC22" i="6"/>
  <c r="BC23" i="6"/>
  <c r="BC24" i="6"/>
  <c r="BC25" i="6"/>
  <c r="BC26" i="6"/>
  <c r="BC27" i="6"/>
  <c r="BC7" i="6"/>
  <c r="BB8" i="6"/>
  <c r="BB9" i="6"/>
  <c r="BB10" i="6"/>
  <c r="BB11" i="6"/>
  <c r="BB12" i="6"/>
  <c r="BB13" i="6"/>
  <c r="BB14" i="6"/>
  <c r="BB15" i="6"/>
  <c r="BB16" i="6"/>
  <c r="BB17" i="6"/>
  <c r="BB18" i="6"/>
  <c r="BB19" i="6"/>
  <c r="BB20" i="6"/>
  <c r="BB21" i="6"/>
  <c r="BB22" i="6"/>
  <c r="BB23" i="6"/>
  <c r="BB24" i="6"/>
  <c r="BB25" i="6"/>
  <c r="BB26" i="6"/>
  <c r="BB27" i="6"/>
  <c r="BB7" i="6"/>
  <c r="AI7" i="6"/>
  <c r="W9" i="6"/>
  <c r="W10" i="6"/>
  <c r="W11" i="6"/>
  <c r="W12" i="6"/>
  <c r="W13" i="6"/>
  <c r="W8" i="6"/>
  <c r="V13" i="6"/>
  <c r="V9" i="6"/>
  <c r="V10" i="6"/>
  <c r="V11" i="6"/>
  <c r="V12" i="6"/>
  <c r="V8" i="6"/>
  <c r="S9" i="6"/>
  <c r="S10" i="6"/>
  <c r="S11" i="6"/>
  <c r="S12" i="6"/>
  <c r="S13" i="6"/>
  <c r="S8" i="6"/>
  <c r="F65" i="6"/>
  <c r="AG31" i="6"/>
  <c r="AH31" i="6"/>
  <c r="AF31" i="6"/>
  <c r="AE31" i="6"/>
  <c r="Y30" i="6"/>
  <c r="O38" i="6"/>
  <c r="AR8" i="6"/>
  <c r="AQ8" i="6"/>
  <c r="AR7" i="6"/>
  <c r="AQ7" i="6"/>
  <c r="AJ7" i="6"/>
  <c r="Z8" i="6"/>
  <c r="Y8" i="6"/>
  <c r="AB7" i="6"/>
  <c r="M64" i="6" l="1"/>
  <c r="N64" i="6"/>
  <c r="G65" i="6"/>
  <c r="F60" i="6"/>
  <c r="F71" i="6"/>
  <c r="X30" i="6"/>
  <c r="AA30" i="6" s="1"/>
  <c r="AB30" i="6"/>
  <c r="AC7" i="6"/>
  <c r="T13" i="6"/>
  <c r="U13" i="6" s="1"/>
  <c r="T11" i="6"/>
  <c r="U11" i="6" s="1"/>
  <c r="T10" i="6"/>
  <c r="U10" i="6" s="1"/>
  <c r="T9" i="6"/>
  <c r="U9" i="6" s="1"/>
  <c r="T8" i="6"/>
  <c r="U8" i="6" s="1"/>
  <c r="T12" i="6"/>
  <c r="U12" i="6" s="1"/>
  <c r="F59" i="6" l="1"/>
  <c r="G71" i="6"/>
</calcChain>
</file>

<file path=xl/sharedStrings.xml><?xml version="1.0" encoding="utf-8"?>
<sst xmlns="http://schemas.openxmlformats.org/spreadsheetml/2006/main" count="28774" uniqueCount="115">
  <si>
    <t>Year</t>
  </si>
  <si>
    <t>Month</t>
  </si>
  <si>
    <t>Income sources</t>
  </si>
  <si>
    <t>Income Breakdowns</t>
  </si>
  <si>
    <t>Counts</t>
  </si>
  <si>
    <t>Income</t>
  </si>
  <si>
    <t>Target Income</t>
  </si>
  <si>
    <t>operating profit</t>
  </si>
  <si>
    <t>Marketing Strategies</t>
  </si>
  <si>
    <t>Jan</t>
  </si>
  <si>
    <t>Licensing</t>
  </si>
  <si>
    <t>Software Metered License</t>
  </si>
  <si>
    <t>B2B</t>
  </si>
  <si>
    <t>Floating License</t>
  </si>
  <si>
    <t>Renting</t>
  </si>
  <si>
    <t>Equipments</t>
  </si>
  <si>
    <t>Subscription</t>
  </si>
  <si>
    <t>Prime</t>
  </si>
  <si>
    <t>Usage fees</t>
  </si>
  <si>
    <t>Renewal</t>
  </si>
  <si>
    <t>Premium</t>
  </si>
  <si>
    <t xml:space="preserve">New </t>
  </si>
  <si>
    <t>Offices</t>
  </si>
  <si>
    <t>Advertising</t>
  </si>
  <si>
    <t>Facebook Page</t>
  </si>
  <si>
    <t>Google Ad</t>
  </si>
  <si>
    <t>Company Website</t>
  </si>
  <si>
    <t>Youtube Channel</t>
  </si>
  <si>
    <t>Lands</t>
  </si>
  <si>
    <t>Asset sale</t>
  </si>
  <si>
    <t>Television Ad</t>
  </si>
  <si>
    <t>Feb</t>
  </si>
  <si>
    <t>Mar</t>
  </si>
  <si>
    <t>B2C</t>
  </si>
  <si>
    <t>Apr</t>
  </si>
  <si>
    <t>May</t>
  </si>
  <si>
    <t>Jun</t>
  </si>
  <si>
    <t>Jul</t>
  </si>
  <si>
    <t>Aug</t>
  </si>
  <si>
    <t>Sep</t>
  </si>
  <si>
    <t>Oct</t>
  </si>
  <si>
    <t>Nov</t>
  </si>
  <si>
    <t>Dec</t>
  </si>
  <si>
    <t>Country</t>
  </si>
  <si>
    <t>Amount</t>
  </si>
  <si>
    <t>Target</t>
  </si>
  <si>
    <t>Egypt</t>
  </si>
  <si>
    <t>USA</t>
  </si>
  <si>
    <t>Russia</t>
  </si>
  <si>
    <t>United Kingdom</t>
  </si>
  <si>
    <t>Brazil</t>
  </si>
  <si>
    <t>Canada</t>
  </si>
  <si>
    <t>Row Labels</t>
  </si>
  <si>
    <t>Grand Total</t>
  </si>
  <si>
    <t>Sum of Income</t>
  </si>
  <si>
    <t>Sum of Income2</t>
  </si>
  <si>
    <t>X</t>
  </si>
  <si>
    <t>Y</t>
  </si>
  <si>
    <t>Max</t>
  </si>
  <si>
    <t>Without Max</t>
  </si>
  <si>
    <t>Sum of Target Income</t>
  </si>
  <si>
    <t>Sum of Counts</t>
  </si>
  <si>
    <t>Sum of Counts2</t>
  </si>
  <si>
    <t>Count</t>
  </si>
  <si>
    <t>Count %</t>
  </si>
  <si>
    <t>Avg Income by Month</t>
  </si>
  <si>
    <t>Sum of operating profit</t>
  </si>
  <si>
    <t>Operating Profits</t>
  </si>
  <si>
    <t>Sum of Amount</t>
  </si>
  <si>
    <t>Sum of Amount2</t>
  </si>
  <si>
    <t>GEOGRAPHICALLY</t>
  </si>
  <si>
    <t>Total</t>
  </si>
  <si>
    <t>Sum of Target</t>
  </si>
  <si>
    <t>Remaining %</t>
  </si>
  <si>
    <t>Actual</t>
  </si>
  <si>
    <t>Highest Country</t>
  </si>
  <si>
    <t>Non Highest</t>
  </si>
  <si>
    <t>Payroll Taxes</t>
  </si>
  <si>
    <t>Property Taxes</t>
  </si>
  <si>
    <t>Excise Taxes</t>
  </si>
  <si>
    <t>Total Tax</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</si>
  <si>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</si>
  <si>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</si>
  <si>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</si>
  <si>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</si>
  <si>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</si>
  <si>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</si>
  <si>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</si>
  <si>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</si>
  <si>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</si>
  <si>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</si>
  <si>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</si>
  <si>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</si>
  <si>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</si>
  <si>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</si>
  <si>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</si>
  <si>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</si>
  <si>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</si>
  <si>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</si>
  <si>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</si>
  <si>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</si>
  <si>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</si>
  <si>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</si>
  <si>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</si>
  <si>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</si>
  <si>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 xml:space="preserve">Branch </t>
  </si>
  <si>
    <t>Sales Process</t>
  </si>
  <si>
    <t>labels</t>
  </si>
  <si>
    <t>Count of POS</t>
  </si>
  <si>
    <t>Count of Payment Method</t>
  </si>
  <si>
    <t>Count of Registration Status</t>
  </si>
  <si>
    <t>Line</t>
  </si>
  <si>
    <t>Empty Circle</t>
  </si>
  <si>
    <t>Count of Delivery Type</t>
  </si>
  <si>
    <t>Count of Sale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</si>
</sst>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 #,##0_);_(* \(#,##0\);_(* &quot;-&quot;??_);_(@_)"/>
    <numFmt numFmtId="166" formatCode="_(&quot;$&quot;* #,##0_);_(&quot;$&quot;* \(#,##0\);_(&quot;$&quot;* &quot;-&quot;??_);_(@_)"/>
    <numFmt numFmtId="169" formatCode="0.0%"/>
    <numFmt numFmtId="171" formatCode="0.00000"/>
  </numFmts>
  <fonts count="19">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1"/>
      <color theme="0"/>
      <name val="Arial"/>
      <family val="2"/>
    </font>
    <font>
      <sz val="11"/>
      <color theme="0"/>
      <name val="Arial"/>
      <family val="2"/>
    </font>
    <font>
      <sz val="11"/>
      <color theme="1"/>
      <name val="Arial"/>
      <family val="2"/>
    </font>
    <font>
      <sz val="11"/>
      <color theme="6" tint="-0.249977111117893"/>
      <name val="Arial"/>
      <family val="2"/>
    </font>
    <font>
      <b/>
      <sz val="24"/>
      <color theme="1"/>
      <name val="Calibri"/>
      <family val="2"/>
      <scheme val="minor"/>
    </font>
    <font>
      <sz val="12"/>
      <color theme="0"/>
      <name val="Avenir Next LT Pro"/>
      <family val="2"/>
    </font>
    <font>
      <b/>
      <sz val="12"/>
      <color theme="0"/>
      <name val="Avenir Next LT Pro"/>
      <family val="2"/>
    </font>
    <font>
      <sz val="16"/>
      <color rgb="FFC240D8"/>
      <name val="Calibri"/>
      <family val="2"/>
      <scheme val="minor"/>
    </font>
    <font>
      <sz val="16"/>
      <color rgb="FF5A097C"/>
      <name val="Calibri"/>
      <family val="2"/>
      <scheme val="minor"/>
    </font>
    <font>
      <sz val="16"/>
      <color rgb="FF0F11A7"/>
      <name val="Calibri"/>
      <family val="2"/>
      <scheme val="minor"/>
    </font>
    <font>
      <sz val="16"/>
      <color rgb="FF296EFC"/>
      <name val="Calibri"/>
      <family val="2"/>
      <scheme val="minor"/>
    </font>
    <font>
      <sz val="11"/>
      <color theme="0"/>
      <name val="Arial"/>
    </font>
    <font>
      <sz val="11"/>
      <color theme="1"/>
      <name val="Arial"/>
    </font>
    <font>
      <sz val="11"/>
      <color theme="1"/>
      <name val="MS Reference Sans Serif"/>
      <family val="2"/>
    </font>
    <font>
      <shadow/>
      <sz val="14"/>
      <color theme="1"/>
      <name val="+mn-ea"/>
    </font>
  </fonts>
  <fills count="11">
    <fill>
      <patternFill patternType="none"/>
    </fill>
    <fill>
      <patternFill patternType="gray125"/>
    </fill>
    <fill>
      <patternFill patternType="solid">
        <fgColor theme="1"/>
        <bgColor indexed="64"/>
      </patternFill>
    </fill>
    <fill>
      <patternFill patternType="solid">
        <fgColor rgb="FF5A2BCB"/>
        <bgColor indexed="64"/>
      </patternFill>
    </fill>
    <fill>
      <patternFill patternType="solid">
        <fgColor rgb="FFCC0E62"/>
        <bgColor indexed="64"/>
      </patternFill>
    </fill>
    <fill>
      <patternFill patternType="solid">
        <fgColor theme="4" tint="0.79998168889431442"/>
        <bgColor theme="4" tint="0.79998168889431442"/>
      </patternFill>
    </fill>
    <fill>
      <patternFill patternType="solid">
        <fgColor rgb="FF252253"/>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4"/>
        <bgColor theme="4"/>
      </patternFill>
    </fill>
    <fill>
      <patternFill patternType="solid">
        <fgColor theme="0"/>
        <bgColor indexed="64"/>
      </patternFill>
    </fill>
  </fills>
  <borders count="1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92">
    <xf numFmtId="0" fontId="0" fillId="0" borderId="0" xfId="0"/>
    <xf numFmtId="0" fontId="0" fillId="2" borderId="0" xfId="0" applyFill="1"/>
    <xf numFmtId="0" fontId="4" fillId="3"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xf>
    <xf numFmtId="164" fontId="0" fillId="0" borderId="0" xfId="0" applyNumberFormat="1"/>
    <xf numFmtId="164" fontId="0" fillId="0" borderId="0" xfId="0" applyNumberFormat="1" applyAlignment="1">
      <alignment horizontal="center" vertical="center"/>
    </xf>
    <xf numFmtId="0" fontId="0" fillId="0" borderId="0" xfId="0" applyAlignment="1">
      <alignment horizontal="left" vertical="center"/>
    </xf>
    <xf numFmtId="0" fontId="0" fillId="0" borderId="0" xfId="0"/>
    <xf numFmtId="0" fontId="0" fillId="0" borderId="0" xfId="0" applyAlignment="1">
      <alignment horizontal="center" vertical="center"/>
    </xf>
    <xf numFmtId="0" fontId="5" fillId="4" borderId="0" xfId="0" applyFont="1" applyFill="1" applyAlignment="1">
      <alignment horizontal="center" vertical="center"/>
    </xf>
    <xf numFmtId="0" fontId="4" fillId="4" borderId="0" xfId="0" applyFont="1" applyFill="1" applyAlignment="1">
      <alignment horizontal="center" vertical="center"/>
    </xf>
    <xf numFmtId="0" fontId="6" fillId="0" borderId="0" xfId="0" applyFont="1" applyAlignment="1">
      <alignment horizontal="center" vertical="center"/>
    </xf>
    <xf numFmtId="1" fontId="7" fillId="0" borderId="0" xfId="0" applyNumberFormat="1" applyFont="1" applyAlignment="1">
      <alignment horizontal="center" vertical="center"/>
    </xf>
    <xf numFmtId="1" fontId="6" fillId="0" borderId="0" xfId="0" applyNumberFormat="1" applyFont="1" applyAlignment="1">
      <alignment horizontal="center" vertical="center"/>
    </xf>
    <xf numFmtId="0" fontId="0" fillId="0" borderId="0" xfId="0" pivotButton="1"/>
    <xf numFmtId="0" fontId="0" fillId="0" borderId="0" xfId="0" applyNumberFormat="1"/>
    <xf numFmtId="0" fontId="2" fillId="5" borderId="1" xfId="0" applyFont="1" applyFill="1" applyBorder="1"/>
    <xf numFmtId="10" fontId="0" fillId="0" borderId="0" xfId="0" applyNumberFormat="1"/>
    <xf numFmtId="0" fontId="0" fillId="0" borderId="0" xfId="0" pivotButton="1" applyAlignment="1">
      <alignment vertical="center"/>
    </xf>
    <xf numFmtId="0" fontId="0" fillId="0" borderId="0" xfId="0" applyAlignment="1">
      <alignment vertical="center"/>
    </xf>
    <xf numFmtId="0" fontId="0" fillId="0" borderId="0" xfId="0" applyNumberFormat="1" applyAlignment="1">
      <alignment vertical="center"/>
    </xf>
    <xf numFmtId="10" fontId="0" fillId="0" borderId="0" xfId="0" applyNumberFormat="1" applyAlignment="1">
      <alignment vertical="center"/>
    </xf>
    <xf numFmtId="0" fontId="0" fillId="0" borderId="0" xfId="0" applyFont="1" applyAlignment="1">
      <alignment horizontal="left" vertical="center"/>
    </xf>
    <xf numFmtId="0" fontId="3" fillId="2" borderId="0" xfId="0" applyFont="1" applyFill="1" applyAlignment="1">
      <alignment horizontal="center"/>
    </xf>
    <xf numFmtId="0" fontId="0" fillId="0" borderId="0" xfId="0" applyAlignment="1">
      <alignment horizontal="center"/>
    </xf>
    <xf numFmtId="166" fontId="0" fillId="0" borderId="0" xfId="2" applyNumberFormat="1" applyFont="1"/>
    <xf numFmtId="164" fontId="0" fillId="0" borderId="0" xfId="1" applyNumberFormat="1" applyFont="1"/>
    <xf numFmtId="9" fontId="0" fillId="0" borderId="0" xfId="3" applyFont="1"/>
    <xf numFmtId="9" fontId="0" fillId="0" borderId="0" xfId="0" applyNumberFormat="1"/>
    <xf numFmtId="164" fontId="0" fillId="0" borderId="0" xfId="1" applyNumberFormat="1" applyFont="1" applyAlignment="1">
      <alignment vertical="center"/>
    </xf>
    <xf numFmtId="3" fontId="0" fillId="0" borderId="0" xfId="0" applyNumberFormat="1"/>
    <xf numFmtId="1" fontId="0" fillId="0" borderId="0" xfId="0" applyNumberFormat="1"/>
    <xf numFmtId="0" fontId="3" fillId="2" borderId="2" xfId="0" applyFont="1" applyFill="1" applyBorder="1" applyAlignment="1">
      <alignment horizontal="center"/>
    </xf>
    <xf numFmtId="164" fontId="0" fillId="0" borderId="2" xfId="1" applyNumberFormat="1" applyFont="1" applyBorder="1"/>
    <xf numFmtId="10" fontId="0" fillId="0" borderId="2" xfId="3" applyNumberFormat="1" applyFont="1" applyBorder="1"/>
    <xf numFmtId="9" fontId="0" fillId="0" borderId="2" xfId="3" applyFont="1" applyBorder="1"/>
    <xf numFmtId="9" fontId="0" fillId="0" borderId="2" xfId="0" applyNumberFormat="1" applyBorder="1"/>
    <xf numFmtId="0" fontId="0" fillId="0" borderId="0" xfId="0" applyAlignment="1">
      <alignment horizontal="left" vertical="center" indent="1"/>
    </xf>
    <xf numFmtId="0" fontId="0" fillId="0" borderId="2" xfId="0" applyBorder="1"/>
    <xf numFmtId="1" fontId="0" fillId="0" borderId="2" xfId="0" applyNumberFormat="1" applyBorder="1"/>
    <xf numFmtId="0" fontId="8" fillId="0" borderId="0" xfId="0" applyFont="1"/>
    <xf numFmtId="0" fontId="10" fillId="6" borderId="0" xfId="0" applyFont="1" applyFill="1"/>
    <xf numFmtId="10" fontId="9" fillId="6" borderId="0" xfId="3" applyNumberFormat="1" applyFont="1" applyFill="1"/>
    <xf numFmtId="166" fontId="9" fillId="6" borderId="0" xfId="2" applyNumberFormat="1" applyFont="1" applyFill="1"/>
    <xf numFmtId="0" fontId="0" fillId="7" borderId="2" xfId="0" applyFill="1" applyBorder="1"/>
    <xf numFmtId="0" fontId="0" fillId="0" borderId="3" xfId="0" applyBorder="1"/>
    <xf numFmtId="0" fontId="0" fillId="0" borderId="5" xfId="0" applyBorder="1"/>
    <xf numFmtId="0" fontId="0" fillId="0" borderId="6" xfId="0" applyBorder="1"/>
    <xf numFmtId="0" fontId="0" fillId="0" borderId="7" xfId="0" applyBorder="1"/>
    <xf numFmtId="0" fontId="0" fillId="8" borderId="3" xfId="0" applyFill="1" applyBorder="1" applyAlignment="1">
      <alignment horizontal="center"/>
    </xf>
    <xf numFmtId="0" fontId="0" fillId="8" borderId="4" xfId="0" applyFill="1" applyBorder="1" applyAlignment="1">
      <alignment horizontal="center"/>
    </xf>
    <xf numFmtId="171" fontId="0" fillId="0" borderId="8" xfId="0" applyNumberFormat="1" applyBorder="1"/>
    <xf numFmtId="0" fontId="0" fillId="0" borderId="0" xfId="0" applyBorder="1"/>
    <xf numFmtId="0" fontId="0" fillId="0" borderId="0" xfId="0" applyBorder="1" applyAlignment="1">
      <alignment vertical="center"/>
    </xf>
    <xf numFmtId="10" fontId="0" fillId="0" borderId="0" xfId="0" applyNumberFormat="1" applyBorder="1" applyAlignment="1">
      <alignment vertical="center"/>
    </xf>
    <xf numFmtId="0" fontId="10" fillId="6" borderId="0" xfId="0" applyFont="1" applyFill="1" applyBorder="1"/>
    <xf numFmtId="0" fontId="2" fillId="5" borderId="0" xfId="0" applyFont="1" applyFill="1" applyBorder="1"/>
    <xf numFmtId="0" fontId="0" fillId="0" borderId="9" xfId="0" applyBorder="1"/>
    <xf numFmtId="0" fontId="0" fillId="0" borderId="10" xfId="0" applyBorder="1"/>
    <xf numFmtId="0" fontId="0" fillId="0" borderId="11" xfId="0" applyBorder="1"/>
    <xf numFmtId="0" fontId="11" fillId="0" borderId="3" xfId="0" applyFont="1" applyBorder="1" applyAlignment="1">
      <alignment horizontal="center"/>
    </xf>
    <xf numFmtId="0" fontId="11" fillId="0" borderId="5" xfId="0" applyFont="1" applyBorder="1" applyAlignment="1">
      <alignment horizontal="center"/>
    </xf>
    <xf numFmtId="0" fontId="11" fillId="0" borderId="7" xfId="0" applyFont="1" applyBorder="1" applyAlignment="1">
      <alignment horizontal="center"/>
    </xf>
    <xf numFmtId="0" fontId="12" fillId="0" borderId="4" xfId="0" applyFont="1" applyBorder="1" applyAlignment="1">
      <alignment horizontal="center"/>
    </xf>
    <xf numFmtId="0" fontId="12" fillId="0" borderId="6" xfId="0" applyFont="1" applyBorder="1" applyAlignment="1">
      <alignment horizontal="center"/>
    </xf>
    <xf numFmtId="0" fontId="12" fillId="0" borderId="8" xfId="0" applyFont="1" applyBorder="1" applyAlignment="1">
      <alignment horizontal="center"/>
    </xf>
    <xf numFmtId="0" fontId="13" fillId="0" borderId="3" xfId="0" applyFont="1" applyBorder="1" applyAlignment="1">
      <alignment horizontal="center"/>
    </xf>
    <xf numFmtId="0" fontId="13" fillId="0" borderId="5" xfId="0" applyFont="1" applyBorder="1" applyAlignment="1">
      <alignment horizontal="center"/>
    </xf>
    <xf numFmtId="0" fontId="13" fillId="0" borderId="7" xfId="0" applyFont="1" applyBorder="1" applyAlignment="1">
      <alignment horizontal="center"/>
    </xf>
    <xf numFmtId="0" fontId="14" fillId="0" borderId="4" xfId="0" applyFont="1" applyBorder="1" applyAlignment="1">
      <alignment horizontal="center"/>
    </xf>
    <xf numFmtId="0" fontId="14" fillId="0" borderId="6" xfId="0" applyFont="1" applyBorder="1" applyAlignment="1">
      <alignment horizontal="center"/>
    </xf>
    <xf numFmtId="0" fontId="14" fillId="0" borderId="8" xfId="0" applyFont="1" applyBorder="1" applyAlignment="1">
      <alignment horizontal="center"/>
    </xf>
    <xf numFmtId="0" fontId="2" fillId="5" borderId="3" xfId="0" applyFont="1" applyFill="1" applyBorder="1"/>
    <xf numFmtId="0" fontId="2" fillId="5" borderId="12" xfId="0" applyFont="1" applyFill="1" applyBorder="1"/>
    <xf numFmtId="44" fontId="0" fillId="0" borderId="7" xfId="2" applyFont="1" applyBorder="1"/>
    <xf numFmtId="169" fontId="0" fillId="0" borderId="5" xfId="0" applyNumberFormat="1" applyBorder="1"/>
    <xf numFmtId="169" fontId="0" fillId="0" borderId="0" xfId="0" applyNumberFormat="1" applyBorder="1"/>
    <xf numFmtId="166" fontId="0" fillId="0" borderId="7" xfId="2" applyNumberFormat="1" applyFont="1" applyBorder="1"/>
    <xf numFmtId="9" fontId="2" fillId="5" borderId="4" xfId="0" applyNumberFormat="1" applyFont="1" applyFill="1" applyBorder="1"/>
    <xf numFmtId="169" fontId="0" fillId="0" borderId="6" xfId="0" applyNumberFormat="1" applyBorder="1"/>
    <xf numFmtId="0" fontId="15" fillId="9" borderId="0" xfId="0" applyFont="1" applyFill="1" applyAlignment="1">
      <alignment horizontal="center" vertical="center"/>
    </xf>
    <xf numFmtId="0" fontId="16" fillId="0" borderId="0" xfId="0" applyFont="1" applyAlignment="1">
      <alignment horizontal="center" vertical="center"/>
    </xf>
    <xf numFmtId="0" fontId="17" fillId="2" borderId="0" xfId="0" applyFont="1" applyFill="1"/>
    <xf numFmtId="0" fontId="18" fillId="10" borderId="0" xfId="0" applyFont="1" applyFill="1" applyAlignment="1">
      <alignment horizontal="center" vertical="center"/>
    </xf>
    <xf numFmtId="0" fontId="17" fillId="0" borderId="0" xfId="0" applyFont="1" applyAlignment="1">
      <alignment horizontal="center" vertical="center"/>
    </xf>
    <xf numFmtId="0" fontId="0" fillId="0" borderId="0" xfId="0" applyBorder="1" applyAlignment="1">
      <alignment horizontal="center" vertical="center"/>
    </xf>
    <xf numFmtId="0" fontId="2" fillId="5" borderId="1" xfId="0" applyFont="1" applyFill="1" applyBorder="1" applyAlignment="1">
      <alignment horizontal="center" vertical="center"/>
    </xf>
    <xf numFmtId="166" fontId="0" fillId="0" borderId="4" xfId="2" applyNumberFormat="1" applyFont="1" applyBorder="1"/>
    <xf numFmtId="166" fontId="0" fillId="0" borderId="6" xfId="2" applyNumberFormat="1" applyFont="1" applyBorder="1"/>
    <xf numFmtId="166" fontId="0" fillId="0" borderId="8" xfId="2" applyNumberFormat="1" applyFont="1" applyBorder="1"/>
    <xf numFmtId="0" fontId="0" fillId="0" borderId="0" xfId="0" applyFill="1"/>
  </cellXfs>
  <cellStyles count="4">
    <cellStyle name="Comma" xfId="1" builtinId="3"/>
    <cellStyle name="Currency" xfId="2" builtinId="4"/>
    <cellStyle name="Normal" xfId="0" builtinId="0"/>
    <cellStyle name="Percent" xfId="3" builtinId="5"/>
  </cellStyles>
  <dxfs count="46">
    <dxf>
      <numFmt numFmtId="13" formatCode="0%"/>
    </dxf>
    <dxf>
      <numFmt numFmtId="164" formatCode="_(* #,##0_);_(* \(#,##0\);_(* &quot;-&quot;??_);_(@_)"/>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
      <font>
        <b/>
        <i val="0"/>
        <sz val="10"/>
        <color theme="0"/>
        <name val="Avenir Next LT Pro"/>
        <family val="2"/>
        <scheme val="none"/>
      </font>
      <fill>
        <patternFill>
          <fgColor rgb="FF1D1D3A"/>
          <bgColor rgb="FF002060"/>
        </patternFill>
      </fill>
    </dxf>
    <dxf>
      <font>
        <b/>
        <i val="0"/>
        <strike val="0"/>
        <sz val="11"/>
        <name val="ADLaM Display"/>
        <scheme val="none"/>
      </font>
      <fill>
        <patternFill>
          <bgColor theme="1"/>
        </patternFill>
      </fill>
      <border diagonalUp="0" diagonalDown="0">
        <left/>
        <right/>
        <top/>
        <bottom/>
        <vertical/>
        <horizontal/>
      </bord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bottom style="thin">
          <color theme="6"/>
        </bottom>
      </border>
    </dxf>
    <dxf>
      <border outline="0">
        <top style="thin">
          <color theme="6"/>
        </top>
      </border>
    </dxf>
    <dxf>
      <font>
        <strike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s>
  <tableStyles count="2" defaultTableStyle="TableStyleMedium2" defaultPivotStyle="PivotStyleLight16">
    <tableStyle name="Data Tables-style" pivot="0" count="3" xr9:uid="{C60DB198-0A6C-45D8-AD56-08F5C5DCF488}">
      <tableStyleElement type="headerRow" dxfId="4"/>
      <tableStyleElement type="firstRowStripe" dxfId="3"/>
      <tableStyleElement type="secondRowStripe" dxfId="2"/>
    </tableStyle>
    <tableStyle name="Slider_Design_1" pivot="0" table="0" count="7" xr9:uid="{D222169A-2B40-4B1E-902E-4ADA2F603E2A}">
      <tableStyleElement type="wholeTable" dxfId="6"/>
      <tableStyleElement type="headerRow" dxfId="5"/>
    </tableStyle>
  </tableStyles>
  <colors>
    <mruColors>
      <color rgb="FF296EFC"/>
      <color rgb="FF194AFE"/>
      <color rgb="FF00F1DF"/>
      <color rgb="FF0000CC"/>
      <color rgb="FF008000"/>
      <color rgb="FFC23FD8"/>
      <color rgb="FFDD115B"/>
      <color rgb="FF9947F7"/>
      <color rgb="FF112118"/>
      <color rgb="FFC240D8"/>
    </mruColors>
  </colors>
  <extLst>
    <ext xmlns:x14="http://schemas.microsoft.com/office/spreadsheetml/2009/9/main" uri="{46F421CA-312F-682f-3DD2-61675219B42D}">
      <x14:dxfs count="5">
        <dxf>
          <font>
            <color theme="2" tint="-9.9917600024414813E-2"/>
            <name val="ADLaM Display"/>
            <scheme val="none"/>
          </font>
          <border>
            <left style="thin">
              <color auto="1"/>
            </left>
            <right style="thin">
              <color auto="1"/>
            </right>
            <top style="thin">
              <color auto="1"/>
            </top>
            <bottom style="thin">
              <color auto="1"/>
            </bottom>
          </border>
        </dxf>
        <dxf>
          <font>
            <color theme="2"/>
            <name val="Calibri"/>
            <family val="2"/>
            <scheme val="minor"/>
          </font>
          <border>
            <left style="thin">
              <color auto="1"/>
            </left>
            <right style="thin">
              <color auto="1"/>
            </right>
            <top style="thin">
              <color auto="1"/>
            </top>
            <bottom style="thin">
              <color auto="1"/>
            </bottom>
          </border>
        </dxf>
        <dxf>
          <font>
            <sz val="10"/>
            <color theme="0"/>
            <name val="Calibri"/>
            <family val="2"/>
            <scheme val="minor"/>
          </font>
          <fill>
            <patternFill>
              <fgColor theme="0"/>
              <bgColor theme="0"/>
            </patternFill>
          </fill>
          <border diagonalUp="0" diagonalDown="0">
            <left/>
            <right/>
            <top/>
            <bottom/>
            <vertical/>
            <horizontal/>
          </border>
        </dxf>
        <dxf>
          <font>
            <sz val="10"/>
            <color rgb="FF1D1D3A"/>
            <name val="Avenir Next LT Pro"/>
            <family val="2"/>
            <scheme val="none"/>
          </font>
          <fill>
            <patternFill>
              <bgColor theme="0"/>
            </patternFill>
          </fill>
          <border diagonalUp="0" diagonalDown="0">
            <left/>
            <right/>
            <top/>
            <bottom/>
            <vertical/>
            <horizontal/>
          </border>
        </dxf>
        <dxf>
          <font>
            <color theme="0"/>
            <name val="Avenir Next LT Pro"/>
            <family val="2"/>
            <scheme val="none"/>
          </font>
          <fill>
            <patternFill patternType="solid">
              <fgColor rgb="FF1D1D3A"/>
              <bgColor theme="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der_Design_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Bar</c:v>
          </c:tx>
          <c:spPr>
            <a:gradFill flip="none" rotWithShape="1">
              <a:gsLst>
                <a:gs pos="58000">
                  <a:srgbClr val="9947F7"/>
                </a:gs>
                <a:gs pos="24000">
                  <a:srgbClr val="DC25FA"/>
                </a:gs>
              </a:gsLst>
              <a:lin ang="5400000" scaled="0"/>
              <a:tileRect/>
            </a:gradFill>
            <a:ln w="146050">
              <a:solidFill>
                <a:schemeClr val="tx1"/>
              </a:solidFill>
            </a:ln>
          </c:spPr>
          <c:dPt>
            <c:idx val="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1-32A9-448E-9B94-695DFFF68AD7}"/>
              </c:ext>
            </c:extLst>
          </c:dPt>
          <c:dPt>
            <c:idx val="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3-32A9-448E-9B94-695DFFF68AD7}"/>
              </c:ext>
            </c:extLst>
          </c:dPt>
          <c:dPt>
            <c:idx val="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5-32A9-448E-9B94-695DFFF68AD7}"/>
              </c:ext>
            </c:extLst>
          </c:dPt>
          <c:dPt>
            <c:idx val="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7-32A9-448E-9B94-695DFFF68AD7}"/>
              </c:ext>
            </c:extLst>
          </c:dPt>
          <c:dPt>
            <c:idx val="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9-32A9-448E-9B94-695DFFF68AD7}"/>
              </c:ext>
            </c:extLst>
          </c:dPt>
          <c:dPt>
            <c:idx val="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B-32A9-448E-9B94-695DFFF68AD7}"/>
              </c:ext>
            </c:extLst>
          </c:dPt>
          <c:dPt>
            <c:idx val="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D-32A9-448E-9B94-695DFFF68AD7}"/>
              </c:ext>
            </c:extLst>
          </c:dPt>
          <c:dPt>
            <c:idx val="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F-32A9-448E-9B94-695DFFF68AD7}"/>
              </c:ext>
            </c:extLst>
          </c:dPt>
          <c:dPt>
            <c:idx val="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1-32A9-448E-9B94-695DFFF68AD7}"/>
              </c:ext>
            </c:extLst>
          </c:dPt>
          <c:dPt>
            <c:idx val="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3-32A9-448E-9B94-695DFFF68AD7}"/>
              </c:ext>
            </c:extLst>
          </c:dPt>
          <c:dPt>
            <c:idx val="1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5-32A9-448E-9B94-695DFFF68AD7}"/>
              </c:ext>
            </c:extLst>
          </c:dPt>
          <c:dPt>
            <c:idx val="1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7-32A9-448E-9B94-695DFFF68AD7}"/>
              </c:ext>
            </c:extLst>
          </c:dPt>
          <c:dPt>
            <c:idx val="1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9-32A9-448E-9B94-695DFFF68AD7}"/>
              </c:ext>
            </c:extLst>
          </c:dPt>
          <c:dPt>
            <c:idx val="1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B-32A9-448E-9B94-695DFFF68AD7}"/>
              </c:ext>
            </c:extLst>
          </c:dPt>
          <c:dPt>
            <c:idx val="1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D-32A9-448E-9B94-695DFFF68AD7}"/>
              </c:ext>
            </c:extLst>
          </c:dPt>
          <c:dPt>
            <c:idx val="1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F-32A9-448E-9B94-695DFFF68AD7}"/>
              </c:ext>
            </c:extLst>
          </c:dPt>
          <c:dPt>
            <c:idx val="1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1-32A9-448E-9B94-695DFFF68AD7}"/>
              </c:ext>
            </c:extLst>
          </c:dPt>
          <c:dPt>
            <c:idx val="1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3-32A9-448E-9B94-695DFFF68AD7}"/>
              </c:ext>
            </c:extLst>
          </c:dPt>
          <c:dPt>
            <c:idx val="1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5-32A9-448E-9B94-695DFFF68AD7}"/>
              </c:ext>
            </c:extLst>
          </c:dPt>
          <c:dPt>
            <c:idx val="1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7-32A9-448E-9B94-695DFFF68AD7}"/>
              </c:ext>
            </c:extLst>
          </c:dPt>
          <c:dPt>
            <c:idx val="2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9-32A9-448E-9B94-695DFFF68AD7}"/>
              </c:ext>
            </c:extLst>
          </c:dPt>
          <c:dPt>
            <c:idx val="2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B-32A9-448E-9B94-695DFFF68AD7}"/>
              </c:ext>
            </c:extLst>
          </c:dPt>
          <c:dPt>
            <c:idx val="2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D-32A9-448E-9B94-695DFFF68AD7}"/>
              </c:ext>
            </c:extLst>
          </c:dPt>
          <c:dPt>
            <c:idx val="2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F-32A9-448E-9B94-695DFFF68AD7}"/>
              </c:ext>
            </c:extLst>
          </c:dPt>
          <c:dPt>
            <c:idx val="2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1-32A9-448E-9B94-695DFFF68AD7}"/>
              </c:ext>
            </c:extLst>
          </c:dPt>
          <c:dPt>
            <c:idx val="2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3-32A9-448E-9B94-695DFFF68AD7}"/>
              </c:ext>
            </c:extLst>
          </c:dPt>
          <c:dPt>
            <c:idx val="2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5-32A9-448E-9B94-695DFFF68AD7}"/>
              </c:ext>
            </c:extLst>
          </c:dPt>
          <c:dPt>
            <c:idx val="2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7-32A9-448E-9B94-695DFFF68AD7}"/>
              </c:ext>
            </c:extLst>
          </c:dPt>
          <c:dPt>
            <c:idx val="2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9-32A9-448E-9B94-695DFFF68AD7}"/>
              </c:ext>
            </c:extLst>
          </c:dPt>
          <c:dPt>
            <c:idx val="2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B-32A9-448E-9B94-695DFFF68AD7}"/>
              </c:ext>
            </c:extLst>
          </c:dPt>
          <c:dPt>
            <c:idx val="3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D-32A9-448E-9B94-695DFFF68AD7}"/>
              </c:ext>
            </c:extLst>
          </c:dPt>
          <c:dPt>
            <c:idx val="3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F-32A9-448E-9B94-695DFFF68AD7}"/>
              </c:ext>
            </c:extLst>
          </c:dPt>
          <c:dPt>
            <c:idx val="3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1-32A9-448E-9B94-695DFFF68AD7}"/>
              </c:ext>
            </c:extLst>
          </c:dPt>
          <c:dPt>
            <c:idx val="3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3-32A9-448E-9B94-695DFFF68AD7}"/>
              </c:ext>
            </c:extLst>
          </c:dPt>
          <c:dPt>
            <c:idx val="3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5-32A9-448E-9B94-695DFFF68AD7}"/>
              </c:ext>
            </c:extLst>
          </c:dPt>
          <c:dPt>
            <c:idx val="3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7-32A9-448E-9B94-695DFFF68AD7}"/>
              </c:ext>
            </c:extLst>
          </c:dPt>
          <c:dPt>
            <c:idx val="3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9-32A9-448E-9B94-695DFFF68AD7}"/>
              </c:ext>
            </c:extLst>
          </c:dPt>
          <c:dPt>
            <c:idx val="3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B-32A9-448E-9B94-695DFFF68AD7}"/>
              </c:ext>
            </c:extLst>
          </c:dPt>
          <c:dPt>
            <c:idx val="3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D-32A9-448E-9B94-695DFFF68AD7}"/>
              </c:ext>
            </c:extLst>
          </c:dPt>
          <c:dPt>
            <c:idx val="3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F-32A9-448E-9B94-695DFFF68AD7}"/>
              </c:ext>
            </c:extLst>
          </c:dPt>
          <c:dPt>
            <c:idx val="4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1-32A9-448E-9B94-695DFFF68AD7}"/>
              </c:ext>
            </c:extLst>
          </c:dPt>
          <c:dPt>
            <c:idx val="4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3-32A9-448E-9B94-695DFFF68AD7}"/>
              </c:ext>
            </c:extLst>
          </c:dPt>
          <c:dPt>
            <c:idx val="4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5-32A9-448E-9B94-695DFFF68AD7}"/>
              </c:ext>
            </c:extLst>
          </c:dPt>
          <c:dPt>
            <c:idx val="4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7-32A9-448E-9B94-695DFFF68AD7}"/>
              </c:ext>
            </c:extLst>
          </c:dPt>
          <c:dPt>
            <c:idx val="4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9-32A9-448E-9B94-695DFFF68AD7}"/>
              </c:ext>
            </c:extLst>
          </c:dPt>
          <c:dPt>
            <c:idx val="4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B-32A9-448E-9B94-695DFFF68AD7}"/>
              </c:ext>
            </c:extLst>
          </c:dPt>
          <c:dPt>
            <c:idx val="4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D-32A9-448E-9B94-695DFFF68AD7}"/>
              </c:ext>
            </c:extLst>
          </c:dPt>
          <c:dPt>
            <c:idx val="4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F-32A9-448E-9B94-695DFFF68AD7}"/>
              </c:ext>
            </c:extLst>
          </c:dPt>
          <c:dPt>
            <c:idx val="4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1-32A9-448E-9B94-695DFFF68AD7}"/>
              </c:ext>
            </c:extLst>
          </c:dPt>
          <c:dPt>
            <c:idx val="4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3-32A9-448E-9B94-695DFFF68AD7}"/>
              </c:ext>
            </c:extLst>
          </c:dPt>
          <c:dPt>
            <c:idx val="5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5-32A9-448E-9B94-695DFFF68AD7}"/>
              </c:ext>
            </c:extLst>
          </c:dPt>
          <c:dPt>
            <c:idx val="5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7-32A9-448E-9B94-695DFFF68AD7}"/>
              </c:ext>
            </c:extLst>
          </c:dPt>
          <c:dPt>
            <c:idx val="5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9-32A9-448E-9B94-695DFFF68AD7}"/>
              </c:ext>
            </c:extLst>
          </c:dPt>
          <c:dPt>
            <c:idx val="5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B-32A9-448E-9B94-695DFFF68AD7}"/>
              </c:ext>
            </c:extLst>
          </c:dPt>
          <c:dPt>
            <c:idx val="5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D-32A9-448E-9B94-695DFFF68AD7}"/>
              </c:ext>
            </c:extLst>
          </c:dPt>
          <c:dPt>
            <c:idx val="5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F-32A9-448E-9B94-695DFFF68AD7}"/>
              </c:ext>
            </c:extLst>
          </c:dPt>
          <c:dPt>
            <c:idx val="5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71-32A9-448E-9B94-695DFFF68AD7}"/>
              </c:ext>
            </c:extLst>
          </c:dPt>
          <c:dPt>
            <c:idx val="5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73-32A9-448E-9B94-695DFFF68AD7}"/>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32A9-448E-9B94-695DFFF68AD7}"/>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Percentages</c:v>
          </c:tx>
          <c:spPr>
            <a:noFill/>
            <a:ln>
              <a:noFill/>
            </a:ln>
          </c:spPr>
          <c:dPt>
            <c:idx val="0"/>
            <c:bubble3D val="0"/>
            <c:spPr>
              <a:noFill/>
              <a:ln w="19050">
                <a:solidFill>
                  <a:srgbClr val="B1F5F1">
                    <a:alpha val="35000"/>
                  </a:srgbClr>
                </a:solidFill>
              </a:ln>
              <a:effectLst/>
            </c:spPr>
            <c:extLst>
              <c:ext xmlns:c16="http://schemas.microsoft.com/office/drawing/2014/chart" uri="{C3380CC4-5D6E-409C-BE32-E72D297353CC}">
                <c16:uniqueId val="{00000076-32A9-448E-9B94-695DFFF68AD7}"/>
              </c:ext>
            </c:extLst>
          </c:dPt>
          <c:dPt>
            <c:idx val="1"/>
            <c:bubble3D val="0"/>
            <c:spPr>
              <a:solidFill>
                <a:schemeClr val="tx1">
                  <a:alpha val="50000"/>
                </a:schemeClr>
              </a:solidFill>
              <a:ln w="19050">
                <a:noFill/>
              </a:ln>
              <a:effectLst/>
            </c:spPr>
            <c:extLst>
              <c:ext xmlns:c16="http://schemas.microsoft.com/office/drawing/2014/chart" uri="{C3380CC4-5D6E-409C-BE32-E72D297353CC}">
                <c16:uniqueId val="{00000078-32A9-448E-9B94-695DFFF68AD7}"/>
              </c:ext>
            </c:extLst>
          </c:dPt>
          <c:val>
            <c:numRef>
              <c:f>'Pivot Tables'!$AB$7:$AC$7</c:f>
              <c:numCache>
                <c:formatCode>0%</c:formatCode>
                <c:ptCount val="2"/>
                <c:pt idx="0">
                  <c:v>0.85625176897627564</c:v>
                </c:pt>
                <c:pt idx="1">
                  <c:v>0.14374823102372436</c:v>
                </c:pt>
              </c:numCache>
            </c:numRef>
          </c:val>
          <c:extLst>
            <c:ext xmlns:c16="http://schemas.microsoft.com/office/drawing/2014/chart" uri="{C3380CC4-5D6E-409C-BE32-E72D297353CC}">
              <c16:uniqueId val="{00000079-32A9-448E-9B94-695DFFF68AD7}"/>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823816695717243E-2"/>
          <c:y val="3.7468462256223668E-2"/>
          <c:w val="0.9735625737638729"/>
          <c:h val="0.96253153774377631"/>
        </c:manualLayout>
      </c:layout>
      <c:bubbleChart>
        <c:varyColors val="0"/>
        <c:ser>
          <c:idx val="0"/>
          <c:order val="0"/>
          <c:tx>
            <c:v>Income Sources</c:v>
          </c:tx>
          <c:spPr>
            <a:gradFill>
              <a:gsLst>
                <a:gs pos="20000">
                  <a:srgbClr val="100D83"/>
                </a:gs>
                <a:gs pos="100000">
                  <a:srgbClr val="7417BD"/>
                </a:gs>
              </a:gsLst>
              <a:path path="circle">
                <a:fillToRect l="100000" t="100000"/>
              </a:path>
            </a:gradFill>
            <a:ln>
              <a:noFill/>
            </a:ln>
            <a:effectLst>
              <a:outerShdw blurRad="152400" sx="108000" sy="108000" algn="ctr" rotWithShape="0">
                <a:srgbClr val="7417BD">
                  <a:alpha val="80000"/>
                </a:srgbClr>
              </a:outerShdw>
            </a:effectLst>
          </c:spPr>
          <c:invertIfNegative val="0"/>
          <c:dLbls>
            <c:dLbl>
              <c:idx val="0"/>
              <c:layout>
                <c:manualLayout>
                  <c:x val="-0.11483439523742166"/>
                  <c:y val="-2.0473968367022262E-2"/>
                </c:manualLayout>
              </c:layout>
              <c:tx>
                <c:rich>
                  <a:bodyPr/>
                  <a:lstStyle/>
                  <a:p>
                    <a:fld id="{73E00C56-4A30-44DB-9A06-C1D5558BF4F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14D-409B-9AA1-C1EEA44B2375}"/>
                </c:ext>
              </c:extLst>
            </c:dLbl>
            <c:dLbl>
              <c:idx val="1"/>
              <c:layout>
                <c:manualLayout>
                  <c:x val="-0.10407685069587518"/>
                  <c:y val="-1.9121753810124657E-2"/>
                </c:manualLayout>
              </c:layout>
              <c:tx>
                <c:rich>
                  <a:bodyPr/>
                  <a:lstStyle/>
                  <a:p>
                    <a:fld id="{D533BD36-2492-4A61-A228-20C9BE43C7F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14D-409B-9AA1-C1EEA44B2375}"/>
                </c:ext>
              </c:extLst>
            </c:dLbl>
            <c:dLbl>
              <c:idx val="2"/>
              <c:layout>
                <c:manualLayout>
                  <c:x val="-8.1338483465661388E-2"/>
                  <c:y val="-1.901796336157105E-2"/>
                </c:manualLayout>
              </c:layout>
              <c:tx>
                <c:rich>
                  <a:bodyPr/>
                  <a:lstStyle/>
                  <a:p>
                    <a:fld id="{279561B7-5B8A-450B-9745-D790386E6E6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14D-409B-9AA1-C1EEA44B2375}"/>
                </c:ext>
              </c:extLst>
            </c:dLbl>
            <c:dLbl>
              <c:idx val="3"/>
              <c:layout>
                <c:manualLayout>
                  <c:x val="-0.1072825375126765"/>
                  <c:y val="-1.7268952976084471E-2"/>
                </c:manualLayout>
              </c:layout>
              <c:tx>
                <c:rich>
                  <a:bodyPr/>
                  <a:lstStyle/>
                  <a:p>
                    <a:fld id="{85DD6E2A-22A8-41D9-B336-1C3DB7F664A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14D-409B-9AA1-C1EEA44B2375}"/>
                </c:ext>
              </c:extLst>
            </c:dLbl>
            <c:dLbl>
              <c:idx val="4"/>
              <c:layout>
                <c:manualLayout>
                  <c:x val="-0.10241336538520673"/>
                  <c:y val="-2.0357354388145288E-2"/>
                </c:manualLayout>
              </c:layout>
              <c:tx>
                <c:rich>
                  <a:bodyPr/>
                  <a:lstStyle/>
                  <a:p>
                    <a:fld id="{F9188459-2A89-445D-95B7-D6040F764719}"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14D-409B-9AA1-C1EEA44B2375}"/>
                </c:ext>
              </c:extLst>
            </c:dLbl>
            <c:dLbl>
              <c:idx val="5"/>
              <c:layout>
                <c:manualLayout>
                  <c:x val="-8.4323166831692303E-2"/>
                  <c:y val="-2.2401638847175311E-2"/>
                </c:manualLayout>
              </c:layout>
              <c:tx>
                <c:rich>
                  <a:bodyPr/>
                  <a:lstStyle/>
                  <a:p>
                    <a:fld id="{B532341B-8061-4FC8-81D0-5573CFB4417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14D-409B-9AA1-C1EEA44B2375}"/>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Avenir Next LT Pro" panose="020B05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Tables'!$Q$8:$Q$13</c:f>
              <c:numCache>
                <c:formatCode>General</c:formatCode>
                <c:ptCount val="6"/>
                <c:pt idx="0">
                  <c:v>1</c:v>
                </c:pt>
                <c:pt idx="1">
                  <c:v>7</c:v>
                </c:pt>
                <c:pt idx="2">
                  <c:v>4</c:v>
                </c:pt>
                <c:pt idx="3">
                  <c:v>2</c:v>
                </c:pt>
                <c:pt idx="4">
                  <c:v>6</c:v>
                </c:pt>
                <c:pt idx="5">
                  <c:v>5</c:v>
                </c:pt>
              </c:numCache>
            </c:numRef>
          </c:xVal>
          <c:yVal>
            <c:numRef>
              <c:f>'Pivot Tables'!$R$8:$R$13</c:f>
              <c:numCache>
                <c:formatCode>General</c:formatCode>
                <c:ptCount val="6"/>
                <c:pt idx="0">
                  <c:v>3</c:v>
                </c:pt>
                <c:pt idx="1">
                  <c:v>2</c:v>
                </c:pt>
                <c:pt idx="2">
                  <c:v>1</c:v>
                </c:pt>
                <c:pt idx="3">
                  <c:v>8</c:v>
                </c:pt>
                <c:pt idx="4">
                  <c:v>6</c:v>
                </c:pt>
                <c:pt idx="5">
                  <c:v>9</c:v>
                </c:pt>
              </c:numCache>
            </c:numRef>
          </c:yVal>
          <c:bubbleSize>
            <c:numRef>
              <c:f>'Pivot Tables'!$S$8:$S$13</c:f>
              <c:numCache>
                <c:formatCode>_("$"* #,##0_);_("$"* \(#,##0\);_("$"* "-"??_);_(@_)</c:formatCode>
                <c:ptCount val="6"/>
                <c:pt idx="0">
                  <c:v>183400</c:v>
                </c:pt>
                <c:pt idx="1">
                  <c:v>130803.49500000004</c:v>
                </c:pt>
                <c:pt idx="2">
                  <c:v>61671.579999999987</c:v>
                </c:pt>
                <c:pt idx="3">
                  <c:v>158873.97999999998</c:v>
                </c:pt>
                <c:pt idx="4">
                  <c:v>182817.62999999998</c:v>
                </c:pt>
                <c:pt idx="5">
                  <c:v>67809.2</c:v>
                </c:pt>
              </c:numCache>
            </c:numRef>
          </c:bubbleSize>
          <c:bubble3D val="0"/>
          <c:extLst>
            <c:ext xmlns:c15="http://schemas.microsoft.com/office/drawing/2012/chart" uri="{02D57815-91ED-43cb-92C2-25804820EDAC}">
              <c15:datalabelsRange>
                <c15:f>'Pivot Tables'!$U$8:$U$13</c15:f>
                <c15:dlblRangeCache>
                  <c:ptCount val="6"/>
                  <c:pt idx="0">
                    <c:v>  </c:v>
                  </c:pt>
                  <c:pt idx="1">
                    <c:v> 130,803 </c:v>
                  </c:pt>
                  <c:pt idx="2">
                    <c:v> 61,672 </c:v>
                  </c:pt>
                  <c:pt idx="3">
                    <c:v> 158,874 </c:v>
                  </c:pt>
                  <c:pt idx="4">
                    <c:v> 182,818 </c:v>
                  </c:pt>
                  <c:pt idx="5">
                    <c:v> 67,809 </c:v>
                  </c:pt>
                </c15:dlblRangeCache>
              </c15:datalabelsRange>
            </c:ext>
            <c:ext xmlns:c16="http://schemas.microsoft.com/office/drawing/2014/chart" uri="{C3380CC4-5D6E-409C-BE32-E72D297353CC}">
              <c16:uniqueId val="{00000006-914D-409B-9AA1-C1EEA44B2375}"/>
            </c:ext>
          </c:extLst>
        </c:ser>
        <c:ser>
          <c:idx val="1"/>
          <c:order val="1"/>
          <c:tx>
            <c:v>Max</c:v>
          </c:tx>
          <c:spPr>
            <a:gradFill>
              <a:gsLst>
                <a:gs pos="100000">
                  <a:srgbClr val="DD115B"/>
                </a:gs>
                <a:gs pos="9000">
                  <a:srgbClr val="7417BD"/>
                </a:gs>
              </a:gsLst>
              <a:path path="circle">
                <a:fillToRect l="100000" t="100000"/>
              </a:path>
            </a:gradFill>
            <a:ln w="25400">
              <a:noFill/>
            </a:ln>
            <a:effectLst/>
          </c:spPr>
          <c:invertIfNegative val="0"/>
          <c:dLbls>
            <c:dLbl>
              <c:idx val="0"/>
              <c:layout>
                <c:manualLayout>
                  <c:x val="-0.13344302156813304"/>
                  <c:y val="-1.6964461990121072E-2"/>
                </c:manualLayout>
              </c:layout>
              <c:tx>
                <c:rich>
                  <a:bodyPr/>
                  <a:lstStyle/>
                  <a:p>
                    <a:fld id="{A4AD92FD-DA4C-420F-B0D1-A45B1FB51DA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14D-409B-9AA1-C1EEA44B2375}"/>
                </c:ext>
              </c:extLst>
            </c:dLbl>
            <c:dLbl>
              <c:idx val="1"/>
              <c:layout>
                <c:manualLayout>
                  <c:x val="-0.12978183559756706"/>
                  <c:y val="-1.0178677194072769E-2"/>
                </c:manualLayout>
              </c:layout>
              <c:tx>
                <c:rich>
                  <a:bodyPr/>
                  <a:lstStyle/>
                  <a:p>
                    <a:fld id="{A0894206-5B09-4A0E-8E88-794364095BA2}"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14D-409B-9AA1-C1EEA44B2375}"/>
                </c:ext>
              </c:extLst>
            </c:dLbl>
            <c:dLbl>
              <c:idx val="2"/>
              <c:tx>
                <c:rich>
                  <a:bodyPr/>
                  <a:lstStyle/>
                  <a:p>
                    <a:fld id="{7B2B5B65-8119-4D83-8922-7E0755E11C7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14D-409B-9AA1-C1EEA44B2375}"/>
                </c:ext>
              </c:extLst>
            </c:dLbl>
            <c:dLbl>
              <c:idx val="3"/>
              <c:tx>
                <c:rich>
                  <a:bodyPr/>
                  <a:lstStyle/>
                  <a:p>
                    <a:fld id="{B724375C-24A8-416A-9296-BB34C1A10C5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14D-409B-9AA1-C1EEA44B2375}"/>
                </c:ext>
              </c:extLst>
            </c:dLbl>
            <c:dLbl>
              <c:idx val="4"/>
              <c:layout>
                <c:manualLayout>
                  <c:x val="-0.12778040859466755"/>
                  <c:y val="-2.2569444444444444E-2"/>
                </c:manualLayout>
              </c:layout>
              <c:tx>
                <c:rich>
                  <a:bodyPr/>
                  <a:lstStyle/>
                  <a:p>
                    <a:fld id="{A51811E5-8EBE-4C74-AA0D-DC262765EC5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14D-409B-9AA1-C1EEA44B2375}"/>
                </c:ext>
              </c:extLst>
            </c:dLbl>
            <c:dLbl>
              <c:idx val="5"/>
              <c:tx>
                <c:rich>
                  <a:bodyPr/>
                  <a:lstStyle/>
                  <a:p>
                    <a:fld id="{9A1894E3-369B-4EDD-899B-EA64C62128A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14D-409B-9AA1-C1EEA44B237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Avenir Next LT Pro" panose="020B0504020202020204" pitchFamily="34" charset="0"/>
                    <a:ea typeface="ADLaM Display" panose="02010000000000000000" pitchFamily="2" charset="0"/>
                    <a:cs typeface="ADLaM Display" panose="02010000000000000000" pitchFamily="2"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Tables'!$Q$8:$Q$13</c:f>
              <c:numCache>
                <c:formatCode>General</c:formatCode>
                <c:ptCount val="6"/>
                <c:pt idx="0">
                  <c:v>1</c:v>
                </c:pt>
                <c:pt idx="1">
                  <c:v>7</c:v>
                </c:pt>
                <c:pt idx="2">
                  <c:v>4</c:v>
                </c:pt>
                <c:pt idx="3">
                  <c:v>2</c:v>
                </c:pt>
                <c:pt idx="4">
                  <c:v>6</c:v>
                </c:pt>
                <c:pt idx="5">
                  <c:v>5</c:v>
                </c:pt>
              </c:numCache>
            </c:numRef>
          </c:xVal>
          <c:yVal>
            <c:numRef>
              <c:f>'Pivot Tables'!$R$8:$R$13</c:f>
              <c:numCache>
                <c:formatCode>General</c:formatCode>
                <c:ptCount val="6"/>
                <c:pt idx="0">
                  <c:v>3</c:v>
                </c:pt>
                <c:pt idx="1">
                  <c:v>2</c:v>
                </c:pt>
                <c:pt idx="2">
                  <c:v>1</c:v>
                </c:pt>
                <c:pt idx="3">
                  <c:v>8</c:v>
                </c:pt>
                <c:pt idx="4">
                  <c:v>6</c:v>
                </c:pt>
                <c:pt idx="5">
                  <c:v>9</c:v>
                </c:pt>
              </c:numCache>
            </c:numRef>
          </c:yVal>
          <c:bubbleSize>
            <c:numRef>
              <c:f>'Pivot Tables'!$T$8:$T$13</c:f>
              <c:numCache>
                <c:formatCode>_(* #,##0_);_(* \(#,##0\);_(* "-"??_);_(@_)</c:formatCode>
                <c:ptCount val="6"/>
                <c:pt idx="0">
                  <c:v>183400</c:v>
                </c:pt>
                <c:pt idx="1">
                  <c:v>0</c:v>
                </c:pt>
                <c:pt idx="2">
                  <c:v>0</c:v>
                </c:pt>
                <c:pt idx="3">
                  <c:v>0</c:v>
                </c:pt>
                <c:pt idx="4">
                  <c:v>0</c:v>
                </c:pt>
                <c:pt idx="5">
                  <c:v>0</c:v>
                </c:pt>
              </c:numCache>
            </c:numRef>
          </c:bubbleSize>
          <c:bubble3D val="0"/>
          <c:extLst>
            <c:ext xmlns:c15="http://schemas.microsoft.com/office/drawing/2012/chart" uri="{02D57815-91ED-43cb-92C2-25804820EDAC}">
              <c15:datalabelsRange>
                <c15:f>'Pivot Tables'!$T$8:$T$13</c15:f>
                <c15:dlblRangeCache>
                  <c:ptCount val="6"/>
                  <c:pt idx="0">
                    <c:v> 183,400 </c:v>
                  </c:pt>
                  <c:pt idx="1">
                    <c:v>  </c:v>
                  </c:pt>
                  <c:pt idx="2">
                    <c:v>  </c:v>
                  </c:pt>
                  <c:pt idx="3">
                    <c:v>  </c:v>
                  </c:pt>
                  <c:pt idx="4">
                    <c:v>  </c:v>
                  </c:pt>
                  <c:pt idx="5">
                    <c:v>  </c:v>
                  </c:pt>
                </c15:dlblRangeCache>
              </c15:datalabelsRange>
            </c:ext>
            <c:ext xmlns:c16="http://schemas.microsoft.com/office/drawing/2014/chart" uri="{C3380CC4-5D6E-409C-BE32-E72D297353CC}">
              <c16:uniqueId val="{0000000D-914D-409B-9AA1-C1EEA44B2375}"/>
            </c:ext>
          </c:extLst>
        </c:ser>
        <c:dLbls>
          <c:showLegendKey val="0"/>
          <c:showVal val="0"/>
          <c:showCatName val="0"/>
          <c:showSerName val="0"/>
          <c:showPercent val="0"/>
          <c:showBubbleSize val="0"/>
        </c:dLbls>
        <c:bubbleScale val="100"/>
        <c:showNegBubbles val="0"/>
        <c:axId val="1189441503"/>
        <c:axId val="1674937119"/>
      </c:bubbleChart>
      <c:valAx>
        <c:axId val="1189441503"/>
        <c:scaling>
          <c:orientation val="minMax"/>
          <c:max val="10"/>
          <c:min val="0"/>
        </c:scaling>
        <c:delete val="1"/>
        <c:axPos val="b"/>
        <c:numFmt formatCode="General" sourceLinked="1"/>
        <c:majorTickMark val="none"/>
        <c:minorTickMark val="none"/>
        <c:tickLblPos val="nextTo"/>
        <c:crossAx val="1674937119"/>
        <c:crosses val="autoZero"/>
        <c:crossBetween val="midCat"/>
      </c:valAx>
      <c:valAx>
        <c:axId val="1674937119"/>
        <c:scaling>
          <c:orientation val="minMax"/>
          <c:max val="10"/>
          <c:min val="0"/>
        </c:scaling>
        <c:delete val="1"/>
        <c:axPos val="l"/>
        <c:numFmt formatCode="General" sourceLinked="1"/>
        <c:majorTickMark val="none"/>
        <c:minorTickMark val="none"/>
        <c:tickLblPos val="nextTo"/>
        <c:crossAx val="1189441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60000">
                <a:srgbClr val="194AFE"/>
              </a:gs>
              <a:gs pos="97000">
                <a:schemeClr val="tx1"/>
              </a:gs>
            </a:gsLst>
            <a:lin ang="54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60000">
                <a:srgbClr val="194AFE"/>
              </a:gs>
              <a:gs pos="97000">
                <a:schemeClr val="tx1"/>
              </a:gs>
            </a:gsLst>
            <a:lin ang="54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37000">
                <a:srgbClr val="194AFE"/>
              </a:gs>
              <a:gs pos="97000">
                <a:schemeClr val="tx1"/>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rgbClr val="1D1D3A">
                  <a:alpha val="29000"/>
                </a:srgbClr>
              </a:gs>
              <a:gs pos="50000">
                <a:srgbClr val="194AFE">
                  <a:alpha val="89000"/>
                </a:srgb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Tables'!$AF$6</c:f>
              <c:strCache>
                <c:ptCount val="1"/>
                <c:pt idx="0">
                  <c:v>Total</c:v>
                </c:pt>
              </c:strCache>
            </c:strRef>
          </c:tx>
          <c:spPr>
            <a:gradFill>
              <a:gsLst>
                <a:gs pos="100000">
                  <a:srgbClr val="1D1D3A">
                    <a:alpha val="29000"/>
                  </a:srgbClr>
                </a:gs>
                <a:gs pos="50000">
                  <a:srgbClr val="194AFE">
                    <a:alpha val="89000"/>
                  </a:srgbClr>
                </a:gs>
              </a:gsLst>
              <a:lin ang="5400000" scaled="0"/>
            </a:gradFill>
            <a:ln w="25400">
              <a:noFill/>
            </a:ln>
            <a:effectLst/>
          </c:spPr>
          <c:cat>
            <c:strRef>
              <c:f>'Pivot Tables'!$AE$7:$AE$19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Tables'!$AF$7:$AF$19</c:f>
              <c:numCache>
                <c:formatCode>General</c:formatCode>
                <c:ptCount val="12"/>
                <c:pt idx="0">
                  <c:v>14345.809000000001</c:v>
                </c:pt>
                <c:pt idx="1">
                  <c:v>11981.222000000002</c:v>
                </c:pt>
                <c:pt idx="2">
                  <c:v>13376.960000000003</c:v>
                </c:pt>
                <c:pt idx="3">
                  <c:v>13235.532999999999</c:v>
                </c:pt>
                <c:pt idx="4">
                  <c:v>14015.124000000003</c:v>
                </c:pt>
                <c:pt idx="5">
                  <c:v>12449.217000000002</c:v>
                </c:pt>
                <c:pt idx="6">
                  <c:v>15040.024000000001</c:v>
                </c:pt>
                <c:pt idx="7">
                  <c:v>12109.628000000001</c:v>
                </c:pt>
                <c:pt idx="8">
                  <c:v>13376.960000000003</c:v>
                </c:pt>
                <c:pt idx="9">
                  <c:v>11526.14</c:v>
                </c:pt>
                <c:pt idx="10">
                  <c:v>13376.960000000003</c:v>
                </c:pt>
                <c:pt idx="11">
                  <c:v>11121.599999999999</c:v>
                </c:pt>
              </c:numCache>
            </c:numRef>
          </c:val>
          <c:extLst>
            <c:ext xmlns:c16="http://schemas.microsoft.com/office/drawing/2014/chart" uri="{C3380CC4-5D6E-409C-BE32-E72D297353CC}">
              <c16:uniqueId val="{00000002-6D10-40A0-B3A3-9F1A7D923A02}"/>
            </c:ext>
          </c:extLst>
        </c:ser>
        <c:dLbls>
          <c:showLegendKey val="0"/>
          <c:showVal val="0"/>
          <c:showCatName val="0"/>
          <c:showSerName val="0"/>
          <c:showPercent val="0"/>
          <c:showBubbleSize val="0"/>
        </c:dLbls>
        <c:axId val="863218143"/>
        <c:axId val="965283279"/>
      </c:areaChart>
      <c:catAx>
        <c:axId val="863218143"/>
        <c:scaling>
          <c:orientation val="minMax"/>
        </c:scaling>
        <c:delete val="0"/>
        <c:axPos val="b"/>
        <c:numFmt formatCode="General" sourceLinked="1"/>
        <c:majorTickMark val="none"/>
        <c:minorTickMark val="none"/>
        <c:tickLblPos val="nextTo"/>
        <c:spPr>
          <a:noFill/>
          <a:ln w="9525" cap="flat" cmpd="sng" algn="ctr">
            <a:noFill/>
            <a:round/>
          </a:ln>
          <a:effectLst/>
        </c:spPr>
        <c:txPr>
          <a:bodyPr rot="-2340000" spcFirstLastPara="1" vertOverflow="ellipsis" vert="horz" wrap="square" anchor="b" anchorCtr="1"/>
          <a:lstStyle/>
          <a:p>
            <a:pPr>
              <a:defRPr sz="1000" b="0" i="0" u="none" strike="noStrike" kern="1200" baseline="0">
                <a:solidFill>
                  <a:schemeClr val="bg1"/>
                </a:solidFill>
                <a:effectLst>
                  <a:outerShdw blurRad="50800" dir="16740000" algn="ctr" rotWithShape="0">
                    <a:srgbClr val="000000">
                      <a:alpha val="43137"/>
                    </a:srgbClr>
                  </a:outerShdw>
                </a:effectLst>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965283279"/>
        <c:crosses val="autoZero"/>
        <c:auto val="1"/>
        <c:lblAlgn val="ctr"/>
        <c:lblOffset val="100"/>
        <c:noMultiLvlLbl val="0"/>
      </c:catAx>
      <c:valAx>
        <c:axId val="965283279"/>
        <c:scaling>
          <c:orientation val="minMax"/>
        </c:scaling>
        <c:delete val="1"/>
        <c:axPos val="l"/>
        <c:numFmt formatCode="General" sourceLinked="1"/>
        <c:majorTickMark val="none"/>
        <c:minorTickMark val="none"/>
        <c:tickLblPos val="nextTo"/>
        <c:crossAx val="863218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0000">
                <a:srgbClr val="DD115B"/>
              </a:gs>
              <a:gs pos="97000">
                <a:schemeClr val="accent2">
                  <a:lumMod val="60000"/>
                  <a:lumOff val="40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Tables'!$AF$6</c:f>
              <c:strCache>
                <c:ptCount val="1"/>
                <c:pt idx="0">
                  <c:v>Total</c:v>
                </c:pt>
              </c:strCache>
            </c:strRef>
          </c:tx>
          <c:spPr>
            <a:gradFill flip="none" rotWithShape="1">
              <a:gsLst>
                <a:gs pos="30000">
                  <a:srgbClr val="DD115B"/>
                </a:gs>
                <a:gs pos="97000">
                  <a:schemeClr val="accent2">
                    <a:lumMod val="60000"/>
                    <a:lumOff val="40000"/>
                  </a:schemeClr>
                </a:gs>
              </a:gsLst>
              <a:lin ang="10800000" scaled="1"/>
              <a:tileRect/>
            </a:gradFill>
            <a:ln>
              <a:noFill/>
            </a:ln>
            <a:effectLst/>
          </c:spPr>
          <c:invertIfNegative val="0"/>
          <c:cat>
            <c:strRef>
              <c:f>'Pivot Tables'!$AE$7:$AE$19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Tables'!$AF$7:$AF$19</c:f>
              <c:numCache>
                <c:formatCode>General</c:formatCode>
                <c:ptCount val="12"/>
                <c:pt idx="0">
                  <c:v>14345.809000000001</c:v>
                </c:pt>
                <c:pt idx="1">
                  <c:v>11981.222000000002</c:v>
                </c:pt>
                <c:pt idx="2">
                  <c:v>13376.960000000003</c:v>
                </c:pt>
                <c:pt idx="3">
                  <c:v>13235.532999999999</c:v>
                </c:pt>
                <c:pt idx="4">
                  <c:v>14015.124000000003</c:v>
                </c:pt>
                <c:pt idx="5">
                  <c:v>12449.217000000002</c:v>
                </c:pt>
                <c:pt idx="6">
                  <c:v>15040.024000000001</c:v>
                </c:pt>
                <c:pt idx="7">
                  <c:v>12109.628000000001</c:v>
                </c:pt>
                <c:pt idx="8">
                  <c:v>13376.960000000003</c:v>
                </c:pt>
                <c:pt idx="9">
                  <c:v>11526.14</c:v>
                </c:pt>
                <c:pt idx="10">
                  <c:v>13376.960000000003</c:v>
                </c:pt>
                <c:pt idx="11">
                  <c:v>11121.599999999999</c:v>
                </c:pt>
              </c:numCache>
            </c:numRef>
          </c:val>
          <c:extLst>
            <c:ext xmlns:c16="http://schemas.microsoft.com/office/drawing/2014/chart" uri="{C3380CC4-5D6E-409C-BE32-E72D297353CC}">
              <c16:uniqueId val="{00000000-4F5A-4B0A-8559-366EB7D1318C}"/>
            </c:ext>
          </c:extLst>
        </c:ser>
        <c:dLbls>
          <c:showLegendKey val="0"/>
          <c:showVal val="0"/>
          <c:showCatName val="0"/>
          <c:showSerName val="0"/>
          <c:showPercent val="0"/>
          <c:showBubbleSize val="0"/>
        </c:dLbls>
        <c:gapWidth val="182"/>
        <c:axId val="863210719"/>
        <c:axId val="1005141103"/>
      </c:barChart>
      <c:catAx>
        <c:axId val="86321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005141103"/>
        <c:crosses val="autoZero"/>
        <c:auto val="1"/>
        <c:lblAlgn val="ctr"/>
        <c:lblOffset val="100"/>
        <c:noMultiLvlLbl val="0"/>
      </c:catAx>
      <c:valAx>
        <c:axId val="1005141103"/>
        <c:scaling>
          <c:orientation val="minMax"/>
        </c:scaling>
        <c:delete val="1"/>
        <c:axPos val="b"/>
        <c:numFmt formatCode="General" sourceLinked="1"/>
        <c:majorTickMark val="none"/>
        <c:minorTickMark val="none"/>
        <c:tickLblPos val="nextTo"/>
        <c:crossAx val="86321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Tables!PivotTable4</c:name>
    <c:fmtId val="17"/>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194AFE"/>
          </a:solidFill>
          <a:ln w="19050">
            <a:solidFill>
              <a:schemeClr val="lt1"/>
            </a:solidFill>
          </a:ln>
          <a:effectLst/>
        </c:spPr>
      </c:pivotFmt>
      <c:pivotFmt>
        <c:idx val="4"/>
        <c:spPr>
          <a:solidFill>
            <a:srgbClr val="B1F5F1"/>
          </a:solidFill>
          <a:ln w="19050">
            <a:solidFill>
              <a:schemeClr val="lt1"/>
            </a:solidFill>
          </a:ln>
          <a:effectLst/>
        </c:spPr>
      </c:pivotFmt>
      <c:pivotFmt>
        <c:idx val="5"/>
        <c:spPr>
          <a:solidFill>
            <a:srgbClr val="B1F5F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94AFE"/>
          </a:solidFill>
          <a:ln w="19050">
            <a:solidFill>
              <a:schemeClr val="lt1"/>
            </a:solidFill>
          </a:ln>
          <a:effectLst/>
        </c:spPr>
      </c:pivotFmt>
      <c:pivotFmt>
        <c:idx val="8"/>
        <c:spPr>
          <a:solidFill>
            <a:srgbClr val="B1F5F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94AFE"/>
          </a:solidFill>
          <a:ln w="19050">
            <a:solidFill>
              <a:schemeClr val="lt1"/>
            </a:solidFill>
          </a:ln>
          <a:effectLst/>
        </c:spPr>
      </c:pivotFmt>
      <c:pivotFmt>
        <c:idx val="11"/>
        <c:spPr>
          <a:solidFill>
            <a:srgbClr val="B1F5F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94AFE"/>
          </a:solidFill>
          <a:ln w="19050">
            <a:solidFill>
              <a:schemeClr val="tx1"/>
            </a:solidFill>
          </a:ln>
          <a:effectLst/>
        </c:spPr>
      </c:pivotFmt>
      <c:pivotFmt>
        <c:idx val="14"/>
        <c:spPr>
          <a:solidFill>
            <a:srgbClr val="B1F5F1"/>
          </a:solidFill>
          <a:ln w="19050">
            <a:solidFill>
              <a:schemeClr val="lt1"/>
            </a:solidFill>
          </a:ln>
          <a:effectLst/>
        </c:spPr>
      </c:pivotFmt>
      <c:pivotFmt>
        <c:idx val="15"/>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194AFE"/>
          </a:solidFill>
          <a:ln w="19050">
            <a:solidFill>
              <a:schemeClr val="tx1"/>
            </a:solidFill>
          </a:ln>
          <a:effectLst/>
        </c:spPr>
      </c:pivotFmt>
      <c:pivotFmt>
        <c:idx val="17"/>
        <c:spPr>
          <a:solidFill>
            <a:srgbClr val="B1F5F1"/>
          </a:solidFill>
          <a:ln w="19050">
            <a:solidFill>
              <a:schemeClr val="tx1"/>
            </a:solidFill>
          </a:ln>
          <a:effectLst/>
        </c:spPr>
      </c:pivotFmt>
    </c:pivotFmts>
    <c:plotArea>
      <c:layout/>
      <c:doughnutChart>
        <c:varyColors val="1"/>
        <c:ser>
          <c:idx val="0"/>
          <c:order val="0"/>
          <c:tx>
            <c:strRef>
              <c:f>'Pivot Tables'!$AM$6</c:f>
              <c:strCache>
                <c:ptCount val="1"/>
                <c:pt idx="0">
                  <c:v>Sum of Income</c:v>
                </c:pt>
              </c:strCache>
            </c:strRef>
          </c:tx>
          <c:dPt>
            <c:idx val="0"/>
            <c:bubble3D val="0"/>
            <c:spPr>
              <a:solidFill>
                <a:srgbClr val="194AFE"/>
              </a:solidFill>
              <a:ln w="19050">
                <a:solidFill>
                  <a:schemeClr val="tx1"/>
                </a:solidFill>
              </a:ln>
              <a:effectLst/>
            </c:spPr>
            <c:extLst>
              <c:ext xmlns:c16="http://schemas.microsoft.com/office/drawing/2014/chart" uri="{C3380CC4-5D6E-409C-BE32-E72D297353CC}">
                <c16:uniqueId val="{00000001-F607-4D15-801E-C628D99A42FB}"/>
              </c:ext>
            </c:extLst>
          </c:dPt>
          <c:dPt>
            <c:idx val="1"/>
            <c:bubble3D val="0"/>
            <c:spPr>
              <a:solidFill>
                <a:srgbClr val="B1F5F1"/>
              </a:solidFill>
              <a:ln w="19050">
                <a:solidFill>
                  <a:schemeClr val="lt1"/>
                </a:solidFill>
              </a:ln>
              <a:effectLst/>
            </c:spPr>
            <c:extLst>
              <c:ext xmlns:c16="http://schemas.microsoft.com/office/drawing/2014/chart" uri="{C3380CC4-5D6E-409C-BE32-E72D297353CC}">
                <c16:uniqueId val="{00000003-F607-4D15-801E-C628D99A42FB}"/>
              </c:ext>
            </c:extLst>
          </c:dPt>
          <c:cat>
            <c:strRef>
              <c:f>'Pivot Tables'!$AL$7:$AL$9</c:f>
              <c:strCache>
                <c:ptCount val="2"/>
                <c:pt idx="0">
                  <c:v>B2B</c:v>
                </c:pt>
                <c:pt idx="1">
                  <c:v>B2C</c:v>
                </c:pt>
              </c:strCache>
            </c:strRef>
          </c:cat>
          <c:val>
            <c:numRef>
              <c:f>'Pivot Tables'!$AM$7:$AM$9</c:f>
              <c:numCache>
                <c:formatCode>General</c:formatCode>
                <c:ptCount val="2"/>
                <c:pt idx="0">
                  <c:v>416508.02500000002</c:v>
                </c:pt>
                <c:pt idx="1">
                  <c:v>368867.85999999993</c:v>
                </c:pt>
              </c:numCache>
            </c:numRef>
          </c:val>
          <c:extLst>
            <c:ext xmlns:c16="http://schemas.microsoft.com/office/drawing/2014/chart" uri="{C3380CC4-5D6E-409C-BE32-E72D297353CC}">
              <c16:uniqueId val="{00000004-F607-4D15-801E-C628D99A42FB}"/>
            </c:ext>
          </c:extLst>
        </c:ser>
        <c:ser>
          <c:idx val="1"/>
          <c:order val="1"/>
          <c:tx>
            <c:strRef>
              <c:f>'Pivot Tables'!$AN$6</c:f>
              <c:strCache>
                <c:ptCount val="1"/>
                <c:pt idx="0">
                  <c:v>Sum of Income2</c:v>
                </c:pt>
              </c:strCache>
            </c:strRef>
          </c:tx>
          <c:spPr>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6-F607-4D15-801E-C628D99A42FB}"/>
              </c:ext>
            </c:extLst>
          </c:dPt>
          <c:dPt>
            <c:idx val="1"/>
            <c:bubble3D val="0"/>
            <c:spPr>
              <a:solidFill>
                <a:srgbClr val="B1F5F1"/>
              </a:solidFill>
              <a:ln w="19050">
                <a:solidFill>
                  <a:schemeClr val="tx1"/>
                </a:solidFill>
              </a:ln>
              <a:effectLst/>
            </c:spPr>
            <c:extLst>
              <c:ext xmlns:c16="http://schemas.microsoft.com/office/drawing/2014/chart" uri="{C3380CC4-5D6E-409C-BE32-E72D297353CC}">
                <c16:uniqueId val="{00000008-F607-4D15-801E-C628D99A42FB}"/>
              </c:ext>
            </c:extLst>
          </c:dPt>
          <c:cat>
            <c:strRef>
              <c:f>'Pivot Tables'!$AL$7:$AL$9</c:f>
              <c:strCache>
                <c:ptCount val="2"/>
                <c:pt idx="0">
                  <c:v>B2B</c:v>
                </c:pt>
                <c:pt idx="1">
                  <c:v>B2C</c:v>
                </c:pt>
              </c:strCache>
            </c:strRef>
          </c:cat>
          <c:val>
            <c:numRef>
              <c:f>'Pivot Tables'!$AN$7:$AN$9</c:f>
              <c:numCache>
                <c:formatCode>0.00%</c:formatCode>
                <c:ptCount val="2"/>
                <c:pt idx="0">
                  <c:v>0.53032953131735128</c:v>
                </c:pt>
                <c:pt idx="1">
                  <c:v>0.46967046868264861</c:v>
                </c:pt>
              </c:numCache>
            </c:numRef>
          </c:val>
          <c:extLst>
            <c:ext xmlns:c16="http://schemas.microsoft.com/office/drawing/2014/chart" uri="{C3380CC4-5D6E-409C-BE32-E72D297353CC}">
              <c16:uniqueId val="{00000009-F607-4D15-801E-C628D99A42F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Tables'!$R$32</c:f>
              <c:strCache>
                <c:ptCount val="1"/>
                <c:pt idx="0">
                  <c:v>Egypt</c:v>
                </c:pt>
              </c:strCache>
            </c:strRef>
          </c:tx>
          <c:spPr>
            <a:gradFill flip="none" rotWithShape="1">
              <a:gsLst>
                <a:gs pos="100000">
                  <a:srgbClr val="DD115B"/>
                </a:gs>
                <a:gs pos="33000">
                  <a:srgbClr val="DD115B"/>
                </a:gs>
              </a:gsLst>
              <a:lin ang="2700000" scaled="0"/>
              <a:tileRect/>
            </a:gradFill>
            <a:ln>
              <a:noFill/>
            </a:ln>
            <a:effectLst/>
          </c:spPr>
          <c:invertIfNegative val="0"/>
          <c:val>
            <c:numRef>
              <c:f>'Pivot Tables'!$S$32</c:f>
              <c:numCache>
                <c:formatCode>0.00%</c:formatCode>
                <c:ptCount val="1"/>
                <c:pt idx="0">
                  <c:v>0.27687357862156287</c:v>
                </c:pt>
              </c:numCache>
            </c:numRef>
          </c:val>
          <c:extLst>
            <c:ext xmlns:c16="http://schemas.microsoft.com/office/drawing/2014/chart" uri="{C3380CC4-5D6E-409C-BE32-E72D297353CC}">
              <c16:uniqueId val="{00000000-71AB-407E-9E04-C3B11D08A8CB}"/>
            </c:ext>
          </c:extLst>
        </c:ser>
        <c:ser>
          <c:idx val="1"/>
          <c:order val="1"/>
          <c:tx>
            <c:strRef>
              <c:f>'Pivot Tables'!$R$33</c:f>
              <c:strCache>
                <c:ptCount val="1"/>
                <c:pt idx="0">
                  <c:v>USA</c:v>
                </c:pt>
              </c:strCache>
            </c:strRef>
          </c:tx>
          <c:spPr>
            <a:gradFill>
              <a:gsLst>
                <a:gs pos="100000">
                  <a:schemeClr val="accent1">
                    <a:lumMod val="60000"/>
                    <a:lumOff val="40000"/>
                  </a:schemeClr>
                </a:gs>
                <a:gs pos="14000">
                  <a:srgbClr val="24306E"/>
                </a:gs>
              </a:gsLst>
              <a:lin ang="2700000" scaled="0"/>
            </a:gradFill>
            <a:ln>
              <a:noFill/>
            </a:ln>
            <a:effectLst/>
          </c:spPr>
          <c:invertIfNegative val="0"/>
          <c:val>
            <c:numRef>
              <c:f>'Pivot Tables'!$S$33</c:f>
              <c:numCache>
                <c:formatCode>0.00%</c:formatCode>
                <c:ptCount val="1"/>
                <c:pt idx="0">
                  <c:v>0.20021308415163985</c:v>
                </c:pt>
              </c:numCache>
            </c:numRef>
          </c:val>
          <c:extLst>
            <c:ext xmlns:c16="http://schemas.microsoft.com/office/drawing/2014/chart" uri="{C3380CC4-5D6E-409C-BE32-E72D297353CC}">
              <c16:uniqueId val="{00000001-71AB-407E-9E04-C3B11D08A8CB}"/>
            </c:ext>
          </c:extLst>
        </c:ser>
        <c:ser>
          <c:idx val="2"/>
          <c:order val="2"/>
          <c:tx>
            <c:strRef>
              <c:f>'Pivot Tables'!$R$34</c:f>
              <c:strCache>
                <c:ptCount val="1"/>
                <c:pt idx="0">
                  <c:v>Russia</c:v>
                </c:pt>
              </c:strCache>
            </c:strRef>
          </c:tx>
          <c:spPr>
            <a:gradFill>
              <a:gsLst>
                <a:gs pos="100000">
                  <a:schemeClr val="accent4">
                    <a:lumMod val="60000"/>
                    <a:lumOff val="40000"/>
                  </a:schemeClr>
                </a:gs>
                <a:gs pos="14000">
                  <a:schemeClr val="accent4">
                    <a:lumMod val="75000"/>
                  </a:schemeClr>
                </a:gs>
              </a:gsLst>
              <a:lin ang="2700000" scaled="0"/>
            </a:gradFill>
            <a:ln>
              <a:noFill/>
            </a:ln>
            <a:effectLst/>
          </c:spPr>
          <c:invertIfNegative val="0"/>
          <c:val>
            <c:numRef>
              <c:f>'Pivot Tables'!$S$34</c:f>
              <c:numCache>
                <c:formatCode>0.00%</c:formatCode>
                <c:ptCount val="1"/>
                <c:pt idx="0">
                  <c:v>0.17713676471254011</c:v>
                </c:pt>
              </c:numCache>
            </c:numRef>
          </c:val>
          <c:extLst>
            <c:ext xmlns:c16="http://schemas.microsoft.com/office/drawing/2014/chart" uri="{C3380CC4-5D6E-409C-BE32-E72D297353CC}">
              <c16:uniqueId val="{00000002-71AB-407E-9E04-C3B11D08A8CB}"/>
            </c:ext>
          </c:extLst>
        </c:ser>
        <c:ser>
          <c:idx val="3"/>
          <c:order val="3"/>
          <c:tx>
            <c:strRef>
              <c:f>'Pivot Tables'!$R$35</c:f>
              <c:strCache>
                <c:ptCount val="1"/>
                <c:pt idx="0">
                  <c:v>United Kingdom</c:v>
                </c:pt>
              </c:strCache>
            </c:strRef>
          </c:tx>
          <c:spPr>
            <a:gradFill>
              <a:gsLst>
                <a:gs pos="100000">
                  <a:srgbClr val="00B0F0"/>
                </a:gs>
                <a:gs pos="26000">
                  <a:srgbClr val="00B0F0"/>
                </a:gs>
              </a:gsLst>
              <a:lin ang="2700000" scaled="0"/>
            </a:gradFill>
            <a:ln>
              <a:noFill/>
            </a:ln>
            <a:effectLst/>
          </c:spPr>
          <c:invertIfNegative val="0"/>
          <c:val>
            <c:numRef>
              <c:f>'Pivot Tables'!$S$35</c:f>
              <c:numCache>
                <c:formatCode>0.00%</c:formatCode>
                <c:ptCount val="1"/>
                <c:pt idx="0">
                  <c:v>0.14956862532049395</c:v>
                </c:pt>
              </c:numCache>
            </c:numRef>
          </c:val>
          <c:extLst>
            <c:ext xmlns:c16="http://schemas.microsoft.com/office/drawing/2014/chart" uri="{C3380CC4-5D6E-409C-BE32-E72D297353CC}">
              <c16:uniqueId val="{00000003-71AB-407E-9E04-C3B11D08A8CB}"/>
            </c:ext>
          </c:extLst>
        </c:ser>
        <c:ser>
          <c:idx val="4"/>
          <c:order val="4"/>
          <c:tx>
            <c:strRef>
              <c:f>'Pivot Tables'!$R$36</c:f>
              <c:strCache>
                <c:ptCount val="1"/>
                <c:pt idx="0">
                  <c:v>Canada</c:v>
                </c:pt>
              </c:strCache>
            </c:strRef>
          </c:tx>
          <c:spPr>
            <a:gradFill>
              <a:gsLst>
                <a:gs pos="100000">
                  <a:srgbClr val="194AFE"/>
                </a:gs>
                <a:gs pos="49000">
                  <a:srgbClr val="194AFE"/>
                </a:gs>
              </a:gsLst>
              <a:lin ang="2700000" scaled="0"/>
            </a:gradFill>
            <a:ln>
              <a:noFill/>
            </a:ln>
            <a:effectLst/>
          </c:spPr>
          <c:invertIfNegative val="0"/>
          <c:val>
            <c:numRef>
              <c:f>'Pivot Tables'!$S$36</c:f>
              <c:numCache>
                <c:formatCode>0.00%</c:formatCode>
                <c:ptCount val="1"/>
                <c:pt idx="0">
                  <c:v>9.8703838683828093E-2</c:v>
                </c:pt>
              </c:numCache>
            </c:numRef>
          </c:val>
          <c:extLst>
            <c:ext xmlns:c16="http://schemas.microsoft.com/office/drawing/2014/chart" uri="{C3380CC4-5D6E-409C-BE32-E72D297353CC}">
              <c16:uniqueId val="{00000004-71AB-407E-9E04-C3B11D08A8CB}"/>
            </c:ext>
          </c:extLst>
        </c:ser>
        <c:ser>
          <c:idx val="5"/>
          <c:order val="5"/>
          <c:tx>
            <c:strRef>
              <c:f>'Pivot Tables'!$R$37</c:f>
              <c:strCache>
                <c:ptCount val="1"/>
                <c:pt idx="0">
                  <c:v>Brazil</c:v>
                </c:pt>
              </c:strCache>
            </c:strRef>
          </c:tx>
          <c:spPr>
            <a:gradFill>
              <a:gsLst>
                <a:gs pos="100000">
                  <a:srgbClr val="0000CC"/>
                </a:gs>
                <a:gs pos="49000">
                  <a:srgbClr val="0000CC"/>
                </a:gs>
              </a:gsLst>
              <a:lin ang="2700000" scaled="0"/>
            </a:gradFill>
            <a:ln>
              <a:noFill/>
            </a:ln>
            <a:effectLst/>
          </c:spPr>
          <c:invertIfNegative val="0"/>
          <c:val>
            <c:numRef>
              <c:f>'Pivot Tables'!$S$37</c:f>
              <c:numCache>
                <c:formatCode>0.00%</c:formatCode>
                <c:ptCount val="1"/>
                <c:pt idx="0">
                  <c:v>9.7504108509935128E-2</c:v>
                </c:pt>
              </c:numCache>
            </c:numRef>
          </c:val>
          <c:extLst>
            <c:ext xmlns:c16="http://schemas.microsoft.com/office/drawing/2014/chart" uri="{C3380CC4-5D6E-409C-BE32-E72D297353CC}">
              <c16:uniqueId val="{00000005-71AB-407E-9E04-C3B11D08A8CB}"/>
            </c:ext>
          </c:extLst>
        </c:ser>
        <c:dLbls>
          <c:showLegendKey val="0"/>
          <c:showVal val="0"/>
          <c:showCatName val="0"/>
          <c:showSerName val="0"/>
          <c:showPercent val="0"/>
          <c:showBubbleSize val="0"/>
        </c:dLbls>
        <c:gapWidth val="150"/>
        <c:overlap val="100"/>
        <c:axId val="1508321071"/>
        <c:axId val="965264559"/>
      </c:barChart>
      <c:catAx>
        <c:axId val="1508321071"/>
        <c:scaling>
          <c:orientation val="minMax"/>
        </c:scaling>
        <c:delete val="1"/>
        <c:axPos val="l"/>
        <c:numFmt formatCode="General" sourceLinked="1"/>
        <c:majorTickMark val="none"/>
        <c:minorTickMark val="none"/>
        <c:tickLblPos val="nextTo"/>
        <c:crossAx val="965264559"/>
        <c:crosses val="autoZero"/>
        <c:auto val="1"/>
        <c:lblAlgn val="ctr"/>
        <c:lblOffset val="100"/>
        <c:noMultiLvlLbl val="0"/>
      </c:catAx>
      <c:valAx>
        <c:axId val="965264559"/>
        <c:scaling>
          <c:orientation val="minMax"/>
        </c:scaling>
        <c:delete val="1"/>
        <c:axPos val="b"/>
        <c:numFmt formatCode="0%" sourceLinked="1"/>
        <c:majorTickMark val="none"/>
        <c:minorTickMark val="none"/>
        <c:tickLblPos val="nextTo"/>
        <c:crossAx val="150832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8013628399393243E-2"/>
          <c:w val="1"/>
          <c:h val="0.88183847258060066"/>
        </c:manualLayout>
      </c:layout>
      <c:doughnutChart>
        <c:varyColors val="1"/>
        <c:ser>
          <c:idx val="0"/>
          <c:order val="0"/>
          <c:spPr>
            <a:ln>
              <a:noFill/>
            </a:ln>
          </c:spPr>
          <c:dPt>
            <c:idx val="0"/>
            <c:bubble3D val="0"/>
            <c:spPr>
              <a:solidFill>
                <a:srgbClr val="1D1D3A"/>
              </a:solidFill>
              <a:ln w="19050">
                <a:noFill/>
              </a:ln>
              <a:effectLst/>
            </c:spPr>
            <c:extLst>
              <c:ext xmlns:c16="http://schemas.microsoft.com/office/drawing/2014/chart" uri="{C3380CC4-5D6E-409C-BE32-E72D297353CC}">
                <c16:uniqueId val="{00000001-DA12-414F-8EE1-760AB8F36023}"/>
              </c:ext>
            </c:extLst>
          </c:dPt>
          <c:dPt>
            <c:idx val="1"/>
            <c:bubble3D val="0"/>
            <c:spPr>
              <a:gradFill flip="none" rotWithShape="1">
                <a:gsLst>
                  <a:gs pos="73000">
                    <a:srgbClr val="B1F5F1"/>
                  </a:gs>
                  <a:gs pos="21000">
                    <a:srgbClr val="194AFE"/>
                  </a:gs>
                </a:gsLst>
                <a:lin ang="2700000" scaled="1"/>
                <a:tileRect/>
              </a:gradFill>
              <a:ln w="19050">
                <a:noFill/>
              </a:ln>
              <a:effectLst/>
            </c:spPr>
            <c:extLst>
              <c:ext xmlns:c16="http://schemas.microsoft.com/office/drawing/2014/chart" uri="{C3380CC4-5D6E-409C-BE32-E72D297353CC}">
                <c16:uniqueId val="{00000003-DA12-414F-8EE1-760AB8F36023}"/>
              </c:ext>
            </c:extLst>
          </c:dPt>
          <c:val>
            <c:numRef>
              <c:f>'Pivot Tables'!$X$30:$Y$30</c:f>
              <c:numCache>
                <c:formatCode>0%</c:formatCode>
                <c:ptCount val="2"/>
                <c:pt idx="0">
                  <c:v>0.26795265721834105</c:v>
                </c:pt>
                <c:pt idx="1">
                  <c:v>0.73204734278165895</c:v>
                </c:pt>
              </c:numCache>
            </c:numRef>
          </c:val>
          <c:extLst>
            <c:ext xmlns:c16="http://schemas.microsoft.com/office/drawing/2014/chart" uri="{C3380CC4-5D6E-409C-BE32-E72D297353CC}">
              <c16:uniqueId val="{00000004-DA12-414F-8EE1-760AB8F36023}"/>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x&amp;y</c:v>
          </c:tx>
          <c:spPr>
            <a:ln w="25400" cap="rnd">
              <a:noFill/>
              <a:round/>
            </a:ln>
            <a:effectLst/>
          </c:spPr>
          <c:marker>
            <c:symbol val="none"/>
          </c:marker>
          <c:dPt>
            <c:idx val="0"/>
            <c:marker>
              <c:symbol val="none"/>
            </c:marker>
            <c:bubble3D val="0"/>
            <c:extLst>
              <c:ext xmlns:c16="http://schemas.microsoft.com/office/drawing/2014/chart" uri="{C3380CC4-5D6E-409C-BE32-E72D297353CC}">
                <c16:uniqueId val="{00000005-DA12-414F-8EE1-760AB8F36023}"/>
              </c:ext>
            </c:extLst>
          </c:dPt>
          <c:dPt>
            <c:idx val="1"/>
            <c:marker>
              <c:symbol val="none"/>
            </c:marker>
            <c:bubble3D val="0"/>
            <c:extLst>
              <c:ext xmlns:c16="http://schemas.microsoft.com/office/drawing/2014/chart" uri="{C3380CC4-5D6E-409C-BE32-E72D297353CC}">
                <c16:uniqueId val="{00000006-DA12-414F-8EE1-760AB8F36023}"/>
              </c:ext>
            </c:extLst>
          </c:dPt>
          <c:xVal>
            <c:numRef>
              <c:f>'Pivot Tables'!$AA$29:$AA$30</c:f>
              <c:numCache>
                <c:formatCode>General</c:formatCode>
                <c:ptCount val="2"/>
                <c:pt idx="0">
                  <c:v>0</c:v>
                </c:pt>
                <c:pt idx="1">
                  <c:v>0.99364483721177543</c:v>
                </c:pt>
              </c:numCache>
            </c:numRef>
          </c:xVal>
          <c:yVal>
            <c:numRef>
              <c:f>'Pivot Tables'!$AB$29:$AB$30</c:f>
              <c:numCache>
                <c:formatCode>0.00000</c:formatCode>
                <c:ptCount val="2"/>
                <c:pt idx="0" formatCode="General">
                  <c:v>1</c:v>
                </c:pt>
                <c:pt idx="1">
                  <c:v>-0.11256081681644099</c:v>
                </c:pt>
              </c:numCache>
            </c:numRef>
          </c:yVal>
          <c:smooth val="0"/>
          <c:extLst>
            <c:ext xmlns:c16="http://schemas.microsoft.com/office/drawing/2014/chart" uri="{C3380CC4-5D6E-409C-BE32-E72D297353CC}">
              <c16:uniqueId val="{00000007-DA12-414F-8EE1-760AB8F36023}"/>
            </c:ext>
          </c:extLst>
        </c:ser>
        <c:dLbls>
          <c:showLegendKey val="0"/>
          <c:showVal val="0"/>
          <c:showCatName val="0"/>
          <c:showSerName val="0"/>
          <c:showPercent val="0"/>
          <c:showBubbleSize val="0"/>
        </c:dLbls>
        <c:axId val="1348637359"/>
        <c:axId val="1348619599"/>
      </c:scatterChart>
      <c:valAx>
        <c:axId val="1348619599"/>
        <c:scaling>
          <c:orientation val="minMax"/>
          <c:max val="1.1000000000000001"/>
          <c:min val="-1.1500000000000001"/>
        </c:scaling>
        <c:delete val="1"/>
        <c:axPos val="l"/>
        <c:numFmt formatCode="General" sourceLinked="1"/>
        <c:majorTickMark val="out"/>
        <c:minorTickMark val="none"/>
        <c:tickLblPos val="nextTo"/>
        <c:crossAx val="1348637359"/>
        <c:crosses val="autoZero"/>
        <c:crossBetween val="midCat"/>
      </c:valAx>
      <c:valAx>
        <c:axId val="1348637359"/>
        <c:scaling>
          <c:orientation val="minMax"/>
          <c:max val="1.1500000000000001"/>
          <c:min val="-1.1500000000000001"/>
        </c:scaling>
        <c:delete val="1"/>
        <c:axPos val="b"/>
        <c:numFmt formatCode="General" sourceLinked="1"/>
        <c:majorTickMark val="out"/>
        <c:minorTickMark val="none"/>
        <c:tickLblPos val="nextTo"/>
        <c:crossAx val="1348619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65000">
                  <a:srgbClr val="296EFC"/>
                </a:gs>
                <a:gs pos="46000">
                  <a:srgbClr val="00B0F0"/>
                </a:gs>
                <a:gs pos="85000">
                  <a:srgbClr val="194AFE"/>
                </a:gs>
                <a:gs pos="11000">
                  <a:schemeClr val="accent5">
                    <a:lumMod val="40000"/>
                    <a:lumOff val="60000"/>
                  </a:schemeClr>
                </a:gs>
              </a:gsLst>
              <a:lin ang="5400000" scaled="1"/>
            </a:gradFill>
            <a:ln>
              <a:noFill/>
            </a:ln>
            <a:effectLst/>
          </c:spPr>
          <c:invertIfNegative val="0"/>
          <c:val>
            <c:numRef>
              <c:f>'Pivot Tables'!$AH$30</c:f>
              <c:numCache>
                <c:formatCode>0.0%</c:formatCode>
                <c:ptCount val="1"/>
                <c:pt idx="0">
                  <c:v>0.22799999999999998</c:v>
                </c:pt>
              </c:numCache>
            </c:numRef>
          </c:val>
          <c:extLst>
            <c:ext xmlns:c16="http://schemas.microsoft.com/office/drawing/2014/chart" uri="{C3380CC4-5D6E-409C-BE32-E72D297353CC}">
              <c16:uniqueId val="{00000000-370D-4055-A441-11172343A043}"/>
            </c:ext>
          </c:extLst>
        </c:ser>
        <c:ser>
          <c:idx val="1"/>
          <c:order val="1"/>
          <c:spPr>
            <a:gradFill flip="none" rotWithShape="1">
              <a:gsLst>
                <a:gs pos="100000">
                  <a:schemeClr val="bg2">
                    <a:lumMod val="50000"/>
                  </a:schemeClr>
                </a:gs>
                <a:gs pos="65000">
                  <a:srgbClr val="112118"/>
                </a:gs>
              </a:gsLst>
              <a:lin ang="5400000" scaled="1"/>
              <a:tileRect/>
            </a:gradFill>
            <a:ln>
              <a:noFill/>
            </a:ln>
            <a:effectLst/>
          </c:spPr>
          <c:invertIfNegative val="0"/>
          <c:val>
            <c:numRef>
              <c:f>'Pivot Tables'!$AI$30</c:f>
              <c:numCache>
                <c:formatCode>0.0%</c:formatCode>
                <c:ptCount val="1"/>
                <c:pt idx="0">
                  <c:v>0.77200000000000002</c:v>
                </c:pt>
              </c:numCache>
            </c:numRef>
          </c:val>
          <c:extLst>
            <c:ext xmlns:c16="http://schemas.microsoft.com/office/drawing/2014/chart" uri="{C3380CC4-5D6E-409C-BE32-E72D297353CC}">
              <c16:uniqueId val="{00000001-370D-4055-A441-11172343A043}"/>
            </c:ext>
          </c:extLst>
        </c:ser>
        <c:dLbls>
          <c:showLegendKey val="0"/>
          <c:showVal val="0"/>
          <c:showCatName val="0"/>
          <c:showSerName val="0"/>
          <c:showPercent val="0"/>
          <c:showBubbleSize val="0"/>
        </c:dLbls>
        <c:gapWidth val="150"/>
        <c:overlap val="100"/>
        <c:axId val="1482332159"/>
        <c:axId val="1606698591"/>
      </c:barChart>
      <c:catAx>
        <c:axId val="1482332159"/>
        <c:scaling>
          <c:orientation val="minMax"/>
        </c:scaling>
        <c:delete val="1"/>
        <c:axPos val="b"/>
        <c:majorTickMark val="none"/>
        <c:minorTickMark val="none"/>
        <c:tickLblPos val="nextTo"/>
        <c:crossAx val="1606698591"/>
        <c:crosses val="autoZero"/>
        <c:auto val="1"/>
        <c:lblAlgn val="ctr"/>
        <c:lblOffset val="100"/>
        <c:noMultiLvlLbl val="0"/>
      </c:catAx>
      <c:valAx>
        <c:axId val="1606698591"/>
        <c:scaling>
          <c:orientation val="minMax"/>
          <c:max val="1"/>
          <c:min val="0"/>
        </c:scaling>
        <c:delete val="1"/>
        <c:axPos val="l"/>
        <c:numFmt formatCode="0.0%" sourceLinked="1"/>
        <c:majorTickMark val="none"/>
        <c:minorTickMark val="none"/>
        <c:tickLblPos val="nextTo"/>
        <c:crossAx val="148233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one</c:v>
          </c:tx>
          <c:spPr>
            <a:gradFill flip="none" rotWithShape="1">
              <a:gsLst>
                <a:gs pos="20000">
                  <a:srgbClr val="C23FD8"/>
                </a:gs>
                <a:gs pos="70000">
                  <a:srgbClr val="9947F7"/>
                </a:gs>
              </a:gsLst>
              <a:lin ang="10800000" scaled="1"/>
              <a:tileRect/>
            </a:gradFill>
            <a:ln w="120650">
              <a:solidFill>
                <a:schemeClr val="tx1"/>
              </a:solidFill>
            </a:ln>
          </c:spPr>
          <c:dPt>
            <c:idx val="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1-FF3B-4F0B-A167-8C4E43647ECC}"/>
              </c:ext>
            </c:extLst>
          </c:dPt>
          <c:dPt>
            <c:idx val="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3-FF3B-4F0B-A167-8C4E43647ECC}"/>
              </c:ext>
            </c:extLst>
          </c:dPt>
          <c:dPt>
            <c:idx val="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5-FF3B-4F0B-A167-8C4E43647ECC}"/>
              </c:ext>
            </c:extLst>
          </c:dPt>
          <c:dPt>
            <c:idx val="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7-FF3B-4F0B-A167-8C4E43647ECC}"/>
              </c:ext>
            </c:extLst>
          </c:dPt>
          <c:dPt>
            <c:idx val="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9-FF3B-4F0B-A167-8C4E43647ECC}"/>
              </c:ext>
            </c:extLst>
          </c:dPt>
          <c:dPt>
            <c:idx val="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B-FF3B-4F0B-A167-8C4E43647ECC}"/>
              </c:ext>
            </c:extLst>
          </c:dPt>
          <c:dPt>
            <c:idx val="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D-FF3B-4F0B-A167-8C4E43647ECC}"/>
              </c:ext>
            </c:extLst>
          </c:dPt>
          <c:dPt>
            <c:idx val="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F-FF3B-4F0B-A167-8C4E43647ECC}"/>
              </c:ext>
            </c:extLst>
          </c:dPt>
          <c:dPt>
            <c:idx val="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1-FF3B-4F0B-A167-8C4E43647ECC}"/>
              </c:ext>
            </c:extLst>
          </c:dPt>
          <c:dPt>
            <c:idx val="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3-FF3B-4F0B-A167-8C4E43647ECC}"/>
              </c:ext>
            </c:extLst>
          </c:dPt>
          <c:dPt>
            <c:idx val="1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5-FF3B-4F0B-A167-8C4E43647ECC}"/>
              </c:ext>
            </c:extLst>
          </c:dPt>
          <c:dPt>
            <c:idx val="1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7-FF3B-4F0B-A167-8C4E43647ECC}"/>
              </c:ext>
            </c:extLst>
          </c:dPt>
          <c:dPt>
            <c:idx val="1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9-FF3B-4F0B-A167-8C4E43647ECC}"/>
              </c:ext>
            </c:extLst>
          </c:dPt>
          <c:dPt>
            <c:idx val="1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B-FF3B-4F0B-A167-8C4E43647ECC}"/>
              </c:ext>
            </c:extLst>
          </c:dPt>
          <c:dPt>
            <c:idx val="1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D-FF3B-4F0B-A167-8C4E43647ECC}"/>
              </c:ext>
            </c:extLst>
          </c:dPt>
          <c:dPt>
            <c:idx val="1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F-FF3B-4F0B-A167-8C4E43647ECC}"/>
              </c:ext>
            </c:extLst>
          </c:dPt>
          <c:dPt>
            <c:idx val="1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1-FF3B-4F0B-A167-8C4E43647ECC}"/>
              </c:ext>
            </c:extLst>
          </c:dPt>
          <c:dPt>
            <c:idx val="1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3-FF3B-4F0B-A167-8C4E43647ECC}"/>
              </c:ext>
            </c:extLst>
          </c:dPt>
          <c:dPt>
            <c:idx val="1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5-FF3B-4F0B-A167-8C4E43647ECC}"/>
              </c:ext>
            </c:extLst>
          </c:dPt>
          <c:dPt>
            <c:idx val="1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7-FF3B-4F0B-A167-8C4E43647ECC}"/>
              </c:ext>
            </c:extLst>
          </c:dPt>
          <c:dPt>
            <c:idx val="2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9-FF3B-4F0B-A167-8C4E43647ECC}"/>
              </c:ext>
            </c:extLst>
          </c:dPt>
          <c:dPt>
            <c:idx val="2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B-FF3B-4F0B-A167-8C4E43647ECC}"/>
              </c:ext>
            </c:extLst>
          </c:dPt>
          <c:dPt>
            <c:idx val="2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D-FF3B-4F0B-A167-8C4E43647ECC}"/>
              </c:ext>
            </c:extLst>
          </c:dPt>
          <c:dPt>
            <c:idx val="2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F-FF3B-4F0B-A167-8C4E43647ECC}"/>
              </c:ext>
            </c:extLst>
          </c:dPt>
          <c:dPt>
            <c:idx val="2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1-FF3B-4F0B-A167-8C4E43647ECC}"/>
              </c:ext>
            </c:extLst>
          </c:dPt>
          <c:dPt>
            <c:idx val="2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3-FF3B-4F0B-A167-8C4E43647ECC}"/>
              </c:ext>
            </c:extLst>
          </c:dPt>
          <c:dPt>
            <c:idx val="2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5-FF3B-4F0B-A167-8C4E43647ECC}"/>
              </c:ext>
            </c:extLst>
          </c:dPt>
          <c:dPt>
            <c:idx val="2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7-FF3B-4F0B-A167-8C4E43647ECC}"/>
              </c:ext>
            </c:extLst>
          </c:dPt>
          <c:dPt>
            <c:idx val="2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9-FF3B-4F0B-A167-8C4E43647ECC}"/>
              </c:ext>
            </c:extLst>
          </c:dPt>
          <c:dPt>
            <c:idx val="2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B-FF3B-4F0B-A167-8C4E43647ECC}"/>
              </c:ext>
            </c:extLst>
          </c:dPt>
          <c:dPt>
            <c:idx val="3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D-FF3B-4F0B-A167-8C4E43647ECC}"/>
              </c:ext>
            </c:extLst>
          </c:dPt>
          <c:dPt>
            <c:idx val="3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F-FF3B-4F0B-A167-8C4E43647ECC}"/>
              </c:ext>
            </c:extLst>
          </c:dPt>
          <c:dPt>
            <c:idx val="3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1-FF3B-4F0B-A167-8C4E43647ECC}"/>
              </c:ext>
            </c:extLst>
          </c:dPt>
          <c:dPt>
            <c:idx val="3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3-FF3B-4F0B-A167-8C4E43647ECC}"/>
              </c:ext>
            </c:extLst>
          </c:dPt>
          <c:dPt>
            <c:idx val="3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5-FF3B-4F0B-A167-8C4E43647ECC}"/>
              </c:ext>
            </c:extLst>
          </c:dPt>
          <c:dPt>
            <c:idx val="3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7-FF3B-4F0B-A167-8C4E43647ECC}"/>
              </c:ext>
            </c:extLst>
          </c:dPt>
          <c:dPt>
            <c:idx val="3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9-FF3B-4F0B-A167-8C4E43647ECC}"/>
              </c:ext>
            </c:extLst>
          </c:dPt>
          <c:dPt>
            <c:idx val="3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B-FF3B-4F0B-A167-8C4E43647ECC}"/>
              </c:ext>
            </c:extLst>
          </c:dPt>
          <c:dPt>
            <c:idx val="3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D-FF3B-4F0B-A167-8C4E43647ECC}"/>
              </c:ext>
            </c:extLst>
          </c:dPt>
          <c:dPt>
            <c:idx val="3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F-FF3B-4F0B-A167-8C4E43647ECC}"/>
              </c:ext>
            </c:extLst>
          </c:dPt>
          <c:dPt>
            <c:idx val="4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1-FF3B-4F0B-A167-8C4E43647ECC}"/>
              </c:ext>
            </c:extLst>
          </c:dPt>
          <c:dPt>
            <c:idx val="4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3-FF3B-4F0B-A167-8C4E43647ECC}"/>
              </c:ext>
            </c:extLst>
          </c:dPt>
          <c:dPt>
            <c:idx val="4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5-FF3B-4F0B-A167-8C4E43647ECC}"/>
              </c:ext>
            </c:extLst>
          </c:dPt>
          <c:dPt>
            <c:idx val="4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7-FF3B-4F0B-A167-8C4E43647ECC}"/>
              </c:ext>
            </c:extLst>
          </c:dPt>
          <c:dPt>
            <c:idx val="4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9-FF3B-4F0B-A167-8C4E43647ECC}"/>
              </c:ext>
            </c:extLst>
          </c:dPt>
          <c:dPt>
            <c:idx val="4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B-FF3B-4F0B-A167-8C4E43647ECC}"/>
              </c:ext>
            </c:extLst>
          </c:dPt>
          <c:dPt>
            <c:idx val="4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D-FF3B-4F0B-A167-8C4E43647ECC}"/>
              </c:ext>
            </c:extLst>
          </c:dPt>
          <c:dPt>
            <c:idx val="4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F-FF3B-4F0B-A167-8C4E43647ECC}"/>
              </c:ext>
            </c:extLst>
          </c:dPt>
          <c:dPt>
            <c:idx val="4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1-FF3B-4F0B-A167-8C4E43647ECC}"/>
              </c:ext>
            </c:extLst>
          </c:dPt>
          <c:dPt>
            <c:idx val="4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3-FF3B-4F0B-A167-8C4E43647ECC}"/>
              </c:ext>
            </c:extLst>
          </c:dPt>
          <c:dPt>
            <c:idx val="5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5-FF3B-4F0B-A167-8C4E43647ECC}"/>
              </c:ext>
            </c:extLst>
          </c:dPt>
          <c:dPt>
            <c:idx val="5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7-FF3B-4F0B-A167-8C4E43647ECC}"/>
              </c:ext>
            </c:extLst>
          </c:dPt>
          <c:dPt>
            <c:idx val="5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9-FF3B-4F0B-A167-8C4E43647ECC}"/>
              </c:ext>
            </c:extLst>
          </c:dPt>
          <c:dPt>
            <c:idx val="5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B-FF3B-4F0B-A167-8C4E43647ECC}"/>
              </c:ext>
            </c:extLst>
          </c:dPt>
          <c:dPt>
            <c:idx val="5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D-FF3B-4F0B-A167-8C4E43647ECC}"/>
              </c:ext>
            </c:extLst>
          </c:dPt>
          <c:dPt>
            <c:idx val="5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F-FF3B-4F0B-A167-8C4E43647ECC}"/>
              </c:ext>
            </c:extLst>
          </c:dPt>
          <c:dPt>
            <c:idx val="5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1-FF3B-4F0B-A167-8C4E43647ECC}"/>
              </c:ext>
            </c:extLst>
          </c:dPt>
          <c:dPt>
            <c:idx val="5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3-FF3B-4F0B-A167-8C4E43647EC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FF3B-4F0B-A167-8C4E43647ECC}"/>
            </c:ext>
          </c:extLst>
        </c:ser>
        <c:dLbls>
          <c:showLegendKey val="0"/>
          <c:showVal val="0"/>
          <c:showCatName val="0"/>
          <c:showSerName val="0"/>
          <c:showPercent val="0"/>
          <c:showBubbleSize val="0"/>
          <c:showLeaderLines val="1"/>
        </c:dLbls>
        <c:firstSliceAng val="0"/>
        <c:holeSize val="75"/>
      </c:doughnutChart>
      <c:pieChart>
        <c:varyColors val="1"/>
        <c:ser>
          <c:idx val="1"/>
          <c:order val="1"/>
          <c:tx>
            <c:v>two</c:v>
          </c:tx>
          <c:spPr>
            <a:ln>
              <a:noFill/>
            </a:ln>
          </c:spPr>
          <c:dPt>
            <c:idx val="0"/>
            <c:bubble3D val="0"/>
            <c:spPr>
              <a:noFill/>
              <a:ln w="19050">
                <a:noFill/>
              </a:ln>
              <a:effectLst/>
            </c:spPr>
            <c:extLst>
              <c:ext xmlns:c16="http://schemas.microsoft.com/office/drawing/2014/chart" uri="{C3380CC4-5D6E-409C-BE32-E72D297353CC}">
                <c16:uniqueId val="{00000076-FF3B-4F0B-A167-8C4E43647ECC}"/>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FF3B-4F0B-A167-8C4E43647ECC}"/>
              </c:ext>
            </c:extLst>
          </c:dPt>
          <c:val>
            <c:numRef>
              <c:f>'Pivot Tables'!$F$65:$G$65</c:f>
              <c:numCache>
                <c:formatCode>0%</c:formatCode>
                <c:ptCount val="2"/>
                <c:pt idx="0">
                  <c:v>0.72619144478123587</c:v>
                </c:pt>
                <c:pt idx="1">
                  <c:v>0.27380855521876413</c:v>
                </c:pt>
              </c:numCache>
            </c:numRef>
          </c:val>
          <c:extLst>
            <c:ext xmlns:c16="http://schemas.microsoft.com/office/drawing/2014/chart" uri="{C3380CC4-5D6E-409C-BE32-E72D297353CC}">
              <c16:uniqueId val="{00000079-FF3B-4F0B-A167-8C4E43647ECC}"/>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three</c:v>
          </c:tx>
          <c:spPr>
            <a:ln w="25400" cap="rnd">
              <a:noFill/>
              <a:round/>
            </a:ln>
            <a:effectLst/>
          </c:spPr>
          <c:marker>
            <c:symbol val="circle"/>
            <c:size val="43"/>
            <c:spPr>
              <a:solidFill>
                <a:schemeClr val="tx1"/>
              </a:solidFill>
              <a:ln w="9525">
                <a:gradFill>
                  <a:gsLst>
                    <a:gs pos="22000">
                      <a:srgbClr val="008000"/>
                    </a:gs>
                    <a:gs pos="87000">
                      <a:schemeClr val="accent6"/>
                    </a:gs>
                  </a:gsLst>
                  <a:lin ang="5400000" scaled="1"/>
                </a:gradFill>
              </a:ln>
              <a:effectLst/>
            </c:spPr>
          </c:marker>
          <c:dPt>
            <c:idx val="0"/>
            <c:marker>
              <c:symbol val="circle"/>
              <c:size val="43"/>
              <c:spPr>
                <a:solidFill>
                  <a:schemeClr val="tx1"/>
                </a:solidFill>
                <a:ln w="9525">
                  <a:gradFill>
                    <a:gsLst>
                      <a:gs pos="16000">
                        <a:srgbClr val="008000"/>
                      </a:gs>
                      <a:gs pos="84000">
                        <a:schemeClr val="accent6"/>
                      </a:gs>
                    </a:gsLst>
                    <a:lin ang="5400000" scaled="1"/>
                  </a:gradFill>
                </a:ln>
                <a:effectLst/>
              </c:spPr>
            </c:marker>
            <c:bubble3D val="0"/>
            <c:extLst>
              <c:ext xmlns:c16="http://schemas.microsoft.com/office/drawing/2014/chart" uri="{C3380CC4-5D6E-409C-BE32-E72D297353CC}">
                <c16:uniqueId val="{0000007A-FF3B-4F0B-A167-8C4E43647ECC}"/>
              </c:ext>
            </c:extLst>
          </c:dPt>
          <c:dPt>
            <c:idx val="1"/>
            <c:marker>
              <c:symbol val="circle"/>
              <c:size val="43"/>
              <c:spPr>
                <a:solidFill>
                  <a:schemeClr val="tx1"/>
                </a:solidFill>
                <a:ln w="9525">
                  <a:gradFill>
                    <a:gsLst>
                      <a:gs pos="0">
                        <a:srgbClr val="FFC000"/>
                      </a:gs>
                      <a:gs pos="29000">
                        <a:srgbClr val="FFFF00"/>
                      </a:gs>
                    </a:gsLst>
                    <a:lin ang="5400000" scaled="1"/>
                  </a:gradFill>
                </a:ln>
                <a:effectLst/>
              </c:spPr>
            </c:marker>
            <c:bubble3D val="0"/>
            <c:extLst>
              <c:ext xmlns:c16="http://schemas.microsoft.com/office/drawing/2014/chart" uri="{C3380CC4-5D6E-409C-BE32-E72D297353CC}">
                <c16:uniqueId val="{0000007B-FF3B-4F0B-A167-8C4E43647ECC}"/>
              </c:ext>
            </c:extLst>
          </c:dPt>
          <c:dLbls>
            <c:dLbl>
              <c:idx val="0"/>
              <c:tx>
                <c:rich>
                  <a:bodyPr/>
                  <a:lstStyle/>
                  <a:p>
                    <a:fld id="{EC45C631-7E6D-4B75-99AA-26C646F662D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FF3B-4F0B-A167-8C4E43647ECC}"/>
                </c:ext>
              </c:extLst>
            </c:dLbl>
            <c:dLbl>
              <c:idx val="1"/>
              <c:tx>
                <c:rich>
                  <a:bodyPr/>
                  <a:lstStyle/>
                  <a:p>
                    <a:fld id="{215E6910-7BD4-4628-AFED-0FBF27497B4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FF3B-4F0B-A167-8C4E43647EC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Avenir Next LT Pro" panose="020B05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Tables'!$F$70:$F$71</c:f>
              <c:numCache>
                <c:formatCode>General</c:formatCode>
                <c:ptCount val="2"/>
                <c:pt idx="0">
                  <c:v>0</c:v>
                </c:pt>
                <c:pt idx="1">
                  <c:v>-0.98883173325349094</c:v>
                </c:pt>
              </c:numCache>
            </c:numRef>
          </c:xVal>
          <c:yVal>
            <c:numRef>
              <c:f>'Pivot Tables'!$G$70:$G$71</c:f>
              <c:numCache>
                <c:formatCode>General</c:formatCode>
                <c:ptCount val="2"/>
                <c:pt idx="0">
                  <c:v>1</c:v>
                </c:pt>
                <c:pt idx="1">
                  <c:v>-0.14903624831193577</c:v>
                </c:pt>
              </c:numCache>
            </c:numRef>
          </c:yVal>
          <c:smooth val="0"/>
          <c:extLst>
            <c:ext xmlns:c15="http://schemas.microsoft.com/office/drawing/2012/chart" uri="{02D57815-91ED-43cb-92C2-25804820EDAC}">
              <c15:datalabelsRange>
                <c15:f>'Pivot Tables'!$F$59:$F$60</c15:f>
                <c15:dlblRangeCache>
                  <c:ptCount val="2"/>
                  <c:pt idx="0">
                    <c:v>27%</c:v>
                  </c:pt>
                  <c:pt idx="1">
                    <c:v>73%</c:v>
                  </c:pt>
                </c15:dlblRangeCache>
              </c15:datalabelsRange>
            </c:ext>
            <c:ext xmlns:c16="http://schemas.microsoft.com/office/drawing/2014/chart" uri="{C3380CC4-5D6E-409C-BE32-E72D297353CC}">
              <c16:uniqueId val="{0000007C-FF3B-4F0B-A167-8C4E43647ECC}"/>
            </c:ext>
          </c:extLst>
        </c:ser>
        <c:dLbls>
          <c:showLegendKey val="0"/>
          <c:showVal val="0"/>
          <c:showCatName val="0"/>
          <c:showSerName val="0"/>
          <c:showPercent val="0"/>
          <c:showBubbleSize val="0"/>
        </c:dLbls>
        <c:axId val="1688652511"/>
        <c:axId val="1688667391"/>
      </c:scatterChart>
      <c:valAx>
        <c:axId val="1688667391"/>
        <c:scaling>
          <c:orientation val="minMax"/>
          <c:max val="1.1500000000000001"/>
          <c:min val="-1.1500000000000001"/>
        </c:scaling>
        <c:delete val="1"/>
        <c:axPos val="l"/>
        <c:numFmt formatCode="General" sourceLinked="1"/>
        <c:majorTickMark val="out"/>
        <c:minorTickMark val="none"/>
        <c:tickLblPos val="nextTo"/>
        <c:crossAx val="1688652511"/>
        <c:crosses val="autoZero"/>
        <c:crossBetween val="midCat"/>
      </c:valAx>
      <c:valAx>
        <c:axId val="1688652511"/>
        <c:scaling>
          <c:orientation val="minMax"/>
          <c:max val="1.1500000000000001"/>
          <c:min val="-1.1500000000000001"/>
        </c:scaling>
        <c:delete val="1"/>
        <c:axPos val="b"/>
        <c:numFmt formatCode="General" sourceLinked="1"/>
        <c:majorTickMark val="out"/>
        <c:minorTickMark val="none"/>
        <c:tickLblPos val="nextTo"/>
        <c:crossAx val="16886673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5000">
                <a:srgbClr val="9947F7">
                  <a:alpha val="60000"/>
                </a:srgbClr>
              </a:gs>
              <a:gs pos="81000">
                <a:srgbClr val="00F1DF">
                  <a:alpha val="80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Tables'!$Y$62</c:f>
              <c:strCache>
                <c:ptCount val="1"/>
                <c:pt idx="0">
                  <c:v>Total</c:v>
                </c:pt>
              </c:strCache>
            </c:strRef>
          </c:tx>
          <c:spPr>
            <a:gradFill flip="none" rotWithShape="1">
              <a:gsLst>
                <a:gs pos="15000">
                  <a:srgbClr val="9947F7">
                    <a:alpha val="60000"/>
                  </a:srgbClr>
                </a:gs>
                <a:gs pos="81000">
                  <a:srgbClr val="00F1DF">
                    <a:alpha val="80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Tables'!$X$63:$X$66</c:f>
              <c:strCache>
                <c:ptCount val="3"/>
                <c:pt idx="0">
                  <c:v>Branch </c:v>
                </c:pt>
                <c:pt idx="1">
                  <c:v>Download</c:v>
                </c:pt>
                <c:pt idx="2">
                  <c:v>Shipment</c:v>
                </c:pt>
              </c:strCache>
            </c:strRef>
          </c:cat>
          <c:val>
            <c:numRef>
              <c:f>'Pivot Tables'!$Y$63:$Y$66</c:f>
              <c:numCache>
                <c:formatCode>General</c:formatCode>
                <c:ptCount val="3"/>
                <c:pt idx="0">
                  <c:v>215</c:v>
                </c:pt>
                <c:pt idx="1">
                  <c:v>238</c:v>
                </c:pt>
                <c:pt idx="2">
                  <c:v>311</c:v>
                </c:pt>
              </c:numCache>
            </c:numRef>
          </c:val>
          <c:extLst>
            <c:ext xmlns:c16="http://schemas.microsoft.com/office/drawing/2014/chart" uri="{C3380CC4-5D6E-409C-BE32-E72D297353CC}">
              <c16:uniqueId val="{00000000-A486-4E96-B349-D703112D6A66}"/>
            </c:ext>
          </c:extLst>
        </c:ser>
        <c:dLbls>
          <c:showLegendKey val="0"/>
          <c:showVal val="0"/>
          <c:showCatName val="0"/>
          <c:showSerName val="0"/>
          <c:showPercent val="0"/>
          <c:showBubbleSize val="0"/>
        </c:dLbls>
        <c:gapWidth val="400"/>
        <c:overlap val="-30"/>
        <c:axId val="1444663775"/>
        <c:axId val="1749626287"/>
      </c:barChart>
      <c:catAx>
        <c:axId val="14446637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bg1"/>
                </a:solidFill>
                <a:latin typeface="Avenir Next LT Pro" panose="020B0504020202020204" pitchFamily="34" charset="0"/>
                <a:ea typeface="+mn-ea"/>
                <a:cs typeface="+mn-cs"/>
              </a:defRPr>
            </a:pPr>
            <a:endParaRPr lang="en-US"/>
          </a:p>
        </c:txPr>
        <c:crossAx val="1749626287"/>
        <c:crosses val="autoZero"/>
        <c:auto val="1"/>
        <c:lblAlgn val="ctr"/>
        <c:lblOffset val="100"/>
        <c:noMultiLvlLbl val="0"/>
      </c:catAx>
      <c:valAx>
        <c:axId val="1749626287"/>
        <c:scaling>
          <c:orientation val="minMax"/>
        </c:scaling>
        <c:delete val="1"/>
        <c:axPos val="b"/>
        <c:numFmt formatCode="General" sourceLinked="1"/>
        <c:majorTickMark val="none"/>
        <c:minorTickMark val="none"/>
        <c:tickLblPos val="nextTo"/>
        <c:crossAx val="1444663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Tables!PivotTable15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F1DF"/>
          </a:solidFill>
          <a:ln w="19050">
            <a:noFill/>
          </a:ln>
          <a:effectLst/>
        </c:spPr>
      </c:pivotFmt>
      <c:pivotFmt>
        <c:idx val="6"/>
        <c:spPr>
          <a:noFill/>
          <a:ln w="19050">
            <a:noFill/>
          </a:ln>
          <a:effectLst/>
        </c:spPr>
      </c:pivotFmt>
    </c:pivotFmts>
    <c:plotArea>
      <c:layout/>
      <c:pieChart>
        <c:varyColors val="1"/>
        <c:ser>
          <c:idx val="0"/>
          <c:order val="0"/>
          <c:tx>
            <c:strRef>
              <c:f>'Pivot Tables'!$AB$61</c:f>
              <c:strCache>
                <c:ptCount val="1"/>
                <c:pt idx="0">
                  <c:v>Total</c:v>
                </c:pt>
              </c:strCache>
            </c:strRef>
          </c:tx>
          <c:spPr>
            <a:noFill/>
            <a:ln>
              <a:noFill/>
            </a:ln>
          </c:spPr>
          <c:dPt>
            <c:idx val="0"/>
            <c:bubble3D val="0"/>
            <c:spPr>
              <a:solidFill>
                <a:srgbClr val="00F1DF"/>
              </a:solidFill>
              <a:ln w="19050">
                <a:noFill/>
              </a:ln>
              <a:effectLst/>
            </c:spPr>
            <c:extLst>
              <c:ext xmlns:c16="http://schemas.microsoft.com/office/drawing/2014/chart" uri="{C3380CC4-5D6E-409C-BE32-E72D297353CC}">
                <c16:uniqueId val="{00000001-0DE5-4468-8A73-78F5E5E90171}"/>
              </c:ext>
            </c:extLst>
          </c:dPt>
          <c:dPt>
            <c:idx val="1"/>
            <c:bubble3D val="0"/>
            <c:spPr>
              <a:noFill/>
              <a:ln w="19050">
                <a:noFill/>
              </a:ln>
              <a:effectLst/>
            </c:spPr>
            <c:extLst>
              <c:ext xmlns:c16="http://schemas.microsoft.com/office/drawing/2014/chart" uri="{C3380CC4-5D6E-409C-BE32-E72D297353CC}">
                <c16:uniqueId val="{00000003-0DE5-4468-8A73-78F5E5E90171}"/>
              </c:ext>
            </c:extLst>
          </c:dPt>
          <c:cat>
            <c:strRef>
              <c:f>'Pivot Tables'!$AA$62:$AA$64</c:f>
              <c:strCache>
                <c:ptCount val="2"/>
                <c:pt idx="0">
                  <c:v>Paid</c:v>
                </c:pt>
                <c:pt idx="1">
                  <c:v>Refunded</c:v>
                </c:pt>
              </c:strCache>
            </c:strRef>
          </c:cat>
          <c:val>
            <c:numRef>
              <c:f>'Pivot Tables'!$AB$62:$AB$64</c:f>
              <c:numCache>
                <c:formatCode>0%</c:formatCode>
                <c:ptCount val="2"/>
                <c:pt idx="0">
                  <c:v>0.84816753926701571</c:v>
                </c:pt>
                <c:pt idx="1">
                  <c:v>0.15183246073298429</c:v>
                </c:pt>
              </c:numCache>
            </c:numRef>
          </c:val>
          <c:extLst>
            <c:ext xmlns:c16="http://schemas.microsoft.com/office/drawing/2014/chart" uri="{C3380CC4-5D6E-409C-BE32-E72D297353CC}">
              <c16:uniqueId val="{00000004-0DE5-4468-8A73-78F5E5E9017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Geographically!A1"/><Relationship Id="rId7" Type="http://schemas.openxmlformats.org/officeDocument/2006/relationships/image" Target="../media/image2.svg"/><Relationship Id="rId2" Type="http://schemas.openxmlformats.org/officeDocument/2006/relationships/hyperlink" Target="#'Income Sources'!A1"/><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5.xml"/><Relationship Id="rId5" Type="http://schemas.openxmlformats.org/officeDocument/2006/relationships/hyperlink" Target="#'Projects Status'!A1"/><Relationship Id="rId10" Type="http://schemas.openxmlformats.org/officeDocument/2006/relationships/chart" Target="../charts/chart4.xml"/><Relationship Id="rId4" Type="http://schemas.openxmlformats.org/officeDocument/2006/relationships/hyperlink" Target="#'Sales Process'!A1"/><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Sales Process'!A1"/><Relationship Id="rId7" Type="http://schemas.openxmlformats.org/officeDocument/2006/relationships/chart" Target="../charts/chart6.xml"/><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chart" Target="../charts/chart8.xml"/><Relationship Id="rId5" Type="http://schemas.openxmlformats.org/officeDocument/2006/relationships/image" Target="../media/image1.png"/><Relationship Id="rId10" Type="http://schemas.openxmlformats.org/officeDocument/2006/relationships/image" Target="../media/image4.svg"/><Relationship Id="rId4" Type="http://schemas.openxmlformats.org/officeDocument/2006/relationships/hyperlink" Target="#'Projects Status'!A1"/><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0.svg"/><Relationship Id="rId18" Type="http://schemas.openxmlformats.org/officeDocument/2006/relationships/image" Target="../media/image15.png"/><Relationship Id="rId26" Type="http://schemas.openxmlformats.org/officeDocument/2006/relationships/image" Target="../media/image23.png"/><Relationship Id="rId39" Type="http://schemas.openxmlformats.org/officeDocument/2006/relationships/chart" Target="../charts/chart11.xml"/><Relationship Id="rId21" Type="http://schemas.openxmlformats.org/officeDocument/2006/relationships/image" Target="../media/image18.svg"/><Relationship Id="rId34" Type="http://schemas.openxmlformats.org/officeDocument/2006/relationships/image" Target="../media/image31.png"/><Relationship Id="rId7" Type="http://schemas.openxmlformats.org/officeDocument/2006/relationships/chart" Target="../charts/chart9.xml"/><Relationship Id="rId12" Type="http://schemas.openxmlformats.org/officeDocument/2006/relationships/image" Target="../media/image9.png"/><Relationship Id="rId17" Type="http://schemas.openxmlformats.org/officeDocument/2006/relationships/image" Target="../media/image14.svg"/><Relationship Id="rId25" Type="http://schemas.openxmlformats.org/officeDocument/2006/relationships/image" Target="../media/image22.svg"/><Relationship Id="rId33" Type="http://schemas.openxmlformats.org/officeDocument/2006/relationships/image" Target="../media/image30.svg"/><Relationship Id="rId38" Type="http://schemas.openxmlformats.org/officeDocument/2006/relationships/chart" Target="../charts/chart10.xml"/><Relationship Id="rId2" Type="http://schemas.openxmlformats.org/officeDocument/2006/relationships/hyperlink" Target="#Geographically!A1"/><Relationship Id="rId16" Type="http://schemas.openxmlformats.org/officeDocument/2006/relationships/image" Target="../media/image13.png"/><Relationship Id="rId20" Type="http://schemas.openxmlformats.org/officeDocument/2006/relationships/image" Target="../media/image17.png"/><Relationship Id="rId29" Type="http://schemas.openxmlformats.org/officeDocument/2006/relationships/image" Target="../media/image26.svg"/><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image" Target="../media/image8.svg"/><Relationship Id="rId24" Type="http://schemas.openxmlformats.org/officeDocument/2006/relationships/image" Target="../media/image21.png"/><Relationship Id="rId32" Type="http://schemas.openxmlformats.org/officeDocument/2006/relationships/image" Target="../media/image29.png"/><Relationship Id="rId37" Type="http://schemas.openxmlformats.org/officeDocument/2006/relationships/image" Target="../media/image34.svg"/><Relationship Id="rId5" Type="http://schemas.openxmlformats.org/officeDocument/2006/relationships/image" Target="../media/image1.png"/><Relationship Id="rId15" Type="http://schemas.openxmlformats.org/officeDocument/2006/relationships/image" Target="../media/image12.svg"/><Relationship Id="rId23" Type="http://schemas.openxmlformats.org/officeDocument/2006/relationships/image" Target="../media/image20.svg"/><Relationship Id="rId28" Type="http://schemas.openxmlformats.org/officeDocument/2006/relationships/image" Target="../media/image25.png"/><Relationship Id="rId36" Type="http://schemas.openxmlformats.org/officeDocument/2006/relationships/image" Target="../media/image33.png"/><Relationship Id="rId10" Type="http://schemas.openxmlformats.org/officeDocument/2006/relationships/image" Target="../media/image7.png"/><Relationship Id="rId19" Type="http://schemas.openxmlformats.org/officeDocument/2006/relationships/image" Target="../media/image16.svg"/><Relationship Id="rId31" Type="http://schemas.openxmlformats.org/officeDocument/2006/relationships/image" Target="../media/image28.svg"/><Relationship Id="rId4" Type="http://schemas.openxmlformats.org/officeDocument/2006/relationships/hyperlink" Target="#'Projects Status'!A1"/><Relationship Id="rId9" Type="http://schemas.openxmlformats.org/officeDocument/2006/relationships/image" Target="../media/image6.svg"/><Relationship Id="rId14" Type="http://schemas.openxmlformats.org/officeDocument/2006/relationships/image" Target="../media/image11.png"/><Relationship Id="rId22" Type="http://schemas.openxmlformats.org/officeDocument/2006/relationships/image" Target="../media/image19.png"/><Relationship Id="rId27" Type="http://schemas.openxmlformats.org/officeDocument/2006/relationships/image" Target="../media/image24.svg"/><Relationship Id="rId30" Type="http://schemas.openxmlformats.org/officeDocument/2006/relationships/image" Target="../media/image27.png"/><Relationship Id="rId35" Type="http://schemas.openxmlformats.org/officeDocument/2006/relationships/image" Target="../media/image32.svg"/><Relationship Id="rId8" Type="http://schemas.openxmlformats.org/officeDocument/2006/relationships/image" Target="../media/image5.png"/><Relationship Id="rId3" Type="http://schemas.openxmlformats.org/officeDocument/2006/relationships/hyperlink" Target="#'Sales Process'!A1"/></Relationships>
</file>

<file path=xl/drawings/_rels/drawing5.xml.rels><?xml version="1.0" encoding="UTF-8" standalone="yes"?>
<Relationships xmlns="http://schemas.openxmlformats.org/package/2006/relationships"><Relationship Id="rId8" Type="http://schemas.openxmlformats.org/officeDocument/2006/relationships/image" Target="../media/image36.svg"/><Relationship Id="rId13" Type="http://schemas.openxmlformats.org/officeDocument/2006/relationships/image" Target="../media/image41.png"/><Relationship Id="rId3" Type="http://schemas.openxmlformats.org/officeDocument/2006/relationships/hyperlink" Target="#'Sales Process'!A1"/><Relationship Id="rId7" Type="http://schemas.openxmlformats.org/officeDocument/2006/relationships/image" Target="../media/image35.png"/><Relationship Id="rId12" Type="http://schemas.openxmlformats.org/officeDocument/2006/relationships/image" Target="../media/image40.svg"/><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image" Target="../media/image39.png"/><Relationship Id="rId5" Type="http://schemas.openxmlformats.org/officeDocument/2006/relationships/image" Target="../media/image1.png"/><Relationship Id="rId10" Type="http://schemas.openxmlformats.org/officeDocument/2006/relationships/image" Target="../media/image38.svg"/><Relationship Id="rId4" Type="http://schemas.openxmlformats.org/officeDocument/2006/relationships/hyperlink" Target="#'Projects Status'!A1"/><Relationship Id="rId9" Type="http://schemas.openxmlformats.org/officeDocument/2006/relationships/image" Target="../media/image37.png"/><Relationship Id="rId14" Type="http://schemas.openxmlformats.org/officeDocument/2006/relationships/image" Target="../media/image42.svg"/></Relationships>
</file>

<file path=xl/drawings/drawing1.xml><?xml version="1.0" encoding="utf-8"?>
<xdr:wsDr xmlns:xdr="http://schemas.openxmlformats.org/drawingml/2006/spreadsheetDrawing" xmlns:a="http://schemas.openxmlformats.org/drawingml/2006/main">
  <xdr:twoCellAnchor editAs="oneCell">
    <xdr:from>
      <xdr:col>0</xdr:col>
      <xdr:colOff>83647</xdr:colOff>
      <xdr:row>14</xdr:row>
      <xdr:rowOff>121608</xdr:rowOff>
    </xdr:from>
    <xdr:to>
      <xdr:col>2</xdr:col>
      <xdr:colOff>696385</xdr:colOff>
      <xdr:row>24</xdr:row>
      <xdr:rowOff>3273</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BE6E7A3-8EBC-EAC5-4CF0-296102FE1C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3647" y="2729341"/>
              <a:ext cx="1831938" cy="1744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123264</xdr:colOff>
      <xdr:row>39</xdr:row>
      <xdr:rowOff>58718</xdr:rowOff>
    </xdr:from>
    <xdr:to>
      <xdr:col>2</xdr:col>
      <xdr:colOff>746311</xdr:colOff>
      <xdr:row>48</xdr:row>
      <xdr:rowOff>134470</xdr:rowOff>
    </xdr:to>
    <mc:AlternateContent xmlns:mc="http://schemas.openxmlformats.org/markup-compatibility/2006">
      <mc:Choice xmlns:a14="http://schemas.microsoft.com/office/drawing/2010/main" Requires="a14">
        <xdr:graphicFrame macro="">
          <xdr:nvGraphicFramePr>
            <xdr:cNvPr id="11" name="Year 2">
              <a:extLst>
                <a:ext uri="{FF2B5EF4-FFF2-40B4-BE49-F238E27FC236}">
                  <a16:creationId xmlns:a16="http://schemas.microsoft.com/office/drawing/2014/main" id="{E0E22913-A12A-4E88-4D4B-914AFA87267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3264" y="8051251"/>
              <a:ext cx="1842247" cy="1752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8</xdr:col>
      <xdr:colOff>429495</xdr:colOff>
      <xdr:row>0</xdr:row>
      <xdr:rowOff>71602</xdr:rowOff>
    </xdr:from>
    <xdr:to>
      <xdr:col>23</xdr:col>
      <xdr:colOff>303419</xdr:colOff>
      <xdr:row>49</xdr:row>
      <xdr:rowOff>72526</xdr:rowOff>
    </xdr:to>
    <xdr:sp macro="" textlink="">
      <xdr:nvSpPr>
        <xdr:cNvPr id="355" name="Oval 354">
          <a:extLst>
            <a:ext uri="{FF2B5EF4-FFF2-40B4-BE49-F238E27FC236}">
              <a16:creationId xmlns:a16="http://schemas.microsoft.com/office/drawing/2014/main" id="{496FBCD1-525C-4062-9709-7BD43DC21AA6}"/>
            </a:ext>
          </a:extLst>
        </xdr:cNvPr>
        <xdr:cNvSpPr/>
      </xdr:nvSpPr>
      <xdr:spPr>
        <a:xfrm>
          <a:off x="5324768" y="71602"/>
          <a:ext cx="9052560" cy="9052560"/>
        </a:xfrm>
        <a:prstGeom prst="ellipse">
          <a:avLst/>
        </a:prstGeom>
        <a:no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461817</xdr:colOff>
      <xdr:row>6</xdr:row>
      <xdr:rowOff>184726</xdr:rowOff>
    </xdr:from>
    <xdr:to>
      <xdr:col>21</xdr:col>
      <xdr:colOff>405937</xdr:colOff>
      <xdr:row>43</xdr:row>
      <xdr:rowOff>24937</xdr:rowOff>
    </xdr:to>
    <xdr:sp macro="" textlink="">
      <xdr:nvSpPr>
        <xdr:cNvPr id="354" name="Oval 353">
          <a:extLst>
            <a:ext uri="{FF2B5EF4-FFF2-40B4-BE49-F238E27FC236}">
              <a16:creationId xmlns:a16="http://schemas.microsoft.com/office/drawing/2014/main" id="{053B6F44-2737-3A59-BF12-59D8C8062F2A}"/>
            </a:ext>
          </a:extLst>
        </xdr:cNvPr>
        <xdr:cNvSpPr/>
      </xdr:nvSpPr>
      <xdr:spPr>
        <a:xfrm>
          <a:off x="6580908" y="1293090"/>
          <a:ext cx="6675120" cy="6675120"/>
        </a:xfrm>
        <a:prstGeom prst="ellipse">
          <a:avLst/>
        </a:prstGeom>
        <a:noFill/>
        <a:ln w="3175">
          <a:solidFill>
            <a:schemeClr val="tx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102577</xdr:colOff>
      <xdr:row>13</xdr:row>
      <xdr:rowOff>58616</xdr:rowOff>
    </xdr:from>
    <xdr:to>
      <xdr:col>18</xdr:col>
      <xdr:colOff>600807</xdr:colOff>
      <xdr:row>36</xdr:row>
      <xdr:rowOff>0</xdr:rowOff>
    </xdr:to>
    <xdr:graphicFrame macro="">
      <xdr:nvGraphicFramePr>
        <xdr:cNvPr id="93" name="Chart 92">
          <a:extLst>
            <a:ext uri="{FF2B5EF4-FFF2-40B4-BE49-F238E27FC236}">
              <a16:creationId xmlns:a16="http://schemas.microsoft.com/office/drawing/2014/main" id="{A7769E10-D8CE-4369-ABFF-FFAE1F2E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26</xdr:col>
      <xdr:colOff>0</xdr:colOff>
      <xdr:row>5</xdr:row>
      <xdr:rowOff>93580</xdr:rowOff>
    </xdr:from>
    <xdr:to>
      <xdr:col>27</xdr:col>
      <xdr:colOff>262877</xdr:colOff>
      <xdr:row>11</xdr:row>
      <xdr:rowOff>113632</xdr:rowOff>
    </xdr:to>
    <xdr:sp macro="" textlink="">
      <xdr:nvSpPr>
        <xdr:cNvPr id="65" name="Rectangle 64">
          <a:extLst>
            <a:ext uri="{FF2B5EF4-FFF2-40B4-BE49-F238E27FC236}">
              <a16:creationId xmlns:a16="http://schemas.microsoft.com/office/drawing/2014/main" id="{C6F7437F-71AE-DC8B-9CF7-3E4229268808}"/>
            </a:ext>
          </a:extLst>
        </xdr:cNvPr>
        <xdr:cNvSpPr/>
      </xdr:nvSpPr>
      <xdr:spPr>
        <a:xfrm>
          <a:off x="15988632" y="1029369"/>
          <a:ext cx="877824" cy="1143000"/>
        </a:xfrm>
        <a:prstGeom prst="rect">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0</xdr:row>
      <xdr:rowOff>15240</xdr:rowOff>
    </xdr:from>
    <xdr:to>
      <xdr:col>28</xdr:col>
      <xdr:colOff>195072</xdr:colOff>
      <xdr:row>2</xdr:row>
      <xdr:rowOff>42672</xdr:rowOff>
    </xdr:to>
    <xdr:sp macro="" textlink="">
      <xdr:nvSpPr>
        <xdr:cNvPr id="3" name="Rectangle 2">
          <a:extLst>
            <a:ext uri="{FF2B5EF4-FFF2-40B4-BE49-F238E27FC236}">
              <a16:creationId xmlns:a16="http://schemas.microsoft.com/office/drawing/2014/main" id="{36E3E831-A054-B5F5-0C11-DBF2BDAF797E}"/>
            </a:ext>
          </a:extLst>
        </xdr:cNvPr>
        <xdr:cNvSpPr/>
      </xdr:nvSpPr>
      <xdr:spPr>
        <a:xfrm>
          <a:off x="0" y="15240"/>
          <a:ext cx="17263872" cy="393192"/>
        </a:xfrm>
        <a:prstGeom prst="rect">
          <a:avLst/>
        </a:prstGeom>
        <a:solidFill>
          <a:srgbClr val="1D1D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43793</xdr:colOff>
      <xdr:row>0</xdr:row>
      <xdr:rowOff>35034</xdr:rowOff>
    </xdr:from>
    <xdr:to>
      <xdr:col>2</xdr:col>
      <xdr:colOff>516759</xdr:colOff>
      <xdr:row>2</xdr:row>
      <xdr:rowOff>43793</xdr:rowOff>
    </xdr:to>
    <xdr:sp macro="" textlink="">
      <xdr:nvSpPr>
        <xdr:cNvPr id="4" name="TextBox 3">
          <a:extLst>
            <a:ext uri="{FF2B5EF4-FFF2-40B4-BE49-F238E27FC236}">
              <a16:creationId xmlns:a16="http://schemas.microsoft.com/office/drawing/2014/main" id="{19117CA5-A289-5CC6-F6D7-58BC8D6A5343}"/>
            </a:ext>
          </a:extLst>
        </xdr:cNvPr>
        <xdr:cNvSpPr txBox="1"/>
      </xdr:nvSpPr>
      <xdr:spPr>
        <a:xfrm>
          <a:off x="656896" y="35034"/>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Aduet Dabral</a:t>
          </a:r>
        </a:p>
      </xdr:txBody>
    </xdr:sp>
    <xdr:clientData/>
  </xdr:twoCellAnchor>
  <xdr:twoCellAnchor editAs="absolute">
    <xdr:from>
      <xdr:col>8</xdr:col>
      <xdr:colOff>183930</xdr:colOff>
      <xdr:row>0</xdr:row>
      <xdr:rowOff>26276</xdr:rowOff>
    </xdr:from>
    <xdr:to>
      <xdr:col>10</xdr:col>
      <xdr:colOff>43794</xdr:colOff>
      <xdr:row>2</xdr:row>
      <xdr:rowOff>35035</xdr:rowOff>
    </xdr:to>
    <xdr:sp macro="" textlink="">
      <xdr:nvSpPr>
        <xdr:cNvPr id="5" name="TextBox 4">
          <a:extLst>
            <a:ext uri="{FF2B5EF4-FFF2-40B4-BE49-F238E27FC236}">
              <a16:creationId xmlns:a16="http://schemas.microsoft.com/office/drawing/2014/main" id="{35A6D2CD-88B9-590E-544B-8A6DC412F6D9}"/>
            </a:ext>
          </a:extLst>
        </xdr:cNvPr>
        <xdr:cNvSpPr txBox="1"/>
      </xdr:nvSpPr>
      <xdr:spPr>
        <a:xfrm>
          <a:off x="5088758" y="26276"/>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Browse</a:t>
          </a:r>
        </a:p>
      </xdr:txBody>
    </xdr:sp>
    <xdr:clientData/>
  </xdr:twoCellAnchor>
  <xdr:twoCellAnchor editAs="absolute">
    <xdr:from>
      <xdr:col>18</xdr:col>
      <xdr:colOff>341584</xdr:colOff>
      <xdr:row>0</xdr:row>
      <xdr:rowOff>8759</xdr:rowOff>
    </xdr:from>
    <xdr:to>
      <xdr:col>20</xdr:col>
      <xdr:colOff>385376</xdr:colOff>
      <xdr:row>2</xdr:row>
      <xdr:rowOff>17518</xdr:rowOff>
    </xdr:to>
    <xdr:sp macro="" textlink="">
      <xdr:nvSpPr>
        <xdr:cNvPr id="6" name="TextBox 5">
          <a:hlinkClick xmlns:r="http://schemas.openxmlformats.org/officeDocument/2006/relationships" r:id="rId2" tooltip="Income Sources"/>
          <a:extLst>
            <a:ext uri="{FF2B5EF4-FFF2-40B4-BE49-F238E27FC236}">
              <a16:creationId xmlns:a16="http://schemas.microsoft.com/office/drawing/2014/main" id="{70405972-6EEF-8A12-4130-5EE047CDF2E2}"/>
            </a:ext>
          </a:extLst>
        </xdr:cNvPr>
        <xdr:cNvSpPr txBox="1"/>
      </xdr:nvSpPr>
      <xdr:spPr>
        <a:xfrm>
          <a:off x="11377446" y="8759"/>
          <a:ext cx="1269999"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1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Sources</a:t>
          </a:r>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385379</xdr:colOff>
      <xdr:row>0</xdr:row>
      <xdr:rowOff>8759</xdr:rowOff>
    </xdr:from>
    <xdr:to>
      <xdr:col>22</xdr:col>
      <xdr:colOff>415636</xdr:colOff>
      <xdr:row>2</xdr:row>
      <xdr:rowOff>17518</xdr:rowOff>
    </xdr:to>
    <xdr:sp macro="" textlink="">
      <xdr:nvSpPr>
        <xdr:cNvPr id="7" name="TextBox 6">
          <a:hlinkClick xmlns:r="http://schemas.openxmlformats.org/officeDocument/2006/relationships" r:id="rId3" tooltip="Geographically"/>
          <a:extLst>
            <a:ext uri="{FF2B5EF4-FFF2-40B4-BE49-F238E27FC236}">
              <a16:creationId xmlns:a16="http://schemas.microsoft.com/office/drawing/2014/main" id="{20CE2180-0C49-7EA5-1593-40518D5AAC02}"/>
            </a:ext>
          </a:extLst>
        </xdr:cNvPr>
        <xdr:cNvSpPr txBox="1"/>
      </xdr:nvSpPr>
      <xdr:spPr>
        <a:xfrm>
          <a:off x="12508106" y="8759"/>
          <a:ext cx="1242530" cy="37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Geographically</a:t>
          </a:r>
        </a:p>
      </xdr:txBody>
    </xdr:sp>
    <xdr:clientData/>
  </xdr:twoCellAnchor>
  <xdr:twoCellAnchor editAs="absolute">
    <xdr:from>
      <xdr:col>22</xdr:col>
      <xdr:colOff>443767</xdr:colOff>
      <xdr:row>0</xdr:row>
      <xdr:rowOff>8759</xdr:rowOff>
    </xdr:from>
    <xdr:to>
      <xdr:col>24</xdr:col>
      <xdr:colOff>303630</xdr:colOff>
      <xdr:row>2</xdr:row>
      <xdr:rowOff>17518</xdr:rowOff>
    </xdr:to>
    <xdr:sp macro="" textlink="">
      <xdr:nvSpPr>
        <xdr:cNvPr id="8" name="TextBox 7">
          <a:hlinkClick xmlns:r="http://schemas.openxmlformats.org/officeDocument/2006/relationships" r:id="rId4" tooltip="Sales Process"/>
          <a:extLst>
            <a:ext uri="{FF2B5EF4-FFF2-40B4-BE49-F238E27FC236}">
              <a16:creationId xmlns:a16="http://schemas.microsoft.com/office/drawing/2014/main" id="{61A0BE17-5452-3F85-6803-05271066C542}"/>
            </a:ext>
          </a:extLst>
        </xdr:cNvPr>
        <xdr:cNvSpPr txBox="1"/>
      </xdr:nvSpPr>
      <xdr:spPr>
        <a:xfrm>
          <a:off x="13932043" y="8759"/>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Process</a:t>
          </a:r>
        </a:p>
      </xdr:txBody>
    </xdr:sp>
    <xdr:clientData/>
  </xdr:twoCellAnchor>
  <xdr:twoCellAnchor editAs="absolute">
    <xdr:from>
      <xdr:col>24</xdr:col>
      <xdr:colOff>402894</xdr:colOff>
      <xdr:row>0</xdr:row>
      <xdr:rowOff>8759</xdr:rowOff>
    </xdr:from>
    <xdr:to>
      <xdr:col>26</xdr:col>
      <xdr:colOff>385378</xdr:colOff>
      <xdr:row>2</xdr:row>
      <xdr:rowOff>17518</xdr:rowOff>
    </xdr:to>
    <xdr:sp macro="" textlink="">
      <xdr:nvSpPr>
        <xdr:cNvPr id="9" name="TextBox 8">
          <a:hlinkClick xmlns:r="http://schemas.openxmlformats.org/officeDocument/2006/relationships" r:id="rId5" tooltip="Projects Status"/>
          <a:extLst>
            <a:ext uri="{FF2B5EF4-FFF2-40B4-BE49-F238E27FC236}">
              <a16:creationId xmlns:a16="http://schemas.microsoft.com/office/drawing/2014/main" id="{14B1568D-86BB-80B2-ABB9-573C3EBF09ED}"/>
            </a:ext>
          </a:extLst>
        </xdr:cNvPr>
        <xdr:cNvSpPr txBox="1"/>
      </xdr:nvSpPr>
      <xdr:spPr>
        <a:xfrm>
          <a:off x="15117377" y="8759"/>
          <a:ext cx="1208691"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Projects Status</a:t>
          </a:r>
        </a:p>
      </xdr:txBody>
    </xdr:sp>
    <xdr:clientData/>
  </xdr:twoCellAnchor>
  <xdr:twoCellAnchor editAs="absolute">
    <xdr:from>
      <xdr:col>7</xdr:col>
      <xdr:colOff>516761</xdr:colOff>
      <xdr:row>0</xdr:row>
      <xdr:rowOff>35035</xdr:rowOff>
    </xdr:from>
    <xdr:to>
      <xdr:col>8</xdr:col>
      <xdr:colOff>280277</xdr:colOff>
      <xdr:row>2</xdr:row>
      <xdr:rowOff>43793</xdr:rowOff>
    </xdr:to>
    <xdr:pic>
      <xdr:nvPicPr>
        <xdr:cNvPr id="11" name="Graphic 10" descr="Compass outline">
          <a:extLst>
            <a:ext uri="{FF2B5EF4-FFF2-40B4-BE49-F238E27FC236}">
              <a16:creationId xmlns:a16="http://schemas.microsoft.com/office/drawing/2014/main" id="{168754C6-7CB5-7C1B-9297-310B37EE57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808485" y="35035"/>
          <a:ext cx="376620" cy="376620"/>
        </a:xfrm>
        <a:prstGeom prst="rect">
          <a:avLst/>
        </a:prstGeom>
      </xdr:spPr>
    </xdr:pic>
    <xdr:clientData/>
  </xdr:twoCellAnchor>
  <xdr:twoCellAnchor editAs="absolute">
    <xdr:from>
      <xdr:col>18</xdr:col>
      <xdr:colOff>437931</xdr:colOff>
      <xdr:row>1</xdr:row>
      <xdr:rowOff>140139</xdr:rowOff>
    </xdr:from>
    <xdr:to>
      <xdr:col>19</xdr:col>
      <xdr:colOff>99147</xdr:colOff>
      <xdr:row>2</xdr:row>
      <xdr:rowOff>1928</xdr:rowOff>
    </xdr:to>
    <xdr:sp macro="" textlink="">
      <xdr:nvSpPr>
        <xdr:cNvPr id="17" name="Rectangle: Rounded Corners 16">
          <a:extLst>
            <a:ext uri="{FF2B5EF4-FFF2-40B4-BE49-F238E27FC236}">
              <a16:creationId xmlns:a16="http://schemas.microsoft.com/office/drawing/2014/main" id="{A7D83A9C-7360-5155-22DE-B67D6980EB4E}"/>
            </a:ext>
          </a:extLst>
        </xdr:cNvPr>
        <xdr:cNvSpPr/>
      </xdr:nvSpPr>
      <xdr:spPr>
        <a:xfrm>
          <a:off x="11473793" y="324070"/>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17318</xdr:colOff>
      <xdr:row>5</xdr:row>
      <xdr:rowOff>112568</xdr:rowOff>
    </xdr:from>
    <xdr:to>
      <xdr:col>3</xdr:col>
      <xdr:colOff>359525</xdr:colOff>
      <xdr:row>7</xdr:row>
      <xdr:rowOff>178655</xdr:rowOff>
    </xdr:to>
    <xdr:sp macro="" textlink="">
      <xdr:nvSpPr>
        <xdr:cNvPr id="18" name="Rectangle: Rounded Corners 17">
          <a:extLst>
            <a:ext uri="{FF2B5EF4-FFF2-40B4-BE49-F238E27FC236}">
              <a16:creationId xmlns:a16="http://schemas.microsoft.com/office/drawing/2014/main" id="{83BBFD63-EDAB-17D3-918F-F40C0999B9D5}"/>
            </a:ext>
          </a:extLst>
        </xdr:cNvPr>
        <xdr:cNvSpPr/>
      </xdr:nvSpPr>
      <xdr:spPr>
        <a:xfrm>
          <a:off x="623454" y="1021773"/>
          <a:ext cx="1554480" cy="429768"/>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57728</xdr:colOff>
      <xdr:row>5</xdr:row>
      <xdr:rowOff>138942</xdr:rowOff>
    </xdr:from>
    <xdr:to>
      <xdr:col>3</xdr:col>
      <xdr:colOff>357909</xdr:colOff>
      <xdr:row>7</xdr:row>
      <xdr:rowOff>147702</xdr:rowOff>
    </xdr:to>
    <xdr:sp macro="" textlink="">
      <xdr:nvSpPr>
        <xdr:cNvPr id="19" name="TextBox 18">
          <a:extLst>
            <a:ext uri="{FF2B5EF4-FFF2-40B4-BE49-F238E27FC236}">
              <a16:creationId xmlns:a16="http://schemas.microsoft.com/office/drawing/2014/main" id="{6E189C86-C6D0-406C-90C1-D41ECD01A203}"/>
            </a:ext>
          </a:extLst>
        </xdr:cNvPr>
        <xdr:cNvSpPr txBox="1"/>
      </xdr:nvSpPr>
      <xdr:spPr>
        <a:xfrm>
          <a:off x="669637" y="1062578"/>
          <a:ext cx="1523999" cy="378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 </a:t>
          </a:r>
          <a:r>
            <a:rPr lang="en-IN" sz="1400">
              <a:solidFill>
                <a:schemeClr val="bg1"/>
              </a:solidFill>
              <a:latin typeface="ADLaM Display" panose="02010000000000000000" pitchFamily="2" charset="0"/>
              <a:ea typeface="ADLaM Display" panose="02010000000000000000" pitchFamily="2" charset="0"/>
              <a:cs typeface="ADLaM Display" panose="02010000000000000000" pitchFamily="2" charset="0"/>
            </a:rPr>
            <a:t>Sources</a:t>
          </a:r>
          <a:endPar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0</xdr:col>
      <xdr:colOff>570304</xdr:colOff>
      <xdr:row>8</xdr:row>
      <xdr:rowOff>112967</xdr:rowOff>
    </xdr:from>
    <xdr:to>
      <xdr:col>6</xdr:col>
      <xdr:colOff>325910</xdr:colOff>
      <xdr:row>14</xdr:row>
      <xdr:rowOff>121227</xdr:rowOff>
    </xdr:to>
    <xdr:sp macro="" textlink="">
      <xdr:nvSpPr>
        <xdr:cNvPr id="20" name="TextBox 19">
          <a:extLst>
            <a:ext uri="{FF2B5EF4-FFF2-40B4-BE49-F238E27FC236}">
              <a16:creationId xmlns:a16="http://schemas.microsoft.com/office/drawing/2014/main" id="{A2D3DC85-7848-3342-2028-0A4BFC6B1C07}"/>
            </a:ext>
          </a:extLst>
        </xdr:cNvPr>
        <xdr:cNvSpPr txBox="1"/>
      </xdr:nvSpPr>
      <xdr:spPr>
        <a:xfrm>
          <a:off x="570304" y="1567694"/>
          <a:ext cx="3392424" cy="1099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Grand total of income, and their breakdowns showing the achievements, percentages</a:t>
          </a:r>
          <a:r>
            <a:rPr lang="en-IN" sz="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and highlights for most valuable source, marketing strategies, and operating profits</a:t>
          </a:r>
          <a:endPar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xdr:col>
      <xdr:colOff>161</xdr:colOff>
      <xdr:row>15</xdr:row>
      <xdr:rowOff>82313</xdr:rowOff>
    </xdr:from>
    <xdr:to>
      <xdr:col>6</xdr:col>
      <xdr:colOff>414734</xdr:colOff>
      <xdr:row>18</xdr:row>
      <xdr:rowOff>0</xdr:rowOff>
    </xdr:to>
    <mc:AlternateContent xmlns:mc="http://schemas.openxmlformats.org/markup-compatibility/2006">
      <mc:Choice xmlns:a14="http://schemas.microsoft.com/office/drawing/2010/main" Requires="a14">
        <xdr:graphicFrame macro="">
          <xdr:nvGraphicFramePr>
            <xdr:cNvPr id="23" name="Year 1">
              <a:extLst>
                <a:ext uri="{FF2B5EF4-FFF2-40B4-BE49-F238E27FC236}">
                  <a16:creationId xmlns:a16="http://schemas.microsoft.com/office/drawing/2014/main" id="{9AEC9F01-FEC8-44B3-88A8-239F139FBB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09761" y="2849576"/>
              <a:ext cx="3462573" cy="47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45905</xdr:colOff>
      <xdr:row>2</xdr:row>
      <xdr:rowOff>45903</xdr:rowOff>
    </xdr:from>
    <xdr:to>
      <xdr:col>26</xdr:col>
      <xdr:colOff>160150</xdr:colOff>
      <xdr:row>42</xdr:row>
      <xdr:rowOff>16525</xdr:rowOff>
    </xdr:to>
    <xdr:graphicFrame macro="">
      <xdr:nvGraphicFramePr>
        <xdr:cNvPr id="24" name="Chart 23">
          <a:extLst>
            <a:ext uri="{FF2B5EF4-FFF2-40B4-BE49-F238E27FC236}">
              <a16:creationId xmlns:a16="http://schemas.microsoft.com/office/drawing/2014/main" id="{706CA0D1-F7AD-4BE0-A2F1-BC65BB079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597339</xdr:colOff>
      <xdr:row>17</xdr:row>
      <xdr:rowOff>131535</xdr:rowOff>
    </xdr:from>
    <xdr:to>
      <xdr:col>6</xdr:col>
      <xdr:colOff>450134</xdr:colOff>
      <xdr:row>21</xdr:row>
      <xdr:rowOff>62262</xdr:rowOff>
    </xdr:to>
    <xdr:sp macro="" textlink="">
      <xdr:nvSpPr>
        <xdr:cNvPr id="21" name="TextBox 20">
          <a:extLst>
            <a:ext uri="{FF2B5EF4-FFF2-40B4-BE49-F238E27FC236}">
              <a16:creationId xmlns:a16="http://schemas.microsoft.com/office/drawing/2014/main" id="{741FB271-3956-216B-C531-FF8E6A51C725}"/>
            </a:ext>
          </a:extLst>
        </xdr:cNvPr>
        <xdr:cNvSpPr txBox="1"/>
      </xdr:nvSpPr>
      <xdr:spPr>
        <a:xfrm>
          <a:off x="597339" y="3215821"/>
          <a:ext cx="3481366" cy="6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800">
              <a:solidFill>
                <a:schemeClr val="bg1"/>
              </a:solidFill>
              <a:latin typeface="ADLaM Display" panose="02010000000000000000" pitchFamily="2" charset="0"/>
              <a:ea typeface="ADLaM Display" panose="02010000000000000000" pitchFamily="2" charset="0"/>
              <a:cs typeface="ADLaM Display" panose="02010000000000000000" pitchFamily="2" charset="0"/>
            </a:rPr>
            <a:t>Financial Statistics</a:t>
          </a:r>
        </a:p>
      </xdr:txBody>
    </xdr:sp>
    <xdr:clientData/>
  </xdr:twoCellAnchor>
  <xdr:twoCellAnchor editAs="absolute">
    <xdr:from>
      <xdr:col>0</xdr:col>
      <xdr:colOff>440829</xdr:colOff>
      <xdr:row>21</xdr:row>
      <xdr:rowOff>47308</xdr:rowOff>
    </xdr:from>
    <xdr:to>
      <xdr:col>6</xdr:col>
      <xdr:colOff>293624</xdr:colOff>
      <xdr:row>24</xdr:row>
      <xdr:rowOff>159463</xdr:rowOff>
    </xdr:to>
    <xdr:sp macro="" textlink="'Pivot Tables'!Z8">
      <xdr:nvSpPr>
        <xdr:cNvPr id="25" name="TextBox 24">
          <a:extLst>
            <a:ext uri="{FF2B5EF4-FFF2-40B4-BE49-F238E27FC236}">
              <a16:creationId xmlns:a16="http://schemas.microsoft.com/office/drawing/2014/main" id="{8D87B44F-0232-ED08-0484-6105A4D53D03}"/>
            </a:ext>
          </a:extLst>
        </xdr:cNvPr>
        <xdr:cNvSpPr txBox="1"/>
      </xdr:nvSpPr>
      <xdr:spPr>
        <a:xfrm>
          <a:off x="440829" y="3857308"/>
          <a:ext cx="3481366" cy="6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583F778-11F0-4CE1-9581-B91646AA89D4}" type="TxLink">
            <a:rPr lang="en-US" sz="48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pPr marL="0" indent="0"/>
            <a:t> 917,225 </a:t>
          </a:fld>
          <a:endParaRPr lang="en-IN" sz="48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1</xdr:col>
      <xdr:colOff>2195</xdr:colOff>
      <xdr:row>24</xdr:row>
      <xdr:rowOff>68581</xdr:rowOff>
    </xdr:from>
    <xdr:to>
      <xdr:col>3</xdr:col>
      <xdr:colOff>272070</xdr:colOff>
      <xdr:row>27</xdr:row>
      <xdr:rowOff>180737</xdr:rowOff>
    </xdr:to>
    <xdr:sp macro="" textlink="">
      <xdr:nvSpPr>
        <xdr:cNvPr id="26" name="TextBox 25">
          <a:extLst>
            <a:ext uri="{FF2B5EF4-FFF2-40B4-BE49-F238E27FC236}">
              <a16:creationId xmlns:a16="http://schemas.microsoft.com/office/drawing/2014/main" id="{4741D74E-8305-BED7-158D-1830B105E9AF}"/>
            </a:ext>
          </a:extLst>
        </xdr:cNvPr>
        <xdr:cNvSpPr txBox="1"/>
      </xdr:nvSpPr>
      <xdr:spPr>
        <a:xfrm>
          <a:off x="606957" y="4422867"/>
          <a:ext cx="1479399" cy="6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 Target</a:t>
          </a:r>
        </a:p>
      </xdr:txBody>
    </xdr:sp>
    <xdr:clientData/>
  </xdr:twoCellAnchor>
  <xdr:twoCellAnchor editAs="absolute">
    <xdr:from>
      <xdr:col>3</xdr:col>
      <xdr:colOff>172112</xdr:colOff>
      <xdr:row>24</xdr:row>
      <xdr:rowOff>65668</xdr:rowOff>
    </xdr:from>
    <xdr:to>
      <xdr:col>5</xdr:col>
      <xdr:colOff>443152</xdr:colOff>
      <xdr:row>27</xdr:row>
      <xdr:rowOff>177824</xdr:rowOff>
    </xdr:to>
    <xdr:sp macro="" textlink="'Pivot Tables'!Y8">
      <xdr:nvSpPr>
        <xdr:cNvPr id="27" name="TextBox 26">
          <a:extLst>
            <a:ext uri="{FF2B5EF4-FFF2-40B4-BE49-F238E27FC236}">
              <a16:creationId xmlns:a16="http://schemas.microsoft.com/office/drawing/2014/main" id="{240CB277-CDEE-AE7A-D5BC-D8A55615865B}"/>
            </a:ext>
          </a:extLst>
        </xdr:cNvPr>
        <xdr:cNvSpPr txBox="1"/>
      </xdr:nvSpPr>
      <xdr:spPr>
        <a:xfrm>
          <a:off x="1986398" y="4419954"/>
          <a:ext cx="1480564" cy="6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6191325-4D3C-48FE-AD92-95901D3629AA}" type="TxLink">
            <a:rPr lang="en-US" sz="14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pPr marL="0" indent="0"/>
            <a:t> 785,376 </a:t>
          </a:fld>
          <a:endParaRPr lang="en-IN" sz="14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0</xdr:col>
      <xdr:colOff>591945</xdr:colOff>
      <xdr:row>35</xdr:row>
      <xdr:rowOff>30986</xdr:rowOff>
    </xdr:from>
    <xdr:to>
      <xdr:col>6</xdr:col>
      <xdr:colOff>444740</xdr:colOff>
      <xdr:row>38</xdr:row>
      <xdr:rowOff>145328</xdr:rowOff>
    </xdr:to>
    <xdr:sp macro="" textlink="">
      <xdr:nvSpPr>
        <xdr:cNvPr id="30" name="TextBox 29">
          <a:extLst>
            <a:ext uri="{FF2B5EF4-FFF2-40B4-BE49-F238E27FC236}">
              <a16:creationId xmlns:a16="http://schemas.microsoft.com/office/drawing/2014/main" id="{8304747E-D65C-CD70-CD26-FF6DFB23061F}"/>
            </a:ext>
          </a:extLst>
        </xdr:cNvPr>
        <xdr:cNvSpPr txBox="1"/>
      </xdr:nvSpPr>
      <xdr:spPr>
        <a:xfrm>
          <a:off x="591945" y="6457492"/>
          <a:ext cx="3488361" cy="665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chemeClr val="bg1"/>
              </a:solidFill>
              <a:latin typeface="ADLaM Display" panose="02010000000000000000" pitchFamily="2" charset="0"/>
              <a:ea typeface="ADLaM Display" panose="02010000000000000000" pitchFamily="2" charset="0"/>
              <a:cs typeface="ADLaM Display" panose="02010000000000000000" pitchFamily="2" charset="0"/>
            </a:rPr>
            <a:t>Quantity of Items</a:t>
          </a:r>
        </a:p>
        <a:p>
          <a:pPr algn="l"/>
          <a:endParaRPr lang="en-IN"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0</xdr:col>
      <xdr:colOff>470691</xdr:colOff>
      <xdr:row>27</xdr:row>
      <xdr:rowOff>38035</xdr:rowOff>
    </xdr:from>
    <xdr:to>
      <xdr:col>6</xdr:col>
      <xdr:colOff>544140</xdr:colOff>
      <xdr:row>34</xdr:row>
      <xdr:rowOff>100114</xdr:rowOff>
    </xdr:to>
    <xdr:graphicFrame macro="">
      <xdr:nvGraphicFramePr>
        <xdr:cNvPr id="38" name="Chart 37">
          <a:extLst>
            <a:ext uri="{FF2B5EF4-FFF2-40B4-BE49-F238E27FC236}">
              <a16:creationId xmlns:a16="http://schemas.microsoft.com/office/drawing/2014/main" id="{A26BE483-727F-43B1-8C46-30CF4F931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0</xdr:col>
      <xdr:colOff>578577</xdr:colOff>
      <xdr:row>37</xdr:row>
      <xdr:rowOff>84459</xdr:rowOff>
    </xdr:from>
    <xdr:to>
      <xdr:col>5</xdr:col>
      <xdr:colOff>58615</xdr:colOff>
      <xdr:row>51</xdr:row>
      <xdr:rowOff>118591</xdr:rowOff>
    </xdr:to>
    <xdr:grpSp>
      <xdr:nvGrpSpPr>
        <xdr:cNvPr id="67" name="Group 66">
          <a:extLst>
            <a:ext uri="{FF2B5EF4-FFF2-40B4-BE49-F238E27FC236}">
              <a16:creationId xmlns:a16="http://schemas.microsoft.com/office/drawing/2014/main" id="{6BD4BD19-4B11-F2D7-5B62-869D619E9DD7}"/>
            </a:ext>
          </a:extLst>
        </xdr:cNvPr>
        <xdr:cNvGrpSpPr/>
      </xdr:nvGrpSpPr>
      <xdr:grpSpPr>
        <a:xfrm>
          <a:off x="578577" y="6910375"/>
          <a:ext cx="2528038" cy="2616911"/>
          <a:chOff x="578577" y="7009301"/>
          <a:chExt cx="2453195" cy="2654343"/>
        </a:xfrm>
      </xdr:grpSpPr>
      <xdr:grpSp>
        <xdr:nvGrpSpPr>
          <xdr:cNvPr id="45" name="Group 44">
            <a:extLst>
              <a:ext uri="{FF2B5EF4-FFF2-40B4-BE49-F238E27FC236}">
                <a16:creationId xmlns:a16="http://schemas.microsoft.com/office/drawing/2014/main" id="{E3DC1C8D-AA01-A26E-C350-C76630CCE133}"/>
              </a:ext>
            </a:extLst>
          </xdr:cNvPr>
          <xdr:cNvGrpSpPr/>
        </xdr:nvGrpSpPr>
        <xdr:grpSpPr>
          <a:xfrm>
            <a:off x="821301" y="7142985"/>
            <a:ext cx="1280601" cy="2462347"/>
            <a:chOff x="812282" y="7008335"/>
            <a:chExt cx="1262561" cy="2418429"/>
          </a:xfrm>
        </xdr:grpSpPr>
        <xdr:sp macro="" textlink="'Pivot Tables'!P8">
          <xdr:nvSpPr>
            <xdr:cNvPr id="39" name="TextBox 38">
              <a:extLst>
                <a:ext uri="{FF2B5EF4-FFF2-40B4-BE49-F238E27FC236}">
                  <a16:creationId xmlns:a16="http://schemas.microsoft.com/office/drawing/2014/main" id="{6628F835-BF8E-1D4C-9F1E-7945199F1A17}"/>
                </a:ext>
              </a:extLst>
            </xdr:cNvPr>
            <xdr:cNvSpPr txBox="1"/>
          </xdr:nvSpPr>
          <xdr:spPr>
            <a:xfrm>
              <a:off x="812282" y="7008335"/>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BBBA83C-5F55-4294-8036-5D3A708FF8DA}"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Usage fees</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P9">
          <xdr:nvSpPr>
            <xdr:cNvPr id="40" name="TextBox 39">
              <a:extLst>
                <a:ext uri="{FF2B5EF4-FFF2-40B4-BE49-F238E27FC236}">
                  <a16:creationId xmlns:a16="http://schemas.microsoft.com/office/drawing/2014/main" id="{00153241-8C82-8905-7B8B-3D2A77C13934}"/>
                </a:ext>
              </a:extLst>
            </xdr:cNvPr>
            <xdr:cNvSpPr txBox="1"/>
          </xdr:nvSpPr>
          <xdr:spPr>
            <a:xfrm>
              <a:off x="812282" y="7496749"/>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850BDE4-9539-4225-A96F-47ACE5DA89BD}"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Subscription</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P10">
          <xdr:nvSpPr>
            <xdr:cNvPr id="41" name="TextBox 40">
              <a:extLst>
                <a:ext uri="{FF2B5EF4-FFF2-40B4-BE49-F238E27FC236}">
                  <a16:creationId xmlns:a16="http://schemas.microsoft.com/office/drawing/2014/main" id="{60DC1EE1-35E5-EA45-B654-3B81EF597EC4}"/>
                </a:ext>
              </a:extLst>
            </xdr:cNvPr>
            <xdr:cNvSpPr txBox="1"/>
          </xdr:nvSpPr>
          <xdr:spPr>
            <a:xfrm>
              <a:off x="812282" y="7985163"/>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868690F-B76D-4D32-B58E-B8AA9FEFAD55}"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Renting</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P11">
          <xdr:nvSpPr>
            <xdr:cNvPr id="42" name="TextBox 41">
              <a:extLst>
                <a:ext uri="{FF2B5EF4-FFF2-40B4-BE49-F238E27FC236}">
                  <a16:creationId xmlns:a16="http://schemas.microsoft.com/office/drawing/2014/main" id="{F58DA28E-2EC8-59DE-40CD-C1EC2B3C588E}"/>
                </a:ext>
              </a:extLst>
            </xdr:cNvPr>
            <xdr:cNvSpPr txBox="1"/>
          </xdr:nvSpPr>
          <xdr:spPr>
            <a:xfrm>
              <a:off x="812282" y="8473577"/>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F43EE68-DCF9-469E-AF00-88E94A9BCCBF}"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Licensing</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P12">
          <xdr:nvSpPr>
            <xdr:cNvPr id="43" name="TextBox 42">
              <a:extLst>
                <a:ext uri="{FF2B5EF4-FFF2-40B4-BE49-F238E27FC236}">
                  <a16:creationId xmlns:a16="http://schemas.microsoft.com/office/drawing/2014/main" id="{CA6B7B1F-47EF-26FD-115E-0448C70E339A}"/>
                </a:ext>
              </a:extLst>
            </xdr:cNvPr>
            <xdr:cNvSpPr txBox="1"/>
          </xdr:nvSpPr>
          <xdr:spPr>
            <a:xfrm>
              <a:off x="812282" y="8961991"/>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027129-216E-4C77-8816-2854DE75CE10}"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Advertising</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46" name="Group 45">
            <a:extLst>
              <a:ext uri="{FF2B5EF4-FFF2-40B4-BE49-F238E27FC236}">
                <a16:creationId xmlns:a16="http://schemas.microsoft.com/office/drawing/2014/main" id="{BAC2159E-3BDC-D61A-A5E1-D689FC469854}"/>
              </a:ext>
            </a:extLst>
          </xdr:cNvPr>
          <xdr:cNvGrpSpPr/>
        </xdr:nvGrpSpPr>
        <xdr:grpSpPr>
          <a:xfrm>
            <a:off x="1867582" y="7133804"/>
            <a:ext cx="681854" cy="2462347"/>
            <a:chOff x="812282" y="7008335"/>
            <a:chExt cx="1262561" cy="2418429"/>
          </a:xfrm>
        </xdr:grpSpPr>
        <xdr:sp macro="" textlink="'Pivot Tables'!W8">
          <xdr:nvSpPr>
            <xdr:cNvPr id="47" name="TextBox 46">
              <a:extLst>
                <a:ext uri="{FF2B5EF4-FFF2-40B4-BE49-F238E27FC236}">
                  <a16:creationId xmlns:a16="http://schemas.microsoft.com/office/drawing/2014/main" id="{7516E8F7-EE8F-DB24-E952-926AE5D34FA4}"/>
                </a:ext>
              </a:extLst>
            </xdr:cNvPr>
            <xdr:cNvSpPr txBox="1"/>
          </xdr:nvSpPr>
          <xdr:spPr>
            <a:xfrm>
              <a:off x="812282" y="7008335"/>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A630F5-2601-4F52-8F21-D14CB56A8FC7}"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8%</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W9">
          <xdr:nvSpPr>
            <xdr:cNvPr id="48" name="TextBox 47">
              <a:extLst>
                <a:ext uri="{FF2B5EF4-FFF2-40B4-BE49-F238E27FC236}">
                  <a16:creationId xmlns:a16="http://schemas.microsoft.com/office/drawing/2014/main" id="{1ED56317-5EED-7797-37C2-DC7F2FB37E36}"/>
                </a:ext>
              </a:extLst>
            </xdr:cNvPr>
            <xdr:cNvSpPr txBox="1"/>
          </xdr:nvSpPr>
          <xdr:spPr>
            <a:xfrm>
              <a:off x="812282" y="7496749"/>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A7214A4-8162-4270-A54B-FCB51C625716}"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9%</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W10">
          <xdr:nvSpPr>
            <xdr:cNvPr id="49" name="TextBox 48">
              <a:extLst>
                <a:ext uri="{FF2B5EF4-FFF2-40B4-BE49-F238E27FC236}">
                  <a16:creationId xmlns:a16="http://schemas.microsoft.com/office/drawing/2014/main" id="{F4A6C983-02A8-61D0-273C-2DE1B8021D20}"/>
                </a:ext>
              </a:extLst>
            </xdr:cNvPr>
            <xdr:cNvSpPr txBox="1"/>
          </xdr:nvSpPr>
          <xdr:spPr>
            <a:xfrm>
              <a:off x="812282" y="7985163"/>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B819090-F719-4731-987B-2F8C8B0DA2F1}"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14%</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W11">
          <xdr:nvSpPr>
            <xdr:cNvPr id="50" name="TextBox 49">
              <a:extLst>
                <a:ext uri="{FF2B5EF4-FFF2-40B4-BE49-F238E27FC236}">
                  <a16:creationId xmlns:a16="http://schemas.microsoft.com/office/drawing/2014/main" id="{C9DF9216-EDC9-91D5-39B3-EC821DA8A1BF}"/>
                </a:ext>
              </a:extLst>
            </xdr:cNvPr>
            <xdr:cNvSpPr txBox="1"/>
          </xdr:nvSpPr>
          <xdr:spPr>
            <a:xfrm>
              <a:off x="812282" y="8473577"/>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3D6DA1F-7EF4-4049-8520-268E7B9B61BB}"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53%</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W12">
          <xdr:nvSpPr>
            <xdr:cNvPr id="51" name="TextBox 50">
              <a:extLst>
                <a:ext uri="{FF2B5EF4-FFF2-40B4-BE49-F238E27FC236}">
                  <a16:creationId xmlns:a16="http://schemas.microsoft.com/office/drawing/2014/main" id="{CFB97980-341F-DEB3-A8A9-62FF9BEE641A}"/>
                </a:ext>
              </a:extLst>
            </xdr:cNvPr>
            <xdr:cNvSpPr txBox="1"/>
          </xdr:nvSpPr>
          <xdr:spPr>
            <a:xfrm>
              <a:off x="812282" y="8961991"/>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2C94CA7-4D06-4DFC-823F-F10314EB0C15}"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13%</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53" name="Group 52">
            <a:extLst>
              <a:ext uri="{FF2B5EF4-FFF2-40B4-BE49-F238E27FC236}">
                <a16:creationId xmlns:a16="http://schemas.microsoft.com/office/drawing/2014/main" id="{C4795201-75B6-456E-62EB-7C952467BB08}"/>
              </a:ext>
            </a:extLst>
          </xdr:cNvPr>
          <xdr:cNvGrpSpPr/>
        </xdr:nvGrpSpPr>
        <xdr:grpSpPr>
          <a:xfrm>
            <a:off x="2349919" y="7126651"/>
            <a:ext cx="681853" cy="2480975"/>
            <a:chOff x="764764" y="7008335"/>
            <a:chExt cx="1262561" cy="2429793"/>
          </a:xfrm>
        </xdr:grpSpPr>
        <xdr:sp macro="" textlink="'Pivot Tables'!V8">
          <xdr:nvSpPr>
            <xdr:cNvPr id="54" name="TextBox 53">
              <a:extLst>
                <a:ext uri="{FF2B5EF4-FFF2-40B4-BE49-F238E27FC236}">
                  <a16:creationId xmlns:a16="http://schemas.microsoft.com/office/drawing/2014/main" id="{F6841D74-183B-53E8-F7CB-83525B69A225}"/>
                </a:ext>
              </a:extLst>
            </xdr:cNvPr>
            <xdr:cNvSpPr txBox="1"/>
          </xdr:nvSpPr>
          <xdr:spPr>
            <a:xfrm>
              <a:off x="764764" y="7008335"/>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D784692-3A81-44BE-B9A4-C5B774440379}"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11,730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V9">
          <xdr:nvSpPr>
            <xdr:cNvPr id="55" name="TextBox 54">
              <a:extLst>
                <a:ext uri="{FF2B5EF4-FFF2-40B4-BE49-F238E27FC236}">
                  <a16:creationId xmlns:a16="http://schemas.microsoft.com/office/drawing/2014/main" id="{C8017DE3-FBFE-EE7F-11AF-2FCA23DC46B4}"/>
                </a:ext>
              </a:extLst>
            </xdr:cNvPr>
            <xdr:cNvSpPr txBox="1"/>
          </xdr:nvSpPr>
          <xdr:spPr>
            <a:xfrm>
              <a:off x="764764" y="7499590"/>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DB0EDE-91F4-4543-B323-A3AAADA419CA}"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13,188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V10">
          <xdr:nvSpPr>
            <xdr:cNvPr id="56" name="TextBox 55">
              <a:extLst>
                <a:ext uri="{FF2B5EF4-FFF2-40B4-BE49-F238E27FC236}">
                  <a16:creationId xmlns:a16="http://schemas.microsoft.com/office/drawing/2014/main" id="{05C385A0-E7EB-B7DE-F7C6-4E19A1B0D016}"/>
                </a:ext>
              </a:extLst>
            </xdr:cNvPr>
            <xdr:cNvSpPr txBox="1"/>
          </xdr:nvSpPr>
          <xdr:spPr>
            <a:xfrm>
              <a:off x="764764" y="8068013"/>
              <a:ext cx="1262561" cy="304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6125E17-469B-4313-95B7-49BAF5E31CC0}"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22,348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V11">
          <xdr:nvSpPr>
            <xdr:cNvPr id="57" name="TextBox 56">
              <a:extLst>
                <a:ext uri="{FF2B5EF4-FFF2-40B4-BE49-F238E27FC236}">
                  <a16:creationId xmlns:a16="http://schemas.microsoft.com/office/drawing/2014/main" id="{3FCF034E-6276-FBAD-FF8B-AFE242DB1859}"/>
                </a:ext>
              </a:extLst>
            </xdr:cNvPr>
            <xdr:cNvSpPr txBox="1"/>
          </xdr:nvSpPr>
          <xdr:spPr>
            <a:xfrm>
              <a:off x="764764" y="8482100"/>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09E3D18-F653-4D7E-86EB-B487ECCF1351}"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81,797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V12">
          <xdr:nvSpPr>
            <xdr:cNvPr id="58" name="TextBox 57">
              <a:extLst>
                <a:ext uri="{FF2B5EF4-FFF2-40B4-BE49-F238E27FC236}">
                  <a16:creationId xmlns:a16="http://schemas.microsoft.com/office/drawing/2014/main" id="{30C82FE7-AA6E-A368-9F8B-EAAD24264D5F}"/>
                </a:ext>
              </a:extLst>
            </xdr:cNvPr>
            <xdr:cNvSpPr txBox="1"/>
          </xdr:nvSpPr>
          <xdr:spPr>
            <a:xfrm>
              <a:off x="764764" y="8973355"/>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3D336B8-9283-4DAD-B7E2-98D3596CEEE1}"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20,232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66" name="Group 65">
            <a:extLst>
              <a:ext uri="{FF2B5EF4-FFF2-40B4-BE49-F238E27FC236}">
                <a16:creationId xmlns:a16="http://schemas.microsoft.com/office/drawing/2014/main" id="{7A5416FB-59DE-4774-C83F-6DBFB3295627}"/>
              </a:ext>
            </a:extLst>
          </xdr:cNvPr>
          <xdr:cNvGrpSpPr/>
        </xdr:nvGrpSpPr>
        <xdr:grpSpPr>
          <a:xfrm>
            <a:off x="578577" y="7009301"/>
            <a:ext cx="330477" cy="2654343"/>
            <a:chOff x="578577" y="7009301"/>
            <a:chExt cx="330477" cy="2654343"/>
          </a:xfrm>
        </xdr:grpSpPr>
        <xdr:sp macro="" textlink="">
          <xdr:nvSpPr>
            <xdr:cNvPr id="60" name="TextBox 59">
              <a:extLst>
                <a:ext uri="{FF2B5EF4-FFF2-40B4-BE49-F238E27FC236}">
                  <a16:creationId xmlns:a16="http://schemas.microsoft.com/office/drawing/2014/main" id="{1F49206E-BF92-DC4F-D7AF-94DBAB7556A6}"/>
                </a:ext>
              </a:extLst>
            </xdr:cNvPr>
            <xdr:cNvSpPr txBox="1"/>
          </xdr:nvSpPr>
          <xdr:spPr>
            <a:xfrm>
              <a:off x="618682" y="7009301"/>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sp macro="" textlink="">
          <xdr:nvSpPr>
            <xdr:cNvPr id="61" name="TextBox 60">
              <a:extLst>
                <a:ext uri="{FF2B5EF4-FFF2-40B4-BE49-F238E27FC236}">
                  <a16:creationId xmlns:a16="http://schemas.microsoft.com/office/drawing/2014/main" id="{95EB2245-55FD-B685-3960-331F08B68E25}"/>
                </a:ext>
              </a:extLst>
            </xdr:cNvPr>
            <xdr:cNvSpPr txBox="1"/>
          </xdr:nvSpPr>
          <xdr:spPr>
            <a:xfrm>
              <a:off x="605314" y="7517301"/>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sp macro="" textlink="">
          <xdr:nvSpPr>
            <xdr:cNvPr id="62" name="TextBox 61">
              <a:extLst>
                <a:ext uri="{FF2B5EF4-FFF2-40B4-BE49-F238E27FC236}">
                  <a16:creationId xmlns:a16="http://schemas.microsoft.com/office/drawing/2014/main" id="{8DC46046-A219-D54D-3058-89FC6E8C020E}"/>
                </a:ext>
              </a:extLst>
            </xdr:cNvPr>
            <xdr:cNvSpPr txBox="1"/>
          </xdr:nvSpPr>
          <xdr:spPr>
            <a:xfrm>
              <a:off x="605314" y="8025301"/>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sp macro="" textlink="">
          <xdr:nvSpPr>
            <xdr:cNvPr id="63" name="TextBox 62">
              <a:extLst>
                <a:ext uri="{FF2B5EF4-FFF2-40B4-BE49-F238E27FC236}">
                  <a16:creationId xmlns:a16="http://schemas.microsoft.com/office/drawing/2014/main" id="{0F98EC98-E3C2-7A05-DAEC-B0A9EB639CFA}"/>
                </a:ext>
              </a:extLst>
            </xdr:cNvPr>
            <xdr:cNvSpPr txBox="1"/>
          </xdr:nvSpPr>
          <xdr:spPr>
            <a:xfrm>
              <a:off x="578577" y="8506565"/>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sp macro="" textlink="">
          <xdr:nvSpPr>
            <xdr:cNvPr id="64" name="TextBox 63">
              <a:extLst>
                <a:ext uri="{FF2B5EF4-FFF2-40B4-BE49-F238E27FC236}">
                  <a16:creationId xmlns:a16="http://schemas.microsoft.com/office/drawing/2014/main" id="{F348EFFF-1DF2-6092-4F42-4C35CC538BA6}"/>
                </a:ext>
              </a:extLst>
            </xdr:cNvPr>
            <xdr:cNvSpPr txBox="1"/>
          </xdr:nvSpPr>
          <xdr:spPr>
            <a:xfrm>
              <a:off x="591945" y="8987828"/>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grpSp>
    </xdr:grpSp>
    <xdr:clientData/>
  </xdr:twoCellAnchor>
  <xdr:twoCellAnchor editAs="absolute">
    <xdr:from>
      <xdr:col>25</xdr:col>
      <xdr:colOff>605097</xdr:colOff>
      <xdr:row>12</xdr:row>
      <xdr:rowOff>100631</xdr:rowOff>
    </xdr:from>
    <xdr:to>
      <xdr:col>27</xdr:col>
      <xdr:colOff>271221</xdr:colOff>
      <xdr:row>27</xdr:row>
      <xdr:rowOff>6458</xdr:rowOff>
    </xdr:to>
    <xdr:sp macro="" textlink="">
      <xdr:nvSpPr>
        <xdr:cNvPr id="72" name="TextBox 71">
          <a:extLst>
            <a:ext uri="{FF2B5EF4-FFF2-40B4-BE49-F238E27FC236}">
              <a16:creationId xmlns:a16="http://schemas.microsoft.com/office/drawing/2014/main" id="{C220188C-8BDE-EA47-C384-7645B0C52283}"/>
            </a:ext>
          </a:extLst>
        </xdr:cNvPr>
        <xdr:cNvSpPr txBox="1"/>
      </xdr:nvSpPr>
      <xdr:spPr>
        <a:xfrm>
          <a:off x="15780521" y="2270394"/>
          <a:ext cx="880158" cy="2618030"/>
        </a:xfrm>
        <a:prstGeom prst="rect">
          <a:avLst/>
        </a:prstGeom>
        <a:solidFill>
          <a:srgbClr val="1D1D3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ADLaM Display" panose="02010000000000000000" pitchFamily="2" charset="0"/>
              <a:ea typeface="ADLaM Display" panose="02010000000000000000" pitchFamily="2" charset="0"/>
              <a:cs typeface="ADLaM Display" panose="02010000000000000000" pitchFamily="2" charset="0"/>
            </a:rPr>
            <a:t>Operating</a:t>
          </a:r>
        </a:p>
        <a:p>
          <a:pPr algn="ctr"/>
          <a:r>
            <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Profits</a:t>
          </a:r>
        </a:p>
      </xdr:txBody>
    </xdr:sp>
    <xdr:clientData/>
  </xdr:twoCellAnchor>
  <xdr:twoCellAnchor editAs="absolute">
    <xdr:from>
      <xdr:col>25</xdr:col>
      <xdr:colOff>392449</xdr:colOff>
      <xdr:row>5</xdr:row>
      <xdr:rowOff>19374</xdr:rowOff>
    </xdr:from>
    <xdr:to>
      <xdr:col>27</xdr:col>
      <xdr:colOff>497238</xdr:colOff>
      <xdr:row>11</xdr:row>
      <xdr:rowOff>172028</xdr:rowOff>
    </xdr:to>
    <xdr:grpSp>
      <xdr:nvGrpSpPr>
        <xdr:cNvPr id="78" name="Group 77">
          <a:extLst>
            <a:ext uri="{FF2B5EF4-FFF2-40B4-BE49-F238E27FC236}">
              <a16:creationId xmlns:a16="http://schemas.microsoft.com/office/drawing/2014/main" id="{DF6738E1-ED7E-D3A2-508E-BBB9A0CAAC1A}"/>
            </a:ext>
          </a:extLst>
        </xdr:cNvPr>
        <xdr:cNvGrpSpPr/>
      </xdr:nvGrpSpPr>
      <xdr:grpSpPr>
        <a:xfrm>
          <a:off x="15632449" y="941795"/>
          <a:ext cx="1323989" cy="1259559"/>
          <a:chOff x="15567873" y="923442"/>
          <a:chExt cx="1318823" cy="1237535"/>
        </a:xfrm>
      </xdr:grpSpPr>
      <xdr:sp macro="" textlink="">
        <xdr:nvSpPr>
          <xdr:cNvPr id="68" name="TextBox 67">
            <a:extLst>
              <a:ext uri="{FF2B5EF4-FFF2-40B4-BE49-F238E27FC236}">
                <a16:creationId xmlns:a16="http://schemas.microsoft.com/office/drawing/2014/main" id="{F4D09731-E84E-89C9-2C3C-7720ABED5D22}"/>
              </a:ext>
            </a:extLst>
          </xdr:cNvPr>
          <xdr:cNvSpPr txBox="1"/>
        </xdr:nvSpPr>
        <xdr:spPr>
          <a:xfrm>
            <a:off x="15567873" y="1659611"/>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ADLaM Display" panose="02010000000000000000" pitchFamily="2" charset="0"/>
                <a:ea typeface="ADLaM Display" panose="02010000000000000000" pitchFamily="2" charset="0"/>
                <a:cs typeface="ADLaM Display" panose="02010000000000000000" pitchFamily="2" charset="0"/>
              </a:rPr>
              <a:t>Average</a:t>
            </a:r>
          </a:p>
          <a:p>
            <a:pPr algn="ctr"/>
            <a:r>
              <a:rPr lang="en-IN" sz="800">
                <a:solidFill>
                  <a:schemeClr val="bg1"/>
                </a:solidFill>
                <a:latin typeface="ADLaM Display" panose="02010000000000000000" pitchFamily="2" charset="0"/>
                <a:ea typeface="ADLaM Display" panose="02010000000000000000" pitchFamily="2" charset="0"/>
                <a:cs typeface="ADLaM Display" panose="02010000000000000000" pitchFamily="2" charset="0"/>
              </a:rPr>
              <a:t>Monthly Income</a:t>
            </a:r>
          </a:p>
        </xdr:txBody>
      </xdr:sp>
      <xdr:sp macro="" textlink="'Pivot Tables'!AI7">
        <xdr:nvSpPr>
          <xdr:cNvPr id="69" name="TextBox 68">
            <a:extLst>
              <a:ext uri="{FF2B5EF4-FFF2-40B4-BE49-F238E27FC236}">
                <a16:creationId xmlns:a16="http://schemas.microsoft.com/office/drawing/2014/main" id="{0CD79FFE-9A36-AADA-30BD-2121133EFF97}"/>
              </a:ext>
            </a:extLst>
          </xdr:cNvPr>
          <xdr:cNvSpPr txBox="1"/>
        </xdr:nvSpPr>
        <xdr:spPr>
          <a:xfrm>
            <a:off x="15580789" y="1265696"/>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5807F5-C9DF-4555-8740-6674533D0B3F}" type="TxLink">
              <a:rPr lang="en-US" sz="1800" b="0" i="0" u="none" strike="noStrike">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12,996</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mc:AlternateContent xmlns:mc="http://schemas.openxmlformats.org/markup-compatibility/2006">
        <mc:Choice xmlns:a14="http://schemas.microsoft.com/office/drawing/2010/main" Requires="a14">
          <xdr:sp macro="" textlink="">
            <xdr:nvSpPr>
              <xdr:cNvPr id="70" name="TextBox 69">
                <a:extLst>
                  <a:ext uri="{FF2B5EF4-FFF2-40B4-BE49-F238E27FC236}">
                    <a16:creationId xmlns:a16="http://schemas.microsoft.com/office/drawing/2014/main" id="{E3C128C2-F868-FA18-14F6-0C6CC32B704D}"/>
                  </a:ext>
                </a:extLst>
              </xdr:cNvPr>
              <xdr:cNvSpPr txBox="1"/>
            </xdr:nvSpPr>
            <xdr:spPr>
              <a:xfrm>
                <a:off x="15587246" y="923442"/>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14:m>
                  <m:oMathPara xmlns:m="http://schemas.openxmlformats.org/officeDocument/2006/math">
                    <m:oMathParaPr>
                      <m:jc m:val="centerGroup"/>
                    </m:oMathParaPr>
                    <m:oMath xmlns:m="http://schemas.openxmlformats.org/officeDocument/2006/math">
                      <m:acc>
                        <m:accPr>
                          <m:chr m:val="̅"/>
                          <m:ctrlPr>
                            <a:rPr lang="en-IN" sz="2000" b="0" i="0" u="none" strike="noStrike">
                              <a:solidFill>
                                <a:schemeClr val="bg1"/>
                              </a:solidFill>
                              <a:latin typeface="Cambria Math" panose="02040503050406030204" pitchFamily="18" charset="0"/>
                            </a:rPr>
                          </m:ctrlPr>
                        </m:accPr>
                        <m:e>
                          <m:r>
                            <a:rPr lang="en-IN" sz="2000" b="0" i="0" u="none" strike="noStrike">
                              <a:solidFill>
                                <a:schemeClr val="bg1"/>
                              </a:solidFill>
                              <a:latin typeface="Cambria Math" panose="02040503050406030204" pitchFamily="18" charset="0"/>
                            </a:rPr>
                            <m:t>𝑥</m:t>
                          </m:r>
                        </m:e>
                      </m:acc>
                    </m:oMath>
                  </m:oMathPara>
                </a14:m>
                <a:endParaRPr lang="en-IN" sz="20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mc:Choice>
        <mc:Fallback>
          <xdr:sp macro="" textlink="">
            <xdr:nvSpPr>
              <xdr:cNvPr id="70" name="TextBox 69">
                <a:extLst>
                  <a:ext uri="{FF2B5EF4-FFF2-40B4-BE49-F238E27FC236}">
                    <a16:creationId xmlns:a16="http://schemas.microsoft.com/office/drawing/2014/main" id="{E3C128C2-F868-FA18-14F6-0C6CC32B704D}"/>
                  </a:ext>
                </a:extLst>
              </xdr:cNvPr>
              <xdr:cNvSpPr txBox="1"/>
            </xdr:nvSpPr>
            <xdr:spPr>
              <a:xfrm>
                <a:off x="15587246" y="923442"/>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i="0" u="none" strike="noStrike">
                    <a:solidFill>
                      <a:schemeClr val="bg1"/>
                    </a:solidFill>
                    <a:latin typeface="Cambria Math" panose="02040503050406030204" pitchFamily="18" charset="0"/>
                  </a:rPr>
                  <a:t>𝑥 ̅</a:t>
                </a:r>
                <a:endParaRPr lang="en-IN" sz="20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mc:Fallback>
      </mc:AlternateContent>
    </xdr:grpSp>
    <xdr:clientData/>
  </xdr:twoCellAnchor>
  <xdr:twoCellAnchor editAs="absolute">
    <xdr:from>
      <xdr:col>25</xdr:col>
      <xdr:colOff>353704</xdr:colOff>
      <xdr:row>24</xdr:row>
      <xdr:rowOff>77493</xdr:rowOff>
    </xdr:from>
    <xdr:to>
      <xdr:col>27</xdr:col>
      <xdr:colOff>439120</xdr:colOff>
      <xdr:row>27</xdr:row>
      <xdr:rowOff>36418</xdr:rowOff>
    </xdr:to>
    <xdr:sp macro="" textlink="'Pivot Tables'!AJ7">
      <xdr:nvSpPr>
        <xdr:cNvPr id="77" name="TextBox 76">
          <a:extLst>
            <a:ext uri="{FF2B5EF4-FFF2-40B4-BE49-F238E27FC236}">
              <a16:creationId xmlns:a16="http://schemas.microsoft.com/office/drawing/2014/main" id="{7B3598FC-3CD1-6A12-DCFC-C164FF908729}"/>
            </a:ext>
          </a:extLst>
        </xdr:cNvPr>
        <xdr:cNvSpPr txBox="1"/>
      </xdr:nvSpPr>
      <xdr:spPr>
        <a:xfrm>
          <a:off x="15529128" y="4417018"/>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62B003-A6F0-4FF2-85F1-F811D3E3D478}" type="TxLink">
            <a:rPr lang="en-US" sz="1400" b="0" i="0" u="none" strike="noStrike">
              <a:solidFill>
                <a:schemeClr val="bg1"/>
              </a:solidFill>
              <a:latin typeface="Avenir Next LT Pro" panose="020B0504020202020204" pitchFamily="34" charset="0"/>
              <a:ea typeface="Calibri"/>
              <a:cs typeface="Calibri"/>
            </a:rPr>
            <a:t> 155,955 </a:t>
          </a:fld>
          <a:endParaRPr lang="en-IN" sz="2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25</xdr:col>
      <xdr:colOff>548895</xdr:colOff>
      <xdr:row>14</xdr:row>
      <xdr:rowOff>96870</xdr:rowOff>
    </xdr:from>
    <xdr:to>
      <xdr:col>27</xdr:col>
      <xdr:colOff>503694</xdr:colOff>
      <xdr:row>25</xdr:row>
      <xdr:rowOff>51661</xdr:rowOff>
    </xdr:to>
    <xdr:graphicFrame macro="">
      <xdr:nvGraphicFramePr>
        <xdr:cNvPr id="73" name="Chart 72">
          <a:extLst>
            <a:ext uri="{FF2B5EF4-FFF2-40B4-BE49-F238E27FC236}">
              <a16:creationId xmlns:a16="http://schemas.microsoft.com/office/drawing/2014/main" id="{762ED0E6-98E4-474C-94DA-0232A971D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25</xdr:col>
      <xdr:colOff>598714</xdr:colOff>
      <xdr:row>27</xdr:row>
      <xdr:rowOff>154215</xdr:rowOff>
    </xdr:from>
    <xdr:to>
      <xdr:col>27</xdr:col>
      <xdr:colOff>272143</xdr:colOff>
      <xdr:row>40</xdr:row>
      <xdr:rowOff>90714</xdr:rowOff>
    </xdr:to>
    <xdr:sp macro="" textlink="">
      <xdr:nvSpPr>
        <xdr:cNvPr id="80" name="Rectangle 79">
          <a:extLst>
            <a:ext uri="{FF2B5EF4-FFF2-40B4-BE49-F238E27FC236}">
              <a16:creationId xmlns:a16="http://schemas.microsoft.com/office/drawing/2014/main" id="{192EA3F6-5F52-4DBD-202A-E1684AC10A14}"/>
            </a:ext>
          </a:extLst>
        </xdr:cNvPr>
        <xdr:cNvSpPr/>
      </xdr:nvSpPr>
      <xdr:spPr>
        <a:xfrm>
          <a:off x="15793357" y="5052786"/>
          <a:ext cx="889000" cy="2295071"/>
        </a:xfrm>
        <a:prstGeom prst="rect">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25</xdr:col>
      <xdr:colOff>571502</xdr:colOff>
      <xdr:row>31</xdr:row>
      <xdr:rowOff>72585</xdr:rowOff>
    </xdr:from>
    <xdr:to>
      <xdr:col>27</xdr:col>
      <xdr:colOff>299359</xdr:colOff>
      <xdr:row>37</xdr:row>
      <xdr:rowOff>12</xdr:rowOff>
    </xdr:to>
    <xdr:graphicFrame macro="">
      <xdr:nvGraphicFramePr>
        <xdr:cNvPr id="79" name="Chart 78">
          <a:extLst>
            <a:ext uri="{FF2B5EF4-FFF2-40B4-BE49-F238E27FC236}">
              <a16:creationId xmlns:a16="http://schemas.microsoft.com/office/drawing/2014/main" id="{EC59AA96-2F58-44BC-A00E-7C2D4773C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25</xdr:col>
      <xdr:colOff>526142</xdr:colOff>
      <xdr:row>28</xdr:row>
      <xdr:rowOff>27215</xdr:rowOff>
    </xdr:from>
    <xdr:to>
      <xdr:col>27</xdr:col>
      <xdr:colOff>353786</xdr:colOff>
      <xdr:row>31</xdr:row>
      <xdr:rowOff>127000</xdr:rowOff>
    </xdr:to>
    <xdr:grpSp>
      <xdr:nvGrpSpPr>
        <xdr:cNvPr id="86" name="Group 85">
          <a:extLst>
            <a:ext uri="{FF2B5EF4-FFF2-40B4-BE49-F238E27FC236}">
              <a16:creationId xmlns:a16="http://schemas.microsoft.com/office/drawing/2014/main" id="{7AAE0D92-9CAE-D0EE-6582-C299A9ACC976}"/>
            </a:ext>
          </a:extLst>
        </xdr:cNvPr>
        <xdr:cNvGrpSpPr/>
      </xdr:nvGrpSpPr>
      <xdr:grpSpPr>
        <a:xfrm>
          <a:off x="15766142" y="5192773"/>
          <a:ext cx="1046844" cy="653238"/>
          <a:chOff x="15720785" y="5107215"/>
          <a:chExt cx="1043215" cy="644071"/>
        </a:xfrm>
      </xdr:grpSpPr>
      <xdr:sp macro="" textlink="'Pivot Tables'!AQ7">
        <xdr:nvSpPr>
          <xdr:cNvPr id="83" name="TextBox 82">
            <a:extLst>
              <a:ext uri="{FF2B5EF4-FFF2-40B4-BE49-F238E27FC236}">
                <a16:creationId xmlns:a16="http://schemas.microsoft.com/office/drawing/2014/main" id="{614FDF39-B351-4AAF-723E-B4B978592BAE}"/>
              </a:ext>
            </a:extLst>
          </xdr:cNvPr>
          <xdr:cNvSpPr txBox="1"/>
        </xdr:nvSpPr>
        <xdr:spPr>
          <a:xfrm>
            <a:off x="15838632" y="5324930"/>
            <a:ext cx="743939"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341A74-4DB6-4CD6-BCE7-2B5FF59BED5D}" type="TxLink">
              <a:rPr lang="en-US" sz="1100" b="0" i="0" u="none" strike="noStrike">
                <a:solidFill>
                  <a:schemeClr val="bg1"/>
                </a:solidFill>
                <a:latin typeface="Avenir Next LT Pro" panose="020B0504020202020204" pitchFamily="34" charset="0"/>
                <a:ea typeface="Calibri"/>
                <a:cs typeface="Calibri"/>
              </a:rPr>
              <a:pPr marL="0" indent="0" algn="ctr"/>
              <a:t> 416,508 </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AR7">
        <xdr:nvSpPr>
          <xdr:cNvPr id="84" name="TextBox 83">
            <a:extLst>
              <a:ext uri="{FF2B5EF4-FFF2-40B4-BE49-F238E27FC236}">
                <a16:creationId xmlns:a16="http://schemas.microsoft.com/office/drawing/2014/main" id="{77E9701B-8BC0-1793-986D-953FC62C0B7A}"/>
              </a:ext>
            </a:extLst>
          </xdr:cNvPr>
          <xdr:cNvSpPr txBox="1"/>
        </xdr:nvSpPr>
        <xdr:spPr>
          <a:xfrm>
            <a:off x="15720785" y="5524500"/>
            <a:ext cx="1043215"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C7BAB1-981D-445C-9A8E-7B785309FD0E}" type="TxLink">
              <a:rPr lang="en-US" sz="1100" b="0" i="0" u="none" strike="noStrike">
                <a:solidFill>
                  <a:schemeClr val="bg1"/>
                </a:solidFill>
                <a:latin typeface="Avenir Next LT Pro" panose="020B0504020202020204" pitchFamily="34" charset="0"/>
                <a:ea typeface="Calibri"/>
                <a:cs typeface="Calibri"/>
              </a:rPr>
              <a:t>53.03%</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AQ7">
        <xdr:nvSpPr>
          <xdr:cNvPr id="85" name="TextBox 84">
            <a:extLst>
              <a:ext uri="{FF2B5EF4-FFF2-40B4-BE49-F238E27FC236}">
                <a16:creationId xmlns:a16="http://schemas.microsoft.com/office/drawing/2014/main" id="{2D5FF727-ED79-314E-C84A-A7986B7B3995}"/>
              </a:ext>
            </a:extLst>
          </xdr:cNvPr>
          <xdr:cNvSpPr txBox="1"/>
        </xdr:nvSpPr>
        <xdr:spPr>
          <a:xfrm>
            <a:off x="15847703" y="5107215"/>
            <a:ext cx="743939"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B2B</a:t>
            </a:r>
            <a:endParaRPr lang="en-IN"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editAs="absolute">
    <xdr:from>
      <xdr:col>25</xdr:col>
      <xdr:colOff>535214</xdr:colOff>
      <xdr:row>36</xdr:row>
      <xdr:rowOff>90714</xdr:rowOff>
    </xdr:from>
    <xdr:to>
      <xdr:col>27</xdr:col>
      <xdr:colOff>362858</xdr:colOff>
      <xdr:row>40</xdr:row>
      <xdr:rowOff>9076</xdr:rowOff>
    </xdr:to>
    <xdr:grpSp>
      <xdr:nvGrpSpPr>
        <xdr:cNvPr id="92" name="Group 91">
          <a:extLst>
            <a:ext uri="{FF2B5EF4-FFF2-40B4-BE49-F238E27FC236}">
              <a16:creationId xmlns:a16="http://schemas.microsoft.com/office/drawing/2014/main" id="{CEF4A887-8E36-3540-AD4F-1A5EF9328E02}"/>
            </a:ext>
          </a:extLst>
        </xdr:cNvPr>
        <xdr:cNvGrpSpPr/>
      </xdr:nvGrpSpPr>
      <xdr:grpSpPr>
        <a:xfrm>
          <a:off x="15775214" y="6732146"/>
          <a:ext cx="1046844" cy="656298"/>
          <a:chOff x="15729857" y="6622143"/>
          <a:chExt cx="1043215" cy="644076"/>
        </a:xfrm>
      </xdr:grpSpPr>
      <xdr:sp macro="" textlink="'Pivot Tables'!AQ8">
        <xdr:nvSpPr>
          <xdr:cNvPr id="88" name="TextBox 87">
            <a:extLst>
              <a:ext uri="{FF2B5EF4-FFF2-40B4-BE49-F238E27FC236}">
                <a16:creationId xmlns:a16="http://schemas.microsoft.com/office/drawing/2014/main" id="{BB063C09-FA04-D739-7A5D-971FF436DF9D}"/>
              </a:ext>
            </a:extLst>
          </xdr:cNvPr>
          <xdr:cNvSpPr txBox="1"/>
        </xdr:nvSpPr>
        <xdr:spPr>
          <a:xfrm>
            <a:off x="15829560" y="6812642"/>
            <a:ext cx="743939"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5820A4-E16F-4AA1-9F02-44BA06DE58B1}" type="TxLink">
              <a:rPr lang="en-US" sz="1100" b="0" i="0" u="none" strike="noStrike">
                <a:solidFill>
                  <a:schemeClr val="bg1"/>
                </a:solidFill>
                <a:latin typeface="Avenir Next LT Pro" panose="020B0504020202020204" pitchFamily="34" charset="0"/>
                <a:ea typeface="Calibri"/>
                <a:cs typeface="Calibri"/>
              </a:rPr>
              <a:t> 368,868 </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AR8">
        <xdr:nvSpPr>
          <xdr:cNvPr id="89" name="TextBox 88">
            <a:extLst>
              <a:ext uri="{FF2B5EF4-FFF2-40B4-BE49-F238E27FC236}">
                <a16:creationId xmlns:a16="http://schemas.microsoft.com/office/drawing/2014/main" id="{4C7F78D5-1876-089F-3B3C-534AB980981D}"/>
              </a:ext>
            </a:extLst>
          </xdr:cNvPr>
          <xdr:cNvSpPr txBox="1"/>
        </xdr:nvSpPr>
        <xdr:spPr>
          <a:xfrm>
            <a:off x="15729857" y="6622143"/>
            <a:ext cx="1043215"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4E9EE0-DBBA-4C40-947E-AFD7FAAE04D4}" type="TxLink">
              <a:rPr lang="en-US" sz="1100" b="0" i="0" u="none" strike="noStrike">
                <a:solidFill>
                  <a:schemeClr val="bg1"/>
                </a:solidFill>
                <a:latin typeface="Avenir Next LT Pro" panose="020B0504020202020204" pitchFamily="34" charset="0"/>
                <a:ea typeface="Calibri"/>
                <a:cs typeface="Calibri"/>
              </a:rPr>
              <a:t>46.97%</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AQ7">
        <xdr:nvSpPr>
          <xdr:cNvPr id="90" name="TextBox 89">
            <a:extLst>
              <a:ext uri="{FF2B5EF4-FFF2-40B4-BE49-F238E27FC236}">
                <a16:creationId xmlns:a16="http://schemas.microsoft.com/office/drawing/2014/main" id="{809F1DCA-A86B-5917-1B43-9416C3FA4794}"/>
              </a:ext>
            </a:extLst>
          </xdr:cNvPr>
          <xdr:cNvSpPr txBox="1"/>
        </xdr:nvSpPr>
        <xdr:spPr>
          <a:xfrm>
            <a:off x="15856773" y="7021291"/>
            <a:ext cx="743939"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B2C</a:t>
            </a:r>
            <a:endParaRPr lang="en-IN"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editAs="absolute">
    <xdr:from>
      <xdr:col>21</xdr:col>
      <xdr:colOff>265546</xdr:colOff>
      <xdr:row>11</xdr:row>
      <xdr:rowOff>34636</xdr:rowOff>
    </xdr:from>
    <xdr:to>
      <xdr:col>22</xdr:col>
      <xdr:colOff>193133</xdr:colOff>
      <xdr:row>14</xdr:row>
      <xdr:rowOff>20204</xdr:rowOff>
    </xdr:to>
    <xdr:sp macro="" textlink="">
      <xdr:nvSpPr>
        <xdr:cNvPr id="133" name="Circle: Hollow 132">
          <a:extLst>
            <a:ext uri="{FF2B5EF4-FFF2-40B4-BE49-F238E27FC236}">
              <a16:creationId xmlns:a16="http://schemas.microsoft.com/office/drawing/2014/main" id="{5FAB58A7-9C49-B886-2A93-C693118131B6}"/>
            </a:ext>
          </a:extLst>
        </xdr:cNvPr>
        <xdr:cNvSpPr/>
      </xdr:nvSpPr>
      <xdr:spPr>
        <a:xfrm>
          <a:off x="13179441" y="2093373"/>
          <a:ext cx="542534" cy="54704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absolute">
    <xdr:from>
      <xdr:col>17</xdr:col>
      <xdr:colOff>36084</xdr:colOff>
      <xdr:row>7</xdr:row>
      <xdr:rowOff>17919</xdr:rowOff>
    </xdr:from>
    <xdr:to>
      <xdr:col>18</xdr:col>
      <xdr:colOff>340784</xdr:colOff>
      <xdr:row>8</xdr:row>
      <xdr:rowOff>166995</xdr:rowOff>
    </xdr:to>
    <xdr:sp macro="" textlink="'Pivot Tables'!P13">
      <xdr:nvSpPr>
        <xdr:cNvPr id="150" name="TextBox 149">
          <a:extLst>
            <a:ext uri="{FF2B5EF4-FFF2-40B4-BE49-F238E27FC236}">
              <a16:creationId xmlns:a16="http://schemas.microsoft.com/office/drawing/2014/main" id="{578636BE-9446-4939-A9A5-E34C687DAEAE}"/>
            </a:ext>
          </a:extLst>
        </xdr:cNvPr>
        <xdr:cNvSpPr txBox="1"/>
      </xdr:nvSpPr>
      <xdr:spPr>
        <a:xfrm>
          <a:off x="10370969" y="1300411"/>
          <a:ext cx="912635" cy="332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30C837-EE8F-41CB-ABE8-D402C1B73F28}"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Asset sale</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12</xdr:col>
      <xdr:colOff>59727</xdr:colOff>
      <xdr:row>11</xdr:row>
      <xdr:rowOff>16489</xdr:rowOff>
    </xdr:from>
    <xdr:to>
      <xdr:col>13</xdr:col>
      <xdr:colOff>371440</xdr:colOff>
      <xdr:row>12</xdr:row>
      <xdr:rowOff>174187</xdr:rowOff>
    </xdr:to>
    <xdr:sp macro="" textlink="'Pivot Tables'!P11">
      <xdr:nvSpPr>
        <xdr:cNvPr id="151" name="TextBox 150">
          <a:extLst>
            <a:ext uri="{FF2B5EF4-FFF2-40B4-BE49-F238E27FC236}">
              <a16:creationId xmlns:a16="http://schemas.microsoft.com/office/drawing/2014/main" id="{6F54E263-28F5-ED55-4BE2-DB65E1E532AF}"/>
            </a:ext>
          </a:extLst>
        </xdr:cNvPr>
        <xdr:cNvSpPr txBox="1"/>
      </xdr:nvSpPr>
      <xdr:spPr>
        <a:xfrm>
          <a:off x="7324823" y="2083284"/>
          <a:ext cx="917138" cy="345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183F31A-78EF-477A-8D1C-33CA00C469A1}"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Licensing</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10</xdr:col>
      <xdr:colOff>154532</xdr:colOff>
      <xdr:row>30</xdr:row>
      <xdr:rowOff>74586</xdr:rowOff>
    </xdr:from>
    <xdr:to>
      <xdr:col>11</xdr:col>
      <xdr:colOff>466246</xdr:colOff>
      <xdr:row>32</xdr:row>
      <xdr:rowOff>40448</xdr:rowOff>
    </xdr:to>
    <xdr:sp macro="" textlink="'Pivot Tables'!P8">
      <xdr:nvSpPr>
        <xdr:cNvPr id="152" name="TextBox 151">
          <a:extLst>
            <a:ext uri="{FF2B5EF4-FFF2-40B4-BE49-F238E27FC236}">
              <a16:creationId xmlns:a16="http://schemas.microsoft.com/office/drawing/2014/main" id="{7D70419E-3F1A-223C-4EE1-ECF2280F3555}"/>
            </a:ext>
          </a:extLst>
        </xdr:cNvPr>
        <xdr:cNvSpPr txBox="1"/>
      </xdr:nvSpPr>
      <xdr:spPr>
        <a:xfrm>
          <a:off x="6208779" y="5711298"/>
          <a:ext cx="917138" cy="341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797C486-A5A7-42CD-903F-B45EFE26657C}"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Usage fees</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15</xdr:col>
      <xdr:colOff>286481</xdr:colOff>
      <xdr:row>37</xdr:row>
      <xdr:rowOff>174009</xdr:rowOff>
    </xdr:from>
    <xdr:to>
      <xdr:col>16</xdr:col>
      <xdr:colOff>598195</xdr:colOff>
      <xdr:row>39</xdr:row>
      <xdr:rowOff>139872</xdr:rowOff>
    </xdr:to>
    <xdr:sp macro="" textlink="'Pivot Tables'!P10">
      <xdr:nvSpPr>
        <xdr:cNvPr id="153" name="TextBox 152">
          <a:extLst>
            <a:ext uri="{FF2B5EF4-FFF2-40B4-BE49-F238E27FC236}">
              <a16:creationId xmlns:a16="http://schemas.microsoft.com/office/drawing/2014/main" id="{59FD92FD-8DC8-DAD9-5E10-6AC37F33BAB6}"/>
            </a:ext>
          </a:extLst>
        </xdr:cNvPr>
        <xdr:cNvSpPr txBox="1"/>
      </xdr:nvSpPr>
      <xdr:spPr>
        <a:xfrm>
          <a:off x="9367851" y="7125954"/>
          <a:ext cx="917139" cy="341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3C34018-DB3D-4C05-905F-6DF051AC0ABE}"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Renting</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177057</xdr:colOff>
      <xdr:row>34</xdr:row>
      <xdr:rowOff>95278</xdr:rowOff>
    </xdr:from>
    <xdr:to>
      <xdr:col>22</xdr:col>
      <xdr:colOff>87718</xdr:colOff>
      <xdr:row>36</xdr:row>
      <xdr:rowOff>28436</xdr:rowOff>
    </xdr:to>
    <xdr:sp macro="" textlink="'Pivot Tables'!P9">
      <xdr:nvSpPr>
        <xdr:cNvPr id="154" name="TextBox 153">
          <a:extLst>
            <a:ext uri="{FF2B5EF4-FFF2-40B4-BE49-F238E27FC236}">
              <a16:creationId xmlns:a16="http://schemas.microsoft.com/office/drawing/2014/main" id="{8D0C23D0-BBF9-3E82-5537-9FEF2F402CD1}"/>
            </a:ext>
          </a:extLst>
        </xdr:cNvPr>
        <xdr:cNvSpPr txBox="1"/>
      </xdr:nvSpPr>
      <xdr:spPr>
        <a:xfrm>
          <a:off x="12285550" y="6483552"/>
          <a:ext cx="1121510" cy="308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BBE57CA-EFA4-4ED2-B64C-2A9EF2D85696}"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Subscription</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13</xdr:col>
      <xdr:colOff>185315</xdr:colOff>
      <xdr:row>17</xdr:row>
      <xdr:rowOff>28269</xdr:rowOff>
    </xdr:from>
    <xdr:to>
      <xdr:col>17</xdr:col>
      <xdr:colOff>505195</xdr:colOff>
      <xdr:row>32</xdr:row>
      <xdr:rowOff>49344</xdr:rowOff>
    </xdr:to>
    <xdr:grpSp>
      <xdr:nvGrpSpPr>
        <xdr:cNvPr id="100" name="Group 99">
          <a:extLst>
            <a:ext uri="{FF2B5EF4-FFF2-40B4-BE49-F238E27FC236}">
              <a16:creationId xmlns:a16="http://schemas.microsoft.com/office/drawing/2014/main" id="{DF55C2AA-5CD7-7031-07EE-17BB49839DD5}"/>
            </a:ext>
          </a:extLst>
        </xdr:cNvPr>
        <xdr:cNvGrpSpPr/>
      </xdr:nvGrpSpPr>
      <xdr:grpSpPr>
        <a:xfrm>
          <a:off x="8110115" y="3164501"/>
          <a:ext cx="2758280" cy="2788338"/>
          <a:chOff x="10708412" y="7234579"/>
          <a:chExt cx="2740034" cy="2743200"/>
        </a:xfrm>
      </xdr:grpSpPr>
      <xdr:sp macro="" textlink="">
        <xdr:nvSpPr>
          <xdr:cNvPr id="95" name="Oval 94">
            <a:extLst>
              <a:ext uri="{FF2B5EF4-FFF2-40B4-BE49-F238E27FC236}">
                <a16:creationId xmlns:a16="http://schemas.microsoft.com/office/drawing/2014/main" id="{24B0D6C8-2D22-1A5A-70B9-800DA9E6E8DD}"/>
              </a:ext>
            </a:extLst>
          </xdr:cNvPr>
          <xdr:cNvSpPr/>
        </xdr:nvSpPr>
        <xdr:spPr>
          <a:xfrm>
            <a:off x="11164029" y="7691779"/>
            <a:ext cx="1828800" cy="1828800"/>
          </a:xfrm>
          <a:prstGeom prst="ellipse">
            <a:avLst/>
          </a:prstGeom>
          <a:gradFill>
            <a:gsLst>
              <a:gs pos="58000">
                <a:srgbClr val="9947F7"/>
              </a:gs>
              <a:gs pos="24000">
                <a:srgbClr val="DC25FA"/>
              </a:gs>
            </a:gsLst>
            <a:lin ang="54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9" name="Group 98">
            <a:extLst>
              <a:ext uri="{FF2B5EF4-FFF2-40B4-BE49-F238E27FC236}">
                <a16:creationId xmlns:a16="http://schemas.microsoft.com/office/drawing/2014/main" id="{A313F548-881B-4AEC-CDCE-643225BD644C}"/>
              </a:ext>
            </a:extLst>
          </xdr:cNvPr>
          <xdr:cNvGrpSpPr/>
        </xdr:nvGrpSpPr>
        <xdr:grpSpPr>
          <a:xfrm>
            <a:off x="10708412" y="7234579"/>
            <a:ext cx="2740034" cy="2743200"/>
            <a:chOff x="10063318" y="7440198"/>
            <a:chExt cx="2740034" cy="2743200"/>
          </a:xfrm>
        </xdr:grpSpPr>
        <xdr:sp macro="" textlink="">
          <xdr:nvSpPr>
            <xdr:cNvPr id="97" name="Oval 96">
              <a:extLst>
                <a:ext uri="{FF2B5EF4-FFF2-40B4-BE49-F238E27FC236}">
                  <a16:creationId xmlns:a16="http://schemas.microsoft.com/office/drawing/2014/main" id="{518912A0-AFF6-60A1-2672-2008111A1880}"/>
                </a:ext>
              </a:extLst>
            </xdr:cNvPr>
            <xdr:cNvSpPr/>
          </xdr:nvSpPr>
          <xdr:spPr>
            <a:xfrm>
              <a:off x="10063318" y="7440198"/>
              <a:ext cx="2740034" cy="2743200"/>
            </a:xfrm>
            <a:prstGeom prst="ellipse">
              <a:avLst/>
            </a:prstGeom>
            <a:gradFill>
              <a:gsLst>
                <a:gs pos="58000">
                  <a:srgbClr val="9947F7">
                    <a:alpha val="20000"/>
                  </a:srgbClr>
                </a:gs>
                <a:gs pos="24000">
                  <a:srgbClr val="DC25FA">
                    <a:alpha val="20000"/>
                  </a:srgbClr>
                </a:gs>
              </a:gsLst>
              <a:lin ang="54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Oval 95">
              <a:extLst>
                <a:ext uri="{FF2B5EF4-FFF2-40B4-BE49-F238E27FC236}">
                  <a16:creationId xmlns:a16="http://schemas.microsoft.com/office/drawing/2014/main" id="{DE66A93E-84ED-2DF1-1945-7AE5F9FAB182}"/>
                </a:ext>
              </a:extLst>
            </xdr:cNvPr>
            <xdr:cNvSpPr/>
          </xdr:nvSpPr>
          <xdr:spPr>
            <a:xfrm>
              <a:off x="10781872" y="8124748"/>
              <a:ext cx="1302926" cy="1374101"/>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4" name="Group 93">
              <a:extLst>
                <a:ext uri="{FF2B5EF4-FFF2-40B4-BE49-F238E27FC236}">
                  <a16:creationId xmlns:a16="http://schemas.microsoft.com/office/drawing/2014/main" id="{48E0A976-6314-84D1-AC6E-E7CFB869257B}"/>
                </a:ext>
              </a:extLst>
            </xdr:cNvPr>
            <xdr:cNvGrpSpPr/>
          </xdr:nvGrpSpPr>
          <xdr:grpSpPr>
            <a:xfrm>
              <a:off x="10808377" y="8332113"/>
              <a:ext cx="1512668" cy="1007700"/>
              <a:chOff x="8969711" y="3986373"/>
              <a:chExt cx="1737116" cy="1000019"/>
            </a:xfrm>
          </xdr:grpSpPr>
          <xdr:sp macro="" textlink="">
            <xdr:nvSpPr>
              <xdr:cNvPr id="29" name="TextBox 28">
                <a:extLst>
                  <a:ext uri="{FF2B5EF4-FFF2-40B4-BE49-F238E27FC236}">
                    <a16:creationId xmlns:a16="http://schemas.microsoft.com/office/drawing/2014/main" id="{CF7748AC-E425-D114-971E-EE669E431CBA}"/>
                  </a:ext>
                </a:extLst>
              </xdr:cNvPr>
              <xdr:cNvSpPr txBox="1"/>
            </xdr:nvSpPr>
            <xdr:spPr>
              <a:xfrm>
                <a:off x="8969711" y="4353228"/>
                <a:ext cx="1509058" cy="633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 Achieved</a:t>
                </a:r>
              </a:p>
            </xdr:txBody>
          </xdr:sp>
          <xdr:sp macro="" textlink="'Pivot Tables'!AB7">
            <xdr:nvSpPr>
              <xdr:cNvPr id="35" name="TextBox 34">
                <a:extLst>
                  <a:ext uri="{FF2B5EF4-FFF2-40B4-BE49-F238E27FC236}">
                    <a16:creationId xmlns:a16="http://schemas.microsoft.com/office/drawing/2014/main" id="{8AF3A29B-5A27-B609-A256-35E2832CEA50}"/>
                  </a:ext>
                </a:extLst>
              </xdr:cNvPr>
              <xdr:cNvSpPr txBox="1"/>
            </xdr:nvSpPr>
            <xdr:spPr>
              <a:xfrm>
                <a:off x="9197769" y="3986373"/>
                <a:ext cx="1509058" cy="633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168367B-2C5C-4A3B-91A1-537134E9F373}" type="TxLink">
                  <a:rPr lang="en-US" sz="3200" b="0" i="0" u="none" strike="noStrike">
                    <a:solidFill>
                      <a:schemeClr val="bg1"/>
                    </a:solidFill>
                    <a:latin typeface="Avenir Next LT Pro" panose="020B0504020202020204" pitchFamily="34" charset="0"/>
                    <a:ea typeface="Calibri"/>
                    <a:cs typeface="Calibri"/>
                  </a:rPr>
                  <a:t>86%</a:t>
                </a:fld>
                <a:endParaRPr lang="en-IN" sz="40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clientData/>
  </xdr:twoCellAnchor>
  <xdr:twoCellAnchor editAs="absolute">
    <xdr:from>
      <xdr:col>18</xdr:col>
      <xdr:colOff>401805</xdr:colOff>
      <xdr:row>18</xdr:row>
      <xdr:rowOff>169601</xdr:rowOff>
    </xdr:from>
    <xdr:to>
      <xdr:col>20</xdr:col>
      <xdr:colOff>152046</xdr:colOff>
      <xdr:row>20</xdr:row>
      <xdr:rowOff>89391</xdr:rowOff>
    </xdr:to>
    <xdr:sp macro="" textlink="'Pivot Tables'!P12">
      <xdr:nvSpPr>
        <xdr:cNvPr id="155" name="TextBox 154">
          <a:extLst>
            <a:ext uri="{FF2B5EF4-FFF2-40B4-BE49-F238E27FC236}">
              <a16:creationId xmlns:a16="http://schemas.microsoft.com/office/drawing/2014/main" id="{0B3A1CC6-2441-1BDE-CA42-A9C0CF1488EC}"/>
            </a:ext>
          </a:extLst>
        </xdr:cNvPr>
        <xdr:cNvSpPr txBox="1"/>
      </xdr:nvSpPr>
      <xdr:spPr>
        <a:xfrm>
          <a:off x="11308504" y="3474661"/>
          <a:ext cx="962096" cy="287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189D29A-9F66-4F59-9FD5-795CD2E09579}"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Advertising</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16</xdr:col>
      <xdr:colOff>68299</xdr:colOff>
      <xdr:row>9</xdr:row>
      <xdr:rowOff>161007</xdr:rowOff>
    </xdr:from>
    <xdr:to>
      <xdr:col>17</xdr:col>
      <xdr:colOff>187633</xdr:colOff>
      <xdr:row>20</xdr:row>
      <xdr:rowOff>14335</xdr:rowOff>
    </xdr:to>
    <xdr:cxnSp macro="">
      <xdr:nvCxnSpPr>
        <xdr:cNvPr id="102" name="Straight Connector 101">
          <a:extLst>
            <a:ext uri="{FF2B5EF4-FFF2-40B4-BE49-F238E27FC236}">
              <a16:creationId xmlns:a16="http://schemas.microsoft.com/office/drawing/2014/main" id="{A5A57652-5A63-CEEA-C58B-12F6F7D97EE8}"/>
            </a:ext>
          </a:extLst>
        </xdr:cNvPr>
        <xdr:cNvCxnSpPr/>
      </xdr:nvCxnSpPr>
      <xdr:spPr>
        <a:xfrm flipH="1">
          <a:off x="9860299" y="1781007"/>
          <a:ext cx="731334" cy="1833328"/>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16</xdr:col>
      <xdr:colOff>485134</xdr:colOff>
      <xdr:row>19</xdr:row>
      <xdr:rowOff>171455</xdr:rowOff>
    </xdr:from>
    <xdr:to>
      <xdr:col>18</xdr:col>
      <xdr:colOff>222250</xdr:colOff>
      <xdr:row>22</xdr:row>
      <xdr:rowOff>108386</xdr:rowOff>
    </xdr:to>
    <xdr:cxnSp macro="">
      <xdr:nvCxnSpPr>
        <xdr:cNvPr id="103" name="Straight Connector 102">
          <a:extLst>
            <a:ext uri="{FF2B5EF4-FFF2-40B4-BE49-F238E27FC236}">
              <a16:creationId xmlns:a16="http://schemas.microsoft.com/office/drawing/2014/main" id="{82627081-C3A7-65CA-6514-86719B7736F7}"/>
            </a:ext>
          </a:extLst>
        </xdr:cNvPr>
        <xdr:cNvCxnSpPr/>
      </xdr:nvCxnSpPr>
      <xdr:spPr>
        <a:xfrm flipH="1">
          <a:off x="10176211" y="3698147"/>
          <a:ext cx="948501" cy="493777"/>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16</xdr:col>
      <xdr:colOff>483824</xdr:colOff>
      <xdr:row>27</xdr:row>
      <xdr:rowOff>104265</xdr:rowOff>
    </xdr:from>
    <xdr:to>
      <xdr:col>20</xdr:col>
      <xdr:colOff>59515</xdr:colOff>
      <xdr:row>33</xdr:row>
      <xdr:rowOff>83781</xdr:rowOff>
    </xdr:to>
    <xdr:cxnSp macro="">
      <xdr:nvCxnSpPr>
        <xdr:cNvPr id="107" name="Straight Connector 106">
          <a:extLst>
            <a:ext uri="{FF2B5EF4-FFF2-40B4-BE49-F238E27FC236}">
              <a16:creationId xmlns:a16="http://schemas.microsoft.com/office/drawing/2014/main" id="{4DE3B26F-9EF9-7645-35AA-5ECCBE2F75E6}"/>
            </a:ext>
          </a:extLst>
        </xdr:cNvPr>
        <xdr:cNvCxnSpPr/>
      </xdr:nvCxnSpPr>
      <xdr:spPr>
        <a:xfrm flipH="1" flipV="1">
          <a:off x="10275824" y="4964265"/>
          <a:ext cx="2023691" cy="1059516"/>
        </a:xfrm>
        <a:prstGeom prst="line">
          <a:avLst/>
        </a:prstGeom>
        <a:ln w="19050">
          <a:gradFill>
            <a:gsLst>
              <a:gs pos="58000">
                <a:srgbClr val="9947F7"/>
              </a:gs>
              <a:gs pos="0">
                <a:srgbClr val="194AFE">
                  <a:alpha val="80000"/>
                </a:srgb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12</xdr:col>
      <xdr:colOff>69273</xdr:colOff>
      <xdr:row>26</xdr:row>
      <xdr:rowOff>14526</xdr:rowOff>
    </xdr:from>
    <xdr:to>
      <xdr:col>14</xdr:col>
      <xdr:colOff>81520</xdr:colOff>
      <xdr:row>29</xdr:row>
      <xdr:rowOff>12088</xdr:rowOff>
    </xdr:to>
    <xdr:cxnSp macro="">
      <xdr:nvCxnSpPr>
        <xdr:cNvPr id="110" name="Straight Connector 109">
          <a:extLst>
            <a:ext uri="{FF2B5EF4-FFF2-40B4-BE49-F238E27FC236}">
              <a16:creationId xmlns:a16="http://schemas.microsoft.com/office/drawing/2014/main" id="{57D52DD8-BDCF-14FF-4C84-CFF52F2F528A}"/>
            </a:ext>
          </a:extLst>
        </xdr:cNvPr>
        <xdr:cNvCxnSpPr/>
      </xdr:nvCxnSpPr>
      <xdr:spPr>
        <a:xfrm flipV="1">
          <a:off x="7413273" y="4694526"/>
          <a:ext cx="1236247" cy="537562"/>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484078</xdr:colOff>
      <xdr:row>29</xdr:row>
      <xdr:rowOff>119139</xdr:rowOff>
    </xdr:from>
    <xdr:to>
      <xdr:col>15</xdr:col>
      <xdr:colOff>580894</xdr:colOff>
      <xdr:row>35</xdr:row>
      <xdr:rowOff>169545</xdr:rowOff>
    </xdr:to>
    <xdr:cxnSp macro="">
      <xdr:nvCxnSpPr>
        <xdr:cNvPr id="112" name="Straight Connector 111">
          <a:extLst>
            <a:ext uri="{FF2B5EF4-FFF2-40B4-BE49-F238E27FC236}">
              <a16:creationId xmlns:a16="http://schemas.microsoft.com/office/drawing/2014/main" id="{4A29AEEC-0757-5E0E-7932-599100F6032A}"/>
            </a:ext>
          </a:extLst>
        </xdr:cNvPr>
        <xdr:cNvCxnSpPr/>
      </xdr:nvCxnSpPr>
      <xdr:spPr>
        <a:xfrm flipH="1" flipV="1">
          <a:off x="9664078" y="5339139"/>
          <a:ext cx="96816" cy="1130406"/>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13</xdr:col>
      <xdr:colOff>183524</xdr:colOff>
      <xdr:row>14</xdr:row>
      <xdr:rowOff>97077</xdr:rowOff>
    </xdr:from>
    <xdr:to>
      <xdr:col>14</xdr:col>
      <xdr:colOff>387369</xdr:colOff>
      <xdr:row>20</xdr:row>
      <xdr:rowOff>146187</xdr:rowOff>
    </xdr:to>
    <xdr:cxnSp macro="">
      <xdr:nvCxnSpPr>
        <xdr:cNvPr id="116" name="Straight Connector 115">
          <a:extLst>
            <a:ext uri="{FF2B5EF4-FFF2-40B4-BE49-F238E27FC236}">
              <a16:creationId xmlns:a16="http://schemas.microsoft.com/office/drawing/2014/main" id="{91BF22C7-CD2B-3AC4-3CE6-9FBD7CCF2D7F}"/>
            </a:ext>
          </a:extLst>
        </xdr:cNvPr>
        <xdr:cNvCxnSpPr/>
      </xdr:nvCxnSpPr>
      <xdr:spPr>
        <a:xfrm>
          <a:off x="8139524" y="2617077"/>
          <a:ext cx="815845" cy="1129110"/>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20</xdr:col>
      <xdr:colOff>114300</xdr:colOff>
      <xdr:row>13</xdr:row>
      <xdr:rowOff>93988</xdr:rowOff>
    </xdr:from>
    <xdr:to>
      <xdr:col>21</xdr:col>
      <xdr:colOff>342130</xdr:colOff>
      <xdr:row>16</xdr:row>
      <xdr:rowOff>101600</xdr:rowOff>
    </xdr:to>
    <xdr:cxnSp macro="">
      <xdr:nvCxnSpPr>
        <xdr:cNvPr id="128" name="Straight Connector 127">
          <a:extLst>
            <a:ext uri="{FF2B5EF4-FFF2-40B4-BE49-F238E27FC236}">
              <a16:creationId xmlns:a16="http://schemas.microsoft.com/office/drawing/2014/main" id="{07FA5A09-4408-3357-E3FF-58E737C2F26C}"/>
            </a:ext>
          </a:extLst>
        </xdr:cNvPr>
        <xdr:cNvCxnSpPr/>
      </xdr:nvCxnSpPr>
      <xdr:spPr>
        <a:xfrm flipH="1">
          <a:off x="12306300" y="2487938"/>
          <a:ext cx="837430" cy="560062"/>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22</xdr:col>
      <xdr:colOff>257067</xdr:colOff>
      <xdr:row>7</xdr:row>
      <xdr:rowOff>74941</xdr:rowOff>
    </xdr:from>
    <xdr:to>
      <xdr:col>23</xdr:col>
      <xdr:colOff>603753</xdr:colOff>
      <xdr:row>12</xdr:row>
      <xdr:rowOff>139084</xdr:rowOff>
    </xdr:to>
    <xdr:grpSp>
      <xdr:nvGrpSpPr>
        <xdr:cNvPr id="213" name="Group 212">
          <a:extLst>
            <a:ext uri="{FF2B5EF4-FFF2-40B4-BE49-F238E27FC236}">
              <a16:creationId xmlns:a16="http://schemas.microsoft.com/office/drawing/2014/main" id="{EE987334-B573-4864-828C-8BAFD581E4C6}"/>
            </a:ext>
          </a:extLst>
        </xdr:cNvPr>
        <xdr:cNvGrpSpPr/>
      </xdr:nvGrpSpPr>
      <xdr:grpSpPr>
        <a:xfrm rot="1175011">
          <a:off x="13668267" y="1366330"/>
          <a:ext cx="956286" cy="986565"/>
          <a:chOff x="14583950" y="1493407"/>
          <a:chExt cx="955410" cy="983797"/>
        </a:xfrm>
      </xdr:grpSpPr>
      <xdr:sp macro="" textlink="">
        <xdr:nvSpPr>
          <xdr:cNvPr id="149" name="Oval 148">
            <a:extLst>
              <a:ext uri="{FF2B5EF4-FFF2-40B4-BE49-F238E27FC236}">
                <a16:creationId xmlns:a16="http://schemas.microsoft.com/office/drawing/2014/main" id="{72BA0FB6-247B-5A32-CD6F-1F7B2EFFDF5F}"/>
              </a:ext>
            </a:extLst>
          </xdr:cNvPr>
          <xdr:cNvSpPr/>
        </xdr:nvSpPr>
        <xdr:spPr>
          <a:xfrm>
            <a:off x="15083036" y="1493407"/>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147" name="Straight Connector 146">
            <a:extLst>
              <a:ext uri="{FF2B5EF4-FFF2-40B4-BE49-F238E27FC236}">
                <a16:creationId xmlns:a16="http://schemas.microsoft.com/office/drawing/2014/main" id="{0D864AE5-A34C-0488-09B7-8C4008AA969A}"/>
              </a:ext>
            </a:extLst>
          </xdr:cNvPr>
          <xdr:cNvCxnSpPr/>
        </xdr:nvCxnSpPr>
        <xdr:spPr>
          <a:xfrm flipV="1">
            <a:off x="14583950" y="1764862"/>
            <a:ext cx="686705" cy="712342"/>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21</xdr:col>
      <xdr:colOff>281517</xdr:colOff>
      <xdr:row>11</xdr:row>
      <xdr:rowOff>164106</xdr:rowOff>
    </xdr:from>
    <xdr:to>
      <xdr:col>22</xdr:col>
      <xdr:colOff>227264</xdr:colOff>
      <xdr:row>13</xdr:row>
      <xdr:rowOff>63963</xdr:rowOff>
    </xdr:to>
    <xdr:sp macro="" textlink="'Pivot Tables'!BC22">
      <xdr:nvSpPr>
        <xdr:cNvPr id="156" name="TextBox 155">
          <a:extLst>
            <a:ext uri="{FF2B5EF4-FFF2-40B4-BE49-F238E27FC236}">
              <a16:creationId xmlns:a16="http://schemas.microsoft.com/office/drawing/2014/main" id="{11BB5F0F-8B23-41D9-9541-E28264267E61}"/>
            </a:ext>
          </a:extLst>
        </xdr:cNvPr>
        <xdr:cNvSpPr txBox="1"/>
      </xdr:nvSpPr>
      <xdr:spPr>
        <a:xfrm>
          <a:off x="13128193" y="2171064"/>
          <a:ext cx="557494" cy="264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34B12E6-8A8E-42C6-BED1-EE95D4401609}" type="TxLink">
            <a:rPr lang="en-US" sz="1400" b="0" i="0" u="none" strike="noStrike">
              <a:solidFill>
                <a:schemeClr val="bg1"/>
              </a:solidFill>
              <a:latin typeface="Avenir Next LT Pro" panose="020B0504020202020204" pitchFamily="34" charset="0"/>
              <a:ea typeface="Calibri"/>
              <a:cs typeface="Calibri"/>
            </a:rPr>
            <a:t>23%</a:t>
          </a:fld>
          <a:endParaRPr lang="en-IN" sz="14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21</xdr:col>
      <xdr:colOff>440673</xdr:colOff>
      <xdr:row>37</xdr:row>
      <xdr:rowOff>12242</xdr:rowOff>
    </xdr:from>
    <xdr:to>
      <xdr:col>23</xdr:col>
      <xdr:colOff>282054</xdr:colOff>
      <xdr:row>41</xdr:row>
      <xdr:rowOff>38922</xdr:rowOff>
    </xdr:to>
    <xdr:grpSp>
      <xdr:nvGrpSpPr>
        <xdr:cNvPr id="166" name="Group 165">
          <a:extLst>
            <a:ext uri="{FF2B5EF4-FFF2-40B4-BE49-F238E27FC236}">
              <a16:creationId xmlns:a16="http://schemas.microsoft.com/office/drawing/2014/main" id="{9D860329-BA92-EBD4-EEC5-5147B9CC9D50}"/>
            </a:ext>
          </a:extLst>
        </xdr:cNvPr>
        <xdr:cNvGrpSpPr/>
      </xdr:nvGrpSpPr>
      <xdr:grpSpPr>
        <a:xfrm>
          <a:off x="13242273" y="6838158"/>
          <a:ext cx="1060581" cy="764617"/>
          <a:chOff x="14171375" y="6680877"/>
          <a:chExt cx="1069944" cy="777517"/>
        </a:xfrm>
      </xdr:grpSpPr>
      <xdr:cxnSp macro="">
        <xdr:nvCxnSpPr>
          <xdr:cNvPr id="163" name="Straight Connector 162">
            <a:extLst>
              <a:ext uri="{FF2B5EF4-FFF2-40B4-BE49-F238E27FC236}">
                <a16:creationId xmlns:a16="http://schemas.microsoft.com/office/drawing/2014/main" id="{FD66BA58-9DE7-404A-9280-77F9B6F5EEB8}"/>
              </a:ext>
            </a:extLst>
          </xdr:cNvPr>
          <xdr:cNvCxnSpPr/>
        </xdr:nvCxnSpPr>
        <xdr:spPr>
          <a:xfrm flipH="1" flipV="1">
            <a:off x="14171375" y="6680877"/>
            <a:ext cx="543987" cy="387635"/>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64" name="Circle: Hollow 163">
            <a:extLst>
              <a:ext uri="{FF2B5EF4-FFF2-40B4-BE49-F238E27FC236}">
                <a16:creationId xmlns:a16="http://schemas.microsoft.com/office/drawing/2014/main" id="{1DDC2D1A-10F8-4DE8-8D3F-6FDB92F2D76C}"/>
              </a:ext>
            </a:extLst>
          </xdr:cNvPr>
          <xdr:cNvSpPr/>
        </xdr:nvSpPr>
        <xdr:spPr>
          <a:xfrm>
            <a:off x="14668684" y="6903732"/>
            <a:ext cx="542534" cy="55466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C10">
        <xdr:nvSpPr>
          <xdr:cNvPr id="165" name="TextBox 164">
            <a:extLst>
              <a:ext uri="{FF2B5EF4-FFF2-40B4-BE49-F238E27FC236}">
                <a16:creationId xmlns:a16="http://schemas.microsoft.com/office/drawing/2014/main" id="{974C0DBB-A084-468F-A9F5-B520E9787DD0}"/>
              </a:ext>
            </a:extLst>
          </xdr:cNvPr>
          <xdr:cNvSpPr txBox="1"/>
        </xdr:nvSpPr>
        <xdr:spPr>
          <a:xfrm>
            <a:off x="14680953" y="7045158"/>
            <a:ext cx="560366" cy="27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B5FAEEB-1A41-42CF-8819-777A80D09F48}" type="TxLink">
              <a:rPr lang="en-US" sz="1400" b="0" i="0" u="none" strike="noStrike">
                <a:solidFill>
                  <a:schemeClr val="bg1"/>
                </a:solidFill>
                <a:latin typeface="Avenir Next LT Pro" panose="020B0504020202020204" pitchFamily="34" charset="0"/>
                <a:ea typeface="Calibri"/>
                <a:cs typeface="Calibri"/>
              </a:rPr>
              <a:t>17%</a:t>
            </a:fld>
            <a:endParaRPr lang="en-IN" sz="1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16</xdr:col>
      <xdr:colOff>158599</xdr:colOff>
      <xdr:row>40</xdr:row>
      <xdr:rowOff>81925</xdr:rowOff>
    </xdr:from>
    <xdr:to>
      <xdr:col>17</xdr:col>
      <xdr:colOff>229566</xdr:colOff>
      <xdr:row>45</xdr:row>
      <xdr:rowOff>8192</xdr:rowOff>
    </xdr:to>
    <xdr:grpSp>
      <xdr:nvGrpSpPr>
        <xdr:cNvPr id="167" name="Group 166">
          <a:extLst>
            <a:ext uri="{FF2B5EF4-FFF2-40B4-BE49-F238E27FC236}">
              <a16:creationId xmlns:a16="http://schemas.microsoft.com/office/drawing/2014/main" id="{DA372D73-9543-29F9-59FD-6A296E52C5A2}"/>
            </a:ext>
          </a:extLst>
        </xdr:cNvPr>
        <xdr:cNvGrpSpPr/>
      </xdr:nvGrpSpPr>
      <xdr:grpSpPr>
        <a:xfrm rot="5400000">
          <a:off x="9828139" y="7545353"/>
          <a:ext cx="848688" cy="680567"/>
          <a:chOff x="14533905" y="4616219"/>
          <a:chExt cx="860503" cy="688631"/>
        </a:xfrm>
      </xdr:grpSpPr>
      <xdr:cxnSp macro="">
        <xdr:nvCxnSpPr>
          <xdr:cNvPr id="168" name="Straight Connector 167">
            <a:extLst>
              <a:ext uri="{FF2B5EF4-FFF2-40B4-BE49-F238E27FC236}">
                <a16:creationId xmlns:a16="http://schemas.microsoft.com/office/drawing/2014/main" id="{668E10CC-1431-8EF8-4A7C-996E2B93CEBB}"/>
              </a:ext>
            </a:extLst>
          </xdr:cNvPr>
          <xdr:cNvCxnSpPr/>
        </xdr:nvCxnSpPr>
        <xdr:spPr>
          <a:xfrm rot="16200000" flipH="1" flipV="1">
            <a:off x="14614152" y="5022592"/>
            <a:ext cx="202011" cy="362506"/>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69" name="Circle: Hollow 168">
            <a:extLst>
              <a:ext uri="{FF2B5EF4-FFF2-40B4-BE49-F238E27FC236}">
                <a16:creationId xmlns:a16="http://schemas.microsoft.com/office/drawing/2014/main" id="{11C9BF1A-2D40-EF9F-3669-7197A0D5D798}"/>
              </a:ext>
            </a:extLst>
          </xdr:cNvPr>
          <xdr:cNvSpPr/>
        </xdr:nvSpPr>
        <xdr:spPr>
          <a:xfrm>
            <a:off x="14851874" y="4700229"/>
            <a:ext cx="542534" cy="55466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C13">
        <xdr:nvSpPr>
          <xdr:cNvPr id="170" name="TextBox 169">
            <a:extLst>
              <a:ext uri="{FF2B5EF4-FFF2-40B4-BE49-F238E27FC236}">
                <a16:creationId xmlns:a16="http://schemas.microsoft.com/office/drawing/2014/main" id="{55B7AB83-37C0-78E3-B25B-66426166FB6C}"/>
              </a:ext>
            </a:extLst>
          </xdr:cNvPr>
          <xdr:cNvSpPr txBox="1"/>
        </xdr:nvSpPr>
        <xdr:spPr>
          <a:xfrm rot="16200000">
            <a:off x="14842263" y="4760045"/>
            <a:ext cx="560367" cy="27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7445BD3-4491-4D97-A4BA-0B16530EFC81}" type="TxLink">
              <a:rPr lang="en-US" sz="1400" b="0" i="0" u="none" strike="noStrike">
                <a:solidFill>
                  <a:schemeClr val="bg1"/>
                </a:solidFill>
                <a:latin typeface="Avenir Next LT Pro" panose="020B0504020202020204" pitchFamily="34" charset="0"/>
                <a:ea typeface="Calibri"/>
                <a:cs typeface="Calibri"/>
              </a:rPr>
              <a:t>8%</a:t>
            </a:fld>
            <a:endParaRPr lang="en-IN" sz="1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8</xdr:col>
      <xdr:colOff>219692</xdr:colOff>
      <xdr:row>32</xdr:row>
      <xdr:rowOff>171828</xdr:rowOff>
    </xdr:from>
    <xdr:to>
      <xdr:col>10</xdr:col>
      <xdr:colOff>44828</xdr:colOff>
      <xdr:row>37</xdr:row>
      <xdr:rowOff>64432</xdr:rowOff>
    </xdr:to>
    <xdr:grpSp>
      <xdr:nvGrpSpPr>
        <xdr:cNvPr id="171" name="Group 170">
          <a:extLst>
            <a:ext uri="{FF2B5EF4-FFF2-40B4-BE49-F238E27FC236}">
              <a16:creationId xmlns:a16="http://schemas.microsoft.com/office/drawing/2014/main" id="{CD99C36D-4092-1016-9DCD-36291CFB9397}"/>
            </a:ext>
          </a:extLst>
        </xdr:cNvPr>
        <xdr:cNvGrpSpPr/>
      </xdr:nvGrpSpPr>
      <xdr:grpSpPr>
        <a:xfrm rot="10800000">
          <a:off x="5096492" y="6075323"/>
          <a:ext cx="1044336" cy="815025"/>
          <a:chOff x="14611549" y="4430574"/>
          <a:chExt cx="1054195" cy="827284"/>
        </a:xfrm>
      </xdr:grpSpPr>
      <xdr:cxnSp macro="">
        <xdr:nvCxnSpPr>
          <xdr:cNvPr id="172" name="Straight Connector 171">
            <a:extLst>
              <a:ext uri="{FF2B5EF4-FFF2-40B4-BE49-F238E27FC236}">
                <a16:creationId xmlns:a16="http://schemas.microsoft.com/office/drawing/2014/main" id="{56822539-55CD-18A4-4BA4-333E8FB11A3C}"/>
              </a:ext>
            </a:extLst>
          </xdr:cNvPr>
          <xdr:cNvCxnSpPr/>
        </xdr:nvCxnSpPr>
        <xdr:spPr>
          <a:xfrm rot="10800000" flipV="1">
            <a:off x="14611549" y="4852737"/>
            <a:ext cx="589142" cy="405121"/>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73" name="Circle: Hollow 172">
            <a:extLst>
              <a:ext uri="{FF2B5EF4-FFF2-40B4-BE49-F238E27FC236}">
                <a16:creationId xmlns:a16="http://schemas.microsoft.com/office/drawing/2014/main" id="{D96ACA56-2B09-921F-E71C-8C1B24586E15}"/>
              </a:ext>
            </a:extLst>
          </xdr:cNvPr>
          <xdr:cNvSpPr/>
        </xdr:nvSpPr>
        <xdr:spPr>
          <a:xfrm>
            <a:off x="15123210" y="4430574"/>
            <a:ext cx="542534" cy="55466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C7">
        <xdr:nvSpPr>
          <xdr:cNvPr id="174" name="TextBox 173">
            <a:extLst>
              <a:ext uri="{FF2B5EF4-FFF2-40B4-BE49-F238E27FC236}">
                <a16:creationId xmlns:a16="http://schemas.microsoft.com/office/drawing/2014/main" id="{0C842529-B794-75E7-D23D-A9FD47DEB47F}"/>
              </a:ext>
            </a:extLst>
          </xdr:cNvPr>
          <xdr:cNvSpPr txBox="1"/>
        </xdr:nvSpPr>
        <xdr:spPr>
          <a:xfrm rot="10630189">
            <a:off x="15095375" y="4572000"/>
            <a:ext cx="560366" cy="27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65092F2-A719-450F-9DA5-255B876C4521}" type="TxLink">
              <a:rPr lang="en-US" sz="1400" b="0" i="0" u="none" strike="noStrike">
                <a:solidFill>
                  <a:schemeClr val="bg1"/>
                </a:solidFill>
                <a:latin typeface="Avenir Next LT Pro" panose="020B0504020202020204" pitchFamily="34" charset="0"/>
                <a:ea typeface="Calibri"/>
                <a:cs typeface="Calibri"/>
              </a:rPr>
              <a:t>23%</a:t>
            </a:fld>
            <a:endParaRPr lang="en-IN" sz="1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10</xdr:col>
      <xdr:colOff>296900</xdr:colOff>
      <xdr:row>5</xdr:row>
      <xdr:rowOff>109283</xdr:rowOff>
    </xdr:from>
    <xdr:to>
      <xdr:col>11</xdr:col>
      <xdr:colOff>408313</xdr:colOff>
      <xdr:row>9</xdr:row>
      <xdr:rowOff>130653</xdr:rowOff>
    </xdr:to>
    <xdr:grpSp>
      <xdr:nvGrpSpPr>
        <xdr:cNvPr id="185" name="Group 184">
          <a:extLst>
            <a:ext uri="{FF2B5EF4-FFF2-40B4-BE49-F238E27FC236}">
              <a16:creationId xmlns:a16="http://schemas.microsoft.com/office/drawing/2014/main" id="{AFA856CD-9681-493B-97BE-A1D355FFCFA6}"/>
            </a:ext>
          </a:extLst>
        </xdr:cNvPr>
        <xdr:cNvGrpSpPr/>
      </xdr:nvGrpSpPr>
      <xdr:grpSpPr>
        <a:xfrm rot="15024906">
          <a:off x="6373753" y="1050851"/>
          <a:ext cx="759307" cy="721013"/>
          <a:chOff x="14490911" y="4678145"/>
          <a:chExt cx="770331" cy="731076"/>
        </a:xfrm>
      </xdr:grpSpPr>
      <xdr:cxnSp macro="">
        <xdr:nvCxnSpPr>
          <xdr:cNvPr id="186" name="Straight Connector 185">
            <a:extLst>
              <a:ext uri="{FF2B5EF4-FFF2-40B4-BE49-F238E27FC236}">
                <a16:creationId xmlns:a16="http://schemas.microsoft.com/office/drawing/2014/main" id="{23315813-B598-5353-1006-DFE1E4FCB71F}"/>
              </a:ext>
            </a:extLst>
          </xdr:cNvPr>
          <xdr:cNvCxnSpPr/>
        </xdr:nvCxnSpPr>
        <xdr:spPr>
          <a:xfrm rot="6575094">
            <a:off x="14451605" y="5119320"/>
            <a:ext cx="329207" cy="250596"/>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87" name="Circle: Hollow 186">
            <a:extLst>
              <a:ext uri="{FF2B5EF4-FFF2-40B4-BE49-F238E27FC236}">
                <a16:creationId xmlns:a16="http://schemas.microsoft.com/office/drawing/2014/main" id="{C513D552-8929-11FD-F3E8-55A34B79D0D5}"/>
              </a:ext>
            </a:extLst>
          </xdr:cNvPr>
          <xdr:cNvSpPr/>
        </xdr:nvSpPr>
        <xdr:spPr>
          <a:xfrm>
            <a:off x="14718708" y="4678145"/>
            <a:ext cx="542534" cy="55466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C17">
        <xdr:nvSpPr>
          <xdr:cNvPr id="188" name="TextBox 187">
            <a:extLst>
              <a:ext uri="{FF2B5EF4-FFF2-40B4-BE49-F238E27FC236}">
                <a16:creationId xmlns:a16="http://schemas.microsoft.com/office/drawing/2014/main" id="{A3094FCA-7316-B4D8-954D-0CB9446AEDFE}"/>
              </a:ext>
            </a:extLst>
          </xdr:cNvPr>
          <xdr:cNvSpPr txBox="1"/>
        </xdr:nvSpPr>
        <xdr:spPr>
          <a:xfrm rot="6575094">
            <a:off x="14696825" y="4835797"/>
            <a:ext cx="560366" cy="27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FC94FA9-FB6B-4AF9-95A2-7AF94E769EED}" type="TxLink">
              <a:rPr lang="en-US" sz="1400" b="0" i="0" u="none" strike="noStrike">
                <a:solidFill>
                  <a:schemeClr val="bg1"/>
                </a:solidFill>
                <a:latin typeface="Avenir Next LT Pro" panose="020B0504020202020204" pitchFamily="34" charset="0"/>
                <a:ea typeface="Calibri"/>
                <a:cs typeface="Calibri"/>
              </a:rPr>
              <a:t>20%</a:t>
            </a:fld>
            <a:endParaRPr lang="en-IN" sz="1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21</xdr:col>
      <xdr:colOff>190516</xdr:colOff>
      <xdr:row>5</xdr:row>
      <xdr:rowOff>92028</xdr:rowOff>
    </xdr:from>
    <xdr:to>
      <xdr:col>22</xdr:col>
      <xdr:colOff>440857</xdr:colOff>
      <xdr:row>10</xdr:row>
      <xdr:rowOff>59825</xdr:rowOff>
    </xdr:to>
    <xdr:grpSp>
      <xdr:nvGrpSpPr>
        <xdr:cNvPr id="214" name="Group 213">
          <a:extLst>
            <a:ext uri="{FF2B5EF4-FFF2-40B4-BE49-F238E27FC236}">
              <a16:creationId xmlns:a16="http://schemas.microsoft.com/office/drawing/2014/main" id="{5ED584AD-C051-6930-510F-5D1816E5B112}"/>
            </a:ext>
          </a:extLst>
        </xdr:cNvPr>
        <xdr:cNvGrpSpPr/>
      </xdr:nvGrpSpPr>
      <xdr:grpSpPr>
        <a:xfrm rot="18966936">
          <a:off x="12992116" y="1014449"/>
          <a:ext cx="859941" cy="890218"/>
          <a:chOff x="14583950" y="1589752"/>
          <a:chExt cx="859065" cy="887452"/>
        </a:xfrm>
      </xdr:grpSpPr>
      <xdr:sp macro="" textlink="">
        <xdr:nvSpPr>
          <xdr:cNvPr id="215" name="Oval 214">
            <a:extLst>
              <a:ext uri="{FF2B5EF4-FFF2-40B4-BE49-F238E27FC236}">
                <a16:creationId xmlns:a16="http://schemas.microsoft.com/office/drawing/2014/main" id="{F1EF5370-8071-8CA6-D3F8-C897D83C989B}"/>
              </a:ext>
            </a:extLst>
          </xdr:cNvPr>
          <xdr:cNvSpPr/>
        </xdr:nvSpPr>
        <xdr:spPr>
          <a:xfrm>
            <a:off x="14986691" y="1589752"/>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16" name="Straight Connector 215">
            <a:extLst>
              <a:ext uri="{FF2B5EF4-FFF2-40B4-BE49-F238E27FC236}">
                <a16:creationId xmlns:a16="http://schemas.microsoft.com/office/drawing/2014/main" id="{3E49AFB5-8CA1-51B4-FE64-C620A3F5BA4F}"/>
              </a:ext>
            </a:extLst>
          </xdr:cNvPr>
          <xdr:cNvCxnSpPr/>
        </xdr:nvCxnSpPr>
        <xdr:spPr>
          <a:xfrm flipV="1">
            <a:off x="14583950" y="1946033"/>
            <a:ext cx="515395" cy="531171"/>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22</xdr:col>
      <xdr:colOff>368969</xdr:colOff>
      <xdr:row>11</xdr:row>
      <xdr:rowOff>90297</xdr:rowOff>
    </xdr:from>
    <xdr:to>
      <xdr:col>23</xdr:col>
      <xdr:colOff>315033</xdr:colOff>
      <xdr:row>15</xdr:row>
      <xdr:rowOff>104627</xdr:rowOff>
    </xdr:to>
    <xdr:grpSp>
      <xdr:nvGrpSpPr>
        <xdr:cNvPr id="217" name="Group 216">
          <a:extLst>
            <a:ext uri="{FF2B5EF4-FFF2-40B4-BE49-F238E27FC236}">
              <a16:creationId xmlns:a16="http://schemas.microsoft.com/office/drawing/2014/main" id="{C8240A2E-D693-A382-5A33-3F83CE441866}"/>
            </a:ext>
          </a:extLst>
        </xdr:cNvPr>
        <xdr:cNvGrpSpPr/>
      </xdr:nvGrpSpPr>
      <xdr:grpSpPr>
        <a:xfrm rot="3439352">
          <a:off x="13681867" y="2217925"/>
          <a:ext cx="752267" cy="555664"/>
          <a:chOff x="14508678" y="1772755"/>
          <a:chExt cx="750055" cy="554788"/>
        </a:xfrm>
      </xdr:grpSpPr>
      <xdr:sp macro="" textlink="">
        <xdr:nvSpPr>
          <xdr:cNvPr id="218" name="Oval 217">
            <a:extLst>
              <a:ext uri="{FF2B5EF4-FFF2-40B4-BE49-F238E27FC236}">
                <a16:creationId xmlns:a16="http://schemas.microsoft.com/office/drawing/2014/main" id="{D99D9172-6DB4-214D-37FF-318F2C523C60}"/>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19" name="Straight Connector 218">
            <a:extLst>
              <a:ext uri="{FF2B5EF4-FFF2-40B4-BE49-F238E27FC236}">
                <a16:creationId xmlns:a16="http://schemas.microsoft.com/office/drawing/2014/main" id="{1042358E-E748-FFAD-14D5-8543ECD496AB}"/>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21</xdr:col>
      <xdr:colOff>395348</xdr:colOff>
      <xdr:row>14</xdr:row>
      <xdr:rowOff>136489</xdr:rowOff>
    </xdr:from>
    <xdr:to>
      <xdr:col>22</xdr:col>
      <xdr:colOff>342329</xdr:colOff>
      <xdr:row>18</xdr:row>
      <xdr:rowOff>158043</xdr:rowOff>
    </xdr:to>
    <xdr:grpSp>
      <xdr:nvGrpSpPr>
        <xdr:cNvPr id="220" name="Group 219">
          <a:extLst>
            <a:ext uri="{FF2B5EF4-FFF2-40B4-BE49-F238E27FC236}">
              <a16:creationId xmlns:a16="http://schemas.microsoft.com/office/drawing/2014/main" id="{BEBBDD0F-083D-7A2C-C6AA-72F1A9BD5049}"/>
            </a:ext>
          </a:extLst>
        </xdr:cNvPr>
        <xdr:cNvGrpSpPr/>
      </xdr:nvGrpSpPr>
      <xdr:grpSpPr>
        <a:xfrm rot="7646600">
          <a:off x="13095493" y="2820723"/>
          <a:ext cx="759491" cy="556581"/>
          <a:chOff x="14520349" y="1781778"/>
          <a:chExt cx="757888" cy="556831"/>
        </a:xfrm>
      </xdr:grpSpPr>
      <xdr:sp macro="" textlink="">
        <xdr:nvSpPr>
          <xdr:cNvPr id="221" name="Oval 220">
            <a:extLst>
              <a:ext uri="{FF2B5EF4-FFF2-40B4-BE49-F238E27FC236}">
                <a16:creationId xmlns:a16="http://schemas.microsoft.com/office/drawing/2014/main" id="{D6C24234-49D7-B8F5-6A22-47EB882DEDF0}"/>
              </a:ext>
            </a:extLst>
          </xdr:cNvPr>
          <xdr:cNvSpPr/>
        </xdr:nvSpPr>
        <xdr:spPr>
          <a:xfrm>
            <a:off x="14821913" y="1781778"/>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22" name="Straight Connector 221">
            <a:extLst>
              <a:ext uri="{FF2B5EF4-FFF2-40B4-BE49-F238E27FC236}">
                <a16:creationId xmlns:a16="http://schemas.microsoft.com/office/drawing/2014/main" id="{B1F60B01-6368-EA94-6783-85AB549E070B}"/>
              </a:ext>
            </a:extLst>
          </xdr:cNvPr>
          <xdr:cNvCxnSpPr/>
        </xdr:nvCxnSpPr>
        <xdr:spPr>
          <a:xfrm rot="13953400">
            <a:off x="14735695" y="2076441"/>
            <a:ext cx="46822" cy="477513"/>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20</xdr:col>
      <xdr:colOff>220088</xdr:colOff>
      <xdr:row>10</xdr:row>
      <xdr:rowOff>22913</xdr:rowOff>
    </xdr:from>
    <xdr:to>
      <xdr:col>21</xdr:col>
      <xdr:colOff>225040</xdr:colOff>
      <xdr:row>12</xdr:row>
      <xdr:rowOff>142761</xdr:rowOff>
    </xdr:to>
    <xdr:grpSp>
      <xdr:nvGrpSpPr>
        <xdr:cNvPr id="223" name="Group 222">
          <a:extLst>
            <a:ext uri="{FF2B5EF4-FFF2-40B4-BE49-F238E27FC236}">
              <a16:creationId xmlns:a16="http://schemas.microsoft.com/office/drawing/2014/main" id="{077C6C54-227C-B856-CB8E-DD52B8E1D407}"/>
            </a:ext>
          </a:extLst>
        </xdr:cNvPr>
        <xdr:cNvGrpSpPr/>
      </xdr:nvGrpSpPr>
      <xdr:grpSpPr>
        <a:xfrm rot="15072488">
          <a:off x="12474955" y="1804888"/>
          <a:ext cx="488817" cy="614552"/>
          <a:chOff x="14687642" y="1873372"/>
          <a:chExt cx="487709" cy="613676"/>
        </a:xfrm>
      </xdr:grpSpPr>
      <xdr:sp macro="" textlink="">
        <xdr:nvSpPr>
          <xdr:cNvPr id="224" name="Oval 223">
            <a:extLst>
              <a:ext uri="{FF2B5EF4-FFF2-40B4-BE49-F238E27FC236}">
                <a16:creationId xmlns:a16="http://schemas.microsoft.com/office/drawing/2014/main" id="{128A3742-A829-D6B7-420F-41B989DFF9BA}"/>
              </a:ext>
            </a:extLst>
          </xdr:cNvPr>
          <xdr:cNvSpPr/>
        </xdr:nvSpPr>
        <xdr:spPr>
          <a:xfrm>
            <a:off x="14719027" y="1873372"/>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25" name="Straight Connector 224">
            <a:extLst>
              <a:ext uri="{FF2B5EF4-FFF2-40B4-BE49-F238E27FC236}">
                <a16:creationId xmlns:a16="http://schemas.microsoft.com/office/drawing/2014/main" id="{A1801D1A-6B72-B6DC-FD7B-AC07CFD89FE5}"/>
              </a:ext>
            </a:extLst>
          </xdr:cNvPr>
          <xdr:cNvCxnSpPr>
            <a:stCxn id="133" idx="1"/>
          </xdr:cNvCxnSpPr>
        </xdr:nvCxnSpPr>
        <xdr:spPr>
          <a:xfrm rot="6527512" flipH="1" flipV="1">
            <a:off x="14587592" y="2291184"/>
            <a:ext cx="295914" cy="95813"/>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21</xdr:col>
      <xdr:colOff>454647</xdr:colOff>
      <xdr:row>3</xdr:row>
      <xdr:rowOff>171718</xdr:rowOff>
    </xdr:from>
    <xdr:to>
      <xdr:col>24</xdr:col>
      <xdr:colOff>203917</xdr:colOff>
      <xdr:row>6</xdr:row>
      <xdr:rowOff>177725</xdr:rowOff>
    </xdr:to>
    <xdr:grpSp>
      <xdr:nvGrpSpPr>
        <xdr:cNvPr id="234" name="Group 233">
          <a:extLst>
            <a:ext uri="{FF2B5EF4-FFF2-40B4-BE49-F238E27FC236}">
              <a16:creationId xmlns:a16="http://schemas.microsoft.com/office/drawing/2014/main" id="{177106DC-0750-171E-E4C2-CD0ABA3F99FD}"/>
            </a:ext>
          </a:extLst>
        </xdr:cNvPr>
        <xdr:cNvGrpSpPr/>
      </xdr:nvGrpSpPr>
      <xdr:grpSpPr>
        <a:xfrm>
          <a:off x="13256247" y="725171"/>
          <a:ext cx="1578070" cy="559459"/>
          <a:chOff x="13301323" y="719070"/>
          <a:chExt cx="1584509" cy="553359"/>
        </a:xfrm>
      </xdr:grpSpPr>
      <xdr:sp macro="" textlink="'Pivot Tables'!BA23">
        <xdr:nvSpPr>
          <xdr:cNvPr id="231" name="TextBox 230">
            <a:extLst>
              <a:ext uri="{FF2B5EF4-FFF2-40B4-BE49-F238E27FC236}">
                <a16:creationId xmlns:a16="http://schemas.microsoft.com/office/drawing/2014/main" id="{EC9D97AE-B052-0F99-DE2C-3DA16055EE92}"/>
              </a:ext>
            </a:extLst>
          </xdr:cNvPr>
          <xdr:cNvSpPr txBox="1"/>
        </xdr:nvSpPr>
        <xdr:spPr>
          <a:xfrm>
            <a:off x="13569634" y="719070"/>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76A9EF8-62B0-4454-876B-CCC3C48C9089}" type="TxLink">
              <a:rPr lang="en-US" sz="1100" b="0" i="0" u="none" strike="noStrike">
                <a:solidFill>
                  <a:schemeClr val="bg1"/>
                </a:solidFill>
                <a:latin typeface="Amasis MT Pro" panose="020F0502020204030204" pitchFamily="18" charset="0"/>
                <a:ea typeface="Calibri"/>
                <a:cs typeface="Calibri"/>
              </a:rPr>
              <a:t>Company Website</a:t>
            </a:fld>
            <a:endParaRPr lang="en-IN" sz="1100">
              <a:solidFill>
                <a:schemeClr val="bg1"/>
              </a:solidFill>
              <a:latin typeface="Amasis MT Pro" panose="020F0502020204030204" pitchFamily="18" charset="0"/>
              <a:ea typeface="ADLaM Display" panose="02010000000000000000" pitchFamily="2" charset="0"/>
              <a:cs typeface="ADLaM Display" panose="02010000000000000000" pitchFamily="2" charset="0"/>
            </a:endParaRPr>
          </a:p>
        </xdr:txBody>
      </xdr:sp>
      <xdr:sp macro="" textlink="'Pivot Tables'!BB23">
        <xdr:nvSpPr>
          <xdr:cNvPr id="232" name="TextBox 231">
            <a:extLst>
              <a:ext uri="{FF2B5EF4-FFF2-40B4-BE49-F238E27FC236}">
                <a16:creationId xmlns:a16="http://schemas.microsoft.com/office/drawing/2014/main" id="{F4638B95-9CB0-654D-4313-33F3E3116D2B}"/>
              </a:ext>
            </a:extLst>
          </xdr:cNvPr>
          <xdr:cNvSpPr txBox="1"/>
        </xdr:nvSpPr>
        <xdr:spPr>
          <a:xfrm>
            <a:off x="13709155" y="890789"/>
            <a:ext cx="73664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D4B28C5-23A6-488D-8D9A-BC6928288E1B}" type="TxLink">
              <a:rPr lang="en-US" sz="1050" b="0" i="0" u="none" strike="noStrike">
                <a:solidFill>
                  <a:schemeClr val="bg1"/>
                </a:solidFill>
                <a:latin typeface="Avenir Next LT Pro" panose="020B0504020202020204" pitchFamily="34" charset="0"/>
                <a:ea typeface="Calibri"/>
                <a:cs typeface="Calibri"/>
              </a:rPr>
              <a:t>1810</a:t>
            </a:fld>
            <a:endParaRPr lang="en-IN" sz="105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BC23">
        <xdr:nvSpPr>
          <xdr:cNvPr id="233" name="TextBox 232">
            <a:extLst>
              <a:ext uri="{FF2B5EF4-FFF2-40B4-BE49-F238E27FC236}">
                <a16:creationId xmlns:a16="http://schemas.microsoft.com/office/drawing/2014/main" id="{DB217601-5145-13A9-7065-AEF5C0B2E364}"/>
              </a:ext>
            </a:extLst>
          </xdr:cNvPr>
          <xdr:cNvSpPr txBox="1"/>
        </xdr:nvSpPr>
        <xdr:spPr>
          <a:xfrm>
            <a:off x="13301323" y="1030308"/>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AC504A6-F2AF-4F8C-88B4-F7FF38751817}" type="TxLink">
              <a:rPr lang="en-US" sz="1000" b="0" i="0" u="none" strike="noStrike">
                <a:solidFill>
                  <a:schemeClr val="bg1"/>
                </a:solidFill>
                <a:latin typeface="Avenir Next LT Pro" panose="020B0504020202020204" pitchFamily="34" charset="0"/>
                <a:ea typeface="Calibri"/>
                <a:cs typeface="Calibri"/>
              </a:rPr>
              <a:t>0%</a:t>
            </a:fld>
            <a:endParaRPr lang="en-IN" sz="9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23</xdr:col>
      <xdr:colOff>293662</xdr:colOff>
      <xdr:row>7</xdr:row>
      <xdr:rowOff>128787</xdr:rowOff>
    </xdr:from>
    <xdr:to>
      <xdr:col>26</xdr:col>
      <xdr:colOff>107326</xdr:colOff>
      <xdr:row>10</xdr:row>
      <xdr:rowOff>48937</xdr:rowOff>
    </xdr:to>
    <xdr:grpSp>
      <xdr:nvGrpSpPr>
        <xdr:cNvPr id="235" name="Group 234">
          <a:extLst>
            <a:ext uri="{FF2B5EF4-FFF2-40B4-BE49-F238E27FC236}">
              <a16:creationId xmlns:a16="http://schemas.microsoft.com/office/drawing/2014/main" id="{DE985AD0-70D5-A4E5-117E-7191F51CCE68}"/>
            </a:ext>
          </a:extLst>
        </xdr:cNvPr>
        <xdr:cNvGrpSpPr/>
      </xdr:nvGrpSpPr>
      <xdr:grpSpPr>
        <a:xfrm>
          <a:off x="14314462" y="1420176"/>
          <a:ext cx="1642464" cy="473603"/>
          <a:chOff x="13290591" y="869323"/>
          <a:chExt cx="1648903" cy="467502"/>
        </a:xfrm>
      </xdr:grpSpPr>
      <xdr:sp macro="" textlink="'Pivot Tables'!BA24">
        <xdr:nvSpPr>
          <xdr:cNvPr id="236" name="TextBox 235">
            <a:extLst>
              <a:ext uri="{FF2B5EF4-FFF2-40B4-BE49-F238E27FC236}">
                <a16:creationId xmlns:a16="http://schemas.microsoft.com/office/drawing/2014/main" id="{EBB8C128-E8F2-93C5-4141-5B8D38E56328}"/>
              </a:ext>
            </a:extLst>
          </xdr:cNvPr>
          <xdr:cNvSpPr txBox="1"/>
        </xdr:nvSpPr>
        <xdr:spPr>
          <a:xfrm>
            <a:off x="13623296" y="869323"/>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5E7C2DF-1247-458A-8A8B-25458C2121D3}" type="TxLink">
              <a:rPr lang="en-US" sz="1050" b="0" i="0" u="none" strike="noStrike">
                <a:solidFill>
                  <a:schemeClr val="bg1"/>
                </a:solidFill>
                <a:latin typeface="Amasis MT Pro" panose="02040504050005020304" pitchFamily="18" charset="0"/>
                <a:ea typeface="Calibri"/>
                <a:cs typeface="Calibri"/>
              </a:rPr>
              <a:pPr marL="0" indent="0"/>
              <a:t>Facebook Page</a:t>
            </a:fld>
            <a:endParaRPr lang="en-IN" sz="1050" b="0" i="0" u="none" strike="noStrike">
              <a:solidFill>
                <a:schemeClr val="bg1"/>
              </a:solidFill>
              <a:latin typeface="Amasis MT Pro" panose="02040504050005020304" pitchFamily="18" charset="0"/>
              <a:ea typeface="Calibri"/>
              <a:cs typeface="Calibri"/>
            </a:endParaRPr>
          </a:p>
        </xdr:txBody>
      </xdr:sp>
      <xdr:sp macro="" textlink="'Pivot Tables'!BB24">
        <xdr:nvSpPr>
          <xdr:cNvPr id="237" name="TextBox 236">
            <a:extLst>
              <a:ext uri="{FF2B5EF4-FFF2-40B4-BE49-F238E27FC236}">
                <a16:creationId xmlns:a16="http://schemas.microsoft.com/office/drawing/2014/main" id="{319BF502-D7DE-86DF-9695-F0FB384EB118}"/>
              </a:ext>
            </a:extLst>
          </xdr:cNvPr>
          <xdr:cNvSpPr txBox="1"/>
        </xdr:nvSpPr>
        <xdr:spPr>
          <a:xfrm>
            <a:off x="13762817" y="1073240"/>
            <a:ext cx="650788" cy="263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22F8C74-4B5B-4DE1-A690-1C8E194FA3EE}" type="TxLink">
              <a:rPr lang="en-US" sz="1050" b="0" i="0" u="none" strike="noStrike">
                <a:solidFill>
                  <a:schemeClr val="bg1"/>
                </a:solidFill>
                <a:latin typeface="Avenir Next LT Pro" panose="020B0504020202020204" pitchFamily="34" charset="0"/>
                <a:ea typeface="Calibri"/>
                <a:cs typeface="Calibri"/>
              </a:rPr>
              <a:pPr marL="0" indent="0"/>
              <a:t>42339</a:t>
            </a:fld>
            <a:endParaRPr lang="en-IN" sz="1050" b="0" i="0" u="none" strike="noStrike">
              <a:solidFill>
                <a:schemeClr val="bg1"/>
              </a:solidFill>
              <a:latin typeface="Avenir Next LT Pro" panose="020B0504020202020204" pitchFamily="34" charset="0"/>
              <a:ea typeface="Calibri"/>
              <a:cs typeface="Calibri"/>
            </a:endParaRPr>
          </a:p>
        </xdr:txBody>
      </xdr:sp>
      <xdr:sp macro="" textlink="'Pivot Tables'!BC24">
        <xdr:nvSpPr>
          <xdr:cNvPr id="238" name="TextBox 237">
            <a:extLst>
              <a:ext uri="{FF2B5EF4-FFF2-40B4-BE49-F238E27FC236}">
                <a16:creationId xmlns:a16="http://schemas.microsoft.com/office/drawing/2014/main" id="{507DB81B-D803-3457-F94D-C3A902F6C420}"/>
              </a:ext>
            </a:extLst>
          </xdr:cNvPr>
          <xdr:cNvSpPr txBox="1"/>
        </xdr:nvSpPr>
        <xdr:spPr>
          <a:xfrm>
            <a:off x="13290591" y="1008844"/>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47F1E00-0294-47AE-99D6-B5F2A0B9350B}" type="TxLink">
              <a:rPr lang="en-US" sz="1050" b="0" i="0" u="none" strike="noStrike">
                <a:solidFill>
                  <a:schemeClr val="bg1"/>
                </a:solidFill>
                <a:latin typeface="Avenir Next LT Pro" panose="020B0504020202020204" pitchFamily="34" charset="0"/>
                <a:ea typeface="Calibri"/>
                <a:cs typeface="Calibri"/>
              </a:rPr>
              <a:pPr marL="0" indent="0"/>
              <a:t>5%</a:t>
            </a:fld>
            <a:endParaRPr lang="en-IN" sz="105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22</xdr:col>
      <xdr:colOff>604901</xdr:colOff>
      <xdr:row>13</xdr:row>
      <xdr:rowOff>64394</xdr:rowOff>
    </xdr:from>
    <xdr:to>
      <xdr:col>25</xdr:col>
      <xdr:colOff>139522</xdr:colOff>
      <xdr:row>17</xdr:row>
      <xdr:rowOff>124066</xdr:rowOff>
    </xdr:to>
    <xdr:grpSp>
      <xdr:nvGrpSpPr>
        <xdr:cNvPr id="239" name="Group 238">
          <a:extLst>
            <a:ext uri="{FF2B5EF4-FFF2-40B4-BE49-F238E27FC236}">
              <a16:creationId xmlns:a16="http://schemas.microsoft.com/office/drawing/2014/main" id="{EEE2F6D4-B05B-F30D-9291-E98E7B952FB6}"/>
            </a:ext>
          </a:extLst>
        </xdr:cNvPr>
        <xdr:cNvGrpSpPr/>
      </xdr:nvGrpSpPr>
      <xdr:grpSpPr>
        <a:xfrm>
          <a:off x="14016101" y="2462689"/>
          <a:ext cx="1363421" cy="797609"/>
          <a:chOff x="13290591" y="976648"/>
          <a:chExt cx="1369860" cy="789475"/>
        </a:xfrm>
      </xdr:grpSpPr>
      <xdr:sp macro="" textlink="'Pivot Tables'!BA25">
        <xdr:nvSpPr>
          <xdr:cNvPr id="240" name="TextBox 239">
            <a:extLst>
              <a:ext uri="{FF2B5EF4-FFF2-40B4-BE49-F238E27FC236}">
                <a16:creationId xmlns:a16="http://schemas.microsoft.com/office/drawing/2014/main" id="{C0821512-B468-1BAC-6E90-2CE13F4661DF}"/>
              </a:ext>
            </a:extLst>
          </xdr:cNvPr>
          <xdr:cNvSpPr txBox="1"/>
        </xdr:nvSpPr>
        <xdr:spPr>
          <a:xfrm>
            <a:off x="13344253" y="1298620"/>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4002216-E763-49B7-96A7-B7987578E5A7}" type="TxLink">
              <a:rPr lang="en-US" sz="1050" b="0" i="0" u="none" strike="noStrike">
                <a:solidFill>
                  <a:schemeClr val="bg1"/>
                </a:solidFill>
                <a:latin typeface="Amasis MT Pro" panose="02040504050005020304" pitchFamily="18" charset="0"/>
                <a:ea typeface="Calibri"/>
                <a:cs typeface="Calibri"/>
              </a:rPr>
              <a:pPr marL="0" indent="0"/>
              <a:t>Google Ad</a:t>
            </a:fld>
            <a:endParaRPr lang="en-IN" sz="1050" b="0" i="0" u="none" strike="noStrike">
              <a:solidFill>
                <a:schemeClr val="bg1"/>
              </a:solidFill>
              <a:latin typeface="Amasis MT Pro" panose="02040504050005020304" pitchFamily="18" charset="0"/>
              <a:ea typeface="Calibri"/>
              <a:cs typeface="Calibri"/>
            </a:endParaRPr>
          </a:p>
        </xdr:txBody>
      </xdr:sp>
      <xdr:sp macro="" textlink="'Pivot Tables'!BB25">
        <xdr:nvSpPr>
          <xdr:cNvPr id="241" name="TextBox 240">
            <a:extLst>
              <a:ext uri="{FF2B5EF4-FFF2-40B4-BE49-F238E27FC236}">
                <a16:creationId xmlns:a16="http://schemas.microsoft.com/office/drawing/2014/main" id="{96D9D1F3-EFAE-91D9-C8C2-979B3CDF5D98}"/>
              </a:ext>
            </a:extLst>
          </xdr:cNvPr>
          <xdr:cNvSpPr txBox="1"/>
        </xdr:nvSpPr>
        <xdr:spPr>
          <a:xfrm>
            <a:off x="13483774" y="1502537"/>
            <a:ext cx="682986" cy="263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240AAA7-9C22-4286-9AC2-017241C0FAF8}" type="TxLink">
              <a:rPr lang="en-US" sz="1050" b="0" i="0" u="none" strike="noStrike">
                <a:solidFill>
                  <a:schemeClr val="bg1"/>
                </a:solidFill>
                <a:latin typeface="Avenir Next LT Pro" panose="020B0504020202020204" pitchFamily="34" charset="0"/>
                <a:ea typeface="Calibri"/>
                <a:cs typeface="Calibri"/>
              </a:rPr>
              <a:pPr marL="0" indent="0"/>
              <a:t>41421</a:t>
            </a:fld>
            <a:endParaRPr lang="en-IN" sz="1050" b="0" i="0" u="none" strike="noStrike">
              <a:solidFill>
                <a:schemeClr val="bg1"/>
              </a:solidFill>
              <a:latin typeface="Avenir Next LT Pro" panose="020B0504020202020204" pitchFamily="34" charset="0"/>
              <a:ea typeface="Calibri"/>
              <a:cs typeface="Calibri"/>
            </a:endParaRPr>
          </a:p>
        </xdr:txBody>
      </xdr:sp>
      <xdr:sp macro="" textlink="'Pivot Tables'!BC25">
        <xdr:nvSpPr>
          <xdr:cNvPr id="242" name="TextBox 241">
            <a:extLst>
              <a:ext uri="{FF2B5EF4-FFF2-40B4-BE49-F238E27FC236}">
                <a16:creationId xmlns:a16="http://schemas.microsoft.com/office/drawing/2014/main" id="{C39B2236-9DF0-9AD5-BBFE-BC95956E077E}"/>
              </a:ext>
            </a:extLst>
          </xdr:cNvPr>
          <xdr:cNvSpPr txBox="1"/>
        </xdr:nvSpPr>
        <xdr:spPr>
          <a:xfrm>
            <a:off x="13290591" y="976648"/>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0E8B901-01D8-4E85-95C4-6FB2C60E5E86}" type="TxLink">
              <a:rPr lang="en-US" sz="1050" b="0" i="0" u="none" strike="noStrike">
                <a:solidFill>
                  <a:schemeClr val="bg1"/>
                </a:solidFill>
                <a:latin typeface="Avenir Next LT Pro" panose="020B0504020202020204" pitchFamily="34" charset="0"/>
                <a:ea typeface="Calibri"/>
                <a:cs typeface="Calibri"/>
              </a:rPr>
              <a:pPr marL="0" indent="0"/>
              <a:t>5%</a:t>
            </a:fld>
            <a:endParaRPr lang="en-IN" sz="105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21</xdr:col>
      <xdr:colOff>175606</xdr:colOff>
      <xdr:row>16</xdr:row>
      <xdr:rowOff>182450</xdr:rowOff>
    </xdr:from>
    <xdr:to>
      <xdr:col>23</xdr:col>
      <xdr:colOff>268311</xdr:colOff>
      <xdr:row>21</xdr:row>
      <xdr:rowOff>70403</xdr:rowOff>
    </xdr:to>
    <xdr:grpSp>
      <xdr:nvGrpSpPr>
        <xdr:cNvPr id="243" name="Group 242">
          <a:extLst>
            <a:ext uri="{FF2B5EF4-FFF2-40B4-BE49-F238E27FC236}">
              <a16:creationId xmlns:a16="http://schemas.microsoft.com/office/drawing/2014/main" id="{5D49EB18-CFD3-7264-50F7-BB28E9AF0253}"/>
            </a:ext>
          </a:extLst>
        </xdr:cNvPr>
        <xdr:cNvGrpSpPr/>
      </xdr:nvGrpSpPr>
      <xdr:grpSpPr>
        <a:xfrm>
          <a:off x="12977206" y="3134197"/>
          <a:ext cx="1311905" cy="810374"/>
          <a:chOff x="13022282" y="1008844"/>
          <a:chExt cx="1316198" cy="800207"/>
        </a:xfrm>
      </xdr:grpSpPr>
      <xdr:sp macro="" textlink="'Pivot Tables'!BA26">
        <xdr:nvSpPr>
          <xdr:cNvPr id="244" name="TextBox 243">
            <a:extLst>
              <a:ext uri="{FF2B5EF4-FFF2-40B4-BE49-F238E27FC236}">
                <a16:creationId xmlns:a16="http://schemas.microsoft.com/office/drawing/2014/main" id="{D76C1073-9627-579B-F271-8D2DD93E1863}"/>
              </a:ext>
            </a:extLst>
          </xdr:cNvPr>
          <xdr:cNvSpPr txBox="1"/>
        </xdr:nvSpPr>
        <xdr:spPr>
          <a:xfrm>
            <a:off x="13022282" y="1341549"/>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954EC78-4911-4A48-A05D-EA90BE5173AD}" type="TxLink">
              <a:rPr lang="en-US" sz="1050" b="0" i="0" u="none" strike="noStrike">
                <a:solidFill>
                  <a:schemeClr val="bg1"/>
                </a:solidFill>
                <a:latin typeface="Amasis MT Pro" panose="02040504050005020304" pitchFamily="18" charset="0"/>
                <a:ea typeface="Calibri"/>
                <a:cs typeface="Calibri"/>
              </a:rPr>
              <a:pPr marL="0" indent="0"/>
              <a:t>Television Ad</a:t>
            </a:fld>
            <a:endParaRPr lang="en-IN" sz="1050" b="0" i="0" u="none" strike="noStrike">
              <a:solidFill>
                <a:schemeClr val="bg1"/>
              </a:solidFill>
              <a:latin typeface="Amasis MT Pro" panose="02040504050005020304" pitchFamily="18" charset="0"/>
              <a:ea typeface="Calibri"/>
              <a:cs typeface="Calibri"/>
            </a:endParaRPr>
          </a:p>
        </xdr:txBody>
      </xdr:sp>
      <xdr:sp macro="" textlink="'Pivot Tables'!BB26">
        <xdr:nvSpPr>
          <xdr:cNvPr id="245" name="TextBox 244">
            <a:extLst>
              <a:ext uri="{FF2B5EF4-FFF2-40B4-BE49-F238E27FC236}">
                <a16:creationId xmlns:a16="http://schemas.microsoft.com/office/drawing/2014/main" id="{F9FE8264-2642-E45F-F48C-499B190D3DE9}"/>
              </a:ext>
            </a:extLst>
          </xdr:cNvPr>
          <xdr:cNvSpPr txBox="1"/>
        </xdr:nvSpPr>
        <xdr:spPr>
          <a:xfrm>
            <a:off x="13269126" y="1588394"/>
            <a:ext cx="672253" cy="220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6B207E1-3F9E-4375-A3EC-8BB679015078}" type="TxLink">
              <a:rPr lang="en-US" sz="1050" b="0" i="0" u="none" strike="noStrike">
                <a:solidFill>
                  <a:schemeClr val="bg1"/>
                </a:solidFill>
                <a:latin typeface="Avenir Next LT Pro" panose="020B0504020202020204" pitchFamily="34" charset="0"/>
                <a:ea typeface="Calibri"/>
                <a:cs typeface="Calibri"/>
              </a:rPr>
              <a:pPr marL="0" indent="0"/>
              <a:t>54455</a:t>
            </a:fld>
            <a:endParaRPr lang="en-IN" sz="1050" b="0" i="0" u="none" strike="noStrike">
              <a:solidFill>
                <a:schemeClr val="bg1"/>
              </a:solidFill>
              <a:latin typeface="Avenir Next LT Pro" panose="020B0504020202020204" pitchFamily="34" charset="0"/>
              <a:ea typeface="Calibri"/>
              <a:cs typeface="Calibri"/>
            </a:endParaRPr>
          </a:p>
        </xdr:txBody>
      </xdr:sp>
      <xdr:sp macro="" textlink="'Pivot Tables'!BC26">
        <xdr:nvSpPr>
          <xdr:cNvPr id="246" name="TextBox 245">
            <a:extLst>
              <a:ext uri="{FF2B5EF4-FFF2-40B4-BE49-F238E27FC236}">
                <a16:creationId xmlns:a16="http://schemas.microsoft.com/office/drawing/2014/main" id="{7F3E7289-0C24-B46C-2B47-509EC9F6D264}"/>
              </a:ext>
            </a:extLst>
          </xdr:cNvPr>
          <xdr:cNvSpPr txBox="1"/>
        </xdr:nvSpPr>
        <xdr:spPr>
          <a:xfrm>
            <a:off x="13301323" y="1008844"/>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084E0D3-6CBD-4B8E-8339-8D8D9F217476}" type="TxLink">
              <a:rPr lang="en-US" sz="1050" b="0" i="0" u="none" strike="noStrike">
                <a:solidFill>
                  <a:schemeClr val="bg1"/>
                </a:solidFill>
                <a:latin typeface="Avenir Next LT Pro" panose="020B0504020202020204" pitchFamily="34" charset="0"/>
                <a:ea typeface="Calibri"/>
                <a:cs typeface="Calibri"/>
              </a:rPr>
              <a:pPr marL="0" indent="0"/>
              <a:t>7%</a:t>
            </a:fld>
            <a:endParaRPr lang="en-IN" sz="105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19</xdr:col>
      <xdr:colOff>186338</xdr:colOff>
      <xdr:row>8</xdr:row>
      <xdr:rowOff>139520</xdr:rowOff>
    </xdr:from>
    <xdr:to>
      <xdr:col>21</xdr:col>
      <xdr:colOff>279043</xdr:colOff>
      <xdr:row>12</xdr:row>
      <xdr:rowOff>38204</xdr:rowOff>
    </xdr:to>
    <xdr:grpSp>
      <xdr:nvGrpSpPr>
        <xdr:cNvPr id="247" name="Group 246">
          <a:extLst>
            <a:ext uri="{FF2B5EF4-FFF2-40B4-BE49-F238E27FC236}">
              <a16:creationId xmlns:a16="http://schemas.microsoft.com/office/drawing/2014/main" id="{8CEAFCFE-64DE-EC21-E2A7-164FCC597E98}"/>
            </a:ext>
          </a:extLst>
        </xdr:cNvPr>
        <xdr:cNvGrpSpPr/>
      </xdr:nvGrpSpPr>
      <xdr:grpSpPr>
        <a:xfrm>
          <a:off x="11768738" y="1615394"/>
          <a:ext cx="1311905" cy="636621"/>
          <a:chOff x="12625183" y="633211"/>
          <a:chExt cx="1316198" cy="628486"/>
        </a:xfrm>
      </xdr:grpSpPr>
      <xdr:sp macro="" textlink="'Pivot Tables'!BA27">
        <xdr:nvSpPr>
          <xdr:cNvPr id="248" name="TextBox 247">
            <a:extLst>
              <a:ext uri="{FF2B5EF4-FFF2-40B4-BE49-F238E27FC236}">
                <a16:creationId xmlns:a16="http://schemas.microsoft.com/office/drawing/2014/main" id="{6F6C49CE-E5E8-05DD-0A17-7A22708702E8}"/>
              </a:ext>
            </a:extLst>
          </xdr:cNvPr>
          <xdr:cNvSpPr txBox="1"/>
        </xdr:nvSpPr>
        <xdr:spPr>
          <a:xfrm>
            <a:off x="12625183" y="633211"/>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5A1996F-FC97-4E0C-B13C-01A65D0E7043}" type="TxLink">
              <a:rPr lang="en-US" sz="1100" b="0" i="0" u="none" strike="noStrike">
                <a:solidFill>
                  <a:schemeClr val="bg1"/>
                </a:solidFill>
                <a:latin typeface="Amasis MT Pro" panose="020F0502020204030204" pitchFamily="18" charset="0"/>
                <a:ea typeface="Calibri"/>
                <a:cs typeface="Calibri"/>
              </a:rPr>
              <a:pPr marL="0" indent="0"/>
              <a:t>Youtube Channel</a:t>
            </a:fld>
            <a:endParaRPr lang="en-IN" sz="1100" b="0" i="0" u="none" strike="noStrike">
              <a:solidFill>
                <a:schemeClr val="bg1"/>
              </a:solidFill>
              <a:latin typeface="Amasis MT Pro" panose="020F0502020204030204" pitchFamily="18" charset="0"/>
              <a:ea typeface="Calibri"/>
              <a:cs typeface="Calibri"/>
            </a:endParaRPr>
          </a:p>
        </xdr:txBody>
      </xdr:sp>
      <xdr:sp macro="" textlink="'Pivot Tables'!BB27">
        <xdr:nvSpPr>
          <xdr:cNvPr id="249" name="TextBox 248">
            <a:extLst>
              <a:ext uri="{FF2B5EF4-FFF2-40B4-BE49-F238E27FC236}">
                <a16:creationId xmlns:a16="http://schemas.microsoft.com/office/drawing/2014/main" id="{A068BF65-1A7A-36F5-2AF1-4ADF078559F0}"/>
              </a:ext>
            </a:extLst>
          </xdr:cNvPr>
          <xdr:cNvSpPr txBox="1"/>
        </xdr:nvSpPr>
        <xdr:spPr>
          <a:xfrm>
            <a:off x="12764704" y="858592"/>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969DA8C-7788-45B4-9393-6A77C9F6A711}" type="TxLink">
              <a:rPr lang="en-US" sz="1100" b="0" i="0" u="none" strike="noStrike">
                <a:solidFill>
                  <a:schemeClr val="bg1"/>
                </a:solidFill>
                <a:latin typeface="Avenir Next LT Pro" panose="020B0504020202020204" pitchFamily="34" charset="0"/>
                <a:ea typeface="Calibri"/>
                <a:cs typeface="Calibri"/>
              </a:rPr>
              <a:pPr marL="0" indent="0"/>
              <a:t>42793</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27">
        <xdr:nvSpPr>
          <xdr:cNvPr id="250" name="TextBox 249">
            <a:extLst>
              <a:ext uri="{FF2B5EF4-FFF2-40B4-BE49-F238E27FC236}">
                <a16:creationId xmlns:a16="http://schemas.microsoft.com/office/drawing/2014/main" id="{80B22ADD-631C-5D57-63EE-D46163B87285}"/>
              </a:ext>
            </a:extLst>
          </xdr:cNvPr>
          <xdr:cNvSpPr txBox="1"/>
        </xdr:nvSpPr>
        <xdr:spPr>
          <a:xfrm>
            <a:off x="13322787" y="1019576"/>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B8165FF-5AF6-4EF5-A819-4232F89E5B6C}" type="TxLink">
              <a:rPr lang="en-US" sz="1100" b="0" i="0" u="none" strike="noStrike">
                <a:solidFill>
                  <a:schemeClr val="bg1"/>
                </a:solidFill>
                <a:latin typeface="Avenir Next LT Pro" panose="020B0504020202020204" pitchFamily="34" charset="0"/>
                <a:ea typeface="Calibri"/>
                <a:cs typeface="Calibri"/>
              </a:rPr>
              <a:pPr marL="0" indent="0"/>
              <a:t>5%</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23</xdr:col>
      <xdr:colOff>232879</xdr:colOff>
      <xdr:row>35</xdr:row>
      <xdr:rowOff>151261</xdr:rowOff>
    </xdr:from>
    <xdr:to>
      <xdr:col>24</xdr:col>
      <xdr:colOff>365266</xdr:colOff>
      <xdr:row>38</xdr:row>
      <xdr:rowOff>161719</xdr:rowOff>
    </xdr:to>
    <xdr:grpSp>
      <xdr:nvGrpSpPr>
        <xdr:cNvPr id="251" name="Group 250">
          <a:extLst>
            <a:ext uri="{FF2B5EF4-FFF2-40B4-BE49-F238E27FC236}">
              <a16:creationId xmlns:a16="http://schemas.microsoft.com/office/drawing/2014/main" id="{FFA727BC-7A8A-0B01-DE35-226A161DD468}"/>
            </a:ext>
          </a:extLst>
        </xdr:cNvPr>
        <xdr:cNvGrpSpPr/>
      </xdr:nvGrpSpPr>
      <xdr:grpSpPr>
        <a:xfrm rot="1606166">
          <a:off x="14253679" y="6608208"/>
          <a:ext cx="741987" cy="563911"/>
          <a:chOff x="14508678" y="1772755"/>
          <a:chExt cx="750055" cy="554788"/>
        </a:xfrm>
      </xdr:grpSpPr>
      <xdr:sp macro="" textlink="">
        <xdr:nvSpPr>
          <xdr:cNvPr id="252" name="Oval 251">
            <a:extLst>
              <a:ext uri="{FF2B5EF4-FFF2-40B4-BE49-F238E27FC236}">
                <a16:creationId xmlns:a16="http://schemas.microsoft.com/office/drawing/2014/main" id="{360C5016-EDAA-A488-324F-9A4D9F277488}"/>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3" name="Straight Connector 252">
            <a:extLst>
              <a:ext uri="{FF2B5EF4-FFF2-40B4-BE49-F238E27FC236}">
                <a16:creationId xmlns:a16="http://schemas.microsoft.com/office/drawing/2014/main" id="{56F612FD-EA02-E9EF-6FC5-8FAC9A31C03A}"/>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23</xdr:col>
      <xdr:colOff>4070</xdr:colOff>
      <xdr:row>41</xdr:row>
      <xdr:rowOff>90296</xdr:rowOff>
    </xdr:from>
    <xdr:to>
      <xdr:col>23</xdr:col>
      <xdr:colOff>561880</xdr:colOff>
      <xdr:row>45</xdr:row>
      <xdr:rowOff>104626</xdr:rowOff>
    </xdr:to>
    <xdr:grpSp>
      <xdr:nvGrpSpPr>
        <xdr:cNvPr id="254" name="Group 253">
          <a:extLst>
            <a:ext uri="{FF2B5EF4-FFF2-40B4-BE49-F238E27FC236}">
              <a16:creationId xmlns:a16="http://schemas.microsoft.com/office/drawing/2014/main" id="{98E141EC-14E5-4974-E6D2-12B77D3B42A9}"/>
            </a:ext>
          </a:extLst>
        </xdr:cNvPr>
        <xdr:cNvGrpSpPr/>
      </xdr:nvGrpSpPr>
      <xdr:grpSpPr>
        <a:xfrm rot="6740641">
          <a:off x="13927642" y="7751377"/>
          <a:ext cx="752266" cy="557810"/>
          <a:chOff x="14508678" y="1772755"/>
          <a:chExt cx="750055" cy="554788"/>
        </a:xfrm>
      </xdr:grpSpPr>
      <xdr:sp macro="" textlink="">
        <xdr:nvSpPr>
          <xdr:cNvPr id="255" name="Oval 254">
            <a:extLst>
              <a:ext uri="{FF2B5EF4-FFF2-40B4-BE49-F238E27FC236}">
                <a16:creationId xmlns:a16="http://schemas.microsoft.com/office/drawing/2014/main" id="{D3BC1769-A02B-1AB2-317F-731BCF8203CD}"/>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6" name="Straight Connector 255">
            <a:extLst>
              <a:ext uri="{FF2B5EF4-FFF2-40B4-BE49-F238E27FC236}">
                <a16:creationId xmlns:a16="http://schemas.microsoft.com/office/drawing/2014/main" id="{DC4E7ED0-57BA-122E-841C-2AA0A46079B5}"/>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17</xdr:col>
      <xdr:colOff>125556</xdr:colOff>
      <xdr:row>39</xdr:row>
      <xdr:rowOff>76133</xdr:rowOff>
    </xdr:from>
    <xdr:to>
      <xdr:col>18</xdr:col>
      <xdr:colOff>257942</xdr:colOff>
      <xdr:row>42</xdr:row>
      <xdr:rowOff>86590</xdr:rowOff>
    </xdr:to>
    <xdr:grpSp>
      <xdr:nvGrpSpPr>
        <xdr:cNvPr id="257" name="Group 256">
          <a:extLst>
            <a:ext uri="{FF2B5EF4-FFF2-40B4-BE49-F238E27FC236}">
              <a16:creationId xmlns:a16="http://schemas.microsoft.com/office/drawing/2014/main" id="{BC0D5E34-ABE6-1D11-B45D-3E8A02FD8072}"/>
            </a:ext>
          </a:extLst>
        </xdr:cNvPr>
        <xdr:cNvGrpSpPr/>
      </xdr:nvGrpSpPr>
      <xdr:grpSpPr>
        <a:xfrm rot="927173">
          <a:off x="10488756" y="7271017"/>
          <a:ext cx="741986" cy="563910"/>
          <a:chOff x="14508678" y="1772755"/>
          <a:chExt cx="750055" cy="554788"/>
        </a:xfrm>
      </xdr:grpSpPr>
      <xdr:sp macro="" textlink="">
        <xdr:nvSpPr>
          <xdr:cNvPr id="258" name="Oval 257">
            <a:extLst>
              <a:ext uri="{FF2B5EF4-FFF2-40B4-BE49-F238E27FC236}">
                <a16:creationId xmlns:a16="http://schemas.microsoft.com/office/drawing/2014/main" id="{F8307615-AAA2-7C5D-D187-5F6C02ABA58C}"/>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9" name="Straight Connector 258">
            <a:extLst>
              <a:ext uri="{FF2B5EF4-FFF2-40B4-BE49-F238E27FC236}">
                <a16:creationId xmlns:a16="http://schemas.microsoft.com/office/drawing/2014/main" id="{EA476FAC-7DB5-F4B4-F84C-5CD49AA93645}"/>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15</xdr:col>
      <xdr:colOff>46999</xdr:colOff>
      <xdr:row>41</xdr:row>
      <xdr:rowOff>79563</xdr:rowOff>
    </xdr:from>
    <xdr:to>
      <xdr:col>15</xdr:col>
      <xdr:colOff>604809</xdr:colOff>
      <xdr:row>45</xdr:row>
      <xdr:rowOff>93893</xdr:rowOff>
    </xdr:to>
    <xdr:grpSp>
      <xdr:nvGrpSpPr>
        <xdr:cNvPr id="260" name="Group 259">
          <a:extLst>
            <a:ext uri="{FF2B5EF4-FFF2-40B4-BE49-F238E27FC236}">
              <a16:creationId xmlns:a16="http://schemas.microsoft.com/office/drawing/2014/main" id="{56F2E54C-0E96-A2B0-1E0A-5295FBEC6FEC}"/>
            </a:ext>
          </a:extLst>
        </xdr:cNvPr>
        <xdr:cNvGrpSpPr/>
      </xdr:nvGrpSpPr>
      <xdr:grpSpPr>
        <a:xfrm rot="14537069">
          <a:off x="9093771" y="7740644"/>
          <a:ext cx="752266" cy="557810"/>
          <a:chOff x="14508678" y="1772755"/>
          <a:chExt cx="750055" cy="554788"/>
        </a:xfrm>
      </xdr:grpSpPr>
      <xdr:sp macro="" textlink="">
        <xdr:nvSpPr>
          <xdr:cNvPr id="261" name="Oval 260">
            <a:extLst>
              <a:ext uri="{FF2B5EF4-FFF2-40B4-BE49-F238E27FC236}">
                <a16:creationId xmlns:a16="http://schemas.microsoft.com/office/drawing/2014/main" id="{57EC4EAF-6559-9040-2B0B-529258B8EC10}"/>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62" name="Straight Connector 261">
            <a:extLst>
              <a:ext uri="{FF2B5EF4-FFF2-40B4-BE49-F238E27FC236}">
                <a16:creationId xmlns:a16="http://schemas.microsoft.com/office/drawing/2014/main" id="{EA4857CF-DB48-5B11-C475-8D9FF65F13F5}"/>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17</xdr:col>
      <xdr:colOff>154324</xdr:colOff>
      <xdr:row>44</xdr:row>
      <xdr:rowOff>79565</xdr:rowOff>
    </xdr:from>
    <xdr:to>
      <xdr:col>18</xdr:col>
      <xdr:colOff>100387</xdr:colOff>
      <xdr:row>48</xdr:row>
      <xdr:rowOff>93895</xdr:rowOff>
    </xdr:to>
    <xdr:grpSp>
      <xdr:nvGrpSpPr>
        <xdr:cNvPr id="263" name="Group 262">
          <a:extLst>
            <a:ext uri="{FF2B5EF4-FFF2-40B4-BE49-F238E27FC236}">
              <a16:creationId xmlns:a16="http://schemas.microsoft.com/office/drawing/2014/main" id="{D0BBC013-FE5B-3312-4FBE-1B51DAD12DAE}"/>
            </a:ext>
          </a:extLst>
        </xdr:cNvPr>
        <xdr:cNvGrpSpPr/>
      </xdr:nvGrpSpPr>
      <xdr:grpSpPr>
        <a:xfrm rot="5400000">
          <a:off x="10419222" y="8295172"/>
          <a:ext cx="752267" cy="555663"/>
          <a:chOff x="14508678" y="1772755"/>
          <a:chExt cx="750055" cy="554788"/>
        </a:xfrm>
      </xdr:grpSpPr>
      <xdr:sp macro="" textlink="">
        <xdr:nvSpPr>
          <xdr:cNvPr id="264" name="Oval 263">
            <a:extLst>
              <a:ext uri="{FF2B5EF4-FFF2-40B4-BE49-F238E27FC236}">
                <a16:creationId xmlns:a16="http://schemas.microsoft.com/office/drawing/2014/main" id="{B6E1113D-77AC-E68E-3379-A15D8A9C87B6}"/>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65" name="Straight Connector 264">
            <a:extLst>
              <a:ext uri="{FF2B5EF4-FFF2-40B4-BE49-F238E27FC236}">
                <a16:creationId xmlns:a16="http://schemas.microsoft.com/office/drawing/2014/main" id="{1E3086BD-CB8B-C597-78F8-8E203A03B53C}"/>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9</xdr:col>
      <xdr:colOff>79197</xdr:colOff>
      <xdr:row>37</xdr:row>
      <xdr:rowOff>47366</xdr:rowOff>
    </xdr:from>
    <xdr:to>
      <xdr:col>10</xdr:col>
      <xdr:colOff>25260</xdr:colOff>
      <xdr:row>41</xdr:row>
      <xdr:rowOff>61696</xdr:rowOff>
    </xdr:to>
    <xdr:grpSp>
      <xdr:nvGrpSpPr>
        <xdr:cNvPr id="266" name="Group 265">
          <a:extLst>
            <a:ext uri="{FF2B5EF4-FFF2-40B4-BE49-F238E27FC236}">
              <a16:creationId xmlns:a16="http://schemas.microsoft.com/office/drawing/2014/main" id="{2581A74B-9812-3217-A16B-B9491E3F6417}"/>
            </a:ext>
          </a:extLst>
        </xdr:cNvPr>
        <xdr:cNvGrpSpPr/>
      </xdr:nvGrpSpPr>
      <xdr:grpSpPr>
        <a:xfrm rot="6406658">
          <a:off x="5467295" y="6971584"/>
          <a:ext cx="752267" cy="555663"/>
          <a:chOff x="14508678" y="1772755"/>
          <a:chExt cx="750055" cy="554788"/>
        </a:xfrm>
      </xdr:grpSpPr>
      <xdr:sp macro="" textlink="">
        <xdr:nvSpPr>
          <xdr:cNvPr id="267" name="Oval 266">
            <a:extLst>
              <a:ext uri="{FF2B5EF4-FFF2-40B4-BE49-F238E27FC236}">
                <a16:creationId xmlns:a16="http://schemas.microsoft.com/office/drawing/2014/main" id="{98F9D8ED-BABE-5DBF-DA82-8C2408B131A0}"/>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68" name="Straight Connector 267">
            <a:extLst>
              <a:ext uri="{FF2B5EF4-FFF2-40B4-BE49-F238E27FC236}">
                <a16:creationId xmlns:a16="http://schemas.microsoft.com/office/drawing/2014/main" id="{89F19F81-C664-171D-9028-6FF42CF041D7}"/>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7</xdr:col>
      <xdr:colOff>200682</xdr:colOff>
      <xdr:row>37</xdr:row>
      <xdr:rowOff>76133</xdr:rowOff>
    </xdr:from>
    <xdr:to>
      <xdr:col>8</xdr:col>
      <xdr:colOff>333068</xdr:colOff>
      <xdr:row>40</xdr:row>
      <xdr:rowOff>86591</xdr:rowOff>
    </xdr:to>
    <xdr:grpSp>
      <xdr:nvGrpSpPr>
        <xdr:cNvPr id="269" name="Group 268">
          <a:extLst>
            <a:ext uri="{FF2B5EF4-FFF2-40B4-BE49-F238E27FC236}">
              <a16:creationId xmlns:a16="http://schemas.microsoft.com/office/drawing/2014/main" id="{3821E04A-FAE8-3615-1AD8-2DC901284A15}"/>
            </a:ext>
          </a:extLst>
        </xdr:cNvPr>
        <xdr:cNvGrpSpPr/>
      </xdr:nvGrpSpPr>
      <xdr:grpSpPr>
        <a:xfrm rot="11528577">
          <a:off x="4467882" y="6902049"/>
          <a:ext cx="741986" cy="563910"/>
          <a:chOff x="14508678" y="1772755"/>
          <a:chExt cx="750055" cy="554788"/>
        </a:xfrm>
      </xdr:grpSpPr>
      <xdr:sp macro="" textlink="">
        <xdr:nvSpPr>
          <xdr:cNvPr id="270" name="Oval 269">
            <a:extLst>
              <a:ext uri="{FF2B5EF4-FFF2-40B4-BE49-F238E27FC236}">
                <a16:creationId xmlns:a16="http://schemas.microsoft.com/office/drawing/2014/main" id="{434274F4-79BB-0DD0-F98E-4C5ADFC735CF}"/>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71" name="Straight Connector 270">
            <a:extLst>
              <a:ext uri="{FF2B5EF4-FFF2-40B4-BE49-F238E27FC236}">
                <a16:creationId xmlns:a16="http://schemas.microsoft.com/office/drawing/2014/main" id="{5152F3F4-E531-9624-5A5A-3EC3EE050CA5}"/>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10</xdr:col>
      <xdr:colOff>61163</xdr:colOff>
      <xdr:row>9</xdr:row>
      <xdr:rowOff>119063</xdr:rowOff>
    </xdr:from>
    <xdr:to>
      <xdr:col>11</xdr:col>
      <xdr:colOff>193550</xdr:colOff>
      <xdr:row>12</xdr:row>
      <xdr:rowOff>129521</xdr:rowOff>
    </xdr:to>
    <xdr:grpSp>
      <xdr:nvGrpSpPr>
        <xdr:cNvPr id="272" name="Group 271">
          <a:extLst>
            <a:ext uri="{FF2B5EF4-FFF2-40B4-BE49-F238E27FC236}">
              <a16:creationId xmlns:a16="http://schemas.microsoft.com/office/drawing/2014/main" id="{E702AC64-1A7D-4AFF-CEB0-FE1D6A5E3AF0}"/>
            </a:ext>
          </a:extLst>
        </xdr:cNvPr>
        <xdr:cNvGrpSpPr/>
      </xdr:nvGrpSpPr>
      <xdr:grpSpPr>
        <a:xfrm rot="8570886">
          <a:off x="6157163" y="1779421"/>
          <a:ext cx="741987" cy="563911"/>
          <a:chOff x="14508678" y="1772755"/>
          <a:chExt cx="750055" cy="554788"/>
        </a:xfrm>
      </xdr:grpSpPr>
      <xdr:sp macro="" textlink="">
        <xdr:nvSpPr>
          <xdr:cNvPr id="273" name="Oval 272">
            <a:extLst>
              <a:ext uri="{FF2B5EF4-FFF2-40B4-BE49-F238E27FC236}">
                <a16:creationId xmlns:a16="http://schemas.microsoft.com/office/drawing/2014/main" id="{10B7145D-9218-0061-41E3-AC8F12FC1568}"/>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74" name="Straight Connector 273">
            <a:extLst>
              <a:ext uri="{FF2B5EF4-FFF2-40B4-BE49-F238E27FC236}">
                <a16:creationId xmlns:a16="http://schemas.microsoft.com/office/drawing/2014/main" id="{7BAD9898-E81F-9E3F-E1A0-1963873E872D}"/>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9</xdr:col>
      <xdr:colOff>248048</xdr:colOff>
      <xdr:row>5</xdr:row>
      <xdr:rowOff>91719</xdr:rowOff>
    </xdr:from>
    <xdr:to>
      <xdr:col>10</xdr:col>
      <xdr:colOff>240534</xdr:colOff>
      <xdr:row>7</xdr:row>
      <xdr:rowOff>180887</xdr:rowOff>
    </xdr:to>
    <xdr:grpSp>
      <xdr:nvGrpSpPr>
        <xdr:cNvPr id="275" name="Group 274">
          <a:extLst>
            <a:ext uri="{FF2B5EF4-FFF2-40B4-BE49-F238E27FC236}">
              <a16:creationId xmlns:a16="http://schemas.microsoft.com/office/drawing/2014/main" id="{011FAF5D-5F90-359E-4217-3163CB56990B}"/>
            </a:ext>
          </a:extLst>
        </xdr:cNvPr>
        <xdr:cNvGrpSpPr/>
      </xdr:nvGrpSpPr>
      <xdr:grpSpPr>
        <a:xfrm rot="13155043">
          <a:off x="5734448" y="1014140"/>
          <a:ext cx="602086" cy="458136"/>
          <a:chOff x="14568063" y="2045328"/>
          <a:chExt cx="609042" cy="451609"/>
        </a:xfrm>
      </xdr:grpSpPr>
      <xdr:sp macro="" textlink="">
        <xdr:nvSpPr>
          <xdr:cNvPr id="276" name="Oval 275">
            <a:extLst>
              <a:ext uri="{FF2B5EF4-FFF2-40B4-BE49-F238E27FC236}">
                <a16:creationId xmlns:a16="http://schemas.microsoft.com/office/drawing/2014/main" id="{178C44EE-2252-2186-6887-433D6658F238}"/>
              </a:ext>
            </a:extLst>
          </xdr:cNvPr>
          <xdr:cNvSpPr/>
        </xdr:nvSpPr>
        <xdr:spPr>
          <a:xfrm>
            <a:off x="14720781" y="2045328"/>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77" name="Straight Connector 276">
            <a:extLst>
              <a:ext uri="{FF2B5EF4-FFF2-40B4-BE49-F238E27FC236}">
                <a16:creationId xmlns:a16="http://schemas.microsoft.com/office/drawing/2014/main" id="{116D6A15-C5C6-FC86-D4F3-163BB97F5178}"/>
              </a:ext>
            </a:extLst>
          </xdr:cNvPr>
          <xdr:cNvCxnSpPr/>
        </xdr:nvCxnSpPr>
        <xdr:spPr>
          <a:xfrm rot="8444957" flipH="1" flipV="1">
            <a:off x="14568063" y="2400893"/>
            <a:ext cx="227126" cy="29534"/>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23</xdr:col>
      <xdr:colOff>555101</xdr:colOff>
      <xdr:row>34</xdr:row>
      <xdr:rowOff>139520</xdr:rowOff>
    </xdr:from>
    <xdr:to>
      <xdr:col>26</xdr:col>
      <xdr:colOff>225393</xdr:colOff>
      <xdr:row>38</xdr:row>
      <xdr:rowOff>16739</xdr:rowOff>
    </xdr:to>
    <xdr:grpSp>
      <xdr:nvGrpSpPr>
        <xdr:cNvPr id="279" name="Group 278">
          <a:extLst>
            <a:ext uri="{FF2B5EF4-FFF2-40B4-BE49-F238E27FC236}">
              <a16:creationId xmlns:a16="http://schemas.microsoft.com/office/drawing/2014/main" id="{6FE73F60-E3BC-443A-3FB5-5516FBF4C8FA}"/>
            </a:ext>
          </a:extLst>
        </xdr:cNvPr>
        <xdr:cNvGrpSpPr/>
      </xdr:nvGrpSpPr>
      <xdr:grpSpPr>
        <a:xfrm>
          <a:off x="14575901" y="6411983"/>
          <a:ext cx="1499092" cy="615156"/>
          <a:chOff x="13261756" y="643943"/>
          <a:chExt cx="1506020" cy="607022"/>
        </a:xfrm>
      </xdr:grpSpPr>
      <xdr:sp macro="" textlink="'Pivot Tables'!BA11">
        <xdr:nvSpPr>
          <xdr:cNvPr id="280" name="TextBox 279">
            <a:extLst>
              <a:ext uri="{FF2B5EF4-FFF2-40B4-BE49-F238E27FC236}">
                <a16:creationId xmlns:a16="http://schemas.microsoft.com/office/drawing/2014/main" id="{6749E208-B025-8C87-7461-66DC2B55F00A}"/>
              </a:ext>
            </a:extLst>
          </xdr:cNvPr>
          <xdr:cNvSpPr txBox="1"/>
        </xdr:nvSpPr>
        <xdr:spPr>
          <a:xfrm>
            <a:off x="13451578" y="643943"/>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07D55B7-8FB3-4599-8AF2-AF6C149687C3}" type="TxLink">
              <a:rPr lang="en-US" sz="1050" b="0" i="0" u="none" strike="noStrike">
                <a:solidFill>
                  <a:schemeClr val="bg1"/>
                </a:solidFill>
                <a:latin typeface="Amasis MT Pro" panose="02040504050005020304" pitchFamily="18" charset="0"/>
                <a:ea typeface="Calibri"/>
                <a:cs typeface="Calibri"/>
              </a:rPr>
              <a:pPr marL="0" indent="0"/>
              <a:t>Premium</a:t>
            </a:fld>
            <a:endParaRPr lang="en-IN" sz="1050" b="0" i="0" u="none" strike="noStrike">
              <a:solidFill>
                <a:schemeClr val="bg1"/>
              </a:solidFill>
              <a:latin typeface="Amasis MT Pro" panose="02040504050005020304" pitchFamily="18" charset="0"/>
              <a:ea typeface="Calibri"/>
              <a:cs typeface="Calibri"/>
            </a:endParaRPr>
          </a:p>
        </xdr:txBody>
      </xdr:sp>
      <xdr:sp macro="" textlink="'Pivot Tables'!BB11">
        <xdr:nvSpPr>
          <xdr:cNvPr id="281" name="TextBox 280">
            <a:extLst>
              <a:ext uri="{FF2B5EF4-FFF2-40B4-BE49-F238E27FC236}">
                <a16:creationId xmlns:a16="http://schemas.microsoft.com/office/drawing/2014/main" id="{2FB359D5-558A-A189-A2C4-CC33B26582E7}"/>
              </a:ext>
            </a:extLst>
          </xdr:cNvPr>
          <xdr:cNvSpPr txBox="1"/>
        </xdr:nvSpPr>
        <xdr:spPr>
          <a:xfrm>
            <a:off x="13644761" y="912254"/>
            <a:ext cx="704450" cy="220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70B8A512-6C52-4DDD-91FC-63E98E95AC2E}" type="TxLink">
              <a:rPr lang="en-US" sz="1100" b="0" i="0" u="none" strike="noStrike">
                <a:solidFill>
                  <a:schemeClr val="bg1"/>
                </a:solidFill>
                <a:latin typeface="Avenir Next LT Pro" panose="020B0504020202020204" pitchFamily="34" charset="0"/>
                <a:ea typeface="Calibri"/>
                <a:cs typeface="Calibri"/>
              </a:rPr>
              <a:pPr marL="0" indent="0"/>
              <a:t>58148</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1">
        <xdr:nvSpPr>
          <xdr:cNvPr id="282" name="TextBox 281">
            <a:extLst>
              <a:ext uri="{FF2B5EF4-FFF2-40B4-BE49-F238E27FC236}">
                <a16:creationId xmlns:a16="http://schemas.microsoft.com/office/drawing/2014/main" id="{B005F24D-F2CE-D1C5-CC76-8BDF9B53709F}"/>
              </a:ext>
            </a:extLst>
          </xdr:cNvPr>
          <xdr:cNvSpPr txBox="1"/>
        </xdr:nvSpPr>
        <xdr:spPr>
          <a:xfrm>
            <a:off x="13261756" y="1008844"/>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3883F1AB-65DF-4867-A180-78CA779C6C45}" type="TxLink">
              <a:rPr lang="en-US" sz="1100" b="0" i="0" u="none" strike="noStrike">
                <a:solidFill>
                  <a:schemeClr val="bg1"/>
                </a:solidFill>
                <a:latin typeface="Avenir Next LT Pro" panose="020B0504020202020204" pitchFamily="34" charset="0"/>
                <a:ea typeface="Calibri"/>
                <a:cs typeface="Calibri"/>
              </a:rPr>
              <a:pPr marL="0" indent="0"/>
              <a:t>7%</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22</xdr:col>
      <xdr:colOff>497577</xdr:colOff>
      <xdr:row>43</xdr:row>
      <xdr:rowOff>128786</xdr:rowOff>
    </xdr:from>
    <xdr:to>
      <xdr:col>24</xdr:col>
      <xdr:colOff>590283</xdr:colOff>
      <xdr:row>46</xdr:row>
      <xdr:rowOff>177724</xdr:rowOff>
    </xdr:to>
    <xdr:grpSp>
      <xdr:nvGrpSpPr>
        <xdr:cNvPr id="283" name="Group 282">
          <a:extLst>
            <a:ext uri="{FF2B5EF4-FFF2-40B4-BE49-F238E27FC236}">
              <a16:creationId xmlns:a16="http://schemas.microsoft.com/office/drawing/2014/main" id="{1B2F52D6-9AA8-3A21-112C-ECB41E441EAA}"/>
            </a:ext>
          </a:extLst>
        </xdr:cNvPr>
        <xdr:cNvGrpSpPr/>
      </xdr:nvGrpSpPr>
      <xdr:grpSpPr>
        <a:xfrm>
          <a:off x="13908777" y="8061607"/>
          <a:ext cx="1311906" cy="602391"/>
          <a:chOff x="13075944" y="987380"/>
          <a:chExt cx="1316198" cy="596290"/>
        </a:xfrm>
      </xdr:grpSpPr>
      <xdr:sp macro="" textlink="'Pivot Tables'!BA12">
        <xdr:nvSpPr>
          <xdr:cNvPr id="284" name="TextBox 283">
            <a:extLst>
              <a:ext uri="{FF2B5EF4-FFF2-40B4-BE49-F238E27FC236}">
                <a16:creationId xmlns:a16="http://schemas.microsoft.com/office/drawing/2014/main" id="{8FCF786E-BF7D-9F72-963E-2B9030F7DCD7}"/>
              </a:ext>
            </a:extLst>
          </xdr:cNvPr>
          <xdr:cNvSpPr txBox="1"/>
        </xdr:nvSpPr>
        <xdr:spPr>
          <a:xfrm>
            <a:off x="13075944" y="1287887"/>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39EA7C9-642E-43DF-B67B-09263F57E35C}" type="TxLink">
              <a:rPr lang="en-US" sz="1100" b="0" i="0" u="none" strike="noStrike">
                <a:solidFill>
                  <a:schemeClr val="bg1"/>
                </a:solidFill>
                <a:latin typeface="Avenir Next LT Pro" panose="020B0504020202020204" pitchFamily="34" charset="0"/>
                <a:ea typeface="Calibri"/>
                <a:cs typeface="Calibri"/>
              </a:rPr>
              <a:pPr marL="0" indent="0"/>
              <a:t>Prime</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B12">
        <xdr:nvSpPr>
          <xdr:cNvPr id="285" name="TextBox 284">
            <a:extLst>
              <a:ext uri="{FF2B5EF4-FFF2-40B4-BE49-F238E27FC236}">
                <a16:creationId xmlns:a16="http://schemas.microsoft.com/office/drawing/2014/main" id="{A0251259-CC95-1DBF-ABED-1F2B413AC926}"/>
              </a:ext>
            </a:extLst>
          </xdr:cNvPr>
          <xdr:cNvSpPr txBox="1"/>
        </xdr:nvSpPr>
        <xdr:spPr>
          <a:xfrm>
            <a:off x="13515972" y="1341552"/>
            <a:ext cx="629323" cy="209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0E74860-49B0-4965-A392-F3C9C8EA51DB}" type="TxLink">
              <a:rPr lang="en-US" sz="1100" b="0" i="0" u="none" strike="noStrike">
                <a:solidFill>
                  <a:schemeClr val="bg1"/>
                </a:solidFill>
                <a:latin typeface="Avenir Next LT Pro" panose="020B0504020202020204" pitchFamily="34" charset="0"/>
                <a:ea typeface="Calibri"/>
                <a:cs typeface="Calibri"/>
              </a:rPr>
              <a:pPr marL="0" indent="0"/>
              <a:t>72655</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2">
        <xdr:nvSpPr>
          <xdr:cNvPr id="286" name="TextBox 285">
            <a:extLst>
              <a:ext uri="{FF2B5EF4-FFF2-40B4-BE49-F238E27FC236}">
                <a16:creationId xmlns:a16="http://schemas.microsoft.com/office/drawing/2014/main" id="{526961A2-22EF-AC22-B2E0-28B7D3C662E3}"/>
              </a:ext>
            </a:extLst>
          </xdr:cNvPr>
          <xdr:cNvSpPr txBox="1"/>
        </xdr:nvSpPr>
        <xdr:spPr>
          <a:xfrm>
            <a:off x="1325115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3B8F819B-E47E-451B-BA61-1BB03D2E8703}" type="TxLink">
              <a:rPr lang="en-US" sz="1100" b="0" i="0" u="none" strike="noStrike">
                <a:solidFill>
                  <a:schemeClr val="bg1"/>
                </a:solidFill>
                <a:latin typeface="Avenir Next LT Pro" panose="020B0504020202020204" pitchFamily="34" charset="0"/>
                <a:ea typeface="Calibri"/>
                <a:cs typeface="Calibri"/>
              </a:rPr>
              <a:pPr marL="0" indent="0"/>
              <a:t>9%</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17</xdr:col>
      <xdr:colOff>261465</xdr:colOff>
      <xdr:row>40</xdr:row>
      <xdr:rowOff>53659</xdr:rowOff>
    </xdr:from>
    <xdr:to>
      <xdr:col>19</xdr:col>
      <xdr:colOff>354170</xdr:colOff>
      <xdr:row>44</xdr:row>
      <xdr:rowOff>81132</xdr:rowOff>
    </xdr:to>
    <xdr:grpSp>
      <xdr:nvGrpSpPr>
        <xdr:cNvPr id="287" name="Group 286">
          <a:extLst>
            <a:ext uri="{FF2B5EF4-FFF2-40B4-BE49-F238E27FC236}">
              <a16:creationId xmlns:a16="http://schemas.microsoft.com/office/drawing/2014/main" id="{B16DC069-291A-B1D5-D78E-0346E0A9ECBF}"/>
            </a:ext>
          </a:extLst>
        </xdr:cNvPr>
        <xdr:cNvGrpSpPr/>
      </xdr:nvGrpSpPr>
      <xdr:grpSpPr>
        <a:xfrm>
          <a:off x="10624665" y="7433027"/>
          <a:ext cx="1311905" cy="765410"/>
          <a:chOff x="13075944" y="987380"/>
          <a:chExt cx="1316198" cy="757276"/>
        </a:xfrm>
      </xdr:grpSpPr>
      <xdr:sp macro="" textlink="'Pivot Tables'!BA14">
        <xdr:nvSpPr>
          <xdr:cNvPr id="288" name="TextBox 287">
            <a:extLst>
              <a:ext uri="{FF2B5EF4-FFF2-40B4-BE49-F238E27FC236}">
                <a16:creationId xmlns:a16="http://schemas.microsoft.com/office/drawing/2014/main" id="{768E886E-9E87-76E5-91DC-148A4527C14A}"/>
              </a:ext>
            </a:extLst>
          </xdr:cNvPr>
          <xdr:cNvSpPr txBox="1"/>
        </xdr:nvSpPr>
        <xdr:spPr>
          <a:xfrm>
            <a:off x="13075944" y="1277154"/>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3437EF2-E490-4EEA-ADA0-E3E0D18BB731}" type="TxLink">
              <a:rPr lang="en-US" sz="1100" b="0" i="0" u="none" strike="noStrike">
                <a:solidFill>
                  <a:schemeClr val="bg1"/>
                </a:solidFill>
                <a:latin typeface="Amasis MT Pro" panose="02040504050005020304" pitchFamily="18" charset="0"/>
                <a:ea typeface="Calibri"/>
                <a:cs typeface="Calibri"/>
              </a:rPr>
              <a:t>Equipments</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14">
        <xdr:nvSpPr>
          <xdr:cNvPr id="289" name="TextBox 288">
            <a:extLst>
              <a:ext uri="{FF2B5EF4-FFF2-40B4-BE49-F238E27FC236}">
                <a16:creationId xmlns:a16="http://schemas.microsoft.com/office/drawing/2014/main" id="{52323302-B52F-331A-0C35-9CC327F35FEC}"/>
              </a:ext>
            </a:extLst>
          </xdr:cNvPr>
          <xdr:cNvSpPr txBox="1"/>
        </xdr:nvSpPr>
        <xdr:spPr>
          <a:xfrm>
            <a:off x="13247663" y="1491805"/>
            <a:ext cx="640056" cy="252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5B75AEE-A939-4501-9777-2A96DC9F584E}" type="TxLink">
              <a:rPr lang="en-US" sz="1100" b="0" i="0" u="none" strike="noStrike">
                <a:solidFill>
                  <a:schemeClr val="bg1"/>
                </a:solidFill>
                <a:latin typeface="Avenir Next LT Pro" panose="020B0504020202020204" pitchFamily="34" charset="0"/>
                <a:ea typeface="Calibri"/>
                <a:cs typeface="Calibri"/>
              </a:rPr>
              <a:t>57902</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4">
        <xdr:nvSpPr>
          <xdr:cNvPr id="290" name="TextBox 289">
            <a:extLst>
              <a:ext uri="{FF2B5EF4-FFF2-40B4-BE49-F238E27FC236}">
                <a16:creationId xmlns:a16="http://schemas.microsoft.com/office/drawing/2014/main" id="{14BC2285-A17C-26AD-A337-614B626B05CC}"/>
              </a:ext>
            </a:extLst>
          </xdr:cNvPr>
          <xdr:cNvSpPr txBox="1"/>
        </xdr:nvSpPr>
        <xdr:spPr>
          <a:xfrm>
            <a:off x="1329059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215B07A-FDAA-4172-A970-DC80FF7C8338}" type="TxLink">
              <a:rPr lang="en-US" sz="1100" b="0" i="0" u="none" strike="noStrike">
                <a:solidFill>
                  <a:schemeClr val="bg1"/>
                </a:solidFill>
                <a:latin typeface="Avenir Next LT Pro" panose="020B0504020202020204" pitchFamily="34" charset="0"/>
                <a:ea typeface="Calibri"/>
                <a:cs typeface="Calibri"/>
              </a:rPr>
              <a:t>7%</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9</xdr:col>
      <xdr:colOff>154140</xdr:colOff>
      <xdr:row>39</xdr:row>
      <xdr:rowOff>85857</xdr:rowOff>
    </xdr:from>
    <xdr:to>
      <xdr:col>12</xdr:col>
      <xdr:colOff>42930</xdr:colOff>
      <xdr:row>42</xdr:row>
      <xdr:rowOff>59669</xdr:rowOff>
    </xdr:to>
    <xdr:grpSp>
      <xdr:nvGrpSpPr>
        <xdr:cNvPr id="295" name="Group 294">
          <a:extLst>
            <a:ext uri="{FF2B5EF4-FFF2-40B4-BE49-F238E27FC236}">
              <a16:creationId xmlns:a16="http://schemas.microsoft.com/office/drawing/2014/main" id="{E38C3FED-F1BE-8D8D-54A9-A37A66EB3B68}"/>
            </a:ext>
          </a:extLst>
        </xdr:cNvPr>
        <xdr:cNvGrpSpPr/>
      </xdr:nvGrpSpPr>
      <xdr:grpSpPr>
        <a:xfrm>
          <a:off x="5640540" y="7280741"/>
          <a:ext cx="1717590" cy="527265"/>
          <a:chOff x="13247661" y="987380"/>
          <a:chExt cx="1724030" cy="521165"/>
        </a:xfrm>
      </xdr:grpSpPr>
      <xdr:sp macro="" textlink="'Pivot Tables'!BA8">
        <xdr:nvSpPr>
          <xdr:cNvPr id="296" name="TextBox 295">
            <a:extLst>
              <a:ext uri="{FF2B5EF4-FFF2-40B4-BE49-F238E27FC236}">
                <a16:creationId xmlns:a16="http://schemas.microsoft.com/office/drawing/2014/main" id="{9D5C5E4D-2DEB-B3A5-8DE6-9F0C61068CC5}"/>
              </a:ext>
            </a:extLst>
          </xdr:cNvPr>
          <xdr:cNvSpPr txBox="1"/>
        </xdr:nvSpPr>
        <xdr:spPr>
          <a:xfrm>
            <a:off x="13655493" y="1041041"/>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AB4DAFD-D6FA-49F3-A5C8-B382C69A303C}" type="TxLink">
              <a:rPr lang="en-US" sz="1100" b="0" i="0" u="none" strike="noStrike">
                <a:solidFill>
                  <a:schemeClr val="bg1"/>
                </a:solidFill>
                <a:latin typeface="Amasis MT Pro" panose="02040504050005020304" pitchFamily="18" charset="0"/>
                <a:ea typeface="Calibri"/>
                <a:cs typeface="Calibri"/>
              </a:rPr>
              <a:pPr marL="0" indent="0"/>
              <a:t>New </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8">
        <xdr:nvSpPr>
          <xdr:cNvPr id="297" name="TextBox 296">
            <a:extLst>
              <a:ext uri="{FF2B5EF4-FFF2-40B4-BE49-F238E27FC236}">
                <a16:creationId xmlns:a16="http://schemas.microsoft.com/office/drawing/2014/main" id="{596519A7-EA36-07BE-B56E-B2C1ED3009B5}"/>
              </a:ext>
            </a:extLst>
          </xdr:cNvPr>
          <xdr:cNvSpPr txBox="1"/>
        </xdr:nvSpPr>
        <xdr:spPr>
          <a:xfrm>
            <a:off x="13601832" y="1298622"/>
            <a:ext cx="640056" cy="209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F5059A7-7DF5-4941-8C55-3272781A81CB}" type="TxLink">
              <a:rPr lang="en-US" sz="1100" b="0" i="0" u="none" strike="noStrike">
                <a:solidFill>
                  <a:schemeClr val="bg1"/>
                </a:solidFill>
                <a:latin typeface="Avenir Next LT Pro" panose="020B0504020202020204" pitchFamily="34" charset="0"/>
                <a:ea typeface="Calibri"/>
                <a:cs typeface="Calibri"/>
              </a:rPr>
              <a:pPr marL="0" indent="0"/>
              <a:t>92500</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8">
        <xdr:nvSpPr>
          <xdr:cNvPr id="298" name="TextBox 297">
            <a:extLst>
              <a:ext uri="{FF2B5EF4-FFF2-40B4-BE49-F238E27FC236}">
                <a16:creationId xmlns:a16="http://schemas.microsoft.com/office/drawing/2014/main" id="{E7002A51-B0D4-88CD-867F-7DFCFB0F2999}"/>
              </a:ext>
            </a:extLst>
          </xdr:cNvPr>
          <xdr:cNvSpPr txBox="1"/>
        </xdr:nvSpPr>
        <xdr:spPr>
          <a:xfrm>
            <a:off x="1324766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5F65EDD-D568-4455-BF08-73A6A13D027F}" type="TxLink">
              <a:rPr lang="en-US" sz="1100" b="0" i="0" u="none" strike="noStrike">
                <a:solidFill>
                  <a:schemeClr val="bg1"/>
                </a:solidFill>
                <a:latin typeface="Avenir Next LT Pro" panose="020B0504020202020204" pitchFamily="34" charset="0"/>
                <a:ea typeface="Calibri"/>
                <a:cs typeface="Calibri"/>
              </a:rPr>
              <a:pPr marL="0" indent="0"/>
              <a:t>12%</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14</xdr:col>
      <xdr:colOff>443914</xdr:colOff>
      <xdr:row>42</xdr:row>
      <xdr:rowOff>42926</xdr:rowOff>
    </xdr:from>
    <xdr:to>
      <xdr:col>16</xdr:col>
      <xdr:colOff>536619</xdr:colOff>
      <xdr:row>46</xdr:row>
      <xdr:rowOff>48933</xdr:rowOff>
    </xdr:to>
    <xdr:grpSp>
      <xdr:nvGrpSpPr>
        <xdr:cNvPr id="299" name="Group 298">
          <a:extLst>
            <a:ext uri="{FF2B5EF4-FFF2-40B4-BE49-F238E27FC236}">
              <a16:creationId xmlns:a16="http://schemas.microsoft.com/office/drawing/2014/main" id="{A955A7B3-A06E-B390-8A37-843CF0D8D528}"/>
            </a:ext>
          </a:extLst>
        </xdr:cNvPr>
        <xdr:cNvGrpSpPr/>
      </xdr:nvGrpSpPr>
      <xdr:grpSpPr>
        <a:xfrm>
          <a:off x="8978314" y="7791263"/>
          <a:ext cx="1311905" cy="743944"/>
          <a:chOff x="13075944" y="987380"/>
          <a:chExt cx="1316198" cy="735809"/>
        </a:xfrm>
      </xdr:grpSpPr>
      <xdr:sp macro="" textlink="'Pivot Tables'!BA16">
        <xdr:nvSpPr>
          <xdr:cNvPr id="300" name="TextBox 299">
            <a:extLst>
              <a:ext uri="{FF2B5EF4-FFF2-40B4-BE49-F238E27FC236}">
                <a16:creationId xmlns:a16="http://schemas.microsoft.com/office/drawing/2014/main" id="{F409D4F1-521B-74D0-631D-7BD7AA92F352}"/>
              </a:ext>
            </a:extLst>
          </xdr:cNvPr>
          <xdr:cNvSpPr txBox="1"/>
        </xdr:nvSpPr>
        <xdr:spPr>
          <a:xfrm>
            <a:off x="13075944" y="1277154"/>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3A01E22-7153-4ECE-B1C5-392C69EF9FBC}" type="TxLink">
              <a:rPr lang="en-US" sz="1100" b="0" i="0" u="none" strike="noStrike">
                <a:solidFill>
                  <a:schemeClr val="bg1"/>
                </a:solidFill>
                <a:latin typeface="Amasis MT Pro" panose="02040504050005020304" pitchFamily="18" charset="0"/>
                <a:ea typeface="Calibri"/>
                <a:cs typeface="Calibri"/>
              </a:rPr>
              <a:pPr marL="0" indent="0"/>
              <a:t>Offices</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16">
        <xdr:nvSpPr>
          <xdr:cNvPr id="301" name="TextBox 300">
            <a:extLst>
              <a:ext uri="{FF2B5EF4-FFF2-40B4-BE49-F238E27FC236}">
                <a16:creationId xmlns:a16="http://schemas.microsoft.com/office/drawing/2014/main" id="{1D6691BB-B772-65D2-657F-45D37BE22EA0}"/>
              </a:ext>
            </a:extLst>
          </xdr:cNvPr>
          <xdr:cNvSpPr txBox="1"/>
        </xdr:nvSpPr>
        <xdr:spPr>
          <a:xfrm>
            <a:off x="13129601" y="1481068"/>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8AA756B-EC38-4BD6-8060-F48B6B21545D}" type="TxLink">
              <a:rPr lang="en-US" sz="1100" b="0" i="0" u="none" strike="noStrike">
                <a:solidFill>
                  <a:schemeClr val="bg1"/>
                </a:solidFill>
                <a:latin typeface="Amasis MT Pro" panose="02040504050005020304" pitchFamily="18" charset="0"/>
                <a:ea typeface="Calibri"/>
                <a:cs typeface="Calibri"/>
              </a:rPr>
              <a:pPr marL="0" indent="0"/>
              <a:t>1270</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C16">
        <xdr:nvSpPr>
          <xdr:cNvPr id="302" name="TextBox 301">
            <a:extLst>
              <a:ext uri="{FF2B5EF4-FFF2-40B4-BE49-F238E27FC236}">
                <a16:creationId xmlns:a16="http://schemas.microsoft.com/office/drawing/2014/main" id="{463909FC-6387-F284-6E1B-2C547FBEEDAB}"/>
              </a:ext>
            </a:extLst>
          </xdr:cNvPr>
          <xdr:cNvSpPr txBox="1"/>
        </xdr:nvSpPr>
        <xdr:spPr>
          <a:xfrm>
            <a:off x="1329059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EE82491-408F-48CB-B6F1-C1DC19ABFF01}" type="TxLink">
              <a:rPr lang="en-US" sz="1100" b="0" i="0" u="none" strike="noStrike">
                <a:solidFill>
                  <a:schemeClr val="bg1"/>
                </a:solidFill>
                <a:latin typeface="Amasis MT Pro" panose="02040504050005020304" pitchFamily="18" charset="0"/>
                <a:ea typeface="Calibri"/>
                <a:cs typeface="Calibri"/>
              </a:rPr>
              <a:pPr marL="0" indent="0"/>
              <a:t>0%</a:t>
            </a:fld>
            <a:endParaRPr lang="en-IN" sz="1100" b="0" i="0" u="none" strike="noStrike">
              <a:solidFill>
                <a:schemeClr val="bg1"/>
              </a:solidFill>
              <a:latin typeface="Amasis MT Pro" panose="02040504050005020304" pitchFamily="18" charset="0"/>
              <a:ea typeface="Calibri"/>
              <a:cs typeface="Calibri"/>
            </a:endParaRPr>
          </a:p>
        </xdr:txBody>
      </xdr:sp>
    </xdr:grpSp>
    <xdr:clientData/>
  </xdr:twoCellAnchor>
  <xdr:twoCellAnchor editAs="absolute">
    <xdr:from>
      <xdr:col>7</xdr:col>
      <xdr:colOff>57551</xdr:colOff>
      <xdr:row>38</xdr:row>
      <xdr:rowOff>66319</xdr:rowOff>
    </xdr:from>
    <xdr:to>
      <xdr:col>9</xdr:col>
      <xdr:colOff>150256</xdr:colOff>
      <xdr:row>42</xdr:row>
      <xdr:rowOff>145526</xdr:rowOff>
    </xdr:to>
    <xdr:grpSp>
      <xdr:nvGrpSpPr>
        <xdr:cNvPr id="307" name="Group 306">
          <a:extLst>
            <a:ext uri="{FF2B5EF4-FFF2-40B4-BE49-F238E27FC236}">
              <a16:creationId xmlns:a16="http://schemas.microsoft.com/office/drawing/2014/main" id="{5E5AD358-7117-7A51-845D-857E264BC972}"/>
            </a:ext>
          </a:extLst>
        </xdr:cNvPr>
        <xdr:cNvGrpSpPr/>
      </xdr:nvGrpSpPr>
      <xdr:grpSpPr>
        <a:xfrm>
          <a:off x="4324751" y="7076719"/>
          <a:ext cx="1311905" cy="817144"/>
          <a:chOff x="13097409" y="1000348"/>
          <a:chExt cx="1316198" cy="808702"/>
        </a:xfrm>
      </xdr:grpSpPr>
      <xdr:sp macro="" textlink="'Pivot Tables'!BA9">
        <xdr:nvSpPr>
          <xdr:cNvPr id="308" name="TextBox 307">
            <a:extLst>
              <a:ext uri="{FF2B5EF4-FFF2-40B4-BE49-F238E27FC236}">
                <a16:creationId xmlns:a16="http://schemas.microsoft.com/office/drawing/2014/main" id="{30F1FF16-D0D7-18B8-FAC3-4673A83EBC94}"/>
              </a:ext>
            </a:extLst>
          </xdr:cNvPr>
          <xdr:cNvSpPr txBox="1"/>
        </xdr:nvSpPr>
        <xdr:spPr>
          <a:xfrm>
            <a:off x="13097409" y="1341548"/>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C0EA906-2294-4D30-9CE4-2F9004D69208}" type="TxLink">
              <a:rPr lang="en-US" sz="1100" b="0" i="0" u="none" strike="noStrike">
                <a:solidFill>
                  <a:schemeClr val="bg1"/>
                </a:solidFill>
                <a:latin typeface="Amasis MT Pro" panose="02040504050005020304" pitchFamily="18" charset="0"/>
                <a:ea typeface="Calibri"/>
                <a:cs typeface="Calibri"/>
              </a:rPr>
              <a:pPr marL="0" indent="0"/>
              <a:t>Renewal</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9">
        <xdr:nvSpPr>
          <xdr:cNvPr id="309" name="TextBox 308">
            <a:extLst>
              <a:ext uri="{FF2B5EF4-FFF2-40B4-BE49-F238E27FC236}">
                <a16:creationId xmlns:a16="http://schemas.microsoft.com/office/drawing/2014/main" id="{3D2AC9FC-7834-0A33-9F7F-D0278355DB7B}"/>
              </a:ext>
            </a:extLst>
          </xdr:cNvPr>
          <xdr:cNvSpPr txBox="1"/>
        </xdr:nvSpPr>
        <xdr:spPr>
          <a:xfrm>
            <a:off x="13108142" y="1566929"/>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A75BEEF-7F89-4CA1-821F-5C61F308BF55}" type="TxLink">
              <a:rPr lang="en-US" sz="1100" b="0" i="0" u="none" strike="noStrike">
                <a:solidFill>
                  <a:schemeClr val="bg1"/>
                </a:solidFill>
                <a:latin typeface="Amasis MT Pro" panose="02040504050005020304" pitchFamily="18" charset="0"/>
                <a:ea typeface="Calibri"/>
                <a:cs typeface="Calibri"/>
              </a:rPr>
              <a:pPr marL="0" indent="0"/>
              <a:t>90900</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C9">
        <xdr:nvSpPr>
          <xdr:cNvPr id="310" name="TextBox 309">
            <a:extLst>
              <a:ext uri="{FF2B5EF4-FFF2-40B4-BE49-F238E27FC236}">
                <a16:creationId xmlns:a16="http://schemas.microsoft.com/office/drawing/2014/main" id="{CAEDE11F-1B84-BC08-BAB2-DD4FF050506B}"/>
              </a:ext>
            </a:extLst>
          </xdr:cNvPr>
          <xdr:cNvSpPr txBox="1"/>
        </xdr:nvSpPr>
        <xdr:spPr>
          <a:xfrm>
            <a:off x="13258393" y="1000348"/>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AD0DACA-06C3-4B4F-8DA7-25BB156C2578}" type="TxLink">
              <a:rPr lang="en-US" sz="1100" b="0" i="0" u="none" strike="noStrike">
                <a:solidFill>
                  <a:schemeClr val="bg1"/>
                </a:solidFill>
                <a:latin typeface="Amasis MT Pro" panose="02040504050005020304" pitchFamily="18" charset="0"/>
                <a:ea typeface="Calibri"/>
                <a:cs typeface="Calibri"/>
              </a:rPr>
              <a:pPr marL="0" indent="0"/>
              <a:t>12%</a:t>
            </a:fld>
            <a:endParaRPr lang="en-IN" sz="1100" b="0" i="0" u="none" strike="noStrike">
              <a:solidFill>
                <a:schemeClr val="bg1"/>
              </a:solidFill>
              <a:latin typeface="Amasis MT Pro" panose="02040504050005020304" pitchFamily="18" charset="0"/>
              <a:ea typeface="Calibri"/>
              <a:cs typeface="Calibri"/>
            </a:endParaRPr>
          </a:p>
        </xdr:txBody>
      </xdr:sp>
    </xdr:grpSp>
    <xdr:clientData/>
  </xdr:twoCellAnchor>
  <xdr:twoCellAnchor editAs="absolute">
    <xdr:from>
      <xdr:col>9</xdr:col>
      <xdr:colOff>411720</xdr:colOff>
      <xdr:row>11</xdr:row>
      <xdr:rowOff>42927</xdr:rowOff>
    </xdr:from>
    <xdr:to>
      <xdr:col>11</xdr:col>
      <xdr:colOff>504425</xdr:colOff>
      <xdr:row>15</xdr:row>
      <xdr:rowOff>145528</xdr:rowOff>
    </xdr:to>
    <xdr:grpSp>
      <xdr:nvGrpSpPr>
        <xdr:cNvPr id="325" name="Group 324">
          <a:extLst>
            <a:ext uri="{FF2B5EF4-FFF2-40B4-BE49-F238E27FC236}">
              <a16:creationId xmlns:a16="http://schemas.microsoft.com/office/drawing/2014/main" id="{38C11CEB-42AC-8AC3-8B5A-5D7480B5D535}"/>
            </a:ext>
          </a:extLst>
        </xdr:cNvPr>
        <xdr:cNvGrpSpPr/>
      </xdr:nvGrpSpPr>
      <xdr:grpSpPr>
        <a:xfrm>
          <a:off x="5898120" y="2072253"/>
          <a:ext cx="1311905" cy="840538"/>
          <a:chOff x="12904226" y="987380"/>
          <a:chExt cx="1316198" cy="832404"/>
        </a:xfrm>
      </xdr:grpSpPr>
      <xdr:sp macro="" textlink="'Pivot Tables'!BA18">
        <xdr:nvSpPr>
          <xdr:cNvPr id="326" name="TextBox 325">
            <a:extLst>
              <a:ext uri="{FF2B5EF4-FFF2-40B4-BE49-F238E27FC236}">
                <a16:creationId xmlns:a16="http://schemas.microsoft.com/office/drawing/2014/main" id="{DCFD3012-29C4-3E81-88DC-5163AFFF1B8D}"/>
              </a:ext>
            </a:extLst>
          </xdr:cNvPr>
          <xdr:cNvSpPr txBox="1"/>
        </xdr:nvSpPr>
        <xdr:spPr>
          <a:xfrm>
            <a:off x="12904226" y="1320083"/>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9D3D2AC-CF0C-48E6-A378-012E2E27FBC5}" type="TxLink">
              <a:rPr lang="en-US" sz="1100" b="0" i="0" u="none" strike="noStrike">
                <a:solidFill>
                  <a:schemeClr val="bg1"/>
                </a:solidFill>
                <a:latin typeface="Amasis MT Pro" panose="02040504050005020304" pitchFamily="18" charset="0"/>
                <a:ea typeface="Calibri"/>
                <a:cs typeface="Calibri"/>
              </a:rPr>
              <a:pPr marL="0" indent="0"/>
              <a:t>Floating License</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18">
        <xdr:nvSpPr>
          <xdr:cNvPr id="327" name="TextBox 326">
            <a:extLst>
              <a:ext uri="{FF2B5EF4-FFF2-40B4-BE49-F238E27FC236}">
                <a16:creationId xmlns:a16="http://schemas.microsoft.com/office/drawing/2014/main" id="{27B835BD-37E0-6AED-8A57-52BFC3FFF043}"/>
              </a:ext>
            </a:extLst>
          </xdr:cNvPr>
          <xdr:cNvSpPr txBox="1"/>
        </xdr:nvSpPr>
        <xdr:spPr>
          <a:xfrm>
            <a:off x="13183269" y="1577663"/>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7D6ECFF-2C29-42CD-B0D6-E7204A96F3F8}" type="TxLink">
              <a:rPr lang="en-US" sz="1100" b="0" i="0" u="none" strike="noStrike">
                <a:solidFill>
                  <a:schemeClr val="bg1"/>
                </a:solidFill>
                <a:latin typeface="Amasis MT Pro" panose="02040504050005020304" pitchFamily="18" charset="0"/>
                <a:ea typeface="Calibri"/>
                <a:cs typeface="Calibri"/>
              </a:rPr>
              <a:pPr marL="0" indent="0"/>
              <a:t>101200</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C18">
        <xdr:nvSpPr>
          <xdr:cNvPr id="328" name="TextBox 327">
            <a:extLst>
              <a:ext uri="{FF2B5EF4-FFF2-40B4-BE49-F238E27FC236}">
                <a16:creationId xmlns:a16="http://schemas.microsoft.com/office/drawing/2014/main" id="{7715421B-04F7-F459-3F80-C8E8E0335D02}"/>
              </a:ext>
            </a:extLst>
          </xdr:cNvPr>
          <xdr:cNvSpPr txBox="1"/>
        </xdr:nvSpPr>
        <xdr:spPr>
          <a:xfrm>
            <a:off x="1324766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F019739-1498-49C9-A342-45245A46939E}" type="TxLink">
              <a:rPr lang="en-US" sz="1100" b="0" i="0" u="none" strike="noStrike">
                <a:solidFill>
                  <a:schemeClr val="bg1"/>
                </a:solidFill>
                <a:latin typeface="Amasis MT Pro" panose="02040504050005020304" pitchFamily="18" charset="0"/>
                <a:ea typeface="Calibri"/>
                <a:cs typeface="Calibri"/>
              </a:rPr>
              <a:pPr marL="0" indent="0"/>
              <a:t>13%</a:t>
            </a:fld>
            <a:endParaRPr lang="en-IN" sz="1100" b="0" i="0" u="none" strike="noStrike">
              <a:solidFill>
                <a:schemeClr val="bg1"/>
              </a:solidFill>
              <a:latin typeface="Amasis MT Pro" panose="02040504050005020304" pitchFamily="18" charset="0"/>
              <a:ea typeface="Calibri"/>
              <a:cs typeface="Calibri"/>
            </a:endParaRPr>
          </a:p>
        </xdr:txBody>
      </xdr:sp>
    </xdr:grpSp>
    <xdr:clientData/>
  </xdr:twoCellAnchor>
  <xdr:twoCellAnchor editAs="absolute">
    <xdr:from>
      <xdr:col>17</xdr:col>
      <xdr:colOff>111213</xdr:colOff>
      <xdr:row>46</xdr:row>
      <xdr:rowOff>118053</xdr:rowOff>
    </xdr:from>
    <xdr:to>
      <xdr:col>19</xdr:col>
      <xdr:colOff>214649</xdr:colOff>
      <xdr:row>50</xdr:row>
      <xdr:rowOff>156258</xdr:rowOff>
    </xdr:to>
    <xdr:grpSp>
      <xdr:nvGrpSpPr>
        <xdr:cNvPr id="336" name="Group 335">
          <a:extLst>
            <a:ext uri="{FF2B5EF4-FFF2-40B4-BE49-F238E27FC236}">
              <a16:creationId xmlns:a16="http://schemas.microsoft.com/office/drawing/2014/main" id="{AB8A4BBA-9867-7BD3-6A66-B0A40957D059}"/>
            </a:ext>
          </a:extLst>
        </xdr:cNvPr>
        <xdr:cNvGrpSpPr/>
      </xdr:nvGrpSpPr>
      <xdr:grpSpPr>
        <a:xfrm>
          <a:off x="10474413" y="8604327"/>
          <a:ext cx="1322636" cy="776142"/>
          <a:chOff x="13065213" y="987380"/>
          <a:chExt cx="1326929" cy="768008"/>
        </a:xfrm>
      </xdr:grpSpPr>
      <xdr:sp macro="" textlink="'Pivot Tables'!BA15">
        <xdr:nvSpPr>
          <xdr:cNvPr id="337" name="TextBox 336">
            <a:extLst>
              <a:ext uri="{FF2B5EF4-FFF2-40B4-BE49-F238E27FC236}">
                <a16:creationId xmlns:a16="http://schemas.microsoft.com/office/drawing/2014/main" id="{F1435FBB-6946-BD5D-182B-C61D69BBA065}"/>
              </a:ext>
            </a:extLst>
          </xdr:cNvPr>
          <xdr:cNvSpPr txBox="1"/>
        </xdr:nvSpPr>
        <xdr:spPr>
          <a:xfrm>
            <a:off x="13075944" y="1277154"/>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4B2177F-A995-4DD6-A4AC-35CB28CABF7C}" type="TxLink">
              <a:rPr lang="en-US" sz="1100" b="0" i="0" u="none" strike="noStrike">
                <a:solidFill>
                  <a:schemeClr val="bg1"/>
                </a:solidFill>
                <a:latin typeface="Avenir Next LT Pro" panose="020B0504020202020204" pitchFamily="34" charset="0"/>
                <a:ea typeface="Calibri"/>
                <a:cs typeface="Calibri"/>
              </a:rPr>
              <a:pPr marL="0" indent="0"/>
              <a:t>Lands</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B15">
        <xdr:nvSpPr>
          <xdr:cNvPr id="338" name="TextBox 337">
            <a:extLst>
              <a:ext uri="{FF2B5EF4-FFF2-40B4-BE49-F238E27FC236}">
                <a16:creationId xmlns:a16="http://schemas.microsoft.com/office/drawing/2014/main" id="{9EC6A041-AD05-F8DB-411C-B34110804750}"/>
              </a:ext>
            </a:extLst>
          </xdr:cNvPr>
          <xdr:cNvSpPr txBox="1"/>
        </xdr:nvSpPr>
        <xdr:spPr>
          <a:xfrm>
            <a:off x="13065213" y="1502537"/>
            <a:ext cx="640056" cy="252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092D6A3-EC65-4547-B037-776E0382D6E2}" type="TxLink">
              <a:rPr lang="en-US" sz="1100" b="0" i="0" u="none" strike="noStrike">
                <a:solidFill>
                  <a:schemeClr val="bg1"/>
                </a:solidFill>
                <a:latin typeface="Avenir Next LT Pro" panose="020B0504020202020204" pitchFamily="34" charset="0"/>
                <a:ea typeface="Calibri"/>
                <a:cs typeface="Calibri"/>
              </a:rPr>
              <a:pPr marL="0" indent="0"/>
              <a:t>2500</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5">
        <xdr:nvSpPr>
          <xdr:cNvPr id="339" name="TextBox 338">
            <a:extLst>
              <a:ext uri="{FF2B5EF4-FFF2-40B4-BE49-F238E27FC236}">
                <a16:creationId xmlns:a16="http://schemas.microsoft.com/office/drawing/2014/main" id="{503551A3-3891-98FB-3A5B-0494B6E3A056}"/>
              </a:ext>
            </a:extLst>
          </xdr:cNvPr>
          <xdr:cNvSpPr txBox="1"/>
        </xdr:nvSpPr>
        <xdr:spPr>
          <a:xfrm>
            <a:off x="1324766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DECF040-F23F-47C1-95E8-13DD5DBE3897}" type="TxLink">
              <a:rPr lang="en-US" sz="1100" b="0" i="0" u="none" strike="noStrike">
                <a:solidFill>
                  <a:schemeClr val="bg1"/>
                </a:solidFill>
                <a:latin typeface="Avenir Next LT Pro" panose="020B0504020202020204" pitchFamily="34" charset="0"/>
                <a:ea typeface="Calibri"/>
                <a:cs typeface="Calibri"/>
              </a:rPr>
              <a:pPr marL="0" indent="0"/>
              <a:t>0%</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7</xdr:col>
      <xdr:colOff>583439</xdr:colOff>
      <xdr:row>5</xdr:row>
      <xdr:rowOff>150251</xdr:rowOff>
    </xdr:from>
    <xdr:to>
      <xdr:col>10</xdr:col>
      <xdr:colOff>279041</xdr:colOff>
      <xdr:row>10</xdr:row>
      <xdr:rowOff>53662</xdr:rowOff>
    </xdr:to>
    <xdr:grpSp>
      <xdr:nvGrpSpPr>
        <xdr:cNvPr id="350" name="Group 349">
          <a:extLst>
            <a:ext uri="{FF2B5EF4-FFF2-40B4-BE49-F238E27FC236}">
              <a16:creationId xmlns:a16="http://schemas.microsoft.com/office/drawing/2014/main" id="{B73CB26E-B41B-39E2-9594-A40447EF0509}"/>
            </a:ext>
          </a:extLst>
        </xdr:cNvPr>
        <xdr:cNvGrpSpPr/>
      </xdr:nvGrpSpPr>
      <xdr:grpSpPr>
        <a:xfrm>
          <a:off x="4850639" y="1072672"/>
          <a:ext cx="1524402" cy="825832"/>
          <a:chOff x="12324677" y="987380"/>
          <a:chExt cx="1530842" cy="815664"/>
        </a:xfrm>
      </xdr:grpSpPr>
      <xdr:sp macro="" textlink="'Pivot Tables'!BA19">
        <xdr:nvSpPr>
          <xdr:cNvPr id="351" name="TextBox 350">
            <a:extLst>
              <a:ext uri="{FF2B5EF4-FFF2-40B4-BE49-F238E27FC236}">
                <a16:creationId xmlns:a16="http://schemas.microsoft.com/office/drawing/2014/main" id="{CD08470E-258C-4861-5B27-6D651358CDAE}"/>
              </a:ext>
            </a:extLst>
          </xdr:cNvPr>
          <xdr:cNvSpPr txBox="1"/>
        </xdr:nvSpPr>
        <xdr:spPr>
          <a:xfrm>
            <a:off x="12324677" y="1298619"/>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4418D22-9C33-4C4F-AE78-AFD12E15032A}" type="TxLink">
              <a:rPr lang="en-US" sz="1100" b="0" i="0" u="none" strike="noStrike">
                <a:solidFill>
                  <a:schemeClr val="bg1"/>
                </a:solidFill>
                <a:latin typeface="Amasis MT Pro" panose="02040504050005020304" pitchFamily="18" charset="0"/>
                <a:ea typeface="Calibri"/>
                <a:cs typeface="Calibri"/>
              </a:rPr>
              <a:t>Software Metered License</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19">
        <xdr:nvSpPr>
          <xdr:cNvPr id="352" name="TextBox 351">
            <a:extLst>
              <a:ext uri="{FF2B5EF4-FFF2-40B4-BE49-F238E27FC236}">
                <a16:creationId xmlns:a16="http://schemas.microsoft.com/office/drawing/2014/main" id="{DC834C45-DB26-8A84-EC7C-58E500201282}"/>
              </a:ext>
            </a:extLst>
          </xdr:cNvPr>
          <xdr:cNvSpPr txBox="1"/>
        </xdr:nvSpPr>
        <xdr:spPr>
          <a:xfrm>
            <a:off x="12625183" y="1502537"/>
            <a:ext cx="661519"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79CFCE0-79EE-4801-A78F-B6A788FBF290}" type="TxLink">
              <a:rPr lang="en-US" sz="1100" b="0" i="0" u="none" strike="noStrike">
                <a:solidFill>
                  <a:schemeClr val="bg1"/>
                </a:solidFill>
                <a:latin typeface="Avenir Next LT Pro" panose="020B0504020202020204" pitchFamily="34" charset="0"/>
                <a:ea typeface="Calibri"/>
                <a:cs typeface="Calibri"/>
              </a:rPr>
              <a:t>57674</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9">
        <xdr:nvSpPr>
          <xdr:cNvPr id="353" name="TextBox 352">
            <a:extLst>
              <a:ext uri="{FF2B5EF4-FFF2-40B4-BE49-F238E27FC236}">
                <a16:creationId xmlns:a16="http://schemas.microsoft.com/office/drawing/2014/main" id="{95B910AE-F9C9-47E9-8020-DD00B8CA4E59}"/>
              </a:ext>
            </a:extLst>
          </xdr:cNvPr>
          <xdr:cNvSpPr txBox="1"/>
        </xdr:nvSpPr>
        <xdr:spPr>
          <a:xfrm>
            <a:off x="13290589"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6684332-E6EF-42C8-87DD-28D2B9FB1874}" type="TxLink">
              <a:rPr lang="en-US" sz="1100" b="0" i="0" u="none" strike="noStrike">
                <a:solidFill>
                  <a:schemeClr val="bg1"/>
                </a:solidFill>
                <a:latin typeface="Avenir Next LT Pro" panose="020B0504020202020204" pitchFamily="34" charset="0"/>
                <a:ea typeface="Calibri"/>
                <a:cs typeface="Calibri"/>
              </a:rPr>
              <a:t>7%</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150393</xdr:colOff>
      <xdr:row>4</xdr:row>
      <xdr:rowOff>117196</xdr:rowOff>
    </xdr:from>
    <xdr:to>
      <xdr:col>27</xdr:col>
      <xdr:colOff>160420</xdr:colOff>
      <xdr:row>47</xdr:row>
      <xdr:rowOff>107170</xdr:rowOff>
    </xdr:to>
    <xdr:sp macro="" textlink="">
      <xdr:nvSpPr>
        <xdr:cNvPr id="94" name="Rectangle 93">
          <a:extLst>
            <a:ext uri="{FF2B5EF4-FFF2-40B4-BE49-F238E27FC236}">
              <a16:creationId xmlns:a16="http://schemas.microsoft.com/office/drawing/2014/main" id="{482AAE93-D81D-F8BF-3479-D6BBFBF077AA}"/>
            </a:ext>
          </a:extLst>
        </xdr:cNvPr>
        <xdr:cNvSpPr/>
      </xdr:nvSpPr>
      <xdr:spPr>
        <a:xfrm>
          <a:off x="3807993" y="862263"/>
          <a:ext cx="12811627" cy="7999440"/>
        </a:xfrm>
        <a:prstGeom prst="rect">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0</xdr:row>
      <xdr:rowOff>6481</xdr:rowOff>
    </xdr:from>
    <xdr:to>
      <xdr:col>28</xdr:col>
      <xdr:colOff>293169</xdr:colOff>
      <xdr:row>2</xdr:row>
      <xdr:rowOff>36015</xdr:rowOff>
    </xdr:to>
    <xdr:sp macro="" textlink="">
      <xdr:nvSpPr>
        <xdr:cNvPr id="11" name="Rectangle 10">
          <a:extLst>
            <a:ext uri="{FF2B5EF4-FFF2-40B4-BE49-F238E27FC236}">
              <a16:creationId xmlns:a16="http://schemas.microsoft.com/office/drawing/2014/main" id="{06AC4817-7C95-495F-9E6E-741875C73A44}"/>
            </a:ext>
          </a:extLst>
        </xdr:cNvPr>
        <xdr:cNvSpPr/>
      </xdr:nvSpPr>
      <xdr:spPr>
        <a:xfrm>
          <a:off x="0" y="6481"/>
          <a:ext cx="17361969" cy="395294"/>
        </a:xfrm>
        <a:prstGeom prst="rect">
          <a:avLst/>
        </a:prstGeom>
        <a:solidFill>
          <a:srgbClr val="1D1D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168288</xdr:colOff>
      <xdr:row>9</xdr:row>
      <xdr:rowOff>136321</xdr:rowOff>
    </xdr:from>
    <xdr:to>
      <xdr:col>23</xdr:col>
      <xdr:colOff>410476</xdr:colOff>
      <xdr:row>17</xdr:row>
      <xdr:rowOff>114678</xdr:rowOff>
    </xdr:to>
    <xdr:grpSp>
      <xdr:nvGrpSpPr>
        <xdr:cNvPr id="511" name="Group 510">
          <a:extLst>
            <a:ext uri="{FF2B5EF4-FFF2-40B4-BE49-F238E27FC236}">
              <a16:creationId xmlns:a16="http://schemas.microsoft.com/office/drawing/2014/main" id="{5170759A-6385-630E-6687-8F036309CD9C}"/>
            </a:ext>
          </a:extLst>
        </xdr:cNvPr>
        <xdr:cNvGrpSpPr/>
      </xdr:nvGrpSpPr>
      <xdr:grpSpPr>
        <a:xfrm>
          <a:off x="12326041" y="1754501"/>
          <a:ext cx="2065851" cy="1416739"/>
          <a:chOff x="12385478" y="1779974"/>
          <a:chExt cx="2074767" cy="1439382"/>
        </a:xfrm>
      </xdr:grpSpPr>
      <xdr:grpSp>
        <xdr:nvGrpSpPr>
          <xdr:cNvPr id="262" name="Group 261">
            <a:extLst>
              <a:ext uri="{FF2B5EF4-FFF2-40B4-BE49-F238E27FC236}">
                <a16:creationId xmlns:a16="http://schemas.microsoft.com/office/drawing/2014/main" id="{FAC465CE-0C5A-45A4-BB22-646633609720}"/>
              </a:ext>
            </a:extLst>
          </xdr:cNvPr>
          <xdr:cNvGrpSpPr/>
        </xdr:nvGrpSpPr>
        <xdr:grpSpPr>
          <a:xfrm>
            <a:off x="12385478" y="2308156"/>
            <a:ext cx="1248388" cy="911200"/>
            <a:chOff x="10098627" y="4031174"/>
            <a:chExt cx="1241107" cy="891028"/>
          </a:xfrm>
        </xdr:grpSpPr>
        <xdr:grpSp>
          <xdr:nvGrpSpPr>
            <xdr:cNvPr id="263" name="Group 262">
              <a:extLst>
                <a:ext uri="{FF2B5EF4-FFF2-40B4-BE49-F238E27FC236}">
                  <a16:creationId xmlns:a16="http://schemas.microsoft.com/office/drawing/2014/main" id="{D213ACBA-A6E4-F0F3-0D69-4A3E93DCFB7C}"/>
                </a:ext>
              </a:extLst>
            </xdr:cNvPr>
            <xdr:cNvGrpSpPr/>
          </xdr:nvGrpSpPr>
          <xdr:grpSpPr>
            <a:xfrm>
              <a:off x="10170027" y="4182727"/>
              <a:ext cx="607219" cy="522412"/>
              <a:chOff x="10173369" y="4625474"/>
              <a:chExt cx="614947" cy="548105"/>
            </a:xfrm>
          </xdr:grpSpPr>
          <xdr:sp macro="" textlink="'Pivot Tables'!I32">
            <xdr:nvSpPr>
              <xdr:cNvPr id="343" name="TextBox 342">
                <a:extLst>
                  <a:ext uri="{FF2B5EF4-FFF2-40B4-BE49-F238E27FC236}">
                    <a16:creationId xmlns:a16="http://schemas.microsoft.com/office/drawing/2014/main" id="{C1701894-1F8D-B10D-BA80-B5D49070025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44" name="TextBox 343">
                <a:extLst>
                  <a:ext uri="{FF2B5EF4-FFF2-40B4-BE49-F238E27FC236}">
                    <a16:creationId xmlns:a16="http://schemas.microsoft.com/office/drawing/2014/main" id="{839C173A-EAD5-2464-7A45-06DAC07085B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4" name="Group 263">
              <a:extLst>
                <a:ext uri="{FF2B5EF4-FFF2-40B4-BE49-F238E27FC236}">
                  <a16:creationId xmlns:a16="http://schemas.microsoft.com/office/drawing/2014/main" id="{54F6B1D4-64D1-B42A-5692-4B75DD4E0C8A}"/>
                </a:ext>
              </a:extLst>
            </xdr:cNvPr>
            <xdr:cNvGrpSpPr/>
          </xdr:nvGrpSpPr>
          <xdr:grpSpPr>
            <a:xfrm>
              <a:off x="10102157" y="4102854"/>
              <a:ext cx="607219" cy="522411"/>
              <a:chOff x="10173369" y="4625474"/>
              <a:chExt cx="614947" cy="548105"/>
            </a:xfrm>
          </xdr:grpSpPr>
          <xdr:sp macro="" textlink="'Pivot Tables'!I32">
            <xdr:nvSpPr>
              <xdr:cNvPr id="341" name="TextBox 340">
                <a:extLst>
                  <a:ext uri="{FF2B5EF4-FFF2-40B4-BE49-F238E27FC236}">
                    <a16:creationId xmlns:a16="http://schemas.microsoft.com/office/drawing/2014/main" id="{CE932550-47D0-F23C-1B30-AC96289C017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42" name="TextBox 341">
                <a:extLst>
                  <a:ext uri="{FF2B5EF4-FFF2-40B4-BE49-F238E27FC236}">
                    <a16:creationId xmlns:a16="http://schemas.microsoft.com/office/drawing/2014/main" id="{B9212737-03D8-F94E-09A9-A6E23D89C49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5" name="Group 264">
              <a:extLst>
                <a:ext uri="{FF2B5EF4-FFF2-40B4-BE49-F238E27FC236}">
                  <a16:creationId xmlns:a16="http://schemas.microsoft.com/office/drawing/2014/main" id="{94894699-5A01-1D93-76FA-3AEBF5706F4D}"/>
                </a:ext>
              </a:extLst>
            </xdr:cNvPr>
            <xdr:cNvGrpSpPr/>
          </xdr:nvGrpSpPr>
          <xdr:grpSpPr>
            <a:xfrm>
              <a:off x="10539699" y="4108686"/>
              <a:ext cx="607219" cy="525834"/>
              <a:chOff x="10173369" y="4625474"/>
              <a:chExt cx="614947" cy="548105"/>
            </a:xfrm>
          </xdr:grpSpPr>
          <xdr:sp macro="" textlink="'Pivot Tables'!I32">
            <xdr:nvSpPr>
              <xdr:cNvPr id="339" name="TextBox 338">
                <a:extLst>
                  <a:ext uri="{FF2B5EF4-FFF2-40B4-BE49-F238E27FC236}">
                    <a16:creationId xmlns:a16="http://schemas.microsoft.com/office/drawing/2014/main" id="{2E674CED-7DD2-647C-8F3D-92F67DE96C1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40" name="TextBox 339">
                <a:extLst>
                  <a:ext uri="{FF2B5EF4-FFF2-40B4-BE49-F238E27FC236}">
                    <a16:creationId xmlns:a16="http://schemas.microsoft.com/office/drawing/2014/main" id="{538656E3-50B7-D68A-ACC4-4D8D6658A93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6" name="Group 265">
              <a:extLst>
                <a:ext uri="{FF2B5EF4-FFF2-40B4-BE49-F238E27FC236}">
                  <a16:creationId xmlns:a16="http://schemas.microsoft.com/office/drawing/2014/main" id="{B0FF4B2A-1840-A0B6-CCF7-D2E662315D7C}"/>
                </a:ext>
              </a:extLst>
            </xdr:cNvPr>
            <xdr:cNvGrpSpPr/>
          </xdr:nvGrpSpPr>
          <xdr:grpSpPr>
            <a:xfrm>
              <a:off x="10672355" y="4256767"/>
              <a:ext cx="607219" cy="522412"/>
              <a:chOff x="10173369" y="4625474"/>
              <a:chExt cx="614947" cy="548105"/>
            </a:xfrm>
          </xdr:grpSpPr>
          <xdr:sp macro="" textlink="'Pivot Tables'!I32">
            <xdr:nvSpPr>
              <xdr:cNvPr id="337" name="TextBox 336">
                <a:extLst>
                  <a:ext uri="{FF2B5EF4-FFF2-40B4-BE49-F238E27FC236}">
                    <a16:creationId xmlns:a16="http://schemas.microsoft.com/office/drawing/2014/main" id="{C1B876D7-2A9A-5B49-F6A6-2BAF9BEDCD2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8" name="TextBox 337">
                <a:extLst>
                  <a:ext uri="{FF2B5EF4-FFF2-40B4-BE49-F238E27FC236}">
                    <a16:creationId xmlns:a16="http://schemas.microsoft.com/office/drawing/2014/main" id="{A6BD81C0-21D7-5AA9-24EA-A524072ECF8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7" name="Group 266">
              <a:extLst>
                <a:ext uri="{FF2B5EF4-FFF2-40B4-BE49-F238E27FC236}">
                  <a16:creationId xmlns:a16="http://schemas.microsoft.com/office/drawing/2014/main" id="{118FACAB-1CF1-3CB6-38FF-912227662DCA}"/>
                </a:ext>
              </a:extLst>
            </xdr:cNvPr>
            <xdr:cNvGrpSpPr/>
          </xdr:nvGrpSpPr>
          <xdr:grpSpPr>
            <a:xfrm>
              <a:off x="10354598" y="4327385"/>
              <a:ext cx="607219" cy="522412"/>
              <a:chOff x="10173369" y="4625474"/>
              <a:chExt cx="614947" cy="548105"/>
            </a:xfrm>
          </xdr:grpSpPr>
          <xdr:sp macro="" textlink="'Pivot Tables'!I32">
            <xdr:nvSpPr>
              <xdr:cNvPr id="335" name="TextBox 334">
                <a:extLst>
                  <a:ext uri="{FF2B5EF4-FFF2-40B4-BE49-F238E27FC236}">
                    <a16:creationId xmlns:a16="http://schemas.microsoft.com/office/drawing/2014/main" id="{DD17BF70-2769-EA57-B968-86BE97FEC41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6" name="TextBox 335">
                <a:extLst>
                  <a:ext uri="{FF2B5EF4-FFF2-40B4-BE49-F238E27FC236}">
                    <a16:creationId xmlns:a16="http://schemas.microsoft.com/office/drawing/2014/main" id="{DE847F68-3CF1-867F-F623-920DD83FEC9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8" name="Group 267">
              <a:extLst>
                <a:ext uri="{FF2B5EF4-FFF2-40B4-BE49-F238E27FC236}">
                  <a16:creationId xmlns:a16="http://schemas.microsoft.com/office/drawing/2014/main" id="{877CE59A-880B-FFBB-C12C-E47FECF57423}"/>
                </a:ext>
              </a:extLst>
            </xdr:cNvPr>
            <xdr:cNvGrpSpPr/>
          </xdr:nvGrpSpPr>
          <xdr:grpSpPr>
            <a:xfrm>
              <a:off x="10228642" y="4105939"/>
              <a:ext cx="607219" cy="522411"/>
              <a:chOff x="10173369" y="4625474"/>
              <a:chExt cx="614947" cy="548105"/>
            </a:xfrm>
          </xdr:grpSpPr>
          <xdr:sp macro="" textlink="'Pivot Tables'!I32">
            <xdr:nvSpPr>
              <xdr:cNvPr id="333" name="TextBox 332">
                <a:extLst>
                  <a:ext uri="{FF2B5EF4-FFF2-40B4-BE49-F238E27FC236}">
                    <a16:creationId xmlns:a16="http://schemas.microsoft.com/office/drawing/2014/main" id="{02C45407-23E5-8C2F-E839-C25DEDFE5B0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4" name="TextBox 333">
                <a:extLst>
                  <a:ext uri="{FF2B5EF4-FFF2-40B4-BE49-F238E27FC236}">
                    <a16:creationId xmlns:a16="http://schemas.microsoft.com/office/drawing/2014/main" id="{B686AC4E-5F11-12EF-45CD-5338B6507E8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9" name="Group 268">
              <a:extLst>
                <a:ext uri="{FF2B5EF4-FFF2-40B4-BE49-F238E27FC236}">
                  <a16:creationId xmlns:a16="http://schemas.microsoft.com/office/drawing/2014/main" id="{6A5A00E8-0DCF-154F-3268-F64182DD9CC2}"/>
                </a:ext>
              </a:extLst>
            </xdr:cNvPr>
            <xdr:cNvGrpSpPr/>
          </xdr:nvGrpSpPr>
          <xdr:grpSpPr>
            <a:xfrm>
              <a:off x="10228642" y="4031899"/>
              <a:ext cx="607219" cy="522411"/>
              <a:chOff x="10173369" y="4625474"/>
              <a:chExt cx="614947" cy="548105"/>
            </a:xfrm>
          </xdr:grpSpPr>
          <xdr:sp macro="" textlink="'Pivot Tables'!I32">
            <xdr:nvSpPr>
              <xdr:cNvPr id="331" name="TextBox 330">
                <a:extLst>
                  <a:ext uri="{FF2B5EF4-FFF2-40B4-BE49-F238E27FC236}">
                    <a16:creationId xmlns:a16="http://schemas.microsoft.com/office/drawing/2014/main" id="{8D5C0AB7-B869-74EB-2958-DEB6B62BD7A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2" name="TextBox 331">
                <a:extLst>
                  <a:ext uri="{FF2B5EF4-FFF2-40B4-BE49-F238E27FC236}">
                    <a16:creationId xmlns:a16="http://schemas.microsoft.com/office/drawing/2014/main" id="{3C4178BE-D3EF-6D41-1324-D96E0F2ED96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70" name="Group 269">
              <a:extLst>
                <a:ext uri="{FF2B5EF4-FFF2-40B4-BE49-F238E27FC236}">
                  <a16:creationId xmlns:a16="http://schemas.microsoft.com/office/drawing/2014/main" id="{3E782900-53EE-2039-41C0-D5AB5CA10B5C}"/>
                </a:ext>
              </a:extLst>
            </xdr:cNvPr>
            <xdr:cNvGrpSpPr/>
          </xdr:nvGrpSpPr>
          <xdr:grpSpPr>
            <a:xfrm>
              <a:off x="10416299" y="4108686"/>
              <a:ext cx="607219" cy="525834"/>
              <a:chOff x="10173369" y="4625474"/>
              <a:chExt cx="614947" cy="548105"/>
            </a:xfrm>
          </xdr:grpSpPr>
          <xdr:sp macro="" textlink="'Pivot Tables'!I32">
            <xdr:nvSpPr>
              <xdr:cNvPr id="329" name="TextBox 328">
                <a:extLst>
                  <a:ext uri="{FF2B5EF4-FFF2-40B4-BE49-F238E27FC236}">
                    <a16:creationId xmlns:a16="http://schemas.microsoft.com/office/drawing/2014/main" id="{1C1B8453-E108-A8CE-351E-A115EC5FA9F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0" name="TextBox 329">
                <a:extLst>
                  <a:ext uri="{FF2B5EF4-FFF2-40B4-BE49-F238E27FC236}">
                    <a16:creationId xmlns:a16="http://schemas.microsoft.com/office/drawing/2014/main" id="{2DDB6837-6690-367A-436E-112C4DD58C7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271" name="TextBox 270">
              <a:extLst>
                <a:ext uri="{FF2B5EF4-FFF2-40B4-BE49-F238E27FC236}">
                  <a16:creationId xmlns:a16="http://schemas.microsoft.com/office/drawing/2014/main" id="{9356B701-7FA5-0A61-5172-04E97737CAE7}"/>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272" name="Group 271">
              <a:extLst>
                <a:ext uri="{FF2B5EF4-FFF2-40B4-BE49-F238E27FC236}">
                  <a16:creationId xmlns:a16="http://schemas.microsoft.com/office/drawing/2014/main" id="{70207EC3-365F-C619-3EAC-16724FB9D937}"/>
                </a:ext>
              </a:extLst>
            </xdr:cNvPr>
            <xdr:cNvGrpSpPr/>
          </xdr:nvGrpSpPr>
          <xdr:grpSpPr>
            <a:xfrm>
              <a:off x="10612500" y="4031174"/>
              <a:ext cx="607219" cy="522411"/>
              <a:chOff x="11677316" y="4625474"/>
              <a:chExt cx="614947" cy="548105"/>
            </a:xfrm>
          </xdr:grpSpPr>
          <xdr:sp macro="" textlink="'Pivot Tables'!J32">
            <xdr:nvSpPr>
              <xdr:cNvPr id="327" name="TextBox 326">
                <a:extLst>
                  <a:ext uri="{FF2B5EF4-FFF2-40B4-BE49-F238E27FC236}">
                    <a16:creationId xmlns:a16="http://schemas.microsoft.com/office/drawing/2014/main" id="{6E4E7A88-408B-89BE-7138-C3481717781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8" name="TextBox 327">
                <a:extLst>
                  <a:ext uri="{FF2B5EF4-FFF2-40B4-BE49-F238E27FC236}">
                    <a16:creationId xmlns:a16="http://schemas.microsoft.com/office/drawing/2014/main" id="{F3B258D6-C992-D08F-9C67-7AC0ADE0EF6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273" name="TextBox 272">
              <a:extLst>
                <a:ext uri="{FF2B5EF4-FFF2-40B4-BE49-F238E27FC236}">
                  <a16:creationId xmlns:a16="http://schemas.microsoft.com/office/drawing/2014/main" id="{89A3C4F8-45CD-4425-09C3-6202D121C075}"/>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74" name="TextBox 273">
              <a:extLst>
                <a:ext uri="{FF2B5EF4-FFF2-40B4-BE49-F238E27FC236}">
                  <a16:creationId xmlns:a16="http://schemas.microsoft.com/office/drawing/2014/main" id="{4B90CAB1-35D9-53CE-33F6-EF18966EA3C7}"/>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275" name="Group 274">
              <a:extLst>
                <a:ext uri="{FF2B5EF4-FFF2-40B4-BE49-F238E27FC236}">
                  <a16:creationId xmlns:a16="http://schemas.microsoft.com/office/drawing/2014/main" id="{C68D9E91-7873-E814-1894-689C1E1BFA54}"/>
                </a:ext>
              </a:extLst>
            </xdr:cNvPr>
            <xdr:cNvGrpSpPr/>
          </xdr:nvGrpSpPr>
          <xdr:grpSpPr>
            <a:xfrm>
              <a:off x="10608690" y="4111184"/>
              <a:ext cx="607219" cy="522411"/>
              <a:chOff x="11677316" y="4625474"/>
              <a:chExt cx="614947" cy="548105"/>
            </a:xfrm>
          </xdr:grpSpPr>
          <xdr:sp macro="" textlink="'Pivot Tables'!J32">
            <xdr:nvSpPr>
              <xdr:cNvPr id="325" name="TextBox 324">
                <a:extLst>
                  <a:ext uri="{FF2B5EF4-FFF2-40B4-BE49-F238E27FC236}">
                    <a16:creationId xmlns:a16="http://schemas.microsoft.com/office/drawing/2014/main" id="{ADDC23B2-4D93-1832-8BDA-736FF81E2DE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6" name="TextBox 325">
                <a:extLst>
                  <a:ext uri="{FF2B5EF4-FFF2-40B4-BE49-F238E27FC236}">
                    <a16:creationId xmlns:a16="http://schemas.microsoft.com/office/drawing/2014/main" id="{090FC2BC-4D02-BADD-4149-269CB673181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76" name="Group 275">
              <a:extLst>
                <a:ext uri="{FF2B5EF4-FFF2-40B4-BE49-F238E27FC236}">
                  <a16:creationId xmlns:a16="http://schemas.microsoft.com/office/drawing/2014/main" id="{29A102B8-50C5-5D2B-8E9F-2856F7D20773}"/>
                </a:ext>
              </a:extLst>
            </xdr:cNvPr>
            <xdr:cNvGrpSpPr/>
          </xdr:nvGrpSpPr>
          <xdr:grpSpPr>
            <a:xfrm>
              <a:off x="10473353" y="4154523"/>
              <a:ext cx="251542" cy="273824"/>
              <a:chOff x="11677316" y="4625474"/>
              <a:chExt cx="614947" cy="548105"/>
            </a:xfrm>
          </xdr:grpSpPr>
          <xdr:sp macro="" textlink="'Pivot Tables'!J32">
            <xdr:nvSpPr>
              <xdr:cNvPr id="323" name="TextBox 322">
                <a:extLst>
                  <a:ext uri="{FF2B5EF4-FFF2-40B4-BE49-F238E27FC236}">
                    <a16:creationId xmlns:a16="http://schemas.microsoft.com/office/drawing/2014/main" id="{4BC4F718-2D4E-EAD9-46CB-37CC5AA217F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4" name="TextBox 323">
                <a:extLst>
                  <a:ext uri="{FF2B5EF4-FFF2-40B4-BE49-F238E27FC236}">
                    <a16:creationId xmlns:a16="http://schemas.microsoft.com/office/drawing/2014/main" id="{2BE5F8CC-C7E0-F906-8E7F-E170670918B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77" name="Group 276">
              <a:extLst>
                <a:ext uri="{FF2B5EF4-FFF2-40B4-BE49-F238E27FC236}">
                  <a16:creationId xmlns:a16="http://schemas.microsoft.com/office/drawing/2014/main" id="{98151738-5B78-59F7-A787-35347B0B5CF7}"/>
                </a:ext>
              </a:extLst>
            </xdr:cNvPr>
            <xdr:cNvGrpSpPr/>
          </xdr:nvGrpSpPr>
          <xdr:grpSpPr>
            <a:xfrm>
              <a:off x="10296524" y="4479325"/>
              <a:ext cx="85470" cy="78864"/>
              <a:chOff x="11677316" y="4625474"/>
              <a:chExt cx="614947" cy="548105"/>
            </a:xfrm>
          </xdr:grpSpPr>
          <xdr:sp macro="" textlink="'Pivot Tables'!J32">
            <xdr:nvSpPr>
              <xdr:cNvPr id="321" name="TextBox 320">
                <a:extLst>
                  <a:ext uri="{FF2B5EF4-FFF2-40B4-BE49-F238E27FC236}">
                    <a16:creationId xmlns:a16="http://schemas.microsoft.com/office/drawing/2014/main" id="{771F162D-2A50-CCD2-E1A7-6EB0F284EFA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2" name="TextBox 321">
                <a:extLst>
                  <a:ext uri="{FF2B5EF4-FFF2-40B4-BE49-F238E27FC236}">
                    <a16:creationId xmlns:a16="http://schemas.microsoft.com/office/drawing/2014/main" id="{97C9B51B-3BB7-EAEB-5CE4-6329F58EEE2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78" name="Group 277">
              <a:extLst>
                <a:ext uri="{FF2B5EF4-FFF2-40B4-BE49-F238E27FC236}">
                  <a16:creationId xmlns:a16="http://schemas.microsoft.com/office/drawing/2014/main" id="{3C26E00C-710E-78BC-03FC-4AECE228782D}"/>
                </a:ext>
              </a:extLst>
            </xdr:cNvPr>
            <xdr:cNvGrpSpPr/>
          </xdr:nvGrpSpPr>
          <xdr:grpSpPr>
            <a:xfrm>
              <a:off x="10732293" y="4327401"/>
              <a:ext cx="99281" cy="90294"/>
              <a:chOff x="11677316" y="4625474"/>
              <a:chExt cx="614947" cy="548105"/>
            </a:xfrm>
          </xdr:grpSpPr>
          <xdr:sp macro="" textlink="'Pivot Tables'!J32">
            <xdr:nvSpPr>
              <xdr:cNvPr id="319" name="TextBox 318">
                <a:extLst>
                  <a:ext uri="{FF2B5EF4-FFF2-40B4-BE49-F238E27FC236}">
                    <a16:creationId xmlns:a16="http://schemas.microsoft.com/office/drawing/2014/main" id="{5DA06557-B38A-F5E3-DF78-7EAA4170FBA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0" name="TextBox 319">
                <a:extLst>
                  <a:ext uri="{FF2B5EF4-FFF2-40B4-BE49-F238E27FC236}">
                    <a16:creationId xmlns:a16="http://schemas.microsoft.com/office/drawing/2014/main" id="{C6ED56AC-87A0-9DDD-17B3-D274BDAE38D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79" name="Group 278">
              <a:extLst>
                <a:ext uri="{FF2B5EF4-FFF2-40B4-BE49-F238E27FC236}">
                  <a16:creationId xmlns:a16="http://schemas.microsoft.com/office/drawing/2014/main" id="{B20A2E0E-0D95-B735-2AA2-3F8D7CAE0668}"/>
                </a:ext>
              </a:extLst>
            </xdr:cNvPr>
            <xdr:cNvGrpSpPr/>
          </xdr:nvGrpSpPr>
          <xdr:grpSpPr>
            <a:xfrm>
              <a:off x="10677049" y="4244057"/>
              <a:ext cx="82136" cy="101248"/>
              <a:chOff x="11677316" y="4625474"/>
              <a:chExt cx="614947" cy="548105"/>
            </a:xfrm>
          </xdr:grpSpPr>
          <xdr:sp macro="" textlink="'Pivot Tables'!J32">
            <xdr:nvSpPr>
              <xdr:cNvPr id="317" name="TextBox 316">
                <a:extLst>
                  <a:ext uri="{FF2B5EF4-FFF2-40B4-BE49-F238E27FC236}">
                    <a16:creationId xmlns:a16="http://schemas.microsoft.com/office/drawing/2014/main" id="{3EDA5B3C-A693-F584-8384-6B41DDAD70B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8" name="TextBox 317">
                <a:extLst>
                  <a:ext uri="{FF2B5EF4-FFF2-40B4-BE49-F238E27FC236}">
                    <a16:creationId xmlns:a16="http://schemas.microsoft.com/office/drawing/2014/main" id="{78D3BBAF-9876-6060-F3FC-831190D750F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0" name="Group 279">
              <a:extLst>
                <a:ext uri="{FF2B5EF4-FFF2-40B4-BE49-F238E27FC236}">
                  <a16:creationId xmlns:a16="http://schemas.microsoft.com/office/drawing/2014/main" id="{9B5C2941-883B-8383-E569-61F7E757A73D}"/>
                </a:ext>
              </a:extLst>
            </xdr:cNvPr>
            <xdr:cNvGrpSpPr/>
          </xdr:nvGrpSpPr>
          <xdr:grpSpPr>
            <a:xfrm>
              <a:off x="10732515" y="4331211"/>
              <a:ext cx="607219" cy="522411"/>
              <a:chOff x="11677316" y="4625474"/>
              <a:chExt cx="614947" cy="548105"/>
            </a:xfrm>
          </xdr:grpSpPr>
          <xdr:sp macro="" textlink="'Pivot Tables'!J32">
            <xdr:nvSpPr>
              <xdr:cNvPr id="315" name="TextBox 314">
                <a:extLst>
                  <a:ext uri="{FF2B5EF4-FFF2-40B4-BE49-F238E27FC236}">
                    <a16:creationId xmlns:a16="http://schemas.microsoft.com/office/drawing/2014/main" id="{3B266612-8E2B-66DC-524B-EE8A37A0225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6" name="TextBox 315">
                <a:extLst>
                  <a:ext uri="{FF2B5EF4-FFF2-40B4-BE49-F238E27FC236}">
                    <a16:creationId xmlns:a16="http://schemas.microsoft.com/office/drawing/2014/main" id="{FB671D0A-3549-C215-DDED-47A0A183974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1" name="Group 280">
              <a:extLst>
                <a:ext uri="{FF2B5EF4-FFF2-40B4-BE49-F238E27FC236}">
                  <a16:creationId xmlns:a16="http://schemas.microsoft.com/office/drawing/2014/main" id="{50AF0B05-B851-F343-DEBE-A898E0042F8F}"/>
                </a:ext>
              </a:extLst>
            </xdr:cNvPr>
            <xdr:cNvGrpSpPr/>
          </xdr:nvGrpSpPr>
          <xdr:grpSpPr>
            <a:xfrm>
              <a:off x="10604658" y="4468653"/>
              <a:ext cx="114521" cy="103981"/>
              <a:chOff x="11677316" y="4625474"/>
              <a:chExt cx="614947" cy="548105"/>
            </a:xfrm>
          </xdr:grpSpPr>
          <xdr:sp macro="" textlink="'Pivot Tables'!J32">
            <xdr:nvSpPr>
              <xdr:cNvPr id="313" name="TextBox 312">
                <a:extLst>
                  <a:ext uri="{FF2B5EF4-FFF2-40B4-BE49-F238E27FC236}">
                    <a16:creationId xmlns:a16="http://schemas.microsoft.com/office/drawing/2014/main" id="{A74A1143-C213-51CA-7E43-DD43DF46128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4" name="TextBox 313">
                <a:extLst>
                  <a:ext uri="{FF2B5EF4-FFF2-40B4-BE49-F238E27FC236}">
                    <a16:creationId xmlns:a16="http://schemas.microsoft.com/office/drawing/2014/main" id="{F34317A4-640A-8189-27A6-D7DAFB4B097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2" name="Group 281">
              <a:extLst>
                <a:ext uri="{FF2B5EF4-FFF2-40B4-BE49-F238E27FC236}">
                  <a16:creationId xmlns:a16="http://schemas.microsoft.com/office/drawing/2014/main" id="{93F86F96-827F-4F41-B169-9EFF9840AE1B}"/>
                </a:ext>
              </a:extLst>
            </xdr:cNvPr>
            <xdr:cNvGrpSpPr/>
          </xdr:nvGrpSpPr>
          <xdr:grpSpPr>
            <a:xfrm>
              <a:off x="10098627" y="4270725"/>
              <a:ext cx="146464" cy="285559"/>
              <a:chOff x="11677316" y="4625474"/>
              <a:chExt cx="766762" cy="829003"/>
            </a:xfrm>
          </xdr:grpSpPr>
          <xdr:sp macro="" textlink="'Pivot Tables'!J32">
            <xdr:nvSpPr>
              <xdr:cNvPr id="311" name="TextBox 310">
                <a:extLst>
                  <a:ext uri="{FF2B5EF4-FFF2-40B4-BE49-F238E27FC236}">
                    <a16:creationId xmlns:a16="http://schemas.microsoft.com/office/drawing/2014/main" id="{4549BDA4-9FB0-8B15-DDE2-263E5DC6671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2" name="TextBox 311">
                <a:extLst>
                  <a:ext uri="{FF2B5EF4-FFF2-40B4-BE49-F238E27FC236}">
                    <a16:creationId xmlns:a16="http://schemas.microsoft.com/office/drawing/2014/main" id="{F2B3A7B4-BE4F-F0F0-A132-E9A3918FF3ED}"/>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3" name="Group 282">
              <a:extLst>
                <a:ext uri="{FF2B5EF4-FFF2-40B4-BE49-F238E27FC236}">
                  <a16:creationId xmlns:a16="http://schemas.microsoft.com/office/drawing/2014/main" id="{DE05CC8F-62AA-34EF-B895-97E182522079}"/>
                </a:ext>
              </a:extLst>
            </xdr:cNvPr>
            <xdr:cNvGrpSpPr/>
          </xdr:nvGrpSpPr>
          <xdr:grpSpPr>
            <a:xfrm>
              <a:off x="10896124" y="4340736"/>
              <a:ext cx="163575" cy="198403"/>
              <a:chOff x="11677316" y="4625474"/>
              <a:chExt cx="614947" cy="548105"/>
            </a:xfrm>
          </xdr:grpSpPr>
          <xdr:sp macro="" textlink="'Pivot Tables'!J32">
            <xdr:nvSpPr>
              <xdr:cNvPr id="309" name="TextBox 308">
                <a:extLst>
                  <a:ext uri="{FF2B5EF4-FFF2-40B4-BE49-F238E27FC236}">
                    <a16:creationId xmlns:a16="http://schemas.microsoft.com/office/drawing/2014/main" id="{6D355B59-F216-0EA9-D2B5-A82D7D5758C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0" name="TextBox 309">
                <a:extLst>
                  <a:ext uri="{FF2B5EF4-FFF2-40B4-BE49-F238E27FC236}">
                    <a16:creationId xmlns:a16="http://schemas.microsoft.com/office/drawing/2014/main" id="{2843F8BC-28E1-9F14-E13D-2798DF6FB03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4" name="Group 283">
              <a:extLst>
                <a:ext uri="{FF2B5EF4-FFF2-40B4-BE49-F238E27FC236}">
                  <a16:creationId xmlns:a16="http://schemas.microsoft.com/office/drawing/2014/main" id="{3ECF785A-5232-118C-DA12-C7B9630402D6}"/>
                </a:ext>
              </a:extLst>
            </xdr:cNvPr>
            <xdr:cNvGrpSpPr/>
          </xdr:nvGrpSpPr>
          <xdr:grpSpPr>
            <a:xfrm>
              <a:off x="10203401" y="4239101"/>
              <a:ext cx="147893" cy="113030"/>
              <a:chOff x="11677316" y="4625474"/>
              <a:chExt cx="614947" cy="548105"/>
            </a:xfrm>
          </xdr:grpSpPr>
          <xdr:sp macro="" textlink="'Pivot Tables'!J32">
            <xdr:nvSpPr>
              <xdr:cNvPr id="307" name="TextBox 306">
                <a:extLst>
                  <a:ext uri="{FF2B5EF4-FFF2-40B4-BE49-F238E27FC236}">
                    <a16:creationId xmlns:a16="http://schemas.microsoft.com/office/drawing/2014/main" id="{F85E49C8-0DF4-E70D-0B07-649EE95D741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8" name="TextBox 307">
                <a:extLst>
                  <a:ext uri="{FF2B5EF4-FFF2-40B4-BE49-F238E27FC236}">
                    <a16:creationId xmlns:a16="http://schemas.microsoft.com/office/drawing/2014/main" id="{9A8B039B-CF8F-EC67-A5FE-14A1C943D1D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5" name="Group 284">
              <a:extLst>
                <a:ext uri="{FF2B5EF4-FFF2-40B4-BE49-F238E27FC236}">
                  <a16:creationId xmlns:a16="http://schemas.microsoft.com/office/drawing/2014/main" id="{238915DF-DC06-5B78-E0F5-8233E61342C1}"/>
                </a:ext>
              </a:extLst>
            </xdr:cNvPr>
            <xdr:cNvGrpSpPr/>
          </xdr:nvGrpSpPr>
          <xdr:grpSpPr>
            <a:xfrm>
              <a:off x="10787757" y="4683443"/>
              <a:ext cx="104557" cy="107794"/>
              <a:chOff x="11610056" y="4625474"/>
              <a:chExt cx="682207" cy="557858"/>
            </a:xfrm>
          </xdr:grpSpPr>
          <xdr:sp macro="" textlink="'Pivot Tables'!J32">
            <xdr:nvSpPr>
              <xdr:cNvPr id="305" name="TextBox 304">
                <a:extLst>
                  <a:ext uri="{FF2B5EF4-FFF2-40B4-BE49-F238E27FC236}">
                    <a16:creationId xmlns:a16="http://schemas.microsoft.com/office/drawing/2014/main" id="{C000B757-3B74-4456-FCC1-AE9EC08BAFF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6" name="TextBox 305">
                <a:extLst>
                  <a:ext uri="{FF2B5EF4-FFF2-40B4-BE49-F238E27FC236}">
                    <a16:creationId xmlns:a16="http://schemas.microsoft.com/office/drawing/2014/main" id="{B0C31D2C-9E81-5F77-59E2-7CF7DA36F761}"/>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6" name="Group 285">
              <a:extLst>
                <a:ext uri="{FF2B5EF4-FFF2-40B4-BE49-F238E27FC236}">
                  <a16:creationId xmlns:a16="http://schemas.microsoft.com/office/drawing/2014/main" id="{873E3EF7-0973-8078-3E0D-14FC8E4C57A5}"/>
                </a:ext>
              </a:extLst>
            </xdr:cNvPr>
            <xdr:cNvGrpSpPr/>
          </xdr:nvGrpSpPr>
          <xdr:grpSpPr>
            <a:xfrm>
              <a:off x="10509630" y="4533424"/>
              <a:ext cx="150274" cy="113030"/>
              <a:chOff x="11677316" y="4625474"/>
              <a:chExt cx="614947" cy="548105"/>
            </a:xfrm>
          </xdr:grpSpPr>
          <xdr:sp macro="" textlink="'Pivot Tables'!J32">
            <xdr:nvSpPr>
              <xdr:cNvPr id="303" name="TextBox 302">
                <a:extLst>
                  <a:ext uri="{FF2B5EF4-FFF2-40B4-BE49-F238E27FC236}">
                    <a16:creationId xmlns:a16="http://schemas.microsoft.com/office/drawing/2014/main" id="{6623182E-1BDF-310A-71AE-F51EA7A900E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4" name="TextBox 303">
                <a:extLst>
                  <a:ext uri="{FF2B5EF4-FFF2-40B4-BE49-F238E27FC236}">
                    <a16:creationId xmlns:a16="http://schemas.microsoft.com/office/drawing/2014/main" id="{61CB3E43-C9A5-B644-E560-AF11ADA5208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7" name="Group 286">
              <a:extLst>
                <a:ext uri="{FF2B5EF4-FFF2-40B4-BE49-F238E27FC236}">
                  <a16:creationId xmlns:a16="http://schemas.microsoft.com/office/drawing/2014/main" id="{C1E7B27C-9171-5B34-1F00-B9C2C2333DEB}"/>
                </a:ext>
              </a:extLst>
            </xdr:cNvPr>
            <xdr:cNvGrpSpPr/>
          </xdr:nvGrpSpPr>
          <xdr:grpSpPr>
            <a:xfrm>
              <a:off x="10776330" y="4465320"/>
              <a:ext cx="150274" cy="113030"/>
              <a:chOff x="11677316" y="4625474"/>
              <a:chExt cx="614947" cy="548105"/>
            </a:xfrm>
          </xdr:grpSpPr>
          <xdr:sp macro="" textlink="'Pivot Tables'!J32">
            <xdr:nvSpPr>
              <xdr:cNvPr id="301" name="TextBox 300">
                <a:extLst>
                  <a:ext uri="{FF2B5EF4-FFF2-40B4-BE49-F238E27FC236}">
                    <a16:creationId xmlns:a16="http://schemas.microsoft.com/office/drawing/2014/main" id="{77FB5DC1-C572-2CA1-A595-CA75B682442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2" name="TextBox 301">
                <a:extLst>
                  <a:ext uri="{FF2B5EF4-FFF2-40B4-BE49-F238E27FC236}">
                    <a16:creationId xmlns:a16="http://schemas.microsoft.com/office/drawing/2014/main" id="{9CB17238-7E9D-AA6B-C142-DA729033532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8" name="Group 287">
              <a:extLst>
                <a:ext uri="{FF2B5EF4-FFF2-40B4-BE49-F238E27FC236}">
                  <a16:creationId xmlns:a16="http://schemas.microsoft.com/office/drawing/2014/main" id="{5BAC2793-C6A5-CFA7-598C-E6E2C069C0A2}"/>
                </a:ext>
              </a:extLst>
            </xdr:cNvPr>
            <xdr:cNvGrpSpPr/>
          </xdr:nvGrpSpPr>
          <xdr:grpSpPr>
            <a:xfrm>
              <a:off x="10595355" y="4320539"/>
              <a:ext cx="133129" cy="103981"/>
              <a:chOff x="11677316" y="4625474"/>
              <a:chExt cx="614947" cy="548105"/>
            </a:xfrm>
          </xdr:grpSpPr>
          <xdr:sp macro="" textlink="'Pivot Tables'!J32">
            <xdr:nvSpPr>
              <xdr:cNvPr id="299" name="TextBox 298">
                <a:extLst>
                  <a:ext uri="{FF2B5EF4-FFF2-40B4-BE49-F238E27FC236}">
                    <a16:creationId xmlns:a16="http://schemas.microsoft.com/office/drawing/2014/main" id="{999FB1E8-EC93-115A-8F81-816E90F25F7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0" name="TextBox 299">
                <a:extLst>
                  <a:ext uri="{FF2B5EF4-FFF2-40B4-BE49-F238E27FC236}">
                    <a16:creationId xmlns:a16="http://schemas.microsoft.com/office/drawing/2014/main" id="{C9FF48BF-B604-833F-F174-62DFA0942C1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289" name="TextBox 288">
              <a:extLst>
                <a:ext uri="{FF2B5EF4-FFF2-40B4-BE49-F238E27FC236}">
                  <a16:creationId xmlns:a16="http://schemas.microsoft.com/office/drawing/2014/main" id="{266673C5-13AA-AC33-A2B9-38CD2588191B}"/>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0" name="TextBox 289">
              <a:extLst>
                <a:ext uri="{FF2B5EF4-FFF2-40B4-BE49-F238E27FC236}">
                  <a16:creationId xmlns:a16="http://schemas.microsoft.com/office/drawing/2014/main" id="{8156A387-61EC-F9AA-D4AE-2C0EC2E18908}"/>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1" name="TextBox 290">
              <a:extLst>
                <a:ext uri="{FF2B5EF4-FFF2-40B4-BE49-F238E27FC236}">
                  <a16:creationId xmlns:a16="http://schemas.microsoft.com/office/drawing/2014/main" id="{3C2B894D-2183-522A-E125-FE9C28E607B3}"/>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2" name="TextBox 291">
              <a:extLst>
                <a:ext uri="{FF2B5EF4-FFF2-40B4-BE49-F238E27FC236}">
                  <a16:creationId xmlns:a16="http://schemas.microsoft.com/office/drawing/2014/main" id="{01AE678E-0B05-D856-D419-AC244C595D85}"/>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3" name="TextBox 292">
              <a:extLst>
                <a:ext uri="{FF2B5EF4-FFF2-40B4-BE49-F238E27FC236}">
                  <a16:creationId xmlns:a16="http://schemas.microsoft.com/office/drawing/2014/main" id="{4044D117-E62C-585F-CDB4-DD8B616C7F95}"/>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4" name="TextBox 293">
              <a:extLst>
                <a:ext uri="{FF2B5EF4-FFF2-40B4-BE49-F238E27FC236}">
                  <a16:creationId xmlns:a16="http://schemas.microsoft.com/office/drawing/2014/main" id="{28B26761-9788-69E3-E715-8E2EE43D53C7}"/>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5" name="TextBox 294">
              <a:extLst>
                <a:ext uri="{FF2B5EF4-FFF2-40B4-BE49-F238E27FC236}">
                  <a16:creationId xmlns:a16="http://schemas.microsoft.com/office/drawing/2014/main" id="{531EA507-3BF9-E121-32A3-514A3EB3CDE3}"/>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6" name="TextBox 295">
              <a:extLst>
                <a:ext uri="{FF2B5EF4-FFF2-40B4-BE49-F238E27FC236}">
                  <a16:creationId xmlns:a16="http://schemas.microsoft.com/office/drawing/2014/main" id="{0AF7B9ED-6878-DB5A-9E16-D9DE8585EDFB}"/>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7" name="TextBox 296">
              <a:extLst>
                <a:ext uri="{FF2B5EF4-FFF2-40B4-BE49-F238E27FC236}">
                  <a16:creationId xmlns:a16="http://schemas.microsoft.com/office/drawing/2014/main" id="{FEE36D0A-E174-5CF7-5218-D8CEBEDF8448}"/>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8" name="TextBox 297">
              <a:extLst>
                <a:ext uri="{FF2B5EF4-FFF2-40B4-BE49-F238E27FC236}">
                  <a16:creationId xmlns:a16="http://schemas.microsoft.com/office/drawing/2014/main" id="{B90E1FD6-C726-714F-82F8-91D2F5ABED15}"/>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345" name="Group 344">
            <a:extLst>
              <a:ext uri="{FF2B5EF4-FFF2-40B4-BE49-F238E27FC236}">
                <a16:creationId xmlns:a16="http://schemas.microsoft.com/office/drawing/2014/main" id="{0D7111EF-2E16-49DC-B89D-0A271175A93E}"/>
              </a:ext>
            </a:extLst>
          </xdr:cNvPr>
          <xdr:cNvGrpSpPr/>
        </xdr:nvGrpSpPr>
        <xdr:grpSpPr>
          <a:xfrm>
            <a:off x="13211857" y="2300383"/>
            <a:ext cx="1248388" cy="911200"/>
            <a:chOff x="10098627" y="4031174"/>
            <a:chExt cx="1241107" cy="891028"/>
          </a:xfrm>
        </xdr:grpSpPr>
        <xdr:grpSp>
          <xdr:nvGrpSpPr>
            <xdr:cNvPr id="346" name="Group 345">
              <a:extLst>
                <a:ext uri="{FF2B5EF4-FFF2-40B4-BE49-F238E27FC236}">
                  <a16:creationId xmlns:a16="http://schemas.microsoft.com/office/drawing/2014/main" id="{6B52612A-F047-DF59-E0AA-AF64D49F31A0}"/>
                </a:ext>
              </a:extLst>
            </xdr:cNvPr>
            <xdr:cNvGrpSpPr/>
          </xdr:nvGrpSpPr>
          <xdr:grpSpPr>
            <a:xfrm>
              <a:off x="10170027" y="4182727"/>
              <a:ext cx="607219" cy="522412"/>
              <a:chOff x="10173369" y="4625474"/>
              <a:chExt cx="614947" cy="548105"/>
            </a:xfrm>
          </xdr:grpSpPr>
          <xdr:sp macro="" textlink="'Pivot Tables'!I32">
            <xdr:nvSpPr>
              <xdr:cNvPr id="426" name="TextBox 425">
                <a:extLst>
                  <a:ext uri="{FF2B5EF4-FFF2-40B4-BE49-F238E27FC236}">
                    <a16:creationId xmlns:a16="http://schemas.microsoft.com/office/drawing/2014/main" id="{EADC1788-B825-4957-D563-B14BD960349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27" name="TextBox 426">
                <a:extLst>
                  <a:ext uri="{FF2B5EF4-FFF2-40B4-BE49-F238E27FC236}">
                    <a16:creationId xmlns:a16="http://schemas.microsoft.com/office/drawing/2014/main" id="{82B0F6A3-DD8E-2810-C3E3-0BB12FE4B94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47" name="Group 346">
              <a:extLst>
                <a:ext uri="{FF2B5EF4-FFF2-40B4-BE49-F238E27FC236}">
                  <a16:creationId xmlns:a16="http://schemas.microsoft.com/office/drawing/2014/main" id="{F3915D2F-7634-BF12-5788-F4268FC2B8ED}"/>
                </a:ext>
              </a:extLst>
            </xdr:cNvPr>
            <xdr:cNvGrpSpPr/>
          </xdr:nvGrpSpPr>
          <xdr:grpSpPr>
            <a:xfrm>
              <a:off x="10102157" y="4102854"/>
              <a:ext cx="607219" cy="522411"/>
              <a:chOff x="10173369" y="4625474"/>
              <a:chExt cx="614947" cy="548105"/>
            </a:xfrm>
          </xdr:grpSpPr>
          <xdr:sp macro="" textlink="'Pivot Tables'!I32">
            <xdr:nvSpPr>
              <xdr:cNvPr id="424" name="TextBox 423">
                <a:extLst>
                  <a:ext uri="{FF2B5EF4-FFF2-40B4-BE49-F238E27FC236}">
                    <a16:creationId xmlns:a16="http://schemas.microsoft.com/office/drawing/2014/main" id="{25D204BF-2D2F-D5C3-63E6-38460552544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25" name="TextBox 424">
                <a:extLst>
                  <a:ext uri="{FF2B5EF4-FFF2-40B4-BE49-F238E27FC236}">
                    <a16:creationId xmlns:a16="http://schemas.microsoft.com/office/drawing/2014/main" id="{EAC40FB5-9754-AB1B-5C17-D1137C468A1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48" name="Group 347">
              <a:extLst>
                <a:ext uri="{FF2B5EF4-FFF2-40B4-BE49-F238E27FC236}">
                  <a16:creationId xmlns:a16="http://schemas.microsoft.com/office/drawing/2014/main" id="{99A34AC0-597C-B3B6-F254-DD770F86A420}"/>
                </a:ext>
              </a:extLst>
            </xdr:cNvPr>
            <xdr:cNvGrpSpPr/>
          </xdr:nvGrpSpPr>
          <xdr:grpSpPr>
            <a:xfrm>
              <a:off x="10539699" y="4108686"/>
              <a:ext cx="607219" cy="525834"/>
              <a:chOff x="10173369" y="4625474"/>
              <a:chExt cx="614947" cy="548105"/>
            </a:xfrm>
          </xdr:grpSpPr>
          <xdr:sp macro="" textlink="'Pivot Tables'!I32">
            <xdr:nvSpPr>
              <xdr:cNvPr id="422" name="TextBox 421">
                <a:extLst>
                  <a:ext uri="{FF2B5EF4-FFF2-40B4-BE49-F238E27FC236}">
                    <a16:creationId xmlns:a16="http://schemas.microsoft.com/office/drawing/2014/main" id="{499597A2-0612-0E5C-92B4-28286E65837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23" name="TextBox 422">
                <a:extLst>
                  <a:ext uri="{FF2B5EF4-FFF2-40B4-BE49-F238E27FC236}">
                    <a16:creationId xmlns:a16="http://schemas.microsoft.com/office/drawing/2014/main" id="{734FAB46-7ABB-409C-60E7-7D764DA4F13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49" name="Group 348">
              <a:extLst>
                <a:ext uri="{FF2B5EF4-FFF2-40B4-BE49-F238E27FC236}">
                  <a16:creationId xmlns:a16="http://schemas.microsoft.com/office/drawing/2014/main" id="{3DEB8B02-883C-60D0-4768-95AD9124CC0D}"/>
                </a:ext>
              </a:extLst>
            </xdr:cNvPr>
            <xdr:cNvGrpSpPr/>
          </xdr:nvGrpSpPr>
          <xdr:grpSpPr>
            <a:xfrm>
              <a:off x="10672355" y="4256767"/>
              <a:ext cx="607219" cy="522412"/>
              <a:chOff x="10173369" y="4625474"/>
              <a:chExt cx="614947" cy="548105"/>
            </a:xfrm>
          </xdr:grpSpPr>
          <xdr:sp macro="" textlink="'Pivot Tables'!I32">
            <xdr:nvSpPr>
              <xdr:cNvPr id="420" name="TextBox 419">
                <a:extLst>
                  <a:ext uri="{FF2B5EF4-FFF2-40B4-BE49-F238E27FC236}">
                    <a16:creationId xmlns:a16="http://schemas.microsoft.com/office/drawing/2014/main" id="{275D17D5-90EA-AD74-B8B5-979D99CB0E9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21" name="TextBox 420">
                <a:extLst>
                  <a:ext uri="{FF2B5EF4-FFF2-40B4-BE49-F238E27FC236}">
                    <a16:creationId xmlns:a16="http://schemas.microsoft.com/office/drawing/2014/main" id="{11B9B177-02EA-2FC2-00D5-DB5FE8C5AB3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50" name="Group 349">
              <a:extLst>
                <a:ext uri="{FF2B5EF4-FFF2-40B4-BE49-F238E27FC236}">
                  <a16:creationId xmlns:a16="http://schemas.microsoft.com/office/drawing/2014/main" id="{697FD0BB-68E1-4AE1-70F5-CCA3388C9AD8}"/>
                </a:ext>
              </a:extLst>
            </xdr:cNvPr>
            <xdr:cNvGrpSpPr/>
          </xdr:nvGrpSpPr>
          <xdr:grpSpPr>
            <a:xfrm>
              <a:off x="10354598" y="4327385"/>
              <a:ext cx="607219" cy="522412"/>
              <a:chOff x="10173369" y="4625474"/>
              <a:chExt cx="614947" cy="548105"/>
            </a:xfrm>
          </xdr:grpSpPr>
          <xdr:sp macro="" textlink="'Pivot Tables'!I32">
            <xdr:nvSpPr>
              <xdr:cNvPr id="418" name="TextBox 417">
                <a:extLst>
                  <a:ext uri="{FF2B5EF4-FFF2-40B4-BE49-F238E27FC236}">
                    <a16:creationId xmlns:a16="http://schemas.microsoft.com/office/drawing/2014/main" id="{6D3F659A-90D0-B293-6F53-66F981BDA50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19" name="TextBox 418">
                <a:extLst>
                  <a:ext uri="{FF2B5EF4-FFF2-40B4-BE49-F238E27FC236}">
                    <a16:creationId xmlns:a16="http://schemas.microsoft.com/office/drawing/2014/main" id="{68DDC3E5-6B2F-2BE6-3941-37D385FCBA0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51" name="Group 350">
              <a:extLst>
                <a:ext uri="{FF2B5EF4-FFF2-40B4-BE49-F238E27FC236}">
                  <a16:creationId xmlns:a16="http://schemas.microsoft.com/office/drawing/2014/main" id="{2D3DB79C-6BC9-7680-59B9-1D8591EC41FE}"/>
                </a:ext>
              </a:extLst>
            </xdr:cNvPr>
            <xdr:cNvGrpSpPr/>
          </xdr:nvGrpSpPr>
          <xdr:grpSpPr>
            <a:xfrm>
              <a:off x="10228642" y="4105939"/>
              <a:ext cx="607219" cy="522411"/>
              <a:chOff x="10173369" y="4625474"/>
              <a:chExt cx="614947" cy="548105"/>
            </a:xfrm>
          </xdr:grpSpPr>
          <xdr:sp macro="" textlink="'Pivot Tables'!I32">
            <xdr:nvSpPr>
              <xdr:cNvPr id="416" name="TextBox 415">
                <a:extLst>
                  <a:ext uri="{FF2B5EF4-FFF2-40B4-BE49-F238E27FC236}">
                    <a16:creationId xmlns:a16="http://schemas.microsoft.com/office/drawing/2014/main" id="{EF5DAB5E-6230-B23B-159B-0D2C5ECA6A5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17" name="TextBox 416">
                <a:extLst>
                  <a:ext uri="{FF2B5EF4-FFF2-40B4-BE49-F238E27FC236}">
                    <a16:creationId xmlns:a16="http://schemas.microsoft.com/office/drawing/2014/main" id="{A455D940-182A-973D-0983-EE96D3B9F12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52" name="Group 351">
              <a:extLst>
                <a:ext uri="{FF2B5EF4-FFF2-40B4-BE49-F238E27FC236}">
                  <a16:creationId xmlns:a16="http://schemas.microsoft.com/office/drawing/2014/main" id="{2E050F9B-E1B8-9704-2635-33C988079547}"/>
                </a:ext>
              </a:extLst>
            </xdr:cNvPr>
            <xdr:cNvGrpSpPr/>
          </xdr:nvGrpSpPr>
          <xdr:grpSpPr>
            <a:xfrm>
              <a:off x="10228642" y="4031899"/>
              <a:ext cx="607219" cy="522411"/>
              <a:chOff x="10173369" y="4625474"/>
              <a:chExt cx="614947" cy="548105"/>
            </a:xfrm>
          </xdr:grpSpPr>
          <xdr:sp macro="" textlink="'Pivot Tables'!I32">
            <xdr:nvSpPr>
              <xdr:cNvPr id="414" name="TextBox 413">
                <a:extLst>
                  <a:ext uri="{FF2B5EF4-FFF2-40B4-BE49-F238E27FC236}">
                    <a16:creationId xmlns:a16="http://schemas.microsoft.com/office/drawing/2014/main" id="{B4B80B22-1AE0-26B8-A020-03E411C39A8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15" name="TextBox 414">
                <a:extLst>
                  <a:ext uri="{FF2B5EF4-FFF2-40B4-BE49-F238E27FC236}">
                    <a16:creationId xmlns:a16="http://schemas.microsoft.com/office/drawing/2014/main" id="{24C5D11A-601F-F482-6D1D-2945B5BCCF8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53" name="Group 352">
              <a:extLst>
                <a:ext uri="{FF2B5EF4-FFF2-40B4-BE49-F238E27FC236}">
                  <a16:creationId xmlns:a16="http://schemas.microsoft.com/office/drawing/2014/main" id="{2EF8A620-85D9-0990-5EEF-16AE146B0904}"/>
                </a:ext>
              </a:extLst>
            </xdr:cNvPr>
            <xdr:cNvGrpSpPr/>
          </xdr:nvGrpSpPr>
          <xdr:grpSpPr>
            <a:xfrm>
              <a:off x="10416299" y="4108686"/>
              <a:ext cx="607219" cy="525834"/>
              <a:chOff x="10173369" y="4625474"/>
              <a:chExt cx="614947" cy="548105"/>
            </a:xfrm>
          </xdr:grpSpPr>
          <xdr:sp macro="" textlink="'Pivot Tables'!I32">
            <xdr:nvSpPr>
              <xdr:cNvPr id="412" name="TextBox 411">
                <a:extLst>
                  <a:ext uri="{FF2B5EF4-FFF2-40B4-BE49-F238E27FC236}">
                    <a16:creationId xmlns:a16="http://schemas.microsoft.com/office/drawing/2014/main" id="{81228CC6-7E5D-9E97-6EF0-4C1AE0A23AB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13" name="TextBox 412">
                <a:extLst>
                  <a:ext uri="{FF2B5EF4-FFF2-40B4-BE49-F238E27FC236}">
                    <a16:creationId xmlns:a16="http://schemas.microsoft.com/office/drawing/2014/main" id="{1C5B4B8E-D1F8-AEA0-9D10-9AFDD5B59DD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354" name="TextBox 353">
              <a:extLst>
                <a:ext uri="{FF2B5EF4-FFF2-40B4-BE49-F238E27FC236}">
                  <a16:creationId xmlns:a16="http://schemas.microsoft.com/office/drawing/2014/main" id="{C9A9AE82-99E8-ADC4-8226-7EA1B947558C}"/>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355" name="Group 354">
              <a:extLst>
                <a:ext uri="{FF2B5EF4-FFF2-40B4-BE49-F238E27FC236}">
                  <a16:creationId xmlns:a16="http://schemas.microsoft.com/office/drawing/2014/main" id="{993D7777-7340-6E86-E60F-B125B2314C25}"/>
                </a:ext>
              </a:extLst>
            </xdr:cNvPr>
            <xdr:cNvGrpSpPr/>
          </xdr:nvGrpSpPr>
          <xdr:grpSpPr>
            <a:xfrm>
              <a:off x="10612500" y="4031174"/>
              <a:ext cx="607219" cy="522411"/>
              <a:chOff x="11677316" y="4625474"/>
              <a:chExt cx="614947" cy="548105"/>
            </a:xfrm>
          </xdr:grpSpPr>
          <xdr:sp macro="" textlink="'Pivot Tables'!J32">
            <xdr:nvSpPr>
              <xdr:cNvPr id="410" name="TextBox 409">
                <a:extLst>
                  <a:ext uri="{FF2B5EF4-FFF2-40B4-BE49-F238E27FC236}">
                    <a16:creationId xmlns:a16="http://schemas.microsoft.com/office/drawing/2014/main" id="{88C2C4CB-8D97-8C55-284A-AF18B4CC8B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11" name="TextBox 410">
                <a:extLst>
                  <a:ext uri="{FF2B5EF4-FFF2-40B4-BE49-F238E27FC236}">
                    <a16:creationId xmlns:a16="http://schemas.microsoft.com/office/drawing/2014/main" id="{3CE0AD88-BB9A-FA81-4BD6-2D7463ED1C2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356" name="TextBox 355">
              <a:extLst>
                <a:ext uri="{FF2B5EF4-FFF2-40B4-BE49-F238E27FC236}">
                  <a16:creationId xmlns:a16="http://schemas.microsoft.com/office/drawing/2014/main" id="{03A1F2FE-0060-D993-CF85-35E322F992D2}"/>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57" name="TextBox 356">
              <a:extLst>
                <a:ext uri="{FF2B5EF4-FFF2-40B4-BE49-F238E27FC236}">
                  <a16:creationId xmlns:a16="http://schemas.microsoft.com/office/drawing/2014/main" id="{88ADC3D3-F7E2-19C1-D665-7DBC166BD292}"/>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358" name="Group 357">
              <a:extLst>
                <a:ext uri="{FF2B5EF4-FFF2-40B4-BE49-F238E27FC236}">
                  <a16:creationId xmlns:a16="http://schemas.microsoft.com/office/drawing/2014/main" id="{760848BF-36E3-472D-43A2-DA9EED57D1B8}"/>
                </a:ext>
              </a:extLst>
            </xdr:cNvPr>
            <xdr:cNvGrpSpPr/>
          </xdr:nvGrpSpPr>
          <xdr:grpSpPr>
            <a:xfrm>
              <a:off x="10608690" y="4111184"/>
              <a:ext cx="607219" cy="522411"/>
              <a:chOff x="11677316" y="4625474"/>
              <a:chExt cx="614947" cy="548105"/>
            </a:xfrm>
          </xdr:grpSpPr>
          <xdr:sp macro="" textlink="'Pivot Tables'!J32">
            <xdr:nvSpPr>
              <xdr:cNvPr id="408" name="TextBox 407">
                <a:extLst>
                  <a:ext uri="{FF2B5EF4-FFF2-40B4-BE49-F238E27FC236}">
                    <a16:creationId xmlns:a16="http://schemas.microsoft.com/office/drawing/2014/main" id="{B8A5E9A8-2A58-2427-76AB-1491E2F25D0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9" name="TextBox 408">
                <a:extLst>
                  <a:ext uri="{FF2B5EF4-FFF2-40B4-BE49-F238E27FC236}">
                    <a16:creationId xmlns:a16="http://schemas.microsoft.com/office/drawing/2014/main" id="{D41AC788-AE80-0206-CD6D-313A1036318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59" name="Group 358">
              <a:extLst>
                <a:ext uri="{FF2B5EF4-FFF2-40B4-BE49-F238E27FC236}">
                  <a16:creationId xmlns:a16="http://schemas.microsoft.com/office/drawing/2014/main" id="{5E791C98-3E16-E4C6-3396-3116FF564991}"/>
                </a:ext>
              </a:extLst>
            </xdr:cNvPr>
            <xdr:cNvGrpSpPr/>
          </xdr:nvGrpSpPr>
          <xdr:grpSpPr>
            <a:xfrm>
              <a:off x="10473353" y="4154523"/>
              <a:ext cx="251542" cy="273824"/>
              <a:chOff x="11677316" y="4625474"/>
              <a:chExt cx="614947" cy="548105"/>
            </a:xfrm>
          </xdr:grpSpPr>
          <xdr:sp macro="" textlink="'Pivot Tables'!J32">
            <xdr:nvSpPr>
              <xdr:cNvPr id="406" name="TextBox 405">
                <a:extLst>
                  <a:ext uri="{FF2B5EF4-FFF2-40B4-BE49-F238E27FC236}">
                    <a16:creationId xmlns:a16="http://schemas.microsoft.com/office/drawing/2014/main" id="{05C3C69A-E0E1-A2E0-78B9-1764FB0C36E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7" name="TextBox 406">
                <a:extLst>
                  <a:ext uri="{FF2B5EF4-FFF2-40B4-BE49-F238E27FC236}">
                    <a16:creationId xmlns:a16="http://schemas.microsoft.com/office/drawing/2014/main" id="{521DAAEE-3DA3-7C9A-D0FE-3BA3B603889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0" name="Group 359">
              <a:extLst>
                <a:ext uri="{FF2B5EF4-FFF2-40B4-BE49-F238E27FC236}">
                  <a16:creationId xmlns:a16="http://schemas.microsoft.com/office/drawing/2014/main" id="{E2DE3144-F308-6A60-DB6F-32D010534A80}"/>
                </a:ext>
              </a:extLst>
            </xdr:cNvPr>
            <xdr:cNvGrpSpPr/>
          </xdr:nvGrpSpPr>
          <xdr:grpSpPr>
            <a:xfrm>
              <a:off x="10296524" y="4479325"/>
              <a:ext cx="85470" cy="78864"/>
              <a:chOff x="11677316" y="4625474"/>
              <a:chExt cx="614947" cy="548105"/>
            </a:xfrm>
          </xdr:grpSpPr>
          <xdr:sp macro="" textlink="'Pivot Tables'!J32">
            <xdr:nvSpPr>
              <xdr:cNvPr id="404" name="TextBox 403">
                <a:extLst>
                  <a:ext uri="{FF2B5EF4-FFF2-40B4-BE49-F238E27FC236}">
                    <a16:creationId xmlns:a16="http://schemas.microsoft.com/office/drawing/2014/main" id="{108AF75D-428D-4B0F-42E5-38DDA8196B6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5" name="TextBox 404">
                <a:extLst>
                  <a:ext uri="{FF2B5EF4-FFF2-40B4-BE49-F238E27FC236}">
                    <a16:creationId xmlns:a16="http://schemas.microsoft.com/office/drawing/2014/main" id="{FACF32B9-305C-96D1-AB8A-D037C893668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1" name="Group 360">
              <a:extLst>
                <a:ext uri="{FF2B5EF4-FFF2-40B4-BE49-F238E27FC236}">
                  <a16:creationId xmlns:a16="http://schemas.microsoft.com/office/drawing/2014/main" id="{7CB3D112-33F9-F4F8-8BE8-BBB392F7DB06}"/>
                </a:ext>
              </a:extLst>
            </xdr:cNvPr>
            <xdr:cNvGrpSpPr/>
          </xdr:nvGrpSpPr>
          <xdr:grpSpPr>
            <a:xfrm>
              <a:off x="10732293" y="4327401"/>
              <a:ext cx="99281" cy="90294"/>
              <a:chOff x="11677316" y="4625474"/>
              <a:chExt cx="614947" cy="548105"/>
            </a:xfrm>
          </xdr:grpSpPr>
          <xdr:sp macro="" textlink="'Pivot Tables'!J32">
            <xdr:nvSpPr>
              <xdr:cNvPr id="402" name="TextBox 401">
                <a:extLst>
                  <a:ext uri="{FF2B5EF4-FFF2-40B4-BE49-F238E27FC236}">
                    <a16:creationId xmlns:a16="http://schemas.microsoft.com/office/drawing/2014/main" id="{647B6143-91F8-90CD-3754-E5C346B4DE1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3" name="TextBox 402">
                <a:extLst>
                  <a:ext uri="{FF2B5EF4-FFF2-40B4-BE49-F238E27FC236}">
                    <a16:creationId xmlns:a16="http://schemas.microsoft.com/office/drawing/2014/main" id="{2EA4B83A-8DB5-F4D2-5203-7B3EC9F9B7D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2" name="Group 361">
              <a:extLst>
                <a:ext uri="{FF2B5EF4-FFF2-40B4-BE49-F238E27FC236}">
                  <a16:creationId xmlns:a16="http://schemas.microsoft.com/office/drawing/2014/main" id="{B463526B-5A70-77EF-9B6C-DBB26F9CE9D2}"/>
                </a:ext>
              </a:extLst>
            </xdr:cNvPr>
            <xdr:cNvGrpSpPr/>
          </xdr:nvGrpSpPr>
          <xdr:grpSpPr>
            <a:xfrm>
              <a:off x="10677049" y="4244057"/>
              <a:ext cx="82136" cy="101248"/>
              <a:chOff x="11677316" y="4625474"/>
              <a:chExt cx="614947" cy="548105"/>
            </a:xfrm>
          </xdr:grpSpPr>
          <xdr:sp macro="" textlink="'Pivot Tables'!J32">
            <xdr:nvSpPr>
              <xdr:cNvPr id="400" name="TextBox 399">
                <a:extLst>
                  <a:ext uri="{FF2B5EF4-FFF2-40B4-BE49-F238E27FC236}">
                    <a16:creationId xmlns:a16="http://schemas.microsoft.com/office/drawing/2014/main" id="{A5E7D4FF-7279-BF06-7617-4E4E1E78B22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1" name="TextBox 400">
                <a:extLst>
                  <a:ext uri="{FF2B5EF4-FFF2-40B4-BE49-F238E27FC236}">
                    <a16:creationId xmlns:a16="http://schemas.microsoft.com/office/drawing/2014/main" id="{E1F009EC-6BF5-5DE9-1CA5-3F857FB375E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3" name="Group 362">
              <a:extLst>
                <a:ext uri="{FF2B5EF4-FFF2-40B4-BE49-F238E27FC236}">
                  <a16:creationId xmlns:a16="http://schemas.microsoft.com/office/drawing/2014/main" id="{7D861A56-0DF2-F264-7468-257E34AA3E66}"/>
                </a:ext>
              </a:extLst>
            </xdr:cNvPr>
            <xdr:cNvGrpSpPr/>
          </xdr:nvGrpSpPr>
          <xdr:grpSpPr>
            <a:xfrm>
              <a:off x="10732515" y="4331211"/>
              <a:ext cx="607219" cy="522411"/>
              <a:chOff x="11677316" y="4625474"/>
              <a:chExt cx="614947" cy="548105"/>
            </a:xfrm>
          </xdr:grpSpPr>
          <xdr:sp macro="" textlink="'Pivot Tables'!J32">
            <xdr:nvSpPr>
              <xdr:cNvPr id="398" name="TextBox 397">
                <a:extLst>
                  <a:ext uri="{FF2B5EF4-FFF2-40B4-BE49-F238E27FC236}">
                    <a16:creationId xmlns:a16="http://schemas.microsoft.com/office/drawing/2014/main" id="{42E684A1-74A7-8C6F-8453-907D776C935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9" name="TextBox 398">
                <a:extLst>
                  <a:ext uri="{FF2B5EF4-FFF2-40B4-BE49-F238E27FC236}">
                    <a16:creationId xmlns:a16="http://schemas.microsoft.com/office/drawing/2014/main" id="{62BAD0CF-BBC1-76FC-7EF2-2C01678A7A3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4" name="Group 363">
              <a:extLst>
                <a:ext uri="{FF2B5EF4-FFF2-40B4-BE49-F238E27FC236}">
                  <a16:creationId xmlns:a16="http://schemas.microsoft.com/office/drawing/2014/main" id="{311BBBF4-9E24-E614-B93A-4F886009032F}"/>
                </a:ext>
              </a:extLst>
            </xdr:cNvPr>
            <xdr:cNvGrpSpPr/>
          </xdr:nvGrpSpPr>
          <xdr:grpSpPr>
            <a:xfrm>
              <a:off x="10604658" y="4468653"/>
              <a:ext cx="114521" cy="103981"/>
              <a:chOff x="11677316" y="4625474"/>
              <a:chExt cx="614947" cy="548105"/>
            </a:xfrm>
          </xdr:grpSpPr>
          <xdr:sp macro="" textlink="'Pivot Tables'!J32">
            <xdr:nvSpPr>
              <xdr:cNvPr id="396" name="TextBox 395">
                <a:extLst>
                  <a:ext uri="{FF2B5EF4-FFF2-40B4-BE49-F238E27FC236}">
                    <a16:creationId xmlns:a16="http://schemas.microsoft.com/office/drawing/2014/main" id="{609BC866-8F98-6358-E064-EEEE936F0BC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7" name="TextBox 396">
                <a:extLst>
                  <a:ext uri="{FF2B5EF4-FFF2-40B4-BE49-F238E27FC236}">
                    <a16:creationId xmlns:a16="http://schemas.microsoft.com/office/drawing/2014/main" id="{6A723B8A-70B8-2D88-4C32-587B5E2445A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5" name="Group 364">
              <a:extLst>
                <a:ext uri="{FF2B5EF4-FFF2-40B4-BE49-F238E27FC236}">
                  <a16:creationId xmlns:a16="http://schemas.microsoft.com/office/drawing/2014/main" id="{C184D604-5F4D-08E8-3281-7DA4E1FE7E20}"/>
                </a:ext>
              </a:extLst>
            </xdr:cNvPr>
            <xdr:cNvGrpSpPr/>
          </xdr:nvGrpSpPr>
          <xdr:grpSpPr>
            <a:xfrm>
              <a:off x="10098627" y="4270725"/>
              <a:ext cx="146464" cy="285559"/>
              <a:chOff x="11677316" y="4625474"/>
              <a:chExt cx="766762" cy="829003"/>
            </a:xfrm>
          </xdr:grpSpPr>
          <xdr:sp macro="" textlink="'Pivot Tables'!J32">
            <xdr:nvSpPr>
              <xdr:cNvPr id="394" name="TextBox 393">
                <a:extLst>
                  <a:ext uri="{FF2B5EF4-FFF2-40B4-BE49-F238E27FC236}">
                    <a16:creationId xmlns:a16="http://schemas.microsoft.com/office/drawing/2014/main" id="{44F01C36-BB38-98E6-C70A-E00DFDAFBE6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5" name="TextBox 394">
                <a:extLst>
                  <a:ext uri="{FF2B5EF4-FFF2-40B4-BE49-F238E27FC236}">
                    <a16:creationId xmlns:a16="http://schemas.microsoft.com/office/drawing/2014/main" id="{1C268AEC-18F6-F7A2-7AAE-2012DE05A54B}"/>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6" name="Group 365">
              <a:extLst>
                <a:ext uri="{FF2B5EF4-FFF2-40B4-BE49-F238E27FC236}">
                  <a16:creationId xmlns:a16="http://schemas.microsoft.com/office/drawing/2014/main" id="{89CC2BEA-1ED0-BC75-29DC-AC194EF76508}"/>
                </a:ext>
              </a:extLst>
            </xdr:cNvPr>
            <xdr:cNvGrpSpPr/>
          </xdr:nvGrpSpPr>
          <xdr:grpSpPr>
            <a:xfrm>
              <a:off x="10896124" y="4340736"/>
              <a:ext cx="163575" cy="198403"/>
              <a:chOff x="11677316" y="4625474"/>
              <a:chExt cx="614947" cy="548105"/>
            </a:xfrm>
          </xdr:grpSpPr>
          <xdr:sp macro="" textlink="'Pivot Tables'!J32">
            <xdr:nvSpPr>
              <xdr:cNvPr id="392" name="TextBox 391">
                <a:extLst>
                  <a:ext uri="{FF2B5EF4-FFF2-40B4-BE49-F238E27FC236}">
                    <a16:creationId xmlns:a16="http://schemas.microsoft.com/office/drawing/2014/main" id="{0B9ACCDC-C5DC-FB88-780D-F65F582CEA6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3" name="TextBox 392">
                <a:extLst>
                  <a:ext uri="{FF2B5EF4-FFF2-40B4-BE49-F238E27FC236}">
                    <a16:creationId xmlns:a16="http://schemas.microsoft.com/office/drawing/2014/main" id="{01E1E05C-BF02-47DF-FFBF-0DE23F28E39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7" name="Group 366">
              <a:extLst>
                <a:ext uri="{FF2B5EF4-FFF2-40B4-BE49-F238E27FC236}">
                  <a16:creationId xmlns:a16="http://schemas.microsoft.com/office/drawing/2014/main" id="{218A03F7-AB79-991D-11B5-3F388E26F39F}"/>
                </a:ext>
              </a:extLst>
            </xdr:cNvPr>
            <xdr:cNvGrpSpPr/>
          </xdr:nvGrpSpPr>
          <xdr:grpSpPr>
            <a:xfrm>
              <a:off x="10203401" y="4239101"/>
              <a:ext cx="147893" cy="113030"/>
              <a:chOff x="11677316" y="4625474"/>
              <a:chExt cx="614947" cy="548105"/>
            </a:xfrm>
          </xdr:grpSpPr>
          <xdr:sp macro="" textlink="'Pivot Tables'!J32">
            <xdr:nvSpPr>
              <xdr:cNvPr id="390" name="TextBox 389">
                <a:extLst>
                  <a:ext uri="{FF2B5EF4-FFF2-40B4-BE49-F238E27FC236}">
                    <a16:creationId xmlns:a16="http://schemas.microsoft.com/office/drawing/2014/main" id="{9AC94B82-1B99-AF0E-C664-491C9863575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1" name="TextBox 390">
                <a:extLst>
                  <a:ext uri="{FF2B5EF4-FFF2-40B4-BE49-F238E27FC236}">
                    <a16:creationId xmlns:a16="http://schemas.microsoft.com/office/drawing/2014/main" id="{C4AEA179-9754-65B8-FA0D-CEFEC740DF2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8" name="Group 367">
              <a:extLst>
                <a:ext uri="{FF2B5EF4-FFF2-40B4-BE49-F238E27FC236}">
                  <a16:creationId xmlns:a16="http://schemas.microsoft.com/office/drawing/2014/main" id="{FF84040A-4426-CCF1-92FE-5A634D16AC47}"/>
                </a:ext>
              </a:extLst>
            </xdr:cNvPr>
            <xdr:cNvGrpSpPr/>
          </xdr:nvGrpSpPr>
          <xdr:grpSpPr>
            <a:xfrm>
              <a:off x="10787757" y="4683443"/>
              <a:ext cx="104557" cy="107794"/>
              <a:chOff x="11610056" y="4625474"/>
              <a:chExt cx="682207" cy="557858"/>
            </a:xfrm>
          </xdr:grpSpPr>
          <xdr:sp macro="" textlink="'Pivot Tables'!J32">
            <xdr:nvSpPr>
              <xdr:cNvPr id="388" name="TextBox 387">
                <a:extLst>
                  <a:ext uri="{FF2B5EF4-FFF2-40B4-BE49-F238E27FC236}">
                    <a16:creationId xmlns:a16="http://schemas.microsoft.com/office/drawing/2014/main" id="{7E174CF1-E510-452D-F332-391A5B6C124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89" name="TextBox 388">
                <a:extLst>
                  <a:ext uri="{FF2B5EF4-FFF2-40B4-BE49-F238E27FC236}">
                    <a16:creationId xmlns:a16="http://schemas.microsoft.com/office/drawing/2014/main" id="{188D8A85-444E-D104-7E87-0347345A8401}"/>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9" name="Group 368">
              <a:extLst>
                <a:ext uri="{FF2B5EF4-FFF2-40B4-BE49-F238E27FC236}">
                  <a16:creationId xmlns:a16="http://schemas.microsoft.com/office/drawing/2014/main" id="{8946F388-801C-DB81-ED90-A52F1C09B50D}"/>
                </a:ext>
              </a:extLst>
            </xdr:cNvPr>
            <xdr:cNvGrpSpPr/>
          </xdr:nvGrpSpPr>
          <xdr:grpSpPr>
            <a:xfrm>
              <a:off x="10509630" y="4533424"/>
              <a:ext cx="150274" cy="113030"/>
              <a:chOff x="11677316" y="4625474"/>
              <a:chExt cx="614947" cy="548105"/>
            </a:xfrm>
          </xdr:grpSpPr>
          <xdr:sp macro="" textlink="'Pivot Tables'!J32">
            <xdr:nvSpPr>
              <xdr:cNvPr id="386" name="TextBox 385">
                <a:extLst>
                  <a:ext uri="{FF2B5EF4-FFF2-40B4-BE49-F238E27FC236}">
                    <a16:creationId xmlns:a16="http://schemas.microsoft.com/office/drawing/2014/main" id="{678ED924-873D-AC88-2392-EDA41F5856F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87" name="TextBox 386">
                <a:extLst>
                  <a:ext uri="{FF2B5EF4-FFF2-40B4-BE49-F238E27FC236}">
                    <a16:creationId xmlns:a16="http://schemas.microsoft.com/office/drawing/2014/main" id="{6B6CF5D3-808C-8927-554E-02565BB3889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70" name="Group 369">
              <a:extLst>
                <a:ext uri="{FF2B5EF4-FFF2-40B4-BE49-F238E27FC236}">
                  <a16:creationId xmlns:a16="http://schemas.microsoft.com/office/drawing/2014/main" id="{E710B7B4-2839-9405-5487-4AB2EA29BCB1}"/>
                </a:ext>
              </a:extLst>
            </xdr:cNvPr>
            <xdr:cNvGrpSpPr/>
          </xdr:nvGrpSpPr>
          <xdr:grpSpPr>
            <a:xfrm>
              <a:off x="10776330" y="4465320"/>
              <a:ext cx="150274" cy="113030"/>
              <a:chOff x="11677316" y="4625474"/>
              <a:chExt cx="614947" cy="548105"/>
            </a:xfrm>
          </xdr:grpSpPr>
          <xdr:sp macro="" textlink="'Pivot Tables'!J32">
            <xdr:nvSpPr>
              <xdr:cNvPr id="384" name="TextBox 383">
                <a:extLst>
                  <a:ext uri="{FF2B5EF4-FFF2-40B4-BE49-F238E27FC236}">
                    <a16:creationId xmlns:a16="http://schemas.microsoft.com/office/drawing/2014/main" id="{9D1800A1-8C29-1FA9-ED6E-6BEECF0B08D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85" name="TextBox 384">
                <a:extLst>
                  <a:ext uri="{FF2B5EF4-FFF2-40B4-BE49-F238E27FC236}">
                    <a16:creationId xmlns:a16="http://schemas.microsoft.com/office/drawing/2014/main" id="{6BF3C631-EC18-4424-5617-5F8D6D017D2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71" name="Group 370">
              <a:extLst>
                <a:ext uri="{FF2B5EF4-FFF2-40B4-BE49-F238E27FC236}">
                  <a16:creationId xmlns:a16="http://schemas.microsoft.com/office/drawing/2014/main" id="{D660EB80-0628-ED90-294B-F5700DCC065D}"/>
                </a:ext>
              </a:extLst>
            </xdr:cNvPr>
            <xdr:cNvGrpSpPr/>
          </xdr:nvGrpSpPr>
          <xdr:grpSpPr>
            <a:xfrm>
              <a:off x="10595355" y="4320539"/>
              <a:ext cx="133129" cy="103981"/>
              <a:chOff x="11677316" y="4625474"/>
              <a:chExt cx="614947" cy="548105"/>
            </a:xfrm>
          </xdr:grpSpPr>
          <xdr:sp macro="" textlink="'Pivot Tables'!J32">
            <xdr:nvSpPr>
              <xdr:cNvPr id="382" name="TextBox 381">
                <a:extLst>
                  <a:ext uri="{FF2B5EF4-FFF2-40B4-BE49-F238E27FC236}">
                    <a16:creationId xmlns:a16="http://schemas.microsoft.com/office/drawing/2014/main" id="{F46994C5-2CD2-2239-5838-4007D1809E0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83" name="TextBox 382">
                <a:extLst>
                  <a:ext uri="{FF2B5EF4-FFF2-40B4-BE49-F238E27FC236}">
                    <a16:creationId xmlns:a16="http://schemas.microsoft.com/office/drawing/2014/main" id="{DE18E0DF-6CA3-38C6-792A-5DCBC045AF4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372" name="TextBox 371">
              <a:extLst>
                <a:ext uri="{FF2B5EF4-FFF2-40B4-BE49-F238E27FC236}">
                  <a16:creationId xmlns:a16="http://schemas.microsoft.com/office/drawing/2014/main" id="{9F59B94A-E282-21FD-9FBB-787BE09FE4E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3" name="TextBox 372">
              <a:extLst>
                <a:ext uri="{FF2B5EF4-FFF2-40B4-BE49-F238E27FC236}">
                  <a16:creationId xmlns:a16="http://schemas.microsoft.com/office/drawing/2014/main" id="{489794BF-622A-9D40-B181-B9E4BF0B0478}"/>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4" name="TextBox 373">
              <a:extLst>
                <a:ext uri="{FF2B5EF4-FFF2-40B4-BE49-F238E27FC236}">
                  <a16:creationId xmlns:a16="http://schemas.microsoft.com/office/drawing/2014/main" id="{1D8D8B0F-E8E4-C7E4-0759-B328B983585C}"/>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5" name="TextBox 374">
              <a:extLst>
                <a:ext uri="{FF2B5EF4-FFF2-40B4-BE49-F238E27FC236}">
                  <a16:creationId xmlns:a16="http://schemas.microsoft.com/office/drawing/2014/main" id="{DA7420BA-60CB-1D95-361A-89CA62DB7335}"/>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6" name="TextBox 375">
              <a:extLst>
                <a:ext uri="{FF2B5EF4-FFF2-40B4-BE49-F238E27FC236}">
                  <a16:creationId xmlns:a16="http://schemas.microsoft.com/office/drawing/2014/main" id="{E7A562B4-99CF-7CCF-D5C3-581834DA6428}"/>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7" name="TextBox 376">
              <a:extLst>
                <a:ext uri="{FF2B5EF4-FFF2-40B4-BE49-F238E27FC236}">
                  <a16:creationId xmlns:a16="http://schemas.microsoft.com/office/drawing/2014/main" id="{89A28A68-8B1C-B9F2-7CD1-B38482D3B80D}"/>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8" name="TextBox 377">
              <a:extLst>
                <a:ext uri="{FF2B5EF4-FFF2-40B4-BE49-F238E27FC236}">
                  <a16:creationId xmlns:a16="http://schemas.microsoft.com/office/drawing/2014/main" id="{99140FC5-6E70-430E-8845-7EB345C7E1D3}"/>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9" name="TextBox 378">
              <a:extLst>
                <a:ext uri="{FF2B5EF4-FFF2-40B4-BE49-F238E27FC236}">
                  <a16:creationId xmlns:a16="http://schemas.microsoft.com/office/drawing/2014/main" id="{0A4FEC4F-2284-32E6-3ED3-A7532F88CF76}"/>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80" name="TextBox 379">
              <a:extLst>
                <a:ext uri="{FF2B5EF4-FFF2-40B4-BE49-F238E27FC236}">
                  <a16:creationId xmlns:a16="http://schemas.microsoft.com/office/drawing/2014/main" id="{69D14DF6-F0B8-E0E9-AD8D-99247C912242}"/>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81" name="TextBox 380">
              <a:extLst>
                <a:ext uri="{FF2B5EF4-FFF2-40B4-BE49-F238E27FC236}">
                  <a16:creationId xmlns:a16="http://schemas.microsoft.com/office/drawing/2014/main" id="{DB46415C-B092-7ACE-DDBA-585BFE90FB40}"/>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428" name="Group 427">
            <a:extLst>
              <a:ext uri="{FF2B5EF4-FFF2-40B4-BE49-F238E27FC236}">
                <a16:creationId xmlns:a16="http://schemas.microsoft.com/office/drawing/2014/main" id="{3A70403B-0F14-4437-BF7D-6DB358954E1D}"/>
              </a:ext>
            </a:extLst>
          </xdr:cNvPr>
          <xdr:cNvGrpSpPr/>
        </xdr:nvGrpSpPr>
        <xdr:grpSpPr>
          <a:xfrm>
            <a:off x="12871989" y="1779974"/>
            <a:ext cx="1248388" cy="911200"/>
            <a:chOff x="10098627" y="4031174"/>
            <a:chExt cx="1241107" cy="891028"/>
          </a:xfrm>
        </xdr:grpSpPr>
        <xdr:grpSp>
          <xdr:nvGrpSpPr>
            <xdr:cNvPr id="429" name="Group 428">
              <a:extLst>
                <a:ext uri="{FF2B5EF4-FFF2-40B4-BE49-F238E27FC236}">
                  <a16:creationId xmlns:a16="http://schemas.microsoft.com/office/drawing/2014/main" id="{A84F29E9-B7AE-BE77-EEBE-E46B61807B3A}"/>
                </a:ext>
              </a:extLst>
            </xdr:cNvPr>
            <xdr:cNvGrpSpPr/>
          </xdr:nvGrpSpPr>
          <xdr:grpSpPr>
            <a:xfrm>
              <a:off x="10170027" y="4182727"/>
              <a:ext cx="607219" cy="522412"/>
              <a:chOff x="10173369" y="4625474"/>
              <a:chExt cx="614947" cy="548105"/>
            </a:xfrm>
          </xdr:grpSpPr>
          <xdr:sp macro="" textlink="'Pivot Tables'!I32">
            <xdr:nvSpPr>
              <xdr:cNvPr id="509" name="TextBox 508">
                <a:extLst>
                  <a:ext uri="{FF2B5EF4-FFF2-40B4-BE49-F238E27FC236}">
                    <a16:creationId xmlns:a16="http://schemas.microsoft.com/office/drawing/2014/main" id="{E4594420-DA25-7C8E-2A23-44A6D7F47D1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10" name="TextBox 509">
                <a:extLst>
                  <a:ext uri="{FF2B5EF4-FFF2-40B4-BE49-F238E27FC236}">
                    <a16:creationId xmlns:a16="http://schemas.microsoft.com/office/drawing/2014/main" id="{36B74EA0-716E-7387-C573-4908996E8D2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0" name="Group 429">
              <a:extLst>
                <a:ext uri="{FF2B5EF4-FFF2-40B4-BE49-F238E27FC236}">
                  <a16:creationId xmlns:a16="http://schemas.microsoft.com/office/drawing/2014/main" id="{CFDBF3EE-37DC-E795-9DE6-C7680817481E}"/>
                </a:ext>
              </a:extLst>
            </xdr:cNvPr>
            <xdr:cNvGrpSpPr/>
          </xdr:nvGrpSpPr>
          <xdr:grpSpPr>
            <a:xfrm>
              <a:off x="10102157" y="4102854"/>
              <a:ext cx="607219" cy="522411"/>
              <a:chOff x="10173369" y="4625474"/>
              <a:chExt cx="614947" cy="548105"/>
            </a:xfrm>
          </xdr:grpSpPr>
          <xdr:sp macro="" textlink="'Pivot Tables'!I32">
            <xdr:nvSpPr>
              <xdr:cNvPr id="507" name="TextBox 506">
                <a:extLst>
                  <a:ext uri="{FF2B5EF4-FFF2-40B4-BE49-F238E27FC236}">
                    <a16:creationId xmlns:a16="http://schemas.microsoft.com/office/drawing/2014/main" id="{E4D3A251-E0D4-71B3-0CB5-857B5168FF3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8" name="TextBox 507">
                <a:extLst>
                  <a:ext uri="{FF2B5EF4-FFF2-40B4-BE49-F238E27FC236}">
                    <a16:creationId xmlns:a16="http://schemas.microsoft.com/office/drawing/2014/main" id="{7BF8AE3C-F8CA-D870-0F68-F2F43279ECB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1" name="Group 430">
              <a:extLst>
                <a:ext uri="{FF2B5EF4-FFF2-40B4-BE49-F238E27FC236}">
                  <a16:creationId xmlns:a16="http://schemas.microsoft.com/office/drawing/2014/main" id="{664D718E-67EB-644F-4196-120E335422F4}"/>
                </a:ext>
              </a:extLst>
            </xdr:cNvPr>
            <xdr:cNvGrpSpPr/>
          </xdr:nvGrpSpPr>
          <xdr:grpSpPr>
            <a:xfrm>
              <a:off x="10539699" y="4108686"/>
              <a:ext cx="607219" cy="525834"/>
              <a:chOff x="10173369" y="4625474"/>
              <a:chExt cx="614947" cy="548105"/>
            </a:xfrm>
          </xdr:grpSpPr>
          <xdr:sp macro="" textlink="'Pivot Tables'!I32">
            <xdr:nvSpPr>
              <xdr:cNvPr id="505" name="TextBox 504">
                <a:extLst>
                  <a:ext uri="{FF2B5EF4-FFF2-40B4-BE49-F238E27FC236}">
                    <a16:creationId xmlns:a16="http://schemas.microsoft.com/office/drawing/2014/main" id="{AEAAAD40-55D5-DA07-6E6E-CD084B679A3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6" name="TextBox 505">
                <a:extLst>
                  <a:ext uri="{FF2B5EF4-FFF2-40B4-BE49-F238E27FC236}">
                    <a16:creationId xmlns:a16="http://schemas.microsoft.com/office/drawing/2014/main" id="{24D1F3F2-FEDD-D0C1-8787-13E415CF2B2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2" name="Group 431">
              <a:extLst>
                <a:ext uri="{FF2B5EF4-FFF2-40B4-BE49-F238E27FC236}">
                  <a16:creationId xmlns:a16="http://schemas.microsoft.com/office/drawing/2014/main" id="{3B9363C6-337B-E04A-7FE7-6ADDBD9D817C}"/>
                </a:ext>
              </a:extLst>
            </xdr:cNvPr>
            <xdr:cNvGrpSpPr/>
          </xdr:nvGrpSpPr>
          <xdr:grpSpPr>
            <a:xfrm>
              <a:off x="10672355" y="4256767"/>
              <a:ext cx="607219" cy="522412"/>
              <a:chOff x="10173369" y="4625474"/>
              <a:chExt cx="614947" cy="548105"/>
            </a:xfrm>
          </xdr:grpSpPr>
          <xdr:sp macro="" textlink="'Pivot Tables'!I32">
            <xdr:nvSpPr>
              <xdr:cNvPr id="503" name="TextBox 502">
                <a:extLst>
                  <a:ext uri="{FF2B5EF4-FFF2-40B4-BE49-F238E27FC236}">
                    <a16:creationId xmlns:a16="http://schemas.microsoft.com/office/drawing/2014/main" id="{AF51A957-40A2-A01E-E9D4-BAFD6D2F74F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4" name="TextBox 503">
                <a:extLst>
                  <a:ext uri="{FF2B5EF4-FFF2-40B4-BE49-F238E27FC236}">
                    <a16:creationId xmlns:a16="http://schemas.microsoft.com/office/drawing/2014/main" id="{AC30CD0C-4484-FAE1-395C-C9228572E45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3" name="Group 432">
              <a:extLst>
                <a:ext uri="{FF2B5EF4-FFF2-40B4-BE49-F238E27FC236}">
                  <a16:creationId xmlns:a16="http://schemas.microsoft.com/office/drawing/2014/main" id="{79B1C6AC-5B9B-B659-5DCB-605B3A74609E}"/>
                </a:ext>
              </a:extLst>
            </xdr:cNvPr>
            <xdr:cNvGrpSpPr/>
          </xdr:nvGrpSpPr>
          <xdr:grpSpPr>
            <a:xfrm>
              <a:off x="10354598" y="4327385"/>
              <a:ext cx="607219" cy="522412"/>
              <a:chOff x="10173369" y="4625474"/>
              <a:chExt cx="614947" cy="548105"/>
            </a:xfrm>
          </xdr:grpSpPr>
          <xdr:sp macro="" textlink="'Pivot Tables'!I32">
            <xdr:nvSpPr>
              <xdr:cNvPr id="501" name="TextBox 500">
                <a:extLst>
                  <a:ext uri="{FF2B5EF4-FFF2-40B4-BE49-F238E27FC236}">
                    <a16:creationId xmlns:a16="http://schemas.microsoft.com/office/drawing/2014/main" id="{B0871AA6-A339-5A90-B5D4-9C3D32F48A3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2" name="TextBox 501">
                <a:extLst>
                  <a:ext uri="{FF2B5EF4-FFF2-40B4-BE49-F238E27FC236}">
                    <a16:creationId xmlns:a16="http://schemas.microsoft.com/office/drawing/2014/main" id="{581700E4-8E85-3079-A230-B50A8EAD76C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4" name="Group 433">
              <a:extLst>
                <a:ext uri="{FF2B5EF4-FFF2-40B4-BE49-F238E27FC236}">
                  <a16:creationId xmlns:a16="http://schemas.microsoft.com/office/drawing/2014/main" id="{FC381FF6-F58A-5ED8-42D5-4B0C8C23391B}"/>
                </a:ext>
              </a:extLst>
            </xdr:cNvPr>
            <xdr:cNvGrpSpPr/>
          </xdr:nvGrpSpPr>
          <xdr:grpSpPr>
            <a:xfrm>
              <a:off x="10228642" y="4105939"/>
              <a:ext cx="607219" cy="522411"/>
              <a:chOff x="10173369" y="4625474"/>
              <a:chExt cx="614947" cy="548105"/>
            </a:xfrm>
          </xdr:grpSpPr>
          <xdr:sp macro="" textlink="'Pivot Tables'!I32">
            <xdr:nvSpPr>
              <xdr:cNvPr id="499" name="TextBox 498">
                <a:extLst>
                  <a:ext uri="{FF2B5EF4-FFF2-40B4-BE49-F238E27FC236}">
                    <a16:creationId xmlns:a16="http://schemas.microsoft.com/office/drawing/2014/main" id="{C09225E5-BC11-3FA7-5480-29113AC6242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0" name="TextBox 499">
                <a:extLst>
                  <a:ext uri="{FF2B5EF4-FFF2-40B4-BE49-F238E27FC236}">
                    <a16:creationId xmlns:a16="http://schemas.microsoft.com/office/drawing/2014/main" id="{86EB5D4F-2FBA-F475-90CE-2A3718841BB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5" name="Group 434">
              <a:extLst>
                <a:ext uri="{FF2B5EF4-FFF2-40B4-BE49-F238E27FC236}">
                  <a16:creationId xmlns:a16="http://schemas.microsoft.com/office/drawing/2014/main" id="{8176FE7B-E45D-6DD0-41C3-335F299F31AB}"/>
                </a:ext>
              </a:extLst>
            </xdr:cNvPr>
            <xdr:cNvGrpSpPr/>
          </xdr:nvGrpSpPr>
          <xdr:grpSpPr>
            <a:xfrm>
              <a:off x="10228642" y="4031899"/>
              <a:ext cx="607219" cy="522411"/>
              <a:chOff x="10173369" y="4625474"/>
              <a:chExt cx="614947" cy="548105"/>
            </a:xfrm>
          </xdr:grpSpPr>
          <xdr:sp macro="" textlink="'Pivot Tables'!I32">
            <xdr:nvSpPr>
              <xdr:cNvPr id="497" name="TextBox 496">
                <a:extLst>
                  <a:ext uri="{FF2B5EF4-FFF2-40B4-BE49-F238E27FC236}">
                    <a16:creationId xmlns:a16="http://schemas.microsoft.com/office/drawing/2014/main" id="{427344BC-34C2-144E-5BAD-53CAD0D2DA6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98" name="TextBox 497">
                <a:extLst>
                  <a:ext uri="{FF2B5EF4-FFF2-40B4-BE49-F238E27FC236}">
                    <a16:creationId xmlns:a16="http://schemas.microsoft.com/office/drawing/2014/main" id="{BB3E99A8-3A62-0717-C6E9-3D0B9560204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6" name="Group 435">
              <a:extLst>
                <a:ext uri="{FF2B5EF4-FFF2-40B4-BE49-F238E27FC236}">
                  <a16:creationId xmlns:a16="http://schemas.microsoft.com/office/drawing/2014/main" id="{F24A5232-151B-754D-49A9-8E7BB53FDEA2}"/>
                </a:ext>
              </a:extLst>
            </xdr:cNvPr>
            <xdr:cNvGrpSpPr/>
          </xdr:nvGrpSpPr>
          <xdr:grpSpPr>
            <a:xfrm>
              <a:off x="10416299" y="4108686"/>
              <a:ext cx="607219" cy="525834"/>
              <a:chOff x="10173369" y="4625474"/>
              <a:chExt cx="614947" cy="548105"/>
            </a:xfrm>
          </xdr:grpSpPr>
          <xdr:sp macro="" textlink="'Pivot Tables'!I32">
            <xdr:nvSpPr>
              <xdr:cNvPr id="495" name="TextBox 494">
                <a:extLst>
                  <a:ext uri="{FF2B5EF4-FFF2-40B4-BE49-F238E27FC236}">
                    <a16:creationId xmlns:a16="http://schemas.microsoft.com/office/drawing/2014/main" id="{6360F3CA-1F5D-857F-5651-149A4116D02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96" name="TextBox 495">
                <a:extLst>
                  <a:ext uri="{FF2B5EF4-FFF2-40B4-BE49-F238E27FC236}">
                    <a16:creationId xmlns:a16="http://schemas.microsoft.com/office/drawing/2014/main" id="{C1E1F958-C767-DFA5-ABDB-436FBC3908C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437" name="TextBox 436">
              <a:extLst>
                <a:ext uri="{FF2B5EF4-FFF2-40B4-BE49-F238E27FC236}">
                  <a16:creationId xmlns:a16="http://schemas.microsoft.com/office/drawing/2014/main" id="{6291EF1E-7A73-A13C-4276-3F997B567EA2}"/>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438" name="Group 437">
              <a:extLst>
                <a:ext uri="{FF2B5EF4-FFF2-40B4-BE49-F238E27FC236}">
                  <a16:creationId xmlns:a16="http://schemas.microsoft.com/office/drawing/2014/main" id="{DD401258-345B-995E-8BBB-2C3AB47A96A7}"/>
                </a:ext>
              </a:extLst>
            </xdr:cNvPr>
            <xdr:cNvGrpSpPr/>
          </xdr:nvGrpSpPr>
          <xdr:grpSpPr>
            <a:xfrm>
              <a:off x="10612500" y="4031174"/>
              <a:ext cx="607219" cy="522411"/>
              <a:chOff x="11677316" y="4625474"/>
              <a:chExt cx="614947" cy="548105"/>
            </a:xfrm>
          </xdr:grpSpPr>
          <xdr:sp macro="" textlink="'Pivot Tables'!J32">
            <xdr:nvSpPr>
              <xdr:cNvPr id="493" name="TextBox 492">
                <a:extLst>
                  <a:ext uri="{FF2B5EF4-FFF2-40B4-BE49-F238E27FC236}">
                    <a16:creationId xmlns:a16="http://schemas.microsoft.com/office/drawing/2014/main" id="{5FB1ADC1-AF51-E622-F2D1-3803F0433C2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94" name="TextBox 493">
                <a:extLst>
                  <a:ext uri="{FF2B5EF4-FFF2-40B4-BE49-F238E27FC236}">
                    <a16:creationId xmlns:a16="http://schemas.microsoft.com/office/drawing/2014/main" id="{58B37F44-A167-0941-2623-C494C41C437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439" name="TextBox 438">
              <a:extLst>
                <a:ext uri="{FF2B5EF4-FFF2-40B4-BE49-F238E27FC236}">
                  <a16:creationId xmlns:a16="http://schemas.microsoft.com/office/drawing/2014/main" id="{C5EDABA2-FDCA-CABA-A7C9-3738DA8CA319}"/>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40" name="TextBox 439">
              <a:extLst>
                <a:ext uri="{FF2B5EF4-FFF2-40B4-BE49-F238E27FC236}">
                  <a16:creationId xmlns:a16="http://schemas.microsoft.com/office/drawing/2014/main" id="{1E4016B2-9797-3A41-26D1-454C9BB0DD3F}"/>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441" name="Group 440">
              <a:extLst>
                <a:ext uri="{FF2B5EF4-FFF2-40B4-BE49-F238E27FC236}">
                  <a16:creationId xmlns:a16="http://schemas.microsoft.com/office/drawing/2014/main" id="{0E3145EB-4BED-393B-6B0C-481CA7ED65BF}"/>
                </a:ext>
              </a:extLst>
            </xdr:cNvPr>
            <xdr:cNvGrpSpPr/>
          </xdr:nvGrpSpPr>
          <xdr:grpSpPr>
            <a:xfrm>
              <a:off x="10608690" y="4111184"/>
              <a:ext cx="607219" cy="522411"/>
              <a:chOff x="11677316" y="4625474"/>
              <a:chExt cx="614947" cy="548105"/>
            </a:xfrm>
          </xdr:grpSpPr>
          <xdr:sp macro="" textlink="'Pivot Tables'!J32">
            <xdr:nvSpPr>
              <xdr:cNvPr id="491" name="TextBox 490">
                <a:extLst>
                  <a:ext uri="{FF2B5EF4-FFF2-40B4-BE49-F238E27FC236}">
                    <a16:creationId xmlns:a16="http://schemas.microsoft.com/office/drawing/2014/main" id="{DB9096D4-F0E9-9AAA-D154-320EAAF032F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92" name="TextBox 491">
                <a:extLst>
                  <a:ext uri="{FF2B5EF4-FFF2-40B4-BE49-F238E27FC236}">
                    <a16:creationId xmlns:a16="http://schemas.microsoft.com/office/drawing/2014/main" id="{7CE92D01-2BF6-1EC4-6A03-905B5331B6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2" name="Group 441">
              <a:extLst>
                <a:ext uri="{FF2B5EF4-FFF2-40B4-BE49-F238E27FC236}">
                  <a16:creationId xmlns:a16="http://schemas.microsoft.com/office/drawing/2014/main" id="{1BDC875C-C5E0-FC9C-9F2C-4A08EA1AAA39}"/>
                </a:ext>
              </a:extLst>
            </xdr:cNvPr>
            <xdr:cNvGrpSpPr/>
          </xdr:nvGrpSpPr>
          <xdr:grpSpPr>
            <a:xfrm>
              <a:off x="10473353" y="4154523"/>
              <a:ext cx="251542" cy="273824"/>
              <a:chOff x="11677316" y="4625474"/>
              <a:chExt cx="614947" cy="548105"/>
            </a:xfrm>
          </xdr:grpSpPr>
          <xdr:sp macro="" textlink="'Pivot Tables'!J32">
            <xdr:nvSpPr>
              <xdr:cNvPr id="489" name="TextBox 488">
                <a:extLst>
                  <a:ext uri="{FF2B5EF4-FFF2-40B4-BE49-F238E27FC236}">
                    <a16:creationId xmlns:a16="http://schemas.microsoft.com/office/drawing/2014/main" id="{D42FBFB6-FD1C-91F5-672F-93A846681DE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90" name="TextBox 489">
                <a:extLst>
                  <a:ext uri="{FF2B5EF4-FFF2-40B4-BE49-F238E27FC236}">
                    <a16:creationId xmlns:a16="http://schemas.microsoft.com/office/drawing/2014/main" id="{00CC34DB-6AA4-8197-48C1-6C53DCC7C39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3" name="Group 442">
              <a:extLst>
                <a:ext uri="{FF2B5EF4-FFF2-40B4-BE49-F238E27FC236}">
                  <a16:creationId xmlns:a16="http://schemas.microsoft.com/office/drawing/2014/main" id="{4ADDD458-9ECE-0C0D-68ED-52FC49CF77B4}"/>
                </a:ext>
              </a:extLst>
            </xdr:cNvPr>
            <xdr:cNvGrpSpPr/>
          </xdr:nvGrpSpPr>
          <xdr:grpSpPr>
            <a:xfrm>
              <a:off x="10296524" y="4479325"/>
              <a:ext cx="85470" cy="78864"/>
              <a:chOff x="11677316" y="4625474"/>
              <a:chExt cx="614947" cy="548105"/>
            </a:xfrm>
          </xdr:grpSpPr>
          <xdr:sp macro="" textlink="'Pivot Tables'!J32">
            <xdr:nvSpPr>
              <xdr:cNvPr id="487" name="TextBox 486">
                <a:extLst>
                  <a:ext uri="{FF2B5EF4-FFF2-40B4-BE49-F238E27FC236}">
                    <a16:creationId xmlns:a16="http://schemas.microsoft.com/office/drawing/2014/main" id="{717644BD-6494-516C-CBD2-A758993E9A5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8" name="TextBox 487">
                <a:extLst>
                  <a:ext uri="{FF2B5EF4-FFF2-40B4-BE49-F238E27FC236}">
                    <a16:creationId xmlns:a16="http://schemas.microsoft.com/office/drawing/2014/main" id="{6DD1719E-FA52-7BA6-E8C1-DF37AB56D75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4" name="Group 443">
              <a:extLst>
                <a:ext uri="{FF2B5EF4-FFF2-40B4-BE49-F238E27FC236}">
                  <a16:creationId xmlns:a16="http://schemas.microsoft.com/office/drawing/2014/main" id="{E8F240C8-6B3D-63F2-CFB1-8641BB1227C0}"/>
                </a:ext>
              </a:extLst>
            </xdr:cNvPr>
            <xdr:cNvGrpSpPr/>
          </xdr:nvGrpSpPr>
          <xdr:grpSpPr>
            <a:xfrm>
              <a:off x="10732293" y="4327401"/>
              <a:ext cx="99281" cy="90294"/>
              <a:chOff x="11677316" y="4625474"/>
              <a:chExt cx="614947" cy="548105"/>
            </a:xfrm>
          </xdr:grpSpPr>
          <xdr:sp macro="" textlink="'Pivot Tables'!J32">
            <xdr:nvSpPr>
              <xdr:cNvPr id="485" name="TextBox 484">
                <a:extLst>
                  <a:ext uri="{FF2B5EF4-FFF2-40B4-BE49-F238E27FC236}">
                    <a16:creationId xmlns:a16="http://schemas.microsoft.com/office/drawing/2014/main" id="{B201FFE3-F9C2-0B0F-D432-66C59556089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6" name="TextBox 485">
                <a:extLst>
                  <a:ext uri="{FF2B5EF4-FFF2-40B4-BE49-F238E27FC236}">
                    <a16:creationId xmlns:a16="http://schemas.microsoft.com/office/drawing/2014/main" id="{C24DBC08-5520-523B-D82A-BE6F85CDB83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5" name="Group 444">
              <a:extLst>
                <a:ext uri="{FF2B5EF4-FFF2-40B4-BE49-F238E27FC236}">
                  <a16:creationId xmlns:a16="http://schemas.microsoft.com/office/drawing/2014/main" id="{69813C8E-92C7-C316-FDD0-097E06D8BF6C}"/>
                </a:ext>
              </a:extLst>
            </xdr:cNvPr>
            <xdr:cNvGrpSpPr/>
          </xdr:nvGrpSpPr>
          <xdr:grpSpPr>
            <a:xfrm>
              <a:off x="10677049" y="4244057"/>
              <a:ext cx="82136" cy="101248"/>
              <a:chOff x="11677316" y="4625474"/>
              <a:chExt cx="614947" cy="548105"/>
            </a:xfrm>
          </xdr:grpSpPr>
          <xdr:sp macro="" textlink="'Pivot Tables'!J32">
            <xdr:nvSpPr>
              <xdr:cNvPr id="483" name="TextBox 482">
                <a:extLst>
                  <a:ext uri="{FF2B5EF4-FFF2-40B4-BE49-F238E27FC236}">
                    <a16:creationId xmlns:a16="http://schemas.microsoft.com/office/drawing/2014/main" id="{196ED954-23B1-434D-66E9-53BD700A8F0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4" name="TextBox 483">
                <a:extLst>
                  <a:ext uri="{FF2B5EF4-FFF2-40B4-BE49-F238E27FC236}">
                    <a16:creationId xmlns:a16="http://schemas.microsoft.com/office/drawing/2014/main" id="{4D4EA7B1-32F8-0107-E6B4-5E4800A2B5B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6" name="Group 445">
              <a:extLst>
                <a:ext uri="{FF2B5EF4-FFF2-40B4-BE49-F238E27FC236}">
                  <a16:creationId xmlns:a16="http://schemas.microsoft.com/office/drawing/2014/main" id="{CE82CD48-CC8E-711C-8497-12BF582A7506}"/>
                </a:ext>
              </a:extLst>
            </xdr:cNvPr>
            <xdr:cNvGrpSpPr/>
          </xdr:nvGrpSpPr>
          <xdr:grpSpPr>
            <a:xfrm>
              <a:off x="10732515" y="4331211"/>
              <a:ext cx="607219" cy="522411"/>
              <a:chOff x="11677316" y="4625474"/>
              <a:chExt cx="614947" cy="548105"/>
            </a:xfrm>
          </xdr:grpSpPr>
          <xdr:sp macro="" textlink="'Pivot Tables'!J32">
            <xdr:nvSpPr>
              <xdr:cNvPr id="481" name="TextBox 480">
                <a:extLst>
                  <a:ext uri="{FF2B5EF4-FFF2-40B4-BE49-F238E27FC236}">
                    <a16:creationId xmlns:a16="http://schemas.microsoft.com/office/drawing/2014/main" id="{25F7278E-DCEC-C3B8-E868-EB3BD02CB40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2" name="TextBox 481">
                <a:extLst>
                  <a:ext uri="{FF2B5EF4-FFF2-40B4-BE49-F238E27FC236}">
                    <a16:creationId xmlns:a16="http://schemas.microsoft.com/office/drawing/2014/main" id="{4583AAEE-48B5-34EA-8F81-BE441275C64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7" name="Group 446">
              <a:extLst>
                <a:ext uri="{FF2B5EF4-FFF2-40B4-BE49-F238E27FC236}">
                  <a16:creationId xmlns:a16="http://schemas.microsoft.com/office/drawing/2014/main" id="{5D129C7C-D4AA-31EE-9351-D70C51E0FFF7}"/>
                </a:ext>
              </a:extLst>
            </xdr:cNvPr>
            <xdr:cNvGrpSpPr/>
          </xdr:nvGrpSpPr>
          <xdr:grpSpPr>
            <a:xfrm>
              <a:off x="10604658" y="4468653"/>
              <a:ext cx="114521" cy="103981"/>
              <a:chOff x="11677316" y="4625474"/>
              <a:chExt cx="614947" cy="548105"/>
            </a:xfrm>
          </xdr:grpSpPr>
          <xdr:sp macro="" textlink="'Pivot Tables'!J32">
            <xdr:nvSpPr>
              <xdr:cNvPr id="479" name="TextBox 478">
                <a:extLst>
                  <a:ext uri="{FF2B5EF4-FFF2-40B4-BE49-F238E27FC236}">
                    <a16:creationId xmlns:a16="http://schemas.microsoft.com/office/drawing/2014/main" id="{EE0D7CAF-2844-BC32-7428-AD78FA76E83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0" name="TextBox 479">
                <a:extLst>
                  <a:ext uri="{FF2B5EF4-FFF2-40B4-BE49-F238E27FC236}">
                    <a16:creationId xmlns:a16="http://schemas.microsoft.com/office/drawing/2014/main" id="{B01716A7-A34D-D437-2176-C6714CA919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8" name="Group 447">
              <a:extLst>
                <a:ext uri="{FF2B5EF4-FFF2-40B4-BE49-F238E27FC236}">
                  <a16:creationId xmlns:a16="http://schemas.microsoft.com/office/drawing/2014/main" id="{E124B543-301C-0C95-104F-E745CA5D2754}"/>
                </a:ext>
              </a:extLst>
            </xdr:cNvPr>
            <xdr:cNvGrpSpPr/>
          </xdr:nvGrpSpPr>
          <xdr:grpSpPr>
            <a:xfrm>
              <a:off x="10098627" y="4270725"/>
              <a:ext cx="146464" cy="285559"/>
              <a:chOff x="11677316" y="4625474"/>
              <a:chExt cx="766762" cy="829003"/>
            </a:xfrm>
          </xdr:grpSpPr>
          <xdr:sp macro="" textlink="'Pivot Tables'!J32">
            <xdr:nvSpPr>
              <xdr:cNvPr id="477" name="TextBox 476">
                <a:extLst>
                  <a:ext uri="{FF2B5EF4-FFF2-40B4-BE49-F238E27FC236}">
                    <a16:creationId xmlns:a16="http://schemas.microsoft.com/office/drawing/2014/main" id="{21D12282-C531-B96B-A687-71243E0D0E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8" name="TextBox 477">
                <a:extLst>
                  <a:ext uri="{FF2B5EF4-FFF2-40B4-BE49-F238E27FC236}">
                    <a16:creationId xmlns:a16="http://schemas.microsoft.com/office/drawing/2014/main" id="{257A9AF1-0089-C8F5-01B1-FB79DEA5128B}"/>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9" name="Group 448">
              <a:extLst>
                <a:ext uri="{FF2B5EF4-FFF2-40B4-BE49-F238E27FC236}">
                  <a16:creationId xmlns:a16="http://schemas.microsoft.com/office/drawing/2014/main" id="{82E2C0B5-F2B9-6994-4663-1876D990C182}"/>
                </a:ext>
              </a:extLst>
            </xdr:cNvPr>
            <xdr:cNvGrpSpPr/>
          </xdr:nvGrpSpPr>
          <xdr:grpSpPr>
            <a:xfrm>
              <a:off x="10896124" y="4340736"/>
              <a:ext cx="163575" cy="198403"/>
              <a:chOff x="11677316" y="4625474"/>
              <a:chExt cx="614947" cy="548105"/>
            </a:xfrm>
          </xdr:grpSpPr>
          <xdr:sp macro="" textlink="'Pivot Tables'!J32">
            <xdr:nvSpPr>
              <xdr:cNvPr id="475" name="TextBox 474">
                <a:extLst>
                  <a:ext uri="{FF2B5EF4-FFF2-40B4-BE49-F238E27FC236}">
                    <a16:creationId xmlns:a16="http://schemas.microsoft.com/office/drawing/2014/main" id="{B5830DD2-9E32-F69F-7236-3DE2F8147D1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6" name="TextBox 475">
                <a:extLst>
                  <a:ext uri="{FF2B5EF4-FFF2-40B4-BE49-F238E27FC236}">
                    <a16:creationId xmlns:a16="http://schemas.microsoft.com/office/drawing/2014/main" id="{0239A0A9-156E-224E-C89F-CCE9D6FC9A4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0" name="Group 449">
              <a:extLst>
                <a:ext uri="{FF2B5EF4-FFF2-40B4-BE49-F238E27FC236}">
                  <a16:creationId xmlns:a16="http://schemas.microsoft.com/office/drawing/2014/main" id="{E7456B2F-7789-D5D1-349C-5C92DEA7B8E0}"/>
                </a:ext>
              </a:extLst>
            </xdr:cNvPr>
            <xdr:cNvGrpSpPr/>
          </xdr:nvGrpSpPr>
          <xdr:grpSpPr>
            <a:xfrm>
              <a:off x="10203401" y="4239101"/>
              <a:ext cx="147893" cy="113030"/>
              <a:chOff x="11677316" y="4625474"/>
              <a:chExt cx="614947" cy="548105"/>
            </a:xfrm>
          </xdr:grpSpPr>
          <xdr:sp macro="" textlink="'Pivot Tables'!J32">
            <xdr:nvSpPr>
              <xdr:cNvPr id="473" name="TextBox 472">
                <a:extLst>
                  <a:ext uri="{FF2B5EF4-FFF2-40B4-BE49-F238E27FC236}">
                    <a16:creationId xmlns:a16="http://schemas.microsoft.com/office/drawing/2014/main" id="{CAA5C404-CFCE-1B08-0D9D-A15536763D2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4" name="TextBox 473">
                <a:extLst>
                  <a:ext uri="{FF2B5EF4-FFF2-40B4-BE49-F238E27FC236}">
                    <a16:creationId xmlns:a16="http://schemas.microsoft.com/office/drawing/2014/main" id="{7A85F45E-9EC0-F454-96EE-0D3B9E5430E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1" name="Group 450">
              <a:extLst>
                <a:ext uri="{FF2B5EF4-FFF2-40B4-BE49-F238E27FC236}">
                  <a16:creationId xmlns:a16="http://schemas.microsoft.com/office/drawing/2014/main" id="{3597FCF2-5E3D-E5D1-BA46-A10A40C02ECC}"/>
                </a:ext>
              </a:extLst>
            </xdr:cNvPr>
            <xdr:cNvGrpSpPr/>
          </xdr:nvGrpSpPr>
          <xdr:grpSpPr>
            <a:xfrm>
              <a:off x="10787757" y="4683443"/>
              <a:ext cx="104557" cy="107794"/>
              <a:chOff x="11610056" y="4625474"/>
              <a:chExt cx="682207" cy="557858"/>
            </a:xfrm>
          </xdr:grpSpPr>
          <xdr:sp macro="" textlink="'Pivot Tables'!J32">
            <xdr:nvSpPr>
              <xdr:cNvPr id="471" name="TextBox 470">
                <a:extLst>
                  <a:ext uri="{FF2B5EF4-FFF2-40B4-BE49-F238E27FC236}">
                    <a16:creationId xmlns:a16="http://schemas.microsoft.com/office/drawing/2014/main" id="{3E1E065D-69DA-68C3-80F8-FB91FDED7E5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2" name="TextBox 471">
                <a:extLst>
                  <a:ext uri="{FF2B5EF4-FFF2-40B4-BE49-F238E27FC236}">
                    <a16:creationId xmlns:a16="http://schemas.microsoft.com/office/drawing/2014/main" id="{57950DCD-51C9-1C66-8178-C157DB816FC6}"/>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2" name="Group 451">
              <a:extLst>
                <a:ext uri="{FF2B5EF4-FFF2-40B4-BE49-F238E27FC236}">
                  <a16:creationId xmlns:a16="http://schemas.microsoft.com/office/drawing/2014/main" id="{65E65CC1-4256-DF96-7B5F-6D43D8147315}"/>
                </a:ext>
              </a:extLst>
            </xdr:cNvPr>
            <xdr:cNvGrpSpPr/>
          </xdr:nvGrpSpPr>
          <xdr:grpSpPr>
            <a:xfrm>
              <a:off x="10509630" y="4533424"/>
              <a:ext cx="150274" cy="113030"/>
              <a:chOff x="11677316" y="4625474"/>
              <a:chExt cx="614947" cy="548105"/>
            </a:xfrm>
          </xdr:grpSpPr>
          <xdr:sp macro="" textlink="'Pivot Tables'!J32">
            <xdr:nvSpPr>
              <xdr:cNvPr id="469" name="TextBox 468">
                <a:extLst>
                  <a:ext uri="{FF2B5EF4-FFF2-40B4-BE49-F238E27FC236}">
                    <a16:creationId xmlns:a16="http://schemas.microsoft.com/office/drawing/2014/main" id="{8C4CD7D4-75F1-DD1B-7602-41065A0B9E2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0" name="TextBox 469">
                <a:extLst>
                  <a:ext uri="{FF2B5EF4-FFF2-40B4-BE49-F238E27FC236}">
                    <a16:creationId xmlns:a16="http://schemas.microsoft.com/office/drawing/2014/main" id="{F7DE835B-7C63-018E-DE9C-85486E82205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3" name="Group 452">
              <a:extLst>
                <a:ext uri="{FF2B5EF4-FFF2-40B4-BE49-F238E27FC236}">
                  <a16:creationId xmlns:a16="http://schemas.microsoft.com/office/drawing/2014/main" id="{0EF4BDB2-0EA0-6EA5-5493-862F673191C0}"/>
                </a:ext>
              </a:extLst>
            </xdr:cNvPr>
            <xdr:cNvGrpSpPr/>
          </xdr:nvGrpSpPr>
          <xdr:grpSpPr>
            <a:xfrm>
              <a:off x="10776330" y="4465320"/>
              <a:ext cx="150274" cy="113030"/>
              <a:chOff x="11677316" y="4625474"/>
              <a:chExt cx="614947" cy="548105"/>
            </a:xfrm>
          </xdr:grpSpPr>
          <xdr:sp macro="" textlink="'Pivot Tables'!J32">
            <xdr:nvSpPr>
              <xdr:cNvPr id="467" name="TextBox 466">
                <a:extLst>
                  <a:ext uri="{FF2B5EF4-FFF2-40B4-BE49-F238E27FC236}">
                    <a16:creationId xmlns:a16="http://schemas.microsoft.com/office/drawing/2014/main" id="{B096E074-B4CA-BF0C-492E-086EC02DF2C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68" name="TextBox 467">
                <a:extLst>
                  <a:ext uri="{FF2B5EF4-FFF2-40B4-BE49-F238E27FC236}">
                    <a16:creationId xmlns:a16="http://schemas.microsoft.com/office/drawing/2014/main" id="{923E64FF-32D5-BAD8-8103-CC2459817A2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4" name="Group 453">
              <a:extLst>
                <a:ext uri="{FF2B5EF4-FFF2-40B4-BE49-F238E27FC236}">
                  <a16:creationId xmlns:a16="http://schemas.microsoft.com/office/drawing/2014/main" id="{72607FA1-613E-90AA-DBF3-7987034D9DB6}"/>
                </a:ext>
              </a:extLst>
            </xdr:cNvPr>
            <xdr:cNvGrpSpPr/>
          </xdr:nvGrpSpPr>
          <xdr:grpSpPr>
            <a:xfrm>
              <a:off x="10595355" y="4320539"/>
              <a:ext cx="133129" cy="103981"/>
              <a:chOff x="11677316" y="4625474"/>
              <a:chExt cx="614947" cy="548105"/>
            </a:xfrm>
          </xdr:grpSpPr>
          <xdr:sp macro="" textlink="'Pivot Tables'!J32">
            <xdr:nvSpPr>
              <xdr:cNvPr id="465" name="TextBox 464">
                <a:extLst>
                  <a:ext uri="{FF2B5EF4-FFF2-40B4-BE49-F238E27FC236}">
                    <a16:creationId xmlns:a16="http://schemas.microsoft.com/office/drawing/2014/main" id="{0AF702DA-3066-272C-CE8A-5DDE659ACAD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66" name="TextBox 465">
                <a:extLst>
                  <a:ext uri="{FF2B5EF4-FFF2-40B4-BE49-F238E27FC236}">
                    <a16:creationId xmlns:a16="http://schemas.microsoft.com/office/drawing/2014/main" id="{83A03572-2848-51AF-36A9-2438E3D74FF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455" name="TextBox 454">
              <a:extLst>
                <a:ext uri="{FF2B5EF4-FFF2-40B4-BE49-F238E27FC236}">
                  <a16:creationId xmlns:a16="http://schemas.microsoft.com/office/drawing/2014/main" id="{41D82F2D-E11B-A006-A20D-D08FCD85A735}"/>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56" name="TextBox 455">
              <a:extLst>
                <a:ext uri="{FF2B5EF4-FFF2-40B4-BE49-F238E27FC236}">
                  <a16:creationId xmlns:a16="http://schemas.microsoft.com/office/drawing/2014/main" id="{7D8D4415-3E05-E254-1946-EE7697231BDB}"/>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57" name="TextBox 456">
              <a:extLst>
                <a:ext uri="{FF2B5EF4-FFF2-40B4-BE49-F238E27FC236}">
                  <a16:creationId xmlns:a16="http://schemas.microsoft.com/office/drawing/2014/main" id="{76976EAC-DE8C-0DA2-46B7-1D386DC772A6}"/>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58" name="TextBox 457">
              <a:extLst>
                <a:ext uri="{FF2B5EF4-FFF2-40B4-BE49-F238E27FC236}">
                  <a16:creationId xmlns:a16="http://schemas.microsoft.com/office/drawing/2014/main" id="{C38B97D7-D2E4-EB60-4377-4164F9D0F1A8}"/>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59" name="TextBox 458">
              <a:extLst>
                <a:ext uri="{FF2B5EF4-FFF2-40B4-BE49-F238E27FC236}">
                  <a16:creationId xmlns:a16="http://schemas.microsoft.com/office/drawing/2014/main" id="{AB2DC9D0-2D93-2E15-81FC-14275F77F96D}"/>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0" name="TextBox 459">
              <a:extLst>
                <a:ext uri="{FF2B5EF4-FFF2-40B4-BE49-F238E27FC236}">
                  <a16:creationId xmlns:a16="http://schemas.microsoft.com/office/drawing/2014/main" id="{D14CCF27-5B47-FF25-4093-1B6BD59CB77E}"/>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1" name="TextBox 460">
              <a:extLst>
                <a:ext uri="{FF2B5EF4-FFF2-40B4-BE49-F238E27FC236}">
                  <a16:creationId xmlns:a16="http://schemas.microsoft.com/office/drawing/2014/main" id="{042F0788-9E42-3563-9826-084E6D050796}"/>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2" name="TextBox 461">
              <a:extLst>
                <a:ext uri="{FF2B5EF4-FFF2-40B4-BE49-F238E27FC236}">
                  <a16:creationId xmlns:a16="http://schemas.microsoft.com/office/drawing/2014/main" id="{C56E06D7-35B2-7A3F-ABDA-8B005B6E2AC7}"/>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3" name="TextBox 462">
              <a:extLst>
                <a:ext uri="{FF2B5EF4-FFF2-40B4-BE49-F238E27FC236}">
                  <a16:creationId xmlns:a16="http://schemas.microsoft.com/office/drawing/2014/main" id="{051FCBC8-BF33-E283-B85D-1A6866E6DE0E}"/>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4" name="TextBox 463">
              <a:extLst>
                <a:ext uri="{FF2B5EF4-FFF2-40B4-BE49-F238E27FC236}">
                  <a16:creationId xmlns:a16="http://schemas.microsoft.com/office/drawing/2014/main" id="{A58F25F4-845A-C3E0-CF7A-BDF8177B0D60}"/>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clientData/>
  </xdr:twoCellAnchor>
  <xdr:twoCellAnchor editAs="absolute">
    <xdr:from>
      <xdr:col>1</xdr:col>
      <xdr:colOff>47296</xdr:colOff>
      <xdr:row>0</xdr:row>
      <xdr:rowOff>26275</xdr:rowOff>
    </xdr:from>
    <xdr:to>
      <xdr:col>2</xdr:col>
      <xdr:colOff>523766</xdr:colOff>
      <xdr:row>2</xdr:row>
      <xdr:rowOff>37136</xdr:rowOff>
    </xdr:to>
    <xdr:sp macro="" textlink="">
      <xdr:nvSpPr>
        <xdr:cNvPr id="12" name="TextBox 11">
          <a:extLst>
            <a:ext uri="{FF2B5EF4-FFF2-40B4-BE49-F238E27FC236}">
              <a16:creationId xmlns:a16="http://schemas.microsoft.com/office/drawing/2014/main" id="{74608643-EC3F-4A5E-B0C0-A5A08DD91028}"/>
            </a:ext>
          </a:extLst>
        </xdr:cNvPr>
        <xdr:cNvSpPr txBox="1"/>
      </xdr:nvSpPr>
      <xdr:spPr>
        <a:xfrm>
          <a:off x="656896" y="26275"/>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Aduet Dabral</a:t>
          </a:r>
        </a:p>
      </xdr:txBody>
    </xdr:sp>
    <xdr:clientData/>
  </xdr:twoCellAnchor>
  <xdr:twoCellAnchor editAs="absolute">
    <xdr:from>
      <xdr:col>8</xdr:col>
      <xdr:colOff>211958</xdr:colOff>
      <xdr:row>0</xdr:row>
      <xdr:rowOff>17517</xdr:rowOff>
    </xdr:from>
    <xdr:to>
      <xdr:col>10</xdr:col>
      <xdr:colOff>78828</xdr:colOff>
      <xdr:row>2</xdr:row>
      <xdr:rowOff>28378</xdr:rowOff>
    </xdr:to>
    <xdr:sp macro="" textlink="">
      <xdr:nvSpPr>
        <xdr:cNvPr id="13" name="TextBox 12">
          <a:extLst>
            <a:ext uri="{FF2B5EF4-FFF2-40B4-BE49-F238E27FC236}">
              <a16:creationId xmlns:a16="http://schemas.microsoft.com/office/drawing/2014/main" id="{E022F968-4FB5-437D-8579-474D3A4A144C}"/>
            </a:ext>
          </a:extLst>
        </xdr:cNvPr>
        <xdr:cNvSpPr txBox="1"/>
      </xdr:nvSpPr>
      <xdr:spPr>
        <a:xfrm>
          <a:off x="5088758" y="17517"/>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Browse</a:t>
          </a:r>
        </a:p>
      </xdr:txBody>
    </xdr:sp>
    <xdr:clientData/>
  </xdr:twoCellAnchor>
  <xdr:twoCellAnchor editAs="absolute">
    <xdr:from>
      <xdr:col>18</xdr:col>
      <xdr:colOff>404646</xdr:colOff>
      <xdr:row>0</xdr:row>
      <xdr:rowOff>0</xdr:rowOff>
    </xdr:from>
    <xdr:to>
      <xdr:col>20</xdr:col>
      <xdr:colOff>455445</xdr:colOff>
      <xdr:row>2</xdr:row>
      <xdr:rowOff>10861</xdr:rowOff>
    </xdr:to>
    <xdr:sp macro="" textlink="">
      <xdr:nvSpPr>
        <xdr:cNvPr id="14" name="TextBox 13">
          <a:hlinkClick xmlns:r="http://schemas.openxmlformats.org/officeDocument/2006/relationships" r:id="rId1" tooltip="Income Sources"/>
          <a:extLst>
            <a:ext uri="{FF2B5EF4-FFF2-40B4-BE49-F238E27FC236}">
              <a16:creationId xmlns:a16="http://schemas.microsoft.com/office/drawing/2014/main" id="{660BA271-8769-452E-88A9-4B1209BB6407}"/>
            </a:ext>
          </a:extLst>
        </xdr:cNvPr>
        <xdr:cNvSpPr txBox="1"/>
      </xdr:nvSpPr>
      <xdr:spPr>
        <a:xfrm>
          <a:off x="11377446" y="0"/>
          <a:ext cx="1269999"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1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Sources</a:t>
          </a:r>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455447</xdr:colOff>
      <xdr:row>0</xdr:row>
      <xdr:rowOff>0</xdr:rowOff>
    </xdr:from>
    <xdr:to>
      <xdr:col>22</xdr:col>
      <xdr:colOff>493567</xdr:colOff>
      <xdr:row>2</xdr:row>
      <xdr:rowOff>10861</xdr:rowOff>
    </xdr:to>
    <xdr:sp macro="" textlink="">
      <xdr:nvSpPr>
        <xdr:cNvPr id="15" name="TextBox 14">
          <a:hlinkClick xmlns:r="http://schemas.openxmlformats.org/officeDocument/2006/relationships" r:id="rId2" tooltip="Geographically"/>
          <a:extLst>
            <a:ext uri="{FF2B5EF4-FFF2-40B4-BE49-F238E27FC236}">
              <a16:creationId xmlns:a16="http://schemas.microsoft.com/office/drawing/2014/main" id="{05FA8C58-CC73-41A6-B3DC-6B0F86F5EC40}"/>
            </a:ext>
          </a:extLst>
        </xdr:cNvPr>
        <xdr:cNvSpPr txBox="1"/>
      </xdr:nvSpPr>
      <xdr:spPr>
        <a:xfrm>
          <a:off x="12578174" y="0"/>
          <a:ext cx="1250393" cy="37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Geographically</a:t>
          </a:r>
        </a:p>
      </xdr:txBody>
    </xdr:sp>
    <xdr:clientData/>
  </xdr:twoCellAnchor>
  <xdr:twoCellAnchor editAs="absolute">
    <xdr:from>
      <xdr:col>22</xdr:col>
      <xdr:colOff>520843</xdr:colOff>
      <xdr:row>0</xdr:row>
      <xdr:rowOff>0</xdr:rowOff>
    </xdr:from>
    <xdr:to>
      <xdr:col>24</xdr:col>
      <xdr:colOff>387713</xdr:colOff>
      <xdr:row>2</xdr:row>
      <xdr:rowOff>10861</xdr:rowOff>
    </xdr:to>
    <xdr:sp macro="" textlink="">
      <xdr:nvSpPr>
        <xdr:cNvPr id="16" name="TextBox 15">
          <a:hlinkClick xmlns:r="http://schemas.openxmlformats.org/officeDocument/2006/relationships" r:id="rId3" tooltip="Sales Process"/>
          <a:extLst>
            <a:ext uri="{FF2B5EF4-FFF2-40B4-BE49-F238E27FC236}">
              <a16:creationId xmlns:a16="http://schemas.microsoft.com/office/drawing/2014/main" id="{6D78EED2-B01E-42DA-A282-FA1E9624DC03}"/>
            </a:ext>
          </a:extLst>
        </xdr:cNvPr>
        <xdr:cNvSpPr txBox="1"/>
      </xdr:nvSpPr>
      <xdr:spPr>
        <a:xfrm>
          <a:off x="13932043" y="0"/>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Process</a:t>
          </a:r>
        </a:p>
      </xdr:txBody>
    </xdr:sp>
    <xdr:clientData/>
  </xdr:twoCellAnchor>
  <xdr:twoCellAnchor editAs="absolute">
    <xdr:from>
      <xdr:col>24</xdr:col>
      <xdr:colOff>486977</xdr:colOff>
      <xdr:row>0</xdr:row>
      <xdr:rowOff>0</xdr:rowOff>
    </xdr:from>
    <xdr:to>
      <xdr:col>26</xdr:col>
      <xdr:colOff>476468</xdr:colOff>
      <xdr:row>2</xdr:row>
      <xdr:rowOff>10861</xdr:rowOff>
    </xdr:to>
    <xdr:sp macro="" textlink="">
      <xdr:nvSpPr>
        <xdr:cNvPr id="17" name="TextBox 16">
          <a:hlinkClick xmlns:r="http://schemas.openxmlformats.org/officeDocument/2006/relationships" r:id="rId4" tooltip="Projects Status"/>
          <a:extLst>
            <a:ext uri="{FF2B5EF4-FFF2-40B4-BE49-F238E27FC236}">
              <a16:creationId xmlns:a16="http://schemas.microsoft.com/office/drawing/2014/main" id="{DA92B063-4DC7-44C1-844A-CA02154F2C11}"/>
            </a:ext>
          </a:extLst>
        </xdr:cNvPr>
        <xdr:cNvSpPr txBox="1"/>
      </xdr:nvSpPr>
      <xdr:spPr>
        <a:xfrm>
          <a:off x="15117377" y="0"/>
          <a:ext cx="1208691"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Projects Status</a:t>
          </a:r>
        </a:p>
      </xdr:txBody>
    </xdr:sp>
    <xdr:clientData/>
  </xdr:twoCellAnchor>
  <xdr:twoCellAnchor editAs="absolute">
    <xdr:from>
      <xdr:col>7</xdr:col>
      <xdr:colOff>541285</xdr:colOff>
      <xdr:row>0</xdr:row>
      <xdr:rowOff>26276</xdr:rowOff>
    </xdr:from>
    <xdr:to>
      <xdr:col>8</xdr:col>
      <xdr:colOff>308305</xdr:colOff>
      <xdr:row>2</xdr:row>
      <xdr:rowOff>37136</xdr:rowOff>
    </xdr:to>
    <xdr:pic>
      <xdr:nvPicPr>
        <xdr:cNvPr id="18" name="Graphic 17" descr="Compass outline">
          <a:extLst>
            <a:ext uri="{FF2B5EF4-FFF2-40B4-BE49-F238E27FC236}">
              <a16:creationId xmlns:a16="http://schemas.microsoft.com/office/drawing/2014/main" id="{8FB110D5-F394-463A-AAF6-F03C1001BB2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808485" y="26276"/>
          <a:ext cx="376620" cy="376620"/>
        </a:xfrm>
        <a:prstGeom prst="rect">
          <a:avLst/>
        </a:prstGeom>
      </xdr:spPr>
    </xdr:pic>
    <xdr:clientData/>
  </xdr:twoCellAnchor>
  <xdr:twoCellAnchor editAs="absolute">
    <xdr:from>
      <xdr:col>20</xdr:col>
      <xdr:colOff>568726</xdr:colOff>
      <xdr:row>1</xdr:row>
      <xdr:rowOff>132431</xdr:rowOff>
    </xdr:from>
    <xdr:to>
      <xdr:col>21</xdr:col>
      <xdr:colOff>233446</xdr:colOff>
      <xdr:row>1</xdr:row>
      <xdr:rowOff>178151</xdr:rowOff>
    </xdr:to>
    <xdr:sp macro="" textlink="">
      <xdr:nvSpPr>
        <xdr:cNvPr id="19" name="Rectangle: Rounded Corners 18">
          <a:extLst>
            <a:ext uri="{FF2B5EF4-FFF2-40B4-BE49-F238E27FC236}">
              <a16:creationId xmlns:a16="http://schemas.microsoft.com/office/drawing/2014/main" id="{83A41CBB-8FB0-4B6C-B1F4-B053C24FD638}"/>
            </a:ext>
          </a:extLst>
        </xdr:cNvPr>
        <xdr:cNvSpPr/>
      </xdr:nvSpPr>
      <xdr:spPr>
        <a:xfrm>
          <a:off x="12760726" y="318698"/>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438157</xdr:colOff>
      <xdr:row>19</xdr:row>
      <xdr:rowOff>54552</xdr:rowOff>
    </xdr:from>
    <xdr:to>
      <xdr:col>5</xdr:col>
      <xdr:colOff>450274</xdr:colOff>
      <xdr:row>28</xdr:row>
      <xdr:rowOff>164680</xdr:rowOff>
    </xdr:to>
    <xdr:grpSp>
      <xdr:nvGrpSpPr>
        <xdr:cNvPr id="73" name="Group 72">
          <a:extLst>
            <a:ext uri="{FF2B5EF4-FFF2-40B4-BE49-F238E27FC236}">
              <a16:creationId xmlns:a16="http://schemas.microsoft.com/office/drawing/2014/main" id="{ACD40F11-04F4-88ED-FDF3-0E5DFB194055}"/>
            </a:ext>
          </a:extLst>
        </xdr:cNvPr>
        <xdr:cNvGrpSpPr/>
      </xdr:nvGrpSpPr>
      <xdr:grpSpPr>
        <a:xfrm>
          <a:off x="438157" y="3470709"/>
          <a:ext cx="3051555" cy="1728308"/>
          <a:chOff x="643851" y="3619500"/>
          <a:chExt cx="3250988" cy="2120004"/>
        </a:xfrm>
      </xdr:grpSpPr>
      <xdr:grpSp>
        <xdr:nvGrpSpPr>
          <xdr:cNvPr id="24" name="Group 23">
            <a:extLst>
              <a:ext uri="{FF2B5EF4-FFF2-40B4-BE49-F238E27FC236}">
                <a16:creationId xmlns:a16="http://schemas.microsoft.com/office/drawing/2014/main" id="{FBA5843B-FE0D-D216-5C6D-C6CBE2E633BE}"/>
              </a:ext>
            </a:extLst>
          </xdr:cNvPr>
          <xdr:cNvGrpSpPr/>
        </xdr:nvGrpSpPr>
        <xdr:grpSpPr>
          <a:xfrm>
            <a:off x="643851" y="3619500"/>
            <a:ext cx="3250987" cy="353549"/>
            <a:chOff x="622204" y="3619500"/>
            <a:chExt cx="3250987" cy="353549"/>
          </a:xfrm>
        </xdr:grpSpPr>
        <xdr:sp macro="" textlink="'Pivot Tables'!N32">
          <xdr:nvSpPr>
            <xdr:cNvPr id="21" name="TextBox 20">
              <a:extLst>
                <a:ext uri="{FF2B5EF4-FFF2-40B4-BE49-F238E27FC236}">
                  <a16:creationId xmlns:a16="http://schemas.microsoft.com/office/drawing/2014/main" id="{F0806C4C-DAD0-19A4-AF3D-BF746607D22B}"/>
                </a:ext>
              </a:extLst>
            </xdr:cNvPr>
            <xdr:cNvSpPr txBox="1"/>
          </xdr:nvSpPr>
          <xdr:spPr>
            <a:xfrm>
              <a:off x="622204" y="3631113"/>
              <a:ext cx="646450"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E698C3E8-E282-46A3-B2C0-72C3E0CAF130}" type="TxLink">
                <a:rPr lang="en-US" sz="1200" b="1" i="0" u="none" strike="noStrike">
                  <a:solidFill>
                    <a:srgbClr val="FFFFFF"/>
                  </a:solidFill>
                  <a:latin typeface="Avenir Next LT Pro"/>
                </a:rPr>
                <a:pPr algn="l"/>
                <a:t>Brazil</a:t>
              </a:fld>
              <a:endParaRPr lang="en-IN" sz="1100"/>
            </a:p>
          </xdr:txBody>
        </xdr:sp>
        <xdr:sp macro="" textlink="'Pivot Tables'!O32">
          <xdr:nvSpPr>
            <xdr:cNvPr id="22" name="TextBox 21">
              <a:extLst>
                <a:ext uri="{FF2B5EF4-FFF2-40B4-BE49-F238E27FC236}">
                  <a16:creationId xmlns:a16="http://schemas.microsoft.com/office/drawing/2014/main" id="{70038D84-02AC-DB2C-11C2-057C1DFBF450}"/>
                </a:ext>
              </a:extLst>
            </xdr:cNvPr>
            <xdr:cNvSpPr txBox="1"/>
          </xdr:nvSpPr>
          <xdr:spPr>
            <a:xfrm>
              <a:off x="2106418" y="3619500"/>
              <a:ext cx="886397" cy="3445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467BA88D-9B1D-4D31-99C9-4B8A64A36478}" type="TxLink">
                <a:rPr lang="en-US" sz="1200" b="0" i="0" u="none" strike="noStrike">
                  <a:solidFill>
                    <a:srgbClr val="FFFFFF"/>
                  </a:solidFill>
                  <a:latin typeface="Avenir Next LT Pro"/>
                </a:rPr>
                <a:pPr algn="ctr"/>
                <a:t> $62,240 </a:t>
              </a:fld>
              <a:endParaRPr lang="en-IN" sz="1100"/>
            </a:p>
          </xdr:txBody>
        </xdr:sp>
        <xdr:sp macro="" textlink="'Pivot Tables'!P32">
          <xdr:nvSpPr>
            <xdr:cNvPr id="23" name="TextBox 22">
              <a:extLst>
                <a:ext uri="{FF2B5EF4-FFF2-40B4-BE49-F238E27FC236}">
                  <a16:creationId xmlns:a16="http://schemas.microsoft.com/office/drawing/2014/main" id="{16B21728-2DA3-FFCD-E6E9-7EFC03C63CD4}"/>
                </a:ext>
              </a:extLst>
            </xdr:cNvPr>
            <xdr:cNvSpPr txBox="1"/>
          </xdr:nvSpPr>
          <xdr:spPr>
            <a:xfrm>
              <a:off x="3065075" y="3619501"/>
              <a:ext cx="808116"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D825A4BB-6DBE-4AA8-8008-C6B0B62F471F}" type="TxLink">
                <a:rPr lang="en-US" sz="1200" b="0" i="0" u="none" strike="noStrike">
                  <a:solidFill>
                    <a:srgbClr val="FFFFFF"/>
                  </a:solidFill>
                  <a:latin typeface="Avenir Next LT Pro"/>
                </a:rPr>
                <a:pPr algn="ctr"/>
                <a:t>9.66%</a:t>
              </a:fld>
              <a:endParaRPr lang="en-IN" sz="1100"/>
            </a:p>
          </xdr:txBody>
        </xdr:sp>
      </xdr:grpSp>
      <xdr:grpSp>
        <xdr:nvGrpSpPr>
          <xdr:cNvPr id="53" name="Group 52">
            <a:extLst>
              <a:ext uri="{FF2B5EF4-FFF2-40B4-BE49-F238E27FC236}">
                <a16:creationId xmlns:a16="http://schemas.microsoft.com/office/drawing/2014/main" id="{15E5E35A-5F69-EC39-EE84-B31C37BFC60E}"/>
              </a:ext>
            </a:extLst>
          </xdr:cNvPr>
          <xdr:cNvGrpSpPr/>
        </xdr:nvGrpSpPr>
        <xdr:grpSpPr>
          <a:xfrm>
            <a:off x="643851" y="3972791"/>
            <a:ext cx="3250988" cy="353549"/>
            <a:chOff x="622204" y="3619500"/>
            <a:chExt cx="3250988" cy="353549"/>
          </a:xfrm>
        </xdr:grpSpPr>
        <xdr:sp macro="" textlink="'Pivot Tables'!N33">
          <xdr:nvSpPr>
            <xdr:cNvPr id="54" name="TextBox 53">
              <a:extLst>
                <a:ext uri="{FF2B5EF4-FFF2-40B4-BE49-F238E27FC236}">
                  <a16:creationId xmlns:a16="http://schemas.microsoft.com/office/drawing/2014/main" id="{5549914E-B6DF-BCEA-09DC-18656EF18C35}"/>
                </a:ext>
              </a:extLst>
            </xdr:cNvPr>
            <xdr:cNvSpPr txBox="1"/>
          </xdr:nvSpPr>
          <xdr:spPr>
            <a:xfrm>
              <a:off x="622204" y="3631113"/>
              <a:ext cx="800220"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F748C376-EF6F-4633-BDE8-B7CBBB1BCAF9}" type="TxLink">
                <a:rPr lang="en-US" sz="1200" b="1" i="0" u="none" strike="noStrike">
                  <a:solidFill>
                    <a:srgbClr val="FFFFFF"/>
                  </a:solidFill>
                  <a:latin typeface="Avenir Next LT Pro"/>
                </a:rPr>
                <a:pPr algn="l"/>
                <a:t>Canada</a:t>
              </a:fld>
              <a:endParaRPr lang="en-IN" sz="1100"/>
            </a:p>
          </xdr:txBody>
        </xdr:sp>
        <xdr:sp macro="" textlink="'Pivot Tables'!O33">
          <xdr:nvSpPr>
            <xdr:cNvPr id="55" name="TextBox 54">
              <a:extLst>
                <a:ext uri="{FF2B5EF4-FFF2-40B4-BE49-F238E27FC236}">
                  <a16:creationId xmlns:a16="http://schemas.microsoft.com/office/drawing/2014/main" id="{53E03B14-653A-4442-7E11-0E7CD4E95B41}"/>
                </a:ext>
              </a:extLst>
            </xdr:cNvPr>
            <xdr:cNvSpPr txBox="1"/>
          </xdr:nvSpPr>
          <xdr:spPr>
            <a:xfrm>
              <a:off x="2106418" y="3619500"/>
              <a:ext cx="886397" cy="3445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8173DAD2-E573-4690-9C5A-DFE94FCCDCF1}" type="TxLink">
                <a:rPr lang="en-US" sz="1200" b="0" i="0" u="none" strike="noStrike">
                  <a:solidFill>
                    <a:srgbClr val="FFFFFF"/>
                  </a:solidFill>
                  <a:latin typeface="Avenir Next LT Pro"/>
                </a:rPr>
                <a:t> $62,256 </a:t>
              </a:fld>
              <a:endParaRPr lang="en-IN" sz="1100"/>
            </a:p>
          </xdr:txBody>
        </xdr:sp>
        <xdr:sp macro="" textlink="'Pivot Tables'!P33">
          <xdr:nvSpPr>
            <xdr:cNvPr id="56" name="TextBox 55">
              <a:extLst>
                <a:ext uri="{FF2B5EF4-FFF2-40B4-BE49-F238E27FC236}">
                  <a16:creationId xmlns:a16="http://schemas.microsoft.com/office/drawing/2014/main" id="{CDCB514C-7482-FCA1-D69B-B42F9D8961F0}"/>
                </a:ext>
              </a:extLst>
            </xdr:cNvPr>
            <xdr:cNvSpPr txBox="1"/>
          </xdr:nvSpPr>
          <xdr:spPr>
            <a:xfrm>
              <a:off x="3065073" y="3619501"/>
              <a:ext cx="808119"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BE50C52F-62E3-4624-92F4-B677B326136B}" type="TxLink">
                <a:rPr lang="en-US" sz="1200" b="0" i="0" u="none" strike="noStrike">
                  <a:solidFill>
                    <a:srgbClr val="FFFFFF"/>
                  </a:solidFill>
                  <a:latin typeface="Avenir Next LT Pro"/>
                </a:rPr>
                <a:t>9.66%</a:t>
              </a:fld>
              <a:endParaRPr lang="en-IN" sz="1100"/>
            </a:p>
          </xdr:txBody>
        </xdr:sp>
      </xdr:grpSp>
      <xdr:grpSp>
        <xdr:nvGrpSpPr>
          <xdr:cNvPr id="57" name="Group 56">
            <a:extLst>
              <a:ext uri="{FF2B5EF4-FFF2-40B4-BE49-F238E27FC236}">
                <a16:creationId xmlns:a16="http://schemas.microsoft.com/office/drawing/2014/main" id="{E724EAD0-FD54-51AA-04AB-7348BC551545}"/>
              </a:ext>
            </a:extLst>
          </xdr:cNvPr>
          <xdr:cNvGrpSpPr/>
        </xdr:nvGrpSpPr>
        <xdr:grpSpPr>
          <a:xfrm>
            <a:off x="643851" y="4326082"/>
            <a:ext cx="3250986" cy="353549"/>
            <a:chOff x="622204" y="3619500"/>
            <a:chExt cx="3250986" cy="353549"/>
          </a:xfrm>
        </xdr:grpSpPr>
        <xdr:sp macro="" textlink="'Pivot Tables'!N34">
          <xdr:nvSpPr>
            <xdr:cNvPr id="58" name="TextBox 57">
              <a:extLst>
                <a:ext uri="{FF2B5EF4-FFF2-40B4-BE49-F238E27FC236}">
                  <a16:creationId xmlns:a16="http://schemas.microsoft.com/office/drawing/2014/main" id="{AF9F1A3E-3944-2AE6-76DE-55A66154299F}"/>
                </a:ext>
              </a:extLst>
            </xdr:cNvPr>
            <xdr:cNvSpPr txBox="1"/>
          </xdr:nvSpPr>
          <xdr:spPr>
            <a:xfrm>
              <a:off x="622204" y="3631113"/>
              <a:ext cx="667683"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DF9F367B-AE99-4353-98F3-644D8A0AD634}" type="TxLink">
                <a:rPr lang="en-US" sz="1200" b="1" i="0" u="none" strike="noStrike">
                  <a:solidFill>
                    <a:srgbClr val="FFFFFF"/>
                  </a:solidFill>
                  <a:latin typeface="Avenir Next LT Pro"/>
                </a:rPr>
                <a:pPr algn="l"/>
                <a:t>Egypt</a:t>
              </a:fld>
              <a:endParaRPr lang="en-IN" sz="1100"/>
            </a:p>
          </xdr:txBody>
        </xdr:sp>
        <xdr:sp macro="" textlink="'Pivot Tables'!O34">
          <xdr:nvSpPr>
            <xdr:cNvPr id="59" name="TextBox 58">
              <a:extLst>
                <a:ext uri="{FF2B5EF4-FFF2-40B4-BE49-F238E27FC236}">
                  <a16:creationId xmlns:a16="http://schemas.microsoft.com/office/drawing/2014/main" id="{6637A54A-100E-F86E-0282-F964AB2B3042}"/>
                </a:ext>
              </a:extLst>
            </xdr:cNvPr>
            <xdr:cNvSpPr txBox="1"/>
          </xdr:nvSpPr>
          <xdr:spPr>
            <a:xfrm>
              <a:off x="2105632" y="3619500"/>
              <a:ext cx="887968" cy="339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37D3742B-2C0C-4AD0-B08B-36693BEF222C}" type="TxLink">
                <a:rPr lang="en-US" sz="1200" b="0" i="0" u="none" strike="noStrike">
                  <a:solidFill>
                    <a:srgbClr val="FFFFFF"/>
                  </a:solidFill>
                  <a:latin typeface="Avenir Next LT Pro"/>
                </a:rPr>
                <a:t> $190,380 </a:t>
              </a:fld>
              <a:endParaRPr lang="en-IN" sz="1100"/>
            </a:p>
          </xdr:txBody>
        </xdr:sp>
        <xdr:sp macro="" textlink="'Pivot Tables'!P34">
          <xdr:nvSpPr>
            <xdr:cNvPr id="60" name="TextBox 59">
              <a:extLst>
                <a:ext uri="{FF2B5EF4-FFF2-40B4-BE49-F238E27FC236}">
                  <a16:creationId xmlns:a16="http://schemas.microsoft.com/office/drawing/2014/main" id="{02EA2001-D95D-3EEA-2B84-F4B0AE9DC1B7}"/>
                </a:ext>
              </a:extLst>
            </xdr:cNvPr>
            <xdr:cNvSpPr txBox="1"/>
          </xdr:nvSpPr>
          <xdr:spPr>
            <a:xfrm>
              <a:off x="3065074" y="3619501"/>
              <a:ext cx="808116"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8A63BCDF-0379-42EC-BE8E-93E4ED0B6A07}" type="TxLink">
                <a:rPr lang="en-US" sz="1200" b="0" i="0" u="none" strike="noStrike">
                  <a:solidFill>
                    <a:srgbClr val="FFFFFF"/>
                  </a:solidFill>
                  <a:latin typeface="Avenir Next LT Pro"/>
                </a:rPr>
                <a:t>29.54%</a:t>
              </a:fld>
              <a:endParaRPr lang="en-IN" sz="1100"/>
            </a:p>
          </xdr:txBody>
        </xdr:sp>
      </xdr:grpSp>
      <xdr:grpSp>
        <xdr:nvGrpSpPr>
          <xdr:cNvPr id="61" name="Group 60">
            <a:extLst>
              <a:ext uri="{FF2B5EF4-FFF2-40B4-BE49-F238E27FC236}">
                <a16:creationId xmlns:a16="http://schemas.microsoft.com/office/drawing/2014/main" id="{8121D260-84EA-2DB0-1E13-989530AD0483}"/>
              </a:ext>
            </a:extLst>
          </xdr:cNvPr>
          <xdr:cNvGrpSpPr/>
        </xdr:nvGrpSpPr>
        <xdr:grpSpPr>
          <a:xfrm>
            <a:off x="643851" y="4679373"/>
            <a:ext cx="3250986" cy="353549"/>
            <a:chOff x="622204" y="3619500"/>
            <a:chExt cx="3250986" cy="353549"/>
          </a:xfrm>
        </xdr:grpSpPr>
        <xdr:sp macro="" textlink="'Pivot Tables'!N35">
          <xdr:nvSpPr>
            <xdr:cNvPr id="62" name="TextBox 61">
              <a:extLst>
                <a:ext uri="{FF2B5EF4-FFF2-40B4-BE49-F238E27FC236}">
                  <a16:creationId xmlns:a16="http://schemas.microsoft.com/office/drawing/2014/main" id="{ED052B6E-3922-F49C-86C5-002BAE7CA9B7}"/>
                </a:ext>
              </a:extLst>
            </xdr:cNvPr>
            <xdr:cNvSpPr txBox="1"/>
          </xdr:nvSpPr>
          <xdr:spPr>
            <a:xfrm>
              <a:off x="622204" y="3631113"/>
              <a:ext cx="703985"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82818AD2-8DE5-437D-A01C-B30DA7AFA543}" type="TxLink">
                <a:rPr lang="en-US" sz="1200" b="1" i="0" u="none" strike="noStrike">
                  <a:solidFill>
                    <a:srgbClr val="FFFFFF"/>
                  </a:solidFill>
                  <a:latin typeface="Avenir Next LT Pro"/>
                </a:rPr>
                <a:pPr algn="l"/>
                <a:t>Russia</a:t>
              </a:fld>
              <a:endParaRPr lang="en-IN" sz="1100"/>
            </a:p>
          </xdr:txBody>
        </xdr:sp>
        <xdr:sp macro="" textlink="'Pivot Tables'!O35">
          <xdr:nvSpPr>
            <xdr:cNvPr id="63" name="TextBox 62">
              <a:extLst>
                <a:ext uri="{FF2B5EF4-FFF2-40B4-BE49-F238E27FC236}">
                  <a16:creationId xmlns:a16="http://schemas.microsoft.com/office/drawing/2014/main" id="{1C29FAF6-397D-3D8A-6E7F-1D781475892A}"/>
                </a:ext>
              </a:extLst>
            </xdr:cNvPr>
            <xdr:cNvSpPr txBox="1"/>
          </xdr:nvSpPr>
          <xdr:spPr>
            <a:xfrm>
              <a:off x="2106418" y="3619500"/>
              <a:ext cx="886397" cy="3445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B197BDA8-5AD5-4EE2-ABA7-96BEAFE5DAE2}" type="TxLink">
                <a:rPr lang="en-US" sz="1200" b="0" i="0" u="none" strike="noStrike">
                  <a:solidFill>
                    <a:srgbClr val="FFFFFF"/>
                  </a:solidFill>
                  <a:latin typeface="Avenir Next LT Pro"/>
                </a:rPr>
                <a:t> $112,620 </a:t>
              </a:fld>
              <a:endParaRPr lang="en-IN" sz="1100"/>
            </a:p>
          </xdr:txBody>
        </xdr:sp>
        <xdr:sp macro="" textlink="'Pivot Tables'!P35">
          <xdr:nvSpPr>
            <xdr:cNvPr id="64" name="TextBox 63">
              <a:extLst>
                <a:ext uri="{FF2B5EF4-FFF2-40B4-BE49-F238E27FC236}">
                  <a16:creationId xmlns:a16="http://schemas.microsoft.com/office/drawing/2014/main" id="{FFC66CCC-6BD6-908D-8800-F8D192EB17B0}"/>
                </a:ext>
              </a:extLst>
            </xdr:cNvPr>
            <xdr:cNvSpPr txBox="1"/>
          </xdr:nvSpPr>
          <xdr:spPr>
            <a:xfrm>
              <a:off x="3065074" y="3619501"/>
              <a:ext cx="808116"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468A0B21-5C04-4A57-BDA1-8BA7439DB113}" type="TxLink">
                <a:rPr lang="en-US" sz="1200" b="0" i="0" u="none" strike="noStrike">
                  <a:solidFill>
                    <a:srgbClr val="FFFFFF"/>
                  </a:solidFill>
                  <a:latin typeface="Avenir Next LT Pro"/>
                </a:rPr>
                <a:t>17.48%</a:t>
              </a:fld>
              <a:endParaRPr lang="en-IN" sz="1100"/>
            </a:p>
          </xdr:txBody>
        </xdr:sp>
      </xdr:grpSp>
      <xdr:grpSp>
        <xdr:nvGrpSpPr>
          <xdr:cNvPr id="65" name="Group 64">
            <a:extLst>
              <a:ext uri="{FF2B5EF4-FFF2-40B4-BE49-F238E27FC236}">
                <a16:creationId xmlns:a16="http://schemas.microsoft.com/office/drawing/2014/main" id="{63DDBA1A-D78A-AD6B-480B-239BC4C98F47}"/>
              </a:ext>
            </a:extLst>
          </xdr:cNvPr>
          <xdr:cNvGrpSpPr/>
        </xdr:nvGrpSpPr>
        <xdr:grpSpPr>
          <a:xfrm>
            <a:off x="643851" y="5032664"/>
            <a:ext cx="3250987" cy="353549"/>
            <a:chOff x="622204" y="3619500"/>
            <a:chExt cx="3250987" cy="353549"/>
          </a:xfrm>
        </xdr:grpSpPr>
        <xdr:sp macro="" textlink="'Pivot Tables'!N36">
          <xdr:nvSpPr>
            <xdr:cNvPr id="66" name="TextBox 65">
              <a:extLst>
                <a:ext uri="{FF2B5EF4-FFF2-40B4-BE49-F238E27FC236}">
                  <a16:creationId xmlns:a16="http://schemas.microsoft.com/office/drawing/2014/main" id="{B0BF950E-051A-E3AA-4A83-345353A21D64}"/>
                </a:ext>
              </a:extLst>
            </xdr:cNvPr>
            <xdr:cNvSpPr txBox="1"/>
          </xdr:nvSpPr>
          <xdr:spPr>
            <a:xfrm>
              <a:off x="622204" y="3631113"/>
              <a:ext cx="1515916"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ACA2F6BC-0B34-4B3F-AF10-C06CB1AB4EAA}" type="TxLink">
                <a:rPr lang="en-US" sz="1200" b="1" i="0" u="none" strike="noStrike">
                  <a:solidFill>
                    <a:srgbClr val="FFFFFF"/>
                  </a:solidFill>
                  <a:latin typeface="Avenir Next LT Pro"/>
                </a:rPr>
                <a:pPr algn="l"/>
                <a:t>United Kingdom</a:t>
              </a:fld>
              <a:endParaRPr lang="en-IN" sz="1100"/>
            </a:p>
          </xdr:txBody>
        </xdr:sp>
        <xdr:sp macro="" textlink="'Pivot Tables'!O36">
          <xdr:nvSpPr>
            <xdr:cNvPr id="67" name="TextBox 66">
              <a:extLst>
                <a:ext uri="{FF2B5EF4-FFF2-40B4-BE49-F238E27FC236}">
                  <a16:creationId xmlns:a16="http://schemas.microsoft.com/office/drawing/2014/main" id="{A99421B1-EAEC-0F8C-3A13-FBA1E2B49936}"/>
                </a:ext>
              </a:extLst>
            </xdr:cNvPr>
            <xdr:cNvSpPr txBox="1"/>
          </xdr:nvSpPr>
          <xdr:spPr>
            <a:xfrm>
              <a:off x="2106418" y="3619500"/>
              <a:ext cx="886397" cy="3445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C09C1BA3-FC98-4EE2-9A8E-69D6E5369E02}" type="TxLink">
                <a:rPr lang="en-US" sz="1200" b="0" i="0" u="none" strike="noStrike">
                  <a:solidFill>
                    <a:srgbClr val="FFFFFF"/>
                  </a:solidFill>
                  <a:latin typeface="Avenir Next LT Pro"/>
                </a:rPr>
                <a:t> $106,948 </a:t>
              </a:fld>
              <a:endParaRPr lang="en-IN" sz="1100"/>
            </a:p>
          </xdr:txBody>
        </xdr:sp>
        <xdr:sp macro="" textlink="'Pivot Tables'!P36">
          <xdr:nvSpPr>
            <xdr:cNvPr id="68" name="TextBox 67">
              <a:extLst>
                <a:ext uri="{FF2B5EF4-FFF2-40B4-BE49-F238E27FC236}">
                  <a16:creationId xmlns:a16="http://schemas.microsoft.com/office/drawing/2014/main" id="{5AB082A5-DA9C-D836-2D32-B300B6957CE9}"/>
                </a:ext>
              </a:extLst>
            </xdr:cNvPr>
            <xdr:cNvSpPr txBox="1"/>
          </xdr:nvSpPr>
          <xdr:spPr>
            <a:xfrm>
              <a:off x="3065075" y="3619501"/>
              <a:ext cx="808116"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553C985A-0A1E-4196-BC41-F14794F303B6}" type="TxLink">
                <a:rPr lang="en-US" sz="1200" b="0" i="0" u="none" strike="noStrike">
                  <a:solidFill>
                    <a:srgbClr val="FFFFFF"/>
                  </a:solidFill>
                  <a:latin typeface="Avenir Next LT Pro"/>
                </a:rPr>
                <a:t>16.60%</a:t>
              </a:fld>
              <a:endParaRPr lang="en-IN" sz="1100"/>
            </a:p>
          </xdr:txBody>
        </xdr:sp>
      </xdr:grpSp>
      <xdr:grpSp>
        <xdr:nvGrpSpPr>
          <xdr:cNvPr id="69" name="Group 68">
            <a:extLst>
              <a:ext uri="{FF2B5EF4-FFF2-40B4-BE49-F238E27FC236}">
                <a16:creationId xmlns:a16="http://schemas.microsoft.com/office/drawing/2014/main" id="{D67A4A80-6846-2421-0471-ABDC572BBD08}"/>
              </a:ext>
            </a:extLst>
          </xdr:cNvPr>
          <xdr:cNvGrpSpPr/>
        </xdr:nvGrpSpPr>
        <xdr:grpSpPr>
          <a:xfrm>
            <a:off x="643851" y="5385955"/>
            <a:ext cx="3250986" cy="353549"/>
            <a:chOff x="622204" y="3619500"/>
            <a:chExt cx="3250986" cy="353549"/>
          </a:xfrm>
        </xdr:grpSpPr>
        <xdr:sp macro="" textlink="'Pivot Tables'!N37">
          <xdr:nvSpPr>
            <xdr:cNvPr id="70" name="TextBox 69">
              <a:extLst>
                <a:ext uri="{FF2B5EF4-FFF2-40B4-BE49-F238E27FC236}">
                  <a16:creationId xmlns:a16="http://schemas.microsoft.com/office/drawing/2014/main" id="{AEA453C0-D93B-5279-9D0B-D47E8F20899E}"/>
                </a:ext>
              </a:extLst>
            </xdr:cNvPr>
            <xdr:cNvSpPr txBox="1"/>
          </xdr:nvSpPr>
          <xdr:spPr>
            <a:xfrm>
              <a:off x="622204" y="3631113"/>
              <a:ext cx="535557"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8B3456FA-BBE0-4CB1-AE42-B3DFAA476A0C}" type="TxLink">
                <a:rPr lang="en-US" sz="1200" b="1" i="0" u="none" strike="noStrike">
                  <a:solidFill>
                    <a:srgbClr val="FFFFFF"/>
                  </a:solidFill>
                  <a:latin typeface="Avenir Next LT Pro"/>
                </a:rPr>
                <a:pPr algn="l"/>
                <a:t>USA</a:t>
              </a:fld>
              <a:endParaRPr lang="en-IN" sz="1100"/>
            </a:p>
          </xdr:txBody>
        </xdr:sp>
        <xdr:sp macro="" textlink="'Pivot Tables'!O37">
          <xdr:nvSpPr>
            <xdr:cNvPr id="71" name="TextBox 70">
              <a:extLst>
                <a:ext uri="{FF2B5EF4-FFF2-40B4-BE49-F238E27FC236}">
                  <a16:creationId xmlns:a16="http://schemas.microsoft.com/office/drawing/2014/main" id="{3DE685D6-11A8-92E2-79C9-6DD06B7F47DE}"/>
                </a:ext>
              </a:extLst>
            </xdr:cNvPr>
            <xdr:cNvSpPr txBox="1"/>
          </xdr:nvSpPr>
          <xdr:spPr>
            <a:xfrm>
              <a:off x="2105632" y="3619500"/>
              <a:ext cx="887968" cy="339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96019AB0-E643-4849-9B62-5403504A7EBC}" type="TxLink">
                <a:rPr lang="en-US" sz="1200" b="0" i="0" u="none" strike="noStrike">
                  <a:solidFill>
                    <a:srgbClr val="FFFFFF"/>
                  </a:solidFill>
                  <a:latin typeface="Avenir Next LT Pro"/>
                </a:rPr>
                <a:t> $109,940 </a:t>
              </a:fld>
              <a:endParaRPr lang="en-IN" sz="1100"/>
            </a:p>
          </xdr:txBody>
        </xdr:sp>
        <xdr:sp macro="" textlink="'Pivot Tables'!P37">
          <xdr:nvSpPr>
            <xdr:cNvPr id="72" name="TextBox 71">
              <a:extLst>
                <a:ext uri="{FF2B5EF4-FFF2-40B4-BE49-F238E27FC236}">
                  <a16:creationId xmlns:a16="http://schemas.microsoft.com/office/drawing/2014/main" id="{BCA8017E-AAA4-0718-E422-4C8943645083}"/>
                </a:ext>
              </a:extLst>
            </xdr:cNvPr>
            <xdr:cNvSpPr txBox="1"/>
          </xdr:nvSpPr>
          <xdr:spPr>
            <a:xfrm>
              <a:off x="3065073" y="3619501"/>
              <a:ext cx="808117"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1DA91123-1290-4B61-A41C-767568408EB4}" type="TxLink">
                <a:rPr lang="en-US" sz="1200" b="0" i="0" u="none" strike="noStrike">
                  <a:solidFill>
                    <a:srgbClr val="FFFFFF"/>
                  </a:solidFill>
                  <a:latin typeface="Avenir Next LT Pro"/>
                </a:rPr>
                <a:t>17.06%</a:t>
              </a:fld>
              <a:endParaRPr lang="en-IN" sz="1100"/>
            </a:p>
          </xdr:txBody>
        </xdr:sp>
      </xdr:grpSp>
    </xdr:grpSp>
    <xdr:clientData/>
  </xdr:twoCellAnchor>
  <xdr:twoCellAnchor editAs="absolute">
    <xdr:from>
      <xdr:col>0</xdr:col>
      <xdr:colOff>147205</xdr:colOff>
      <xdr:row>3</xdr:row>
      <xdr:rowOff>164522</xdr:rowOff>
    </xdr:from>
    <xdr:to>
      <xdr:col>6</xdr:col>
      <xdr:colOff>225138</xdr:colOff>
      <xdr:row>11</xdr:row>
      <xdr:rowOff>162302</xdr:rowOff>
    </xdr:to>
    <xdr:grpSp>
      <xdr:nvGrpSpPr>
        <xdr:cNvPr id="77" name="Group 76">
          <a:extLst>
            <a:ext uri="{FF2B5EF4-FFF2-40B4-BE49-F238E27FC236}">
              <a16:creationId xmlns:a16="http://schemas.microsoft.com/office/drawing/2014/main" id="{A8664A10-CE77-00E3-70E1-A113A4DA282A}"/>
            </a:ext>
          </a:extLst>
        </xdr:cNvPr>
        <xdr:cNvGrpSpPr/>
      </xdr:nvGrpSpPr>
      <xdr:grpSpPr>
        <a:xfrm>
          <a:off x="147205" y="703915"/>
          <a:ext cx="3725259" cy="1436162"/>
          <a:chOff x="242455" y="1290204"/>
          <a:chExt cx="3714751" cy="1452507"/>
        </a:xfrm>
      </xdr:grpSpPr>
      <xdr:sp macro="" textlink="">
        <xdr:nvSpPr>
          <xdr:cNvPr id="74" name="TextBox 73">
            <a:extLst>
              <a:ext uri="{FF2B5EF4-FFF2-40B4-BE49-F238E27FC236}">
                <a16:creationId xmlns:a16="http://schemas.microsoft.com/office/drawing/2014/main" id="{E1133BD5-7E99-490A-A429-8B889E1019E4}"/>
              </a:ext>
            </a:extLst>
          </xdr:cNvPr>
          <xdr:cNvSpPr txBox="1"/>
        </xdr:nvSpPr>
        <xdr:spPr>
          <a:xfrm>
            <a:off x="406978" y="1290204"/>
            <a:ext cx="3550228" cy="673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Financial Statistics</a:t>
            </a:r>
          </a:p>
        </xdr:txBody>
      </xdr:sp>
      <xdr:sp macro="" textlink="'Pivot Tables'!O38">
        <xdr:nvSpPr>
          <xdr:cNvPr id="75" name="TextBox 74">
            <a:extLst>
              <a:ext uri="{FF2B5EF4-FFF2-40B4-BE49-F238E27FC236}">
                <a16:creationId xmlns:a16="http://schemas.microsoft.com/office/drawing/2014/main" id="{42738AC1-B887-31AF-EBAE-4A8D7D7F6CA6}"/>
              </a:ext>
            </a:extLst>
          </xdr:cNvPr>
          <xdr:cNvSpPr txBox="1"/>
        </xdr:nvSpPr>
        <xdr:spPr>
          <a:xfrm>
            <a:off x="242455" y="1766455"/>
            <a:ext cx="3645476" cy="976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F7BCC6F-C072-4B66-A4A2-F811F5FD6273}" type="TxLink">
              <a:rPr lang="en-US" sz="4400" b="0" i="0" u="none" strike="noStrike">
                <a:solidFill>
                  <a:srgbClr val="FFFFFF"/>
                </a:solidFill>
                <a:latin typeface="Avenir Next LT Pro"/>
                <a:ea typeface="ADLaM Display" panose="02010000000000000000" pitchFamily="2" charset="0"/>
                <a:cs typeface="ADLaM Display" panose="02010000000000000000" pitchFamily="2" charset="0"/>
              </a:rPr>
              <a:t> $644,384 </a:t>
            </a:fld>
            <a:endParaRPr lang="en-IN" sz="8000" b="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editAs="oneCell">
    <xdr:from>
      <xdr:col>0</xdr:col>
      <xdr:colOff>372340</xdr:colOff>
      <xdr:row>12</xdr:row>
      <xdr:rowOff>43297</xdr:rowOff>
    </xdr:from>
    <xdr:to>
      <xdr:col>5</xdr:col>
      <xdr:colOff>406976</xdr:colOff>
      <xdr:row>15</xdr:row>
      <xdr:rowOff>121228</xdr:rowOff>
    </xdr:to>
    <mc:AlternateContent xmlns:mc="http://schemas.openxmlformats.org/markup-compatibility/2006">
      <mc:Choice xmlns:a14="http://schemas.microsoft.com/office/drawing/2010/main" Requires="a14">
        <xdr:graphicFrame macro="">
          <xdr:nvGraphicFramePr>
            <xdr:cNvPr id="76" name="Year 3">
              <a:extLst>
                <a:ext uri="{FF2B5EF4-FFF2-40B4-BE49-F238E27FC236}">
                  <a16:creationId xmlns:a16="http://schemas.microsoft.com/office/drawing/2014/main" id="{6A8F020B-3BAB-452C-8F8C-F6939CCC994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372340" y="2200870"/>
              <a:ext cx="3074074" cy="617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257175</xdr:colOff>
      <xdr:row>16</xdr:row>
      <xdr:rowOff>19050</xdr:rowOff>
    </xdr:from>
    <xdr:to>
      <xdr:col>6</xdr:col>
      <xdr:colOff>57150</xdr:colOff>
      <xdr:row>18</xdr:row>
      <xdr:rowOff>152400</xdr:rowOff>
    </xdr:to>
    <xdr:graphicFrame macro="">
      <xdr:nvGraphicFramePr>
        <xdr:cNvPr id="78" name="Chart 77">
          <a:extLst>
            <a:ext uri="{FF2B5EF4-FFF2-40B4-BE49-F238E27FC236}">
              <a16:creationId xmlns:a16="http://schemas.microsoft.com/office/drawing/2014/main" id="{EAB65860-55EB-45D6-8939-4CA1F54A1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250559</xdr:colOff>
      <xdr:row>19</xdr:row>
      <xdr:rowOff>38100</xdr:rowOff>
    </xdr:from>
    <xdr:to>
      <xdr:col>0</xdr:col>
      <xdr:colOff>513115</xdr:colOff>
      <xdr:row>20</xdr:row>
      <xdr:rowOff>133070</xdr:rowOff>
    </xdr:to>
    <xdr:sp macro="" textlink="">
      <xdr:nvSpPr>
        <xdr:cNvPr id="79" name="TextBox 78">
          <a:extLst>
            <a:ext uri="{FF2B5EF4-FFF2-40B4-BE49-F238E27FC236}">
              <a16:creationId xmlns:a16="http://schemas.microsoft.com/office/drawing/2014/main" id="{7231913F-2FE7-4AED-BBAF-29316E6D3B89}"/>
            </a:ext>
          </a:extLst>
        </xdr:cNvPr>
        <xdr:cNvSpPr txBox="1"/>
      </xdr:nvSpPr>
      <xdr:spPr>
        <a:xfrm>
          <a:off x="250559" y="3476625"/>
          <a:ext cx="262556" cy="27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246415</xdr:colOff>
      <xdr:row>20</xdr:row>
      <xdr:rowOff>160967</xdr:rowOff>
    </xdr:from>
    <xdr:to>
      <xdr:col>0</xdr:col>
      <xdr:colOff>508971</xdr:colOff>
      <xdr:row>22</xdr:row>
      <xdr:rowOff>74962</xdr:rowOff>
    </xdr:to>
    <xdr:sp macro="" textlink="">
      <xdr:nvSpPr>
        <xdr:cNvPr id="80" name="TextBox 79">
          <a:extLst>
            <a:ext uri="{FF2B5EF4-FFF2-40B4-BE49-F238E27FC236}">
              <a16:creationId xmlns:a16="http://schemas.microsoft.com/office/drawing/2014/main" id="{FF771750-C084-404A-9372-CD07AC7A87BB}"/>
            </a:ext>
          </a:extLst>
        </xdr:cNvPr>
        <xdr:cNvSpPr txBox="1"/>
      </xdr:nvSpPr>
      <xdr:spPr>
        <a:xfrm>
          <a:off x="246415" y="3780467"/>
          <a:ext cx="262556" cy="27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243178</xdr:colOff>
      <xdr:row>22</xdr:row>
      <xdr:rowOff>92899</xdr:rowOff>
    </xdr:from>
    <xdr:to>
      <xdr:col>0</xdr:col>
      <xdr:colOff>505734</xdr:colOff>
      <xdr:row>24</xdr:row>
      <xdr:rowOff>6894</xdr:rowOff>
    </xdr:to>
    <xdr:sp macro="" textlink="">
      <xdr:nvSpPr>
        <xdr:cNvPr id="81" name="TextBox 80">
          <a:extLst>
            <a:ext uri="{FF2B5EF4-FFF2-40B4-BE49-F238E27FC236}">
              <a16:creationId xmlns:a16="http://schemas.microsoft.com/office/drawing/2014/main" id="{828261A0-EB5C-4263-8F14-2622675D3638}"/>
            </a:ext>
          </a:extLst>
        </xdr:cNvPr>
        <xdr:cNvSpPr txBox="1"/>
      </xdr:nvSpPr>
      <xdr:spPr>
        <a:xfrm>
          <a:off x="243178" y="4146938"/>
          <a:ext cx="262556" cy="282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240740</xdr:colOff>
      <xdr:row>24</xdr:row>
      <xdr:rowOff>27322</xdr:rowOff>
    </xdr:from>
    <xdr:to>
      <xdr:col>0</xdr:col>
      <xdr:colOff>503296</xdr:colOff>
      <xdr:row>25</xdr:row>
      <xdr:rowOff>122292</xdr:rowOff>
    </xdr:to>
    <xdr:sp macro="" textlink="">
      <xdr:nvSpPr>
        <xdr:cNvPr id="82" name="TextBox 81">
          <a:extLst>
            <a:ext uri="{FF2B5EF4-FFF2-40B4-BE49-F238E27FC236}">
              <a16:creationId xmlns:a16="http://schemas.microsoft.com/office/drawing/2014/main" id="{DBA8472B-CCCC-47D3-BC15-DA1B07966A25}"/>
            </a:ext>
          </a:extLst>
        </xdr:cNvPr>
        <xdr:cNvSpPr txBox="1"/>
      </xdr:nvSpPr>
      <xdr:spPr>
        <a:xfrm>
          <a:off x="240740" y="4449910"/>
          <a:ext cx="262556" cy="27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224527</xdr:colOff>
      <xdr:row>27</xdr:row>
      <xdr:rowOff>53072</xdr:rowOff>
    </xdr:from>
    <xdr:to>
      <xdr:col>0</xdr:col>
      <xdr:colOff>487083</xdr:colOff>
      <xdr:row>28</xdr:row>
      <xdr:rowOff>151342</xdr:rowOff>
    </xdr:to>
    <xdr:sp macro="" textlink="">
      <xdr:nvSpPr>
        <xdr:cNvPr id="83" name="TextBox 82">
          <a:extLst>
            <a:ext uri="{FF2B5EF4-FFF2-40B4-BE49-F238E27FC236}">
              <a16:creationId xmlns:a16="http://schemas.microsoft.com/office/drawing/2014/main" id="{082CA04A-66C0-4C37-A726-1ABE1F749313}"/>
            </a:ext>
          </a:extLst>
        </xdr:cNvPr>
        <xdr:cNvSpPr txBox="1"/>
      </xdr:nvSpPr>
      <xdr:spPr>
        <a:xfrm>
          <a:off x="224527" y="5028484"/>
          <a:ext cx="262556" cy="282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234487</xdr:colOff>
      <xdr:row>25</xdr:row>
      <xdr:rowOff>107856</xdr:rowOff>
    </xdr:from>
    <xdr:to>
      <xdr:col>0</xdr:col>
      <xdr:colOff>497043</xdr:colOff>
      <xdr:row>27</xdr:row>
      <xdr:rowOff>21851</xdr:rowOff>
    </xdr:to>
    <xdr:sp macro="" textlink="">
      <xdr:nvSpPr>
        <xdr:cNvPr id="84" name="TextBox 83">
          <a:extLst>
            <a:ext uri="{FF2B5EF4-FFF2-40B4-BE49-F238E27FC236}">
              <a16:creationId xmlns:a16="http://schemas.microsoft.com/office/drawing/2014/main" id="{7A385245-4950-2EEB-EA01-A6F87AFC2434}"/>
            </a:ext>
          </a:extLst>
        </xdr:cNvPr>
        <xdr:cNvSpPr txBox="1"/>
      </xdr:nvSpPr>
      <xdr:spPr>
        <a:xfrm>
          <a:off x="234487" y="4714719"/>
          <a:ext cx="262556" cy="282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451184</xdr:colOff>
      <xdr:row>30</xdr:row>
      <xdr:rowOff>70183</xdr:rowOff>
    </xdr:from>
    <xdr:to>
      <xdr:col>5</xdr:col>
      <xdr:colOff>471237</xdr:colOff>
      <xdr:row>49</xdr:row>
      <xdr:rowOff>160892</xdr:rowOff>
    </xdr:to>
    <xdr:graphicFrame macro="">
      <xdr:nvGraphicFramePr>
        <xdr:cNvPr id="85" name="Chart 84">
          <a:extLst>
            <a:ext uri="{FF2B5EF4-FFF2-40B4-BE49-F238E27FC236}">
              <a16:creationId xmlns:a16="http://schemas.microsoft.com/office/drawing/2014/main" id="{526A72EF-4F16-4AD2-8E26-1EE2EF6B3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353286</xdr:colOff>
      <xdr:row>35</xdr:row>
      <xdr:rowOff>65684</xdr:rowOff>
    </xdr:from>
    <xdr:to>
      <xdr:col>5</xdr:col>
      <xdr:colOff>601579</xdr:colOff>
      <xdr:row>44</xdr:row>
      <xdr:rowOff>100262</xdr:rowOff>
    </xdr:to>
    <xdr:grpSp>
      <xdr:nvGrpSpPr>
        <xdr:cNvPr id="102" name="Group 101">
          <a:extLst>
            <a:ext uri="{FF2B5EF4-FFF2-40B4-BE49-F238E27FC236}">
              <a16:creationId xmlns:a16="http://schemas.microsoft.com/office/drawing/2014/main" id="{EDAABBE5-EC48-CBB1-8CB2-4D8696BCAE4C}"/>
            </a:ext>
          </a:extLst>
        </xdr:cNvPr>
        <xdr:cNvGrpSpPr/>
      </xdr:nvGrpSpPr>
      <xdr:grpSpPr>
        <a:xfrm>
          <a:off x="353286" y="6358605"/>
          <a:ext cx="3287731" cy="1652758"/>
          <a:chOff x="353286" y="6369502"/>
          <a:chExt cx="3296293" cy="1655560"/>
        </a:xfrm>
      </xdr:grpSpPr>
      <xdr:sp macro="" textlink="">
        <xdr:nvSpPr>
          <xdr:cNvPr id="87" name="TextBox 86">
            <a:extLst>
              <a:ext uri="{FF2B5EF4-FFF2-40B4-BE49-F238E27FC236}">
                <a16:creationId xmlns:a16="http://schemas.microsoft.com/office/drawing/2014/main" id="{6F5F707C-A1A9-CDE0-9F84-B28FA4270AAF}"/>
              </a:ext>
            </a:extLst>
          </xdr:cNvPr>
          <xdr:cNvSpPr txBox="1"/>
        </xdr:nvSpPr>
        <xdr:spPr>
          <a:xfrm>
            <a:off x="353286" y="7228634"/>
            <a:ext cx="3296293" cy="79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Sales Percentage </a:t>
            </a:r>
          </a:p>
          <a:p>
            <a:pPr algn="ctr"/>
            <a:r>
              <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Achieved</a:t>
            </a:r>
          </a:p>
        </xdr:txBody>
      </xdr:sp>
      <xdr:sp macro="" textlink="'Pivot Tables'!Y30">
        <xdr:nvSpPr>
          <xdr:cNvPr id="88" name="TextBox 87">
            <a:extLst>
              <a:ext uri="{FF2B5EF4-FFF2-40B4-BE49-F238E27FC236}">
                <a16:creationId xmlns:a16="http://schemas.microsoft.com/office/drawing/2014/main" id="{6C40B85B-908E-9687-746A-FBC8D5A47DF8}"/>
              </a:ext>
            </a:extLst>
          </xdr:cNvPr>
          <xdr:cNvSpPr txBox="1"/>
        </xdr:nvSpPr>
        <xdr:spPr>
          <a:xfrm>
            <a:off x="1277370" y="6369502"/>
            <a:ext cx="1582534" cy="966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A442B19-355B-413D-9B95-50DF971080AD}" type="TxLink">
              <a:rPr lang="en-US" sz="54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pPr marL="0" indent="0"/>
              <a:t>73%</a:t>
            </a:fld>
            <a:endParaRPr lang="en-IN" sz="54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17</xdr:col>
      <xdr:colOff>31879</xdr:colOff>
      <xdr:row>22</xdr:row>
      <xdr:rowOff>99751</xdr:rowOff>
    </xdr:from>
    <xdr:to>
      <xdr:col>18</xdr:col>
      <xdr:colOff>31879</xdr:colOff>
      <xdr:row>25</xdr:row>
      <xdr:rowOff>86381</xdr:rowOff>
    </xdr:to>
    <xdr:grpSp>
      <xdr:nvGrpSpPr>
        <xdr:cNvPr id="155" name="Group 154">
          <a:extLst>
            <a:ext uri="{FF2B5EF4-FFF2-40B4-BE49-F238E27FC236}">
              <a16:creationId xmlns:a16="http://schemas.microsoft.com/office/drawing/2014/main" id="{658C4601-586A-D6A9-7B77-F0CACD12AFC5}"/>
            </a:ext>
          </a:extLst>
        </xdr:cNvPr>
        <xdr:cNvGrpSpPr/>
      </xdr:nvGrpSpPr>
      <xdr:grpSpPr>
        <a:xfrm>
          <a:off x="10365969" y="4055302"/>
          <a:ext cx="607888" cy="526023"/>
          <a:chOff x="10173369" y="4625474"/>
          <a:chExt cx="614947" cy="548105"/>
        </a:xfrm>
      </xdr:grpSpPr>
      <xdr:sp macro="" textlink="'Pivot Tables'!I32">
        <xdr:nvSpPr>
          <xdr:cNvPr id="151" name="TextBox 150">
            <a:extLst>
              <a:ext uri="{FF2B5EF4-FFF2-40B4-BE49-F238E27FC236}">
                <a16:creationId xmlns:a16="http://schemas.microsoft.com/office/drawing/2014/main" id="{3FC0827C-397F-F0B5-A80B-C5829586248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52" name="TextBox 151">
            <a:extLst>
              <a:ext uri="{FF2B5EF4-FFF2-40B4-BE49-F238E27FC236}">
                <a16:creationId xmlns:a16="http://schemas.microsoft.com/office/drawing/2014/main" id="{5E8FD388-5507-AE5D-0ADA-0F08C8D98D7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clientData/>
  </xdr:twoCellAnchor>
  <xdr:twoCellAnchor editAs="absolute">
    <xdr:from>
      <xdr:col>17</xdr:col>
      <xdr:colOff>222635</xdr:colOff>
      <xdr:row>22</xdr:row>
      <xdr:rowOff>102836</xdr:rowOff>
    </xdr:from>
    <xdr:to>
      <xdr:col>18</xdr:col>
      <xdr:colOff>222635</xdr:colOff>
      <xdr:row>25</xdr:row>
      <xdr:rowOff>89466</xdr:rowOff>
    </xdr:to>
    <xdr:grpSp>
      <xdr:nvGrpSpPr>
        <xdr:cNvPr id="156" name="Group 155">
          <a:extLst>
            <a:ext uri="{FF2B5EF4-FFF2-40B4-BE49-F238E27FC236}">
              <a16:creationId xmlns:a16="http://schemas.microsoft.com/office/drawing/2014/main" id="{CF8FDCCC-E52A-3403-D0EE-BA1F3A2A390E}"/>
            </a:ext>
          </a:extLst>
        </xdr:cNvPr>
        <xdr:cNvGrpSpPr/>
      </xdr:nvGrpSpPr>
      <xdr:grpSpPr>
        <a:xfrm>
          <a:off x="10556725" y="4058387"/>
          <a:ext cx="607888" cy="526023"/>
          <a:chOff x="11677316" y="4625474"/>
          <a:chExt cx="614947" cy="548105"/>
        </a:xfrm>
      </xdr:grpSpPr>
      <xdr:sp macro="" textlink="'Pivot Tables'!J32">
        <xdr:nvSpPr>
          <xdr:cNvPr id="153" name="TextBox 152">
            <a:extLst>
              <a:ext uri="{FF2B5EF4-FFF2-40B4-BE49-F238E27FC236}">
                <a16:creationId xmlns:a16="http://schemas.microsoft.com/office/drawing/2014/main" id="{0377CCB4-823F-A7B2-F6F1-37228122848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54" name="TextBox 153">
            <a:extLst>
              <a:ext uri="{FF2B5EF4-FFF2-40B4-BE49-F238E27FC236}">
                <a16:creationId xmlns:a16="http://schemas.microsoft.com/office/drawing/2014/main" id="{F17B0751-CFDA-C382-2C1B-AC2BF5117AD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clientData/>
  </xdr:twoCellAnchor>
  <xdr:twoCellAnchor editAs="absolute">
    <xdr:from>
      <xdr:col>17</xdr:col>
      <xdr:colOff>34964</xdr:colOff>
      <xdr:row>23</xdr:row>
      <xdr:rowOff>81241</xdr:rowOff>
    </xdr:from>
    <xdr:to>
      <xdr:col>18</xdr:col>
      <xdr:colOff>34964</xdr:colOff>
      <xdr:row>26</xdr:row>
      <xdr:rowOff>67871</xdr:rowOff>
    </xdr:to>
    <xdr:grpSp>
      <xdr:nvGrpSpPr>
        <xdr:cNvPr id="157" name="Group 156">
          <a:extLst>
            <a:ext uri="{FF2B5EF4-FFF2-40B4-BE49-F238E27FC236}">
              <a16:creationId xmlns:a16="http://schemas.microsoft.com/office/drawing/2014/main" id="{7829F010-F29F-DC9E-6423-B19296FACCB5}"/>
            </a:ext>
          </a:extLst>
        </xdr:cNvPr>
        <xdr:cNvGrpSpPr/>
      </xdr:nvGrpSpPr>
      <xdr:grpSpPr>
        <a:xfrm>
          <a:off x="10369054" y="4216589"/>
          <a:ext cx="607888" cy="526024"/>
          <a:chOff x="10173369" y="4625474"/>
          <a:chExt cx="614947" cy="548105"/>
        </a:xfrm>
      </xdr:grpSpPr>
      <xdr:sp macro="" textlink="'Pivot Tables'!I32">
        <xdr:nvSpPr>
          <xdr:cNvPr id="158" name="TextBox 157">
            <a:extLst>
              <a:ext uri="{FF2B5EF4-FFF2-40B4-BE49-F238E27FC236}">
                <a16:creationId xmlns:a16="http://schemas.microsoft.com/office/drawing/2014/main" id="{D93A0E72-1206-4C7C-5484-0C830841677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59" name="TextBox 158">
            <a:extLst>
              <a:ext uri="{FF2B5EF4-FFF2-40B4-BE49-F238E27FC236}">
                <a16:creationId xmlns:a16="http://schemas.microsoft.com/office/drawing/2014/main" id="{5359450F-1A6D-0ACE-1084-5FF9F98FAF1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clientData/>
  </xdr:twoCellAnchor>
  <xdr:twoCellAnchor editAs="absolute">
    <xdr:from>
      <xdr:col>17</xdr:col>
      <xdr:colOff>155280</xdr:colOff>
      <xdr:row>23</xdr:row>
      <xdr:rowOff>152196</xdr:rowOff>
    </xdr:from>
    <xdr:to>
      <xdr:col>18</xdr:col>
      <xdr:colOff>155280</xdr:colOff>
      <xdr:row>26</xdr:row>
      <xdr:rowOff>138826</xdr:rowOff>
    </xdr:to>
    <xdr:grpSp>
      <xdr:nvGrpSpPr>
        <xdr:cNvPr id="160" name="Group 159">
          <a:extLst>
            <a:ext uri="{FF2B5EF4-FFF2-40B4-BE49-F238E27FC236}">
              <a16:creationId xmlns:a16="http://schemas.microsoft.com/office/drawing/2014/main" id="{F5757C62-9187-4C90-3FC0-F2719300CE20}"/>
            </a:ext>
          </a:extLst>
        </xdr:cNvPr>
        <xdr:cNvGrpSpPr/>
      </xdr:nvGrpSpPr>
      <xdr:grpSpPr>
        <a:xfrm>
          <a:off x="10489370" y="4287544"/>
          <a:ext cx="607888" cy="526024"/>
          <a:chOff x="10173369" y="4625474"/>
          <a:chExt cx="614947" cy="548105"/>
        </a:xfrm>
      </xdr:grpSpPr>
      <xdr:sp macro="" textlink="'Pivot Tables'!I32">
        <xdr:nvSpPr>
          <xdr:cNvPr id="161" name="TextBox 160">
            <a:extLst>
              <a:ext uri="{FF2B5EF4-FFF2-40B4-BE49-F238E27FC236}">
                <a16:creationId xmlns:a16="http://schemas.microsoft.com/office/drawing/2014/main" id="{8031ED22-1B8E-3AC0-29B4-0B65874740A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62" name="TextBox 161">
            <a:extLst>
              <a:ext uri="{FF2B5EF4-FFF2-40B4-BE49-F238E27FC236}">
                <a16:creationId xmlns:a16="http://schemas.microsoft.com/office/drawing/2014/main" id="{F07B6DC8-8F46-B2FF-4720-C6F9189C3DA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clientData/>
  </xdr:twoCellAnchor>
  <xdr:twoCellAnchor editAs="absolute">
    <xdr:from>
      <xdr:col>16</xdr:col>
      <xdr:colOff>383127</xdr:colOff>
      <xdr:row>22</xdr:row>
      <xdr:rowOff>102111</xdr:rowOff>
    </xdr:from>
    <xdr:to>
      <xdr:col>18</xdr:col>
      <xdr:colOff>409796</xdr:colOff>
      <xdr:row>27</xdr:row>
      <xdr:rowOff>100171</xdr:rowOff>
    </xdr:to>
    <xdr:grpSp>
      <xdr:nvGrpSpPr>
        <xdr:cNvPr id="261" name="Group 260">
          <a:extLst>
            <a:ext uri="{FF2B5EF4-FFF2-40B4-BE49-F238E27FC236}">
              <a16:creationId xmlns:a16="http://schemas.microsoft.com/office/drawing/2014/main" id="{AC8A3A5C-04A9-CC76-965D-2CB649820601}"/>
            </a:ext>
          </a:extLst>
        </xdr:cNvPr>
        <xdr:cNvGrpSpPr/>
      </xdr:nvGrpSpPr>
      <xdr:grpSpPr>
        <a:xfrm>
          <a:off x="10109329" y="4057662"/>
          <a:ext cx="1242445" cy="897048"/>
          <a:chOff x="10098627" y="4031174"/>
          <a:chExt cx="1241107" cy="891028"/>
        </a:xfrm>
      </xdr:grpSpPr>
      <xdr:grpSp>
        <xdr:nvGrpSpPr>
          <xdr:cNvPr id="163" name="Group 162">
            <a:extLst>
              <a:ext uri="{FF2B5EF4-FFF2-40B4-BE49-F238E27FC236}">
                <a16:creationId xmlns:a16="http://schemas.microsoft.com/office/drawing/2014/main" id="{1A21DBB4-BB5E-FF6E-D8DE-44F253DD3231}"/>
              </a:ext>
            </a:extLst>
          </xdr:cNvPr>
          <xdr:cNvGrpSpPr/>
        </xdr:nvGrpSpPr>
        <xdr:grpSpPr>
          <a:xfrm>
            <a:off x="10170027" y="4182727"/>
            <a:ext cx="607219" cy="522412"/>
            <a:chOff x="10173369" y="4625474"/>
            <a:chExt cx="614947" cy="548105"/>
          </a:xfrm>
        </xdr:grpSpPr>
        <xdr:sp macro="" textlink="'Pivot Tables'!I32">
          <xdr:nvSpPr>
            <xdr:cNvPr id="164" name="TextBox 163">
              <a:extLst>
                <a:ext uri="{FF2B5EF4-FFF2-40B4-BE49-F238E27FC236}">
                  <a16:creationId xmlns:a16="http://schemas.microsoft.com/office/drawing/2014/main" id="{5499E1D1-DF8B-C930-58E8-7288417875A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65" name="TextBox 164">
              <a:extLst>
                <a:ext uri="{FF2B5EF4-FFF2-40B4-BE49-F238E27FC236}">
                  <a16:creationId xmlns:a16="http://schemas.microsoft.com/office/drawing/2014/main" id="{501A367D-38DB-5598-038F-38C7165DB8D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6" name="Group 165">
            <a:extLst>
              <a:ext uri="{FF2B5EF4-FFF2-40B4-BE49-F238E27FC236}">
                <a16:creationId xmlns:a16="http://schemas.microsoft.com/office/drawing/2014/main" id="{65145EF9-03E1-1414-C2C0-F0178571F2CA}"/>
              </a:ext>
            </a:extLst>
          </xdr:cNvPr>
          <xdr:cNvGrpSpPr/>
        </xdr:nvGrpSpPr>
        <xdr:grpSpPr>
          <a:xfrm>
            <a:off x="10102157" y="4102854"/>
            <a:ext cx="607219" cy="522411"/>
            <a:chOff x="10173369" y="4625474"/>
            <a:chExt cx="614947" cy="548105"/>
          </a:xfrm>
        </xdr:grpSpPr>
        <xdr:sp macro="" textlink="'Pivot Tables'!I32">
          <xdr:nvSpPr>
            <xdr:cNvPr id="167" name="TextBox 166">
              <a:extLst>
                <a:ext uri="{FF2B5EF4-FFF2-40B4-BE49-F238E27FC236}">
                  <a16:creationId xmlns:a16="http://schemas.microsoft.com/office/drawing/2014/main" id="{DE94F532-B5A0-A91A-CBFA-F879DE115C0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68" name="TextBox 167">
              <a:extLst>
                <a:ext uri="{FF2B5EF4-FFF2-40B4-BE49-F238E27FC236}">
                  <a16:creationId xmlns:a16="http://schemas.microsoft.com/office/drawing/2014/main" id="{38466333-1FE5-C99D-D11A-788598DDD7F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9" name="Group 168">
            <a:extLst>
              <a:ext uri="{FF2B5EF4-FFF2-40B4-BE49-F238E27FC236}">
                <a16:creationId xmlns:a16="http://schemas.microsoft.com/office/drawing/2014/main" id="{700D5DE1-ED6C-E7B0-4AE0-CD64845E5E2B}"/>
              </a:ext>
            </a:extLst>
          </xdr:cNvPr>
          <xdr:cNvGrpSpPr/>
        </xdr:nvGrpSpPr>
        <xdr:grpSpPr>
          <a:xfrm>
            <a:off x="10539699" y="4108686"/>
            <a:ext cx="607219" cy="525834"/>
            <a:chOff x="10173369" y="4625474"/>
            <a:chExt cx="614947" cy="548105"/>
          </a:xfrm>
        </xdr:grpSpPr>
        <xdr:sp macro="" textlink="'Pivot Tables'!I32">
          <xdr:nvSpPr>
            <xdr:cNvPr id="170" name="TextBox 169">
              <a:extLst>
                <a:ext uri="{FF2B5EF4-FFF2-40B4-BE49-F238E27FC236}">
                  <a16:creationId xmlns:a16="http://schemas.microsoft.com/office/drawing/2014/main" id="{A0BE4ABE-9D87-667D-2DB4-A07F6FA3226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71" name="TextBox 170">
              <a:extLst>
                <a:ext uri="{FF2B5EF4-FFF2-40B4-BE49-F238E27FC236}">
                  <a16:creationId xmlns:a16="http://schemas.microsoft.com/office/drawing/2014/main" id="{90C23CD4-DDAE-B003-49BF-9ACBD62A3E6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2" name="Group 171">
            <a:extLst>
              <a:ext uri="{FF2B5EF4-FFF2-40B4-BE49-F238E27FC236}">
                <a16:creationId xmlns:a16="http://schemas.microsoft.com/office/drawing/2014/main" id="{E1B7E90F-8389-9303-9752-C4C07A3F2291}"/>
              </a:ext>
            </a:extLst>
          </xdr:cNvPr>
          <xdr:cNvGrpSpPr/>
        </xdr:nvGrpSpPr>
        <xdr:grpSpPr>
          <a:xfrm>
            <a:off x="10672355" y="4256767"/>
            <a:ext cx="607219" cy="522412"/>
            <a:chOff x="10173369" y="4625474"/>
            <a:chExt cx="614947" cy="548105"/>
          </a:xfrm>
        </xdr:grpSpPr>
        <xdr:sp macro="" textlink="'Pivot Tables'!I32">
          <xdr:nvSpPr>
            <xdr:cNvPr id="173" name="TextBox 172">
              <a:extLst>
                <a:ext uri="{FF2B5EF4-FFF2-40B4-BE49-F238E27FC236}">
                  <a16:creationId xmlns:a16="http://schemas.microsoft.com/office/drawing/2014/main" id="{75B82935-6E60-3BF7-DC7F-95001E93DFE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74" name="TextBox 173">
              <a:extLst>
                <a:ext uri="{FF2B5EF4-FFF2-40B4-BE49-F238E27FC236}">
                  <a16:creationId xmlns:a16="http://schemas.microsoft.com/office/drawing/2014/main" id="{0F9E4BEF-E9F0-E042-C102-8E0C8EE6405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5" name="Group 174">
            <a:extLst>
              <a:ext uri="{FF2B5EF4-FFF2-40B4-BE49-F238E27FC236}">
                <a16:creationId xmlns:a16="http://schemas.microsoft.com/office/drawing/2014/main" id="{C7B7082A-6116-5BE1-BA5E-2F066A06FA0D}"/>
              </a:ext>
            </a:extLst>
          </xdr:cNvPr>
          <xdr:cNvGrpSpPr/>
        </xdr:nvGrpSpPr>
        <xdr:grpSpPr>
          <a:xfrm>
            <a:off x="10354598" y="4327385"/>
            <a:ext cx="607219" cy="522412"/>
            <a:chOff x="10173369" y="4625474"/>
            <a:chExt cx="614947" cy="548105"/>
          </a:xfrm>
        </xdr:grpSpPr>
        <xdr:sp macro="" textlink="'Pivot Tables'!I32">
          <xdr:nvSpPr>
            <xdr:cNvPr id="176" name="TextBox 175">
              <a:extLst>
                <a:ext uri="{FF2B5EF4-FFF2-40B4-BE49-F238E27FC236}">
                  <a16:creationId xmlns:a16="http://schemas.microsoft.com/office/drawing/2014/main" id="{DC4E7037-6E0D-28E5-0EA4-766EC0D13E6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77" name="TextBox 176">
              <a:extLst>
                <a:ext uri="{FF2B5EF4-FFF2-40B4-BE49-F238E27FC236}">
                  <a16:creationId xmlns:a16="http://schemas.microsoft.com/office/drawing/2014/main" id="{F3E66B69-348B-41B2-446F-E26A4364672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8" name="Group 177">
            <a:extLst>
              <a:ext uri="{FF2B5EF4-FFF2-40B4-BE49-F238E27FC236}">
                <a16:creationId xmlns:a16="http://schemas.microsoft.com/office/drawing/2014/main" id="{1FF2F5CF-8B93-4136-558A-5E72F5C9DF92}"/>
              </a:ext>
            </a:extLst>
          </xdr:cNvPr>
          <xdr:cNvGrpSpPr/>
        </xdr:nvGrpSpPr>
        <xdr:grpSpPr>
          <a:xfrm>
            <a:off x="10228642" y="4105939"/>
            <a:ext cx="607219" cy="522411"/>
            <a:chOff x="10173369" y="4625474"/>
            <a:chExt cx="614947" cy="548105"/>
          </a:xfrm>
        </xdr:grpSpPr>
        <xdr:sp macro="" textlink="'Pivot Tables'!I32">
          <xdr:nvSpPr>
            <xdr:cNvPr id="179" name="TextBox 178">
              <a:extLst>
                <a:ext uri="{FF2B5EF4-FFF2-40B4-BE49-F238E27FC236}">
                  <a16:creationId xmlns:a16="http://schemas.microsoft.com/office/drawing/2014/main" id="{2B28A583-85B6-1E09-24BF-103C9194082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80" name="TextBox 179">
              <a:extLst>
                <a:ext uri="{FF2B5EF4-FFF2-40B4-BE49-F238E27FC236}">
                  <a16:creationId xmlns:a16="http://schemas.microsoft.com/office/drawing/2014/main" id="{1FACD3A8-BA16-1E31-765D-210DEBCE1C4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81" name="Group 180">
            <a:extLst>
              <a:ext uri="{FF2B5EF4-FFF2-40B4-BE49-F238E27FC236}">
                <a16:creationId xmlns:a16="http://schemas.microsoft.com/office/drawing/2014/main" id="{57324AEE-B5A4-4A93-1EF9-51CB66AD1AA4}"/>
              </a:ext>
            </a:extLst>
          </xdr:cNvPr>
          <xdr:cNvGrpSpPr/>
        </xdr:nvGrpSpPr>
        <xdr:grpSpPr>
          <a:xfrm>
            <a:off x="10228642" y="4031899"/>
            <a:ext cx="607219" cy="522411"/>
            <a:chOff x="10173369" y="4625474"/>
            <a:chExt cx="614947" cy="548105"/>
          </a:xfrm>
        </xdr:grpSpPr>
        <xdr:sp macro="" textlink="'Pivot Tables'!I32">
          <xdr:nvSpPr>
            <xdr:cNvPr id="182" name="TextBox 181">
              <a:extLst>
                <a:ext uri="{FF2B5EF4-FFF2-40B4-BE49-F238E27FC236}">
                  <a16:creationId xmlns:a16="http://schemas.microsoft.com/office/drawing/2014/main" id="{5A9DCC57-8B34-E26E-AB57-80C2F714FB2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83" name="TextBox 182">
              <a:extLst>
                <a:ext uri="{FF2B5EF4-FFF2-40B4-BE49-F238E27FC236}">
                  <a16:creationId xmlns:a16="http://schemas.microsoft.com/office/drawing/2014/main" id="{CFC4C88C-8832-3583-E782-DAE7DC20058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84" name="Group 183">
            <a:extLst>
              <a:ext uri="{FF2B5EF4-FFF2-40B4-BE49-F238E27FC236}">
                <a16:creationId xmlns:a16="http://schemas.microsoft.com/office/drawing/2014/main" id="{A936CF8E-930A-4362-B15C-E8D88E21C151}"/>
              </a:ext>
            </a:extLst>
          </xdr:cNvPr>
          <xdr:cNvGrpSpPr/>
        </xdr:nvGrpSpPr>
        <xdr:grpSpPr>
          <a:xfrm>
            <a:off x="10416299" y="4108686"/>
            <a:ext cx="607219" cy="525834"/>
            <a:chOff x="10173369" y="4625474"/>
            <a:chExt cx="614947" cy="548105"/>
          </a:xfrm>
        </xdr:grpSpPr>
        <xdr:sp macro="" textlink="'Pivot Tables'!I32">
          <xdr:nvSpPr>
            <xdr:cNvPr id="185" name="TextBox 184">
              <a:extLst>
                <a:ext uri="{FF2B5EF4-FFF2-40B4-BE49-F238E27FC236}">
                  <a16:creationId xmlns:a16="http://schemas.microsoft.com/office/drawing/2014/main" id="{36E5E904-BF5E-D792-B6E5-E8CB710308F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86" name="TextBox 185">
              <a:extLst>
                <a:ext uri="{FF2B5EF4-FFF2-40B4-BE49-F238E27FC236}">
                  <a16:creationId xmlns:a16="http://schemas.microsoft.com/office/drawing/2014/main" id="{04DE92EF-796C-74E7-88FA-E4F039F7A74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188" name="TextBox 187">
            <a:extLst>
              <a:ext uri="{FF2B5EF4-FFF2-40B4-BE49-F238E27FC236}">
                <a16:creationId xmlns:a16="http://schemas.microsoft.com/office/drawing/2014/main" id="{CE637E08-6752-462C-08C2-CD57990FB5EE}"/>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90" name="Group 189">
            <a:extLst>
              <a:ext uri="{FF2B5EF4-FFF2-40B4-BE49-F238E27FC236}">
                <a16:creationId xmlns:a16="http://schemas.microsoft.com/office/drawing/2014/main" id="{BA8E7FC3-00F7-31FA-E8DA-AC9459AB215D}"/>
              </a:ext>
            </a:extLst>
          </xdr:cNvPr>
          <xdr:cNvGrpSpPr/>
        </xdr:nvGrpSpPr>
        <xdr:grpSpPr>
          <a:xfrm>
            <a:off x="10612500" y="4031174"/>
            <a:ext cx="607219" cy="522411"/>
            <a:chOff x="11677316" y="4625474"/>
            <a:chExt cx="614947" cy="548105"/>
          </a:xfrm>
        </xdr:grpSpPr>
        <xdr:sp macro="" textlink="'Pivot Tables'!J32">
          <xdr:nvSpPr>
            <xdr:cNvPr id="191" name="TextBox 190">
              <a:extLst>
                <a:ext uri="{FF2B5EF4-FFF2-40B4-BE49-F238E27FC236}">
                  <a16:creationId xmlns:a16="http://schemas.microsoft.com/office/drawing/2014/main" id="{B22AB037-845F-36C0-68F9-F203AC32F40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92" name="TextBox 191">
              <a:extLst>
                <a:ext uri="{FF2B5EF4-FFF2-40B4-BE49-F238E27FC236}">
                  <a16:creationId xmlns:a16="http://schemas.microsoft.com/office/drawing/2014/main" id="{16E7617F-9680-84BE-C40B-12A26AED87A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93" name="TextBox 192">
            <a:extLst>
              <a:ext uri="{FF2B5EF4-FFF2-40B4-BE49-F238E27FC236}">
                <a16:creationId xmlns:a16="http://schemas.microsoft.com/office/drawing/2014/main" id="{619D759B-9D7C-076B-F2D7-944D489503C0}"/>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94" name="TextBox 193">
            <a:extLst>
              <a:ext uri="{FF2B5EF4-FFF2-40B4-BE49-F238E27FC236}">
                <a16:creationId xmlns:a16="http://schemas.microsoft.com/office/drawing/2014/main" id="{F458C75F-C50C-1D14-1643-5B6DFE6B666C}"/>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95" name="Group 194">
            <a:extLst>
              <a:ext uri="{FF2B5EF4-FFF2-40B4-BE49-F238E27FC236}">
                <a16:creationId xmlns:a16="http://schemas.microsoft.com/office/drawing/2014/main" id="{FE1AC981-B839-578C-D978-38FA37E2C785}"/>
              </a:ext>
            </a:extLst>
          </xdr:cNvPr>
          <xdr:cNvGrpSpPr/>
        </xdr:nvGrpSpPr>
        <xdr:grpSpPr>
          <a:xfrm>
            <a:off x="10608690" y="4111184"/>
            <a:ext cx="607219" cy="522411"/>
            <a:chOff x="11677316" y="4625474"/>
            <a:chExt cx="614947" cy="548105"/>
          </a:xfrm>
        </xdr:grpSpPr>
        <xdr:sp macro="" textlink="'Pivot Tables'!J32">
          <xdr:nvSpPr>
            <xdr:cNvPr id="196" name="TextBox 195">
              <a:extLst>
                <a:ext uri="{FF2B5EF4-FFF2-40B4-BE49-F238E27FC236}">
                  <a16:creationId xmlns:a16="http://schemas.microsoft.com/office/drawing/2014/main" id="{94D9C18C-3CD7-3CD3-3F06-61C7F0AFBFF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97" name="TextBox 196">
              <a:extLst>
                <a:ext uri="{FF2B5EF4-FFF2-40B4-BE49-F238E27FC236}">
                  <a16:creationId xmlns:a16="http://schemas.microsoft.com/office/drawing/2014/main" id="{112D706A-709A-8133-C9B4-52E436A3AF3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98" name="Group 197">
            <a:extLst>
              <a:ext uri="{FF2B5EF4-FFF2-40B4-BE49-F238E27FC236}">
                <a16:creationId xmlns:a16="http://schemas.microsoft.com/office/drawing/2014/main" id="{D34EB4F0-CD67-44EA-8D1E-CA5A9881BFC5}"/>
              </a:ext>
            </a:extLst>
          </xdr:cNvPr>
          <xdr:cNvGrpSpPr/>
        </xdr:nvGrpSpPr>
        <xdr:grpSpPr>
          <a:xfrm>
            <a:off x="10473353" y="4154523"/>
            <a:ext cx="251542" cy="273824"/>
            <a:chOff x="11677316" y="4625474"/>
            <a:chExt cx="614947" cy="548105"/>
          </a:xfrm>
        </xdr:grpSpPr>
        <xdr:sp macro="" textlink="'Pivot Tables'!J32">
          <xdr:nvSpPr>
            <xdr:cNvPr id="199" name="TextBox 198">
              <a:extLst>
                <a:ext uri="{FF2B5EF4-FFF2-40B4-BE49-F238E27FC236}">
                  <a16:creationId xmlns:a16="http://schemas.microsoft.com/office/drawing/2014/main" id="{56834483-ACD1-6016-B6A5-A079E9252F7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00" name="TextBox 199">
              <a:extLst>
                <a:ext uri="{FF2B5EF4-FFF2-40B4-BE49-F238E27FC236}">
                  <a16:creationId xmlns:a16="http://schemas.microsoft.com/office/drawing/2014/main" id="{E77D4449-C61B-3E01-8DF2-D3FD193D58C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01" name="Group 200">
            <a:extLst>
              <a:ext uri="{FF2B5EF4-FFF2-40B4-BE49-F238E27FC236}">
                <a16:creationId xmlns:a16="http://schemas.microsoft.com/office/drawing/2014/main" id="{57A66667-D898-4DEC-B592-8DD234417D77}"/>
              </a:ext>
            </a:extLst>
          </xdr:cNvPr>
          <xdr:cNvGrpSpPr/>
        </xdr:nvGrpSpPr>
        <xdr:grpSpPr>
          <a:xfrm>
            <a:off x="10296524" y="4479325"/>
            <a:ext cx="85470" cy="78864"/>
            <a:chOff x="11677316" y="4625474"/>
            <a:chExt cx="614947" cy="548105"/>
          </a:xfrm>
        </xdr:grpSpPr>
        <xdr:sp macro="" textlink="'Pivot Tables'!J32">
          <xdr:nvSpPr>
            <xdr:cNvPr id="202" name="TextBox 201">
              <a:extLst>
                <a:ext uri="{FF2B5EF4-FFF2-40B4-BE49-F238E27FC236}">
                  <a16:creationId xmlns:a16="http://schemas.microsoft.com/office/drawing/2014/main" id="{48BF7D7C-ADF9-2158-42A1-5164DBA19A7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03" name="TextBox 202">
              <a:extLst>
                <a:ext uri="{FF2B5EF4-FFF2-40B4-BE49-F238E27FC236}">
                  <a16:creationId xmlns:a16="http://schemas.microsoft.com/office/drawing/2014/main" id="{D7748043-0667-CF1D-552E-E3B02AB0973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04" name="Group 203">
            <a:extLst>
              <a:ext uri="{FF2B5EF4-FFF2-40B4-BE49-F238E27FC236}">
                <a16:creationId xmlns:a16="http://schemas.microsoft.com/office/drawing/2014/main" id="{BFD19D3D-38A2-4C23-B425-47AEF39EF78C}"/>
              </a:ext>
            </a:extLst>
          </xdr:cNvPr>
          <xdr:cNvGrpSpPr/>
        </xdr:nvGrpSpPr>
        <xdr:grpSpPr>
          <a:xfrm>
            <a:off x="10732293" y="4327401"/>
            <a:ext cx="99281" cy="90294"/>
            <a:chOff x="11677316" y="4625474"/>
            <a:chExt cx="614947" cy="548105"/>
          </a:xfrm>
        </xdr:grpSpPr>
        <xdr:sp macro="" textlink="'Pivot Tables'!J32">
          <xdr:nvSpPr>
            <xdr:cNvPr id="205" name="TextBox 204">
              <a:extLst>
                <a:ext uri="{FF2B5EF4-FFF2-40B4-BE49-F238E27FC236}">
                  <a16:creationId xmlns:a16="http://schemas.microsoft.com/office/drawing/2014/main" id="{9BFF16C0-AE7D-B94C-D227-433D7D4CD8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06" name="TextBox 205">
              <a:extLst>
                <a:ext uri="{FF2B5EF4-FFF2-40B4-BE49-F238E27FC236}">
                  <a16:creationId xmlns:a16="http://schemas.microsoft.com/office/drawing/2014/main" id="{5EC6658D-891D-0296-3E6A-EDDE46868C7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07" name="Group 206">
            <a:extLst>
              <a:ext uri="{FF2B5EF4-FFF2-40B4-BE49-F238E27FC236}">
                <a16:creationId xmlns:a16="http://schemas.microsoft.com/office/drawing/2014/main" id="{64188277-1C6C-40CE-B869-AD2B4B72F6DD}"/>
              </a:ext>
            </a:extLst>
          </xdr:cNvPr>
          <xdr:cNvGrpSpPr/>
        </xdr:nvGrpSpPr>
        <xdr:grpSpPr>
          <a:xfrm>
            <a:off x="10677049" y="4244057"/>
            <a:ext cx="82136" cy="101248"/>
            <a:chOff x="11677316" y="4625474"/>
            <a:chExt cx="614947" cy="548105"/>
          </a:xfrm>
        </xdr:grpSpPr>
        <xdr:sp macro="" textlink="'Pivot Tables'!J32">
          <xdr:nvSpPr>
            <xdr:cNvPr id="208" name="TextBox 207">
              <a:extLst>
                <a:ext uri="{FF2B5EF4-FFF2-40B4-BE49-F238E27FC236}">
                  <a16:creationId xmlns:a16="http://schemas.microsoft.com/office/drawing/2014/main" id="{D6F36D86-97CE-51C0-86D1-8799BBE3CB6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09" name="TextBox 208">
              <a:extLst>
                <a:ext uri="{FF2B5EF4-FFF2-40B4-BE49-F238E27FC236}">
                  <a16:creationId xmlns:a16="http://schemas.microsoft.com/office/drawing/2014/main" id="{7179D3C1-4796-05DB-A48B-A38765886EA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0" name="Group 209">
            <a:extLst>
              <a:ext uri="{FF2B5EF4-FFF2-40B4-BE49-F238E27FC236}">
                <a16:creationId xmlns:a16="http://schemas.microsoft.com/office/drawing/2014/main" id="{A355C70D-C3F0-40B0-A3C3-23E064DB6C0F}"/>
              </a:ext>
            </a:extLst>
          </xdr:cNvPr>
          <xdr:cNvGrpSpPr/>
        </xdr:nvGrpSpPr>
        <xdr:grpSpPr>
          <a:xfrm>
            <a:off x="10732515" y="4331211"/>
            <a:ext cx="607219" cy="522411"/>
            <a:chOff x="11677316" y="4625474"/>
            <a:chExt cx="614947" cy="548105"/>
          </a:xfrm>
        </xdr:grpSpPr>
        <xdr:sp macro="" textlink="'Pivot Tables'!J32">
          <xdr:nvSpPr>
            <xdr:cNvPr id="211" name="TextBox 210">
              <a:extLst>
                <a:ext uri="{FF2B5EF4-FFF2-40B4-BE49-F238E27FC236}">
                  <a16:creationId xmlns:a16="http://schemas.microsoft.com/office/drawing/2014/main" id="{BBAE7B8E-2352-50D4-C1B3-19B6CA9352D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12" name="TextBox 211">
              <a:extLst>
                <a:ext uri="{FF2B5EF4-FFF2-40B4-BE49-F238E27FC236}">
                  <a16:creationId xmlns:a16="http://schemas.microsoft.com/office/drawing/2014/main" id="{08444292-8D9A-79E2-2064-F81A6D5042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3" name="Group 212">
            <a:extLst>
              <a:ext uri="{FF2B5EF4-FFF2-40B4-BE49-F238E27FC236}">
                <a16:creationId xmlns:a16="http://schemas.microsoft.com/office/drawing/2014/main" id="{DFB42C26-484D-42BC-9D15-42589BDB8C1B}"/>
              </a:ext>
            </a:extLst>
          </xdr:cNvPr>
          <xdr:cNvGrpSpPr/>
        </xdr:nvGrpSpPr>
        <xdr:grpSpPr>
          <a:xfrm>
            <a:off x="10604658" y="4468653"/>
            <a:ext cx="114521" cy="103981"/>
            <a:chOff x="11677316" y="4625474"/>
            <a:chExt cx="614947" cy="548105"/>
          </a:xfrm>
        </xdr:grpSpPr>
        <xdr:sp macro="" textlink="'Pivot Tables'!J32">
          <xdr:nvSpPr>
            <xdr:cNvPr id="214" name="TextBox 213">
              <a:extLst>
                <a:ext uri="{FF2B5EF4-FFF2-40B4-BE49-F238E27FC236}">
                  <a16:creationId xmlns:a16="http://schemas.microsoft.com/office/drawing/2014/main" id="{1CC735DB-19F1-BA22-DE25-B28B776FAFF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15" name="TextBox 214">
              <a:extLst>
                <a:ext uri="{FF2B5EF4-FFF2-40B4-BE49-F238E27FC236}">
                  <a16:creationId xmlns:a16="http://schemas.microsoft.com/office/drawing/2014/main" id="{49A217D4-567E-B096-8F79-12A798D8E35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6" name="Group 215">
            <a:extLst>
              <a:ext uri="{FF2B5EF4-FFF2-40B4-BE49-F238E27FC236}">
                <a16:creationId xmlns:a16="http://schemas.microsoft.com/office/drawing/2014/main" id="{5BF7EC63-5C8D-4CCB-AE1D-6A67CB04CA9A}"/>
              </a:ext>
            </a:extLst>
          </xdr:cNvPr>
          <xdr:cNvGrpSpPr/>
        </xdr:nvGrpSpPr>
        <xdr:grpSpPr>
          <a:xfrm>
            <a:off x="10098627" y="4270725"/>
            <a:ext cx="146464" cy="285559"/>
            <a:chOff x="11677316" y="4625474"/>
            <a:chExt cx="766762" cy="829003"/>
          </a:xfrm>
        </xdr:grpSpPr>
        <xdr:sp macro="" textlink="'Pivot Tables'!J32">
          <xdr:nvSpPr>
            <xdr:cNvPr id="217" name="TextBox 216">
              <a:extLst>
                <a:ext uri="{FF2B5EF4-FFF2-40B4-BE49-F238E27FC236}">
                  <a16:creationId xmlns:a16="http://schemas.microsoft.com/office/drawing/2014/main" id="{BF995838-AA7C-F2BB-BDB4-BD278B2E5C0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18" name="TextBox 217">
              <a:extLst>
                <a:ext uri="{FF2B5EF4-FFF2-40B4-BE49-F238E27FC236}">
                  <a16:creationId xmlns:a16="http://schemas.microsoft.com/office/drawing/2014/main" id="{3BA6F9A8-7F28-943C-960D-A686EAEFDA68}"/>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9" name="Group 218">
            <a:extLst>
              <a:ext uri="{FF2B5EF4-FFF2-40B4-BE49-F238E27FC236}">
                <a16:creationId xmlns:a16="http://schemas.microsoft.com/office/drawing/2014/main" id="{FFE00C5D-8B71-4A2C-8A4C-125B78C6A62C}"/>
              </a:ext>
            </a:extLst>
          </xdr:cNvPr>
          <xdr:cNvGrpSpPr/>
        </xdr:nvGrpSpPr>
        <xdr:grpSpPr>
          <a:xfrm>
            <a:off x="10896124" y="4340736"/>
            <a:ext cx="163575" cy="198403"/>
            <a:chOff x="11677316" y="4625474"/>
            <a:chExt cx="614947" cy="548105"/>
          </a:xfrm>
        </xdr:grpSpPr>
        <xdr:sp macro="" textlink="'Pivot Tables'!J32">
          <xdr:nvSpPr>
            <xdr:cNvPr id="220" name="TextBox 219">
              <a:extLst>
                <a:ext uri="{FF2B5EF4-FFF2-40B4-BE49-F238E27FC236}">
                  <a16:creationId xmlns:a16="http://schemas.microsoft.com/office/drawing/2014/main" id="{88B93A4A-A818-AE77-3E30-313C84E1898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21" name="TextBox 220">
              <a:extLst>
                <a:ext uri="{FF2B5EF4-FFF2-40B4-BE49-F238E27FC236}">
                  <a16:creationId xmlns:a16="http://schemas.microsoft.com/office/drawing/2014/main" id="{52EE45A8-9628-9F9A-D43C-212D0275746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22" name="Group 221">
            <a:extLst>
              <a:ext uri="{FF2B5EF4-FFF2-40B4-BE49-F238E27FC236}">
                <a16:creationId xmlns:a16="http://schemas.microsoft.com/office/drawing/2014/main" id="{F1C66799-13A0-4E44-A099-4EA5795EEFA4}"/>
              </a:ext>
            </a:extLst>
          </xdr:cNvPr>
          <xdr:cNvGrpSpPr/>
        </xdr:nvGrpSpPr>
        <xdr:grpSpPr>
          <a:xfrm>
            <a:off x="10203401" y="4239101"/>
            <a:ext cx="147893" cy="113030"/>
            <a:chOff x="11677316" y="4625474"/>
            <a:chExt cx="614947" cy="548105"/>
          </a:xfrm>
        </xdr:grpSpPr>
        <xdr:sp macro="" textlink="'Pivot Tables'!J32">
          <xdr:nvSpPr>
            <xdr:cNvPr id="223" name="TextBox 222">
              <a:extLst>
                <a:ext uri="{FF2B5EF4-FFF2-40B4-BE49-F238E27FC236}">
                  <a16:creationId xmlns:a16="http://schemas.microsoft.com/office/drawing/2014/main" id="{A5C9EE41-2DFB-3E99-295F-9F1244C6700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24" name="TextBox 223">
              <a:extLst>
                <a:ext uri="{FF2B5EF4-FFF2-40B4-BE49-F238E27FC236}">
                  <a16:creationId xmlns:a16="http://schemas.microsoft.com/office/drawing/2014/main" id="{D85D04DE-8A8F-B596-90AF-49042FE26A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25" name="Group 224">
            <a:extLst>
              <a:ext uri="{FF2B5EF4-FFF2-40B4-BE49-F238E27FC236}">
                <a16:creationId xmlns:a16="http://schemas.microsoft.com/office/drawing/2014/main" id="{F1D26DAD-219D-4D99-A325-275540E6149F}"/>
              </a:ext>
            </a:extLst>
          </xdr:cNvPr>
          <xdr:cNvGrpSpPr/>
        </xdr:nvGrpSpPr>
        <xdr:grpSpPr>
          <a:xfrm>
            <a:off x="10787757" y="4683443"/>
            <a:ext cx="104557" cy="107794"/>
            <a:chOff x="11610056" y="4625474"/>
            <a:chExt cx="682207" cy="557858"/>
          </a:xfrm>
        </xdr:grpSpPr>
        <xdr:sp macro="" textlink="'Pivot Tables'!J32">
          <xdr:nvSpPr>
            <xdr:cNvPr id="226" name="TextBox 225">
              <a:extLst>
                <a:ext uri="{FF2B5EF4-FFF2-40B4-BE49-F238E27FC236}">
                  <a16:creationId xmlns:a16="http://schemas.microsoft.com/office/drawing/2014/main" id="{C0259305-2FF0-6344-3551-F2788640117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27" name="TextBox 226">
              <a:extLst>
                <a:ext uri="{FF2B5EF4-FFF2-40B4-BE49-F238E27FC236}">
                  <a16:creationId xmlns:a16="http://schemas.microsoft.com/office/drawing/2014/main" id="{BB871288-7D84-4E19-91B8-8AAFE7F243F5}"/>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28" name="Group 227">
            <a:extLst>
              <a:ext uri="{FF2B5EF4-FFF2-40B4-BE49-F238E27FC236}">
                <a16:creationId xmlns:a16="http://schemas.microsoft.com/office/drawing/2014/main" id="{3B674A43-AE54-480F-979E-023542FC7723}"/>
              </a:ext>
            </a:extLst>
          </xdr:cNvPr>
          <xdr:cNvGrpSpPr/>
        </xdr:nvGrpSpPr>
        <xdr:grpSpPr>
          <a:xfrm>
            <a:off x="10509630" y="4533424"/>
            <a:ext cx="150274" cy="113030"/>
            <a:chOff x="11677316" y="4625474"/>
            <a:chExt cx="614947" cy="548105"/>
          </a:xfrm>
        </xdr:grpSpPr>
        <xdr:sp macro="" textlink="'Pivot Tables'!J32">
          <xdr:nvSpPr>
            <xdr:cNvPr id="229" name="TextBox 228">
              <a:extLst>
                <a:ext uri="{FF2B5EF4-FFF2-40B4-BE49-F238E27FC236}">
                  <a16:creationId xmlns:a16="http://schemas.microsoft.com/office/drawing/2014/main" id="{20E47680-F97A-1649-8D30-46EB55F8DE5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30" name="TextBox 229">
              <a:extLst>
                <a:ext uri="{FF2B5EF4-FFF2-40B4-BE49-F238E27FC236}">
                  <a16:creationId xmlns:a16="http://schemas.microsoft.com/office/drawing/2014/main" id="{F65BC287-7E9C-80F2-43DF-0A1105DA9C5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31" name="Group 230">
            <a:extLst>
              <a:ext uri="{FF2B5EF4-FFF2-40B4-BE49-F238E27FC236}">
                <a16:creationId xmlns:a16="http://schemas.microsoft.com/office/drawing/2014/main" id="{48ECB6B8-FA7F-4F32-A9D0-0C6D1D52C150}"/>
              </a:ext>
            </a:extLst>
          </xdr:cNvPr>
          <xdr:cNvGrpSpPr/>
        </xdr:nvGrpSpPr>
        <xdr:grpSpPr>
          <a:xfrm>
            <a:off x="10776330" y="4465320"/>
            <a:ext cx="150274" cy="113030"/>
            <a:chOff x="11677316" y="4625474"/>
            <a:chExt cx="614947" cy="548105"/>
          </a:xfrm>
        </xdr:grpSpPr>
        <xdr:sp macro="" textlink="'Pivot Tables'!J32">
          <xdr:nvSpPr>
            <xdr:cNvPr id="232" name="TextBox 231">
              <a:extLst>
                <a:ext uri="{FF2B5EF4-FFF2-40B4-BE49-F238E27FC236}">
                  <a16:creationId xmlns:a16="http://schemas.microsoft.com/office/drawing/2014/main" id="{F2BC90B9-0353-7067-CDB0-9D432086BE3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33" name="TextBox 232">
              <a:extLst>
                <a:ext uri="{FF2B5EF4-FFF2-40B4-BE49-F238E27FC236}">
                  <a16:creationId xmlns:a16="http://schemas.microsoft.com/office/drawing/2014/main" id="{79DFB8D2-0537-9209-444D-067550F5F80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34" name="Group 233">
            <a:extLst>
              <a:ext uri="{FF2B5EF4-FFF2-40B4-BE49-F238E27FC236}">
                <a16:creationId xmlns:a16="http://schemas.microsoft.com/office/drawing/2014/main" id="{1499AA91-024B-44A2-A38B-14B049009B30}"/>
              </a:ext>
            </a:extLst>
          </xdr:cNvPr>
          <xdr:cNvGrpSpPr/>
        </xdr:nvGrpSpPr>
        <xdr:grpSpPr>
          <a:xfrm>
            <a:off x="10595355" y="4320539"/>
            <a:ext cx="133129" cy="103981"/>
            <a:chOff x="11677316" y="4625474"/>
            <a:chExt cx="614947" cy="548105"/>
          </a:xfrm>
        </xdr:grpSpPr>
        <xdr:sp macro="" textlink="'Pivot Tables'!J32">
          <xdr:nvSpPr>
            <xdr:cNvPr id="235" name="TextBox 234">
              <a:extLst>
                <a:ext uri="{FF2B5EF4-FFF2-40B4-BE49-F238E27FC236}">
                  <a16:creationId xmlns:a16="http://schemas.microsoft.com/office/drawing/2014/main" id="{746C0F25-AEB2-8787-9909-BED1AD31027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36" name="TextBox 235">
              <a:extLst>
                <a:ext uri="{FF2B5EF4-FFF2-40B4-BE49-F238E27FC236}">
                  <a16:creationId xmlns:a16="http://schemas.microsoft.com/office/drawing/2014/main" id="{FB839F19-D77C-9F69-C109-28FDB8CB319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237" name="TextBox 236">
            <a:extLst>
              <a:ext uri="{FF2B5EF4-FFF2-40B4-BE49-F238E27FC236}">
                <a16:creationId xmlns:a16="http://schemas.microsoft.com/office/drawing/2014/main" id="{2818B5C3-F57A-4EE0-B218-7E7061EB45B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38" name="TextBox 237">
            <a:extLst>
              <a:ext uri="{FF2B5EF4-FFF2-40B4-BE49-F238E27FC236}">
                <a16:creationId xmlns:a16="http://schemas.microsoft.com/office/drawing/2014/main" id="{E3DF7F05-3AA0-4E5B-9E7D-39495DFE28C6}"/>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39" name="TextBox 238">
            <a:extLst>
              <a:ext uri="{FF2B5EF4-FFF2-40B4-BE49-F238E27FC236}">
                <a16:creationId xmlns:a16="http://schemas.microsoft.com/office/drawing/2014/main" id="{B7B87E32-306D-42DD-ADD2-0350F8CBFA85}"/>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0" name="TextBox 239">
            <a:extLst>
              <a:ext uri="{FF2B5EF4-FFF2-40B4-BE49-F238E27FC236}">
                <a16:creationId xmlns:a16="http://schemas.microsoft.com/office/drawing/2014/main" id="{9B66E12F-EA7C-4BC9-8A44-351322E799E7}"/>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1" name="TextBox 240">
            <a:extLst>
              <a:ext uri="{FF2B5EF4-FFF2-40B4-BE49-F238E27FC236}">
                <a16:creationId xmlns:a16="http://schemas.microsoft.com/office/drawing/2014/main" id="{EE52AC69-C5DC-4440-A9AE-A26179F9776B}"/>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2" name="TextBox 241">
            <a:extLst>
              <a:ext uri="{FF2B5EF4-FFF2-40B4-BE49-F238E27FC236}">
                <a16:creationId xmlns:a16="http://schemas.microsoft.com/office/drawing/2014/main" id="{44B32676-B54F-41B2-AA07-8B0A2E946A5C}"/>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3" name="TextBox 242">
            <a:extLst>
              <a:ext uri="{FF2B5EF4-FFF2-40B4-BE49-F238E27FC236}">
                <a16:creationId xmlns:a16="http://schemas.microsoft.com/office/drawing/2014/main" id="{E29B95BA-E68F-4948-B178-33B00FAE1D79}"/>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4" name="TextBox 243">
            <a:extLst>
              <a:ext uri="{FF2B5EF4-FFF2-40B4-BE49-F238E27FC236}">
                <a16:creationId xmlns:a16="http://schemas.microsoft.com/office/drawing/2014/main" id="{2F8B6988-A2EA-4BC3-8A9F-F23B42C1AD3D}"/>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5" name="TextBox 244">
            <a:extLst>
              <a:ext uri="{FF2B5EF4-FFF2-40B4-BE49-F238E27FC236}">
                <a16:creationId xmlns:a16="http://schemas.microsoft.com/office/drawing/2014/main" id="{E83EC9D5-1CBD-49BA-ACAE-835BD90741E8}"/>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6" name="TextBox 245">
            <a:extLst>
              <a:ext uri="{FF2B5EF4-FFF2-40B4-BE49-F238E27FC236}">
                <a16:creationId xmlns:a16="http://schemas.microsoft.com/office/drawing/2014/main" id="{48D09662-B49F-4C89-AB85-292250AB60E3}"/>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clientData/>
  </xdr:twoCellAnchor>
  <xdr:twoCellAnchor editAs="absolute">
    <xdr:from>
      <xdr:col>8</xdr:col>
      <xdr:colOff>193559</xdr:colOff>
      <xdr:row>9</xdr:row>
      <xdr:rowOff>150252</xdr:rowOff>
    </xdr:from>
    <xdr:to>
      <xdr:col>10</xdr:col>
      <xdr:colOff>579002</xdr:colOff>
      <xdr:row>16</xdr:row>
      <xdr:rowOff>63721</xdr:rowOff>
    </xdr:to>
    <xdr:grpSp>
      <xdr:nvGrpSpPr>
        <xdr:cNvPr id="761" name="Group 760">
          <a:extLst>
            <a:ext uri="{FF2B5EF4-FFF2-40B4-BE49-F238E27FC236}">
              <a16:creationId xmlns:a16="http://schemas.microsoft.com/office/drawing/2014/main" id="{613888C5-3542-32AC-DB52-05ABC3E59AF8}"/>
            </a:ext>
          </a:extLst>
        </xdr:cNvPr>
        <xdr:cNvGrpSpPr/>
      </xdr:nvGrpSpPr>
      <xdr:grpSpPr>
        <a:xfrm>
          <a:off x="5056660" y="1768432"/>
          <a:ext cx="1601218" cy="1172053"/>
          <a:chOff x="5083059" y="1793315"/>
          <a:chExt cx="1607818" cy="1191406"/>
        </a:xfrm>
      </xdr:grpSpPr>
      <xdr:grpSp>
        <xdr:nvGrpSpPr>
          <xdr:cNvPr id="512" name="Group 511">
            <a:extLst>
              <a:ext uri="{FF2B5EF4-FFF2-40B4-BE49-F238E27FC236}">
                <a16:creationId xmlns:a16="http://schemas.microsoft.com/office/drawing/2014/main" id="{31BCC2A9-8F7B-4171-95BD-A8CFD836C356}"/>
              </a:ext>
            </a:extLst>
          </xdr:cNvPr>
          <xdr:cNvGrpSpPr/>
        </xdr:nvGrpSpPr>
        <xdr:grpSpPr>
          <a:xfrm>
            <a:off x="5083059" y="1793315"/>
            <a:ext cx="1249043" cy="910871"/>
            <a:chOff x="10098627" y="4031174"/>
            <a:chExt cx="1241107" cy="891028"/>
          </a:xfrm>
        </xdr:grpSpPr>
        <xdr:grpSp>
          <xdr:nvGrpSpPr>
            <xdr:cNvPr id="513" name="Group 512">
              <a:extLst>
                <a:ext uri="{FF2B5EF4-FFF2-40B4-BE49-F238E27FC236}">
                  <a16:creationId xmlns:a16="http://schemas.microsoft.com/office/drawing/2014/main" id="{36442820-053E-C302-351E-1849997BB583}"/>
                </a:ext>
              </a:extLst>
            </xdr:cNvPr>
            <xdr:cNvGrpSpPr/>
          </xdr:nvGrpSpPr>
          <xdr:grpSpPr>
            <a:xfrm>
              <a:off x="10170027" y="4182727"/>
              <a:ext cx="607219" cy="522412"/>
              <a:chOff x="10173369" y="4625474"/>
              <a:chExt cx="614947" cy="548105"/>
            </a:xfrm>
          </xdr:grpSpPr>
          <xdr:sp macro="" textlink="'Pivot Tables'!I32">
            <xdr:nvSpPr>
              <xdr:cNvPr id="593" name="TextBox 592">
                <a:extLst>
                  <a:ext uri="{FF2B5EF4-FFF2-40B4-BE49-F238E27FC236}">
                    <a16:creationId xmlns:a16="http://schemas.microsoft.com/office/drawing/2014/main" id="{51DC4DBD-AF60-FE51-CAE8-EDF91D2452F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94" name="TextBox 593">
                <a:extLst>
                  <a:ext uri="{FF2B5EF4-FFF2-40B4-BE49-F238E27FC236}">
                    <a16:creationId xmlns:a16="http://schemas.microsoft.com/office/drawing/2014/main" id="{F6993430-6D76-87F4-5440-212F0C59AB4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4" name="Group 513">
              <a:extLst>
                <a:ext uri="{FF2B5EF4-FFF2-40B4-BE49-F238E27FC236}">
                  <a16:creationId xmlns:a16="http://schemas.microsoft.com/office/drawing/2014/main" id="{52841B58-A6C8-F38B-F766-CF52E564F6BF}"/>
                </a:ext>
              </a:extLst>
            </xdr:cNvPr>
            <xdr:cNvGrpSpPr/>
          </xdr:nvGrpSpPr>
          <xdr:grpSpPr>
            <a:xfrm>
              <a:off x="10102157" y="4102854"/>
              <a:ext cx="607219" cy="522411"/>
              <a:chOff x="10173369" y="4625474"/>
              <a:chExt cx="614947" cy="548105"/>
            </a:xfrm>
          </xdr:grpSpPr>
          <xdr:sp macro="" textlink="'Pivot Tables'!I32">
            <xdr:nvSpPr>
              <xdr:cNvPr id="591" name="TextBox 590">
                <a:extLst>
                  <a:ext uri="{FF2B5EF4-FFF2-40B4-BE49-F238E27FC236}">
                    <a16:creationId xmlns:a16="http://schemas.microsoft.com/office/drawing/2014/main" id="{BEC5FA91-DBAC-5CF2-713E-68B65108F46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92" name="TextBox 591">
                <a:extLst>
                  <a:ext uri="{FF2B5EF4-FFF2-40B4-BE49-F238E27FC236}">
                    <a16:creationId xmlns:a16="http://schemas.microsoft.com/office/drawing/2014/main" id="{85873920-A268-FDD3-5676-4EA057249AE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5" name="Group 514">
              <a:extLst>
                <a:ext uri="{FF2B5EF4-FFF2-40B4-BE49-F238E27FC236}">
                  <a16:creationId xmlns:a16="http://schemas.microsoft.com/office/drawing/2014/main" id="{92E613CB-F82B-90ED-4A6C-94ED081CDC2B}"/>
                </a:ext>
              </a:extLst>
            </xdr:cNvPr>
            <xdr:cNvGrpSpPr/>
          </xdr:nvGrpSpPr>
          <xdr:grpSpPr>
            <a:xfrm>
              <a:off x="10539699" y="4108686"/>
              <a:ext cx="607219" cy="525834"/>
              <a:chOff x="10173369" y="4625474"/>
              <a:chExt cx="614947" cy="548105"/>
            </a:xfrm>
          </xdr:grpSpPr>
          <xdr:sp macro="" textlink="'Pivot Tables'!I32">
            <xdr:nvSpPr>
              <xdr:cNvPr id="589" name="TextBox 588">
                <a:extLst>
                  <a:ext uri="{FF2B5EF4-FFF2-40B4-BE49-F238E27FC236}">
                    <a16:creationId xmlns:a16="http://schemas.microsoft.com/office/drawing/2014/main" id="{D97BA03B-E731-A7A4-3D58-C0DF75248DA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90" name="TextBox 589">
                <a:extLst>
                  <a:ext uri="{FF2B5EF4-FFF2-40B4-BE49-F238E27FC236}">
                    <a16:creationId xmlns:a16="http://schemas.microsoft.com/office/drawing/2014/main" id="{BC2B1177-AA6D-71D5-9956-8013DB8D21A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6" name="Group 515">
              <a:extLst>
                <a:ext uri="{FF2B5EF4-FFF2-40B4-BE49-F238E27FC236}">
                  <a16:creationId xmlns:a16="http://schemas.microsoft.com/office/drawing/2014/main" id="{3F5D1C48-0960-ED1D-9A56-42CD678A2A8F}"/>
                </a:ext>
              </a:extLst>
            </xdr:cNvPr>
            <xdr:cNvGrpSpPr/>
          </xdr:nvGrpSpPr>
          <xdr:grpSpPr>
            <a:xfrm>
              <a:off x="10672355" y="4256767"/>
              <a:ext cx="607219" cy="522412"/>
              <a:chOff x="10173369" y="4625474"/>
              <a:chExt cx="614947" cy="548105"/>
            </a:xfrm>
          </xdr:grpSpPr>
          <xdr:sp macro="" textlink="'Pivot Tables'!I32">
            <xdr:nvSpPr>
              <xdr:cNvPr id="587" name="TextBox 586">
                <a:extLst>
                  <a:ext uri="{FF2B5EF4-FFF2-40B4-BE49-F238E27FC236}">
                    <a16:creationId xmlns:a16="http://schemas.microsoft.com/office/drawing/2014/main" id="{3AEE03EE-7C43-C09B-1BDE-FE9F203A31A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8" name="TextBox 587">
                <a:extLst>
                  <a:ext uri="{FF2B5EF4-FFF2-40B4-BE49-F238E27FC236}">
                    <a16:creationId xmlns:a16="http://schemas.microsoft.com/office/drawing/2014/main" id="{27163603-18BF-D6DB-8252-3E0626B3CCD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7" name="Group 516">
              <a:extLst>
                <a:ext uri="{FF2B5EF4-FFF2-40B4-BE49-F238E27FC236}">
                  <a16:creationId xmlns:a16="http://schemas.microsoft.com/office/drawing/2014/main" id="{B066F640-DCE2-1378-DD43-C176AF7CBF4A}"/>
                </a:ext>
              </a:extLst>
            </xdr:cNvPr>
            <xdr:cNvGrpSpPr/>
          </xdr:nvGrpSpPr>
          <xdr:grpSpPr>
            <a:xfrm>
              <a:off x="10354598" y="4327385"/>
              <a:ext cx="607219" cy="522412"/>
              <a:chOff x="10173369" y="4625474"/>
              <a:chExt cx="614947" cy="548105"/>
            </a:xfrm>
          </xdr:grpSpPr>
          <xdr:sp macro="" textlink="'Pivot Tables'!I32">
            <xdr:nvSpPr>
              <xdr:cNvPr id="585" name="TextBox 584">
                <a:extLst>
                  <a:ext uri="{FF2B5EF4-FFF2-40B4-BE49-F238E27FC236}">
                    <a16:creationId xmlns:a16="http://schemas.microsoft.com/office/drawing/2014/main" id="{AE593CD9-AEE7-2075-2EE9-81D3880E10D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6" name="TextBox 585">
                <a:extLst>
                  <a:ext uri="{FF2B5EF4-FFF2-40B4-BE49-F238E27FC236}">
                    <a16:creationId xmlns:a16="http://schemas.microsoft.com/office/drawing/2014/main" id="{26A52B92-1F97-5B7B-9897-BB145472A5F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8" name="Group 517">
              <a:extLst>
                <a:ext uri="{FF2B5EF4-FFF2-40B4-BE49-F238E27FC236}">
                  <a16:creationId xmlns:a16="http://schemas.microsoft.com/office/drawing/2014/main" id="{C2CD81D4-2930-624B-01DD-FB2981C1F82E}"/>
                </a:ext>
              </a:extLst>
            </xdr:cNvPr>
            <xdr:cNvGrpSpPr/>
          </xdr:nvGrpSpPr>
          <xdr:grpSpPr>
            <a:xfrm>
              <a:off x="10228642" y="4105939"/>
              <a:ext cx="607219" cy="522411"/>
              <a:chOff x="10173369" y="4625474"/>
              <a:chExt cx="614947" cy="548105"/>
            </a:xfrm>
          </xdr:grpSpPr>
          <xdr:sp macro="" textlink="'Pivot Tables'!I32">
            <xdr:nvSpPr>
              <xdr:cNvPr id="583" name="TextBox 582">
                <a:extLst>
                  <a:ext uri="{FF2B5EF4-FFF2-40B4-BE49-F238E27FC236}">
                    <a16:creationId xmlns:a16="http://schemas.microsoft.com/office/drawing/2014/main" id="{A1101022-3EDF-EE02-E408-0AAFE2ECE1D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4" name="TextBox 583">
                <a:extLst>
                  <a:ext uri="{FF2B5EF4-FFF2-40B4-BE49-F238E27FC236}">
                    <a16:creationId xmlns:a16="http://schemas.microsoft.com/office/drawing/2014/main" id="{A9115C67-1F07-39CF-988F-F5B9414036E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9" name="Group 518">
              <a:extLst>
                <a:ext uri="{FF2B5EF4-FFF2-40B4-BE49-F238E27FC236}">
                  <a16:creationId xmlns:a16="http://schemas.microsoft.com/office/drawing/2014/main" id="{79916D19-ABD8-007D-120D-104E148EDC86}"/>
                </a:ext>
              </a:extLst>
            </xdr:cNvPr>
            <xdr:cNvGrpSpPr/>
          </xdr:nvGrpSpPr>
          <xdr:grpSpPr>
            <a:xfrm>
              <a:off x="10228642" y="4031899"/>
              <a:ext cx="607219" cy="522411"/>
              <a:chOff x="10173369" y="4625474"/>
              <a:chExt cx="614947" cy="548105"/>
            </a:xfrm>
          </xdr:grpSpPr>
          <xdr:sp macro="" textlink="'Pivot Tables'!I32">
            <xdr:nvSpPr>
              <xdr:cNvPr id="581" name="TextBox 580">
                <a:extLst>
                  <a:ext uri="{FF2B5EF4-FFF2-40B4-BE49-F238E27FC236}">
                    <a16:creationId xmlns:a16="http://schemas.microsoft.com/office/drawing/2014/main" id="{D2D1A754-8EEB-E81C-DCBA-B506A0A3854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2" name="TextBox 581">
                <a:extLst>
                  <a:ext uri="{FF2B5EF4-FFF2-40B4-BE49-F238E27FC236}">
                    <a16:creationId xmlns:a16="http://schemas.microsoft.com/office/drawing/2014/main" id="{5FDDB06D-54C0-5FC6-A46A-9788AD2280D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20" name="Group 519">
              <a:extLst>
                <a:ext uri="{FF2B5EF4-FFF2-40B4-BE49-F238E27FC236}">
                  <a16:creationId xmlns:a16="http://schemas.microsoft.com/office/drawing/2014/main" id="{1B173393-AD8F-9F1F-D2D7-4B0503A9EE48}"/>
                </a:ext>
              </a:extLst>
            </xdr:cNvPr>
            <xdr:cNvGrpSpPr/>
          </xdr:nvGrpSpPr>
          <xdr:grpSpPr>
            <a:xfrm>
              <a:off x="10416299" y="4108686"/>
              <a:ext cx="607219" cy="525834"/>
              <a:chOff x="10173369" y="4625474"/>
              <a:chExt cx="614947" cy="548105"/>
            </a:xfrm>
          </xdr:grpSpPr>
          <xdr:sp macro="" textlink="'Pivot Tables'!I32">
            <xdr:nvSpPr>
              <xdr:cNvPr id="579" name="TextBox 578">
                <a:extLst>
                  <a:ext uri="{FF2B5EF4-FFF2-40B4-BE49-F238E27FC236}">
                    <a16:creationId xmlns:a16="http://schemas.microsoft.com/office/drawing/2014/main" id="{607AC322-44F8-5916-5721-020DBCE47E5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0" name="TextBox 579">
                <a:extLst>
                  <a:ext uri="{FF2B5EF4-FFF2-40B4-BE49-F238E27FC236}">
                    <a16:creationId xmlns:a16="http://schemas.microsoft.com/office/drawing/2014/main" id="{72C0BF1D-7DB3-321A-6C52-7F971D9DE44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521" name="TextBox 520">
              <a:extLst>
                <a:ext uri="{FF2B5EF4-FFF2-40B4-BE49-F238E27FC236}">
                  <a16:creationId xmlns:a16="http://schemas.microsoft.com/office/drawing/2014/main" id="{8E87F2B8-BB32-2087-21D4-B81B3CE7D83F}"/>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522" name="Group 521">
              <a:extLst>
                <a:ext uri="{FF2B5EF4-FFF2-40B4-BE49-F238E27FC236}">
                  <a16:creationId xmlns:a16="http://schemas.microsoft.com/office/drawing/2014/main" id="{84DC87A5-D519-D115-71CC-1D7682338B85}"/>
                </a:ext>
              </a:extLst>
            </xdr:cNvPr>
            <xdr:cNvGrpSpPr/>
          </xdr:nvGrpSpPr>
          <xdr:grpSpPr>
            <a:xfrm>
              <a:off x="10612500" y="4031174"/>
              <a:ext cx="607219" cy="522411"/>
              <a:chOff x="11677316" y="4625474"/>
              <a:chExt cx="614947" cy="548105"/>
            </a:xfrm>
          </xdr:grpSpPr>
          <xdr:sp macro="" textlink="'Pivot Tables'!J32">
            <xdr:nvSpPr>
              <xdr:cNvPr id="577" name="TextBox 576">
                <a:extLst>
                  <a:ext uri="{FF2B5EF4-FFF2-40B4-BE49-F238E27FC236}">
                    <a16:creationId xmlns:a16="http://schemas.microsoft.com/office/drawing/2014/main" id="{A0C51ACF-92B7-9CFB-637B-4B03BB313A3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8" name="TextBox 577">
                <a:extLst>
                  <a:ext uri="{FF2B5EF4-FFF2-40B4-BE49-F238E27FC236}">
                    <a16:creationId xmlns:a16="http://schemas.microsoft.com/office/drawing/2014/main" id="{3BA0B153-6E11-7981-B557-EFF0F96A224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523" name="TextBox 522">
              <a:extLst>
                <a:ext uri="{FF2B5EF4-FFF2-40B4-BE49-F238E27FC236}">
                  <a16:creationId xmlns:a16="http://schemas.microsoft.com/office/drawing/2014/main" id="{0A76A34B-193E-4C1D-CEC2-47F6D1515DB8}"/>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24" name="TextBox 523">
              <a:extLst>
                <a:ext uri="{FF2B5EF4-FFF2-40B4-BE49-F238E27FC236}">
                  <a16:creationId xmlns:a16="http://schemas.microsoft.com/office/drawing/2014/main" id="{BC7D1D90-B90F-6D7D-8270-144385AE96E7}"/>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525" name="Group 524">
              <a:extLst>
                <a:ext uri="{FF2B5EF4-FFF2-40B4-BE49-F238E27FC236}">
                  <a16:creationId xmlns:a16="http://schemas.microsoft.com/office/drawing/2014/main" id="{3AC25004-BBF2-D18D-0454-BC9D9FC95F25}"/>
                </a:ext>
              </a:extLst>
            </xdr:cNvPr>
            <xdr:cNvGrpSpPr/>
          </xdr:nvGrpSpPr>
          <xdr:grpSpPr>
            <a:xfrm>
              <a:off x="10608690" y="4111184"/>
              <a:ext cx="607219" cy="522411"/>
              <a:chOff x="11677316" y="4625474"/>
              <a:chExt cx="614947" cy="548105"/>
            </a:xfrm>
          </xdr:grpSpPr>
          <xdr:sp macro="" textlink="'Pivot Tables'!J32">
            <xdr:nvSpPr>
              <xdr:cNvPr id="575" name="TextBox 574">
                <a:extLst>
                  <a:ext uri="{FF2B5EF4-FFF2-40B4-BE49-F238E27FC236}">
                    <a16:creationId xmlns:a16="http://schemas.microsoft.com/office/drawing/2014/main" id="{4CFD9ADD-6B0E-4344-4C92-7F8BFE898E5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6" name="TextBox 575">
                <a:extLst>
                  <a:ext uri="{FF2B5EF4-FFF2-40B4-BE49-F238E27FC236}">
                    <a16:creationId xmlns:a16="http://schemas.microsoft.com/office/drawing/2014/main" id="{3F0FEA4C-3128-F4CC-8400-2A52D738CF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26" name="Group 525">
              <a:extLst>
                <a:ext uri="{FF2B5EF4-FFF2-40B4-BE49-F238E27FC236}">
                  <a16:creationId xmlns:a16="http://schemas.microsoft.com/office/drawing/2014/main" id="{D27F7138-903D-57F3-95A5-3DE3908CAE39}"/>
                </a:ext>
              </a:extLst>
            </xdr:cNvPr>
            <xdr:cNvGrpSpPr/>
          </xdr:nvGrpSpPr>
          <xdr:grpSpPr>
            <a:xfrm>
              <a:off x="10473353" y="4154523"/>
              <a:ext cx="251542" cy="273824"/>
              <a:chOff x="11677316" y="4625474"/>
              <a:chExt cx="614947" cy="548105"/>
            </a:xfrm>
          </xdr:grpSpPr>
          <xdr:sp macro="" textlink="'Pivot Tables'!J32">
            <xdr:nvSpPr>
              <xdr:cNvPr id="573" name="TextBox 572">
                <a:extLst>
                  <a:ext uri="{FF2B5EF4-FFF2-40B4-BE49-F238E27FC236}">
                    <a16:creationId xmlns:a16="http://schemas.microsoft.com/office/drawing/2014/main" id="{C8765609-25E0-0086-0EB3-B648BE456B5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4" name="TextBox 573">
                <a:extLst>
                  <a:ext uri="{FF2B5EF4-FFF2-40B4-BE49-F238E27FC236}">
                    <a16:creationId xmlns:a16="http://schemas.microsoft.com/office/drawing/2014/main" id="{E969BF2D-EB7F-7476-6EF3-AAA378D8D4E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27" name="Group 526">
              <a:extLst>
                <a:ext uri="{FF2B5EF4-FFF2-40B4-BE49-F238E27FC236}">
                  <a16:creationId xmlns:a16="http://schemas.microsoft.com/office/drawing/2014/main" id="{EF3AB179-3399-C16D-B955-9CADD5DEB867}"/>
                </a:ext>
              </a:extLst>
            </xdr:cNvPr>
            <xdr:cNvGrpSpPr/>
          </xdr:nvGrpSpPr>
          <xdr:grpSpPr>
            <a:xfrm>
              <a:off x="10296524" y="4479325"/>
              <a:ext cx="85470" cy="78864"/>
              <a:chOff x="11677316" y="4625474"/>
              <a:chExt cx="614947" cy="548105"/>
            </a:xfrm>
          </xdr:grpSpPr>
          <xdr:sp macro="" textlink="'Pivot Tables'!J32">
            <xdr:nvSpPr>
              <xdr:cNvPr id="571" name="TextBox 570">
                <a:extLst>
                  <a:ext uri="{FF2B5EF4-FFF2-40B4-BE49-F238E27FC236}">
                    <a16:creationId xmlns:a16="http://schemas.microsoft.com/office/drawing/2014/main" id="{4A7AB6FF-7C39-32BD-82DC-D52C80B8FEA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2" name="TextBox 571">
                <a:extLst>
                  <a:ext uri="{FF2B5EF4-FFF2-40B4-BE49-F238E27FC236}">
                    <a16:creationId xmlns:a16="http://schemas.microsoft.com/office/drawing/2014/main" id="{BB84E159-6D35-6B89-4C1F-7EB85CAEF21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28" name="Group 527">
              <a:extLst>
                <a:ext uri="{FF2B5EF4-FFF2-40B4-BE49-F238E27FC236}">
                  <a16:creationId xmlns:a16="http://schemas.microsoft.com/office/drawing/2014/main" id="{0EFEB54F-178A-9876-9602-657BF9F5C8A1}"/>
                </a:ext>
              </a:extLst>
            </xdr:cNvPr>
            <xdr:cNvGrpSpPr/>
          </xdr:nvGrpSpPr>
          <xdr:grpSpPr>
            <a:xfrm>
              <a:off x="10732293" y="4327401"/>
              <a:ext cx="99281" cy="90294"/>
              <a:chOff x="11677316" y="4625474"/>
              <a:chExt cx="614947" cy="548105"/>
            </a:xfrm>
          </xdr:grpSpPr>
          <xdr:sp macro="" textlink="'Pivot Tables'!J32">
            <xdr:nvSpPr>
              <xdr:cNvPr id="569" name="TextBox 568">
                <a:extLst>
                  <a:ext uri="{FF2B5EF4-FFF2-40B4-BE49-F238E27FC236}">
                    <a16:creationId xmlns:a16="http://schemas.microsoft.com/office/drawing/2014/main" id="{74955015-5CCC-690E-648A-67E365A9EB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0" name="TextBox 569">
                <a:extLst>
                  <a:ext uri="{FF2B5EF4-FFF2-40B4-BE49-F238E27FC236}">
                    <a16:creationId xmlns:a16="http://schemas.microsoft.com/office/drawing/2014/main" id="{4BCB234E-308A-C7A1-EF1C-DE0DF24AC10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29" name="Group 528">
              <a:extLst>
                <a:ext uri="{FF2B5EF4-FFF2-40B4-BE49-F238E27FC236}">
                  <a16:creationId xmlns:a16="http://schemas.microsoft.com/office/drawing/2014/main" id="{589329CC-5BF6-1601-11F8-6608819E03FB}"/>
                </a:ext>
              </a:extLst>
            </xdr:cNvPr>
            <xdr:cNvGrpSpPr/>
          </xdr:nvGrpSpPr>
          <xdr:grpSpPr>
            <a:xfrm>
              <a:off x="10677049" y="4244057"/>
              <a:ext cx="82136" cy="101248"/>
              <a:chOff x="11677316" y="4625474"/>
              <a:chExt cx="614947" cy="548105"/>
            </a:xfrm>
          </xdr:grpSpPr>
          <xdr:sp macro="" textlink="'Pivot Tables'!J32">
            <xdr:nvSpPr>
              <xdr:cNvPr id="567" name="TextBox 566">
                <a:extLst>
                  <a:ext uri="{FF2B5EF4-FFF2-40B4-BE49-F238E27FC236}">
                    <a16:creationId xmlns:a16="http://schemas.microsoft.com/office/drawing/2014/main" id="{2DB56D21-585A-368F-BB9A-8A8040AB0AA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8" name="TextBox 567">
                <a:extLst>
                  <a:ext uri="{FF2B5EF4-FFF2-40B4-BE49-F238E27FC236}">
                    <a16:creationId xmlns:a16="http://schemas.microsoft.com/office/drawing/2014/main" id="{00C98B11-83D1-D516-5D85-1B955C368F4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0" name="Group 529">
              <a:extLst>
                <a:ext uri="{FF2B5EF4-FFF2-40B4-BE49-F238E27FC236}">
                  <a16:creationId xmlns:a16="http://schemas.microsoft.com/office/drawing/2014/main" id="{F51DAA01-BE95-9F01-78BE-1B1EC27EE7E7}"/>
                </a:ext>
              </a:extLst>
            </xdr:cNvPr>
            <xdr:cNvGrpSpPr/>
          </xdr:nvGrpSpPr>
          <xdr:grpSpPr>
            <a:xfrm>
              <a:off x="10732515" y="4331211"/>
              <a:ext cx="607219" cy="522411"/>
              <a:chOff x="11677316" y="4625474"/>
              <a:chExt cx="614947" cy="548105"/>
            </a:xfrm>
          </xdr:grpSpPr>
          <xdr:sp macro="" textlink="'Pivot Tables'!J32">
            <xdr:nvSpPr>
              <xdr:cNvPr id="565" name="TextBox 564">
                <a:extLst>
                  <a:ext uri="{FF2B5EF4-FFF2-40B4-BE49-F238E27FC236}">
                    <a16:creationId xmlns:a16="http://schemas.microsoft.com/office/drawing/2014/main" id="{D78A7C88-6649-8312-BC60-D1C100420D1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6" name="TextBox 565">
                <a:extLst>
                  <a:ext uri="{FF2B5EF4-FFF2-40B4-BE49-F238E27FC236}">
                    <a16:creationId xmlns:a16="http://schemas.microsoft.com/office/drawing/2014/main" id="{B8DBAF82-4F52-0AD8-E7CB-6E39B59A4D7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1" name="Group 530">
              <a:extLst>
                <a:ext uri="{FF2B5EF4-FFF2-40B4-BE49-F238E27FC236}">
                  <a16:creationId xmlns:a16="http://schemas.microsoft.com/office/drawing/2014/main" id="{6E74B1CB-FD1B-9540-5748-CE778BE908E3}"/>
                </a:ext>
              </a:extLst>
            </xdr:cNvPr>
            <xdr:cNvGrpSpPr/>
          </xdr:nvGrpSpPr>
          <xdr:grpSpPr>
            <a:xfrm>
              <a:off x="10604658" y="4468653"/>
              <a:ext cx="114521" cy="103981"/>
              <a:chOff x="11677316" y="4625474"/>
              <a:chExt cx="614947" cy="548105"/>
            </a:xfrm>
          </xdr:grpSpPr>
          <xdr:sp macro="" textlink="'Pivot Tables'!J32">
            <xdr:nvSpPr>
              <xdr:cNvPr id="563" name="TextBox 562">
                <a:extLst>
                  <a:ext uri="{FF2B5EF4-FFF2-40B4-BE49-F238E27FC236}">
                    <a16:creationId xmlns:a16="http://schemas.microsoft.com/office/drawing/2014/main" id="{1A830767-C33C-D9A2-E336-36D8AB26835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4" name="TextBox 563">
                <a:extLst>
                  <a:ext uri="{FF2B5EF4-FFF2-40B4-BE49-F238E27FC236}">
                    <a16:creationId xmlns:a16="http://schemas.microsoft.com/office/drawing/2014/main" id="{46F2279C-E4FA-8F07-CA83-5FD6D346916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2" name="Group 531">
              <a:extLst>
                <a:ext uri="{FF2B5EF4-FFF2-40B4-BE49-F238E27FC236}">
                  <a16:creationId xmlns:a16="http://schemas.microsoft.com/office/drawing/2014/main" id="{1CDA4E48-476C-6B64-2548-53610F8EFB61}"/>
                </a:ext>
              </a:extLst>
            </xdr:cNvPr>
            <xdr:cNvGrpSpPr/>
          </xdr:nvGrpSpPr>
          <xdr:grpSpPr>
            <a:xfrm>
              <a:off x="10098627" y="4270725"/>
              <a:ext cx="146464" cy="285559"/>
              <a:chOff x="11677316" y="4625474"/>
              <a:chExt cx="766762" cy="829003"/>
            </a:xfrm>
          </xdr:grpSpPr>
          <xdr:sp macro="" textlink="'Pivot Tables'!J32">
            <xdr:nvSpPr>
              <xdr:cNvPr id="561" name="TextBox 560">
                <a:extLst>
                  <a:ext uri="{FF2B5EF4-FFF2-40B4-BE49-F238E27FC236}">
                    <a16:creationId xmlns:a16="http://schemas.microsoft.com/office/drawing/2014/main" id="{8AF291BA-5E96-F223-E6E2-FFE7ED1AAEA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2" name="TextBox 561">
                <a:extLst>
                  <a:ext uri="{FF2B5EF4-FFF2-40B4-BE49-F238E27FC236}">
                    <a16:creationId xmlns:a16="http://schemas.microsoft.com/office/drawing/2014/main" id="{4ECA523D-3093-94F4-0FD9-25DC59599C2A}"/>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3" name="Group 532">
              <a:extLst>
                <a:ext uri="{FF2B5EF4-FFF2-40B4-BE49-F238E27FC236}">
                  <a16:creationId xmlns:a16="http://schemas.microsoft.com/office/drawing/2014/main" id="{237E1DEB-0A72-9B86-9485-C16B8C4146E4}"/>
                </a:ext>
              </a:extLst>
            </xdr:cNvPr>
            <xdr:cNvGrpSpPr/>
          </xdr:nvGrpSpPr>
          <xdr:grpSpPr>
            <a:xfrm>
              <a:off x="10896124" y="4340736"/>
              <a:ext cx="163575" cy="198403"/>
              <a:chOff x="11677316" y="4625474"/>
              <a:chExt cx="614947" cy="548105"/>
            </a:xfrm>
          </xdr:grpSpPr>
          <xdr:sp macro="" textlink="'Pivot Tables'!J32">
            <xdr:nvSpPr>
              <xdr:cNvPr id="559" name="TextBox 558">
                <a:extLst>
                  <a:ext uri="{FF2B5EF4-FFF2-40B4-BE49-F238E27FC236}">
                    <a16:creationId xmlns:a16="http://schemas.microsoft.com/office/drawing/2014/main" id="{18CF73DF-4FBB-E7BA-A618-4BD609183F9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0" name="TextBox 559">
                <a:extLst>
                  <a:ext uri="{FF2B5EF4-FFF2-40B4-BE49-F238E27FC236}">
                    <a16:creationId xmlns:a16="http://schemas.microsoft.com/office/drawing/2014/main" id="{FA89F8AA-D777-58C3-1F80-2766468209E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4" name="Group 533">
              <a:extLst>
                <a:ext uri="{FF2B5EF4-FFF2-40B4-BE49-F238E27FC236}">
                  <a16:creationId xmlns:a16="http://schemas.microsoft.com/office/drawing/2014/main" id="{E37DD0EE-B00B-6717-3207-F9C7E8097017}"/>
                </a:ext>
              </a:extLst>
            </xdr:cNvPr>
            <xdr:cNvGrpSpPr/>
          </xdr:nvGrpSpPr>
          <xdr:grpSpPr>
            <a:xfrm>
              <a:off x="10203401" y="4239101"/>
              <a:ext cx="147893" cy="113030"/>
              <a:chOff x="11677316" y="4625474"/>
              <a:chExt cx="614947" cy="548105"/>
            </a:xfrm>
          </xdr:grpSpPr>
          <xdr:sp macro="" textlink="'Pivot Tables'!J32">
            <xdr:nvSpPr>
              <xdr:cNvPr id="557" name="TextBox 556">
                <a:extLst>
                  <a:ext uri="{FF2B5EF4-FFF2-40B4-BE49-F238E27FC236}">
                    <a16:creationId xmlns:a16="http://schemas.microsoft.com/office/drawing/2014/main" id="{73B825DB-7A4C-20CE-4B04-82D0F21312D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8" name="TextBox 557">
                <a:extLst>
                  <a:ext uri="{FF2B5EF4-FFF2-40B4-BE49-F238E27FC236}">
                    <a16:creationId xmlns:a16="http://schemas.microsoft.com/office/drawing/2014/main" id="{60EA2A24-5F10-13E2-B236-0762C8EF16D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5" name="Group 534">
              <a:extLst>
                <a:ext uri="{FF2B5EF4-FFF2-40B4-BE49-F238E27FC236}">
                  <a16:creationId xmlns:a16="http://schemas.microsoft.com/office/drawing/2014/main" id="{7E869CEB-F2BD-A651-4A92-790006FCAA1D}"/>
                </a:ext>
              </a:extLst>
            </xdr:cNvPr>
            <xdr:cNvGrpSpPr/>
          </xdr:nvGrpSpPr>
          <xdr:grpSpPr>
            <a:xfrm>
              <a:off x="10787757" y="4683443"/>
              <a:ext cx="104557" cy="107794"/>
              <a:chOff x="11610056" y="4625474"/>
              <a:chExt cx="682207" cy="557858"/>
            </a:xfrm>
          </xdr:grpSpPr>
          <xdr:sp macro="" textlink="'Pivot Tables'!J32">
            <xdr:nvSpPr>
              <xdr:cNvPr id="555" name="TextBox 554">
                <a:extLst>
                  <a:ext uri="{FF2B5EF4-FFF2-40B4-BE49-F238E27FC236}">
                    <a16:creationId xmlns:a16="http://schemas.microsoft.com/office/drawing/2014/main" id="{9906B556-7E05-44F6-C8D4-2D714AA8DA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6" name="TextBox 555">
                <a:extLst>
                  <a:ext uri="{FF2B5EF4-FFF2-40B4-BE49-F238E27FC236}">
                    <a16:creationId xmlns:a16="http://schemas.microsoft.com/office/drawing/2014/main" id="{915D5F21-C422-1BF8-C9A7-FEFC5E8FFBB5}"/>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6" name="Group 535">
              <a:extLst>
                <a:ext uri="{FF2B5EF4-FFF2-40B4-BE49-F238E27FC236}">
                  <a16:creationId xmlns:a16="http://schemas.microsoft.com/office/drawing/2014/main" id="{5CF4DB49-9177-B074-7DEA-BEEA75FBCC2F}"/>
                </a:ext>
              </a:extLst>
            </xdr:cNvPr>
            <xdr:cNvGrpSpPr/>
          </xdr:nvGrpSpPr>
          <xdr:grpSpPr>
            <a:xfrm>
              <a:off x="10509630" y="4533424"/>
              <a:ext cx="150274" cy="113030"/>
              <a:chOff x="11677316" y="4625474"/>
              <a:chExt cx="614947" cy="548105"/>
            </a:xfrm>
          </xdr:grpSpPr>
          <xdr:sp macro="" textlink="'Pivot Tables'!J32">
            <xdr:nvSpPr>
              <xdr:cNvPr id="553" name="TextBox 552">
                <a:extLst>
                  <a:ext uri="{FF2B5EF4-FFF2-40B4-BE49-F238E27FC236}">
                    <a16:creationId xmlns:a16="http://schemas.microsoft.com/office/drawing/2014/main" id="{F5A35DDC-8A09-D83E-4AC6-61ECB35D29C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4" name="TextBox 553">
                <a:extLst>
                  <a:ext uri="{FF2B5EF4-FFF2-40B4-BE49-F238E27FC236}">
                    <a16:creationId xmlns:a16="http://schemas.microsoft.com/office/drawing/2014/main" id="{791F80F9-C37A-4BFC-B70B-AB7CEBF2730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7" name="Group 536">
              <a:extLst>
                <a:ext uri="{FF2B5EF4-FFF2-40B4-BE49-F238E27FC236}">
                  <a16:creationId xmlns:a16="http://schemas.microsoft.com/office/drawing/2014/main" id="{8F16B82F-2F4A-0190-8368-7E41E810519A}"/>
                </a:ext>
              </a:extLst>
            </xdr:cNvPr>
            <xdr:cNvGrpSpPr/>
          </xdr:nvGrpSpPr>
          <xdr:grpSpPr>
            <a:xfrm>
              <a:off x="10776330" y="4465320"/>
              <a:ext cx="150274" cy="113030"/>
              <a:chOff x="11677316" y="4625474"/>
              <a:chExt cx="614947" cy="548105"/>
            </a:xfrm>
          </xdr:grpSpPr>
          <xdr:sp macro="" textlink="'Pivot Tables'!J32">
            <xdr:nvSpPr>
              <xdr:cNvPr id="551" name="TextBox 550">
                <a:extLst>
                  <a:ext uri="{FF2B5EF4-FFF2-40B4-BE49-F238E27FC236}">
                    <a16:creationId xmlns:a16="http://schemas.microsoft.com/office/drawing/2014/main" id="{C3768AEF-971E-5A28-83D7-39087C35C0E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2" name="TextBox 551">
                <a:extLst>
                  <a:ext uri="{FF2B5EF4-FFF2-40B4-BE49-F238E27FC236}">
                    <a16:creationId xmlns:a16="http://schemas.microsoft.com/office/drawing/2014/main" id="{A003A859-D85F-F847-9E03-37126B96B16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8" name="Group 537">
              <a:extLst>
                <a:ext uri="{FF2B5EF4-FFF2-40B4-BE49-F238E27FC236}">
                  <a16:creationId xmlns:a16="http://schemas.microsoft.com/office/drawing/2014/main" id="{0300521C-5129-9A7D-BE7B-BF258B7E2D83}"/>
                </a:ext>
              </a:extLst>
            </xdr:cNvPr>
            <xdr:cNvGrpSpPr/>
          </xdr:nvGrpSpPr>
          <xdr:grpSpPr>
            <a:xfrm>
              <a:off x="10595355" y="4320539"/>
              <a:ext cx="133129" cy="103981"/>
              <a:chOff x="11677316" y="4625474"/>
              <a:chExt cx="614947" cy="548105"/>
            </a:xfrm>
          </xdr:grpSpPr>
          <xdr:sp macro="" textlink="'Pivot Tables'!J32">
            <xdr:nvSpPr>
              <xdr:cNvPr id="549" name="TextBox 548">
                <a:extLst>
                  <a:ext uri="{FF2B5EF4-FFF2-40B4-BE49-F238E27FC236}">
                    <a16:creationId xmlns:a16="http://schemas.microsoft.com/office/drawing/2014/main" id="{BEB415AB-5CAA-654F-8091-23E49926F16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0" name="TextBox 549">
                <a:extLst>
                  <a:ext uri="{FF2B5EF4-FFF2-40B4-BE49-F238E27FC236}">
                    <a16:creationId xmlns:a16="http://schemas.microsoft.com/office/drawing/2014/main" id="{BEBA2B08-51CB-DDA3-30CE-EF3091ECF71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539" name="TextBox 538">
              <a:extLst>
                <a:ext uri="{FF2B5EF4-FFF2-40B4-BE49-F238E27FC236}">
                  <a16:creationId xmlns:a16="http://schemas.microsoft.com/office/drawing/2014/main" id="{9209C19A-969A-B5DD-CD62-82455E01AC2A}"/>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0" name="TextBox 539">
              <a:extLst>
                <a:ext uri="{FF2B5EF4-FFF2-40B4-BE49-F238E27FC236}">
                  <a16:creationId xmlns:a16="http://schemas.microsoft.com/office/drawing/2014/main" id="{88324A76-CA5E-9FFB-560B-535822074BE4}"/>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1" name="TextBox 540">
              <a:extLst>
                <a:ext uri="{FF2B5EF4-FFF2-40B4-BE49-F238E27FC236}">
                  <a16:creationId xmlns:a16="http://schemas.microsoft.com/office/drawing/2014/main" id="{9C2D6E67-A66F-D04B-76EC-F933DE2B33C3}"/>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2" name="TextBox 541">
              <a:extLst>
                <a:ext uri="{FF2B5EF4-FFF2-40B4-BE49-F238E27FC236}">
                  <a16:creationId xmlns:a16="http://schemas.microsoft.com/office/drawing/2014/main" id="{1CDD7EE8-F30E-E79E-4967-21FCF4E1CE38}"/>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3" name="TextBox 542">
              <a:extLst>
                <a:ext uri="{FF2B5EF4-FFF2-40B4-BE49-F238E27FC236}">
                  <a16:creationId xmlns:a16="http://schemas.microsoft.com/office/drawing/2014/main" id="{7EBBBEFE-41D6-C223-A138-35AA51B65657}"/>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4" name="TextBox 543">
              <a:extLst>
                <a:ext uri="{FF2B5EF4-FFF2-40B4-BE49-F238E27FC236}">
                  <a16:creationId xmlns:a16="http://schemas.microsoft.com/office/drawing/2014/main" id="{EC814B9F-2CFE-45A5-0BB4-A9394A263410}"/>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5" name="TextBox 544">
              <a:extLst>
                <a:ext uri="{FF2B5EF4-FFF2-40B4-BE49-F238E27FC236}">
                  <a16:creationId xmlns:a16="http://schemas.microsoft.com/office/drawing/2014/main" id="{AEC39488-6049-FE1D-1DFF-042B3A69B24E}"/>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6" name="TextBox 545">
              <a:extLst>
                <a:ext uri="{FF2B5EF4-FFF2-40B4-BE49-F238E27FC236}">
                  <a16:creationId xmlns:a16="http://schemas.microsoft.com/office/drawing/2014/main" id="{FF99D093-F306-B050-065B-572206165EED}"/>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7" name="TextBox 546">
              <a:extLst>
                <a:ext uri="{FF2B5EF4-FFF2-40B4-BE49-F238E27FC236}">
                  <a16:creationId xmlns:a16="http://schemas.microsoft.com/office/drawing/2014/main" id="{94127BF3-4023-BB9D-731A-2CF1B34DB195}"/>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8" name="TextBox 547">
              <a:extLst>
                <a:ext uri="{FF2B5EF4-FFF2-40B4-BE49-F238E27FC236}">
                  <a16:creationId xmlns:a16="http://schemas.microsoft.com/office/drawing/2014/main" id="{CD4B1D4C-3858-BE04-2C92-9526E4653B65}"/>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595" name="Group 594">
            <a:extLst>
              <a:ext uri="{FF2B5EF4-FFF2-40B4-BE49-F238E27FC236}">
                <a16:creationId xmlns:a16="http://schemas.microsoft.com/office/drawing/2014/main" id="{927BF5D6-4E40-4A58-8F41-376F5557FFE6}"/>
              </a:ext>
            </a:extLst>
          </xdr:cNvPr>
          <xdr:cNvGrpSpPr/>
        </xdr:nvGrpSpPr>
        <xdr:grpSpPr>
          <a:xfrm>
            <a:off x="5441834" y="2073849"/>
            <a:ext cx="1249043" cy="910872"/>
            <a:chOff x="10098627" y="4031174"/>
            <a:chExt cx="1241107" cy="891028"/>
          </a:xfrm>
        </xdr:grpSpPr>
        <xdr:grpSp>
          <xdr:nvGrpSpPr>
            <xdr:cNvPr id="596" name="Group 595">
              <a:extLst>
                <a:ext uri="{FF2B5EF4-FFF2-40B4-BE49-F238E27FC236}">
                  <a16:creationId xmlns:a16="http://schemas.microsoft.com/office/drawing/2014/main" id="{515E75CD-3DAF-DF18-2343-85E57B86E921}"/>
                </a:ext>
              </a:extLst>
            </xdr:cNvPr>
            <xdr:cNvGrpSpPr/>
          </xdr:nvGrpSpPr>
          <xdr:grpSpPr>
            <a:xfrm>
              <a:off x="10170027" y="4182727"/>
              <a:ext cx="607219" cy="522412"/>
              <a:chOff x="10173369" y="4625474"/>
              <a:chExt cx="614947" cy="548105"/>
            </a:xfrm>
          </xdr:grpSpPr>
          <xdr:sp macro="" textlink="'Pivot Tables'!I32">
            <xdr:nvSpPr>
              <xdr:cNvPr id="676" name="TextBox 675">
                <a:extLst>
                  <a:ext uri="{FF2B5EF4-FFF2-40B4-BE49-F238E27FC236}">
                    <a16:creationId xmlns:a16="http://schemas.microsoft.com/office/drawing/2014/main" id="{04C3DB22-AAC4-321D-ACEB-DB81F16061E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77" name="TextBox 676">
                <a:extLst>
                  <a:ext uri="{FF2B5EF4-FFF2-40B4-BE49-F238E27FC236}">
                    <a16:creationId xmlns:a16="http://schemas.microsoft.com/office/drawing/2014/main" id="{FC70DCA3-5770-9C45-4D1C-F423947AE26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97" name="Group 596">
              <a:extLst>
                <a:ext uri="{FF2B5EF4-FFF2-40B4-BE49-F238E27FC236}">
                  <a16:creationId xmlns:a16="http://schemas.microsoft.com/office/drawing/2014/main" id="{C28FD854-4F77-7C29-06AF-DF512EE68B43}"/>
                </a:ext>
              </a:extLst>
            </xdr:cNvPr>
            <xdr:cNvGrpSpPr/>
          </xdr:nvGrpSpPr>
          <xdr:grpSpPr>
            <a:xfrm>
              <a:off x="10102157" y="4102854"/>
              <a:ext cx="607219" cy="522411"/>
              <a:chOff x="10173369" y="4625474"/>
              <a:chExt cx="614947" cy="548105"/>
            </a:xfrm>
          </xdr:grpSpPr>
          <xdr:sp macro="" textlink="'Pivot Tables'!I32">
            <xdr:nvSpPr>
              <xdr:cNvPr id="674" name="TextBox 673">
                <a:extLst>
                  <a:ext uri="{FF2B5EF4-FFF2-40B4-BE49-F238E27FC236}">
                    <a16:creationId xmlns:a16="http://schemas.microsoft.com/office/drawing/2014/main" id="{5652BF0B-C7B9-8821-CECE-25FBF9CA436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75" name="TextBox 674">
                <a:extLst>
                  <a:ext uri="{FF2B5EF4-FFF2-40B4-BE49-F238E27FC236}">
                    <a16:creationId xmlns:a16="http://schemas.microsoft.com/office/drawing/2014/main" id="{0DC29440-AD13-047E-BF06-17F9A8D152C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98" name="Group 597">
              <a:extLst>
                <a:ext uri="{FF2B5EF4-FFF2-40B4-BE49-F238E27FC236}">
                  <a16:creationId xmlns:a16="http://schemas.microsoft.com/office/drawing/2014/main" id="{14D092CB-ACD7-AF32-7C46-CCA5AC7806FA}"/>
                </a:ext>
              </a:extLst>
            </xdr:cNvPr>
            <xdr:cNvGrpSpPr/>
          </xdr:nvGrpSpPr>
          <xdr:grpSpPr>
            <a:xfrm>
              <a:off x="10539699" y="4108686"/>
              <a:ext cx="607219" cy="525834"/>
              <a:chOff x="10173369" y="4625474"/>
              <a:chExt cx="614947" cy="548105"/>
            </a:xfrm>
          </xdr:grpSpPr>
          <xdr:sp macro="" textlink="'Pivot Tables'!I32">
            <xdr:nvSpPr>
              <xdr:cNvPr id="672" name="TextBox 671">
                <a:extLst>
                  <a:ext uri="{FF2B5EF4-FFF2-40B4-BE49-F238E27FC236}">
                    <a16:creationId xmlns:a16="http://schemas.microsoft.com/office/drawing/2014/main" id="{ECC18B1B-51B9-484F-B178-737DD3CF55C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73" name="TextBox 672">
                <a:extLst>
                  <a:ext uri="{FF2B5EF4-FFF2-40B4-BE49-F238E27FC236}">
                    <a16:creationId xmlns:a16="http://schemas.microsoft.com/office/drawing/2014/main" id="{630BC6E6-755D-6FD8-70A8-C368DEA98D6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99" name="Group 598">
              <a:extLst>
                <a:ext uri="{FF2B5EF4-FFF2-40B4-BE49-F238E27FC236}">
                  <a16:creationId xmlns:a16="http://schemas.microsoft.com/office/drawing/2014/main" id="{785CEE33-8D76-5730-541B-E1D80173D019}"/>
                </a:ext>
              </a:extLst>
            </xdr:cNvPr>
            <xdr:cNvGrpSpPr/>
          </xdr:nvGrpSpPr>
          <xdr:grpSpPr>
            <a:xfrm>
              <a:off x="10672355" y="4256767"/>
              <a:ext cx="607219" cy="522412"/>
              <a:chOff x="10173369" y="4625474"/>
              <a:chExt cx="614947" cy="548105"/>
            </a:xfrm>
          </xdr:grpSpPr>
          <xdr:sp macro="" textlink="'Pivot Tables'!I32">
            <xdr:nvSpPr>
              <xdr:cNvPr id="670" name="TextBox 669">
                <a:extLst>
                  <a:ext uri="{FF2B5EF4-FFF2-40B4-BE49-F238E27FC236}">
                    <a16:creationId xmlns:a16="http://schemas.microsoft.com/office/drawing/2014/main" id="{5765D87B-BD00-ECB8-5FC9-36726CA6DA3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71" name="TextBox 670">
                <a:extLst>
                  <a:ext uri="{FF2B5EF4-FFF2-40B4-BE49-F238E27FC236}">
                    <a16:creationId xmlns:a16="http://schemas.microsoft.com/office/drawing/2014/main" id="{A821782B-FCCB-A0FB-CB40-A1743712945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00" name="Group 599">
              <a:extLst>
                <a:ext uri="{FF2B5EF4-FFF2-40B4-BE49-F238E27FC236}">
                  <a16:creationId xmlns:a16="http://schemas.microsoft.com/office/drawing/2014/main" id="{9F87CA5C-F50E-6718-26BC-E62CE4E2E0DF}"/>
                </a:ext>
              </a:extLst>
            </xdr:cNvPr>
            <xdr:cNvGrpSpPr/>
          </xdr:nvGrpSpPr>
          <xdr:grpSpPr>
            <a:xfrm>
              <a:off x="10354598" y="4327385"/>
              <a:ext cx="607219" cy="522412"/>
              <a:chOff x="10173369" y="4625474"/>
              <a:chExt cx="614947" cy="548105"/>
            </a:xfrm>
          </xdr:grpSpPr>
          <xdr:sp macro="" textlink="'Pivot Tables'!I32">
            <xdr:nvSpPr>
              <xdr:cNvPr id="668" name="TextBox 667">
                <a:extLst>
                  <a:ext uri="{FF2B5EF4-FFF2-40B4-BE49-F238E27FC236}">
                    <a16:creationId xmlns:a16="http://schemas.microsoft.com/office/drawing/2014/main" id="{EEEF446E-B49E-7764-5C79-5C220EC681C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69" name="TextBox 668">
                <a:extLst>
                  <a:ext uri="{FF2B5EF4-FFF2-40B4-BE49-F238E27FC236}">
                    <a16:creationId xmlns:a16="http://schemas.microsoft.com/office/drawing/2014/main" id="{852316E0-6936-360F-5B76-559D9B37C6E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01" name="Group 600">
              <a:extLst>
                <a:ext uri="{FF2B5EF4-FFF2-40B4-BE49-F238E27FC236}">
                  <a16:creationId xmlns:a16="http://schemas.microsoft.com/office/drawing/2014/main" id="{18FE69D9-3F47-FE16-8F33-6F2075FDBCC3}"/>
                </a:ext>
              </a:extLst>
            </xdr:cNvPr>
            <xdr:cNvGrpSpPr/>
          </xdr:nvGrpSpPr>
          <xdr:grpSpPr>
            <a:xfrm>
              <a:off x="10228642" y="4105939"/>
              <a:ext cx="607219" cy="522411"/>
              <a:chOff x="10173369" y="4625474"/>
              <a:chExt cx="614947" cy="548105"/>
            </a:xfrm>
          </xdr:grpSpPr>
          <xdr:sp macro="" textlink="'Pivot Tables'!I32">
            <xdr:nvSpPr>
              <xdr:cNvPr id="666" name="TextBox 665">
                <a:extLst>
                  <a:ext uri="{FF2B5EF4-FFF2-40B4-BE49-F238E27FC236}">
                    <a16:creationId xmlns:a16="http://schemas.microsoft.com/office/drawing/2014/main" id="{CE42FD4E-10C3-3B0A-0867-D066B05DD01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67" name="TextBox 666">
                <a:extLst>
                  <a:ext uri="{FF2B5EF4-FFF2-40B4-BE49-F238E27FC236}">
                    <a16:creationId xmlns:a16="http://schemas.microsoft.com/office/drawing/2014/main" id="{87FA8C7C-C78A-C377-FA46-742CBF6C3A2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02" name="Group 601">
              <a:extLst>
                <a:ext uri="{FF2B5EF4-FFF2-40B4-BE49-F238E27FC236}">
                  <a16:creationId xmlns:a16="http://schemas.microsoft.com/office/drawing/2014/main" id="{88F32DB2-CEDC-7A4E-8BA7-4ACA4AA28595}"/>
                </a:ext>
              </a:extLst>
            </xdr:cNvPr>
            <xdr:cNvGrpSpPr/>
          </xdr:nvGrpSpPr>
          <xdr:grpSpPr>
            <a:xfrm>
              <a:off x="10228642" y="4031899"/>
              <a:ext cx="607219" cy="522411"/>
              <a:chOff x="10173369" y="4625474"/>
              <a:chExt cx="614947" cy="548105"/>
            </a:xfrm>
          </xdr:grpSpPr>
          <xdr:sp macro="" textlink="'Pivot Tables'!I32">
            <xdr:nvSpPr>
              <xdr:cNvPr id="664" name="TextBox 663">
                <a:extLst>
                  <a:ext uri="{FF2B5EF4-FFF2-40B4-BE49-F238E27FC236}">
                    <a16:creationId xmlns:a16="http://schemas.microsoft.com/office/drawing/2014/main" id="{53CC32EB-23A6-E53A-E92C-C334558515F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65" name="TextBox 664">
                <a:extLst>
                  <a:ext uri="{FF2B5EF4-FFF2-40B4-BE49-F238E27FC236}">
                    <a16:creationId xmlns:a16="http://schemas.microsoft.com/office/drawing/2014/main" id="{70772508-6FCD-E21F-E738-AD5E7A35E40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03" name="Group 602">
              <a:extLst>
                <a:ext uri="{FF2B5EF4-FFF2-40B4-BE49-F238E27FC236}">
                  <a16:creationId xmlns:a16="http://schemas.microsoft.com/office/drawing/2014/main" id="{920C4ECD-7521-0EBF-3324-C3977926D798}"/>
                </a:ext>
              </a:extLst>
            </xdr:cNvPr>
            <xdr:cNvGrpSpPr/>
          </xdr:nvGrpSpPr>
          <xdr:grpSpPr>
            <a:xfrm>
              <a:off x="10416299" y="4108686"/>
              <a:ext cx="607219" cy="525834"/>
              <a:chOff x="10173369" y="4625474"/>
              <a:chExt cx="614947" cy="548105"/>
            </a:xfrm>
          </xdr:grpSpPr>
          <xdr:sp macro="" textlink="'Pivot Tables'!I32">
            <xdr:nvSpPr>
              <xdr:cNvPr id="662" name="TextBox 661">
                <a:extLst>
                  <a:ext uri="{FF2B5EF4-FFF2-40B4-BE49-F238E27FC236}">
                    <a16:creationId xmlns:a16="http://schemas.microsoft.com/office/drawing/2014/main" id="{6FD80CCA-CB02-572C-64E2-EC850C52866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63" name="TextBox 662">
                <a:extLst>
                  <a:ext uri="{FF2B5EF4-FFF2-40B4-BE49-F238E27FC236}">
                    <a16:creationId xmlns:a16="http://schemas.microsoft.com/office/drawing/2014/main" id="{F04260EA-F460-E4E3-3956-1A24962B772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604" name="TextBox 603">
              <a:extLst>
                <a:ext uri="{FF2B5EF4-FFF2-40B4-BE49-F238E27FC236}">
                  <a16:creationId xmlns:a16="http://schemas.microsoft.com/office/drawing/2014/main" id="{D320E8F9-86DC-F80E-2FA9-57854298E34F}"/>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605" name="Group 604">
              <a:extLst>
                <a:ext uri="{FF2B5EF4-FFF2-40B4-BE49-F238E27FC236}">
                  <a16:creationId xmlns:a16="http://schemas.microsoft.com/office/drawing/2014/main" id="{79208011-F346-F518-F3C6-6F574658BB13}"/>
                </a:ext>
              </a:extLst>
            </xdr:cNvPr>
            <xdr:cNvGrpSpPr/>
          </xdr:nvGrpSpPr>
          <xdr:grpSpPr>
            <a:xfrm>
              <a:off x="10612500" y="4031174"/>
              <a:ext cx="607219" cy="522411"/>
              <a:chOff x="11677316" y="4625474"/>
              <a:chExt cx="614947" cy="548105"/>
            </a:xfrm>
          </xdr:grpSpPr>
          <xdr:sp macro="" textlink="'Pivot Tables'!J32">
            <xdr:nvSpPr>
              <xdr:cNvPr id="660" name="TextBox 659">
                <a:extLst>
                  <a:ext uri="{FF2B5EF4-FFF2-40B4-BE49-F238E27FC236}">
                    <a16:creationId xmlns:a16="http://schemas.microsoft.com/office/drawing/2014/main" id="{1D9C0237-DC00-9064-2687-4AEAE3F4C7D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61" name="TextBox 660">
                <a:extLst>
                  <a:ext uri="{FF2B5EF4-FFF2-40B4-BE49-F238E27FC236}">
                    <a16:creationId xmlns:a16="http://schemas.microsoft.com/office/drawing/2014/main" id="{61EFF6DC-6602-4BCA-4837-A4A919F374F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606" name="TextBox 605">
              <a:extLst>
                <a:ext uri="{FF2B5EF4-FFF2-40B4-BE49-F238E27FC236}">
                  <a16:creationId xmlns:a16="http://schemas.microsoft.com/office/drawing/2014/main" id="{10670CE9-AC99-0363-D8CF-09C6845A82A7}"/>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07" name="TextBox 606">
              <a:extLst>
                <a:ext uri="{FF2B5EF4-FFF2-40B4-BE49-F238E27FC236}">
                  <a16:creationId xmlns:a16="http://schemas.microsoft.com/office/drawing/2014/main" id="{AE230162-8D3F-235A-B72D-A2699937B2AD}"/>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608" name="Group 607">
              <a:extLst>
                <a:ext uri="{FF2B5EF4-FFF2-40B4-BE49-F238E27FC236}">
                  <a16:creationId xmlns:a16="http://schemas.microsoft.com/office/drawing/2014/main" id="{BDFE3E49-AFF7-750D-23F5-48D370ABF82E}"/>
                </a:ext>
              </a:extLst>
            </xdr:cNvPr>
            <xdr:cNvGrpSpPr/>
          </xdr:nvGrpSpPr>
          <xdr:grpSpPr>
            <a:xfrm>
              <a:off x="10608690" y="4111184"/>
              <a:ext cx="607219" cy="522411"/>
              <a:chOff x="11677316" y="4625474"/>
              <a:chExt cx="614947" cy="548105"/>
            </a:xfrm>
          </xdr:grpSpPr>
          <xdr:sp macro="" textlink="'Pivot Tables'!J32">
            <xdr:nvSpPr>
              <xdr:cNvPr id="658" name="TextBox 657">
                <a:extLst>
                  <a:ext uri="{FF2B5EF4-FFF2-40B4-BE49-F238E27FC236}">
                    <a16:creationId xmlns:a16="http://schemas.microsoft.com/office/drawing/2014/main" id="{6E3E072A-05E5-68CC-A3F2-27770D84B41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9" name="TextBox 658">
                <a:extLst>
                  <a:ext uri="{FF2B5EF4-FFF2-40B4-BE49-F238E27FC236}">
                    <a16:creationId xmlns:a16="http://schemas.microsoft.com/office/drawing/2014/main" id="{A89AB3F3-7A1A-3D53-CB8B-701EAF71EDB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09" name="Group 608">
              <a:extLst>
                <a:ext uri="{FF2B5EF4-FFF2-40B4-BE49-F238E27FC236}">
                  <a16:creationId xmlns:a16="http://schemas.microsoft.com/office/drawing/2014/main" id="{04E103C0-3568-1D9D-A9FC-C672BAD93121}"/>
                </a:ext>
              </a:extLst>
            </xdr:cNvPr>
            <xdr:cNvGrpSpPr/>
          </xdr:nvGrpSpPr>
          <xdr:grpSpPr>
            <a:xfrm>
              <a:off x="10473353" y="4154523"/>
              <a:ext cx="251542" cy="273824"/>
              <a:chOff x="11677316" y="4625474"/>
              <a:chExt cx="614947" cy="548105"/>
            </a:xfrm>
          </xdr:grpSpPr>
          <xdr:sp macro="" textlink="'Pivot Tables'!J32">
            <xdr:nvSpPr>
              <xdr:cNvPr id="656" name="TextBox 655">
                <a:extLst>
                  <a:ext uri="{FF2B5EF4-FFF2-40B4-BE49-F238E27FC236}">
                    <a16:creationId xmlns:a16="http://schemas.microsoft.com/office/drawing/2014/main" id="{54B14CEB-9058-7FDE-0061-91F3B99FD80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7" name="TextBox 656">
                <a:extLst>
                  <a:ext uri="{FF2B5EF4-FFF2-40B4-BE49-F238E27FC236}">
                    <a16:creationId xmlns:a16="http://schemas.microsoft.com/office/drawing/2014/main" id="{F4FBAE9B-A346-CE74-28ED-308FA98D7A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0" name="Group 609">
              <a:extLst>
                <a:ext uri="{FF2B5EF4-FFF2-40B4-BE49-F238E27FC236}">
                  <a16:creationId xmlns:a16="http://schemas.microsoft.com/office/drawing/2014/main" id="{9E9CCA26-5D60-8E3D-0923-C14692C96C45}"/>
                </a:ext>
              </a:extLst>
            </xdr:cNvPr>
            <xdr:cNvGrpSpPr/>
          </xdr:nvGrpSpPr>
          <xdr:grpSpPr>
            <a:xfrm>
              <a:off x="10296524" y="4479325"/>
              <a:ext cx="85470" cy="78864"/>
              <a:chOff x="11677316" y="4625474"/>
              <a:chExt cx="614947" cy="548105"/>
            </a:xfrm>
          </xdr:grpSpPr>
          <xdr:sp macro="" textlink="'Pivot Tables'!J32">
            <xdr:nvSpPr>
              <xdr:cNvPr id="654" name="TextBox 653">
                <a:extLst>
                  <a:ext uri="{FF2B5EF4-FFF2-40B4-BE49-F238E27FC236}">
                    <a16:creationId xmlns:a16="http://schemas.microsoft.com/office/drawing/2014/main" id="{54BF1D04-B14C-FE52-0D5B-BB7F244FCC0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5" name="TextBox 654">
                <a:extLst>
                  <a:ext uri="{FF2B5EF4-FFF2-40B4-BE49-F238E27FC236}">
                    <a16:creationId xmlns:a16="http://schemas.microsoft.com/office/drawing/2014/main" id="{71015B9C-7434-0C03-184D-7AD8F1CEDDE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1" name="Group 610">
              <a:extLst>
                <a:ext uri="{FF2B5EF4-FFF2-40B4-BE49-F238E27FC236}">
                  <a16:creationId xmlns:a16="http://schemas.microsoft.com/office/drawing/2014/main" id="{D891E0FC-CEC4-197B-1FEA-E48E1FE33CE9}"/>
                </a:ext>
              </a:extLst>
            </xdr:cNvPr>
            <xdr:cNvGrpSpPr/>
          </xdr:nvGrpSpPr>
          <xdr:grpSpPr>
            <a:xfrm>
              <a:off x="10732293" y="4327401"/>
              <a:ext cx="99281" cy="90294"/>
              <a:chOff x="11677316" y="4625474"/>
              <a:chExt cx="614947" cy="548105"/>
            </a:xfrm>
          </xdr:grpSpPr>
          <xdr:sp macro="" textlink="'Pivot Tables'!J32">
            <xdr:nvSpPr>
              <xdr:cNvPr id="652" name="TextBox 651">
                <a:extLst>
                  <a:ext uri="{FF2B5EF4-FFF2-40B4-BE49-F238E27FC236}">
                    <a16:creationId xmlns:a16="http://schemas.microsoft.com/office/drawing/2014/main" id="{72AE155A-0874-8B80-4C06-4EA1B274182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3" name="TextBox 652">
                <a:extLst>
                  <a:ext uri="{FF2B5EF4-FFF2-40B4-BE49-F238E27FC236}">
                    <a16:creationId xmlns:a16="http://schemas.microsoft.com/office/drawing/2014/main" id="{5BD63368-50D3-82E4-651C-453F947AA5E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2" name="Group 611">
              <a:extLst>
                <a:ext uri="{FF2B5EF4-FFF2-40B4-BE49-F238E27FC236}">
                  <a16:creationId xmlns:a16="http://schemas.microsoft.com/office/drawing/2014/main" id="{F38E1921-0EC9-335B-EF92-2AFE52B087FF}"/>
                </a:ext>
              </a:extLst>
            </xdr:cNvPr>
            <xdr:cNvGrpSpPr/>
          </xdr:nvGrpSpPr>
          <xdr:grpSpPr>
            <a:xfrm>
              <a:off x="10677049" y="4244057"/>
              <a:ext cx="82136" cy="101248"/>
              <a:chOff x="11677316" y="4625474"/>
              <a:chExt cx="614947" cy="548105"/>
            </a:xfrm>
          </xdr:grpSpPr>
          <xdr:sp macro="" textlink="'Pivot Tables'!J32">
            <xdr:nvSpPr>
              <xdr:cNvPr id="650" name="TextBox 649">
                <a:extLst>
                  <a:ext uri="{FF2B5EF4-FFF2-40B4-BE49-F238E27FC236}">
                    <a16:creationId xmlns:a16="http://schemas.microsoft.com/office/drawing/2014/main" id="{16C04974-6B9E-7B8B-5C21-88E51F8012E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1" name="TextBox 650">
                <a:extLst>
                  <a:ext uri="{FF2B5EF4-FFF2-40B4-BE49-F238E27FC236}">
                    <a16:creationId xmlns:a16="http://schemas.microsoft.com/office/drawing/2014/main" id="{35E3E3C0-169E-78E1-8A5B-42E5ABBEC84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3" name="Group 612">
              <a:extLst>
                <a:ext uri="{FF2B5EF4-FFF2-40B4-BE49-F238E27FC236}">
                  <a16:creationId xmlns:a16="http://schemas.microsoft.com/office/drawing/2014/main" id="{028A9180-CC79-DDE2-29C9-0585001565F6}"/>
                </a:ext>
              </a:extLst>
            </xdr:cNvPr>
            <xdr:cNvGrpSpPr/>
          </xdr:nvGrpSpPr>
          <xdr:grpSpPr>
            <a:xfrm>
              <a:off x="10732515" y="4331211"/>
              <a:ext cx="607219" cy="522411"/>
              <a:chOff x="11677316" y="4625474"/>
              <a:chExt cx="614947" cy="548105"/>
            </a:xfrm>
          </xdr:grpSpPr>
          <xdr:sp macro="" textlink="'Pivot Tables'!J32">
            <xdr:nvSpPr>
              <xdr:cNvPr id="648" name="TextBox 647">
                <a:extLst>
                  <a:ext uri="{FF2B5EF4-FFF2-40B4-BE49-F238E27FC236}">
                    <a16:creationId xmlns:a16="http://schemas.microsoft.com/office/drawing/2014/main" id="{19167D3B-A0A6-C311-0FF3-7EB6BCCFAAE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9" name="TextBox 648">
                <a:extLst>
                  <a:ext uri="{FF2B5EF4-FFF2-40B4-BE49-F238E27FC236}">
                    <a16:creationId xmlns:a16="http://schemas.microsoft.com/office/drawing/2014/main" id="{F06E1FF0-B872-6290-2C3D-57E24C8820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4" name="Group 613">
              <a:extLst>
                <a:ext uri="{FF2B5EF4-FFF2-40B4-BE49-F238E27FC236}">
                  <a16:creationId xmlns:a16="http://schemas.microsoft.com/office/drawing/2014/main" id="{7CB7CA64-9968-40E4-7C82-F4D4D24329BE}"/>
                </a:ext>
              </a:extLst>
            </xdr:cNvPr>
            <xdr:cNvGrpSpPr/>
          </xdr:nvGrpSpPr>
          <xdr:grpSpPr>
            <a:xfrm>
              <a:off x="10604658" y="4468653"/>
              <a:ext cx="114521" cy="103981"/>
              <a:chOff x="11677316" y="4625474"/>
              <a:chExt cx="614947" cy="548105"/>
            </a:xfrm>
          </xdr:grpSpPr>
          <xdr:sp macro="" textlink="'Pivot Tables'!J32">
            <xdr:nvSpPr>
              <xdr:cNvPr id="646" name="TextBox 645">
                <a:extLst>
                  <a:ext uri="{FF2B5EF4-FFF2-40B4-BE49-F238E27FC236}">
                    <a16:creationId xmlns:a16="http://schemas.microsoft.com/office/drawing/2014/main" id="{C42F2DD8-C807-F35F-BF99-7F67D3E82F3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7" name="TextBox 646">
                <a:extLst>
                  <a:ext uri="{FF2B5EF4-FFF2-40B4-BE49-F238E27FC236}">
                    <a16:creationId xmlns:a16="http://schemas.microsoft.com/office/drawing/2014/main" id="{0D2B9613-D1E0-BA3E-8D26-56B9F237444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5" name="Group 614">
              <a:extLst>
                <a:ext uri="{FF2B5EF4-FFF2-40B4-BE49-F238E27FC236}">
                  <a16:creationId xmlns:a16="http://schemas.microsoft.com/office/drawing/2014/main" id="{5B851DCA-63D5-8BDC-60AC-2434CA9879EA}"/>
                </a:ext>
              </a:extLst>
            </xdr:cNvPr>
            <xdr:cNvGrpSpPr/>
          </xdr:nvGrpSpPr>
          <xdr:grpSpPr>
            <a:xfrm>
              <a:off x="10098627" y="4270725"/>
              <a:ext cx="146464" cy="285559"/>
              <a:chOff x="11677316" y="4625474"/>
              <a:chExt cx="766762" cy="829003"/>
            </a:xfrm>
          </xdr:grpSpPr>
          <xdr:sp macro="" textlink="'Pivot Tables'!J32">
            <xdr:nvSpPr>
              <xdr:cNvPr id="644" name="TextBox 643">
                <a:extLst>
                  <a:ext uri="{FF2B5EF4-FFF2-40B4-BE49-F238E27FC236}">
                    <a16:creationId xmlns:a16="http://schemas.microsoft.com/office/drawing/2014/main" id="{A436B202-5378-9A17-35EF-5ED1E38DDE8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5" name="TextBox 644">
                <a:extLst>
                  <a:ext uri="{FF2B5EF4-FFF2-40B4-BE49-F238E27FC236}">
                    <a16:creationId xmlns:a16="http://schemas.microsoft.com/office/drawing/2014/main" id="{0E72985B-C717-FEFC-9762-EAA6BCB47F81}"/>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6" name="Group 615">
              <a:extLst>
                <a:ext uri="{FF2B5EF4-FFF2-40B4-BE49-F238E27FC236}">
                  <a16:creationId xmlns:a16="http://schemas.microsoft.com/office/drawing/2014/main" id="{11B9D47F-1A95-BFC1-7C90-914ABA9996BD}"/>
                </a:ext>
              </a:extLst>
            </xdr:cNvPr>
            <xdr:cNvGrpSpPr/>
          </xdr:nvGrpSpPr>
          <xdr:grpSpPr>
            <a:xfrm>
              <a:off x="10896124" y="4340736"/>
              <a:ext cx="163575" cy="198403"/>
              <a:chOff x="11677316" y="4625474"/>
              <a:chExt cx="614947" cy="548105"/>
            </a:xfrm>
          </xdr:grpSpPr>
          <xdr:sp macro="" textlink="'Pivot Tables'!J32">
            <xdr:nvSpPr>
              <xdr:cNvPr id="642" name="TextBox 641">
                <a:extLst>
                  <a:ext uri="{FF2B5EF4-FFF2-40B4-BE49-F238E27FC236}">
                    <a16:creationId xmlns:a16="http://schemas.microsoft.com/office/drawing/2014/main" id="{1BC2ACEF-25DE-F132-1EF2-3B4A45F3896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3" name="TextBox 642">
                <a:extLst>
                  <a:ext uri="{FF2B5EF4-FFF2-40B4-BE49-F238E27FC236}">
                    <a16:creationId xmlns:a16="http://schemas.microsoft.com/office/drawing/2014/main" id="{7C42DA0B-C788-694F-EA3C-22E899906F6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7" name="Group 616">
              <a:extLst>
                <a:ext uri="{FF2B5EF4-FFF2-40B4-BE49-F238E27FC236}">
                  <a16:creationId xmlns:a16="http://schemas.microsoft.com/office/drawing/2014/main" id="{C40E64AF-4DC3-7FE0-E7FF-916FB0E019FA}"/>
                </a:ext>
              </a:extLst>
            </xdr:cNvPr>
            <xdr:cNvGrpSpPr/>
          </xdr:nvGrpSpPr>
          <xdr:grpSpPr>
            <a:xfrm>
              <a:off x="10203401" y="4239101"/>
              <a:ext cx="147893" cy="113030"/>
              <a:chOff x="11677316" y="4625474"/>
              <a:chExt cx="614947" cy="548105"/>
            </a:xfrm>
          </xdr:grpSpPr>
          <xdr:sp macro="" textlink="'Pivot Tables'!J32">
            <xdr:nvSpPr>
              <xdr:cNvPr id="640" name="TextBox 639">
                <a:extLst>
                  <a:ext uri="{FF2B5EF4-FFF2-40B4-BE49-F238E27FC236}">
                    <a16:creationId xmlns:a16="http://schemas.microsoft.com/office/drawing/2014/main" id="{E44DA15D-FF18-3A61-2503-0E4C19443C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1" name="TextBox 640">
                <a:extLst>
                  <a:ext uri="{FF2B5EF4-FFF2-40B4-BE49-F238E27FC236}">
                    <a16:creationId xmlns:a16="http://schemas.microsoft.com/office/drawing/2014/main" id="{E22D9594-C8E4-E304-03A6-0E72349589F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8" name="Group 617">
              <a:extLst>
                <a:ext uri="{FF2B5EF4-FFF2-40B4-BE49-F238E27FC236}">
                  <a16:creationId xmlns:a16="http://schemas.microsoft.com/office/drawing/2014/main" id="{6FBD43A7-2536-47CE-6582-31443942CDB2}"/>
                </a:ext>
              </a:extLst>
            </xdr:cNvPr>
            <xdr:cNvGrpSpPr/>
          </xdr:nvGrpSpPr>
          <xdr:grpSpPr>
            <a:xfrm>
              <a:off x="10787757" y="4683443"/>
              <a:ext cx="104557" cy="107794"/>
              <a:chOff x="11610056" y="4625474"/>
              <a:chExt cx="682207" cy="557858"/>
            </a:xfrm>
          </xdr:grpSpPr>
          <xdr:sp macro="" textlink="'Pivot Tables'!J32">
            <xdr:nvSpPr>
              <xdr:cNvPr id="638" name="TextBox 637">
                <a:extLst>
                  <a:ext uri="{FF2B5EF4-FFF2-40B4-BE49-F238E27FC236}">
                    <a16:creationId xmlns:a16="http://schemas.microsoft.com/office/drawing/2014/main" id="{4F0F67FF-D499-7EE4-094C-D4055875BD8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39" name="TextBox 638">
                <a:extLst>
                  <a:ext uri="{FF2B5EF4-FFF2-40B4-BE49-F238E27FC236}">
                    <a16:creationId xmlns:a16="http://schemas.microsoft.com/office/drawing/2014/main" id="{40ADA5DE-4A47-3A98-7362-1D146AF6B050}"/>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9" name="Group 618">
              <a:extLst>
                <a:ext uri="{FF2B5EF4-FFF2-40B4-BE49-F238E27FC236}">
                  <a16:creationId xmlns:a16="http://schemas.microsoft.com/office/drawing/2014/main" id="{92C9866D-53A7-4490-0C2E-47C2D9B75429}"/>
                </a:ext>
              </a:extLst>
            </xdr:cNvPr>
            <xdr:cNvGrpSpPr/>
          </xdr:nvGrpSpPr>
          <xdr:grpSpPr>
            <a:xfrm>
              <a:off x="10509630" y="4533424"/>
              <a:ext cx="150274" cy="113030"/>
              <a:chOff x="11677316" y="4625474"/>
              <a:chExt cx="614947" cy="548105"/>
            </a:xfrm>
          </xdr:grpSpPr>
          <xdr:sp macro="" textlink="'Pivot Tables'!J32">
            <xdr:nvSpPr>
              <xdr:cNvPr id="636" name="TextBox 635">
                <a:extLst>
                  <a:ext uri="{FF2B5EF4-FFF2-40B4-BE49-F238E27FC236}">
                    <a16:creationId xmlns:a16="http://schemas.microsoft.com/office/drawing/2014/main" id="{6F28019C-CDC7-1C1E-8295-DFE935D6E93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37" name="TextBox 636">
                <a:extLst>
                  <a:ext uri="{FF2B5EF4-FFF2-40B4-BE49-F238E27FC236}">
                    <a16:creationId xmlns:a16="http://schemas.microsoft.com/office/drawing/2014/main" id="{DDFFDFA4-A5D4-26B5-C129-646CF9ABBCD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20" name="Group 619">
              <a:extLst>
                <a:ext uri="{FF2B5EF4-FFF2-40B4-BE49-F238E27FC236}">
                  <a16:creationId xmlns:a16="http://schemas.microsoft.com/office/drawing/2014/main" id="{9A5DD18E-633E-C4E8-63E6-E6C35638A994}"/>
                </a:ext>
              </a:extLst>
            </xdr:cNvPr>
            <xdr:cNvGrpSpPr/>
          </xdr:nvGrpSpPr>
          <xdr:grpSpPr>
            <a:xfrm>
              <a:off x="10776330" y="4465320"/>
              <a:ext cx="150274" cy="113030"/>
              <a:chOff x="11677316" y="4625474"/>
              <a:chExt cx="614947" cy="548105"/>
            </a:xfrm>
          </xdr:grpSpPr>
          <xdr:sp macro="" textlink="'Pivot Tables'!J32">
            <xdr:nvSpPr>
              <xdr:cNvPr id="634" name="TextBox 633">
                <a:extLst>
                  <a:ext uri="{FF2B5EF4-FFF2-40B4-BE49-F238E27FC236}">
                    <a16:creationId xmlns:a16="http://schemas.microsoft.com/office/drawing/2014/main" id="{89170C03-584E-A92A-7D98-10E0E34D416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35" name="TextBox 634">
                <a:extLst>
                  <a:ext uri="{FF2B5EF4-FFF2-40B4-BE49-F238E27FC236}">
                    <a16:creationId xmlns:a16="http://schemas.microsoft.com/office/drawing/2014/main" id="{BAE52CEA-FF9B-7E34-DF45-58AC0A5EB9B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21" name="Group 620">
              <a:extLst>
                <a:ext uri="{FF2B5EF4-FFF2-40B4-BE49-F238E27FC236}">
                  <a16:creationId xmlns:a16="http://schemas.microsoft.com/office/drawing/2014/main" id="{3A496BB1-E0E6-3A23-A164-54B400C62425}"/>
                </a:ext>
              </a:extLst>
            </xdr:cNvPr>
            <xdr:cNvGrpSpPr/>
          </xdr:nvGrpSpPr>
          <xdr:grpSpPr>
            <a:xfrm>
              <a:off x="10595355" y="4320539"/>
              <a:ext cx="133129" cy="103981"/>
              <a:chOff x="11677316" y="4625474"/>
              <a:chExt cx="614947" cy="548105"/>
            </a:xfrm>
          </xdr:grpSpPr>
          <xdr:sp macro="" textlink="'Pivot Tables'!J32">
            <xdr:nvSpPr>
              <xdr:cNvPr id="632" name="TextBox 631">
                <a:extLst>
                  <a:ext uri="{FF2B5EF4-FFF2-40B4-BE49-F238E27FC236}">
                    <a16:creationId xmlns:a16="http://schemas.microsoft.com/office/drawing/2014/main" id="{D4734913-5866-E13C-BCF6-2C3FF1A59B3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33" name="TextBox 632">
                <a:extLst>
                  <a:ext uri="{FF2B5EF4-FFF2-40B4-BE49-F238E27FC236}">
                    <a16:creationId xmlns:a16="http://schemas.microsoft.com/office/drawing/2014/main" id="{23EBB582-C14D-FBBA-CB8A-3803749F6CB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622" name="TextBox 621">
              <a:extLst>
                <a:ext uri="{FF2B5EF4-FFF2-40B4-BE49-F238E27FC236}">
                  <a16:creationId xmlns:a16="http://schemas.microsoft.com/office/drawing/2014/main" id="{42E5CE6A-A0DB-C101-CF90-7CBCB34FD414}"/>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3" name="TextBox 622">
              <a:extLst>
                <a:ext uri="{FF2B5EF4-FFF2-40B4-BE49-F238E27FC236}">
                  <a16:creationId xmlns:a16="http://schemas.microsoft.com/office/drawing/2014/main" id="{A53098C4-5430-8A83-C851-91DE324D6C2A}"/>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4" name="TextBox 623">
              <a:extLst>
                <a:ext uri="{FF2B5EF4-FFF2-40B4-BE49-F238E27FC236}">
                  <a16:creationId xmlns:a16="http://schemas.microsoft.com/office/drawing/2014/main" id="{7D8A5E92-64CA-8E34-D6FC-C43FC6914BCC}"/>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5" name="TextBox 624">
              <a:extLst>
                <a:ext uri="{FF2B5EF4-FFF2-40B4-BE49-F238E27FC236}">
                  <a16:creationId xmlns:a16="http://schemas.microsoft.com/office/drawing/2014/main" id="{FFF1FFD1-2577-2F2C-B1C0-06352978D505}"/>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6" name="TextBox 625">
              <a:extLst>
                <a:ext uri="{FF2B5EF4-FFF2-40B4-BE49-F238E27FC236}">
                  <a16:creationId xmlns:a16="http://schemas.microsoft.com/office/drawing/2014/main" id="{E757A38A-4CCD-2E7A-561A-9CE1D5F71B99}"/>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7" name="TextBox 626">
              <a:extLst>
                <a:ext uri="{FF2B5EF4-FFF2-40B4-BE49-F238E27FC236}">
                  <a16:creationId xmlns:a16="http://schemas.microsoft.com/office/drawing/2014/main" id="{B9A535A8-80B6-E274-AAA7-1A938FEC844D}"/>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8" name="TextBox 627">
              <a:extLst>
                <a:ext uri="{FF2B5EF4-FFF2-40B4-BE49-F238E27FC236}">
                  <a16:creationId xmlns:a16="http://schemas.microsoft.com/office/drawing/2014/main" id="{B1B08265-B778-9533-25B5-EF5279A39912}"/>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9" name="TextBox 628">
              <a:extLst>
                <a:ext uri="{FF2B5EF4-FFF2-40B4-BE49-F238E27FC236}">
                  <a16:creationId xmlns:a16="http://schemas.microsoft.com/office/drawing/2014/main" id="{E280C6E1-6690-5B3D-D3DE-82EF853B6B18}"/>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30" name="TextBox 629">
              <a:extLst>
                <a:ext uri="{FF2B5EF4-FFF2-40B4-BE49-F238E27FC236}">
                  <a16:creationId xmlns:a16="http://schemas.microsoft.com/office/drawing/2014/main" id="{ACCFB4AF-B276-3356-4CCE-A096D49AAB83}"/>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31" name="TextBox 630">
              <a:extLst>
                <a:ext uri="{FF2B5EF4-FFF2-40B4-BE49-F238E27FC236}">
                  <a16:creationId xmlns:a16="http://schemas.microsoft.com/office/drawing/2014/main" id="{7D32DD28-32BF-7FEB-4154-1D57FB73C03D}"/>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678" name="Group 677">
            <a:extLst>
              <a:ext uri="{FF2B5EF4-FFF2-40B4-BE49-F238E27FC236}">
                <a16:creationId xmlns:a16="http://schemas.microsoft.com/office/drawing/2014/main" id="{CA17FFBF-ECA7-4EE0-9C19-A7115C9D35F8}"/>
              </a:ext>
            </a:extLst>
          </xdr:cNvPr>
          <xdr:cNvGrpSpPr/>
        </xdr:nvGrpSpPr>
        <xdr:grpSpPr>
          <a:xfrm>
            <a:off x="5213235" y="2060696"/>
            <a:ext cx="1249043" cy="910871"/>
            <a:chOff x="10098627" y="4031174"/>
            <a:chExt cx="1241107" cy="891028"/>
          </a:xfrm>
        </xdr:grpSpPr>
        <xdr:grpSp>
          <xdr:nvGrpSpPr>
            <xdr:cNvPr id="679" name="Group 678">
              <a:extLst>
                <a:ext uri="{FF2B5EF4-FFF2-40B4-BE49-F238E27FC236}">
                  <a16:creationId xmlns:a16="http://schemas.microsoft.com/office/drawing/2014/main" id="{69FE81BB-57C7-668E-5F39-874BF291A1EF}"/>
                </a:ext>
              </a:extLst>
            </xdr:cNvPr>
            <xdr:cNvGrpSpPr/>
          </xdr:nvGrpSpPr>
          <xdr:grpSpPr>
            <a:xfrm>
              <a:off x="10170027" y="4182727"/>
              <a:ext cx="607219" cy="522412"/>
              <a:chOff x="10173369" y="4625474"/>
              <a:chExt cx="614947" cy="548105"/>
            </a:xfrm>
          </xdr:grpSpPr>
          <xdr:sp macro="" textlink="'Pivot Tables'!I32">
            <xdr:nvSpPr>
              <xdr:cNvPr id="759" name="TextBox 758">
                <a:extLst>
                  <a:ext uri="{FF2B5EF4-FFF2-40B4-BE49-F238E27FC236}">
                    <a16:creationId xmlns:a16="http://schemas.microsoft.com/office/drawing/2014/main" id="{AB25E39E-2B0A-24DA-1A30-0447B7AEE94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60" name="TextBox 759">
                <a:extLst>
                  <a:ext uri="{FF2B5EF4-FFF2-40B4-BE49-F238E27FC236}">
                    <a16:creationId xmlns:a16="http://schemas.microsoft.com/office/drawing/2014/main" id="{E9EFBCCF-5982-920E-9766-4D8D9C15991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0" name="Group 679">
              <a:extLst>
                <a:ext uri="{FF2B5EF4-FFF2-40B4-BE49-F238E27FC236}">
                  <a16:creationId xmlns:a16="http://schemas.microsoft.com/office/drawing/2014/main" id="{8069A5B8-7081-C7CD-0F58-32FEE1F49524}"/>
                </a:ext>
              </a:extLst>
            </xdr:cNvPr>
            <xdr:cNvGrpSpPr/>
          </xdr:nvGrpSpPr>
          <xdr:grpSpPr>
            <a:xfrm>
              <a:off x="10102157" y="4102854"/>
              <a:ext cx="607219" cy="522411"/>
              <a:chOff x="10173369" y="4625474"/>
              <a:chExt cx="614947" cy="548105"/>
            </a:xfrm>
          </xdr:grpSpPr>
          <xdr:sp macro="" textlink="'Pivot Tables'!I32">
            <xdr:nvSpPr>
              <xdr:cNvPr id="757" name="TextBox 756">
                <a:extLst>
                  <a:ext uri="{FF2B5EF4-FFF2-40B4-BE49-F238E27FC236}">
                    <a16:creationId xmlns:a16="http://schemas.microsoft.com/office/drawing/2014/main" id="{B527C97F-1DF5-43A9-2919-188A572DFDD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8" name="TextBox 757">
                <a:extLst>
                  <a:ext uri="{FF2B5EF4-FFF2-40B4-BE49-F238E27FC236}">
                    <a16:creationId xmlns:a16="http://schemas.microsoft.com/office/drawing/2014/main" id="{5D3316A6-FB99-07E1-432F-68C3F0F9F9C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1" name="Group 680">
              <a:extLst>
                <a:ext uri="{FF2B5EF4-FFF2-40B4-BE49-F238E27FC236}">
                  <a16:creationId xmlns:a16="http://schemas.microsoft.com/office/drawing/2014/main" id="{618697E1-21D7-73D3-C142-F1681F523701}"/>
                </a:ext>
              </a:extLst>
            </xdr:cNvPr>
            <xdr:cNvGrpSpPr/>
          </xdr:nvGrpSpPr>
          <xdr:grpSpPr>
            <a:xfrm>
              <a:off x="10539699" y="4108686"/>
              <a:ext cx="607219" cy="525834"/>
              <a:chOff x="10173369" y="4625474"/>
              <a:chExt cx="614947" cy="548105"/>
            </a:xfrm>
          </xdr:grpSpPr>
          <xdr:sp macro="" textlink="'Pivot Tables'!I32">
            <xdr:nvSpPr>
              <xdr:cNvPr id="755" name="TextBox 754">
                <a:extLst>
                  <a:ext uri="{FF2B5EF4-FFF2-40B4-BE49-F238E27FC236}">
                    <a16:creationId xmlns:a16="http://schemas.microsoft.com/office/drawing/2014/main" id="{16FCA4A5-1D55-9934-A31C-679059E45E9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6" name="TextBox 755">
                <a:extLst>
                  <a:ext uri="{FF2B5EF4-FFF2-40B4-BE49-F238E27FC236}">
                    <a16:creationId xmlns:a16="http://schemas.microsoft.com/office/drawing/2014/main" id="{F945502F-DFDA-EE21-3847-5D7F955F993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2" name="Group 681">
              <a:extLst>
                <a:ext uri="{FF2B5EF4-FFF2-40B4-BE49-F238E27FC236}">
                  <a16:creationId xmlns:a16="http://schemas.microsoft.com/office/drawing/2014/main" id="{BCE7E12E-C048-3396-19B0-8A5F18319170}"/>
                </a:ext>
              </a:extLst>
            </xdr:cNvPr>
            <xdr:cNvGrpSpPr/>
          </xdr:nvGrpSpPr>
          <xdr:grpSpPr>
            <a:xfrm>
              <a:off x="10672355" y="4256767"/>
              <a:ext cx="607219" cy="522412"/>
              <a:chOff x="10173369" y="4625474"/>
              <a:chExt cx="614947" cy="548105"/>
            </a:xfrm>
          </xdr:grpSpPr>
          <xdr:sp macro="" textlink="'Pivot Tables'!I32">
            <xdr:nvSpPr>
              <xdr:cNvPr id="753" name="TextBox 752">
                <a:extLst>
                  <a:ext uri="{FF2B5EF4-FFF2-40B4-BE49-F238E27FC236}">
                    <a16:creationId xmlns:a16="http://schemas.microsoft.com/office/drawing/2014/main" id="{177BACA6-570E-F525-26EE-9A449E69EE9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4" name="TextBox 753">
                <a:extLst>
                  <a:ext uri="{FF2B5EF4-FFF2-40B4-BE49-F238E27FC236}">
                    <a16:creationId xmlns:a16="http://schemas.microsoft.com/office/drawing/2014/main" id="{AB1D41FE-E98C-5562-FEEE-6B7931A6C71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3" name="Group 682">
              <a:extLst>
                <a:ext uri="{FF2B5EF4-FFF2-40B4-BE49-F238E27FC236}">
                  <a16:creationId xmlns:a16="http://schemas.microsoft.com/office/drawing/2014/main" id="{67BEACC6-75E6-C789-0BE4-8A7470F1F6E7}"/>
                </a:ext>
              </a:extLst>
            </xdr:cNvPr>
            <xdr:cNvGrpSpPr/>
          </xdr:nvGrpSpPr>
          <xdr:grpSpPr>
            <a:xfrm>
              <a:off x="10354598" y="4327385"/>
              <a:ext cx="607219" cy="522412"/>
              <a:chOff x="10173369" y="4625474"/>
              <a:chExt cx="614947" cy="548105"/>
            </a:xfrm>
          </xdr:grpSpPr>
          <xdr:sp macro="" textlink="'Pivot Tables'!I32">
            <xdr:nvSpPr>
              <xdr:cNvPr id="751" name="TextBox 750">
                <a:extLst>
                  <a:ext uri="{FF2B5EF4-FFF2-40B4-BE49-F238E27FC236}">
                    <a16:creationId xmlns:a16="http://schemas.microsoft.com/office/drawing/2014/main" id="{431FDECF-0B30-D57D-6769-91699B56DBF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2" name="TextBox 751">
                <a:extLst>
                  <a:ext uri="{FF2B5EF4-FFF2-40B4-BE49-F238E27FC236}">
                    <a16:creationId xmlns:a16="http://schemas.microsoft.com/office/drawing/2014/main" id="{A980B64D-C18E-4071-4D36-E9088D04ECD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4" name="Group 683">
              <a:extLst>
                <a:ext uri="{FF2B5EF4-FFF2-40B4-BE49-F238E27FC236}">
                  <a16:creationId xmlns:a16="http://schemas.microsoft.com/office/drawing/2014/main" id="{7E4E57F9-1CE7-D934-90C1-F5E889554A4C}"/>
                </a:ext>
              </a:extLst>
            </xdr:cNvPr>
            <xdr:cNvGrpSpPr/>
          </xdr:nvGrpSpPr>
          <xdr:grpSpPr>
            <a:xfrm>
              <a:off x="10228642" y="4105939"/>
              <a:ext cx="607219" cy="522411"/>
              <a:chOff x="10173369" y="4625474"/>
              <a:chExt cx="614947" cy="548105"/>
            </a:xfrm>
          </xdr:grpSpPr>
          <xdr:sp macro="" textlink="'Pivot Tables'!I32">
            <xdr:nvSpPr>
              <xdr:cNvPr id="749" name="TextBox 748">
                <a:extLst>
                  <a:ext uri="{FF2B5EF4-FFF2-40B4-BE49-F238E27FC236}">
                    <a16:creationId xmlns:a16="http://schemas.microsoft.com/office/drawing/2014/main" id="{F6D41EF6-0DE0-F47E-E885-284ABA6C418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0" name="TextBox 749">
                <a:extLst>
                  <a:ext uri="{FF2B5EF4-FFF2-40B4-BE49-F238E27FC236}">
                    <a16:creationId xmlns:a16="http://schemas.microsoft.com/office/drawing/2014/main" id="{AA9D1C5A-8361-ADB4-F5F7-EFD5182D9F5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5" name="Group 684">
              <a:extLst>
                <a:ext uri="{FF2B5EF4-FFF2-40B4-BE49-F238E27FC236}">
                  <a16:creationId xmlns:a16="http://schemas.microsoft.com/office/drawing/2014/main" id="{6C91FED6-9E13-6CEE-7E7D-F78622E4FA69}"/>
                </a:ext>
              </a:extLst>
            </xdr:cNvPr>
            <xdr:cNvGrpSpPr/>
          </xdr:nvGrpSpPr>
          <xdr:grpSpPr>
            <a:xfrm>
              <a:off x="10228642" y="4031899"/>
              <a:ext cx="607219" cy="522411"/>
              <a:chOff x="10173369" y="4625474"/>
              <a:chExt cx="614947" cy="548105"/>
            </a:xfrm>
          </xdr:grpSpPr>
          <xdr:sp macro="" textlink="'Pivot Tables'!I32">
            <xdr:nvSpPr>
              <xdr:cNvPr id="747" name="TextBox 746">
                <a:extLst>
                  <a:ext uri="{FF2B5EF4-FFF2-40B4-BE49-F238E27FC236}">
                    <a16:creationId xmlns:a16="http://schemas.microsoft.com/office/drawing/2014/main" id="{E7A182F6-CC6A-67BF-EB74-C9210AFF2A2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48" name="TextBox 747">
                <a:extLst>
                  <a:ext uri="{FF2B5EF4-FFF2-40B4-BE49-F238E27FC236}">
                    <a16:creationId xmlns:a16="http://schemas.microsoft.com/office/drawing/2014/main" id="{BA781FBE-C974-8E39-A298-335368AFDF6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6" name="Group 685">
              <a:extLst>
                <a:ext uri="{FF2B5EF4-FFF2-40B4-BE49-F238E27FC236}">
                  <a16:creationId xmlns:a16="http://schemas.microsoft.com/office/drawing/2014/main" id="{18D33452-A202-438B-CB9C-F43E988B3765}"/>
                </a:ext>
              </a:extLst>
            </xdr:cNvPr>
            <xdr:cNvGrpSpPr/>
          </xdr:nvGrpSpPr>
          <xdr:grpSpPr>
            <a:xfrm>
              <a:off x="10416299" y="4108686"/>
              <a:ext cx="607219" cy="525834"/>
              <a:chOff x="10173369" y="4625474"/>
              <a:chExt cx="614947" cy="548105"/>
            </a:xfrm>
          </xdr:grpSpPr>
          <xdr:sp macro="" textlink="'Pivot Tables'!I32">
            <xdr:nvSpPr>
              <xdr:cNvPr id="745" name="TextBox 744">
                <a:extLst>
                  <a:ext uri="{FF2B5EF4-FFF2-40B4-BE49-F238E27FC236}">
                    <a16:creationId xmlns:a16="http://schemas.microsoft.com/office/drawing/2014/main" id="{B9E2600A-E2F3-FB46-577E-A2FDB704078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46" name="TextBox 745">
                <a:extLst>
                  <a:ext uri="{FF2B5EF4-FFF2-40B4-BE49-F238E27FC236}">
                    <a16:creationId xmlns:a16="http://schemas.microsoft.com/office/drawing/2014/main" id="{BA069D9B-73C1-ECEF-7AF8-6B98E657CC8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687" name="TextBox 686">
              <a:extLst>
                <a:ext uri="{FF2B5EF4-FFF2-40B4-BE49-F238E27FC236}">
                  <a16:creationId xmlns:a16="http://schemas.microsoft.com/office/drawing/2014/main" id="{DC28EC59-66FC-A1D0-CDCF-4992D6B4E754}"/>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688" name="Group 687">
              <a:extLst>
                <a:ext uri="{FF2B5EF4-FFF2-40B4-BE49-F238E27FC236}">
                  <a16:creationId xmlns:a16="http://schemas.microsoft.com/office/drawing/2014/main" id="{C36BFA53-7F97-5148-0468-0A4E311419E0}"/>
                </a:ext>
              </a:extLst>
            </xdr:cNvPr>
            <xdr:cNvGrpSpPr/>
          </xdr:nvGrpSpPr>
          <xdr:grpSpPr>
            <a:xfrm>
              <a:off x="10612500" y="4031174"/>
              <a:ext cx="607219" cy="522411"/>
              <a:chOff x="11677316" y="4625474"/>
              <a:chExt cx="614947" cy="548105"/>
            </a:xfrm>
          </xdr:grpSpPr>
          <xdr:sp macro="" textlink="'Pivot Tables'!J32">
            <xdr:nvSpPr>
              <xdr:cNvPr id="743" name="TextBox 742">
                <a:extLst>
                  <a:ext uri="{FF2B5EF4-FFF2-40B4-BE49-F238E27FC236}">
                    <a16:creationId xmlns:a16="http://schemas.microsoft.com/office/drawing/2014/main" id="{11D41DCA-FA30-D52B-DAB4-14B5A6C2A4F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44" name="TextBox 743">
                <a:extLst>
                  <a:ext uri="{FF2B5EF4-FFF2-40B4-BE49-F238E27FC236}">
                    <a16:creationId xmlns:a16="http://schemas.microsoft.com/office/drawing/2014/main" id="{59F106CB-8DEB-EC85-6694-563C7C4843E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689" name="TextBox 688">
              <a:extLst>
                <a:ext uri="{FF2B5EF4-FFF2-40B4-BE49-F238E27FC236}">
                  <a16:creationId xmlns:a16="http://schemas.microsoft.com/office/drawing/2014/main" id="{58C8941C-3347-3CBC-0611-A48F8C3F5A9E}"/>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90" name="TextBox 689">
              <a:extLst>
                <a:ext uri="{FF2B5EF4-FFF2-40B4-BE49-F238E27FC236}">
                  <a16:creationId xmlns:a16="http://schemas.microsoft.com/office/drawing/2014/main" id="{D4BDA6F4-A755-D094-36C0-AD051813B68F}"/>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691" name="Group 690">
              <a:extLst>
                <a:ext uri="{FF2B5EF4-FFF2-40B4-BE49-F238E27FC236}">
                  <a16:creationId xmlns:a16="http://schemas.microsoft.com/office/drawing/2014/main" id="{B182DB6E-5397-E844-6B2E-AB858CE26F94}"/>
                </a:ext>
              </a:extLst>
            </xdr:cNvPr>
            <xdr:cNvGrpSpPr/>
          </xdr:nvGrpSpPr>
          <xdr:grpSpPr>
            <a:xfrm>
              <a:off x="10608690" y="4111184"/>
              <a:ext cx="607219" cy="522411"/>
              <a:chOff x="11677316" y="4625474"/>
              <a:chExt cx="614947" cy="548105"/>
            </a:xfrm>
          </xdr:grpSpPr>
          <xdr:sp macro="" textlink="'Pivot Tables'!J32">
            <xdr:nvSpPr>
              <xdr:cNvPr id="741" name="TextBox 740">
                <a:extLst>
                  <a:ext uri="{FF2B5EF4-FFF2-40B4-BE49-F238E27FC236}">
                    <a16:creationId xmlns:a16="http://schemas.microsoft.com/office/drawing/2014/main" id="{C5EE91B9-DF87-AB8B-21CD-AC83482D149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42" name="TextBox 741">
                <a:extLst>
                  <a:ext uri="{FF2B5EF4-FFF2-40B4-BE49-F238E27FC236}">
                    <a16:creationId xmlns:a16="http://schemas.microsoft.com/office/drawing/2014/main" id="{9E640965-E26A-6BA1-B52A-7E3A8A52C35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2" name="Group 691">
              <a:extLst>
                <a:ext uri="{FF2B5EF4-FFF2-40B4-BE49-F238E27FC236}">
                  <a16:creationId xmlns:a16="http://schemas.microsoft.com/office/drawing/2014/main" id="{631C2DF4-908A-90CA-BF77-13DCC62DC838}"/>
                </a:ext>
              </a:extLst>
            </xdr:cNvPr>
            <xdr:cNvGrpSpPr/>
          </xdr:nvGrpSpPr>
          <xdr:grpSpPr>
            <a:xfrm>
              <a:off x="10473353" y="4154523"/>
              <a:ext cx="251542" cy="273824"/>
              <a:chOff x="11677316" y="4625474"/>
              <a:chExt cx="614947" cy="548105"/>
            </a:xfrm>
          </xdr:grpSpPr>
          <xdr:sp macro="" textlink="'Pivot Tables'!J32">
            <xdr:nvSpPr>
              <xdr:cNvPr id="739" name="TextBox 738">
                <a:extLst>
                  <a:ext uri="{FF2B5EF4-FFF2-40B4-BE49-F238E27FC236}">
                    <a16:creationId xmlns:a16="http://schemas.microsoft.com/office/drawing/2014/main" id="{E7ADE220-03C6-73F3-A242-B476C3F96F0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40" name="TextBox 739">
                <a:extLst>
                  <a:ext uri="{FF2B5EF4-FFF2-40B4-BE49-F238E27FC236}">
                    <a16:creationId xmlns:a16="http://schemas.microsoft.com/office/drawing/2014/main" id="{65C60442-DD6B-C63C-D40D-DB0CB22F512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3" name="Group 692">
              <a:extLst>
                <a:ext uri="{FF2B5EF4-FFF2-40B4-BE49-F238E27FC236}">
                  <a16:creationId xmlns:a16="http://schemas.microsoft.com/office/drawing/2014/main" id="{A3BEC2EC-8590-8484-CAFA-B9F632E4521B}"/>
                </a:ext>
              </a:extLst>
            </xdr:cNvPr>
            <xdr:cNvGrpSpPr/>
          </xdr:nvGrpSpPr>
          <xdr:grpSpPr>
            <a:xfrm>
              <a:off x="10296524" y="4479325"/>
              <a:ext cx="85470" cy="78864"/>
              <a:chOff x="11677316" y="4625474"/>
              <a:chExt cx="614947" cy="548105"/>
            </a:xfrm>
          </xdr:grpSpPr>
          <xdr:sp macro="" textlink="'Pivot Tables'!J32">
            <xdr:nvSpPr>
              <xdr:cNvPr id="737" name="TextBox 736">
                <a:extLst>
                  <a:ext uri="{FF2B5EF4-FFF2-40B4-BE49-F238E27FC236}">
                    <a16:creationId xmlns:a16="http://schemas.microsoft.com/office/drawing/2014/main" id="{7DFFEE4C-621D-DE7E-DD57-E138265CD08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8" name="TextBox 737">
                <a:extLst>
                  <a:ext uri="{FF2B5EF4-FFF2-40B4-BE49-F238E27FC236}">
                    <a16:creationId xmlns:a16="http://schemas.microsoft.com/office/drawing/2014/main" id="{91969812-5E14-6428-E58E-C988A9CAA06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4" name="Group 693">
              <a:extLst>
                <a:ext uri="{FF2B5EF4-FFF2-40B4-BE49-F238E27FC236}">
                  <a16:creationId xmlns:a16="http://schemas.microsoft.com/office/drawing/2014/main" id="{CAE4B124-3E4B-B2E2-38CD-41F7D99148B2}"/>
                </a:ext>
              </a:extLst>
            </xdr:cNvPr>
            <xdr:cNvGrpSpPr/>
          </xdr:nvGrpSpPr>
          <xdr:grpSpPr>
            <a:xfrm>
              <a:off x="10732293" y="4327401"/>
              <a:ext cx="99281" cy="90294"/>
              <a:chOff x="11677316" y="4625474"/>
              <a:chExt cx="614947" cy="548105"/>
            </a:xfrm>
          </xdr:grpSpPr>
          <xdr:sp macro="" textlink="'Pivot Tables'!J32">
            <xdr:nvSpPr>
              <xdr:cNvPr id="735" name="TextBox 734">
                <a:extLst>
                  <a:ext uri="{FF2B5EF4-FFF2-40B4-BE49-F238E27FC236}">
                    <a16:creationId xmlns:a16="http://schemas.microsoft.com/office/drawing/2014/main" id="{B8251FF8-F60A-57AC-7610-B87DD8E9DA0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6" name="TextBox 735">
                <a:extLst>
                  <a:ext uri="{FF2B5EF4-FFF2-40B4-BE49-F238E27FC236}">
                    <a16:creationId xmlns:a16="http://schemas.microsoft.com/office/drawing/2014/main" id="{7DE079BC-506D-7DD9-9AE6-F1AD7F96A52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5" name="Group 694">
              <a:extLst>
                <a:ext uri="{FF2B5EF4-FFF2-40B4-BE49-F238E27FC236}">
                  <a16:creationId xmlns:a16="http://schemas.microsoft.com/office/drawing/2014/main" id="{CF97972E-EC0B-B2B4-34FF-9AAB91747F23}"/>
                </a:ext>
              </a:extLst>
            </xdr:cNvPr>
            <xdr:cNvGrpSpPr/>
          </xdr:nvGrpSpPr>
          <xdr:grpSpPr>
            <a:xfrm>
              <a:off x="10677049" y="4244057"/>
              <a:ext cx="82136" cy="101248"/>
              <a:chOff x="11677316" y="4625474"/>
              <a:chExt cx="614947" cy="548105"/>
            </a:xfrm>
          </xdr:grpSpPr>
          <xdr:sp macro="" textlink="'Pivot Tables'!J32">
            <xdr:nvSpPr>
              <xdr:cNvPr id="733" name="TextBox 732">
                <a:extLst>
                  <a:ext uri="{FF2B5EF4-FFF2-40B4-BE49-F238E27FC236}">
                    <a16:creationId xmlns:a16="http://schemas.microsoft.com/office/drawing/2014/main" id="{88A1BDE8-8564-C355-5A79-8F8EE6586D4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4" name="TextBox 733">
                <a:extLst>
                  <a:ext uri="{FF2B5EF4-FFF2-40B4-BE49-F238E27FC236}">
                    <a16:creationId xmlns:a16="http://schemas.microsoft.com/office/drawing/2014/main" id="{EDA62A72-888F-8DE6-A67E-08F05CC28A2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6" name="Group 695">
              <a:extLst>
                <a:ext uri="{FF2B5EF4-FFF2-40B4-BE49-F238E27FC236}">
                  <a16:creationId xmlns:a16="http://schemas.microsoft.com/office/drawing/2014/main" id="{1D5A09D2-9E3C-07D2-C6DF-425837A44BFA}"/>
                </a:ext>
              </a:extLst>
            </xdr:cNvPr>
            <xdr:cNvGrpSpPr/>
          </xdr:nvGrpSpPr>
          <xdr:grpSpPr>
            <a:xfrm>
              <a:off x="10732515" y="4331211"/>
              <a:ext cx="607219" cy="522411"/>
              <a:chOff x="11677316" y="4625474"/>
              <a:chExt cx="614947" cy="548105"/>
            </a:xfrm>
          </xdr:grpSpPr>
          <xdr:sp macro="" textlink="'Pivot Tables'!J32">
            <xdr:nvSpPr>
              <xdr:cNvPr id="731" name="TextBox 730">
                <a:extLst>
                  <a:ext uri="{FF2B5EF4-FFF2-40B4-BE49-F238E27FC236}">
                    <a16:creationId xmlns:a16="http://schemas.microsoft.com/office/drawing/2014/main" id="{5D53D503-011A-073D-7A1C-9C992EC0B6C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2" name="TextBox 731">
                <a:extLst>
                  <a:ext uri="{FF2B5EF4-FFF2-40B4-BE49-F238E27FC236}">
                    <a16:creationId xmlns:a16="http://schemas.microsoft.com/office/drawing/2014/main" id="{227DA2E8-BBB4-A341-E746-F468D71B181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7" name="Group 696">
              <a:extLst>
                <a:ext uri="{FF2B5EF4-FFF2-40B4-BE49-F238E27FC236}">
                  <a16:creationId xmlns:a16="http://schemas.microsoft.com/office/drawing/2014/main" id="{9FF481AF-4124-B596-0B19-10828F080D32}"/>
                </a:ext>
              </a:extLst>
            </xdr:cNvPr>
            <xdr:cNvGrpSpPr/>
          </xdr:nvGrpSpPr>
          <xdr:grpSpPr>
            <a:xfrm>
              <a:off x="10604658" y="4468653"/>
              <a:ext cx="114521" cy="103981"/>
              <a:chOff x="11677316" y="4625474"/>
              <a:chExt cx="614947" cy="548105"/>
            </a:xfrm>
          </xdr:grpSpPr>
          <xdr:sp macro="" textlink="'Pivot Tables'!J32">
            <xdr:nvSpPr>
              <xdr:cNvPr id="729" name="TextBox 728">
                <a:extLst>
                  <a:ext uri="{FF2B5EF4-FFF2-40B4-BE49-F238E27FC236}">
                    <a16:creationId xmlns:a16="http://schemas.microsoft.com/office/drawing/2014/main" id="{FA9C0580-55E3-D18E-DDDD-324091D5FC0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0" name="TextBox 729">
                <a:extLst>
                  <a:ext uri="{FF2B5EF4-FFF2-40B4-BE49-F238E27FC236}">
                    <a16:creationId xmlns:a16="http://schemas.microsoft.com/office/drawing/2014/main" id="{45F72A10-5EA1-A2E0-86FF-319A04456C9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8" name="Group 697">
              <a:extLst>
                <a:ext uri="{FF2B5EF4-FFF2-40B4-BE49-F238E27FC236}">
                  <a16:creationId xmlns:a16="http://schemas.microsoft.com/office/drawing/2014/main" id="{8B59ECBA-4CB2-391F-710D-9648B11A9AE6}"/>
                </a:ext>
              </a:extLst>
            </xdr:cNvPr>
            <xdr:cNvGrpSpPr/>
          </xdr:nvGrpSpPr>
          <xdr:grpSpPr>
            <a:xfrm>
              <a:off x="10098627" y="4270725"/>
              <a:ext cx="146464" cy="285559"/>
              <a:chOff x="11677316" y="4625474"/>
              <a:chExt cx="766762" cy="829003"/>
            </a:xfrm>
          </xdr:grpSpPr>
          <xdr:sp macro="" textlink="'Pivot Tables'!J32">
            <xdr:nvSpPr>
              <xdr:cNvPr id="727" name="TextBox 726">
                <a:extLst>
                  <a:ext uri="{FF2B5EF4-FFF2-40B4-BE49-F238E27FC236}">
                    <a16:creationId xmlns:a16="http://schemas.microsoft.com/office/drawing/2014/main" id="{AC5FB026-C553-8EDC-1CC7-264CC287034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8" name="TextBox 727">
                <a:extLst>
                  <a:ext uri="{FF2B5EF4-FFF2-40B4-BE49-F238E27FC236}">
                    <a16:creationId xmlns:a16="http://schemas.microsoft.com/office/drawing/2014/main" id="{DC49ECCE-6BD2-2580-2646-2CFB69805375}"/>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9" name="Group 698">
              <a:extLst>
                <a:ext uri="{FF2B5EF4-FFF2-40B4-BE49-F238E27FC236}">
                  <a16:creationId xmlns:a16="http://schemas.microsoft.com/office/drawing/2014/main" id="{88E92F5C-CB21-D9B3-8E51-80746B1AC719}"/>
                </a:ext>
              </a:extLst>
            </xdr:cNvPr>
            <xdr:cNvGrpSpPr/>
          </xdr:nvGrpSpPr>
          <xdr:grpSpPr>
            <a:xfrm>
              <a:off x="10896124" y="4340736"/>
              <a:ext cx="163575" cy="198403"/>
              <a:chOff x="11677316" y="4625474"/>
              <a:chExt cx="614947" cy="548105"/>
            </a:xfrm>
          </xdr:grpSpPr>
          <xdr:sp macro="" textlink="'Pivot Tables'!J32">
            <xdr:nvSpPr>
              <xdr:cNvPr id="725" name="TextBox 724">
                <a:extLst>
                  <a:ext uri="{FF2B5EF4-FFF2-40B4-BE49-F238E27FC236}">
                    <a16:creationId xmlns:a16="http://schemas.microsoft.com/office/drawing/2014/main" id="{F6DBF655-3F3D-3624-2430-4A8D670DC74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6" name="TextBox 725">
                <a:extLst>
                  <a:ext uri="{FF2B5EF4-FFF2-40B4-BE49-F238E27FC236}">
                    <a16:creationId xmlns:a16="http://schemas.microsoft.com/office/drawing/2014/main" id="{30380EB4-B1FE-C64E-6F82-8A2CA390F0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0" name="Group 699">
              <a:extLst>
                <a:ext uri="{FF2B5EF4-FFF2-40B4-BE49-F238E27FC236}">
                  <a16:creationId xmlns:a16="http://schemas.microsoft.com/office/drawing/2014/main" id="{549E2F1E-4464-14DE-3FB7-453BFBC9ECDE}"/>
                </a:ext>
              </a:extLst>
            </xdr:cNvPr>
            <xdr:cNvGrpSpPr/>
          </xdr:nvGrpSpPr>
          <xdr:grpSpPr>
            <a:xfrm>
              <a:off x="10203401" y="4239101"/>
              <a:ext cx="147893" cy="113030"/>
              <a:chOff x="11677316" y="4625474"/>
              <a:chExt cx="614947" cy="548105"/>
            </a:xfrm>
          </xdr:grpSpPr>
          <xdr:sp macro="" textlink="'Pivot Tables'!J32">
            <xdr:nvSpPr>
              <xdr:cNvPr id="723" name="TextBox 722">
                <a:extLst>
                  <a:ext uri="{FF2B5EF4-FFF2-40B4-BE49-F238E27FC236}">
                    <a16:creationId xmlns:a16="http://schemas.microsoft.com/office/drawing/2014/main" id="{253FE1E3-B8CA-04C3-14D2-D6A1C5ACFCC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4" name="TextBox 723">
                <a:extLst>
                  <a:ext uri="{FF2B5EF4-FFF2-40B4-BE49-F238E27FC236}">
                    <a16:creationId xmlns:a16="http://schemas.microsoft.com/office/drawing/2014/main" id="{F0D334EF-7574-2B8E-E4F7-6FF5AB86326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1" name="Group 700">
              <a:extLst>
                <a:ext uri="{FF2B5EF4-FFF2-40B4-BE49-F238E27FC236}">
                  <a16:creationId xmlns:a16="http://schemas.microsoft.com/office/drawing/2014/main" id="{AA559236-0E8D-38C9-A744-A0E7540D57F9}"/>
                </a:ext>
              </a:extLst>
            </xdr:cNvPr>
            <xdr:cNvGrpSpPr/>
          </xdr:nvGrpSpPr>
          <xdr:grpSpPr>
            <a:xfrm>
              <a:off x="10787757" y="4683443"/>
              <a:ext cx="104557" cy="107794"/>
              <a:chOff x="11610056" y="4625474"/>
              <a:chExt cx="682207" cy="557858"/>
            </a:xfrm>
          </xdr:grpSpPr>
          <xdr:sp macro="" textlink="'Pivot Tables'!J32">
            <xdr:nvSpPr>
              <xdr:cNvPr id="721" name="TextBox 720">
                <a:extLst>
                  <a:ext uri="{FF2B5EF4-FFF2-40B4-BE49-F238E27FC236}">
                    <a16:creationId xmlns:a16="http://schemas.microsoft.com/office/drawing/2014/main" id="{5BF8797E-AAB2-690F-662B-B07DE69C45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2" name="TextBox 721">
                <a:extLst>
                  <a:ext uri="{FF2B5EF4-FFF2-40B4-BE49-F238E27FC236}">
                    <a16:creationId xmlns:a16="http://schemas.microsoft.com/office/drawing/2014/main" id="{6D25B051-5AD6-E854-7D1D-44B5431AEA15}"/>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2" name="Group 701">
              <a:extLst>
                <a:ext uri="{FF2B5EF4-FFF2-40B4-BE49-F238E27FC236}">
                  <a16:creationId xmlns:a16="http://schemas.microsoft.com/office/drawing/2014/main" id="{257611A2-10F6-5BC8-8085-59267BD409DA}"/>
                </a:ext>
              </a:extLst>
            </xdr:cNvPr>
            <xdr:cNvGrpSpPr/>
          </xdr:nvGrpSpPr>
          <xdr:grpSpPr>
            <a:xfrm>
              <a:off x="10509630" y="4533424"/>
              <a:ext cx="150274" cy="113030"/>
              <a:chOff x="11677316" y="4625474"/>
              <a:chExt cx="614947" cy="548105"/>
            </a:xfrm>
          </xdr:grpSpPr>
          <xdr:sp macro="" textlink="'Pivot Tables'!J32">
            <xdr:nvSpPr>
              <xdr:cNvPr id="719" name="TextBox 718">
                <a:extLst>
                  <a:ext uri="{FF2B5EF4-FFF2-40B4-BE49-F238E27FC236}">
                    <a16:creationId xmlns:a16="http://schemas.microsoft.com/office/drawing/2014/main" id="{25F5232B-CAD9-E6FB-DC65-9598F5D3F72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0" name="TextBox 719">
                <a:extLst>
                  <a:ext uri="{FF2B5EF4-FFF2-40B4-BE49-F238E27FC236}">
                    <a16:creationId xmlns:a16="http://schemas.microsoft.com/office/drawing/2014/main" id="{959EB244-6E8E-9977-0024-DFACC81BAF9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3" name="Group 702">
              <a:extLst>
                <a:ext uri="{FF2B5EF4-FFF2-40B4-BE49-F238E27FC236}">
                  <a16:creationId xmlns:a16="http://schemas.microsoft.com/office/drawing/2014/main" id="{EF18FD27-C789-1499-20C0-5660C2394803}"/>
                </a:ext>
              </a:extLst>
            </xdr:cNvPr>
            <xdr:cNvGrpSpPr/>
          </xdr:nvGrpSpPr>
          <xdr:grpSpPr>
            <a:xfrm>
              <a:off x="10776330" y="4465320"/>
              <a:ext cx="150274" cy="113030"/>
              <a:chOff x="11677316" y="4625474"/>
              <a:chExt cx="614947" cy="548105"/>
            </a:xfrm>
          </xdr:grpSpPr>
          <xdr:sp macro="" textlink="'Pivot Tables'!J32">
            <xdr:nvSpPr>
              <xdr:cNvPr id="717" name="TextBox 716">
                <a:extLst>
                  <a:ext uri="{FF2B5EF4-FFF2-40B4-BE49-F238E27FC236}">
                    <a16:creationId xmlns:a16="http://schemas.microsoft.com/office/drawing/2014/main" id="{D5E3FF25-7AEA-3DCA-7021-E1662D92B89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18" name="TextBox 717">
                <a:extLst>
                  <a:ext uri="{FF2B5EF4-FFF2-40B4-BE49-F238E27FC236}">
                    <a16:creationId xmlns:a16="http://schemas.microsoft.com/office/drawing/2014/main" id="{452DEEA0-BFCA-6776-4391-5D765B217B3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4" name="Group 703">
              <a:extLst>
                <a:ext uri="{FF2B5EF4-FFF2-40B4-BE49-F238E27FC236}">
                  <a16:creationId xmlns:a16="http://schemas.microsoft.com/office/drawing/2014/main" id="{4197AD66-3497-CC0D-1E3C-DFD1768FC609}"/>
                </a:ext>
              </a:extLst>
            </xdr:cNvPr>
            <xdr:cNvGrpSpPr/>
          </xdr:nvGrpSpPr>
          <xdr:grpSpPr>
            <a:xfrm>
              <a:off x="10595355" y="4320539"/>
              <a:ext cx="133129" cy="103981"/>
              <a:chOff x="11677316" y="4625474"/>
              <a:chExt cx="614947" cy="548105"/>
            </a:xfrm>
          </xdr:grpSpPr>
          <xdr:sp macro="" textlink="'Pivot Tables'!J32">
            <xdr:nvSpPr>
              <xdr:cNvPr id="715" name="TextBox 714">
                <a:extLst>
                  <a:ext uri="{FF2B5EF4-FFF2-40B4-BE49-F238E27FC236}">
                    <a16:creationId xmlns:a16="http://schemas.microsoft.com/office/drawing/2014/main" id="{5D052684-8ECD-88E7-F268-797F998D4F1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16" name="TextBox 715">
                <a:extLst>
                  <a:ext uri="{FF2B5EF4-FFF2-40B4-BE49-F238E27FC236}">
                    <a16:creationId xmlns:a16="http://schemas.microsoft.com/office/drawing/2014/main" id="{F2AAE190-012B-BBC4-EE2C-F8E427319AB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705" name="TextBox 704">
              <a:extLst>
                <a:ext uri="{FF2B5EF4-FFF2-40B4-BE49-F238E27FC236}">
                  <a16:creationId xmlns:a16="http://schemas.microsoft.com/office/drawing/2014/main" id="{3487845F-8576-0046-E60B-DCD12BFDB301}"/>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06" name="TextBox 705">
              <a:extLst>
                <a:ext uri="{FF2B5EF4-FFF2-40B4-BE49-F238E27FC236}">
                  <a16:creationId xmlns:a16="http://schemas.microsoft.com/office/drawing/2014/main" id="{BD037314-C5CF-1D33-47A8-47604CC1CADE}"/>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07" name="TextBox 706">
              <a:extLst>
                <a:ext uri="{FF2B5EF4-FFF2-40B4-BE49-F238E27FC236}">
                  <a16:creationId xmlns:a16="http://schemas.microsoft.com/office/drawing/2014/main" id="{6976E674-9DF3-6FCA-D9C8-67FF144AC0B6}"/>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08" name="TextBox 707">
              <a:extLst>
                <a:ext uri="{FF2B5EF4-FFF2-40B4-BE49-F238E27FC236}">
                  <a16:creationId xmlns:a16="http://schemas.microsoft.com/office/drawing/2014/main" id="{03009F33-C2C4-89AF-FA05-FFA40980982B}"/>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09" name="TextBox 708">
              <a:extLst>
                <a:ext uri="{FF2B5EF4-FFF2-40B4-BE49-F238E27FC236}">
                  <a16:creationId xmlns:a16="http://schemas.microsoft.com/office/drawing/2014/main" id="{19CAE864-2E15-6BDC-4473-9040460068AB}"/>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0" name="TextBox 709">
              <a:extLst>
                <a:ext uri="{FF2B5EF4-FFF2-40B4-BE49-F238E27FC236}">
                  <a16:creationId xmlns:a16="http://schemas.microsoft.com/office/drawing/2014/main" id="{403EE0A8-0F22-61A7-2B61-B55FE8E32B00}"/>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1" name="TextBox 710">
              <a:extLst>
                <a:ext uri="{FF2B5EF4-FFF2-40B4-BE49-F238E27FC236}">
                  <a16:creationId xmlns:a16="http://schemas.microsoft.com/office/drawing/2014/main" id="{8B00C6CF-DB50-C9DF-D461-6001D5178C37}"/>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2" name="TextBox 711">
              <a:extLst>
                <a:ext uri="{FF2B5EF4-FFF2-40B4-BE49-F238E27FC236}">
                  <a16:creationId xmlns:a16="http://schemas.microsoft.com/office/drawing/2014/main" id="{2696DA2D-5284-B83B-6672-805F2EA29ED6}"/>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3" name="TextBox 712">
              <a:extLst>
                <a:ext uri="{FF2B5EF4-FFF2-40B4-BE49-F238E27FC236}">
                  <a16:creationId xmlns:a16="http://schemas.microsoft.com/office/drawing/2014/main" id="{795EAF13-2600-D80E-4624-75FAE203587F}"/>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4" name="TextBox 713">
              <a:extLst>
                <a:ext uri="{FF2B5EF4-FFF2-40B4-BE49-F238E27FC236}">
                  <a16:creationId xmlns:a16="http://schemas.microsoft.com/office/drawing/2014/main" id="{EBFEAAA2-4BE1-DF1F-5812-799BC34576E1}"/>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clientData/>
  </xdr:twoCellAnchor>
  <xdr:twoCellAnchor editAs="absolute">
    <xdr:from>
      <xdr:col>7</xdr:col>
      <xdr:colOff>501542</xdr:colOff>
      <xdr:row>15</xdr:row>
      <xdr:rowOff>3650</xdr:rowOff>
    </xdr:from>
    <xdr:to>
      <xdr:col>11</xdr:col>
      <xdr:colOff>443594</xdr:colOff>
      <xdr:row>22</xdr:row>
      <xdr:rowOff>156992</xdr:rowOff>
    </xdr:to>
    <xdr:grpSp>
      <xdr:nvGrpSpPr>
        <xdr:cNvPr id="1264" name="Group 1263">
          <a:extLst>
            <a:ext uri="{FF2B5EF4-FFF2-40B4-BE49-F238E27FC236}">
              <a16:creationId xmlns:a16="http://schemas.microsoft.com/office/drawing/2014/main" id="{F72CF27F-4D0E-60A6-733E-A23775D150C4}"/>
            </a:ext>
          </a:extLst>
        </xdr:cNvPr>
        <xdr:cNvGrpSpPr/>
      </xdr:nvGrpSpPr>
      <xdr:grpSpPr>
        <a:xfrm>
          <a:off x="4756755" y="2700616"/>
          <a:ext cx="2373603" cy="1411927"/>
          <a:chOff x="4780172" y="2727800"/>
          <a:chExt cx="2380452" cy="1433502"/>
        </a:xfrm>
      </xdr:grpSpPr>
      <xdr:grpSp>
        <xdr:nvGrpSpPr>
          <xdr:cNvPr id="764" name="Group 763">
            <a:extLst>
              <a:ext uri="{FF2B5EF4-FFF2-40B4-BE49-F238E27FC236}">
                <a16:creationId xmlns:a16="http://schemas.microsoft.com/office/drawing/2014/main" id="{B6921532-DD32-40F1-9F32-5F88C30986F8}"/>
              </a:ext>
            </a:extLst>
          </xdr:cNvPr>
          <xdr:cNvGrpSpPr/>
        </xdr:nvGrpSpPr>
        <xdr:grpSpPr>
          <a:xfrm>
            <a:off x="4780172" y="2962663"/>
            <a:ext cx="1603055" cy="1198639"/>
            <a:chOff x="5083059" y="1793315"/>
            <a:chExt cx="1607818" cy="1191406"/>
          </a:xfrm>
        </xdr:grpSpPr>
        <xdr:grpSp>
          <xdr:nvGrpSpPr>
            <xdr:cNvPr id="765" name="Group 764">
              <a:extLst>
                <a:ext uri="{FF2B5EF4-FFF2-40B4-BE49-F238E27FC236}">
                  <a16:creationId xmlns:a16="http://schemas.microsoft.com/office/drawing/2014/main" id="{F58F6935-674A-B3A2-5517-4AAF7895925F}"/>
                </a:ext>
              </a:extLst>
            </xdr:cNvPr>
            <xdr:cNvGrpSpPr/>
          </xdr:nvGrpSpPr>
          <xdr:grpSpPr>
            <a:xfrm>
              <a:off x="5083059" y="1793315"/>
              <a:ext cx="1249043" cy="910871"/>
              <a:chOff x="10098627" y="4031174"/>
              <a:chExt cx="1241107" cy="891028"/>
            </a:xfrm>
          </xdr:grpSpPr>
          <xdr:grpSp>
            <xdr:nvGrpSpPr>
              <xdr:cNvPr id="932" name="Group 931">
                <a:extLst>
                  <a:ext uri="{FF2B5EF4-FFF2-40B4-BE49-F238E27FC236}">
                    <a16:creationId xmlns:a16="http://schemas.microsoft.com/office/drawing/2014/main" id="{8BBCA138-9444-5C34-3104-A4CE94767C6C}"/>
                  </a:ext>
                </a:extLst>
              </xdr:cNvPr>
              <xdr:cNvGrpSpPr/>
            </xdr:nvGrpSpPr>
            <xdr:grpSpPr>
              <a:xfrm>
                <a:off x="10170027" y="4182727"/>
                <a:ext cx="607219" cy="522412"/>
                <a:chOff x="10173369" y="4625474"/>
                <a:chExt cx="614947" cy="548105"/>
              </a:xfrm>
            </xdr:grpSpPr>
            <xdr:sp macro="" textlink="'Pivot Tables'!I32">
              <xdr:nvSpPr>
                <xdr:cNvPr id="1012" name="TextBox 1011">
                  <a:extLst>
                    <a:ext uri="{FF2B5EF4-FFF2-40B4-BE49-F238E27FC236}">
                      <a16:creationId xmlns:a16="http://schemas.microsoft.com/office/drawing/2014/main" id="{6129F6CE-9B0F-196F-FC46-EB9DA51109D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13" name="TextBox 1012">
                  <a:extLst>
                    <a:ext uri="{FF2B5EF4-FFF2-40B4-BE49-F238E27FC236}">
                      <a16:creationId xmlns:a16="http://schemas.microsoft.com/office/drawing/2014/main" id="{5D9D3ACF-1241-55B4-E3C9-50224F74ED8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3" name="Group 932">
                <a:extLst>
                  <a:ext uri="{FF2B5EF4-FFF2-40B4-BE49-F238E27FC236}">
                    <a16:creationId xmlns:a16="http://schemas.microsoft.com/office/drawing/2014/main" id="{82C31321-74A8-2163-9950-8246713B1CDD}"/>
                  </a:ext>
                </a:extLst>
              </xdr:cNvPr>
              <xdr:cNvGrpSpPr/>
            </xdr:nvGrpSpPr>
            <xdr:grpSpPr>
              <a:xfrm>
                <a:off x="10102157" y="4102854"/>
                <a:ext cx="607219" cy="522411"/>
                <a:chOff x="10173369" y="4625474"/>
                <a:chExt cx="614947" cy="548105"/>
              </a:xfrm>
            </xdr:grpSpPr>
            <xdr:sp macro="" textlink="'Pivot Tables'!I32">
              <xdr:nvSpPr>
                <xdr:cNvPr id="1010" name="TextBox 1009">
                  <a:extLst>
                    <a:ext uri="{FF2B5EF4-FFF2-40B4-BE49-F238E27FC236}">
                      <a16:creationId xmlns:a16="http://schemas.microsoft.com/office/drawing/2014/main" id="{1AAA8774-E112-B543-523F-0DD3054CE40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11" name="TextBox 1010">
                  <a:extLst>
                    <a:ext uri="{FF2B5EF4-FFF2-40B4-BE49-F238E27FC236}">
                      <a16:creationId xmlns:a16="http://schemas.microsoft.com/office/drawing/2014/main" id="{C06A30A2-C27B-8D95-551A-D2674486F97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4" name="Group 933">
                <a:extLst>
                  <a:ext uri="{FF2B5EF4-FFF2-40B4-BE49-F238E27FC236}">
                    <a16:creationId xmlns:a16="http://schemas.microsoft.com/office/drawing/2014/main" id="{36F3C313-6D29-9727-FA13-9048A68C2E50}"/>
                  </a:ext>
                </a:extLst>
              </xdr:cNvPr>
              <xdr:cNvGrpSpPr/>
            </xdr:nvGrpSpPr>
            <xdr:grpSpPr>
              <a:xfrm>
                <a:off x="10539699" y="4108686"/>
                <a:ext cx="607219" cy="525834"/>
                <a:chOff x="10173369" y="4625474"/>
                <a:chExt cx="614947" cy="548105"/>
              </a:xfrm>
            </xdr:grpSpPr>
            <xdr:sp macro="" textlink="'Pivot Tables'!I32">
              <xdr:nvSpPr>
                <xdr:cNvPr id="1008" name="TextBox 1007">
                  <a:extLst>
                    <a:ext uri="{FF2B5EF4-FFF2-40B4-BE49-F238E27FC236}">
                      <a16:creationId xmlns:a16="http://schemas.microsoft.com/office/drawing/2014/main" id="{CEE6B007-639E-D248-2FF8-87C1E0D87D2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9" name="TextBox 1008">
                  <a:extLst>
                    <a:ext uri="{FF2B5EF4-FFF2-40B4-BE49-F238E27FC236}">
                      <a16:creationId xmlns:a16="http://schemas.microsoft.com/office/drawing/2014/main" id="{3D9AF03C-2A2E-7BD5-EDF0-87614506B53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5" name="Group 934">
                <a:extLst>
                  <a:ext uri="{FF2B5EF4-FFF2-40B4-BE49-F238E27FC236}">
                    <a16:creationId xmlns:a16="http://schemas.microsoft.com/office/drawing/2014/main" id="{33ED81F0-E6D0-C978-14DF-68316FBF9E49}"/>
                  </a:ext>
                </a:extLst>
              </xdr:cNvPr>
              <xdr:cNvGrpSpPr/>
            </xdr:nvGrpSpPr>
            <xdr:grpSpPr>
              <a:xfrm>
                <a:off x="10672355" y="4256767"/>
                <a:ext cx="607219" cy="522412"/>
                <a:chOff x="10173369" y="4625474"/>
                <a:chExt cx="614947" cy="548105"/>
              </a:xfrm>
            </xdr:grpSpPr>
            <xdr:sp macro="" textlink="'Pivot Tables'!I32">
              <xdr:nvSpPr>
                <xdr:cNvPr id="1006" name="TextBox 1005">
                  <a:extLst>
                    <a:ext uri="{FF2B5EF4-FFF2-40B4-BE49-F238E27FC236}">
                      <a16:creationId xmlns:a16="http://schemas.microsoft.com/office/drawing/2014/main" id="{A30828E9-5D13-03E3-3121-225B7B2A900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7" name="TextBox 1006">
                  <a:extLst>
                    <a:ext uri="{FF2B5EF4-FFF2-40B4-BE49-F238E27FC236}">
                      <a16:creationId xmlns:a16="http://schemas.microsoft.com/office/drawing/2014/main" id="{10967C37-85D2-E602-7E7F-FCF9B4A6E34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6" name="Group 935">
                <a:extLst>
                  <a:ext uri="{FF2B5EF4-FFF2-40B4-BE49-F238E27FC236}">
                    <a16:creationId xmlns:a16="http://schemas.microsoft.com/office/drawing/2014/main" id="{821CE6E9-D1E5-DAA6-CB8A-3EEA8A0C951D}"/>
                  </a:ext>
                </a:extLst>
              </xdr:cNvPr>
              <xdr:cNvGrpSpPr/>
            </xdr:nvGrpSpPr>
            <xdr:grpSpPr>
              <a:xfrm>
                <a:off x="10354598" y="4327385"/>
                <a:ext cx="607219" cy="522412"/>
                <a:chOff x="10173369" y="4625474"/>
                <a:chExt cx="614947" cy="548105"/>
              </a:xfrm>
            </xdr:grpSpPr>
            <xdr:sp macro="" textlink="'Pivot Tables'!I32">
              <xdr:nvSpPr>
                <xdr:cNvPr id="1004" name="TextBox 1003">
                  <a:extLst>
                    <a:ext uri="{FF2B5EF4-FFF2-40B4-BE49-F238E27FC236}">
                      <a16:creationId xmlns:a16="http://schemas.microsoft.com/office/drawing/2014/main" id="{D54A8551-43D2-56E2-21A8-FEEE0552592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5" name="TextBox 1004">
                  <a:extLst>
                    <a:ext uri="{FF2B5EF4-FFF2-40B4-BE49-F238E27FC236}">
                      <a16:creationId xmlns:a16="http://schemas.microsoft.com/office/drawing/2014/main" id="{F863F244-DF43-852E-D9FE-BFB22EF7B4E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7" name="Group 936">
                <a:extLst>
                  <a:ext uri="{FF2B5EF4-FFF2-40B4-BE49-F238E27FC236}">
                    <a16:creationId xmlns:a16="http://schemas.microsoft.com/office/drawing/2014/main" id="{8E3EC5CA-D7EE-61FE-DEFF-45F7A4DE0A91}"/>
                  </a:ext>
                </a:extLst>
              </xdr:cNvPr>
              <xdr:cNvGrpSpPr/>
            </xdr:nvGrpSpPr>
            <xdr:grpSpPr>
              <a:xfrm>
                <a:off x="10228642" y="4105939"/>
                <a:ext cx="607219" cy="522411"/>
                <a:chOff x="10173369" y="4625474"/>
                <a:chExt cx="614947" cy="548105"/>
              </a:xfrm>
            </xdr:grpSpPr>
            <xdr:sp macro="" textlink="'Pivot Tables'!I32">
              <xdr:nvSpPr>
                <xdr:cNvPr id="1002" name="TextBox 1001">
                  <a:extLst>
                    <a:ext uri="{FF2B5EF4-FFF2-40B4-BE49-F238E27FC236}">
                      <a16:creationId xmlns:a16="http://schemas.microsoft.com/office/drawing/2014/main" id="{DDC320FF-DA1E-4254-4B42-AC9D26D20A3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3" name="TextBox 1002">
                  <a:extLst>
                    <a:ext uri="{FF2B5EF4-FFF2-40B4-BE49-F238E27FC236}">
                      <a16:creationId xmlns:a16="http://schemas.microsoft.com/office/drawing/2014/main" id="{0DF31415-05FB-3E6D-E09E-C6600128DA4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8" name="Group 937">
                <a:extLst>
                  <a:ext uri="{FF2B5EF4-FFF2-40B4-BE49-F238E27FC236}">
                    <a16:creationId xmlns:a16="http://schemas.microsoft.com/office/drawing/2014/main" id="{15BF697B-ECD6-17F2-FF3E-A81B957C1E3B}"/>
                  </a:ext>
                </a:extLst>
              </xdr:cNvPr>
              <xdr:cNvGrpSpPr/>
            </xdr:nvGrpSpPr>
            <xdr:grpSpPr>
              <a:xfrm>
                <a:off x="10228642" y="4031899"/>
                <a:ext cx="607219" cy="522411"/>
                <a:chOff x="10173369" y="4625474"/>
                <a:chExt cx="614947" cy="548105"/>
              </a:xfrm>
            </xdr:grpSpPr>
            <xdr:sp macro="" textlink="'Pivot Tables'!I32">
              <xdr:nvSpPr>
                <xdr:cNvPr id="1000" name="TextBox 999">
                  <a:extLst>
                    <a:ext uri="{FF2B5EF4-FFF2-40B4-BE49-F238E27FC236}">
                      <a16:creationId xmlns:a16="http://schemas.microsoft.com/office/drawing/2014/main" id="{420FF99F-C7BD-E215-FEDD-4810F62D46E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1" name="TextBox 1000">
                  <a:extLst>
                    <a:ext uri="{FF2B5EF4-FFF2-40B4-BE49-F238E27FC236}">
                      <a16:creationId xmlns:a16="http://schemas.microsoft.com/office/drawing/2014/main" id="{E2B86685-E091-FDA4-B856-3FAA4ADD53F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9" name="Group 938">
                <a:extLst>
                  <a:ext uri="{FF2B5EF4-FFF2-40B4-BE49-F238E27FC236}">
                    <a16:creationId xmlns:a16="http://schemas.microsoft.com/office/drawing/2014/main" id="{D533D1CE-2E63-E151-3EAC-1B66FF84D824}"/>
                  </a:ext>
                </a:extLst>
              </xdr:cNvPr>
              <xdr:cNvGrpSpPr/>
            </xdr:nvGrpSpPr>
            <xdr:grpSpPr>
              <a:xfrm>
                <a:off x="10416299" y="4108686"/>
                <a:ext cx="607219" cy="525834"/>
                <a:chOff x="10173369" y="4625474"/>
                <a:chExt cx="614947" cy="548105"/>
              </a:xfrm>
            </xdr:grpSpPr>
            <xdr:sp macro="" textlink="'Pivot Tables'!I32">
              <xdr:nvSpPr>
                <xdr:cNvPr id="998" name="TextBox 997">
                  <a:extLst>
                    <a:ext uri="{FF2B5EF4-FFF2-40B4-BE49-F238E27FC236}">
                      <a16:creationId xmlns:a16="http://schemas.microsoft.com/office/drawing/2014/main" id="{89158A9F-4BD3-3599-1C0A-B445C355932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99" name="TextBox 998">
                  <a:extLst>
                    <a:ext uri="{FF2B5EF4-FFF2-40B4-BE49-F238E27FC236}">
                      <a16:creationId xmlns:a16="http://schemas.microsoft.com/office/drawing/2014/main" id="{F09CED57-1A68-9F3B-8CAC-B1C9933C6E2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940" name="TextBox 939">
                <a:extLst>
                  <a:ext uri="{FF2B5EF4-FFF2-40B4-BE49-F238E27FC236}">
                    <a16:creationId xmlns:a16="http://schemas.microsoft.com/office/drawing/2014/main" id="{A618F395-E020-A1F2-C8F3-40B7DBACC5F0}"/>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941" name="Group 940">
                <a:extLst>
                  <a:ext uri="{FF2B5EF4-FFF2-40B4-BE49-F238E27FC236}">
                    <a16:creationId xmlns:a16="http://schemas.microsoft.com/office/drawing/2014/main" id="{1DB7BF63-2372-D8B0-0F6B-C195E727B48C}"/>
                  </a:ext>
                </a:extLst>
              </xdr:cNvPr>
              <xdr:cNvGrpSpPr/>
            </xdr:nvGrpSpPr>
            <xdr:grpSpPr>
              <a:xfrm>
                <a:off x="10612500" y="4031174"/>
                <a:ext cx="607219" cy="522411"/>
                <a:chOff x="11677316" y="4625474"/>
                <a:chExt cx="614947" cy="548105"/>
              </a:xfrm>
            </xdr:grpSpPr>
            <xdr:sp macro="" textlink="'Pivot Tables'!J32">
              <xdr:nvSpPr>
                <xdr:cNvPr id="996" name="TextBox 995">
                  <a:extLst>
                    <a:ext uri="{FF2B5EF4-FFF2-40B4-BE49-F238E27FC236}">
                      <a16:creationId xmlns:a16="http://schemas.microsoft.com/office/drawing/2014/main" id="{5B4E0966-6ECB-435F-25FC-AFF8E360F2C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97" name="TextBox 996">
                  <a:extLst>
                    <a:ext uri="{FF2B5EF4-FFF2-40B4-BE49-F238E27FC236}">
                      <a16:creationId xmlns:a16="http://schemas.microsoft.com/office/drawing/2014/main" id="{FA8D2D72-CF4D-9F4F-FF66-C01FF504A50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942" name="TextBox 941">
                <a:extLst>
                  <a:ext uri="{FF2B5EF4-FFF2-40B4-BE49-F238E27FC236}">
                    <a16:creationId xmlns:a16="http://schemas.microsoft.com/office/drawing/2014/main" id="{6891A803-D89A-CD8A-A070-35586B6EAD83}"/>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43" name="TextBox 942">
                <a:extLst>
                  <a:ext uri="{FF2B5EF4-FFF2-40B4-BE49-F238E27FC236}">
                    <a16:creationId xmlns:a16="http://schemas.microsoft.com/office/drawing/2014/main" id="{E2646196-E4F5-D5D0-3A9D-899BFCCF99AE}"/>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944" name="Group 943">
                <a:extLst>
                  <a:ext uri="{FF2B5EF4-FFF2-40B4-BE49-F238E27FC236}">
                    <a16:creationId xmlns:a16="http://schemas.microsoft.com/office/drawing/2014/main" id="{96B6E70F-F0CE-75A0-FF0E-62C5CB5BD7E4}"/>
                  </a:ext>
                </a:extLst>
              </xdr:cNvPr>
              <xdr:cNvGrpSpPr/>
            </xdr:nvGrpSpPr>
            <xdr:grpSpPr>
              <a:xfrm>
                <a:off x="10608690" y="4111184"/>
                <a:ext cx="607219" cy="522411"/>
                <a:chOff x="11677316" y="4625474"/>
                <a:chExt cx="614947" cy="548105"/>
              </a:xfrm>
            </xdr:grpSpPr>
            <xdr:sp macro="" textlink="'Pivot Tables'!J32">
              <xdr:nvSpPr>
                <xdr:cNvPr id="994" name="TextBox 993">
                  <a:extLst>
                    <a:ext uri="{FF2B5EF4-FFF2-40B4-BE49-F238E27FC236}">
                      <a16:creationId xmlns:a16="http://schemas.microsoft.com/office/drawing/2014/main" id="{C615D8BC-7DB4-A7ED-A918-94B2828D395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95" name="TextBox 994">
                  <a:extLst>
                    <a:ext uri="{FF2B5EF4-FFF2-40B4-BE49-F238E27FC236}">
                      <a16:creationId xmlns:a16="http://schemas.microsoft.com/office/drawing/2014/main" id="{02587AEC-D520-8374-B3F7-A4D0CD6B83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5" name="Group 944">
                <a:extLst>
                  <a:ext uri="{FF2B5EF4-FFF2-40B4-BE49-F238E27FC236}">
                    <a16:creationId xmlns:a16="http://schemas.microsoft.com/office/drawing/2014/main" id="{F0A1F5DA-8BEB-D5B6-7A98-CCADD157E5F4}"/>
                  </a:ext>
                </a:extLst>
              </xdr:cNvPr>
              <xdr:cNvGrpSpPr/>
            </xdr:nvGrpSpPr>
            <xdr:grpSpPr>
              <a:xfrm>
                <a:off x="10473353" y="4154523"/>
                <a:ext cx="251542" cy="273824"/>
                <a:chOff x="11677316" y="4625474"/>
                <a:chExt cx="614947" cy="548105"/>
              </a:xfrm>
            </xdr:grpSpPr>
            <xdr:sp macro="" textlink="'Pivot Tables'!J32">
              <xdr:nvSpPr>
                <xdr:cNvPr id="992" name="TextBox 991">
                  <a:extLst>
                    <a:ext uri="{FF2B5EF4-FFF2-40B4-BE49-F238E27FC236}">
                      <a16:creationId xmlns:a16="http://schemas.microsoft.com/office/drawing/2014/main" id="{18A56734-AC8E-691D-8567-C183101E2F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93" name="TextBox 992">
                  <a:extLst>
                    <a:ext uri="{FF2B5EF4-FFF2-40B4-BE49-F238E27FC236}">
                      <a16:creationId xmlns:a16="http://schemas.microsoft.com/office/drawing/2014/main" id="{1DB27123-9F1F-46DD-3C18-3903DB5E42E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6" name="Group 945">
                <a:extLst>
                  <a:ext uri="{FF2B5EF4-FFF2-40B4-BE49-F238E27FC236}">
                    <a16:creationId xmlns:a16="http://schemas.microsoft.com/office/drawing/2014/main" id="{2FEEB1C8-9BE2-C279-AD72-60666A400CCD}"/>
                  </a:ext>
                </a:extLst>
              </xdr:cNvPr>
              <xdr:cNvGrpSpPr/>
            </xdr:nvGrpSpPr>
            <xdr:grpSpPr>
              <a:xfrm>
                <a:off x="10296524" y="4479325"/>
                <a:ext cx="85470" cy="78864"/>
                <a:chOff x="11677316" y="4625474"/>
                <a:chExt cx="614947" cy="548105"/>
              </a:xfrm>
            </xdr:grpSpPr>
            <xdr:sp macro="" textlink="'Pivot Tables'!J32">
              <xdr:nvSpPr>
                <xdr:cNvPr id="990" name="TextBox 989">
                  <a:extLst>
                    <a:ext uri="{FF2B5EF4-FFF2-40B4-BE49-F238E27FC236}">
                      <a16:creationId xmlns:a16="http://schemas.microsoft.com/office/drawing/2014/main" id="{1BAA4A5B-4C14-9F4D-BCA8-764088BB775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91" name="TextBox 990">
                  <a:extLst>
                    <a:ext uri="{FF2B5EF4-FFF2-40B4-BE49-F238E27FC236}">
                      <a16:creationId xmlns:a16="http://schemas.microsoft.com/office/drawing/2014/main" id="{6C63FBC1-BCCD-6A07-5044-247FB0C1D06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7" name="Group 946">
                <a:extLst>
                  <a:ext uri="{FF2B5EF4-FFF2-40B4-BE49-F238E27FC236}">
                    <a16:creationId xmlns:a16="http://schemas.microsoft.com/office/drawing/2014/main" id="{4A510473-A93E-4937-73A8-A2489F7AA23D}"/>
                  </a:ext>
                </a:extLst>
              </xdr:cNvPr>
              <xdr:cNvGrpSpPr/>
            </xdr:nvGrpSpPr>
            <xdr:grpSpPr>
              <a:xfrm>
                <a:off x="10732293" y="4327401"/>
                <a:ext cx="99281" cy="90294"/>
                <a:chOff x="11677316" y="4625474"/>
                <a:chExt cx="614947" cy="548105"/>
              </a:xfrm>
            </xdr:grpSpPr>
            <xdr:sp macro="" textlink="'Pivot Tables'!J32">
              <xdr:nvSpPr>
                <xdr:cNvPr id="988" name="TextBox 987">
                  <a:extLst>
                    <a:ext uri="{FF2B5EF4-FFF2-40B4-BE49-F238E27FC236}">
                      <a16:creationId xmlns:a16="http://schemas.microsoft.com/office/drawing/2014/main" id="{79568F8A-2C8E-29D3-B0E6-C6833F02CB0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9" name="TextBox 988">
                  <a:extLst>
                    <a:ext uri="{FF2B5EF4-FFF2-40B4-BE49-F238E27FC236}">
                      <a16:creationId xmlns:a16="http://schemas.microsoft.com/office/drawing/2014/main" id="{2C91BF6C-6183-35CA-913D-E820A6535F3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8" name="Group 947">
                <a:extLst>
                  <a:ext uri="{FF2B5EF4-FFF2-40B4-BE49-F238E27FC236}">
                    <a16:creationId xmlns:a16="http://schemas.microsoft.com/office/drawing/2014/main" id="{C4EB6FE5-013E-50B0-7ECF-AA95D4CFF964}"/>
                  </a:ext>
                </a:extLst>
              </xdr:cNvPr>
              <xdr:cNvGrpSpPr/>
            </xdr:nvGrpSpPr>
            <xdr:grpSpPr>
              <a:xfrm>
                <a:off x="10677049" y="4244057"/>
                <a:ext cx="82136" cy="101248"/>
                <a:chOff x="11677316" y="4625474"/>
                <a:chExt cx="614947" cy="548105"/>
              </a:xfrm>
            </xdr:grpSpPr>
            <xdr:sp macro="" textlink="'Pivot Tables'!J32">
              <xdr:nvSpPr>
                <xdr:cNvPr id="986" name="TextBox 985">
                  <a:extLst>
                    <a:ext uri="{FF2B5EF4-FFF2-40B4-BE49-F238E27FC236}">
                      <a16:creationId xmlns:a16="http://schemas.microsoft.com/office/drawing/2014/main" id="{0DD64B13-12DF-7715-46AE-0B5F9D57231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7" name="TextBox 986">
                  <a:extLst>
                    <a:ext uri="{FF2B5EF4-FFF2-40B4-BE49-F238E27FC236}">
                      <a16:creationId xmlns:a16="http://schemas.microsoft.com/office/drawing/2014/main" id="{CBE50DDA-9783-14FA-2A6A-0F9365AB1AF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9" name="Group 948">
                <a:extLst>
                  <a:ext uri="{FF2B5EF4-FFF2-40B4-BE49-F238E27FC236}">
                    <a16:creationId xmlns:a16="http://schemas.microsoft.com/office/drawing/2014/main" id="{C5211E45-2B87-8EEA-3351-44DA53FCED3E}"/>
                  </a:ext>
                </a:extLst>
              </xdr:cNvPr>
              <xdr:cNvGrpSpPr/>
            </xdr:nvGrpSpPr>
            <xdr:grpSpPr>
              <a:xfrm>
                <a:off x="10732515" y="4331211"/>
                <a:ext cx="607219" cy="522411"/>
                <a:chOff x="11677316" y="4625474"/>
                <a:chExt cx="614947" cy="548105"/>
              </a:xfrm>
            </xdr:grpSpPr>
            <xdr:sp macro="" textlink="'Pivot Tables'!J32">
              <xdr:nvSpPr>
                <xdr:cNvPr id="984" name="TextBox 983">
                  <a:extLst>
                    <a:ext uri="{FF2B5EF4-FFF2-40B4-BE49-F238E27FC236}">
                      <a16:creationId xmlns:a16="http://schemas.microsoft.com/office/drawing/2014/main" id="{7317A013-C987-B775-4002-44C7D0796CC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5" name="TextBox 984">
                  <a:extLst>
                    <a:ext uri="{FF2B5EF4-FFF2-40B4-BE49-F238E27FC236}">
                      <a16:creationId xmlns:a16="http://schemas.microsoft.com/office/drawing/2014/main" id="{1BA2F1CA-9F64-FBFF-4C6B-CCEBB63A5F6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0" name="Group 949">
                <a:extLst>
                  <a:ext uri="{FF2B5EF4-FFF2-40B4-BE49-F238E27FC236}">
                    <a16:creationId xmlns:a16="http://schemas.microsoft.com/office/drawing/2014/main" id="{48AA0C3C-6B06-E6DA-6978-E183726C3CC3}"/>
                  </a:ext>
                </a:extLst>
              </xdr:cNvPr>
              <xdr:cNvGrpSpPr/>
            </xdr:nvGrpSpPr>
            <xdr:grpSpPr>
              <a:xfrm>
                <a:off x="10604658" y="4468653"/>
                <a:ext cx="114521" cy="103981"/>
                <a:chOff x="11677316" y="4625474"/>
                <a:chExt cx="614947" cy="548105"/>
              </a:xfrm>
            </xdr:grpSpPr>
            <xdr:sp macro="" textlink="'Pivot Tables'!J32">
              <xdr:nvSpPr>
                <xdr:cNvPr id="982" name="TextBox 981">
                  <a:extLst>
                    <a:ext uri="{FF2B5EF4-FFF2-40B4-BE49-F238E27FC236}">
                      <a16:creationId xmlns:a16="http://schemas.microsoft.com/office/drawing/2014/main" id="{ED0C9399-2803-83C3-A571-A4D3D1CAD6B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3" name="TextBox 982">
                  <a:extLst>
                    <a:ext uri="{FF2B5EF4-FFF2-40B4-BE49-F238E27FC236}">
                      <a16:creationId xmlns:a16="http://schemas.microsoft.com/office/drawing/2014/main" id="{9BEEFC57-7D18-A959-BCA0-C2EBB49E949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1" name="Group 950">
                <a:extLst>
                  <a:ext uri="{FF2B5EF4-FFF2-40B4-BE49-F238E27FC236}">
                    <a16:creationId xmlns:a16="http://schemas.microsoft.com/office/drawing/2014/main" id="{E2C0CCDF-E709-E42F-AEE5-DA05B26EB89B}"/>
                  </a:ext>
                </a:extLst>
              </xdr:cNvPr>
              <xdr:cNvGrpSpPr/>
            </xdr:nvGrpSpPr>
            <xdr:grpSpPr>
              <a:xfrm>
                <a:off x="10098627" y="4270725"/>
                <a:ext cx="146464" cy="285559"/>
                <a:chOff x="11677316" y="4625474"/>
                <a:chExt cx="766762" cy="829003"/>
              </a:xfrm>
            </xdr:grpSpPr>
            <xdr:sp macro="" textlink="'Pivot Tables'!J32">
              <xdr:nvSpPr>
                <xdr:cNvPr id="980" name="TextBox 979">
                  <a:extLst>
                    <a:ext uri="{FF2B5EF4-FFF2-40B4-BE49-F238E27FC236}">
                      <a16:creationId xmlns:a16="http://schemas.microsoft.com/office/drawing/2014/main" id="{A2E1AD7E-8D68-D1FF-59DD-8041C809242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1" name="TextBox 980">
                  <a:extLst>
                    <a:ext uri="{FF2B5EF4-FFF2-40B4-BE49-F238E27FC236}">
                      <a16:creationId xmlns:a16="http://schemas.microsoft.com/office/drawing/2014/main" id="{63240100-687B-FABE-CFE0-ACE4F1197A9A}"/>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2" name="Group 951">
                <a:extLst>
                  <a:ext uri="{FF2B5EF4-FFF2-40B4-BE49-F238E27FC236}">
                    <a16:creationId xmlns:a16="http://schemas.microsoft.com/office/drawing/2014/main" id="{B9FC91B7-8507-B277-D0FC-D360D82EBAFC}"/>
                  </a:ext>
                </a:extLst>
              </xdr:cNvPr>
              <xdr:cNvGrpSpPr/>
            </xdr:nvGrpSpPr>
            <xdr:grpSpPr>
              <a:xfrm>
                <a:off x="10896124" y="4340736"/>
                <a:ext cx="163575" cy="198403"/>
                <a:chOff x="11677316" y="4625474"/>
                <a:chExt cx="614947" cy="548105"/>
              </a:xfrm>
            </xdr:grpSpPr>
            <xdr:sp macro="" textlink="'Pivot Tables'!J32">
              <xdr:nvSpPr>
                <xdr:cNvPr id="978" name="TextBox 977">
                  <a:extLst>
                    <a:ext uri="{FF2B5EF4-FFF2-40B4-BE49-F238E27FC236}">
                      <a16:creationId xmlns:a16="http://schemas.microsoft.com/office/drawing/2014/main" id="{AC4467F6-C994-47F0-32CB-E85C05B6658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9" name="TextBox 978">
                  <a:extLst>
                    <a:ext uri="{FF2B5EF4-FFF2-40B4-BE49-F238E27FC236}">
                      <a16:creationId xmlns:a16="http://schemas.microsoft.com/office/drawing/2014/main" id="{4323CEE5-7358-9DE6-56B1-2B122A07F1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3" name="Group 952">
                <a:extLst>
                  <a:ext uri="{FF2B5EF4-FFF2-40B4-BE49-F238E27FC236}">
                    <a16:creationId xmlns:a16="http://schemas.microsoft.com/office/drawing/2014/main" id="{C7738A37-19F6-4984-6F66-51EADCB91F75}"/>
                  </a:ext>
                </a:extLst>
              </xdr:cNvPr>
              <xdr:cNvGrpSpPr/>
            </xdr:nvGrpSpPr>
            <xdr:grpSpPr>
              <a:xfrm>
                <a:off x="10203401" y="4239101"/>
                <a:ext cx="147893" cy="113030"/>
                <a:chOff x="11677316" y="4625474"/>
                <a:chExt cx="614947" cy="548105"/>
              </a:xfrm>
            </xdr:grpSpPr>
            <xdr:sp macro="" textlink="'Pivot Tables'!J32">
              <xdr:nvSpPr>
                <xdr:cNvPr id="976" name="TextBox 975">
                  <a:extLst>
                    <a:ext uri="{FF2B5EF4-FFF2-40B4-BE49-F238E27FC236}">
                      <a16:creationId xmlns:a16="http://schemas.microsoft.com/office/drawing/2014/main" id="{28B676CE-5956-5A64-C607-842AF7D9B1C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7" name="TextBox 976">
                  <a:extLst>
                    <a:ext uri="{FF2B5EF4-FFF2-40B4-BE49-F238E27FC236}">
                      <a16:creationId xmlns:a16="http://schemas.microsoft.com/office/drawing/2014/main" id="{C2FEC39A-0766-09D4-DFAF-DCEE722103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4" name="Group 953">
                <a:extLst>
                  <a:ext uri="{FF2B5EF4-FFF2-40B4-BE49-F238E27FC236}">
                    <a16:creationId xmlns:a16="http://schemas.microsoft.com/office/drawing/2014/main" id="{466BDF4D-B222-B149-B5C2-DA75D9359D9C}"/>
                  </a:ext>
                </a:extLst>
              </xdr:cNvPr>
              <xdr:cNvGrpSpPr/>
            </xdr:nvGrpSpPr>
            <xdr:grpSpPr>
              <a:xfrm>
                <a:off x="10787757" y="4683443"/>
                <a:ext cx="104557" cy="107794"/>
                <a:chOff x="11610056" y="4625474"/>
                <a:chExt cx="682207" cy="557858"/>
              </a:xfrm>
            </xdr:grpSpPr>
            <xdr:sp macro="" textlink="'Pivot Tables'!J32">
              <xdr:nvSpPr>
                <xdr:cNvPr id="974" name="TextBox 973">
                  <a:extLst>
                    <a:ext uri="{FF2B5EF4-FFF2-40B4-BE49-F238E27FC236}">
                      <a16:creationId xmlns:a16="http://schemas.microsoft.com/office/drawing/2014/main" id="{93FCD78B-654A-B4D4-6DC9-3F7742CB9DA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5" name="TextBox 974">
                  <a:extLst>
                    <a:ext uri="{FF2B5EF4-FFF2-40B4-BE49-F238E27FC236}">
                      <a16:creationId xmlns:a16="http://schemas.microsoft.com/office/drawing/2014/main" id="{6926D0B8-E180-08CD-4A15-E7FCE07519AF}"/>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5" name="Group 954">
                <a:extLst>
                  <a:ext uri="{FF2B5EF4-FFF2-40B4-BE49-F238E27FC236}">
                    <a16:creationId xmlns:a16="http://schemas.microsoft.com/office/drawing/2014/main" id="{75AE8B80-48EF-CA4C-7E92-C0091691AA25}"/>
                  </a:ext>
                </a:extLst>
              </xdr:cNvPr>
              <xdr:cNvGrpSpPr/>
            </xdr:nvGrpSpPr>
            <xdr:grpSpPr>
              <a:xfrm>
                <a:off x="10509630" y="4533424"/>
                <a:ext cx="150274" cy="113030"/>
                <a:chOff x="11677316" y="4625474"/>
                <a:chExt cx="614947" cy="548105"/>
              </a:xfrm>
            </xdr:grpSpPr>
            <xdr:sp macro="" textlink="'Pivot Tables'!J32">
              <xdr:nvSpPr>
                <xdr:cNvPr id="972" name="TextBox 971">
                  <a:extLst>
                    <a:ext uri="{FF2B5EF4-FFF2-40B4-BE49-F238E27FC236}">
                      <a16:creationId xmlns:a16="http://schemas.microsoft.com/office/drawing/2014/main" id="{607BADA3-08B0-1D4B-E6FB-CBF10134AFF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3" name="TextBox 972">
                  <a:extLst>
                    <a:ext uri="{FF2B5EF4-FFF2-40B4-BE49-F238E27FC236}">
                      <a16:creationId xmlns:a16="http://schemas.microsoft.com/office/drawing/2014/main" id="{3A21901B-4B82-CBE5-E7A7-5F6E3F1C2B5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6" name="Group 955">
                <a:extLst>
                  <a:ext uri="{FF2B5EF4-FFF2-40B4-BE49-F238E27FC236}">
                    <a16:creationId xmlns:a16="http://schemas.microsoft.com/office/drawing/2014/main" id="{C746840B-D784-6C16-50D6-E4B9C1A0E679}"/>
                  </a:ext>
                </a:extLst>
              </xdr:cNvPr>
              <xdr:cNvGrpSpPr/>
            </xdr:nvGrpSpPr>
            <xdr:grpSpPr>
              <a:xfrm>
                <a:off x="10776330" y="4465320"/>
                <a:ext cx="150274" cy="113030"/>
                <a:chOff x="11677316" y="4625474"/>
                <a:chExt cx="614947" cy="548105"/>
              </a:xfrm>
            </xdr:grpSpPr>
            <xdr:sp macro="" textlink="'Pivot Tables'!J32">
              <xdr:nvSpPr>
                <xdr:cNvPr id="970" name="TextBox 969">
                  <a:extLst>
                    <a:ext uri="{FF2B5EF4-FFF2-40B4-BE49-F238E27FC236}">
                      <a16:creationId xmlns:a16="http://schemas.microsoft.com/office/drawing/2014/main" id="{DCB3E089-0851-B738-1D72-21F6E677CFC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1" name="TextBox 970">
                  <a:extLst>
                    <a:ext uri="{FF2B5EF4-FFF2-40B4-BE49-F238E27FC236}">
                      <a16:creationId xmlns:a16="http://schemas.microsoft.com/office/drawing/2014/main" id="{B0565CDB-912F-7953-A146-DD70164581B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7" name="Group 956">
                <a:extLst>
                  <a:ext uri="{FF2B5EF4-FFF2-40B4-BE49-F238E27FC236}">
                    <a16:creationId xmlns:a16="http://schemas.microsoft.com/office/drawing/2014/main" id="{224919F7-AF31-7243-6E06-E9F1F1D5E1BA}"/>
                  </a:ext>
                </a:extLst>
              </xdr:cNvPr>
              <xdr:cNvGrpSpPr/>
            </xdr:nvGrpSpPr>
            <xdr:grpSpPr>
              <a:xfrm>
                <a:off x="10595355" y="4320539"/>
                <a:ext cx="133129" cy="103981"/>
                <a:chOff x="11677316" y="4625474"/>
                <a:chExt cx="614947" cy="548105"/>
              </a:xfrm>
            </xdr:grpSpPr>
            <xdr:sp macro="" textlink="'Pivot Tables'!J32">
              <xdr:nvSpPr>
                <xdr:cNvPr id="968" name="TextBox 967">
                  <a:extLst>
                    <a:ext uri="{FF2B5EF4-FFF2-40B4-BE49-F238E27FC236}">
                      <a16:creationId xmlns:a16="http://schemas.microsoft.com/office/drawing/2014/main" id="{FEF5B2A4-B8ED-A6C6-D378-7555403828B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69" name="TextBox 968">
                  <a:extLst>
                    <a:ext uri="{FF2B5EF4-FFF2-40B4-BE49-F238E27FC236}">
                      <a16:creationId xmlns:a16="http://schemas.microsoft.com/office/drawing/2014/main" id="{102ADA31-FC53-DE33-E8CA-9C2B526781D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958" name="TextBox 957">
                <a:extLst>
                  <a:ext uri="{FF2B5EF4-FFF2-40B4-BE49-F238E27FC236}">
                    <a16:creationId xmlns:a16="http://schemas.microsoft.com/office/drawing/2014/main" id="{9F94799B-C994-259B-8CA4-41D200756A72}"/>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59" name="TextBox 958">
                <a:extLst>
                  <a:ext uri="{FF2B5EF4-FFF2-40B4-BE49-F238E27FC236}">
                    <a16:creationId xmlns:a16="http://schemas.microsoft.com/office/drawing/2014/main" id="{985D8958-0B2B-5730-0552-90DB8821BCFF}"/>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0" name="TextBox 959">
                <a:extLst>
                  <a:ext uri="{FF2B5EF4-FFF2-40B4-BE49-F238E27FC236}">
                    <a16:creationId xmlns:a16="http://schemas.microsoft.com/office/drawing/2014/main" id="{63B2C1B5-7525-2955-AFC7-598E95367B7A}"/>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1" name="TextBox 960">
                <a:extLst>
                  <a:ext uri="{FF2B5EF4-FFF2-40B4-BE49-F238E27FC236}">
                    <a16:creationId xmlns:a16="http://schemas.microsoft.com/office/drawing/2014/main" id="{79AB4C56-89B7-43D3-5EEC-904801009A2D}"/>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2" name="TextBox 961">
                <a:extLst>
                  <a:ext uri="{FF2B5EF4-FFF2-40B4-BE49-F238E27FC236}">
                    <a16:creationId xmlns:a16="http://schemas.microsoft.com/office/drawing/2014/main" id="{7C78F1A4-3C84-DD29-2A94-FC277C6BCA53}"/>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3" name="TextBox 962">
                <a:extLst>
                  <a:ext uri="{FF2B5EF4-FFF2-40B4-BE49-F238E27FC236}">
                    <a16:creationId xmlns:a16="http://schemas.microsoft.com/office/drawing/2014/main" id="{BD93DE3D-2FAB-66B4-663C-15A47AD7D513}"/>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4" name="TextBox 963">
                <a:extLst>
                  <a:ext uri="{FF2B5EF4-FFF2-40B4-BE49-F238E27FC236}">
                    <a16:creationId xmlns:a16="http://schemas.microsoft.com/office/drawing/2014/main" id="{91C34022-4D65-6199-186E-76CAA457ED8B}"/>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5" name="TextBox 964">
                <a:extLst>
                  <a:ext uri="{FF2B5EF4-FFF2-40B4-BE49-F238E27FC236}">
                    <a16:creationId xmlns:a16="http://schemas.microsoft.com/office/drawing/2014/main" id="{30D86EFF-3E41-F6B2-B23D-EE8475B2F376}"/>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6" name="TextBox 965">
                <a:extLst>
                  <a:ext uri="{FF2B5EF4-FFF2-40B4-BE49-F238E27FC236}">
                    <a16:creationId xmlns:a16="http://schemas.microsoft.com/office/drawing/2014/main" id="{1300BE84-6C47-9C72-BDDC-53F4AC8B220F}"/>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7" name="TextBox 966">
                <a:extLst>
                  <a:ext uri="{FF2B5EF4-FFF2-40B4-BE49-F238E27FC236}">
                    <a16:creationId xmlns:a16="http://schemas.microsoft.com/office/drawing/2014/main" id="{55AF7F78-D18E-6726-024C-BB7D5E5E0394}"/>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766" name="Group 765">
              <a:extLst>
                <a:ext uri="{FF2B5EF4-FFF2-40B4-BE49-F238E27FC236}">
                  <a16:creationId xmlns:a16="http://schemas.microsoft.com/office/drawing/2014/main" id="{7FB6E2DF-630B-D259-B613-991328791874}"/>
                </a:ext>
              </a:extLst>
            </xdr:cNvPr>
            <xdr:cNvGrpSpPr/>
          </xdr:nvGrpSpPr>
          <xdr:grpSpPr>
            <a:xfrm>
              <a:off x="5441834" y="2073849"/>
              <a:ext cx="1249043" cy="910872"/>
              <a:chOff x="10098627" y="4031174"/>
              <a:chExt cx="1241107" cy="891028"/>
            </a:xfrm>
          </xdr:grpSpPr>
          <xdr:grpSp>
            <xdr:nvGrpSpPr>
              <xdr:cNvPr id="850" name="Group 849">
                <a:extLst>
                  <a:ext uri="{FF2B5EF4-FFF2-40B4-BE49-F238E27FC236}">
                    <a16:creationId xmlns:a16="http://schemas.microsoft.com/office/drawing/2014/main" id="{053D9394-E9A3-9A2E-6EC7-1DC64F27A03E}"/>
                  </a:ext>
                </a:extLst>
              </xdr:cNvPr>
              <xdr:cNvGrpSpPr/>
            </xdr:nvGrpSpPr>
            <xdr:grpSpPr>
              <a:xfrm>
                <a:off x="10170027" y="4182727"/>
                <a:ext cx="607219" cy="522412"/>
                <a:chOff x="10173369" y="4625474"/>
                <a:chExt cx="614947" cy="548105"/>
              </a:xfrm>
            </xdr:grpSpPr>
            <xdr:sp macro="" textlink="'Pivot Tables'!I32">
              <xdr:nvSpPr>
                <xdr:cNvPr id="930" name="TextBox 929">
                  <a:extLst>
                    <a:ext uri="{FF2B5EF4-FFF2-40B4-BE49-F238E27FC236}">
                      <a16:creationId xmlns:a16="http://schemas.microsoft.com/office/drawing/2014/main" id="{45B1C0C8-D410-6686-BF3B-57F10F3379A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31" name="TextBox 930">
                  <a:extLst>
                    <a:ext uri="{FF2B5EF4-FFF2-40B4-BE49-F238E27FC236}">
                      <a16:creationId xmlns:a16="http://schemas.microsoft.com/office/drawing/2014/main" id="{D572158C-6561-B15D-5FA6-3094C2B17BD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1" name="Group 850">
                <a:extLst>
                  <a:ext uri="{FF2B5EF4-FFF2-40B4-BE49-F238E27FC236}">
                    <a16:creationId xmlns:a16="http://schemas.microsoft.com/office/drawing/2014/main" id="{06FDB8E2-0E9D-1484-AC67-D0094101A364}"/>
                  </a:ext>
                </a:extLst>
              </xdr:cNvPr>
              <xdr:cNvGrpSpPr/>
            </xdr:nvGrpSpPr>
            <xdr:grpSpPr>
              <a:xfrm>
                <a:off x="10102157" y="4102854"/>
                <a:ext cx="607219" cy="522411"/>
                <a:chOff x="10173369" y="4625474"/>
                <a:chExt cx="614947" cy="548105"/>
              </a:xfrm>
            </xdr:grpSpPr>
            <xdr:sp macro="" textlink="'Pivot Tables'!I32">
              <xdr:nvSpPr>
                <xdr:cNvPr id="928" name="TextBox 927">
                  <a:extLst>
                    <a:ext uri="{FF2B5EF4-FFF2-40B4-BE49-F238E27FC236}">
                      <a16:creationId xmlns:a16="http://schemas.microsoft.com/office/drawing/2014/main" id="{CF20B79E-AE54-2A56-B675-179143CF5BE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9" name="TextBox 928">
                  <a:extLst>
                    <a:ext uri="{FF2B5EF4-FFF2-40B4-BE49-F238E27FC236}">
                      <a16:creationId xmlns:a16="http://schemas.microsoft.com/office/drawing/2014/main" id="{2EA0FCE4-17C9-9185-3322-EB0120F9564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2" name="Group 851">
                <a:extLst>
                  <a:ext uri="{FF2B5EF4-FFF2-40B4-BE49-F238E27FC236}">
                    <a16:creationId xmlns:a16="http://schemas.microsoft.com/office/drawing/2014/main" id="{C0893161-0A55-0191-C35C-739D90FA43C3}"/>
                  </a:ext>
                </a:extLst>
              </xdr:cNvPr>
              <xdr:cNvGrpSpPr/>
            </xdr:nvGrpSpPr>
            <xdr:grpSpPr>
              <a:xfrm>
                <a:off x="10539699" y="4108686"/>
                <a:ext cx="607219" cy="525834"/>
                <a:chOff x="10173369" y="4625474"/>
                <a:chExt cx="614947" cy="548105"/>
              </a:xfrm>
            </xdr:grpSpPr>
            <xdr:sp macro="" textlink="'Pivot Tables'!I32">
              <xdr:nvSpPr>
                <xdr:cNvPr id="926" name="TextBox 925">
                  <a:extLst>
                    <a:ext uri="{FF2B5EF4-FFF2-40B4-BE49-F238E27FC236}">
                      <a16:creationId xmlns:a16="http://schemas.microsoft.com/office/drawing/2014/main" id="{C1F1384A-AAC9-2AAF-3270-BEBFAD7866C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7" name="TextBox 926">
                  <a:extLst>
                    <a:ext uri="{FF2B5EF4-FFF2-40B4-BE49-F238E27FC236}">
                      <a16:creationId xmlns:a16="http://schemas.microsoft.com/office/drawing/2014/main" id="{BCD8537E-89FF-D4F2-0B8B-CBA14B65D84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3" name="Group 852">
                <a:extLst>
                  <a:ext uri="{FF2B5EF4-FFF2-40B4-BE49-F238E27FC236}">
                    <a16:creationId xmlns:a16="http://schemas.microsoft.com/office/drawing/2014/main" id="{98B2CAE4-9C85-AC1F-EDC7-1C71D4344A62}"/>
                  </a:ext>
                </a:extLst>
              </xdr:cNvPr>
              <xdr:cNvGrpSpPr/>
            </xdr:nvGrpSpPr>
            <xdr:grpSpPr>
              <a:xfrm>
                <a:off x="10672355" y="4256767"/>
                <a:ext cx="607219" cy="522412"/>
                <a:chOff x="10173369" y="4625474"/>
                <a:chExt cx="614947" cy="548105"/>
              </a:xfrm>
            </xdr:grpSpPr>
            <xdr:sp macro="" textlink="'Pivot Tables'!I32">
              <xdr:nvSpPr>
                <xdr:cNvPr id="924" name="TextBox 923">
                  <a:extLst>
                    <a:ext uri="{FF2B5EF4-FFF2-40B4-BE49-F238E27FC236}">
                      <a16:creationId xmlns:a16="http://schemas.microsoft.com/office/drawing/2014/main" id="{1996E233-B9EF-340C-5F37-FDA69201163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5" name="TextBox 924">
                  <a:extLst>
                    <a:ext uri="{FF2B5EF4-FFF2-40B4-BE49-F238E27FC236}">
                      <a16:creationId xmlns:a16="http://schemas.microsoft.com/office/drawing/2014/main" id="{E83748EB-5D2A-5438-E2B7-AEC4AB7C5B1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4" name="Group 853">
                <a:extLst>
                  <a:ext uri="{FF2B5EF4-FFF2-40B4-BE49-F238E27FC236}">
                    <a16:creationId xmlns:a16="http://schemas.microsoft.com/office/drawing/2014/main" id="{C5B3300F-B1B3-5A26-6050-8F884BBE8EC1}"/>
                  </a:ext>
                </a:extLst>
              </xdr:cNvPr>
              <xdr:cNvGrpSpPr/>
            </xdr:nvGrpSpPr>
            <xdr:grpSpPr>
              <a:xfrm>
                <a:off x="10354598" y="4327385"/>
                <a:ext cx="607219" cy="522412"/>
                <a:chOff x="10173369" y="4625474"/>
                <a:chExt cx="614947" cy="548105"/>
              </a:xfrm>
            </xdr:grpSpPr>
            <xdr:sp macro="" textlink="'Pivot Tables'!I32">
              <xdr:nvSpPr>
                <xdr:cNvPr id="922" name="TextBox 921">
                  <a:extLst>
                    <a:ext uri="{FF2B5EF4-FFF2-40B4-BE49-F238E27FC236}">
                      <a16:creationId xmlns:a16="http://schemas.microsoft.com/office/drawing/2014/main" id="{7EB023CC-212A-2911-4FE6-C69358C8092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3" name="TextBox 922">
                  <a:extLst>
                    <a:ext uri="{FF2B5EF4-FFF2-40B4-BE49-F238E27FC236}">
                      <a16:creationId xmlns:a16="http://schemas.microsoft.com/office/drawing/2014/main" id="{3D0ED26E-63F4-FDE6-F2ED-EE97224E7FE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5" name="Group 854">
                <a:extLst>
                  <a:ext uri="{FF2B5EF4-FFF2-40B4-BE49-F238E27FC236}">
                    <a16:creationId xmlns:a16="http://schemas.microsoft.com/office/drawing/2014/main" id="{B48D41ED-62F1-3CDE-2536-54B0219DD0CD}"/>
                  </a:ext>
                </a:extLst>
              </xdr:cNvPr>
              <xdr:cNvGrpSpPr/>
            </xdr:nvGrpSpPr>
            <xdr:grpSpPr>
              <a:xfrm>
                <a:off x="10228642" y="4105939"/>
                <a:ext cx="607219" cy="522411"/>
                <a:chOff x="10173369" y="4625474"/>
                <a:chExt cx="614947" cy="548105"/>
              </a:xfrm>
            </xdr:grpSpPr>
            <xdr:sp macro="" textlink="'Pivot Tables'!I32">
              <xdr:nvSpPr>
                <xdr:cNvPr id="920" name="TextBox 919">
                  <a:extLst>
                    <a:ext uri="{FF2B5EF4-FFF2-40B4-BE49-F238E27FC236}">
                      <a16:creationId xmlns:a16="http://schemas.microsoft.com/office/drawing/2014/main" id="{BA3B9B2C-7A6A-E658-C10A-E545AE4539D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1" name="TextBox 920">
                  <a:extLst>
                    <a:ext uri="{FF2B5EF4-FFF2-40B4-BE49-F238E27FC236}">
                      <a16:creationId xmlns:a16="http://schemas.microsoft.com/office/drawing/2014/main" id="{FB2C0BB0-C6F5-94D9-A9E5-260F4F815D4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6" name="Group 855">
                <a:extLst>
                  <a:ext uri="{FF2B5EF4-FFF2-40B4-BE49-F238E27FC236}">
                    <a16:creationId xmlns:a16="http://schemas.microsoft.com/office/drawing/2014/main" id="{D2B15392-FED6-0D52-ACD5-058C722A7731}"/>
                  </a:ext>
                </a:extLst>
              </xdr:cNvPr>
              <xdr:cNvGrpSpPr/>
            </xdr:nvGrpSpPr>
            <xdr:grpSpPr>
              <a:xfrm>
                <a:off x="10228642" y="4031899"/>
                <a:ext cx="607219" cy="522411"/>
                <a:chOff x="10173369" y="4625474"/>
                <a:chExt cx="614947" cy="548105"/>
              </a:xfrm>
            </xdr:grpSpPr>
            <xdr:sp macro="" textlink="'Pivot Tables'!I32">
              <xdr:nvSpPr>
                <xdr:cNvPr id="918" name="TextBox 917">
                  <a:extLst>
                    <a:ext uri="{FF2B5EF4-FFF2-40B4-BE49-F238E27FC236}">
                      <a16:creationId xmlns:a16="http://schemas.microsoft.com/office/drawing/2014/main" id="{9EE1B271-7ED1-8BA4-4A91-FB179DD3FE0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19" name="TextBox 918">
                  <a:extLst>
                    <a:ext uri="{FF2B5EF4-FFF2-40B4-BE49-F238E27FC236}">
                      <a16:creationId xmlns:a16="http://schemas.microsoft.com/office/drawing/2014/main" id="{4C63221D-38BC-8FC5-17B9-E32E6888306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7" name="Group 856">
                <a:extLst>
                  <a:ext uri="{FF2B5EF4-FFF2-40B4-BE49-F238E27FC236}">
                    <a16:creationId xmlns:a16="http://schemas.microsoft.com/office/drawing/2014/main" id="{9479A66B-747E-05B9-7675-6E4E78E8F53F}"/>
                  </a:ext>
                </a:extLst>
              </xdr:cNvPr>
              <xdr:cNvGrpSpPr/>
            </xdr:nvGrpSpPr>
            <xdr:grpSpPr>
              <a:xfrm>
                <a:off x="10416299" y="4108686"/>
                <a:ext cx="607219" cy="525834"/>
                <a:chOff x="10173369" y="4625474"/>
                <a:chExt cx="614947" cy="548105"/>
              </a:xfrm>
            </xdr:grpSpPr>
            <xdr:sp macro="" textlink="'Pivot Tables'!I32">
              <xdr:nvSpPr>
                <xdr:cNvPr id="916" name="TextBox 915">
                  <a:extLst>
                    <a:ext uri="{FF2B5EF4-FFF2-40B4-BE49-F238E27FC236}">
                      <a16:creationId xmlns:a16="http://schemas.microsoft.com/office/drawing/2014/main" id="{23616D3D-E087-A430-FFFC-8F42B1BEF18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17" name="TextBox 916">
                  <a:extLst>
                    <a:ext uri="{FF2B5EF4-FFF2-40B4-BE49-F238E27FC236}">
                      <a16:creationId xmlns:a16="http://schemas.microsoft.com/office/drawing/2014/main" id="{1423A4CB-EE08-7218-FFCB-D1C751A8062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858" name="TextBox 857">
                <a:extLst>
                  <a:ext uri="{FF2B5EF4-FFF2-40B4-BE49-F238E27FC236}">
                    <a16:creationId xmlns:a16="http://schemas.microsoft.com/office/drawing/2014/main" id="{22E834BA-5DFE-C6E5-0046-0A975DEDA56A}"/>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859" name="Group 858">
                <a:extLst>
                  <a:ext uri="{FF2B5EF4-FFF2-40B4-BE49-F238E27FC236}">
                    <a16:creationId xmlns:a16="http://schemas.microsoft.com/office/drawing/2014/main" id="{A8DE5312-30A3-477F-422C-81DC06751EEC}"/>
                  </a:ext>
                </a:extLst>
              </xdr:cNvPr>
              <xdr:cNvGrpSpPr/>
            </xdr:nvGrpSpPr>
            <xdr:grpSpPr>
              <a:xfrm>
                <a:off x="10612500" y="4031174"/>
                <a:ext cx="607219" cy="522411"/>
                <a:chOff x="11677316" y="4625474"/>
                <a:chExt cx="614947" cy="548105"/>
              </a:xfrm>
            </xdr:grpSpPr>
            <xdr:sp macro="" textlink="'Pivot Tables'!J32">
              <xdr:nvSpPr>
                <xdr:cNvPr id="914" name="TextBox 913">
                  <a:extLst>
                    <a:ext uri="{FF2B5EF4-FFF2-40B4-BE49-F238E27FC236}">
                      <a16:creationId xmlns:a16="http://schemas.microsoft.com/office/drawing/2014/main" id="{BF2CCCD4-B435-1264-177A-15071A1850E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15" name="TextBox 914">
                  <a:extLst>
                    <a:ext uri="{FF2B5EF4-FFF2-40B4-BE49-F238E27FC236}">
                      <a16:creationId xmlns:a16="http://schemas.microsoft.com/office/drawing/2014/main" id="{A23740D9-712D-3E8E-BBDE-EEE5BF1C368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860" name="TextBox 859">
                <a:extLst>
                  <a:ext uri="{FF2B5EF4-FFF2-40B4-BE49-F238E27FC236}">
                    <a16:creationId xmlns:a16="http://schemas.microsoft.com/office/drawing/2014/main" id="{80E62B44-79B6-B4F5-0A03-BF56D5F7F31B}"/>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61" name="TextBox 860">
                <a:extLst>
                  <a:ext uri="{FF2B5EF4-FFF2-40B4-BE49-F238E27FC236}">
                    <a16:creationId xmlns:a16="http://schemas.microsoft.com/office/drawing/2014/main" id="{B68ACB03-59E1-6CE4-8DD3-0E1AB9AFCD3B}"/>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862" name="Group 861">
                <a:extLst>
                  <a:ext uri="{FF2B5EF4-FFF2-40B4-BE49-F238E27FC236}">
                    <a16:creationId xmlns:a16="http://schemas.microsoft.com/office/drawing/2014/main" id="{E602DDAB-5D98-FA11-D0EF-DAD26C72C374}"/>
                  </a:ext>
                </a:extLst>
              </xdr:cNvPr>
              <xdr:cNvGrpSpPr/>
            </xdr:nvGrpSpPr>
            <xdr:grpSpPr>
              <a:xfrm>
                <a:off x="10608690" y="4111184"/>
                <a:ext cx="607219" cy="522411"/>
                <a:chOff x="11677316" y="4625474"/>
                <a:chExt cx="614947" cy="548105"/>
              </a:xfrm>
            </xdr:grpSpPr>
            <xdr:sp macro="" textlink="'Pivot Tables'!J32">
              <xdr:nvSpPr>
                <xdr:cNvPr id="912" name="TextBox 911">
                  <a:extLst>
                    <a:ext uri="{FF2B5EF4-FFF2-40B4-BE49-F238E27FC236}">
                      <a16:creationId xmlns:a16="http://schemas.microsoft.com/office/drawing/2014/main" id="{A15BAC58-37B1-9AEC-ED46-4A295393CD4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13" name="TextBox 912">
                  <a:extLst>
                    <a:ext uri="{FF2B5EF4-FFF2-40B4-BE49-F238E27FC236}">
                      <a16:creationId xmlns:a16="http://schemas.microsoft.com/office/drawing/2014/main" id="{B3813459-6989-C91E-F882-E2E897DBC6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3" name="Group 862">
                <a:extLst>
                  <a:ext uri="{FF2B5EF4-FFF2-40B4-BE49-F238E27FC236}">
                    <a16:creationId xmlns:a16="http://schemas.microsoft.com/office/drawing/2014/main" id="{8C09B806-2670-5CB4-8489-8AA7E4DA10B9}"/>
                  </a:ext>
                </a:extLst>
              </xdr:cNvPr>
              <xdr:cNvGrpSpPr/>
            </xdr:nvGrpSpPr>
            <xdr:grpSpPr>
              <a:xfrm>
                <a:off x="10473353" y="4154523"/>
                <a:ext cx="251542" cy="273824"/>
                <a:chOff x="11677316" y="4625474"/>
                <a:chExt cx="614947" cy="548105"/>
              </a:xfrm>
            </xdr:grpSpPr>
            <xdr:sp macro="" textlink="'Pivot Tables'!J32">
              <xdr:nvSpPr>
                <xdr:cNvPr id="910" name="TextBox 909">
                  <a:extLst>
                    <a:ext uri="{FF2B5EF4-FFF2-40B4-BE49-F238E27FC236}">
                      <a16:creationId xmlns:a16="http://schemas.microsoft.com/office/drawing/2014/main" id="{53085DC6-B508-A949-0714-037F86B098C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11" name="TextBox 910">
                  <a:extLst>
                    <a:ext uri="{FF2B5EF4-FFF2-40B4-BE49-F238E27FC236}">
                      <a16:creationId xmlns:a16="http://schemas.microsoft.com/office/drawing/2014/main" id="{96D470F5-8814-7AAB-A685-286E24E6B1A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4" name="Group 863">
                <a:extLst>
                  <a:ext uri="{FF2B5EF4-FFF2-40B4-BE49-F238E27FC236}">
                    <a16:creationId xmlns:a16="http://schemas.microsoft.com/office/drawing/2014/main" id="{68635BF0-376A-9FE0-F37D-14FBED1A680D}"/>
                  </a:ext>
                </a:extLst>
              </xdr:cNvPr>
              <xdr:cNvGrpSpPr/>
            </xdr:nvGrpSpPr>
            <xdr:grpSpPr>
              <a:xfrm>
                <a:off x="10296524" y="4479325"/>
                <a:ext cx="85470" cy="78864"/>
                <a:chOff x="11677316" y="4625474"/>
                <a:chExt cx="614947" cy="548105"/>
              </a:xfrm>
            </xdr:grpSpPr>
            <xdr:sp macro="" textlink="'Pivot Tables'!J32">
              <xdr:nvSpPr>
                <xdr:cNvPr id="908" name="TextBox 907">
                  <a:extLst>
                    <a:ext uri="{FF2B5EF4-FFF2-40B4-BE49-F238E27FC236}">
                      <a16:creationId xmlns:a16="http://schemas.microsoft.com/office/drawing/2014/main" id="{6BC4FFFF-70FF-362A-0172-F53D00FA67F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9" name="TextBox 908">
                  <a:extLst>
                    <a:ext uri="{FF2B5EF4-FFF2-40B4-BE49-F238E27FC236}">
                      <a16:creationId xmlns:a16="http://schemas.microsoft.com/office/drawing/2014/main" id="{A948FA84-2465-C2D6-731F-0FBDF2CD2A4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5" name="Group 864">
                <a:extLst>
                  <a:ext uri="{FF2B5EF4-FFF2-40B4-BE49-F238E27FC236}">
                    <a16:creationId xmlns:a16="http://schemas.microsoft.com/office/drawing/2014/main" id="{1C4BBAD6-2B5F-6839-68CA-9C15703FBE57}"/>
                  </a:ext>
                </a:extLst>
              </xdr:cNvPr>
              <xdr:cNvGrpSpPr/>
            </xdr:nvGrpSpPr>
            <xdr:grpSpPr>
              <a:xfrm>
                <a:off x="10732293" y="4327401"/>
                <a:ext cx="99281" cy="90294"/>
                <a:chOff x="11677316" y="4625474"/>
                <a:chExt cx="614947" cy="548105"/>
              </a:xfrm>
            </xdr:grpSpPr>
            <xdr:sp macro="" textlink="'Pivot Tables'!J32">
              <xdr:nvSpPr>
                <xdr:cNvPr id="906" name="TextBox 905">
                  <a:extLst>
                    <a:ext uri="{FF2B5EF4-FFF2-40B4-BE49-F238E27FC236}">
                      <a16:creationId xmlns:a16="http://schemas.microsoft.com/office/drawing/2014/main" id="{BCD2AA38-439C-FF3C-573D-090BCB01DFF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7" name="TextBox 906">
                  <a:extLst>
                    <a:ext uri="{FF2B5EF4-FFF2-40B4-BE49-F238E27FC236}">
                      <a16:creationId xmlns:a16="http://schemas.microsoft.com/office/drawing/2014/main" id="{F516204E-066E-62DF-7C45-D026696CBA8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6" name="Group 865">
                <a:extLst>
                  <a:ext uri="{FF2B5EF4-FFF2-40B4-BE49-F238E27FC236}">
                    <a16:creationId xmlns:a16="http://schemas.microsoft.com/office/drawing/2014/main" id="{37FF3175-6DDC-77F8-2A03-33655207C4CC}"/>
                  </a:ext>
                </a:extLst>
              </xdr:cNvPr>
              <xdr:cNvGrpSpPr/>
            </xdr:nvGrpSpPr>
            <xdr:grpSpPr>
              <a:xfrm>
                <a:off x="10677049" y="4244057"/>
                <a:ext cx="82136" cy="101248"/>
                <a:chOff x="11677316" y="4625474"/>
                <a:chExt cx="614947" cy="548105"/>
              </a:xfrm>
            </xdr:grpSpPr>
            <xdr:sp macro="" textlink="'Pivot Tables'!J32">
              <xdr:nvSpPr>
                <xdr:cNvPr id="904" name="TextBox 903">
                  <a:extLst>
                    <a:ext uri="{FF2B5EF4-FFF2-40B4-BE49-F238E27FC236}">
                      <a16:creationId xmlns:a16="http://schemas.microsoft.com/office/drawing/2014/main" id="{16CE7A63-52F1-AE35-FF2C-FA0BF174325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5" name="TextBox 904">
                  <a:extLst>
                    <a:ext uri="{FF2B5EF4-FFF2-40B4-BE49-F238E27FC236}">
                      <a16:creationId xmlns:a16="http://schemas.microsoft.com/office/drawing/2014/main" id="{CE8BC554-B7E9-1142-5B82-04550EE29F4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7" name="Group 866">
                <a:extLst>
                  <a:ext uri="{FF2B5EF4-FFF2-40B4-BE49-F238E27FC236}">
                    <a16:creationId xmlns:a16="http://schemas.microsoft.com/office/drawing/2014/main" id="{E6BAC72F-E4C9-F674-786F-D4D967B40C24}"/>
                  </a:ext>
                </a:extLst>
              </xdr:cNvPr>
              <xdr:cNvGrpSpPr/>
            </xdr:nvGrpSpPr>
            <xdr:grpSpPr>
              <a:xfrm>
                <a:off x="10732515" y="4331211"/>
                <a:ext cx="607219" cy="522411"/>
                <a:chOff x="11677316" y="4625474"/>
                <a:chExt cx="614947" cy="548105"/>
              </a:xfrm>
            </xdr:grpSpPr>
            <xdr:sp macro="" textlink="'Pivot Tables'!J32">
              <xdr:nvSpPr>
                <xdr:cNvPr id="902" name="TextBox 901">
                  <a:extLst>
                    <a:ext uri="{FF2B5EF4-FFF2-40B4-BE49-F238E27FC236}">
                      <a16:creationId xmlns:a16="http://schemas.microsoft.com/office/drawing/2014/main" id="{45FBB4B2-CF94-10F1-5226-0D6AC1487EF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3" name="TextBox 902">
                  <a:extLst>
                    <a:ext uri="{FF2B5EF4-FFF2-40B4-BE49-F238E27FC236}">
                      <a16:creationId xmlns:a16="http://schemas.microsoft.com/office/drawing/2014/main" id="{CAEB1514-E9C3-AD19-DE59-BF89590C0B0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8" name="Group 867">
                <a:extLst>
                  <a:ext uri="{FF2B5EF4-FFF2-40B4-BE49-F238E27FC236}">
                    <a16:creationId xmlns:a16="http://schemas.microsoft.com/office/drawing/2014/main" id="{16364B81-F695-8573-FC9D-6470B5DF4788}"/>
                  </a:ext>
                </a:extLst>
              </xdr:cNvPr>
              <xdr:cNvGrpSpPr/>
            </xdr:nvGrpSpPr>
            <xdr:grpSpPr>
              <a:xfrm>
                <a:off x="10604658" y="4468653"/>
                <a:ext cx="114521" cy="103981"/>
                <a:chOff x="11677316" y="4625474"/>
                <a:chExt cx="614947" cy="548105"/>
              </a:xfrm>
            </xdr:grpSpPr>
            <xdr:sp macro="" textlink="'Pivot Tables'!J32">
              <xdr:nvSpPr>
                <xdr:cNvPr id="900" name="TextBox 899">
                  <a:extLst>
                    <a:ext uri="{FF2B5EF4-FFF2-40B4-BE49-F238E27FC236}">
                      <a16:creationId xmlns:a16="http://schemas.microsoft.com/office/drawing/2014/main" id="{AF44B324-DB33-06F6-A11C-91931E62EF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1" name="TextBox 900">
                  <a:extLst>
                    <a:ext uri="{FF2B5EF4-FFF2-40B4-BE49-F238E27FC236}">
                      <a16:creationId xmlns:a16="http://schemas.microsoft.com/office/drawing/2014/main" id="{B8AFC6AE-294D-868C-F88E-C826677B8E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9" name="Group 868">
                <a:extLst>
                  <a:ext uri="{FF2B5EF4-FFF2-40B4-BE49-F238E27FC236}">
                    <a16:creationId xmlns:a16="http://schemas.microsoft.com/office/drawing/2014/main" id="{3924F2EE-BFC9-864C-5FB2-6F72375A6E72}"/>
                  </a:ext>
                </a:extLst>
              </xdr:cNvPr>
              <xdr:cNvGrpSpPr/>
            </xdr:nvGrpSpPr>
            <xdr:grpSpPr>
              <a:xfrm>
                <a:off x="10098627" y="4270725"/>
                <a:ext cx="146464" cy="285559"/>
                <a:chOff x="11677316" y="4625474"/>
                <a:chExt cx="766762" cy="829003"/>
              </a:xfrm>
            </xdr:grpSpPr>
            <xdr:sp macro="" textlink="'Pivot Tables'!J32">
              <xdr:nvSpPr>
                <xdr:cNvPr id="898" name="TextBox 897">
                  <a:extLst>
                    <a:ext uri="{FF2B5EF4-FFF2-40B4-BE49-F238E27FC236}">
                      <a16:creationId xmlns:a16="http://schemas.microsoft.com/office/drawing/2014/main" id="{9C824EC7-A2CA-DD22-04E7-729A1B4F7D8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9" name="TextBox 898">
                  <a:extLst>
                    <a:ext uri="{FF2B5EF4-FFF2-40B4-BE49-F238E27FC236}">
                      <a16:creationId xmlns:a16="http://schemas.microsoft.com/office/drawing/2014/main" id="{CC4A2CAF-EF87-99F2-9E30-76C8F674F628}"/>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0" name="Group 869">
                <a:extLst>
                  <a:ext uri="{FF2B5EF4-FFF2-40B4-BE49-F238E27FC236}">
                    <a16:creationId xmlns:a16="http://schemas.microsoft.com/office/drawing/2014/main" id="{221DB485-726E-1BA1-C3C6-FC194519E3FB}"/>
                  </a:ext>
                </a:extLst>
              </xdr:cNvPr>
              <xdr:cNvGrpSpPr/>
            </xdr:nvGrpSpPr>
            <xdr:grpSpPr>
              <a:xfrm>
                <a:off x="10896124" y="4340736"/>
                <a:ext cx="163575" cy="198403"/>
                <a:chOff x="11677316" y="4625474"/>
                <a:chExt cx="614947" cy="548105"/>
              </a:xfrm>
            </xdr:grpSpPr>
            <xdr:sp macro="" textlink="'Pivot Tables'!J32">
              <xdr:nvSpPr>
                <xdr:cNvPr id="896" name="TextBox 895">
                  <a:extLst>
                    <a:ext uri="{FF2B5EF4-FFF2-40B4-BE49-F238E27FC236}">
                      <a16:creationId xmlns:a16="http://schemas.microsoft.com/office/drawing/2014/main" id="{7C28386A-8B89-0E76-74EE-7FB1D57ACC3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7" name="TextBox 896">
                  <a:extLst>
                    <a:ext uri="{FF2B5EF4-FFF2-40B4-BE49-F238E27FC236}">
                      <a16:creationId xmlns:a16="http://schemas.microsoft.com/office/drawing/2014/main" id="{6A5E905C-F9A3-68C2-7160-2833D2F648C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1" name="Group 870">
                <a:extLst>
                  <a:ext uri="{FF2B5EF4-FFF2-40B4-BE49-F238E27FC236}">
                    <a16:creationId xmlns:a16="http://schemas.microsoft.com/office/drawing/2014/main" id="{BCC48CEB-14AF-B982-E84E-5E5C0F083197}"/>
                  </a:ext>
                </a:extLst>
              </xdr:cNvPr>
              <xdr:cNvGrpSpPr/>
            </xdr:nvGrpSpPr>
            <xdr:grpSpPr>
              <a:xfrm>
                <a:off x="10203401" y="4239101"/>
                <a:ext cx="147893" cy="113030"/>
                <a:chOff x="11677316" y="4625474"/>
                <a:chExt cx="614947" cy="548105"/>
              </a:xfrm>
            </xdr:grpSpPr>
            <xdr:sp macro="" textlink="'Pivot Tables'!J32">
              <xdr:nvSpPr>
                <xdr:cNvPr id="894" name="TextBox 893">
                  <a:extLst>
                    <a:ext uri="{FF2B5EF4-FFF2-40B4-BE49-F238E27FC236}">
                      <a16:creationId xmlns:a16="http://schemas.microsoft.com/office/drawing/2014/main" id="{34ABE5B6-1349-A7FA-4AB7-72B316887D5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5" name="TextBox 894">
                  <a:extLst>
                    <a:ext uri="{FF2B5EF4-FFF2-40B4-BE49-F238E27FC236}">
                      <a16:creationId xmlns:a16="http://schemas.microsoft.com/office/drawing/2014/main" id="{9075588E-E3DA-322F-3E91-777CFD8B5EE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2" name="Group 871">
                <a:extLst>
                  <a:ext uri="{FF2B5EF4-FFF2-40B4-BE49-F238E27FC236}">
                    <a16:creationId xmlns:a16="http://schemas.microsoft.com/office/drawing/2014/main" id="{E8C812EE-3E16-E880-E745-DD11090624F1}"/>
                  </a:ext>
                </a:extLst>
              </xdr:cNvPr>
              <xdr:cNvGrpSpPr/>
            </xdr:nvGrpSpPr>
            <xdr:grpSpPr>
              <a:xfrm>
                <a:off x="10787757" y="4683443"/>
                <a:ext cx="104557" cy="107794"/>
                <a:chOff x="11610056" y="4625474"/>
                <a:chExt cx="682207" cy="557858"/>
              </a:xfrm>
            </xdr:grpSpPr>
            <xdr:sp macro="" textlink="'Pivot Tables'!J32">
              <xdr:nvSpPr>
                <xdr:cNvPr id="892" name="TextBox 891">
                  <a:extLst>
                    <a:ext uri="{FF2B5EF4-FFF2-40B4-BE49-F238E27FC236}">
                      <a16:creationId xmlns:a16="http://schemas.microsoft.com/office/drawing/2014/main" id="{09674AD8-1689-F8F6-A6C9-1FAAB0A4B89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3" name="TextBox 892">
                  <a:extLst>
                    <a:ext uri="{FF2B5EF4-FFF2-40B4-BE49-F238E27FC236}">
                      <a16:creationId xmlns:a16="http://schemas.microsoft.com/office/drawing/2014/main" id="{C70F03AB-D318-22BE-AC74-EA48E7CD3C46}"/>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3" name="Group 872">
                <a:extLst>
                  <a:ext uri="{FF2B5EF4-FFF2-40B4-BE49-F238E27FC236}">
                    <a16:creationId xmlns:a16="http://schemas.microsoft.com/office/drawing/2014/main" id="{6475FAD8-80F0-CE89-0F19-F4D96BCBD378}"/>
                  </a:ext>
                </a:extLst>
              </xdr:cNvPr>
              <xdr:cNvGrpSpPr/>
            </xdr:nvGrpSpPr>
            <xdr:grpSpPr>
              <a:xfrm>
                <a:off x="10509630" y="4533424"/>
                <a:ext cx="150274" cy="113030"/>
                <a:chOff x="11677316" y="4625474"/>
                <a:chExt cx="614947" cy="548105"/>
              </a:xfrm>
            </xdr:grpSpPr>
            <xdr:sp macro="" textlink="'Pivot Tables'!J32">
              <xdr:nvSpPr>
                <xdr:cNvPr id="890" name="TextBox 889">
                  <a:extLst>
                    <a:ext uri="{FF2B5EF4-FFF2-40B4-BE49-F238E27FC236}">
                      <a16:creationId xmlns:a16="http://schemas.microsoft.com/office/drawing/2014/main" id="{2DCBC5EA-5697-90B9-FB9D-F9F9A4850B2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1" name="TextBox 890">
                  <a:extLst>
                    <a:ext uri="{FF2B5EF4-FFF2-40B4-BE49-F238E27FC236}">
                      <a16:creationId xmlns:a16="http://schemas.microsoft.com/office/drawing/2014/main" id="{037D3D31-88F6-CB8E-7BE6-A779A5F342A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4" name="Group 873">
                <a:extLst>
                  <a:ext uri="{FF2B5EF4-FFF2-40B4-BE49-F238E27FC236}">
                    <a16:creationId xmlns:a16="http://schemas.microsoft.com/office/drawing/2014/main" id="{8C03304F-FAEF-E09B-01FD-38D9172E4CAF}"/>
                  </a:ext>
                </a:extLst>
              </xdr:cNvPr>
              <xdr:cNvGrpSpPr/>
            </xdr:nvGrpSpPr>
            <xdr:grpSpPr>
              <a:xfrm>
                <a:off x="10776330" y="4465320"/>
                <a:ext cx="150274" cy="113030"/>
                <a:chOff x="11677316" y="4625474"/>
                <a:chExt cx="614947" cy="548105"/>
              </a:xfrm>
            </xdr:grpSpPr>
            <xdr:sp macro="" textlink="'Pivot Tables'!J32">
              <xdr:nvSpPr>
                <xdr:cNvPr id="888" name="TextBox 887">
                  <a:extLst>
                    <a:ext uri="{FF2B5EF4-FFF2-40B4-BE49-F238E27FC236}">
                      <a16:creationId xmlns:a16="http://schemas.microsoft.com/office/drawing/2014/main" id="{D88B65DD-881E-BAD7-61CE-570D5B6553E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89" name="TextBox 888">
                  <a:extLst>
                    <a:ext uri="{FF2B5EF4-FFF2-40B4-BE49-F238E27FC236}">
                      <a16:creationId xmlns:a16="http://schemas.microsoft.com/office/drawing/2014/main" id="{71AA6760-A818-B0BF-8C28-B6F560FA72E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5" name="Group 874">
                <a:extLst>
                  <a:ext uri="{FF2B5EF4-FFF2-40B4-BE49-F238E27FC236}">
                    <a16:creationId xmlns:a16="http://schemas.microsoft.com/office/drawing/2014/main" id="{61A12F9F-3BFB-5A0B-4EF6-ED4D52DEA2C9}"/>
                  </a:ext>
                </a:extLst>
              </xdr:cNvPr>
              <xdr:cNvGrpSpPr/>
            </xdr:nvGrpSpPr>
            <xdr:grpSpPr>
              <a:xfrm>
                <a:off x="10595355" y="4320539"/>
                <a:ext cx="133129" cy="103981"/>
                <a:chOff x="11677316" y="4625474"/>
                <a:chExt cx="614947" cy="548105"/>
              </a:xfrm>
            </xdr:grpSpPr>
            <xdr:sp macro="" textlink="'Pivot Tables'!J32">
              <xdr:nvSpPr>
                <xdr:cNvPr id="886" name="TextBox 885">
                  <a:extLst>
                    <a:ext uri="{FF2B5EF4-FFF2-40B4-BE49-F238E27FC236}">
                      <a16:creationId xmlns:a16="http://schemas.microsoft.com/office/drawing/2014/main" id="{15E41146-7D47-F503-9D5A-38CE8405E4C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87" name="TextBox 886">
                  <a:extLst>
                    <a:ext uri="{FF2B5EF4-FFF2-40B4-BE49-F238E27FC236}">
                      <a16:creationId xmlns:a16="http://schemas.microsoft.com/office/drawing/2014/main" id="{A1ECED0B-B664-7936-6AC3-4175C61246E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876" name="TextBox 875">
                <a:extLst>
                  <a:ext uri="{FF2B5EF4-FFF2-40B4-BE49-F238E27FC236}">
                    <a16:creationId xmlns:a16="http://schemas.microsoft.com/office/drawing/2014/main" id="{6195DF20-16CF-F0A4-190C-FA3BEC9DE517}"/>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77" name="TextBox 876">
                <a:extLst>
                  <a:ext uri="{FF2B5EF4-FFF2-40B4-BE49-F238E27FC236}">
                    <a16:creationId xmlns:a16="http://schemas.microsoft.com/office/drawing/2014/main" id="{E70B7B59-14CF-A479-68F4-BA509CA77A2B}"/>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78" name="TextBox 877">
                <a:extLst>
                  <a:ext uri="{FF2B5EF4-FFF2-40B4-BE49-F238E27FC236}">
                    <a16:creationId xmlns:a16="http://schemas.microsoft.com/office/drawing/2014/main" id="{CEDD90F0-D910-419B-7F78-4BB88C4D5FAA}"/>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79" name="TextBox 878">
                <a:extLst>
                  <a:ext uri="{FF2B5EF4-FFF2-40B4-BE49-F238E27FC236}">
                    <a16:creationId xmlns:a16="http://schemas.microsoft.com/office/drawing/2014/main" id="{A5247034-BE16-64A5-96D1-4EF8B6F15E48}"/>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0" name="TextBox 879">
                <a:extLst>
                  <a:ext uri="{FF2B5EF4-FFF2-40B4-BE49-F238E27FC236}">
                    <a16:creationId xmlns:a16="http://schemas.microsoft.com/office/drawing/2014/main" id="{FE80221D-C811-CF92-A373-6FB4E0805EB3}"/>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1" name="TextBox 880">
                <a:extLst>
                  <a:ext uri="{FF2B5EF4-FFF2-40B4-BE49-F238E27FC236}">
                    <a16:creationId xmlns:a16="http://schemas.microsoft.com/office/drawing/2014/main" id="{D44EAFEA-EE1B-64F5-7CAC-2451D53EB998}"/>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2" name="TextBox 881">
                <a:extLst>
                  <a:ext uri="{FF2B5EF4-FFF2-40B4-BE49-F238E27FC236}">
                    <a16:creationId xmlns:a16="http://schemas.microsoft.com/office/drawing/2014/main" id="{41312CD2-4F28-47D7-7592-A0C166285DD6}"/>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3" name="TextBox 882">
                <a:extLst>
                  <a:ext uri="{FF2B5EF4-FFF2-40B4-BE49-F238E27FC236}">
                    <a16:creationId xmlns:a16="http://schemas.microsoft.com/office/drawing/2014/main" id="{9EAD9A58-7E7B-4785-C177-79EEEB06953D}"/>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4" name="TextBox 883">
                <a:extLst>
                  <a:ext uri="{FF2B5EF4-FFF2-40B4-BE49-F238E27FC236}">
                    <a16:creationId xmlns:a16="http://schemas.microsoft.com/office/drawing/2014/main" id="{68FB6939-5329-DFAC-F373-DD126BD21389}"/>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5" name="TextBox 884">
                <a:extLst>
                  <a:ext uri="{FF2B5EF4-FFF2-40B4-BE49-F238E27FC236}">
                    <a16:creationId xmlns:a16="http://schemas.microsoft.com/office/drawing/2014/main" id="{4B19AF36-5431-792A-3625-536795F6F3CC}"/>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767" name="Group 766">
              <a:extLst>
                <a:ext uri="{FF2B5EF4-FFF2-40B4-BE49-F238E27FC236}">
                  <a16:creationId xmlns:a16="http://schemas.microsoft.com/office/drawing/2014/main" id="{B93CD325-4AE1-CD0E-781B-1DA6F01CBC29}"/>
                </a:ext>
              </a:extLst>
            </xdr:cNvPr>
            <xdr:cNvGrpSpPr/>
          </xdr:nvGrpSpPr>
          <xdr:grpSpPr>
            <a:xfrm>
              <a:off x="5213235" y="2060696"/>
              <a:ext cx="1249043" cy="910871"/>
              <a:chOff x="10098627" y="4031174"/>
              <a:chExt cx="1241107" cy="891028"/>
            </a:xfrm>
          </xdr:grpSpPr>
          <xdr:grpSp>
            <xdr:nvGrpSpPr>
              <xdr:cNvPr id="768" name="Group 767">
                <a:extLst>
                  <a:ext uri="{FF2B5EF4-FFF2-40B4-BE49-F238E27FC236}">
                    <a16:creationId xmlns:a16="http://schemas.microsoft.com/office/drawing/2014/main" id="{42D02CC7-E256-1640-0480-475062118CDB}"/>
                  </a:ext>
                </a:extLst>
              </xdr:cNvPr>
              <xdr:cNvGrpSpPr/>
            </xdr:nvGrpSpPr>
            <xdr:grpSpPr>
              <a:xfrm>
                <a:off x="10170027" y="4182727"/>
                <a:ext cx="607219" cy="522412"/>
                <a:chOff x="10173369" y="4625474"/>
                <a:chExt cx="614947" cy="548105"/>
              </a:xfrm>
            </xdr:grpSpPr>
            <xdr:sp macro="" textlink="'Pivot Tables'!I32">
              <xdr:nvSpPr>
                <xdr:cNvPr id="848" name="TextBox 847">
                  <a:extLst>
                    <a:ext uri="{FF2B5EF4-FFF2-40B4-BE49-F238E27FC236}">
                      <a16:creationId xmlns:a16="http://schemas.microsoft.com/office/drawing/2014/main" id="{CD3CD2A3-BCEC-2429-862A-40AA7845BFB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9" name="TextBox 848">
                  <a:extLst>
                    <a:ext uri="{FF2B5EF4-FFF2-40B4-BE49-F238E27FC236}">
                      <a16:creationId xmlns:a16="http://schemas.microsoft.com/office/drawing/2014/main" id="{8B06510B-33C7-31CD-7CA0-1770954583A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69" name="Group 768">
                <a:extLst>
                  <a:ext uri="{FF2B5EF4-FFF2-40B4-BE49-F238E27FC236}">
                    <a16:creationId xmlns:a16="http://schemas.microsoft.com/office/drawing/2014/main" id="{EAEBA04C-4AF6-7A22-EA6D-0C627A235E17}"/>
                  </a:ext>
                </a:extLst>
              </xdr:cNvPr>
              <xdr:cNvGrpSpPr/>
            </xdr:nvGrpSpPr>
            <xdr:grpSpPr>
              <a:xfrm>
                <a:off x="10102157" y="4102854"/>
                <a:ext cx="607219" cy="522411"/>
                <a:chOff x="10173369" y="4625474"/>
                <a:chExt cx="614947" cy="548105"/>
              </a:xfrm>
            </xdr:grpSpPr>
            <xdr:sp macro="" textlink="'Pivot Tables'!I32">
              <xdr:nvSpPr>
                <xdr:cNvPr id="846" name="TextBox 845">
                  <a:extLst>
                    <a:ext uri="{FF2B5EF4-FFF2-40B4-BE49-F238E27FC236}">
                      <a16:creationId xmlns:a16="http://schemas.microsoft.com/office/drawing/2014/main" id="{348B12A6-DDFA-6635-E153-76B52189B20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7" name="TextBox 846">
                  <a:extLst>
                    <a:ext uri="{FF2B5EF4-FFF2-40B4-BE49-F238E27FC236}">
                      <a16:creationId xmlns:a16="http://schemas.microsoft.com/office/drawing/2014/main" id="{09808EB7-546E-133B-8BB2-60982CF1E8F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0" name="Group 769">
                <a:extLst>
                  <a:ext uri="{FF2B5EF4-FFF2-40B4-BE49-F238E27FC236}">
                    <a16:creationId xmlns:a16="http://schemas.microsoft.com/office/drawing/2014/main" id="{16736AEF-F857-280E-A026-B24DCF6B7B6E}"/>
                  </a:ext>
                </a:extLst>
              </xdr:cNvPr>
              <xdr:cNvGrpSpPr/>
            </xdr:nvGrpSpPr>
            <xdr:grpSpPr>
              <a:xfrm>
                <a:off x="10539699" y="4108686"/>
                <a:ext cx="607219" cy="525834"/>
                <a:chOff x="10173369" y="4625474"/>
                <a:chExt cx="614947" cy="548105"/>
              </a:xfrm>
            </xdr:grpSpPr>
            <xdr:sp macro="" textlink="'Pivot Tables'!I32">
              <xdr:nvSpPr>
                <xdr:cNvPr id="844" name="TextBox 843">
                  <a:extLst>
                    <a:ext uri="{FF2B5EF4-FFF2-40B4-BE49-F238E27FC236}">
                      <a16:creationId xmlns:a16="http://schemas.microsoft.com/office/drawing/2014/main" id="{B501E2A6-D2BB-6B7F-D7EA-5F193285F6F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5" name="TextBox 844">
                  <a:extLst>
                    <a:ext uri="{FF2B5EF4-FFF2-40B4-BE49-F238E27FC236}">
                      <a16:creationId xmlns:a16="http://schemas.microsoft.com/office/drawing/2014/main" id="{E6F900F0-FF8B-0854-F2BA-FB10CCD3DEF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1" name="Group 770">
                <a:extLst>
                  <a:ext uri="{FF2B5EF4-FFF2-40B4-BE49-F238E27FC236}">
                    <a16:creationId xmlns:a16="http://schemas.microsoft.com/office/drawing/2014/main" id="{888BCDA7-7EDB-6E42-41AE-761B67B8463C}"/>
                  </a:ext>
                </a:extLst>
              </xdr:cNvPr>
              <xdr:cNvGrpSpPr/>
            </xdr:nvGrpSpPr>
            <xdr:grpSpPr>
              <a:xfrm>
                <a:off x="10672355" y="4256767"/>
                <a:ext cx="607219" cy="522412"/>
                <a:chOff x="10173369" y="4625474"/>
                <a:chExt cx="614947" cy="548105"/>
              </a:xfrm>
            </xdr:grpSpPr>
            <xdr:sp macro="" textlink="'Pivot Tables'!I32">
              <xdr:nvSpPr>
                <xdr:cNvPr id="842" name="TextBox 841">
                  <a:extLst>
                    <a:ext uri="{FF2B5EF4-FFF2-40B4-BE49-F238E27FC236}">
                      <a16:creationId xmlns:a16="http://schemas.microsoft.com/office/drawing/2014/main" id="{8BF97539-74E2-1411-5F63-50FD2A3D678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3" name="TextBox 842">
                  <a:extLst>
                    <a:ext uri="{FF2B5EF4-FFF2-40B4-BE49-F238E27FC236}">
                      <a16:creationId xmlns:a16="http://schemas.microsoft.com/office/drawing/2014/main" id="{B586EF0B-ACC3-F11E-62C3-E2E5CF0487A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2" name="Group 771">
                <a:extLst>
                  <a:ext uri="{FF2B5EF4-FFF2-40B4-BE49-F238E27FC236}">
                    <a16:creationId xmlns:a16="http://schemas.microsoft.com/office/drawing/2014/main" id="{175A031A-86B1-668F-FA08-BA58CB95E694}"/>
                  </a:ext>
                </a:extLst>
              </xdr:cNvPr>
              <xdr:cNvGrpSpPr/>
            </xdr:nvGrpSpPr>
            <xdr:grpSpPr>
              <a:xfrm>
                <a:off x="10354598" y="4327385"/>
                <a:ext cx="607219" cy="522412"/>
                <a:chOff x="10173369" y="4625474"/>
                <a:chExt cx="614947" cy="548105"/>
              </a:xfrm>
            </xdr:grpSpPr>
            <xdr:sp macro="" textlink="'Pivot Tables'!I32">
              <xdr:nvSpPr>
                <xdr:cNvPr id="840" name="TextBox 839">
                  <a:extLst>
                    <a:ext uri="{FF2B5EF4-FFF2-40B4-BE49-F238E27FC236}">
                      <a16:creationId xmlns:a16="http://schemas.microsoft.com/office/drawing/2014/main" id="{66867ED1-44CA-F036-A9AF-59324087FE7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1" name="TextBox 840">
                  <a:extLst>
                    <a:ext uri="{FF2B5EF4-FFF2-40B4-BE49-F238E27FC236}">
                      <a16:creationId xmlns:a16="http://schemas.microsoft.com/office/drawing/2014/main" id="{149AF113-E48F-D37D-8C72-652DCD5967E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3" name="Group 772">
                <a:extLst>
                  <a:ext uri="{FF2B5EF4-FFF2-40B4-BE49-F238E27FC236}">
                    <a16:creationId xmlns:a16="http://schemas.microsoft.com/office/drawing/2014/main" id="{78652040-C06A-E939-1F15-9762980C2A88}"/>
                  </a:ext>
                </a:extLst>
              </xdr:cNvPr>
              <xdr:cNvGrpSpPr/>
            </xdr:nvGrpSpPr>
            <xdr:grpSpPr>
              <a:xfrm>
                <a:off x="10228642" y="4105939"/>
                <a:ext cx="607219" cy="522411"/>
                <a:chOff x="10173369" y="4625474"/>
                <a:chExt cx="614947" cy="548105"/>
              </a:xfrm>
            </xdr:grpSpPr>
            <xdr:sp macro="" textlink="'Pivot Tables'!I32">
              <xdr:nvSpPr>
                <xdr:cNvPr id="838" name="TextBox 837">
                  <a:extLst>
                    <a:ext uri="{FF2B5EF4-FFF2-40B4-BE49-F238E27FC236}">
                      <a16:creationId xmlns:a16="http://schemas.microsoft.com/office/drawing/2014/main" id="{5750FF6D-EE82-7E1C-449E-6B75B16465D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39" name="TextBox 838">
                  <a:extLst>
                    <a:ext uri="{FF2B5EF4-FFF2-40B4-BE49-F238E27FC236}">
                      <a16:creationId xmlns:a16="http://schemas.microsoft.com/office/drawing/2014/main" id="{806919F2-210B-9AF2-647C-6333F280267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4" name="Group 773">
                <a:extLst>
                  <a:ext uri="{FF2B5EF4-FFF2-40B4-BE49-F238E27FC236}">
                    <a16:creationId xmlns:a16="http://schemas.microsoft.com/office/drawing/2014/main" id="{3E6A0052-3BC8-057F-C680-F356D38B8627}"/>
                  </a:ext>
                </a:extLst>
              </xdr:cNvPr>
              <xdr:cNvGrpSpPr/>
            </xdr:nvGrpSpPr>
            <xdr:grpSpPr>
              <a:xfrm>
                <a:off x="10228642" y="4031899"/>
                <a:ext cx="607219" cy="522411"/>
                <a:chOff x="10173369" y="4625474"/>
                <a:chExt cx="614947" cy="548105"/>
              </a:xfrm>
            </xdr:grpSpPr>
            <xdr:sp macro="" textlink="'Pivot Tables'!I32">
              <xdr:nvSpPr>
                <xdr:cNvPr id="836" name="TextBox 835">
                  <a:extLst>
                    <a:ext uri="{FF2B5EF4-FFF2-40B4-BE49-F238E27FC236}">
                      <a16:creationId xmlns:a16="http://schemas.microsoft.com/office/drawing/2014/main" id="{2B538B7C-B211-1798-245C-A7FDCFC8512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37" name="TextBox 836">
                  <a:extLst>
                    <a:ext uri="{FF2B5EF4-FFF2-40B4-BE49-F238E27FC236}">
                      <a16:creationId xmlns:a16="http://schemas.microsoft.com/office/drawing/2014/main" id="{2DE110F6-B7CA-086D-8AF3-76E2977EC0C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5" name="Group 774">
                <a:extLst>
                  <a:ext uri="{FF2B5EF4-FFF2-40B4-BE49-F238E27FC236}">
                    <a16:creationId xmlns:a16="http://schemas.microsoft.com/office/drawing/2014/main" id="{63447C27-377F-D2AD-AA41-759514707101}"/>
                  </a:ext>
                </a:extLst>
              </xdr:cNvPr>
              <xdr:cNvGrpSpPr/>
            </xdr:nvGrpSpPr>
            <xdr:grpSpPr>
              <a:xfrm>
                <a:off x="10416299" y="4108686"/>
                <a:ext cx="607219" cy="525834"/>
                <a:chOff x="10173369" y="4625474"/>
                <a:chExt cx="614947" cy="548105"/>
              </a:xfrm>
            </xdr:grpSpPr>
            <xdr:sp macro="" textlink="'Pivot Tables'!I32">
              <xdr:nvSpPr>
                <xdr:cNvPr id="834" name="TextBox 833">
                  <a:extLst>
                    <a:ext uri="{FF2B5EF4-FFF2-40B4-BE49-F238E27FC236}">
                      <a16:creationId xmlns:a16="http://schemas.microsoft.com/office/drawing/2014/main" id="{532E4B8B-30EF-2088-3698-F13D7D0C372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35" name="TextBox 834">
                  <a:extLst>
                    <a:ext uri="{FF2B5EF4-FFF2-40B4-BE49-F238E27FC236}">
                      <a16:creationId xmlns:a16="http://schemas.microsoft.com/office/drawing/2014/main" id="{51D32638-C823-D102-7E32-16DC03D8A93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776" name="TextBox 775">
                <a:extLst>
                  <a:ext uri="{FF2B5EF4-FFF2-40B4-BE49-F238E27FC236}">
                    <a16:creationId xmlns:a16="http://schemas.microsoft.com/office/drawing/2014/main" id="{79F1386F-3BFC-A779-6F37-2B95F0FBE6A5}"/>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777" name="Group 776">
                <a:extLst>
                  <a:ext uri="{FF2B5EF4-FFF2-40B4-BE49-F238E27FC236}">
                    <a16:creationId xmlns:a16="http://schemas.microsoft.com/office/drawing/2014/main" id="{2080C92D-C5D7-E9F9-73E5-233D8C8E2A2B}"/>
                  </a:ext>
                </a:extLst>
              </xdr:cNvPr>
              <xdr:cNvGrpSpPr/>
            </xdr:nvGrpSpPr>
            <xdr:grpSpPr>
              <a:xfrm>
                <a:off x="10612500" y="4031174"/>
                <a:ext cx="607219" cy="522411"/>
                <a:chOff x="11677316" y="4625474"/>
                <a:chExt cx="614947" cy="548105"/>
              </a:xfrm>
            </xdr:grpSpPr>
            <xdr:sp macro="" textlink="'Pivot Tables'!J32">
              <xdr:nvSpPr>
                <xdr:cNvPr id="832" name="TextBox 831">
                  <a:extLst>
                    <a:ext uri="{FF2B5EF4-FFF2-40B4-BE49-F238E27FC236}">
                      <a16:creationId xmlns:a16="http://schemas.microsoft.com/office/drawing/2014/main" id="{0547E03F-72E0-B36A-B4E9-47E8B2BF1D1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33" name="TextBox 832">
                  <a:extLst>
                    <a:ext uri="{FF2B5EF4-FFF2-40B4-BE49-F238E27FC236}">
                      <a16:creationId xmlns:a16="http://schemas.microsoft.com/office/drawing/2014/main" id="{6333946B-1759-ADED-0FD3-84D2E0A439D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778" name="TextBox 777">
                <a:extLst>
                  <a:ext uri="{FF2B5EF4-FFF2-40B4-BE49-F238E27FC236}">
                    <a16:creationId xmlns:a16="http://schemas.microsoft.com/office/drawing/2014/main" id="{B29D8BB0-2398-B0CC-5E21-650E14B7024F}"/>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79" name="TextBox 778">
                <a:extLst>
                  <a:ext uri="{FF2B5EF4-FFF2-40B4-BE49-F238E27FC236}">
                    <a16:creationId xmlns:a16="http://schemas.microsoft.com/office/drawing/2014/main" id="{9D67B0EC-D9C6-CCCD-3BA8-085401530B11}"/>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780" name="Group 779">
                <a:extLst>
                  <a:ext uri="{FF2B5EF4-FFF2-40B4-BE49-F238E27FC236}">
                    <a16:creationId xmlns:a16="http://schemas.microsoft.com/office/drawing/2014/main" id="{52256590-6D63-205D-7BE9-8691E53FB26D}"/>
                  </a:ext>
                </a:extLst>
              </xdr:cNvPr>
              <xdr:cNvGrpSpPr/>
            </xdr:nvGrpSpPr>
            <xdr:grpSpPr>
              <a:xfrm>
                <a:off x="10608690" y="4111184"/>
                <a:ext cx="607219" cy="522411"/>
                <a:chOff x="11677316" y="4625474"/>
                <a:chExt cx="614947" cy="548105"/>
              </a:xfrm>
            </xdr:grpSpPr>
            <xdr:sp macro="" textlink="'Pivot Tables'!J32">
              <xdr:nvSpPr>
                <xdr:cNvPr id="830" name="TextBox 829">
                  <a:extLst>
                    <a:ext uri="{FF2B5EF4-FFF2-40B4-BE49-F238E27FC236}">
                      <a16:creationId xmlns:a16="http://schemas.microsoft.com/office/drawing/2014/main" id="{6FC01D5E-23FF-C2AB-D24F-66822F91195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31" name="TextBox 830">
                  <a:extLst>
                    <a:ext uri="{FF2B5EF4-FFF2-40B4-BE49-F238E27FC236}">
                      <a16:creationId xmlns:a16="http://schemas.microsoft.com/office/drawing/2014/main" id="{F6DA8EF8-FD05-26AC-AC9E-9F8B6EC36BE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1" name="Group 780">
                <a:extLst>
                  <a:ext uri="{FF2B5EF4-FFF2-40B4-BE49-F238E27FC236}">
                    <a16:creationId xmlns:a16="http://schemas.microsoft.com/office/drawing/2014/main" id="{5F422D86-137A-0B3E-B3A9-22D429518CF2}"/>
                  </a:ext>
                </a:extLst>
              </xdr:cNvPr>
              <xdr:cNvGrpSpPr/>
            </xdr:nvGrpSpPr>
            <xdr:grpSpPr>
              <a:xfrm>
                <a:off x="10473353" y="4154523"/>
                <a:ext cx="251542" cy="273824"/>
                <a:chOff x="11677316" y="4625474"/>
                <a:chExt cx="614947" cy="548105"/>
              </a:xfrm>
            </xdr:grpSpPr>
            <xdr:sp macro="" textlink="'Pivot Tables'!J32">
              <xdr:nvSpPr>
                <xdr:cNvPr id="828" name="TextBox 827">
                  <a:extLst>
                    <a:ext uri="{FF2B5EF4-FFF2-40B4-BE49-F238E27FC236}">
                      <a16:creationId xmlns:a16="http://schemas.microsoft.com/office/drawing/2014/main" id="{108431CE-4857-8F51-5B9D-7CAF1D8B43C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9" name="TextBox 828">
                  <a:extLst>
                    <a:ext uri="{FF2B5EF4-FFF2-40B4-BE49-F238E27FC236}">
                      <a16:creationId xmlns:a16="http://schemas.microsoft.com/office/drawing/2014/main" id="{30ACB0D3-DBF0-33D1-7CB6-8C069C2E7FD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2" name="Group 781">
                <a:extLst>
                  <a:ext uri="{FF2B5EF4-FFF2-40B4-BE49-F238E27FC236}">
                    <a16:creationId xmlns:a16="http://schemas.microsoft.com/office/drawing/2014/main" id="{C718BE53-6D58-6A15-DCFD-F08D1377B6E3}"/>
                  </a:ext>
                </a:extLst>
              </xdr:cNvPr>
              <xdr:cNvGrpSpPr/>
            </xdr:nvGrpSpPr>
            <xdr:grpSpPr>
              <a:xfrm>
                <a:off x="10296524" y="4479325"/>
                <a:ext cx="85470" cy="78864"/>
                <a:chOff x="11677316" y="4625474"/>
                <a:chExt cx="614947" cy="548105"/>
              </a:xfrm>
            </xdr:grpSpPr>
            <xdr:sp macro="" textlink="'Pivot Tables'!J32">
              <xdr:nvSpPr>
                <xdr:cNvPr id="826" name="TextBox 825">
                  <a:extLst>
                    <a:ext uri="{FF2B5EF4-FFF2-40B4-BE49-F238E27FC236}">
                      <a16:creationId xmlns:a16="http://schemas.microsoft.com/office/drawing/2014/main" id="{CD249E75-9399-E38D-4099-D23EFDBFCBD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7" name="TextBox 826">
                  <a:extLst>
                    <a:ext uri="{FF2B5EF4-FFF2-40B4-BE49-F238E27FC236}">
                      <a16:creationId xmlns:a16="http://schemas.microsoft.com/office/drawing/2014/main" id="{FD5AD8E8-113F-40CF-6047-8ABC9038C89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3" name="Group 782">
                <a:extLst>
                  <a:ext uri="{FF2B5EF4-FFF2-40B4-BE49-F238E27FC236}">
                    <a16:creationId xmlns:a16="http://schemas.microsoft.com/office/drawing/2014/main" id="{1E52AE58-E223-E0FD-86B7-DB4BD1DA6CB7}"/>
                  </a:ext>
                </a:extLst>
              </xdr:cNvPr>
              <xdr:cNvGrpSpPr/>
            </xdr:nvGrpSpPr>
            <xdr:grpSpPr>
              <a:xfrm>
                <a:off x="10732293" y="4327401"/>
                <a:ext cx="99281" cy="90294"/>
                <a:chOff x="11677316" y="4625474"/>
                <a:chExt cx="614947" cy="548105"/>
              </a:xfrm>
            </xdr:grpSpPr>
            <xdr:sp macro="" textlink="'Pivot Tables'!J32">
              <xdr:nvSpPr>
                <xdr:cNvPr id="824" name="TextBox 823">
                  <a:extLst>
                    <a:ext uri="{FF2B5EF4-FFF2-40B4-BE49-F238E27FC236}">
                      <a16:creationId xmlns:a16="http://schemas.microsoft.com/office/drawing/2014/main" id="{BDF9F475-F4CE-0CC7-26A9-2E7E6B4BA19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5" name="TextBox 824">
                  <a:extLst>
                    <a:ext uri="{FF2B5EF4-FFF2-40B4-BE49-F238E27FC236}">
                      <a16:creationId xmlns:a16="http://schemas.microsoft.com/office/drawing/2014/main" id="{76C99F29-C939-A811-DBCB-B2514C76225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4" name="Group 783">
                <a:extLst>
                  <a:ext uri="{FF2B5EF4-FFF2-40B4-BE49-F238E27FC236}">
                    <a16:creationId xmlns:a16="http://schemas.microsoft.com/office/drawing/2014/main" id="{A9EFAA26-6989-CF80-9715-39EE8E9301E4}"/>
                  </a:ext>
                </a:extLst>
              </xdr:cNvPr>
              <xdr:cNvGrpSpPr/>
            </xdr:nvGrpSpPr>
            <xdr:grpSpPr>
              <a:xfrm>
                <a:off x="10677049" y="4244057"/>
                <a:ext cx="82136" cy="101248"/>
                <a:chOff x="11677316" y="4625474"/>
                <a:chExt cx="614947" cy="548105"/>
              </a:xfrm>
            </xdr:grpSpPr>
            <xdr:sp macro="" textlink="'Pivot Tables'!J32">
              <xdr:nvSpPr>
                <xdr:cNvPr id="822" name="TextBox 821">
                  <a:extLst>
                    <a:ext uri="{FF2B5EF4-FFF2-40B4-BE49-F238E27FC236}">
                      <a16:creationId xmlns:a16="http://schemas.microsoft.com/office/drawing/2014/main" id="{39BCCC3A-F587-96F4-9C9D-1CE66A1890D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3" name="TextBox 822">
                  <a:extLst>
                    <a:ext uri="{FF2B5EF4-FFF2-40B4-BE49-F238E27FC236}">
                      <a16:creationId xmlns:a16="http://schemas.microsoft.com/office/drawing/2014/main" id="{B1926E05-1EE7-35E9-1454-0B170E1BEC5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5" name="Group 784">
                <a:extLst>
                  <a:ext uri="{FF2B5EF4-FFF2-40B4-BE49-F238E27FC236}">
                    <a16:creationId xmlns:a16="http://schemas.microsoft.com/office/drawing/2014/main" id="{4117817E-9613-C7ED-69B1-BA7CA78DD259}"/>
                  </a:ext>
                </a:extLst>
              </xdr:cNvPr>
              <xdr:cNvGrpSpPr/>
            </xdr:nvGrpSpPr>
            <xdr:grpSpPr>
              <a:xfrm>
                <a:off x="10732515" y="4331211"/>
                <a:ext cx="607219" cy="522411"/>
                <a:chOff x="11677316" y="4625474"/>
                <a:chExt cx="614947" cy="548105"/>
              </a:xfrm>
            </xdr:grpSpPr>
            <xdr:sp macro="" textlink="'Pivot Tables'!J32">
              <xdr:nvSpPr>
                <xdr:cNvPr id="820" name="TextBox 819">
                  <a:extLst>
                    <a:ext uri="{FF2B5EF4-FFF2-40B4-BE49-F238E27FC236}">
                      <a16:creationId xmlns:a16="http://schemas.microsoft.com/office/drawing/2014/main" id="{5C203407-07C0-13BC-96D1-C32E4A222D9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1" name="TextBox 820">
                  <a:extLst>
                    <a:ext uri="{FF2B5EF4-FFF2-40B4-BE49-F238E27FC236}">
                      <a16:creationId xmlns:a16="http://schemas.microsoft.com/office/drawing/2014/main" id="{9CA67489-91A5-23BA-4522-B8FEF1EB03D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6" name="Group 785">
                <a:extLst>
                  <a:ext uri="{FF2B5EF4-FFF2-40B4-BE49-F238E27FC236}">
                    <a16:creationId xmlns:a16="http://schemas.microsoft.com/office/drawing/2014/main" id="{3C9DF9F2-4CC1-92C9-EF87-57524CCAE5C4}"/>
                  </a:ext>
                </a:extLst>
              </xdr:cNvPr>
              <xdr:cNvGrpSpPr/>
            </xdr:nvGrpSpPr>
            <xdr:grpSpPr>
              <a:xfrm>
                <a:off x="10604658" y="4468653"/>
                <a:ext cx="114521" cy="103981"/>
                <a:chOff x="11677316" y="4625474"/>
                <a:chExt cx="614947" cy="548105"/>
              </a:xfrm>
            </xdr:grpSpPr>
            <xdr:sp macro="" textlink="'Pivot Tables'!J32">
              <xdr:nvSpPr>
                <xdr:cNvPr id="818" name="TextBox 817">
                  <a:extLst>
                    <a:ext uri="{FF2B5EF4-FFF2-40B4-BE49-F238E27FC236}">
                      <a16:creationId xmlns:a16="http://schemas.microsoft.com/office/drawing/2014/main" id="{02DCE78B-C966-88BA-61E4-D83FB724CEF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9" name="TextBox 818">
                  <a:extLst>
                    <a:ext uri="{FF2B5EF4-FFF2-40B4-BE49-F238E27FC236}">
                      <a16:creationId xmlns:a16="http://schemas.microsoft.com/office/drawing/2014/main" id="{ACDBAC0A-E8D2-44CE-622F-9D0A150CE98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7" name="Group 786">
                <a:extLst>
                  <a:ext uri="{FF2B5EF4-FFF2-40B4-BE49-F238E27FC236}">
                    <a16:creationId xmlns:a16="http://schemas.microsoft.com/office/drawing/2014/main" id="{9FDEF7D6-2A93-0B39-9B63-835258E754EA}"/>
                  </a:ext>
                </a:extLst>
              </xdr:cNvPr>
              <xdr:cNvGrpSpPr/>
            </xdr:nvGrpSpPr>
            <xdr:grpSpPr>
              <a:xfrm>
                <a:off x="10098627" y="4270725"/>
                <a:ext cx="146464" cy="285559"/>
                <a:chOff x="11677316" y="4625474"/>
                <a:chExt cx="766762" cy="829003"/>
              </a:xfrm>
            </xdr:grpSpPr>
            <xdr:sp macro="" textlink="'Pivot Tables'!J32">
              <xdr:nvSpPr>
                <xdr:cNvPr id="816" name="TextBox 815">
                  <a:extLst>
                    <a:ext uri="{FF2B5EF4-FFF2-40B4-BE49-F238E27FC236}">
                      <a16:creationId xmlns:a16="http://schemas.microsoft.com/office/drawing/2014/main" id="{CD14C4D8-A94A-8AC7-901C-FFBEA3AC5B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7" name="TextBox 816">
                  <a:extLst>
                    <a:ext uri="{FF2B5EF4-FFF2-40B4-BE49-F238E27FC236}">
                      <a16:creationId xmlns:a16="http://schemas.microsoft.com/office/drawing/2014/main" id="{B4394240-0B06-D2D9-6F68-0EC72DA181F6}"/>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8" name="Group 787">
                <a:extLst>
                  <a:ext uri="{FF2B5EF4-FFF2-40B4-BE49-F238E27FC236}">
                    <a16:creationId xmlns:a16="http://schemas.microsoft.com/office/drawing/2014/main" id="{C6834643-6B0A-9114-F50A-C9A840854D7A}"/>
                  </a:ext>
                </a:extLst>
              </xdr:cNvPr>
              <xdr:cNvGrpSpPr/>
            </xdr:nvGrpSpPr>
            <xdr:grpSpPr>
              <a:xfrm>
                <a:off x="10896124" y="4340736"/>
                <a:ext cx="163575" cy="198403"/>
                <a:chOff x="11677316" y="4625474"/>
                <a:chExt cx="614947" cy="548105"/>
              </a:xfrm>
            </xdr:grpSpPr>
            <xdr:sp macro="" textlink="'Pivot Tables'!J32">
              <xdr:nvSpPr>
                <xdr:cNvPr id="814" name="TextBox 813">
                  <a:extLst>
                    <a:ext uri="{FF2B5EF4-FFF2-40B4-BE49-F238E27FC236}">
                      <a16:creationId xmlns:a16="http://schemas.microsoft.com/office/drawing/2014/main" id="{1E79E05D-7CE5-724F-ECFF-70CD000299E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5" name="TextBox 814">
                  <a:extLst>
                    <a:ext uri="{FF2B5EF4-FFF2-40B4-BE49-F238E27FC236}">
                      <a16:creationId xmlns:a16="http://schemas.microsoft.com/office/drawing/2014/main" id="{0662811B-8C57-96FF-3CBA-CAF4642752B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9" name="Group 788">
                <a:extLst>
                  <a:ext uri="{FF2B5EF4-FFF2-40B4-BE49-F238E27FC236}">
                    <a16:creationId xmlns:a16="http://schemas.microsoft.com/office/drawing/2014/main" id="{CC38E903-FF11-BD96-5289-3A9DDD48C540}"/>
                  </a:ext>
                </a:extLst>
              </xdr:cNvPr>
              <xdr:cNvGrpSpPr/>
            </xdr:nvGrpSpPr>
            <xdr:grpSpPr>
              <a:xfrm>
                <a:off x="10203401" y="4239101"/>
                <a:ext cx="147893" cy="113030"/>
                <a:chOff x="11677316" y="4625474"/>
                <a:chExt cx="614947" cy="548105"/>
              </a:xfrm>
            </xdr:grpSpPr>
            <xdr:sp macro="" textlink="'Pivot Tables'!J32">
              <xdr:nvSpPr>
                <xdr:cNvPr id="812" name="TextBox 811">
                  <a:extLst>
                    <a:ext uri="{FF2B5EF4-FFF2-40B4-BE49-F238E27FC236}">
                      <a16:creationId xmlns:a16="http://schemas.microsoft.com/office/drawing/2014/main" id="{4AEB75B8-DF49-2C83-7B14-8C0F8C3DF31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3" name="TextBox 812">
                  <a:extLst>
                    <a:ext uri="{FF2B5EF4-FFF2-40B4-BE49-F238E27FC236}">
                      <a16:creationId xmlns:a16="http://schemas.microsoft.com/office/drawing/2014/main" id="{A13638D1-4589-F80D-43D9-83EC01B4E36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90" name="Group 789">
                <a:extLst>
                  <a:ext uri="{FF2B5EF4-FFF2-40B4-BE49-F238E27FC236}">
                    <a16:creationId xmlns:a16="http://schemas.microsoft.com/office/drawing/2014/main" id="{3274AF98-3CAC-0F2F-4592-51644F013A96}"/>
                  </a:ext>
                </a:extLst>
              </xdr:cNvPr>
              <xdr:cNvGrpSpPr/>
            </xdr:nvGrpSpPr>
            <xdr:grpSpPr>
              <a:xfrm>
                <a:off x="10787757" y="4683443"/>
                <a:ext cx="104557" cy="107794"/>
                <a:chOff x="11610056" y="4625474"/>
                <a:chExt cx="682207" cy="557858"/>
              </a:xfrm>
            </xdr:grpSpPr>
            <xdr:sp macro="" textlink="'Pivot Tables'!J32">
              <xdr:nvSpPr>
                <xdr:cNvPr id="810" name="TextBox 809">
                  <a:extLst>
                    <a:ext uri="{FF2B5EF4-FFF2-40B4-BE49-F238E27FC236}">
                      <a16:creationId xmlns:a16="http://schemas.microsoft.com/office/drawing/2014/main" id="{0D0D6B76-FBEF-2A30-A215-1126B8970B0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1" name="TextBox 810">
                  <a:extLst>
                    <a:ext uri="{FF2B5EF4-FFF2-40B4-BE49-F238E27FC236}">
                      <a16:creationId xmlns:a16="http://schemas.microsoft.com/office/drawing/2014/main" id="{91BE0E3D-77D5-3C91-1479-3FC4D7C0F45B}"/>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91" name="Group 790">
                <a:extLst>
                  <a:ext uri="{FF2B5EF4-FFF2-40B4-BE49-F238E27FC236}">
                    <a16:creationId xmlns:a16="http://schemas.microsoft.com/office/drawing/2014/main" id="{0001F2A0-B744-FEC4-3DBA-C5431BD6F540}"/>
                  </a:ext>
                </a:extLst>
              </xdr:cNvPr>
              <xdr:cNvGrpSpPr/>
            </xdr:nvGrpSpPr>
            <xdr:grpSpPr>
              <a:xfrm>
                <a:off x="10509630" y="4533424"/>
                <a:ext cx="150274" cy="113030"/>
                <a:chOff x="11677316" y="4625474"/>
                <a:chExt cx="614947" cy="548105"/>
              </a:xfrm>
            </xdr:grpSpPr>
            <xdr:sp macro="" textlink="'Pivot Tables'!J32">
              <xdr:nvSpPr>
                <xdr:cNvPr id="808" name="TextBox 807">
                  <a:extLst>
                    <a:ext uri="{FF2B5EF4-FFF2-40B4-BE49-F238E27FC236}">
                      <a16:creationId xmlns:a16="http://schemas.microsoft.com/office/drawing/2014/main" id="{8BF9A4F7-4194-FD05-2EFC-7C5A11F626C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09" name="TextBox 808">
                  <a:extLst>
                    <a:ext uri="{FF2B5EF4-FFF2-40B4-BE49-F238E27FC236}">
                      <a16:creationId xmlns:a16="http://schemas.microsoft.com/office/drawing/2014/main" id="{5B9D4490-6A50-B3D8-8EB3-361E4855EE6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92" name="Group 791">
                <a:extLst>
                  <a:ext uri="{FF2B5EF4-FFF2-40B4-BE49-F238E27FC236}">
                    <a16:creationId xmlns:a16="http://schemas.microsoft.com/office/drawing/2014/main" id="{3DA6B9FC-92CE-2EF6-952F-DE0DC42BFD46}"/>
                  </a:ext>
                </a:extLst>
              </xdr:cNvPr>
              <xdr:cNvGrpSpPr/>
            </xdr:nvGrpSpPr>
            <xdr:grpSpPr>
              <a:xfrm>
                <a:off x="10776330" y="4465320"/>
                <a:ext cx="150274" cy="113030"/>
                <a:chOff x="11677316" y="4625474"/>
                <a:chExt cx="614947" cy="548105"/>
              </a:xfrm>
            </xdr:grpSpPr>
            <xdr:sp macro="" textlink="'Pivot Tables'!J32">
              <xdr:nvSpPr>
                <xdr:cNvPr id="806" name="TextBox 805">
                  <a:extLst>
                    <a:ext uri="{FF2B5EF4-FFF2-40B4-BE49-F238E27FC236}">
                      <a16:creationId xmlns:a16="http://schemas.microsoft.com/office/drawing/2014/main" id="{B99EE669-7D77-BB14-9298-26E0E44FFBB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07" name="TextBox 806">
                  <a:extLst>
                    <a:ext uri="{FF2B5EF4-FFF2-40B4-BE49-F238E27FC236}">
                      <a16:creationId xmlns:a16="http://schemas.microsoft.com/office/drawing/2014/main" id="{98A0A4D8-9B91-B0FA-A5AA-2F0D4B2CBCA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93" name="Group 792">
                <a:extLst>
                  <a:ext uri="{FF2B5EF4-FFF2-40B4-BE49-F238E27FC236}">
                    <a16:creationId xmlns:a16="http://schemas.microsoft.com/office/drawing/2014/main" id="{DAF9E00F-685A-E0E8-8DB5-2E4F0C77C083}"/>
                  </a:ext>
                </a:extLst>
              </xdr:cNvPr>
              <xdr:cNvGrpSpPr/>
            </xdr:nvGrpSpPr>
            <xdr:grpSpPr>
              <a:xfrm>
                <a:off x="10595355" y="4320539"/>
                <a:ext cx="133129" cy="103981"/>
                <a:chOff x="11677316" y="4625474"/>
                <a:chExt cx="614947" cy="548105"/>
              </a:xfrm>
            </xdr:grpSpPr>
            <xdr:sp macro="" textlink="'Pivot Tables'!J32">
              <xdr:nvSpPr>
                <xdr:cNvPr id="804" name="TextBox 803">
                  <a:extLst>
                    <a:ext uri="{FF2B5EF4-FFF2-40B4-BE49-F238E27FC236}">
                      <a16:creationId xmlns:a16="http://schemas.microsoft.com/office/drawing/2014/main" id="{6520755D-17B3-C2D4-7E1C-273AB592344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05" name="TextBox 804">
                  <a:extLst>
                    <a:ext uri="{FF2B5EF4-FFF2-40B4-BE49-F238E27FC236}">
                      <a16:creationId xmlns:a16="http://schemas.microsoft.com/office/drawing/2014/main" id="{23C3283A-E2A5-5490-233F-1A3503E914A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794" name="TextBox 793">
                <a:extLst>
                  <a:ext uri="{FF2B5EF4-FFF2-40B4-BE49-F238E27FC236}">
                    <a16:creationId xmlns:a16="http://schemas.microsoft.com/office/drawing/2014/main" id="{057AA0BE-4189-479B-23F6-4B4E5A4F7FC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5" name="TextBox 794">
                <a:extLst>
                  <a:ext uri="{FF2B5EF4-FFF2-40B4-BE49-F238E27FC236}">
                    <a16:creationId xmlns:a16="http://schemas.microsoft.com/office/drawing/2014/main" id="{3E364D28-09C9-8D92-9A70-BF2D6A77E0B7}"/>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6" name="TextBox 795">
                <a:extLst>
                  <a:ext uri="{FF2B5EF4-FFF2-40B4-BE49-F238E27FC236}">
                    <a16:creationId xmlns:a16="http://schemas.microsoft.com/office/drawing/2014/main" id="{4CC75374-BE95-B4D8-DD5F-719CA98BD69E}"/>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7" name="TextBox 796">
                <a:extLst>
                  <a:ext uri="{FF2B5EF4-FFF2-40B4-BE49-F238E27FC236}">
                    <a16:creationId xmlns:a16="http://schemas.microsoft.com/office/drawing/2014/main" id="{38A918CB-C553-0096-2082-808B522E6753}"/>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8" name="TextBox 797">
                <a:extLst>
                  <a:ext uri="{FF2B5EF4-FFF2-40B4-BE49-F238E27FC236}">
                    <a16:creationId xmlns:a16="http://schemas.microsoft.com/office/drawing/2014/main" id="{A50D67B5-DFF8-CE8C-8A44-5544B4E077A5}"/>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9" name="TextBox 798">
                <a:extLst>
                  <a:ext uri="{FF2B5EF4-FFF2-40B4-BE49-F238E27FC236}">
                    <a16:creationId xmlns:a16="http://schemas.microsoft.com/office/drawing/2014/main" id="{E75FB191-1772-8F13-8C42-C467EB11479F}"/>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00" name="TextBox 799">
                <a:extLst>
                  <a:ext uri="{FF2B5EF4-FFF2-40B4-BE49-F238E27FC236}">
                    <a16:creationId xmlns:a16="http://schemas.microsoft.com/office/drawing/2014/main" id="{D329844D-CA48-DED6-933F-12DE5D5419E2}"/>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01" name="TextBox 800">
                <a:extLst>
                  <a:ext uri="{FF2B5EF4-FFF2-40B4-BE49-F238E27FC236}">
                    <a16:creationId xmlns:a16="http://schemas.microsoft.com/office/drawing/2014/main" id="{D0C47EA8-DBBA-3315-5901-B6FB5DE00EF9}"/>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02" name="TextBox 801">
                <a:extLst>
                  <a:ext uri="{FF2B5EF4-FFF2-40B4-BE49-F238E27FC236}">
                    <a16:creationId xmlns:a16="http://schemas.microsoft.com/office/drawing/2014/main" id="{CC4D383C-A197-9CCB-5347-9E57176A760F}"/>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03" name="TextBox 802">
                <a:extLst>
                  <a:ext uri="{FF2B5EF4-FFF2-40B4-BE49-F238E27FC236}">
                    <a16:creationId xmlns:a16="http://schemas.microsoft.com/office/drawing/2014/main" id="{DDA2D241-BE9B-550B-57B0-34F119D35C54}"/>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grpSp>
        <xdr:nvGrpSpPr>
          <xdr:cNvPr id="1014" name="Group 1013">
            <a:extLst>
              <a:ext uri="{FF2B5EF4-FFF2-40B4-BE49-F238E27FC236}">
                <a16:creationId xmlns:a16="http://schemas.microsoft.com/office/drawing/2014/main" id="{F1D0EDB7-4B26-3D1A-4942-136A5679E1D1}"/>
              </a:ext>
            </a:extLst>
          </xdr:cNvPr>
          <xdr:cNvGrpSpPr/>
        </xdr:nvGrpSpPr>
        <xdr:grpSpPr>
          <a:xfrm>
            <a:off x="5557569" y="2727800"/>
            <a:ext cx="1603055" cy="1193628"/>
            <a:chOff x="5083059" y="1793315"/>
            <a:chExt cx="1607818" cy="1191406"/>
          </a:xfrm>
        </xdr:grpSpPr>
        <xdr:grpSp>
          <xdr:nvGrpSpPr>
            <xdr:cNvPr id="1015" name="Group 1014">
              <a:extLst>
                <a:ext uri="{FF2B5EF4-FFF2-40B4-BE49-F238E27FC236}">
                  <a16:creationId xmlns:a16="http://schemas.microsoft.com/office/drawing/2014/main" id="{CA27DE70-E737-7775-4005-07F0833EFF6F}"/>
                </a:ext>
              </a:extLst>
            </xdr:cNvPr>
            <xdr:cNvGrpSpPr/>
          </xdr:nvGrpSpPr>
          <xdr:grpSpPr>
            <a:xfrm>
              <a:off x="5083059" y="1793315"/>
              <a:ext cx="1249043" cy="910871"/>
              <a:chOff x="10098627" y="4031174"/>
              <a:chExt cx="1241107" cy="891028"/>
            </a:xfrm>
          </xdr:grpSpPr>
          <xdr:grpSp>
            <xdr:nvGrpSpPr>
              <xdr:cNvPr id="1182" name="Group 1181">
                <a:extLst>
                  <a:ext uri="{FF2B5EF4-FFF2-40B4-BE49-F238E27FC236}">
                    <a16:creationId xmlns:a16="http://schemas.microsoft.com/office/drawing/2014/main" id="{578F450B-B7A9-D039-5A54-839A36403081}"/>
                  </a:ext>
                </a:extLst>
              </xdr:cNvPr>
              <xdr:cNvGrpSpPr/>
            </xdr:nvGrpSpPr>
            <xdr:grpSpPr>
              <a:xfrm>
                <a:off x="10170027" y="4182727"/>
                <a:ext cx="607219" cy="522412"/>
                <a:chOff x="10173369" y="4625474"/>
                <a:chExt cx="614947" cy="548105"/>
              </a:xfrm>
            </xdr:grpSpPr>
            <xdr:sp macro="" textlink="'Pivot Tables'!I32">
              <xdr:nvSpPr>
                <xdr:cNvPr id="1262" name="TextBox 1261">
                  <a:extLst>
                    <a:ext uri="{FF2B5EF4-FFF2-40B4-BE49-F238E27FC236}">
                      <a16:creationId xmlns:a16="http://schemas.microsoft.com/office/drawing/2014/main" id="{F79C00D2-A99F-86CE-65CB-EA9F147F6B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63" name="TextBox 1262">
                  <a:extLst>
                    <a:ext uri="{FF2B5EF4-FFF2-40B4-BE49-F238E27FC236}">
                      <a16:creationId xmlns:a16="http://schemas.microsoft.com/office/drawing/2014/main" id="{ECAFB5C7-D1D4-C2D9-2CD7-905E0334F91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3" name="Group 1182">
                <a:extLst>
                  <a:ext uri="{FF2B5EF4-FFF2-40B4-BE49-F238E27FC236}">
                    <a16:creationId xmlns:a16="http://schemas.microsoft.com/office/drawing/2014/main" id="{4C5D4244-A86F-07D5-B424-759519D13176}"/>
                  </a:ext>
                </a:extLst>
              </xdr:cNvPr>
              <xdr:cNvGrpSpPr/>
            </xdr:nvGrpSpPr>
            <xdr:grpSpPr>
              <a:xfrm>
                <a:off x="10102157" y="4102854"/>
                <a:ext cx="607219" cy="522411"/>
                <a:chOff x="10173369" y="4625474"/>
                <a:chExt cx="614947" cy="548105"/>
              </a:xfrm>
            </xdr:grpSpPr>
            <xdr:sp macro="" textlink="'Pivot Tables'!I32">
              <xdr:nvSpPr>
                <xdr:cNvPr id="1260" name="TextBox 1259">
                  <a:extLst>
                    <a:ext uri="{FF2B5EF4-FFF2-40B4-BE49-F238E27FC236}">
                      <a16:creationId xmlns:a16="http://schemas.microsoft.com/office/drawing/2014/main" id="{E274D4D0-3C5F-F84C-680D-203C05860C6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61" name="TextBox 1260">
                  <a:extLst>
                    <a:ext uri="{FF2B5EF4-FFF2-40B4-BE49-F238E27FC236}">
                      <a16:creationId xmlns:a16="http://schemas.microsoft.com/office/drawing/2014/main" id="{E390F3EF-EB49-DD06-82D4-9CA3A6ED9B1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4" name="Group 1183">
                <a:extLst>
                  <a:ext uri="{FF2B5EF4-FFF2-40B4-BE49-F238E27FC236}">
                    <a16:creationId xmlns:a16="http://schemas.microsoft.com/office/drawing/2014/main" id="{938F8A17-A0DF-D4EE-CFCA-763BAFEB3389}"/>
                  </a:ext>
                </a:extLst>
              </xdr:cNvPr>
              <xdr:cNvGrpSpPr/>
            </xdr:nvGrpSpPr>
            <xdr:grpSpPr>
              <a:xfrm>
                <a:off x="10539699" y="4108686"/>
                <a:ext cx="607219" cy="525834"/>
                <a:chOff x="10173369" y="4625474"/>
                <a:chExt cx="614947" cy="548105"/>
              </a:xfrm>
            </xdr:grpSpPr>
            <xdr:sp macro="" textlink="'Pivot Tables'!I32">
              <xdr:nvSpPr>
                <xdr:cNvPr id="1258" name="TextBox 1257">
                  <a:extLst>
                    <a:ext uri="{FF2B5EF4-FFF2-40B4-BE49-F238E27FC236}">
                      <a16:creationId xmlns:a16="http://schemas.microsoft.com/office/drawing/2014/main" id="{A97FCC66-D146-5392-4ED2-B8A72CC5DD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9" name="TextBox 1258">
                  <a:extLst>
                    <a:ext uri="{FF2B5EF4-FFF2-40B4-BE49-F238E27FC236}">
                      <a16:creationId xmlns:a16="http://schemas.microsoft.com/office/drawing/2014/main" id="{BE72AFF7-BD9E-AE16-3B0D-B3CD5D90132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5" name="Group 1184">
                <a:extLst>
                  <a:ext uri="{FF2B5EF4-FFF2-40B4-BE49-F238E27FC236}">
                    <a16:creationId xmlns:a16="http://schemas.microsoft.com/office/drawing/2014/main" id="{EF8BEAD5-C9CC-B74D-89F8-DA2010A54B0C}"/>
                  </a:ext>
                </a:extLst>
              </xdr:cNvPr>
              <xdr:cNvGrpSpPr/>
            </xdr:nvGrpSpPr>
            <xdr:grpSpPr>
              <a:xfrm>
                <a:off x="10672355" y="4256767"/>
                <a:ext cx="607219" cy="522412"/>
                <a:chOff x="10173369" y="4625474"/>
                <a:chExt cx="614947" cy="548105"/>
              </a:xfrm>
            </xdr:grpSpPr>
            <xdr:sp macro="" textlink="'Pivot Tables'!I32">
              <xdr:nvSpPr>
                <xdr:cNvPr id="1256" name="TextBox 1255">
                  <a:extLst>
                    <a:ext uri="{FF2B5EF4-FFF2-40B4-BE49-F238E27FC236}">
                      <a16:creationId xmlns:a16="http://schemas.microsoft.com/office/drawing/2014/main" id="{01948759-0BBF-3604-7124-5FE6923D331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7" name="TextBox 1256">
                  <a:extLst>
                    <a:ext uri="{FF2B5EF4-FFF2-40B4-BE49-F238E27FC236}">
                      <a16:creationId xmlns:a16="http://schemas.microsoft.com/office/drawing/2014/main" id="{76384DFA-814F-F4B3-44F1-150BE27F3B7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6" name="Group 1185">
                <a:extLst>
                  <a:ext uri="{FF2B5EF4-FFF2-40B4-BE49-F238E27FC236}">
                    <a16:creationId xmlns:a16="http://schemas.microsoft.com/office/drawing/2014/main" id="{995E5006-3234-8171-9853-0F2FE3779DB7}"/>
                  </a:ext>
                </a:extLst>
              </xdr:cNvPr>
              <xdr:cNvGrpSpPr/>
            </xdr:nvGrpSpPr>
            <xdr:grpSpPr>
              <a:xfrm>
                <a:off x="10354598" y="4327385"/>
                <a:ext cx="607219" cy="522412"/>
                <a:chOff x="10173369" y="4625474"/>
                <a:chExt cx="614947" cy="548105"/>
              </a:xfrm>
            </xdr:grpSpPr>
            <xdr:sp macro="" textlink="'Pivot Tables'!I32">
              <xdr:nvSpPr>
                <xdr:cNvPr id="1254" name="TextBox 1253">
                  <a:extLst>
                    <a:ext uri="{FF2B5EF4-FFF2-40B4-BE49-F238E27FC236}">
                      <a16:creationId xmlns:a16="http://schemas.microsoft.com/office/drawing/2014/main" id="{54205645-1625-0880-5C34-21FA12EB93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5" name="TextBox 1254">
                  <a:extLst>
                    <a:ext uri="{FF2B5EF4-FFF2-40B4-BE49-F238E27FC236}">
                      <a16:creationId xmlns:a16="http://schemas.microsoft.com/office/drawing/2014/main" id="{65F4B22B-0246-C9DB-CD4E-58AE385148C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7" name="Group 1186">
                <a:extLst>
                  <a:ext uri="{FF2B5EF4-FFF2-40B4-BE49-F238E27FC236}">
                    <a16:creationId xmlns:a16="http://schemas.microsoft.com/office/drawing/2014/main" id="{6DBDF12B-27FB-DF90-A2FF-0D447FE33C06}"/>
                  </a:ext>
                </a:extLst>
              </xdr:cNvPr>
              <xdr:cNvGrpSpPr/>
            </xdr:nvGrpSpPr>
            <xdr:grpSpPr>
              <a:xfrm>
                <a:off x="10228642" y="4105939"/>
                <a:ext cx="607219" cy="522411"/>
                <a:chOff x="10173369" y="4625474"/>
                <a:chExt cx="614947" cy="548105"/>
              </a:xfrm>
            </xdr:grpSpPr>
            <xdr:sp macro="" textlink="'Pivot Tables'!I32">
              <xdr:nvSpPr>
                <xdr:cNvPr id="1252" name="TextBox 1251">
                  <a:extLst>
                    <a:ext uri="{FF2B5EF4-FFF2-40B4-BE49-F238E27FC236}">
                      <a16:creationId xmlns:a16="http://schemas.microsoft.com/office/drawing/2014/main" id="{063451F4-E198-9354-646A-1118218C15C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3" name="TextBox 1252">
                  <a:extLst>
                    <a:ext uri="{FF2B5EF4-FFF2-40B4-BE49-F238E27FC236}">
                      <a16:creationId xmlns:a16="http://schemas.microsoft.com/office/drawing/2014/main" id="{2A8A8559-F03C-AFF9-958A-978BDB7456F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8" name="Group 1187">
                <a:extLst>
                  <a:ext uri="{FF2B5EF4-FFF2-40B4-BE49-F238E27FC236}">
                    <a16:creationId xmlns:a16="http://schemas.microsoft.com/office/drawing/2014/main" id="{40C66E1A-30FC-5887-4335-9E9D374FF45A}"/>
                  </a:ext>
                </a:extLst>
              </xdr:cNvPr>
              <xdr:cNvGrpSpPr/>
            </xdr:nvGrpSpPr>
            <xdr:grpSpPr>
              <a:xfrm>
                <a:off x="10228642" y="4031899"/>
                <a:ext cx="607219" cy="522411"/>
                <a:chOff x="10173369" y="4625474"/>
                <a:chExt cx="614947" cy="548105"/>
              </a:xfrm>
            </xdr:grpSpPr>
            <xdr:sp macro="" textlink="'Pivot Tables'!I32">
              <xdr:nvSpPr>
                <xdr:cNvPr id="1250" name="TextBox 1249">
                  <a:extLst>
                    <a:ext uri="{FF2B5EF4-FFF2-40B4-BE49-F238E27FC236}">
                      <a16:creationId xmlns:a16="http://schemas.microsoft.com/office/drawing/2014/main" id="{5800D434-62ED-5595-0AA3-22FF4610773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1" name="TextBox 1250">
                  <a:extLst>
                    <a:ext uri="{FF2B5EF4-FFF2-40B4-BE49-F238E27FC236}">
                      <a16:creationId xmlns:a16="http://schemas.microsoft.com/office/drawing/2014/main" id="{A3942514-0732-39E0-76C3-2F43B522C82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9" name="Group 1188">
                <a:extLst>
                  <a:ext uri="{FF2B5EF4-FFF2-40B4-BE49-F238E27FC236}">
                    <a16:creationId xmlns:a16="http://schemas.microsoft.com/office/drawing/2014/main" id="{05957248-98E9-6284-609E-AE81DC30B6CD}"/>
                  </a:ext>
                </a:extLst>
              </xdr:cNvPr>
              <xdr:cNvGrpSpPr/>
            </xdr:nvGrpSpPr>
            <xdr:grpSpPr>
              <a:xfrm>
                <a:off x="10416299" y="4108686"/>
                <a:ext cx="607219" cy="525834"/>
                <a:chOff x="10173369" y="4625474"/>
                <a:chExt cx="614947" cy="548105"/>
              </a:xfrm>
            </xdr:grpSpPr>
            <xdr:sp macro="" textlink="'Pivot Tables'!I32">
              <xdr:nvSpPr>
                <xdr:cNvPr id="1248" name="TextBox 1247">
                  <a:extLst>
                    <a:ext uri="{FF2B5EF4-FFF2-40B4-BE49-F238E27FC236}">
                      <a16:creationId xmlns:a16="http://schemas.microsoft.com/office/drawing/2014/main" id="{FFCFF99D-B29A-9C19-6194-4AB90905B42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49" name="TextBox 1248">
                  <a:extLst>
                    <a:ext uri="{FF2B5EF4-FFF2-40B4-BE49-F238E27FC236}">
                      <a16:creationId xmlns:a16="http://schemas.microsoft.com/office/drawing/2014/main" id="{5B0F20C5-0E1E-DCB4-62A4-41F61A10B2D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1190" name="TextBox 1189">
                <a:extLst>
                  <a:ext uri="{FF2B5EF4-FFF2-40B4-BE49-F238E27FC236}">
                    <a16:creationId xmlns:a16="http://schemas.microsoft.com/office/drawing/2014/main" id="{3C3BA942-639D-ED0A-5459-8CDEFB14F5A5}"/>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191" name="Group 1190">
                <a:extLst>
                  <a:ext uri="{FF2B5EF4-FFF2-40B4-BE49-F238E27FC236}">
                    <a16:creationId xmlns:a16="http://schemas.microsoft.com/office/drawing/2014/main" id="{1C530598-F32B-CDBC-893D-1698F9D69061}"/>
                  </a:ext>
                </a:extLst>
              </xdr:cNvPr>
              <xdr:cNvGrpSpPr/>
            </xdr:nvGrpSpPr>
            <xdr:grpSpPr>
              <a:xfrm>
                <a:off x="10612500" y="4031174"/>
                <a:ext cx="607219" cy="522411"/>
                <a:chOff x="11677316" y="4625474"/>
                <a:chExt cx="614947" cy="548105"/>
              </a:xfrm>
            </xdr:grpSpPr>
            <xdr:sp macro="" textlink="'Pivot Tables'!J32">
              <xdr:nvSpPr>
                <xdr:cNvPr id="1246" name="TextBox 1245">
                  <a:extLst>
                    <a:ext uri="{FF2B5EF4-FFF2-40B4-BE49-F238E27FC236}">
                      <a16:creationId xmlns:a16="http://schemas.microsoft.com/office/drawing/2014/main" id="{14C31C09-7D35-66AB-9390-8A25720F4B4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47" name="TextBox 1246">
                  <a:extLst>
                    <a:ext uri="{FF2B5EF4-FFF2-40B4-BE49-F238E27FC236}">
                      <a16:creationId xmlns:a16="http://schemas.microsoft.com/office/drawing/2014/main" id="{8CA777E2-FA86-D2F6-BC86-DA190DD574D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192" name="TextBox 1191">
                <a:extLst>
                  <a:ext uri="{FF2B5EF4-FFF2-40B4-BE49-F238E27FC236}">
                    <a16:creationId xmlns:a16="http://schemas.microsoft.com/office/drawing/2014/main" id="{C1A82A3F-A017-964A-1918-0B4BBFE89504}"/>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93" name="TextBox 1192">
                <a:extLst>
                  <a:ext uri="{FF2B5EF4-FFF2-40B4-BE49-F238E27FC236}">
                    <a16:creationId xmlns:a16="http://schemas.microsoft.com/office/drawing/2014/main" id="{0D304B2D-A25D-0363-2510-B029375E2A80}"/>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194" name="Group 1193">
                <a:extLst>
                  <a:ext uri="{FF2B5EF4-FFF2-40B4-BE49-F238E27FC236}">
                    <a16:creationId xmlns:a16="http://schemas.microsoft.com/office/drawing/2014/main" id="{8072C67E-C5D7-F4A2-45DA-A5B3299D2D3C}"/>
                  </a:ext>
                </a:extLst>
              </xdr:cNvPr>
              <xdr:cNvGrpSpPr/>
            </xdr:nvGrpSpPr>
            <xdr:grpSpPr>
              <a:xfrm>
                <a:off x="10608690" y="4111184"/>
                <a:ext cx="607219" cy="522411"/>
                <a:chOff x="11677316" y="4625474"/>
                <a:chExt cx="614947" cy="548105"/>
              </a:xfrm>
            </xdr:grpSpPr>
            <xdr:sp macro="" textlink="'Pivot Tables'!J32">
              <xdr:nvSpPr>
                <xdr:cNvPr id="1244" name="TextBox 1243">
                  <a:extLst>
                    <a:ext uri="{FF2B5EF4-FFF2-40B4-BE49-F238E27FC236}">
                      <a16:creationId xmlns:a16="http://schemas.microsoft.com/office/drawing/2014/main" id="{FF2340D4-5166-B46A-E941-A6D72150C9A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45" name="TextBox 1244">
                  <a:extLst>
                    <a:ext uri="{FF2B5EF4-FFF2-40B4-BE49-F238E27FC236}">
                      <a16:creationId xmlns:a16="http://schemas.microsoft.com/office/drawing/2014/main" id="{ABAC8E73-28C4-04F3-2A6D-CB99CC05CD3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5" name="Group 1194">
                <a:extLst>
                  <a:ext uri="{FF2B5EF4-FFF2-40B4-BE49-F238E27FC236}">
                    <a16:creationId xmlns:a16="http://schemas.microsoft.com/office/drawing/2014/main" id="{52E96EB5-E8FD-9961-5527-2CCA10815B45}"/>
                  </a:ext>
                </a:extLst>
              </xdr:cNvPr>
              <xdr:cNvGrpSpPr/>
            </xdr:nvGrpSpPr>
            <xdr:grpSpPr>
              <a:xfrm>
                <a:off x="10473353" y="4154523"/>
                <a:ext cx="251542" cy="273824"/>
                <a:chOff x="11677316" y="4625474"/>
                <a:chExt cx="614947" cy="548105"/>
              </a:xfrm>
            </xdr:grpSpPr>
            <xdr:sp macro="" textlink="'Pivot Tables'!J32">
              <xdr:nvSpPr>
                <xdr:cNvPr id="1242" name="TextBox 1241">
                  <a:extLst>
                    <a:ext uri="{FF2B5EF4-FFF2-40B4-BE49-F238E27FC236}">
                      <a16:creationId xmlns:a16="http://schemas.microsoft.com/office/drawing/2014/main" id="{002CA29E-5388-1281-60BA-0333EB66CC1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43" name="TextBox 1242">
                  <a:extLst>
                    <a:ext uri="{FF2B5EF4-FFF2-40B4-BE49-F238E27FC236}">
                      <a16:creationId xmlns:a16="http://schemas.microsoft.com/office/drawing/2014/main" id="{299EF6BF-3400-1B00-8D4F-E5A2876F12A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6" name="Group 1195">
                <a:extLst>
                  <a:ext uri="{FF2B5EF4-FFF2-40B4-BE49-F238E27FC236}">
                    <a16:creationId xmlns:a16="http://schemas.microsoft.com/office/drawing/2014/main" id="{5941C6FE-0344-D5F6-72C0-7E7C4F46BFD9}"/>
                  </a:ext>
                </a:extLst>
              </xdr:cNvPr>
              <xdr:cNvGrpSpPr/>
            </xdr:nvGrpSpPr>
            <xdr:grpSpPr>
              <a:xfrm>
                <a:off x="10296524" y="4479325"/>
                <a:ext cx="85470" cy="78864"/>
                <a:chOff x="11677316" y="4625474"/>
                <a:chExt cx="614947" cy="548105"/>
              </a:xfrm>
            </xdr:grpSpPr>
            <xdr:sp macro="" textlink="'Pivot Tables'!J32">
              <xdr:nvSpPr>
                <xdr:cNvPr id="1240" name="TextBox 1239">
                  <a:extLst>
                    <a:ext uri="{FF2B5EF4-FFF2-40B4-BE49-F238E27FC236}">
                      <a16:creationId xmlns:a16="http://schemas.microsoft.com/office/drawing/2014/main" id="{D46F44F4-77F8-C603-8208-64BDECE9D76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41" name="TextBox 1240">
                  <a:extLst>
                    <a:ext uri="{FF2B5EF4-FFF2-40B4-BE49-F238E27FC236}">
                      <a16:creationId xmlns:a16="http://schemas.microsoft.com/office/drawing/2014/main" id="{8E8321BC-3F44-C951-6421-9D9A29DD7B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7" name="Group 1196">
                <a:extLst>
                  <a:ext uri="{FF2B5EF4-FFF2-40B4-BE49-F238E27FC236}">
                    <a16:creationId xmlns:a16="http://schemas.microsoft.com/office/drawing/2014/main" id="{9A214D79-FDAA-98E3-BCB9-0DC5381E66FE}"/>
                  </a:ext>
                </a:extLst>
              </xdr:cNvPr>
              <xdr:cNvGrpSpPr/>
            </xdr:nvGrpSpPr>
            <xdr:grpSpPr>
              <a:xfrm>
                <a:off x="10732293" y="4327401"/>
                <a:ext cx="99281" cy="90294"/>
                <a:chOff x="11677316" y="4625474"/>
                <a:chExt cx="614947" cy="548105"/>
              </a:xfrm>
            </xdr:grpSpPr>
            <xdr:sp macro="" textlink="'Pivot Tables'!J32">
              <xdr:nvSpPr>
                <xdr:cNvPr id="1238" name="TextBox 1237">
                  <a:extLst>
                    <a:ext uri="{FF2B5EF4-FFF2-40B4-BE49-F238E27FC236}">
                      <a16:creationId xmlns:a16="http://schemas.microsoft.com/office/drawing/2014/main" id="{DCF0AF90-B6F0-27A3-53B9-4FE0582E57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9" name="TextBox 1238">
                  <a:extLst>
                    <a:ext uri="{FF2B5EF4-FFF2-40B4-BE49-F238E27FC236}">
                      <a16:creationId xmlns:a16="http://schemas.microsoft.com/office/drawing/2014/main" id="{997BB45F-5EA8-18D0-745D-D98E3080CDB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8" name="Group 1197">
                <a:extLst>
                  <a:ext uri="{FF2B5EF4-FFF2-40B4-BE49-F238E27FC236}">
                    <a16:creationId xmlns:a16="http://schemas.microsoft.com/office/drawing/2014/main" id="{CC269382-1E10-50B5-3861-3C9FA89E62CA}"/>
                  </a:ext>
                </a:extLst>
              </xdr:cNvPr>
              <xdr:cNvGrpSpPr/>
            </xdr:nvGrpSpPr>
            <xdr:grpSpPr>
              <a:xfrm>
                <a:off x="10677049" y="4244057"/>
                <a:ext cx="82136" cy="101248"/>
                <a:chOff x="11677316" y="4625474"/>
                <a:chExt cx="614947" cy="548105"/>
              </a:xfrm>
            </xdr:grpSpPr>
            <xdr:sp macro="" textlink="'Pivot Tables'!J32">
              <xdr:nvSpPr>
                <xdr:cNvPr id="1236" name="TextBox 1235">
                  <a:extLst>
                    <a:ext uri="{FF2B5EF4-FFF2-40B4-BE49-F238E27FC236}">
                      <a16:creationId xmlns:a16="http://schemas.microsoft.com/office/drawing/2014/main" id="{7BDB0567-D1B6-A6E5-113D-D6103C2A076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7" name="TextBox 1236">
                  <a:extLst>
                    <a:ext uri="{FF2B5EF4-FFF2-40B4-BE49-F238E27FC236}">
                      <a16:creationId xmlns:a16="http://schemas.microsoft.com/office/drawing/2014/main" id="{0D49EA34-E298-5863-19FA-74F89F8B64E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9" name="Group 1198">
                <a:extLst>
                  <a:ext uri="{FF2B5EF4-FFF2-40B4-BE49-F238E27FC236}">
                    <a16:creationId xmlns:a16="http://schemas.microsoft.com/office/drawing/2014/main" id="{1B6365E9-9352-473A-438E-7811A993D116}"/>
                  </a:ext>
                </a:extLst>
              </xdr:cNvPr>
              <xdr:cNvGrpSpPr/>
            </xdr:nvGrpSpPr>
            <xdr:grpSpPr>
              <a:xfrm>
                <a:off x="10732515" y="4331211"/>
                <a:ext cx="607219" cy="522411"/>
                <a:chOff x="11677316" y="4625474"/>
                <a:chExt cx="614947" cy="548105"/>
              </a:xfrm>
            </xdr:grpSpPr>
            <xdr:sp macro="" textlink="'Pivot Tables'!J32">
              <xdr:nvSpPr>
                <xdr:cNvPr id="1234" name="TextBox 1233">
                  <a:extLst>
                    <a:ext uri="{FF2B5EF4-FFF2-40B4-BE49-F238E27FC236}">
                      <a16:creationId xmlns:a16="http://schemas.microsoft.com/office/drawing/2014/main" id="{1CC46EC9-B80F-4917-2C1D-D32F499CD9C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5" name="TextBox 1234">
                  <a:extLst>
                    <a:ext uri="{FF2B5EF4-FFF2-40B4-BE49-F238E27FC236}">
                      <a16:creationId xmlns:a16="http://schemas.microsoft.com/office/drawing/2014/main" id="{3056C60D-2450-6788-5DE1-03E0DE2DBC2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0" name="Group 1199">
                <a:extLst>
                  <a:ext uri="{FF2B5EF4-FFF2-40B4-BE49-F238E27FC236}">
                    <a16:creationId xmlns:a16="http://schemas.microsoft.com/office/drawing/2014/main" id="{457020FB-F217-DB8F-1A16-BB8FF5D967D7}"/>
                  </a:ext>
                </a:extLst>
              </xdr:cNvPr>
              <xdr:cNvGrpSpPr/>
            </xdr:nvGrpSpPr>
            <xdr:grpSpPr>
              <a:xfrm>
                <a:off x="10604658" y="4468653"/>
                <a:ext cx="114521" cy="103981"/>
                <a:chOff x="11677316" y="4625474"/>
                <a:chExt cx="614947" cy="548105"/>
              </a:xfrm>
            </xdr:grpSpPr>
            <xdr:sp macro="" textlink="'Pivot Tables'!J32">
              <xdr:nvSpPr>
                <xdr:cNvPr id="1232" name="TextBox 1231">
                  <a:extLst>
                    <a:ext uri="{FF2B5EF4-FFF2-40B4-BE49-F238E27FC236}">
                      <a16:creationId xmlns:a16="http://schemas.microsoft.com/office/drawing/2014/main" id="{10CAF1E0-B697-2337-CC26-F8C381C344B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3" name="TextBox 1232">
                  <a:extLst>
                    <a:ext uri="{FF2B5EF4-FFF2-40B4-BE49-F238E27FC236}">
                      <a16:creationId xmlns:a16="http://schemas.microsoft.com/office/drawing/2014/main" id="{1435831F-DD62-C665-B45C-BC2DAE0C7A1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1" name="Group 1200">
                <a:extLst>
                  <a:ext uri="{FF2B5EF4-FFF2-40B4-BE49-F238E27FC236}">
                    <a16:creationId xmlns:a16="http://schemas.microsoft.com/office/drawing/2014/main" id="{B7E086E7-CF7C-941C-2D0F-750A7A5A1563}"/>
                  </a:ext>
                </a:extLst>
              </xdr:cNvPr>
              <xdr:cNvGrpSpPr/>
            </xdr:nvGrpSpPr>
            <xdr:grpSpPr>
              <a:xfrm>
                <a:off x="10098627" y="4270725"/>
                <a:ext cx="146464" cy="285559"/>
                <a:chOff x="11677316" y="4625474"/>
                <a:chExt cx="766762" cy="829003"/>
              </a:xfrm>
            </xdr:grpSpPr>
            <xdr:sp macro="" textlink="'Pivot Tables'!J32">
              <xdr:nvSpPr>
                <xdr:cNvPr id="1230" name="TextBox 1229">
                  <a:extLst>
                    <a:ext uri="{FF2B5EF4-FFF2-40B4-BE49-F238E27FC236}">
                      <a16:creationId xmlns:a16="http://schemas.microsoft.com/office/drawing/2014/main" id="{F73F6A7E-E9E5-7127-D403-A3F2D576670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1" name="TextBox 1230">
                  <a:extLst>
                    <a:ext uri="{FF2B5EF4-FFF2-40B4-BE49-F238E27FC236}">
                      <a16:creationId xmlns:a16="http://schemas.microsoft.com/office/drawing/2014/main" id="{7B98DCF8-2CED-0D07-151D-0135E3F6209D}"/>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2" name="Group 1201">
                <a:extLst>
                  <a:ext uri="{FF2B5EF4-FFF2-40B4-BE49-F238E27FC236}">
                    <a16:creationId xmlns:a16="http://schemas.microsoft.com/office/drawing/2014/main" id="{8A13A72E-086B-ABC5-8320-32F14B605A90}"/>
                  </a:ext>
                </a:extLst>
              </xdr:cNvPr>
              <xdr:cNvGrpSpPr/>
            </xdr:nvGrpSpPr>
            <xdr:grpSpPr>
              <a:xfrm>
                <a:off x="10896124" y="4340736"/>
                <a:ext cx="163575" cy="198403"/>
                <a:chOff x="11677316" y="4625474"/>
                <a:chExt cx="614947" cy="548105"/>
              </a:xfrm>
            </xdr:grpSpPr>
            <xdr:sp macro="" textlink="'Pivot Tables'!J32">
              <xdr:nvSpPr>
                <xdr:cNvPr id="1228" name="TextBox 1227">
                  <a:extLst>
                    <a:ext uri="{FF2B5EF4-FFF2-40B4-BE49-F238E27FC236}">
                      <a16:creationId xmlns:a16="http://schemas.microsoft.com/office/drawing/2014/main" id="{439F3633-E54F-885B-26A2-5722B07D68B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9" name="TextBox 1228">
                  <a:extLst>
                    <a:ext uri="{FF2B5EF4-FFF2-40B4-BE49-F238E27FC236}">
                      <a16:creationId xmlns:a16="http://schemas.microsoft.com/office/drawing/2014/main" id="{F9719637-FDF8-2596-3DD6-6485F3E82E8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3" name="Group 1202">
                <a:extLst>
                  <a:ext uri="{FF2B5EF4-FFF2-40B4-BE49-F238E27FC236}">
                    <a16:creationId xmlns:a16="http://schemas.microsoft.com/office/drawing/2014/main" id="{5000D68B-AA7F-1192-062A-B7E9ADECEB53}"/>
                  </a:ext>
                </a:extLst>
              </xdr:cNvPr>
              <xdr:cNvGrpSpPr/>
            </xdr:nvGrpSpPr>
            <xdr:grpSpPr>
              <a:xfrm>
                <a:off x="10203401" y="4239101"/>
                <a:ext cx="147893" cy="113030"/>
                <a:chOff x="11677316" y="4625474"/>
                <a:chExt cx="614947" cy="548105"/>
              </a:xfrm>
            </xdr:grpSpPr>
            <xdr:sp macro="" textlink="'Pivot Tables'!J32">
              <xdr:nvSpPr>
                <xdr:cNvPr id="1226" name="TextBox 1225">
                  <a:extLst>
                    <a:ext uri="{FF2B5EF4-FFF2-40B4-BE49-F238E27FC236}">
                      <a16:creationId xmlns:a16="http://schemas.microsoft.com/office/drawing/2014/main" id="{8D62F03B-9EDA-9544-81C8-E08A9858213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7" name="TextBox 1226">
                  <a:extLst>
                    <a:ext uri="{FF2B5EF4-FFF2-40B4-BE49-F238E27FC236}">
                      <a16:creationId xmlns:a16="http://schemas.microsoft.com/office/drawing/2014/main" id="{FEE31975-1820-F56C-70AA-06775E4CA27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4" name="Group 1203">
                <a:extLst>
                  <a:ext uri="{FF2B5EF4-FFF2-40B4-BE49-F238E27FC236}">
                    <a16:creationId xmlns:a16="http://schemas.microsoft.com/office/drawing/2014/main" id="{C6500287-F96E-1DAF-71CC-72AC70E8B72F}"/>
                  </a:ext>
                </a:extLst>
              </xdr:cNvPr>
              <xdr:cNvGrpSpPr/>
            </xdr:nvGrpSpPr>
            <xdr:grpSpPr>
              <a:xfrm>
                <a:off x="10787757" y="4683443"/>
                <a:ext cx="104557" cy="107794"/>
                <a:chOff x="11610056" y="4625474"/>
                <a:chExt cx="682207" cy="557858"/>
              </a:xfrm>
            </xdr:grpSpPr>
            <xdr:sp macro="" textlink="'Pivot Tables'!J32">
              <xdr:nvSpPr>
                <xdr:cNvPr id="1224" name="TextBox 1223">
                  <a:extLst>
                    <a:ext uri="{FF2B5EF4-FFF2-40B4-BE49-F238E27FC236}">
                      <a16:creationId xmlns:a16="http://schemas.microsoft.com/office/drawing/2014/main" id="{ED3E9A5B-FB73-E744-1C02-C7E19D71E92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5" name="TextBox 1224">
                  <a:extLst>
                    <a:ext uri="{FF2B5EF4-FFF2-40B4-BE49-F238E27FC236}">
                      <a16:creationId xmlns:a16="http://schemas.microsoft.com/office/drawing/2014/main" id="{362E8D23-AC4E-EA5D-F0C7-C7840B6B7709}"/>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5" name="Group 1204">
                <a:extLst>
                  <a:ext uri="{FF2B5EF4-FFF2-40B4-BE49-F238E27FC236}">
                    <a16:creationId xmlns:a16="http://schemas.microsoft.com/office/drawing/2014/main" id="{DD4B3C9B-533F-4DAD-B66E-7BF1D370CA90}"/>
                  </a:ext>
                </a:extLst>
              </xdr:cNvPr>
              <xdr:cNvGrpSpPr/>
            </xdr:nvGrpSpPr>
            <xdr:grpSpPr>
              <a:xfrm>
                <a:off x="10509630" y="4533424"/>
                <a:ext cx="150274" cy="113030"/>
                <a:chOff x="11677316" y="4625474"/>
                <a:chExt cx="614947" cy="548105"/>
              </a:xfrm>
            </xdr:grpSpPr>
            <xdr:sp macro="" textlink="'Pivot Tables'!J32">
              <xdr:nvSpPr>
                <xdr:cNvPr id="1222" name="TextBox 1221">
                  <a:extLst>
                    <a:ext uri="{FF2B5EF4-FFF2-40B4-BE49-F238E27FC236}">
                      <a16:creationId xmlns:a16="http://schemas.microsoft.com/office/drawing/2014/main" id="{191BCAC2-D17A-237F-FEB0-73A2D5A8564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3" name="TextBox 1222">
                  <a:extLst>
                    <a:ext uri="{FF2B5EF4-FFF2-40B4-BE49-F238E27FC236}">
                      <a16:creationId xmlns:a16="http://schemas.microsoft.com/office/drawing/2014/main" id="{C85A2391-530D-D88B-84EA-98F97B641F1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6" name="Group 1205">
                <a:extLst>
                  <a:ext uri="{FF2B5EF4-FFF2-40B4-BE49-F238E27FC236}">
                    <a16:creationId xmlns:a16="http://schemas.microsoft.com/office/drawing/2014/main" id="{43FDA02A-19C5-FD17-E1E8-11656B8C34B5}"/>
                  </a:ext>
                </a:extLst>
              </xdr:cNvPr>
              <xdr:cNvGrpSpPr/>
            </xdr:nvGrpSpPr>
            <xdr:grpSpPr>
              <a:xfrm>
                <a:off x="10776330" y="4465320"/>
                <a:ext cx="150274" cy="113030"/>
                <a:chOff x="11677316" y="4625474"/>
                <a:chExt cx="614947" cy="548105"/>
              </a:xfrm>
            </xdr:grpSpPr>
            <xdr:sp macro="" textlink="'Pivot Tables'!J32">
              <xdr:nvSpPr>
                <xdr:cNvPr id="1220" name="TextBox 1219">
                  <a:extLst>
                    <a:ext uri="{FF2B5EF4-FFF2-40B4-BE49-F238E27FC236}">
                      <a16:creationId xmlns:a16="http://schemas.microsoft.com/office/drawing/2014/main" id="{0A75632D-F854-12E0-9F9D-56B2B69C2F9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1" name="TextBox 1220">
                  <a:extLst>
                    <a:ext uri="{FF2B5EF4-FFF2-40B4-BE49-F238E27FC236}">
                      <a16:creationId xmlns:a16="http://schemas.microsoft.com/office/drawing/2014/main" id="{8D8B30C5-B38D-3249-0A79-8AE83939088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7" name="Group 1206">
                <a:extLst>
                  <a:ext uri="{FF2B5EF4-FFF2-40B4-BE49-F238E27FC236}">
                    <a16:creationId xmlns:a16="http://schemas.microsoft.com/office/drawing/2014/main" id="{202C44AF-87B5-EB9F-5EA6-7929B478128F}"/>
                  </a:ext>
                </a:extLst>
              </xdr:cNvPr>
              <xdr:cNvGrpSpPr/>
            </xdr:nvGrpSpPr>
            <xdr:grpSpPr>
              <a:xfrm>
                <a:off x="10595355" y="4320539"/>
                <a:ext cx="133129" cy="103981"/>
                <a:chOff x="11677316" y="4625474"/>
                <a:chExt cx="614947" cy="548105"/>
              </a:xfrm>
            </xdr:grpSpPr>
            <xdr:sp macro="" textlink="'Pivot Tables'!J32">
              <xdr:nvSpPr>
                <xdr:cNvPr id="1218" name="TextBox 1217">
                  <a:extLst>
                    <a:ext uri="{FF2B5EF4-FFF2-40B4-BE49-F238E27FC236}">
                      <a16:creationId xmlns:a16="http://schemas.microsoft.com/office/drawing/2014/main" id="{E6670342-7157-035C-AED6-7185E84C91D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19" name="TextBox 1218">
                  <a:extLst>
                    <a:ext uri="{FF2B5EF4-FFF2-40B4-BE49-F238E27FC236}">
                      <a16:creationId xmlns:a16="http://schemas.microsoft.com/office/drawing/2014/main" id="{AA879B54-947B-40B2-F3B3-A394FCC37E6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208" name="TextBox 1207">
                <a:extLst>
                  <a:ext uri="{FF2B5EF4-FFF2-40B4-BE49-F238E27FC236}">
                    <a16:creationId xmlns:a16="http://schemas.microsoft.com/office/drawing/2014/main" id="{824C71B2-66B7-0B8A-C5C9-B6BA869AE381}"/>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09" name="TextBox 1208">
                <a:extLst>
                  <a:ext uri="{FF2B5EF4-FFF2-40B4-BE49-F238E27FC236}">
                    <a16:creationId xmlns:a16="http://schemas.microsoft.com/office/drawing/2014/main" id="{34F93E10-1088-6309-42BF-DE2BCD806F7D}"/>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0" name="TextBox 1209">
                <a:extLst>
                  <a:ext uri="{FF2B5EF4-FFF2-40B4-BE49-F238E27FC236}">
                    <a16:creationId xmlns:a16="http://schemas.microsoft.com/office/drawing/2014/main" id="{702750C7-427D-ADAD-FD2F-93249B6A5E78}"/>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1" name="TextBox 1210">
                <a:extLst>
                  <a:ext uri="{FF2B5EF4-FFF2-40B4-BE49-F238E27FC236}">
                    <a16:creationId xmlns:a16="http://schemas.microsoft.com/office/drawing/2014/main" id="{F7349436-D7A0-684F-53D0-135DA9ADCFEF}"/>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2" name="TextBox 1211">
                <a:extLst>
                  <a:ext uri="{FF2B5EF4-FFF2-40B4-BE49-F238E27FC236}">
                    <a16:creationId xmlns:a16="http://schemas.microsoft.com/office/drawing/2014/main" id="{95709B53-0BE8-F742-5B10-03DC5792C3F5}"/>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3" name="TextBox 1212">
                <a:extLst>
                  <a:ext uri="{FF2B5EF4-FFF2-40B4-BE49-F238E27FC236}">
                    <a16:creationId xmlns:a16="http://schemas.microsoft.com/office/drawing/2014/main" id="{0612CE96-59E4-6E5D-F47B-300801588567}"/>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4" name="TextBox 1213">
                <a:extLst>
                  <a:ext uri="{FF2B5EF4-FFF2-40B4-BE49-F238E27FC236}">
                    <a16:creationId xmlns:a16="http://schemas.microsoft.com/office/drawing/2014/main" id="{21C5E8C1-706E-7EAB-FE10-8D92C45A3EED}"/>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5" name="TextBox 1214">
                <a:extLst>
                  <a:ext uri="{FF2B5EF4-FFF2-40B4-BE49-F238E27FC236}">
                    <a16:creationId xmlns:a16="http://schemas.microsoft.com/office/drawing/2014/main" id="{FA0E2FCF-6545-3889-21EA-97BA07D94438}"/>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6" name="TextBox 1215">
                <a:extLst>
                  <a:ext uri="{FF2B5EF4-FFF2-40B4-BE49-F238E27FC236}">
                    <a16:creationId xmlns:a16="http://schemas.microsoft.com/office/drawing/2014/main" id="{2D14E0B5-94CA-D8C0-2884-A60E457E16A4}"/>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7" name="TextBox 1216">
                <a:extLst>
                  <a:ext uri="{FF2B5EF4-FFF2-40B4-BE49-F238E27FC236}">
                    <a16:creationId xmlns:a16="http://schemas.microsoft.com/office/drawing/2014/main" id="{C3F9CD73-3017-E7EB-776B-3A4B879A2539}"/>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1016" name="Group 1015">
              <a:extLst>
                <a:ext uri="{FF2B5EF4-FFF2-40B4-BE49-F238E27FC236}">
                  <a16:creationId xmlns:a16="http://schemas.microsoft.com/office/drawing/2014/main" id="{E1B66E35-89EE-030F-7BA7-9040C369D38C}"/>
                </a:ext>
              </a:extLst>
            </xdr:cNvPr>
            <xdr:cNvGrpSpPr/>
          </xdr:nvGrpSpPr>
          <xdr:grpSpPr>
            <a:xfrm>
              <a:off x="5441834" y="2073849"/>
              <a:ext cx="1249043" cy="910872"/>
              <a:chOff x="10098627" y="4031174"/>
              <a:chExt cx="1241107" cy="891028"/>
            </a:xfrm>
          </xdr:grpSpPr>
          <xdr:grpSp>
            <xdr:nvGrpSpPr>
              <xdr:cNvPr id="1100" name="Group 1099">
                <a:extLst>
                  <a:ext uri="{FF2B5EF4-FFF2-40B4-BE49-F238E27FC236}">
                    <a16:creationId xmlns:a16="http://schemas.microsoft.com/office/drawing/2014/main" id="{5D228DF3-8F1B-1AA1-0549-71542455DCD3}"/>
                  </a:ext>
                </a:extLst>
              </xdr:cNvPr>
              <xdr:cNvGrpSpPr/>
            </xdr:nvGrpSpPr>
            <xdr:grpSpPr>
              <a:xfrm>
                <a:off x="10170027" y="4182727"/>
                <a:ext cx="607219" cy="522412"/>
                <a:chOff x="10173369" y="4625474"/>
                <a:chExt cx="614947" cy="548105"/>
              </a:xfrm>
            </xdr:grpSpPr>
            <xdr:sp macro="" textlink="'Pivot Tables'!I32">
              <xdr:nvSpPr>
                <xdr:cNvPr id="1180" name="TextBox 1179">
                  <a:extLst>
                    <a:ext uri="{FF2B5EF4-FFF2-40B4-BE49-F238E27FC236}">
                      <a16:creationId xmlns:a16="http://schemas.microsoft.com/office/drawing/2014/main" id="{3FD3145D-043D-A56E-D5D0-A0703FCC28C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81" name="TextBox 1180">
                  <a:extLst>
                    <a:ext uri="{FF2B5EF4-FFF2-40B4-BE49-F238E27FC236}">
                      <a16:creationId xmlns:a16="http://schemas.microsoft.com/office/drawing/2014/main" id="{18175BB0-F37F-B1C4-F178-B2C71D879EC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1" name="Group 1100">
                <a:extLst>
                  <a:ext uri="{FF2B5EF4-FFF2-40B4-BE49-F238E27FC236}">
                    <a16:creationId xmlns:a16="http://schemas.microsoft.com/office/drawing/2014/main" id="{EACD1F60-46C5-D56A-8E68-637FB56117C7}"/>
                  </a:ext>
                </a:extLst>
              </xdr:cNvPr>
              <xdr:cNvGrpSpPr/>
            </xdr:nvGrpSpPr>
            <xdr:grpSpPr>
              <a:xfrm>
                <a:off x="10102157" y="4102854"/>
                <a:ext cx="607219" cy="522411"/>
                <a:chOff x="10173369" y="4625474"/>
                <a:chExt cx="614947" cy="548105"/>
              </a:xfrm>
            </xdr:grpSpPr>
            <xdr:sp macro="" textlink="'Pivot Tables'!I32">
              <xdr:nvSpPr>
                <xdr:cNvPr id="1178" name="TextBox 1177">
                  <a:extLst>
                    <a:ext uri="{FF2B5EF4-FFF2-40B4-BE49-F238E27FC236}">
                      <a16:creationId xmlns:a16="http://schemas.microsoft.com/office/drawing/2014/main" id="{6F2C79AD-D644-D474-B5A5-E3A023EEC25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9" name="TextBox 1178">
                  <a:extLst>
                    <a:ext uri="{FF2B5EF4-FFF2-40B4-BE49-F238E27FC236}">
                      <a16:creationId xmlns:a16="http://schemas.microsoft.com/office/drawing/2014/main" id="{1CAA76C3-0DD7-C14F-74A8-8AA66A50668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2" name="Group 1101">
                <a:extLst>
                  <a:ext uri="{FF2B5EF4-FFF2-40B4-BE49-F238E27FC236}">
                    <a16:creationId xmlns:a16="http://schemas.microsoft.com/office/drawing/2014/main" id="{C3FB445B-ADF0-2CAC-9540-8099C1031019}"/>
                  </a:ext>
                </a:extLst>
              </xdr:cNvPr>
              <xdr:cNvGrpSpPr/>
            </xdr:nvGrpSpPr>
            <xdr:grpSpPr>
              <a:xfrm>
                <a:off x="10539699" y="4108686"/>
                <a:ext cx="607219" cy="525834"/>
                <a:chOff x="10173369" y="4625474"/>
                <a:chExt cx="614947" cy="548105"/>
              </a:xfrm>
            </xdr:grpSpPr>
            <xdr:sp macro="" textlink="'Pivot Tables'!I32">
              <xdr:nvSpPr>
                <xdr:cNvPr id="1176" name="TextBox 1175">
                  <a:extLst>
                    <a:ext uri="{FF2B5EF4-FFF2-40B4-BE49-F238E27FC236}">
                      <a16:creationId xmlns:a16="http://schemas.microsoft.com/office/drawing/2014/main" id="{C30ADE94-34CF-09C1-85C3-09ECCB1C79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7" name="TextBox 1176">
                  <a:extLst>
                    <a:ext uri="{FF2B5EF4-FFF2-40B4-BE49-F238E27FC236}">
                      <a16:creationId xmlns:a16="http://schemas.microsoft.com/office/drawing/2014/main" id="{C8572641-1BA7-D2C5-17DE-BACEF6E6CC6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3" name="Group 1102">
                <a:extLst>
                  <a:ext uri="{FF2B5EF4-FFF2-40B4-BE49-F238E27FC236}">
                    <a16:creationId xmlns:a16="http://schemas.microsoft.com/office/drawing/2014/main" id="{C7FE18A7-469D-B1E8-A145-B14F5108A7E2}"/>
                  </a:ext>
                </a:extLst>
              </xdr:cNvPr>
              <xdr:cNvGrpSpPr/>
            </xdr:nvGrpSpPr>
            <xdr:grpSpPr>
              <a:xfrm>
                <a:off x="10672355" y="4256767"/>
                <a:ext cx="607219" cy="522412"/>
                <a:chOff x="10173369" y="4625474"/>
                <a:chExt cx="614947" cy="548105"/>
              </a:xfrm>
            </xdr:grpSpPr>
            <xdr:sp macro="" textlink="'Pivot Tables'!I32">
              <xdr:nvSpPr>
                <xdr:cNvPr id="1174" name="TextBox 1173">
                  <a:extLst>
                    <a:ext uri="{FF2B5EF4-FFF2-40B4-BE49-F238E27FC236}">
                      <a16:creationId xmlns:a16="http://schemas.microsoft.com/office/drawing/2014/main" id="{40E28AB1-C917-ACD8-A80C-6BD9BFA046C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5" name="TextBox 1174">
                  <a:extLst>
                    <a:ext uri="{FF2B5EF4-FFF2-40B4-BE49-F238E27FC236}">
                      <a16:creationId xmlns:a16="http://schemas.microsoft.com/office/drawing/2014/main" id="{31857921-AE93-23C8-5A15-69BE969B63E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4" name="Group 1103">
                <a:extLst>
                  <a:ext uri="{FF2B5EF4-FFF2-40B4-BE49-F238E27FC236}">
                    <a16:creationId xmlns:a16="http://schemas.microsoft.com/office/drawing/2014/main" id="{EB947112-7025-AA8E-C1F0-27BF305F7BB9}"/>
                  </a:ext>
                </a:extLst>
              </xdr:cNvPr>
              <xdr:cNvGrpSpPr/>
            </xdr:nvGrpSpPr>
            <xdr:grpSpPr>
              <a:xfrm>
                <a:off x="10354598" y="4327385"/>
                <a:ext cx="607219" cy="522412"/>
                <a:chOff x="10173369" y="4625474"/>
                <a:chExt cx="614947" cy="548105"/>
              </a:xfrm>
            </xdr:grpSpPr>
            <xdr:sp macro="" textlink="'Pivot Tables'!I32">
              <xdr:nvSpPr>
                <xdr:cNvPr id="1172" name="TextBox 1171">
                  <a:extLst>
                    <a:ext uri="{FF2B5EF4-FFF2-40B4-BE49-F238E27FC236}">
                      <a16:creationId xmlns:a16="http://schemas.microsoft.com/office/drawing/2014/main" id="{906D3A02-9F6B-B9FC-3747-853626FBAB4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3" name="TextBox 1172">
                  <a:extLst>
                    <a:ext uri="{FF2B5EF4-FFF2-40B4-BE49-F238E27FC236}">
                      <a16:creationId xmlns:a16="http://schemas.microsoft.com/office/drawing/2014/main" id="{ED6D6A6A-23F6-B06C-DBA5-D1A8EE14DEC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5" name="Group 1104">
                <a:extLst>
                  <a:ext uri="{FF2B5EF4-FFF2-40B4-BE49-F238E27FC236}">
                    <a16:creationId xmlns:a16="http://schemas.microsoft.com/office/drawing/2014/main" id="{F3E37ED9-D288-1800-D796-FF475FED7CFD}"/>
                  </a:ext>
                </a:extLst>
              </xdr:cNvPr>
              <xdr:cNvGrpSpPr/>
            </xdr:nvGrpSpPr>
            <xdr:grpSpPr>
              <a:xfrm>
                <a:off x="10228642" y="4105939"/>
                <a:ext cx="607219" cy="522411"/>
                <a:chOff x="10173369" y="4625474"/>
                <a:chExt cx="614947" cy="548105"/>
              </a:xfrm>
            </xdr:grpSpPr>
            <xdr:sp macro="" textlink="'Pivot Tables'!I32">
              <xdr:nvSpPr>
                <xdr:cNvPr id="1170" name="TextBox 1169">
                  <a:extLst>
                    <a:ext uri="{FF2B5EF4-FFF2-40B4-BE49-F238E27FC236}">
                      <a16:creationId xmlns:a16="http://schemas.microsoft.com/office/drawing/2014/main" id="{CB81C47F-4B6B-2CCE-1B96-CFB800D705D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1" name="TextBox 1170">
                  <a:extLst>
                    <a:ext uri="{FF2B5EF4-FFF2-40B4-BE49-F238E27FC236}">
                      <a16:creationId xmlns:a16="http://schemas.microsoft.com/office/drawing/2014/main" id="{32EDB7B0-993A-9A9D-E821-0CB693F7390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6" name="Group 1105">
                <a:extLst>
                  <a:ext uri="{FF2B5EF4-FFF2-40B4-BE49-F238E27FC236}">
                    <a16:creationId xmlns:a16="http://schemas.microsoft.com/office/drawing/2014/main" id="{AAA64375-20CB-3CB8-61F7-FF8955F21751}"/>
                  </a:ext>
                </a:extLst>
              </xdr:cNvPr>
              <xdr:cNvGrpSpPr/>
            </xdr:nvGrpSpPr>
            <xdr:grpSpPr>
              <a:xfrm>
                <a:off x="10228642" y="4031899"/>
                <a:ext cx="607219" cy="522411"/>
                <a:chOff x="10173369" y="4625474"/>
                <a:chExt cx="614947" cy="548105"/>
              </a:xfrm>
            </xdr:grpSpPr>
            <xdr:sp macro="" textlink="'Pivot Tables'!I32">
              <xdr:nvSpPr>
                <xdr:cNvPr id="1168" name="TextBox 1167">
                  <a:extLst>
                    <a:ext uri="{FF2B5EF4-FFF2-40B4-BE49-F238E27FC236}">
                      <a16:creationId xmlns:a16="http://schemas.microsoft.com/office/drawing/2014/main" id="{7125A6E7-26F3-090C-450B-154E694EAA6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69" name="TextBox 1168">
                  <a:extLst>
                    <a:ext uri="{FF2B5EF4-FFF2-40B4-BE49-F238E27FC236}">
                      <a16:creationId xmlns:a16="http://schemas.microsoft.com/office/drawing/2014/main" id="{0C84CD14-108C-E79E-3F4A-681FEEB930A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7" name="Group 1106">
                <a:extLst>
                  <a:ext uri="{FF2B5EF4-FFF2-40B4-BE49-F238E27FC236}">
                    <a16:creationId xmlns:a16="http://schemas.microsoft.com/office/drawing/2014/main" id="{F43232B1-5BF2-5401-4361-8DB888B9BCD8}"/>
                  </a:ext>
                </a:extLst>
              </xdr:cNvPr>
              <xdr:cNvGrpSpPr/>
            </xdr:nvGrpSpPr>
            <xdr:grpSpPr>
              <a:xfrm>
                <a:off x="10416299" y="4108686"/>
                <a:ext cx="607219" cy="525834"/>
                <a:chOff x="10173369" y="4625474"/>
                <a:chExt cx="614947" cy="548105"/>
              </a:xfrm>
            </xdr:grpSpPr>
            <xdr:sp macro="" textlink="'Pivot Tables'!I32">
              <xdr:nvSpPr>
                <xdr:cNvPr id="1166" name="TextBox 1165">
                  <a:extLst>
                    <a:ext uri="{FF2B5EF4-FFF2-40B4-BE49-F238E27FC236}">
                      <a16:creationId xmlns:a16="http://schemas.microsoft.com/office/drawing/2014/main" id="{FDE982E4-3B82-D14E-2560-3626077ABA8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67" name="TextBox 1166">
                  <a:extLst>
                    <a:ext uri="{FF2B5EF4-FFF2-40B4-BE49-F238E27FC236}">
                      <a16:creationId xmlns:a16="http://schemas.microsoft.com/office/drawing/2014/main" id="{D10F175A-77BD-B159-1047-CA1C2148D8A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1108" name="TextBox 1107">
                <a:extLst>
                  <a:ext uri="{FF2B5EF4-FFF2-40B4-BE49-F238E27FC236}">
                    <a16:creationId xmlns:a16="http://schemas.microsoft.com/office/drawing/2014/main" id="{F73E7109-B13F-94CF-B757-705F01FC5E3E}"/>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109" name="Group 1108">
                <a:extLst>
                  <a:ext uri="{FF2B5EF4-FFF2-40B4-BE49-F238E27FC236}">
                    <a16:creationId xmlns:a16="http://schemas.microsoft.com/office/drawing/2014/main" id="{09A06211-7522-7226-D144-031A080D9A00}"/>
                  </a:ext>
                </a:extLst>
              </xdr:cNvPr>
              <xdr:cNvGrpSpPr/>
            </xdr:nvGrpSpPr>
            <xdr:grpSpPr>
              <a:xfrm>
                <a:off x="10612500" y="4031174"/>
                <a:ext cx="607219" cy="522411"/>
                <a:chOff x="11677316" y="4625474"/>
                <a:chExt cx="614947" cy="548105"/>
              </a:xfrm>
            </xdr:grpSpPr>
            <xdr:sp macro="" textlink="'Pivot Tables'!J32">
              <xdr:nvSpPr>
                <xdr:cNvPr id="1164" name="TextBox 1163">
                  <a:extLst>
                    <a:ext uri="{FF2B5EF4-FFF2-40B4-BE49-F238E27FC236}">
                      <a16:creationId xmlns:a16="http://schemas.microsoft.com/office/drawing/2014/main" id="{9129A903-8EA5-4734-B5B0-97C9FABAB50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65" name="TextBox 1164">
                  <a:extLst>
                    <a:ext uri="{FF2B5EF4-FFF2-40B4-BE49-F238E27FC236}">
                      <a16:creationId xmlns:a16="http://schemas.microsoft.com/office/drawing/2014/main" id="{0637A93D-62B5-0351-20AA-E7921F196AA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110" name="TextBox 1109">
                <a:extLst>
                  <a:ext uri="{FF2B5EF4-FFF2-40B4-BE49-F238E27FC236}">
                    <a16:creationId xmlns:a16="http://schemas.microsoft.com/office/drawing/2014/main" id="{913EE9DC-6424-D010-6226-B7C294B682C4}"/>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11" name="TextBox 1110">
                <a:extLst>
                  <a:ext uri="{FF2B5EF4-FFF2-40B4-BE49-F238E27FC236}">
                    <a16:creationId xmlns:a16="http://schemas.microsoft.com/office/drawing/2014/main" id="{F79D3B87-3397-7D0A-A618-6BBCB8616F96}"/>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112" name="Group 1111">
                <a:extLst>
                  <a:ext uri="{FF2B5EF4-FFF2-40B4-BE49-F238E27FC236}">
                    <a16:creationId xmlns:a16="http://schemas.microsoft.com/office/drawing/2014/main" id="{02A9602E-8BCF-980A-374F-82B97CA0FC61}"/>
                  </a:ext>
                </a:extLst>
              </xdr:cNvPr>
              <xdr:cNvGrpSpPr/>
            </xdr:nvGrpSpPr>
            <xdr:grpSpPr>
              <a:xfrm>
                <a:off x="10608690" y="4111184"/>
                <a:ext cx="607219" cy="522411"/>
                <a:chOff x="11677316" y="4625474"/>
                <a:chExt cx="614947" cy="548105"/>
              </a:xfrm>
            </xdr:grpSpPr>
            <xdr:sp macro="" textlink="'Pivot Tables'!J32">
              <xdr:nvSpPr>
                <xdr:cNvPr id="1162" name="TextBox 1161">
                  <a:extLst>
                    <a:ext uri="{FF2B5EF4-FFF2-40B4-BE49-F238E27FC236}">
                      <a16:creationId xmlns:a16="http://schemas.microsoft.com/office/drawing/2014/main" id="{26F2E0D5-0C44-F2F2-29C9-FEAFA4DF63F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63" name="TextBox 1162">
                  <a:extLst>
                    <a:ext uri="{FF2B5EF4-FFF2-40B4-BE49-F238E27FC236}">
                      <a16:creationId xmlns:a16="http://schemas.microsoft.com/office/drawing/2014/main" id="{C363C53F-FD01-F62F-5C09-38358FEF016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3" name="Group 1112">
                <a:extLst>
                  <a:ext uri="{FF2B5EF4-FFF2-40B4-BE49-F238E27FC236}">
                    <a16:creationId xmlns:a16="http://schemas.microsoft.com/office/drawing/2014/main" id="{834BF1A3-109F-BCBD-E5D5-F1AAE4AF6D84}"/>
                  </a:ext>
                </a:extLst>
              </xdr:cNvPr>
              <xdr:cNvGrpSpPr/>
            </xdr:nvGrpSpPr>
            <xdr:grpSpPr>
              <a:xfrm>
                <a:off x="10473353" y="4154523"/>
                <a:ext cx="251542" cy="273824"/>
                <a:chOff x="11677316" y="4625474"/>
                <a:chExt cx="614947" cy="548105"/>
              </a:xfrm>
            </xdr:grpSpPr>
            <xdr:sp macro="" textlink="'Pivot Tables'!J32">
              <xdr:nvSpPr>
                <xdr:cNvPr id="1160" name="TextBox 1159">
                  <a:extLst>
                    <a:ext uri="{FF2B5EF4-FFF2-40B4-BE49-F238E27FC236}">
                      <a16:creationId xmlns:a16="http://schemas.microsoft.com/office/drawing/2014/main" id="{57430C09-07C9-236C-B77B-B90438DF305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61" name="TextBox 1160">
                  <a:extLst>
                    <a:ext uri="{FF2B5EF4-FFF2-40B4-BE49-F238E27FC236}">
                      <a16:creationId xmlns:a16="http://schemas.microsoft.com/office/drawing/2014/main" id="{1FD097DF-D998-6778-A92E-3F19E36A467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4" name="Group 1113">
                <a:extLst>
                  <a:ext uri="{FF2B5EF4-FFF2-40B4-BE49-F238E27FC236}">
                    <a16:creationId xmlns:a16="http://schemas.microsoft.com/office/drawing/2014/main" id="{6B46A4CF-FD88-30D8-9D82-1FE258D52E98}"/>
                  </a:ext>
                </a:extLst>
              </xdr:cNvPr>
              <xdr:cNvGrpSpPr/>
            </xdr:nvGrpSpPr>
            <xdr:grpSpPr>
              <a:xfrm>
                <a:off x="10296524" y="4479325"/>
                <a:ext cx="85470" cy="78864"/>
                <a:chOff x="11677316" y="4625474"/>
                <a:chExt cx="614947" cy="548105"/>
              </a:xfrm>
            </xdr:grpSpPr>
            <xdr:sp macro="" textlink="'Pivot Tables'!J32">
              <xdr:nvSpPr>
                <xdr:cNvPr id="1158" name="TextBox 1157">
                  <a:extLst>
                    <a:ext uri="{FF2B5EF4-FFF2-40B4-BE49-F238E27FC236}">
                      <a16:creationId xmlns:a16="http://schemas.microsoft.com/office/drawing/2014/main" id="{EF1D3BC7-C1D2-BFB1-DDEA-412E7B7FD8C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9" name="TextBox 1158">
                  <a:extLst>
                    <a:ext uri="{FF2B5EF4-FFF2-40B4-BE49-F238E27FC236}">
                      <a16:creationId xmlns:a16="http://schemas.microsoft.com/office/drawing/2014/main" id="{C44B16F1-E3B1-E696-7425-C8C84795283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5" name="Group 1114">
                <a:extLst>
                  <a:ext uri="{FF2B5EF4-FFF2-40B4-BE49-F238E27FC236}">
                    <a16:creationId xmlns:a16="http://schemas.microsoft.com/office/drawing/2014/main" id="{1A9B050A-8F4A-1EAB-43D5-634B13789586}"/>
                  </a:ext>
                </a:extLst>
              </xdr:cNvPr>
              <xdr:cNvGrpSpPr/>
            </xdr:nvGrpSpPr>
            <xdr:grpSpPr>
              <a:xfrm>
                <a:off x="10732293" y="4327401"/>
                <a:ext cx="99281" cy="90294"/>
                <a:chOff x="11677316" y="4625474"/>
                <a:chExt cx="614947" cy="548105"/>
              </a:xfrm>
            </xdr:grpSpPr>
            <xdr:sp macro="" textlink="'Pivot Tables'!J32">
              <xdr:nvSpPr>
                <xdr:cNvPr id="1156" name="TextBox 1155">
                  <a:extLst>
                    <a:ext uri="{FF2B5EF4-FFF2-40B4-BE49-F238E27FC236}">
                      <a16:creationId xmlns:a16="http://schemas.microsoft.com/office/drawing/2014/main" id="{405EB093-0472-7211-C8C4-16613E4B695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7" name="TextBox 1156">
                  <a:extLst>
                    <a:ext uri="{FF2B5EF4-FFF2-40B4-BE49-F238E27FC236}">
                      <a16:creationId xmlns:a16="http://schemas.microsoft.com/office/drawing/2014/main" id="{200A0ABC-B136-544F-DFB5-A8F4F4577D6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6" name="Group 1115">
                <a:extLst>
                  <a:ext uri="{FF2B5EF4-FFF2-40B4-BE49-F238E27FC236}">
                    <a16:creationId xmlns:a16="http://schemas.microsoft.com/office/drawing/2014/main" id="{AB23811E-C141-155A-FAF1-7448E4C0EEA3}"/>
                  </a:ext>
                </a:extLst>
              </xdr:cNvPr>
              <xdr:cNvGrpSpPr/>
            </xdr:nvGrpSpPr>
            <xdr:grpSpPr>
              <a:xfrm>
                <a:off x="10677049" y="4244057"/>
                <a:ext cx="82136" cy="101248"/>
                <a:chOff x="11677316" y="4625474"/>
                <a:chExt cx="614947" cy="548105"/>
              </a:xfrm>
            </xdr:grpSpPr>
            <xdr:sp macro="" textlink="'Pivot Tables'!J32">
              <xdr:nvSpPr>
                <xdr:cNvPr id="1154" name="TextBox 1153">
                  <a:extLst>
                    <a:ext uri="{FF2B5EF4-FFF2-40B4-BE49-F238E27FC236}">
                      <a16:creationId xmlns:a16="http://schemas.microsoft.com/office/drawing/2014/main" id="{D1010D93-DD3B-57E0-B9E7-E4043047602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5" name="TextBox 1154">
                  <a:extLst>
                    <a:ext uri="{FF2B5EF4-FFF2-40B4-BE49-F238E27FC236}">
                      <a16:creationId xmlns:a16="http://schemas.microsoft.com/office/drawing/2014/main" id="{15D70E2E-7CE9-2FB8-669A-B4D9AE1E7C6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7" name="Group 1116">
                <a:extLst>
                  <a:ext uri="{FF2B5EF4-FFF2-40B4-BE49-F238E27FC236}">
                    <a16:creationId xmlns:a16="http://schemas.microsoft.com/office/drawing/2014/main" id="{4D7307C7-C048-2903-4D02-9CB4C8280677}"/>
                  </a:ext>
                </a:extLst>
              </xdr:cNvPr>
              <xdr:cNvGrpSpPr/>
            </xdr:nvGrpSpPr>
            <xdr:grpSpPr>
              <a:xfrm>
                <a:off x="10732515" y="4331211"/>
                <a:ext cx="607219" cy="522411"/>
                <a:chOff x="11677316" y="4625474"/>
                <a:chExt cx="614947" cy="548105"/>
              </a:xfrm>
            </xdr:grpSpPr>
            <xdr:sp macro="" textlink="'Pivot Tables'!J32">
              <xdr:nvSpPr>
                <xdr:cNvPr id="1152" name="TextBox 1151">
                  <a:extLst>
                    <a:ext uri="{FF2B5EF4-FFF2-40B4-BE49-F238E27FC236}">
                      <a16:creationId xmlns:a16="http://schemas.microsoft.com/office/drawing/2014/main" id="{5B3DD4C8-FBD3-EBA6-427C-AB1F5516034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3" name="TextBox 1152">
                  <a:extLst>
                    <a:ext uri="{FF2B5EF4-FFF2-40B4-BE49-F238E27FC236}">
                      <a16:creationId xmlns:a16="http://schemas.microsoft.com/office/drawing/2014/main" id="{F7BD7209-6BC3-8B0F-1C3C-272A36B1486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8" name="Group 1117">
                <a:extLst>
                  <a:ext uri="{FF2B5EF4-FFF2-40B4-BE49-F238E27FC236}">
                    <a16:creationId xmlns:a16="http://schemas.microsoft.com/office/drawing/2014/main" id="{5CF2E437-5F92-2B25-B599-B99602AC05DF}"/>
                  </a:ext>
                </a:extLst>
              </xdr:cNvPr>
              <xdr:cNvGrpSpPr/>
            </xdr:nvGrpSpPr>
            <xdr:grpSpPr>
              <a:xfrm>
                <a:off x="10604658" y="4468653"/>
                <a:ext cx="114521" cy="103981"/>
                <a:chOff x="11677316" y="4625474"/>
                <a:chExt cx="614947" cy="548105"/>
              </a:xfrm>
            </xdr:grpSpPr>
            <xdr:sp macro="" textlink="'Pivot Tables'!J32">
              <xdr:nvSpPr>
                <xdr:cNvPr id="1150" name="TextBox 1149">
                  <a:extLst>
                    <a:ext uri="{FF2B5EF4-FFF2-40B4-BE49-F238E27FC236}">
                      <a16:creationId xmlns:a16="http://schemas.microsoft.com/office/drawing/2014/main" id="{91BCD537-168C-3782-648A-48F5FD8F09C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1" name="TextBox 1150">
                  <a:extLst>
                    <a:ext uri="{FF2B5EF4-FFF2-40B4-BE49-F238E27FC236}">
                      <a16:creationId xmlns:a16="http://schemas.microsoft.com/office/drawing/2014/main" id="{03817906-1EAC-35BE-385A-41CD87BF990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9" name="Group 1118">
                <a:extLst>
                  <a:ext uri="{FF2B5EF4-FFF2-40B4-BE49-F238E27FC236}">
                    <a16:creationId xmlns:a16="http://schemas.microsoft.com/office/drawing/2014/main" id="{E3218149-779F-0195-76D0-0033D80BDE8D}"/>
                  </a:ext>
                </a:extLst>
              </xdr:cNvPr>
              <xdr:cNvGrpSpPr/>
            </xdr:nvGrpSpPr>
            <xdr:grpSpPr>
              <a:xfrm>
                <a:off x="10098627" y="4270725"/>
                <a:ext cx="146464" cy="285559"/>
                <a:chOff x="11677316" y="4625474"/>
                <a:chExt cx="766762" cy="829003"/>
              </a:xfrm>
            </xdr:grpSpPr>
            <xdr:sp macro="" textlink="'Pivot Tables'!J32">
              <xdr:nvSpPr>
                <xdr:cNvPr id="1148" name="TextBox 1147">
                  <a:extLst>
                    <a:ext uri="{FF2B5EF4-FFF2-40B4-BE49-F238E27FC236}">
                      <a16:creationId xmlns:a16="http://schemas.microsoft.com/office/drawing/2014/main" id="{44D21166-8B97-499B-C204-FF47F740363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9" name="TextBox 1148">
                  <a:extLst>
                    <a:ext uri="{FF2B5EF4-FFF2-40B4-BE49-F238E27FC236}">
                      <a16:creationId xmlns:a16="http://schemas.microsoft.com/office/drawing/2014/main" id="{8A3C7B3A-3D29-9D5D-5707-E19702FBCB53}"/>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0" name="Group 1119">
                <a:extLst>
                  <a:ext uri="{FF2B5EF4-FFF2-40B4-BE49-F238E27FC236}">
                    <a16:creationId xmlns:a16="http://schemas.microsoft.com/office/drawing/2014/main" id="{7565D439-52AC-FB45-3CCE-90F14F83D5CA}"/>
                  </a:ext>
                </a:extLst>
              </xdr:cNvPr>
              <xdr:cNvGrpSpPr/>
            </xdr:nvGrpSpPr>
            <xdr:grpSpPr>
              <a:xfrm>
                <a:off x="10896124" y="4340736"/>
                <a:ext cx="163575" cy="198403"/>
                <a:chOff x="11677316" y="4625474"/>
                <a:chExt cx="614947" cy="548105"/>
              </a:xfrm>
            </xdr:grpSpPr>
            <xdr:sp macro="" textlink="'Pivot Tables'!J32">
              <xdr:nvSpPr>
                <xdr:cNvPr id="1146" name="TextBox 1145">
                  <a:extLst>
                    <a:ext uri="{FF2B5EF4-FFF2-40B4-BE49-F238E27FC236}">
                      <a16:creationId xmlns:a16="http://schemas.microsoft.com/office/drawing/2014/main" id="{1C173CF0-3E08-C800-767D-E1CBE4DAC5F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7" name="TextBox 1146">
                  <a:extLst>
                    <a:ext uri="{FF2B5EF4-FFF2-40B4-BE49-F238E27FC236}">
                      <a16:creationId xmlns:a16="http://schemas.microsoft.com/office/drawing/2014/main" id="{F28AFC3D-00FC-1F93-59C1-78EC11678A0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1" name="Group 1120">
                <a:extLst>
                  <a:ext uri="{FF2B5EF4-FFF2-40B4-BE49-F238E27FC236}">
                    <a16:creationId xmlns:a16="http://schemas.microsoft.com/office/drawing/2014/main" id="{2FFB03B1-420E-2AEF-EA31-59C32BD0E2F7}"/>
                  </a:ext>
                </a:extLst>
              </xdr:cNvPr>
              <xdr:cNvGrpSpPr/>
            </xdr:nvGrpSpPr>
            <xdr:grpSpPr>
              <a:xfrm>
                <a:off x="10203401" y="4239101"/>
                <a:ext cx="147893" cy="113030"/>
                <a:chOff x="11677316" y="4625474"/>
                <a:chExt cx="614947" cy="548105"/>
              </a:xfrm>
            </xdr:grpSpPr>
            <xdr:sp macro="" textlink="'Pivot Tables'!J32">
              <xdr:nvSpPr>
                <xdr:cNvPr id="1144" name="TextBox 1143">
                  <a:extLst>
                    <a:ext uri="{FF2B5EF4-FFF2-40B4-BE49-F238E27FC236}">
                      <a16:creationId xmlns:a16="http://schemas.microsoft.com/office/drawing/2014/main" id="{030B5711-BEA4-15F2-8EBF-9833A394825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5" name="TextBox 1144">
                  <a:extLst>
                    <a:ext uri="{FF2B5EF4-FFF2-40B4-BE49-F238E27FC236}">
                      <a16:creationId xmlns:a16="http://schemas.microsoft.com/office/drawing/2014/main" id="{303F5C45-8583-F993-B7B0-151C8F6661F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2" name="Group 1121">
                <a:extLst>
                  <a:ext uri="{FF2B5EF4-FFF2-40B4-BE49-F238E27FC236}">
                    <a16:creationId xmlns:a16="http://schemas.microsoft.com/office/drawing/2014/main" id="{9F61106A-E798-811C-6CCF-43DD7051D5D0}"/>
                  </a:ext>
                </a:extLst>
              </xdr:cNvPr>
              <xdr:cNvGrpSpPr/>
            </xdr:nvGrpSpPr>
            <xdr:grpSpPr>
              <a:xfrm>
                <a:off x="10787757" y="4683443"/>
                <a:ext cx="104557" cy="107794"/>
                <a:chOff x="11610056" y="4625474"/>
                <a:chExt cx="682207" cy="557858"/>
              </a:xfrm>
            </xdr:grpSpPr>
            <xdr:sp macro="" textlink="'Pivot Tables'!J32">
              <xdr:nvSpPr>
                <xdr:cNvPr id="1142" name="TextBox 1141">
                  <a:extLst>
                    <a:ext uri="{FF2B5EF4-FFF2-40B4-BE49-F238E27FC236}">
                      <a16:creationId xmlns:a16="http://schemas.microsoft.com/office/drawing/2014/main" id="{91CB3A65-EB3E-7718-787A-5A84B1D4C4E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3" name="TextBox 1142">
                  <a:extLst>
                    <a:ext uri="{FF2B5EF4-FFF2-40B4-BE49-F238E27FC236}">
                      <a16:creationId xmlns:a16="http://schemas.microsoft.com/office/drawing/2014/main" id="{D95838FB-3F62-9BED-3DAE-E2A163083F6E}"/>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3" name="Group 1122">
                <a:extLst>
                  <a:ext uri="{FF2B5EF4-FFF2-40B4-BE49-F238E27FC236}">
                    <a16:creationId xmlns:a16="http://schemas.microsoft.com/office/drawing/2014/main" id="{9AEA9093-A4D3-65E2-E990-F1C6B5502A72}"/>
                  </a:ext>
                </a:extLst>
              </xdr:cNvPr>
              <xdr:cNvGrpSpPr/>
            </xdr:nvGrpSpPr>
            <xdr:grpSpPr>
              <a:xfrm>
                <a:off x="10509630" y="4533424"/>
                <a:ext cx="150274" cy="113030"/>
                <a:chOff x="11677316" y="4625474"/>
                <a:chExt cx="614947" cy="548105"/>
              </a:xfrm>
            </xdr:grpSpPr>
            <xdr:sp macro="" textlink="'Pivot Tables'!J32">
              <xdr:nvSpPr>
                <xdr:cNvPr id="1140" name="TextBox 1139">
                  <a:extLst>
                    <a:ext uri="{FF2B5EF4-FFF2-40B4-BE49-F238E27FC236}">
                      <a16:creationId xmlns:a16="http://schemas.microsoft.com/office/drawing/2014/main" id="{1BF5FBF6-48CB-E242-3B68-EA119BA6714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1" name="TextBox 1140">
                  <a:extLst>
                    <a:ext uri="{FF2B5EF4-FFF2-40B4-BE49-F238E27FC236}">
                      <a16:creationId xmlns:a16="http://schemas.microsoft.com/office/drawing/2014/main" id="{25801DF5-A80E-3B1B-4756-956023AFDBE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4" name="Group 1123">
                <a:extLst>
                  <a:ext uri="{FF2B5EF4-FFF2-40B4-BE49-F238E27FC236}">
                    <a16:creationId xmlns:a16="http://schemas.microsoft.com/office/drawing/2014/main" id="{37BD9A8F-6759-960C-46C9-3D45A7C8E1E3}"/>
                  </a:ext>
                </a:extLst>
              </xdr:cNvPr>
              <xdr:cNvGrpSpPr/>
            </xdr:nvGrpSpPr>
            <xdr:grpSpPr>
              <a:xfrm>
                <a:off x="10776330" y="4465320"/>
                <a:ext cx="150274" cy="113030"/>
                <a:chOff x="11677316" y="4625474"/>
                <a:chExt cx="614947" cy="548105"/>
              </a:xfrm>
            </xdr:grpSpPr>
            <xdr:sp macro="" textlink="'Pivot Tables'!J32">
              <xdr:nvSpPr>
                <xdr:cNvPr id="1138" name="TextBox 1137">
                  <a:extLst>
                    <a:ext uri="{FF2B5EF4-FFF2-40B4-BE49-F238E27FC236}">
                      <a16:creationId xmlns:a16="http://schemas.microsoft.com/office/drawing/2014/main" id="{30529FFB-3954-A391-FC8E-701D7C20BD4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39" name="TextBox 1138">
                  <a:extLst>
                    <a:ext uri="{FF2B5EF4-FFF2-40B4-BE49-F238E27FC236}">
                      <a16:creationId xmlns:a16="http://schemas.microsoft.com/office/drawing/2014/main" id="{512CFE57-E19A-2C5C-01DB-3BFC5E6B1AB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5" name="Group 1124">
                <a:extLst>
                  <a:ext uri="{FF2B5EF4-FFF2-40B4-BE49-F238E27FC236}">
                    <a16:creationId xmlns:a16="http://schemas.microsoft.com/office/drawing/2014/main" id="{C4E0FC97-4246-D2A1-8A7E-B76DD7F60C2C}"/>
                  </a:ext>
                </a:extLst>
              </xdr:cNvPr>
              <xdr:cNvGrpSpPr/>
            </xdr:nvGrpSpPr>
            <xdr:grpSpPr>
              <a:xfrm>
                <a:off x="10595355" y="4320539"/>
                <a:ext cx="133129" cy="103981"/>
                <a:chOff x="11677316" y="4625474"/>
                <a:chExt cx="614947" cy="548105"/>
              </a:xfrm>
            </xdr:grpSpPr>
            <xdr:sp macro="" textlink="'Pivot Tables'!J32">
              <xdr:nvSpPr>
                <xdr:cNvPr id="1136" name="TextBox 1135">
                  <a:extLst>
                    <a:ext uri="{FF2B5EF4-FFF2-40B4-BE49-F238E27FC236}">
                      <a16:creationId xmlns:a16="http://schemas.microsoft.com/office/drawing/2014/main" id="{2DBD9BD7-523D-24EA-EA84-2F718C00B0D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37" name="TextBox 1136">
                  <a:extLst>
                    <a:ext uri="{FF2B5EF4-FFF2-40B4-BE49-F238E27FC236}">
                      <a16:creationId xmlns:a16="http://schemas.microsoft.com/office/drawing/2014/main" id="{89DC6BCA-9F2A-68CA-145A-94BFFAB2324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126" name="TextBox 1125">
                <a:extLst>
                  <a:ext uri="{FF2B5EF4-FFF2-40B4-BE49-F238E27FC236}">
                    <a16:creationId xmlns:a16="http://schemas.microsoft.com/office/drawing/2014/main" id="{8E57BE4D-02C9-8E05-473C-4ECF8ED4BC4E}"/>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27" name="TextBox 1126">
                <a:extLst>
                  <a:ext uri="{FF2B5EF4-FFF2-40B4-BE49-F238E27FC236}">
                    <a16:creationId xmlns:a16="http://schemas.microsoft.com/office/drawing/2014/main" id="{7FE351E1-1D5B-7C32-13E9-80F2B73F90EC}"/>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28" name="TextBox 1127">
                <a:extLst>
                  <a:ext uri="{FF2B5EF4-FFF2-40B4-BE49-F238E27FC236}">
                    <a16:creationId xmlns:a16="http://schemas.microsoft.com/office/drawing/2014/main" id="{3DEA012A-A262-ED17-EEAE-E8D9B21BC057}"/>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29" name="TextBox 1128">
                <a:extLst>
                  <a:ext uri="{FF2B5EF4-FFF2-40B4-BE49-F238E27FC236}">
                    <a16:creationId xmlns:a16="http://schemas.microsoft.com/office/drawing/2014/main" id="{EFB508AD-BEB8-3317-D44C-C5A5BD1D5C0B}"/>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0" name="TextBox 1129">
                <a:extLst>
                  <a:ext uri="{FF2B5EF4-FFF2-40B4-BE49-F238E27FC236}">
                    <a16:creationId xmlns:a16="http://schemas.microsoft.com/office/drawing/2014/main" id="{79FA8260-F8E6-ACAB-39DC-0634DFDC1A17}"/>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1" name="TextBox 1130">
                <a:extLst>
                  <a:ext uri="{FF2B5EF4-FFF2-40B4-BE49-F238E27FC236}">
                    <a16:creationId xmlns:a16="http://schemas.microsoft.com/office/drawing/2014/main" id="{74EBB437-4DEA-8DEB-EF93-72E2B5F5CB19}"/>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2" name="TextBox 1131">
                <a:extLst>
                  <a:ext uri="{FF2B5EF4-FFF2-40B4-BE49-F238E27FC236}">
                    <a16:creationId xmlns:a16="http://schemas.microsoft.com/office/drawing/2014/main" id="{98CDED7A-2278-90BE-07C8-754990ECF923}"/>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3" name="TextBox 1132">
                <a:extLst>
                  <a:ext uri="{FF2B5EF4-FFF2-40B4-BE49-F238E27FC236}">
                    <a16:creationId xmlns:a16="http://schemas.microsoft.com/office/drawing/2014/main" id="{25324D9A-4AC6-6742-0A86-7D2C943ACD53}"/>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4" name="TextBox 1133">
                <a:extLst>
                  <a:ext uri="{FF2B5EF4-FFF2-40B4-BE49-F238E27FC236}">
                    <a16:creationId xmlns:a16="http://schemas.microsoft.com/office/drawing/2014/main" id="{07CB6514-31A9-9F57-9B7B-6F5CA77B96F5}"/>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5" name="TextBox 1134">
                <a:extLst>
                  <a:ext uri="{FF2B5EF4-FFF2-40B4-BE49-F238E27FC236}">
                    <a16:creationId xmlns:a16="http://schemas.microsoft.com/office/drawing/2014/main" id="{4BA1FC1D-0CEA-1F2C-D473-884C69BBA29F}"/>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1017" name="Group 1016">
              <a:extLst>
                <a:ext uri="{FF2B5EF4-FFF2-40B4-BE49-F238E27FC236}">
                  <a16:creationId xmlns:a16="http://schemas.microsoft.com/office/drawing/2014/main" id="{C36A79FD-997A-CF5E-A052-C29982C0DC53}"/>
                </a:ext>
              </a:extLst>
            </xdr:cNvPr>
            <xdr:cNvGrpSpPr/>
          </xdr:nvGrpSpPr>
          <xdr:grpSpPr>
            <a:xfrm>
              <a:off x="5213235" y="2060696"/>
              <a:ext cx="1249043" cy="910871"/>
              <a:chOff x="10098627" y="4031174"/>
              <a:chExt cx="1241107" cy="891028"/>
            </a:xfrm>
          </xdr:grpSpPr>
          <xdr:grpSp>
            <xdr:nvGrpSpPr>
              <xdr:cNvPr id="1018" name="Group 1017">
                <a:extLst>
                  <a:ext uri="{FF2B5EF4-FFF2-40B4-BE49-F238E27FC236}">
                    <a16:creationId xmlns:a16="http://schemas.microsoft.com/office/drawing/2014/main" id="{2AFC9CC9-FD5F-EB4F-AB0F-1DE7B3712371}"/>
                  </a:ext>
                </a:extLst>
              </xdr:cNvPr>
              <xdr:cNvGrpSpPr/>
            </xdr:nvGrpSpPr>
            <xdr:grpSpPr>
              <a:xfrm>
                <a:off x="10170027" y="4182727"/>
                <a:ext cx="607219" cy="522412"/>
                <a:chOff x="10173369" y="4625474"/>
                <a:chExt cx="614947" cy="548105"/>
              </a:xfrm>
            </xdr:grpSpPr>
            <xdr:sp macro="" textlink="'Pivot Tables'!I32">
              <xdr:nvSpPr>
                <xdr:cNvPr id="1098" name="TextBox 1097">
                  <a:extLst>
                    <a:ext uri="{FF2B5EF4-FFF2-40B4-BE49-F238E27FC236}">
                      <a16:creationId xmlns:a16="http://schemas.microsoft.com/office/drawing/2014/main" id="{13DBCBDB-2CCE-E749-949B-267294740A5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9" name="TextBox 1098">
                  <a:extLst>
                    <a:ext uri="{FF2B5EF4-FFF2-40B4-BE49-F238E27FC236}">
                      <a16:creationId xmlns:a16="http://schemas.microsoft.com/office/drawing/2014/main" id="{3E2A1D54-0FFF-5B5C-916B-930F54E0C21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19" name="Group 1018">
                <a:extLst>
                  <a:ext uri="{FF2B5EF4-FFF2-40B4-BE49-F238E27FC236}">
                    <a16:creationId xmlns:a16="http://schemas.microsoft.com/office/drawing/2014/main" id="{10501514-CFA7-D289-3747-8168F432A5EE}"/>
                  </a:ext>
                </a:extLst>
              </xdr:cNvPr>
              <xdr:cNvGrpSpPr/>
            </xdr:nvGrpSpPr>
            <xdr:grpSpPr>
              <a:xfrm>
                <a:off x="10102157" y="4102854"/>
                <a:ext cx="607219" cy="522411"/>
                <a:chOff x="10173369" y="4625474"/>
                <a:chExt cx="614947" cy="548105"/>
              </a:xfrm>
            </xdr:grpSpPr>
            <xdr:sp macro="" textlink="'Pivot Tables'!I32">
              <xdr:nvSpPr>
                <xdr:cNvPr id="1096" name="TextBox 1095">
                  <a:extLst>
                    <a:ext uri="{FF2B5EF4-FFF2-40B4-BE49-F238E27FC236}">
                      <a16:creationId xmlns:a16="http://schemas.microsoft.com/office/drawing/2014/main" id="{115D4B32-32C7-3525-A26C-E2EAB4FA3CE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7" name="TextBox 1096">
                  <a:extLst>
                    <a:ext uri="{FF2B5EF4-FFF2-40B4-BE49-F238E27FC236}">
                      <a16:creationId xmlns:a16="http://schemas.microsoft.com/office/drawing/2014/main" id="{BA49DD16-DDB9-6249-2AD7-51801B09A7F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0" name="Group 1019">
                <a:extLst>
                  <a:ext uri="{FF2B5EF4-FFF2-40B4-BE49-F238E27FC236}">
                    <a16:creationId xmlns:a16="http://schemas.microsoft.com/office/drawing/2014/main" id="{F48DF677-D2AF-F311-D131-92A8422D60DB}"/>
                  </a:ext>
                </a:extLst>
              </xdr:cNvPr>
              <xdr:cNvGrpSpPr/>
            </xdr:nvGrpSpPr>
            <xdr:grpSpPr>
              <a:xfrm>
                <a:off x="10539699" y="4108686"/>
                <a:ext cx="607219" cy="525834"/>
                <a:chOff x="10173369" y="4625474"/>
                <a:chExt cx="614947" cy="548105"/>
              </a:xfrm>
            </xdr:grpSpPr>
            <xdr:sp macro="" textlink="'Pivot Tables'!I32">
              <xdr:nvSpPr>
                <xdr:cNvPr id="1094" name="TextBox 1093">
                  <a:extLst>
                    <a:ext uri="{FF2B5EF4-FFF2-40B4-BE49-F238E27FC236}">
                      <a16:creationId xmlns:a16="http://schemas.microsoft.com/office/drawing/2014/main" id="{4699D04D-4E69-ABF9-09E6-D8D461C25F8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5" name="TextBox 1094">
                  <a:extLst>
                    <a:ext uri="{FF2B5EF4-FFF2-40B4-BE49-F238E27FC236}">
                      <a16:creationId xmlns:a16="http://schemas.microsoft.com/office/drawing/2014/main" id="{AE9665EB-17C8-43A5-BA2F-E3A4854EE4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1" name="Group 1020">
                <a:extLst>
                  <a:ext uri="{FF2B5EF4-FFF2-40B4-BE49-F238E27FC236}">
                    <a16:creationId xmlns:a16="http://schemas.microsoft.com/office/drawing/2014/main" id="{5AA4F892-4B14-3B20-4D75-262A69F4268C}"/>
                  </a:ext>
                </a:extLst>
              </xdr:cNvPr>
              <xdr:cNvGrpSpPr/>
            </xdr:nvGrpSpPr>
            <xdr:grpSpPr>
              <a:xfrm>
                <a:off x="10672355" y="4256767"/>
                <a:ext cx="607219" cy="522412"/>
                <a:chOff x="10173369" y="4625474"/>
                <a:chExt cx="614947" cy="548105"/>
              </a:xfrm>
            </xdr:grpSpPr>
            <xdr:sp macro="" textlink="'Pivot Tables'!I32">
              <xdr:nvSpPr>
                <xdr:cNvPr id="1092" name="TextBox 1091">
                  <a:extLst>
                    <a:ext uri="{FF2B5EF4-FFF2-40B4-BE49-F238E27FC236}">
                      <a16:creationId xmlns:a16="http://schemas.microsoft.com/office/drawing/2014/main" id="{587ACB99-1AA4-4477-A0B3-0D8C5168C87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3" name="TextBox 1092">
                  <a:extLst>
                    <a:ext uri="{FF2B5EF4-FFF2-40B4-BE49-F238E27FC236}">
                      <a16:creationId xmlns:a16="http://schemas.microsoft.com/office/drawing/2014/main" id="{E0F2E341-554C-5EDD-3E3B-0D0A3D33868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2" name="Group 1021">
                <a:extLst>
                  <a:ext uri="{FF2B5EF4-FFF2-40B4-BE49-F238E27FC236}">
                    <a16:creationId xmlns:a16="http://schemas.microsoft.com/office/drawing/2014/main" id="{199AED46-5268-4CCF-3333-22140B90D196}"/>
                  </a:ext>
                </a:extLst>
              </xdr:cNvPr>
              <xdr:cNvGrpSpPr/>
            </xdr:nvGrpSpPr>
            <xdr:grpSpPr>
              <a:xfrm>
                <a:off x="10354598" y="4327385"/>
                <a:ext cx="607219" cy="522412"/>
                <a:chOff x="10173369" y="4625474"/>
                <a:chExt cx="614947" cy="548105"/>
              </a:xfrm>
            </xdr:grpSpPr>
            <xdr:sp macro="" textlink="'Pivot Tables'!I32">
              <xdr:nvSpPr>
                <xdr:cNvPr id="1090" name="TextBox 1089">
                  <a:extLst>
                    <a:ext uri="{FF2B5EF4-FFF2-40B4-BE49-F238E27FC236}">
                      <a16:creationId xmlns:a16="http://schemas.microsoft.com/office/drawing/2014/main" id="{50D5FED5-58DB-2488-9A41-E4010D6E6BB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1" name="TextBox 1090">
                  <a:extLst>
                    <a:ext uri="{FF2B5EF4-FFF2-40B4-BE49-F238E27FC236}">
                      <a16:creationId xmlns:a16="http://schemas.microsoft.com/office/drawing/2014/main" id="{7B01BAC1-3666-CA56-4F08-1D42DC8DC11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3" name="Group 1022">
                <a:extLst>
                  <a:ext uri="{FF2B5EF4-FFF2-40B4-BE49-F238E27FC236}">
                    <a16:creationId xmlns:a16="http://schemas.microsoft.com/office/drawing/2014/main" id="{6E489241-09CD-63CC-BDC4-6E6C284E4D89}"/>
                  </a:ext>
                </a:extLst>
              </xdr:cNvPr>
              <xdr:cNvGrpSpPr/>
            </xdr:nvGrpSpPr>
            <xdr:grpSpPr>
              <a:xfrm>
                <a:off x="10228642" y="4105939"/>
                <a:ext cx="607219" cy="522411"/>
                <a:chOff x="10173369" y="4625474"/>
                <a:chExt cx="614947" cy="548105"/>
              </a:xfrm>
            </xdr:grpSpPr>
            <xdr:sp macro="" textlink="'Pivot Tables'!I32">
              <xdr:nvSpPr>
                <xdr:cNvPr id="1088" name="TextBox 1087">
                  <a:extLst>
                    <a:ext uri="{FF2B5EF4-FFF2-40B4-BE49-F238E27FC236}">
                      <a16:creationId xmlns:a16="http://schemas.microsoft.com/office/drawing/2014/main" id="{48559C7F-DE36-4E33-23A4-20E0B76280E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89" name="TextBox 1088">
                  <a:extLst>
                    <a:ext uri="{FF2B5EF4-FFF2-40B4-BE49-F238E27FC236}">
                      <a16:creationId xmlns:a16="http://schemas.microsoft.com/office/drawing/2014/main" id="{0037C97F-DF8A-2957-AABF-D704816F444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4" name="Group 1023">
                <a:extLst>
                  <a:ext uri="{FF2B5EF4-FFF2-40B4-BE49-F238E27FC236}">
                    <a16:creationId xmlns:a16="http://schemas.microsoft.com/office/drawing/2014/main" id="{00155407-AE09-CBF0-CBC8-8117D7A4FD87}"/>
                  </a:ext>
                </a:extLst>
              </xdr:cNvPr>
              <xdr:cNvGrpSpPr/>
            </xdr:nvGrpSpPr>
            <xdr:grpSpPr>
              <a:xfrm>
                <a:off x="10228642" y="4031899"/>
                <a:ext cx="607219" cy="522411"/>
                <a:chOff x="10173369" y="4625474"/>
                <a:chExt cx="614947" cy="548105"/>
              </a:xfrm>
            </xdr:grpSpPr>
            <xdr:sp macro="" textlink="'Pivot Tables'!I32">
              <xdr:nvSpPr>
                <xdr:cNvPr id="1086" name="TextBox 1085">
                  <a:extLst>
                    <a:ext uri="{FF2B5EF4-FFF2-40B4-BE49-F238E27FC236}">
                      <a16:creationId xmlns:a16="http://schemas.microsoft.com/office/drawing/2014/main" id="{50821A2E-78AF-8E61-7276-FBD0B7DEF30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87" name="TextBox 1086">
                  <a:extLst>
                    <a:ext uri="{FF2B5EF4-FFF2-40B4-BE49-F238E27FC236}">
                      <a16:creationId xmlns:a16="http://schemas.microsoft.com/office/drawing/2014/main" id="{173D4DED-A359-4AE5-81FA-0115EF70DFC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5" name="Group 1024">
                <a:extLst>
                  <a:ext uri="{FF2B5EF4-FFF2-40B4-BE49-F238E27FC236}">
                    <a16:creationId xmlns:a16="http://schemas.microsoft.com/office/drawing/2014/main" id="{76BB9FA5-56B5-B045-7B48-52280A903F82}"/>
                  </a:ext>
                </a:extLst>
              </xdr:cNvPr>
              <xdr:cNvGrpSpPr/>
            </xdr:nvGrpSpPr>
            <xdr:grpSpPr>
              <a:xfrm>
                <a:off x="10416299" y="4108686"/>
                <a:ext cx="607219" cy="525834"/>
                <a:chOff x="10173369" y="4625474"/>
                <a:chExt cx="614947" cy="548105"/>
              </a:xfrm>
            </xdr:grpSpPr>
            <xdr:sp macro="" textlink="'Pivot Tables'!I32">
              <xdr:nvSpPr>
                <xdr:cNvPr id="1084" name="TextBox 1083">
                  <a:extLst>
                    <a:ext uri="{FF2B5EF4-FFF2-40B4-BE49-F238E27FC236}">
                      <a16:creationId xmlns:a16="http://schemas.microsoft.com/office/drawing/2014/main" id="{15751742-BCD4-642D-BEF9-4A0E176FEB4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85" name="TextBox 1084">
                  <a:extLst>
                    <a:ext uri="{FF2B5EF4-FFF2-40B4-BE49-F238E27FC236}">
                      <a16:creationId xmlns:a16="http://schemas.microsoft.com/office/drawing/2014/main" id="{4CAB6043-9223-2B20-AB72-ABE6E28C85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1026" name="TextBox 1025">
                <a:extLst>
                  <a:ext uri="{FF2B5EF4-FFF2-40B4-BE49-F238E27FC236}">
                    <a16:creationId xmlns:a16="http://schemas.microsoft.com/office/drawing/2014/main" id="{1C229463-B60D-D79E-0E75-F1BA529330BC}"/>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027" name="Group 1026">
                <a:extLst>
                  <a:ext uri="{FF2B5EF4-FFF2-40B4-BE49-F238E27FC236}">
                    <a16:creationId xmlns:a16="http://schemas.microsoft.com/office/drawing/2014/main" id="{243ACD41-0C24-F507-1F18-AAD55A492A95}"/>
                  </a:ext>
                </a:extLst>
              </xdr:cNvPr>
              <xdr:cNvGrpSpPr/>
            </xdr:nvGrpSpPr>
            <xdr:grpSpPr>
              <a:xfrm>
                <a:off x="10612500" y="4031174"/>
                <a:ext cx="607219" cy="522411"/>
                <a:chOff x="11677316" y="4625474"/>
                <a:chExt cx="614947" cy="548105"/>
              </a:xfrm>
            </xdr:grpSpPr>
            <xdr:sp macro="" textlink="'Pivot Tables'!J32">
              <xdr:nvSpPr>
                <xdr:cNvPr id="1082" name="TextBox 1081">
                  <a:extLst>
                    <a:ext uri="{FF2B5EF4-FFF2-40B4-BE49-F238E27FC236}">
                      <a16:creationId xmlns:a16="http://schemas.microsoft.com/office/drawing/2014/main" id="{CB3AF983-451F-25E4-0FD1-93661AB11DF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83" name="TextBox 1082">
                  <a:extLst>
                    <a:ext uri="{FF2B5EF4-FFF2-40B4-BE49-F238E27FC236}">
                      <a16:creationId xmlns:a16="http://schemas.microsoft.com/office/drawing/2014/main" id="{C572F806-90A4-5769-9FF4-13FC2FA4A67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028" name="TextBox 1027">
                <a:extLst>
                  <a:ext uri="{FF2B5EF4-FFF2-40B4-BE49-F238E27FC236}">
                    <a16:creationId xmlns:a16="http://schemas.microsoft.com/office/drawing/2014/main" id="{65658C70-BCA1-34C7-7507-D858C67FB626}"/>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29" name="TextBox 1028">
                <a:extLst>
                  <a:ext uri="{FF2B5EF4-FFF2-40B4-BE49-F238E27FC236}">
                    <a16:creationId xmlns:a16="http://schemas.microsoft.com/office/drawing/2014/main" id="{51FBE486-3F53-4B5E-ADEE-FCBA2F07B525}"/>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030" name="Group 1029">
                <a:extLst>
                  <a:ext uri="{FF2B5EF4-FFF2-40B4-BE49-F238E27FC236}">
                    <a16:creationId xmlns:a16="http://schemas.microsoft.com/office/drawing/2014/main" id="{3D1576D0-0A2F-25D7-40F7-08FCA705A5BF}"/>
                  </a:ext>
                </a:extLst>
              </xdr:cNvPr>
              <xdr:cNvGrpSpPr/>
            </xdr:nvGrpSpPr>
            <xdr:grpSpPr>
              <a:xfrm>
                <a:off x="10608690" y="4111184"/>
                <a:ext cx="607219" cy="522411"/>
                <a:chOff x="11677316" y="4625474"/>
                <a:chExt cx="614947" cy="548105"/>
              </a:xfrm>
            </xdr:grpSpPr>
            <xdr:sp macro="" textlink="'Pivot Tables'!J32">
              <xdr:nvSpPr>
                <xdr:cNvPr id="1080" name="TextBox 1079">
                  <a:extLst>
                    <a:ext uri="{FF2B5EF4-FFF2-40B4-BE49-F238E27FC236}">
                      <a16:creationId xmlns:a16="http://schemas.microsoft.com/office/drawing/2014/main" id="{B7418472-B962-FC3E-C6F3-B66851FC56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81" name="TextBox 1080">
                  <a:extLst>
                    <a:ext uri="{FF2B5EF4-FFF2-40B4-BE49-F238E27FC236}">
                      <a16:creationId xmlns:a16="http://schemas.microsoft.com/office/drawing/2014/main" id="{2568DC3B-DF7B-843B-D915-9EAD489137D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1" name="Group 1030">
                <a:extLst>
                  <a:ext uri="{FF2B5EF4-FFF2-40B4-BE49-F238E27FC236}">
                    <a16:creationId xmlns:a16="http://schemas.microsoft.com/office/drawing/2014/main" id="{AB41973D-1D76-E9E4-CA40-9729D1794F6C}"/>
                  </a:ext>
                </a:extLst>
              </xdr:cNvPr>
              <xdr:cNvGrpSpPr/>
            </xdr:nvGrpSpPr>
            <xdr:grpSpPr>
              <a:xfrm>
                <a:off x="10473353" y="4154523"/>
                <a:ext cx="251542" cy="273824"/>
                <a:chOff x="11677316" y="4625474"/>
                <a:chExt cx="614947" cy="548105"/>
              </a:xfrm>
            </xdr:grpSpPr>
            <xdr:sp macro="" textlink="'Pivot Tables'!J32">
              <xdr:nvSpPr>
                <xdr:cNvPr id="1078" name="TextBox 1077">
                  <a:extLst>
                    <a:ext uri="{FF2B5EF4-FFF2-40B4-BE49-F238E27FC236}">
                      <a16:creationId xmlns:a16="http://schemas.microsoft.com/office/drawing/2014/main" id="{F89C279E-21F2-66F8-B487-41F5A5EFEBE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9" name="TextBox 1078">
                  <a:extLst>
                    <a:ext uri="{FF2B5EF4-FFF2-40B4-BE49-F238E27FC236}">
                      <a16:creationId xmlns:a16="http://schemas.microsoft.com/office/drawing/2014/main" id="{3B4A888D-6D86-CD69-9979-B883F8F4A5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2" name="Group 1031">
                <a:extLst>
                  <a:ext uri="{FF2B5EF4-FFF2-40B4-BE49-F238E27FC236}">
                    <a16:creationId xmlns:a16="http://schemas.microsoft.com/office/drawing/2014/main" id="{B618A808-FFDD-324C-2824-6E70F3E09B7D}"/>
                  </a:ext>
                </a:extLst>
              </xdr:cNvPr>
              <xdr:cNvGrpSpPr/>
            </xdr:nvGrpSpPr>
            <xdr:grpSpPr>
              <a:xfrm>
                <a:off x="10296524" y="4479325"/>
                <a:ext cx="85470" cy="78864"/>
                <a:chOff x="11677316" y="4625474"/>
                <a:chExt cx="614947" cy="548105"/>
              </a:xfrm>
            </xdr:grpSpPr>
            <xdr:sp macro="" textlink="'Pivot Tables'!J32">
              <xdr:nvSpPr>
                <xdr:cNvPr id="1076" name="TextBox 1075">
                  <a:extLst>
                    <a:ext uri="{FF2B5EF4-FFF2-40B4-BE49-F238E27FC236}">
                      <a16:creationId xmlns:a16="http://schemas.microsoft.com/office/drawing/2014/main" id="{19607522-84AB-F601-C588-25C2ADEDAE9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7" name="TextBox 1076">
                  <a:extLst>
                    <a:ext uri="{FF2B5EF4-FFF2-40B4-BE49-F238E27FC236}">
                      <a16:creationId xmlns:a16="http://schemas.microsoft.com/office/drawing/2014/main" id="{77592A40-4C2F-C232-6F0B-EDA95E7F3BF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3" name="Group 1032">
                <a:extLst>
                  <a:ext uri="{FF2B5EF4-FFF2-40B4-BE49-F238E27FC236}">
                    <a16:creationId xmlns:a16="http://schemas.microsoft.com/office/drawing/2014/main" id="{27ECD800-244E-FEE7-84DE-5BBD60268BAD}"/>
                  </a:ext>
                </a:extLst>
              </xdr:cNvPr>
              <xdr:cNvGrpSpPr/>
            </xdr:nvGrpSpPr>
            <xdr:grpSpPr>
              <a:xfrm>
                <a:off x="10732293" y="4327401"/>
                <a:ext cx="99281" cy="90294"/>
                <a:chOff x="11677316" y="4625474"/>
                <a:chExt cx="614947" cy="548105"/>
              </a:xfrm>
            </xdr:grpSpPr>
            <xdr:sp macro="" textlink="'Pivot Tables'!J32">
              <xdr:nvSpPr>
                <xdr:cNvPr id="1074" name="TextBox 1073">
                  <a:extLst>
                    <a:ext uri="{FF2B5EF4-FFF2-40B4-BE49-F238E27FC236}">
                      <a16:creationId xmlns:a16="http://schemas.microsoft.com/office/drawing/2014/main" id="{21558241-C956-06F9-015F-65FA123F578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5" name="TextBox 1074">
                  <a:extLst>
                    <a:ext uri="{FF2B5EF4-FFF2-40B4-BE49-F238E27FC236}">
                      <a16:creationId xmlns:a16="http://schemas.microsoft.com/office/drawing/2014/main" id="{D8E1BCC5-109D-0085-AB75-17083E89EBE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4" name="Group 1033">
                <a:extLst>
                  <a:ext uri="{FF2B5EF4-FFF2-40B4-BE49-F238E27FC236}">
                    <a16:creationId xmlns:a16="http://schemas.microsoft.com/office/drawing/2014/main" id="{9D993734-872D-AAAF-7FE8-5714B90AC704}"/>
                  </a:ext>
                </a:extLst>
              </xdr:cNvPr>
              <xdr:cNvGrpSpPr/>
            </xdr:nvGrpSpPr>
            <xdr:grpSpPr>
              <a:xfrm>
                <a:off x="10677049" y="4244057"/>
                <a:ext cx="82136" cy="101248"/>
                <a:chOff x="11677316" y="4625474"/>
                <a:chExt cx="614947" cy="548105"/>
              </a:xfrm>
            </xdr:grpSpPr>
            <xdr:sp macro="" textlink="'Pivot Tables'!J32">
              <xdr:nvSpPr>
                <xdr:cNvPr id="1072" name="TextBox 1071">
                  <a:extLst>
                    <a:ext uri="{FF2B5EF4-FFF2-40B4-BE49-F238E27FC236}">
                      <a16:creationId xmlns:a16="http://schemas.microsoft.com/office/drawing/2014/main" id="{0C8433BB-4CB2-585A-23AC-56936BC53E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3" name="TextBox 1072">
                  <a:extLst>
                    <a:ext uri="{FF2B5EF4-FFF2-40B4-BE49-F238E27FC236}">
                      <a16:creationId xmlns:a16="http://schemas.microsoft.com/office/drawing/2014/main" id="{AF3723E3-D9A1-BCCC-FA77-CBCD85FC6EB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5" name="Group 1034">
                <a:extLst>
                  <a:ext uri="{FF2B5EF4-FFF2-40B4-BE49-F238E27FC236}">
                    <a16:creationId xmlns:a16="http://schemas.microsoft.com/office/drawing/2014/main" id="{6C5A89F5-F64A-8C37-761D-7E9C3E3AC88F}"/>
                  </a:ext>
                </a:extLst>
              </xdr:cNvPr>
              <xdr:cNvGrpSpPr/>
            </xdr:nvGrpSpPr>
            <xdr:grpSpPr>
              <a:xfrm>
                <a:off x="10732515" y="4331211"/>
                <a:ext cx="607219" cy="522411"/>
                <a:chOff x="11677316" y="4625474"/>
                <a:chExt cx="614947" cy="548105"/>
              </a:xfrm>
            </xdr:grpSpPr>
            <xdr:sp macro="" textlink="'Pivot Tables'!J32">
              <xdr:nvSpPr>
                <xdr:cNvPr id="1070" name="TextBox 1069">
                  <a:extLst>
                    <a:ext uri="{FF2B5EF4-FFF2-40B4-BE49-F238E27FC236}">
                      <a16:creationId xmlns:a16="http://schemas.microsoft.com/office/drawing/2014/main" id="{7087C0DE-BC67-2E5B-F96D-D442CCB8358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1" name="TextBox 1070">
                  <a:extLst>
                    <a:ext uri="{FF2B5EF4-FFF2-40B4-BE49-F238E27FC236}">
                      <a16:creationId xmlns:a16="http://schemas.microsoft.com/office/drawing/2014/main" id="{A933BB3D-4C70-23EB-1909-2B6D9D980C2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6" name="Group 1035">
                <a:extLst>
                  <a:ext uri="{FF2B5EF4-FFF2-40B4-BE49-F238E27FC236}">
                    <a16:creationId xmlns:a16="http://schemas.microsoft.com/office/drawing/2014/main" id="{2A367F93-A7E1-18E3-CC24-E6814D09AFE9}"/>
                  </a:ext>
                </a:extLst>
              </xdr:cNvPr>
              <xdr:cNvGrpSpPr/>
            </xdr:nvGrpSpPr>
            <xdr:grpSpPr>
              <a:xfrm>
                <a:off x="10604658" y="4468653"/>
                <a:ext cx="114521" cy="103981"/>
                <a:chOff x="11677316" y="4625474"/>
                <a:chExt cx="614947" cy="548105"/>
              </a:xfrm>
            </xdr:grpSpPr>
            <xdr:sp macro="" textlink="'Pivot Tables'!J32">
              <xdr:nvSpPr>
                <xdr:cNvPr id="1068" name="TextBox 1067">
                  <a:extLst>
                    <a:ext uri="{FF2B5EF4-FFF2-40B4-BE49-F238E27FC236}">
                      <a16:creationId xmlns:a16="http://schemas.microsoft.com/office/drawing/2014/main" id="{F025F4E4-6EA7-75CC-E7F9-A49BFF4FBBA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9" name="TextBox 1068">
                  <a:extLst>
                    <a:ext uri="{FF2B5EF4-FFF2-40B4-BE49-F238E27FC236}">
                      <a16:creationId xmlns:a16="http://schemas.microsoft.com/office/drawing/2014/main" id="{D0523B86-B81D-B561-3314-12ED50E8BDC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7" name="Group 1036">
                <a:extLst>
                  <a:ext uri="{FF2B5EF4-FFF2-40B4-BE49-F238E27FC236}">
                    <a16:creationId xmlns:a16="http://schemas.microsoft.com/office/drawing/2014/main" id="{F0C6467B-FAD8-36F4-D061-D9D0D1464511}"/>
                  </a:ext>
                </a:extLst>
              </xdr:cNvPr>
              <xdr:cNvGrpSpPr/>
            </xdr:nvGrpSpPr>
            <xdr:grpSpPr>
              <a:xfrm>
                <a:off x="10098627" y="4270725"/>
                <a:ext cx="146464" cy="285559"/>
                <a:chOff x="11677316" y="4625474"/>
                <a:chExt cx="766762" cy="829003"/>
              </a:xfrm>
            </xdr:grpSpPr>
            <xdr:sp macro="" textlink="'Pivot Tables'!J32">
              <xdr:nvSpPr>
                <xdr:cNvPr id="1066" name="TextBox 1065">
                  <a:extLst>
                    <a:ext uri="{FF2B5EF4-FFF2-40B4-BE49-F238E27FC236}">
                      <a16:creationId xmlns:a16="http://schemas.microsoft.com/office/drawing/2014/main" id="{334DF520-9B05-434B-B2D9-8AD7C9872C0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7" name="TextBox 1066">
                  <a:extLst>
                    <a:ext uri="{FF2B5EF4-FFF2-40B4-BE49-F238E27FC236}">
                      <a16:creationId xmlns:a16="http://schemas.microsoft.com/office/drawing/2014/main" id="{AB5081FA-B2AA-F6F8-CBEF-6667656A3046}"/>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8" name="Group 1037">
                <a:extLst>
                  <a:ext uri="{FF2B5EF4-FFF2-40B4-BE49-F238E27FC236}">
                    <a16:creationId xmlns:a16="http://schemas.microsoft.com/office/drawing/2014/main" id="{EC630929-FDE7-2143-A133-E34E65D6B9C5}"/>
                  </a:ext>
                </a:extLst>
              </xdr:cNvPr>
              <xdr:cNvGrpSpPr/>
            </xdr:nvGrpSpPr>
            <xdr:grpSpPr>
              <a:xfrm>
                <a:off x="10896124" y="4340736"/>
                <a:ext cx="163575" cy="198403"/>
                <a:chOff x="11677316" y="4625474"/>
                <a:chExt cx="614947" cy="548105"/>
              </a:xfrm>
            </xdr:grpSpPr>
            <xdr:sp macro="" textlink="'Pivot Tables'!J32">
              <xdr:nvSpPr>
                <xdr:cNvPr id="1064" name="TextBox 1063">
                  <a:extLst>
                    <a:ext uri="{FF2B5EF4-FFF2-40B4-BE49-F238E27FC236}">
                      <a16:creationId xmlns:a16="http://schemas.microsoft.com/office/drawing/2014/main" id="{ABC78CF7-69DA-031E-01DA-73D0894033B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5" name="TextBox 1064">
                  <a:extLst>
                    <a:ext uri="{FF2B5EF4-FFF2-40B4-BE49-F238E27FC236}">
                      <a16:creationId xmlns:a16="http://schemas.microsoft.com/office/drawing/2014/main" id="{6A7A02A7-5582-1EE9-267A-EE46B1DE247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9" name="Group 1038">
                <a:extLst>
                  <a:ext uri="{FF2B5EF4-FFF2-40B4-BE49-F238E27FC236}">
                    <a16:creationId xmlns:a16="http://schemas.microsoft.com/office/drawing/2014/main" id="{1BE6E627-2EAD-E2D2-4523-C9F9E0D0AD42}"/>
                  </a:ext>
                </a:extLst>
              </xdr:cNvPr>
              <xdr:cNvGrpSpPr/>
            </xdr:nvGrpSpPr>
            <xdr:grpSpPr>
              <a:xfrm>
                <a:off x="10203401" y="4239101"/>
                <a:ext cx="147893" cy="113030"/>
                <a:chOff x="11677316" y="4625474"/>
                <a:chExt cx="614947" cy="548105"/>
              </a:xfrm>
            </xdr:grpSpPr>
            <xdr:sp macro="" textlink="'Pivot Tables'!J32">
              <xdr:nvSpPr>
                <xdr:cNvPr id="1062" name="TextBox 1061">
                  <a:extLst>
                    <a:ext uri="{FF2B5EF4-FFF2-40B4-BE49-F238E27FC236}">
                      <a16:creationId xmlns:a16="http://schemas.microsoft.com/office/drawing/2014/main" id="{806187FA-6792-58CB-0681-45BA4F2410B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3" name="TextBox 1062">
                  <a:extLst>
                    <a:ext uri="{FF2B5EF4-FFF2-40B4-BE49-F238E27FC236}">
                      <a16:creationId xmlns:a16="http://schemas.microsoft.com/office/drawing/2014/main" id="{0AE98736-5625-F4ED-03E7-07CD6CFB1D3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40" name="Group 1039">
                <a:extLst>
                  <a:ext uri="{FF2B5EF4-FFF2-40B4-BE49-F238E27FC236}">
                    <a16:creationId xmlns:a16="http://schemas.microsoft.com/office/drawing/2014/main" id="{A12C697A-852C-0B23-B106-969E0D99EC4E}"/>
                  </a:ext>
                </a:extLst>
              </xdr:cNvPr>
              <xdr:cNvGrpSpPr/>
            </xdr:nvGrpSpPr>
            <xdr:grpSpPr>
              <a:xfrm>
                <a:off x="10787757" y="4683443"/>
                <a:ext cx="104557" cy="107794"/>
                <a:chOff x="11610056" y="4625474"/>
                <a:chExt cx="682207" cy="557858"/>
              </a:xfrm>
            </xdr:grpSpPr>
            <xdr:sp macro="" textlink="'Pivot Tables'!J32">
              <xdr:nvSpPr>
                <xdr:cNvPr id="1060" name="TextBox 1059">
                  <a:extLst>
                    <a:ext uri="{FF2B5EF4-FFF2-40B4-BE49-F238E27FC236}">
                      <a16:creationId xmlns:a16="http://schemas.microsoft.com/office/drawing/2014/main" id="{D1E5F249-647E-E2F7-70DA-B77F9CE4868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1" name="TextBox 1060">
                  <a:extLst>
                    <a:ext uri="{FF2B5EF4-FFF2-40B4-BE49-F238E27FC236}">
                      <a16:creationId xmlns:a16="http://schemas.microsoft.com/office/drawing/2014/main" id="{57086D83-FB21-AA17-E282-FA0F15E5968A}"/>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41" name="Group 1040">
                <a:extLst>
                  <a:ext uri="{FF2B5EF4-FFF2-40B4-BE49-F238E27FC236}">
                    <a16:creationId xmlns:a16="http://schemas.microsoft.com/office/drawing/2014/main" id="{55F21DF2-1E3E-D5BC-46DB-FDD02DAEEE13}"/>
                  </a:ext>
                </a:extLst>
              </xdr:cNvPr>
              <xdr:cNvGrpSpPr/>
            </xdr:nvGrpSpPr>
            <xdr:grpSpPr>
              <a:xfrm>
                <a:off x="10509630" y="4533424"/>
                <a:ext cx="150274" cy="113030"/>
                <a:chOff x="11677316" y="4625474"/>
                <a:chExt cx="614947" cy="548105"/>
              </a:xfrm>
            </xdr:grpSpPr>
            <xdr:sp macro="" textlink="'Pivot Tables'!J32">
              <xdr:nvSpPr>
                <xdr:cNvPr id="1058" name="TextBox 1057">
                  <a:extLst>
                    <a:ext uri="{FF2B5EF4-FFF2-40B4-BE49-F238E27FC236}">
                      <a16:creationId xmlns:a16="http://schemas.microsoft.com/office/drawing/2014/main" id="{70D26798-B92D-E1AC-36DE-9238BFEA6B0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59" name="TextBox 1058">
                  <a:extLst>
                    <a:ext uri="{FF2B5EF4-FFF2-40B4-BE49-F238E27FC236}">
                      <a16:creationId xmlns:a16="http://schemas.microsoft.com/office/drawing/2014/main" id="{F9EB230B-D3FD-E8D4-6E73-333731FDC7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42" name="Group 1041">
                <a:extLst>
                  <a:ext uri="{FF2B5EF4-FFF2-40B4-BE49-F238E27FC236}">
                    <a16:creationId xmlns:a16="http://schemas.microsoft.com/office/drawing/2014/main" id="{F4EA0F78-6F7D-044B-FA95-E1A4B3624197}"/>
                  </a:ext>
                </a:extLst>
              </xdr:cNvPr>
              <xdr:cNvGrpSpPr/>
            </xdr:nvGrpSpPr>
            <xdr:grpSpPr>
              <a:xfrm>
                <a:off x="10776330" y="4465320"/>
                <a:ext cx="150274" cy="113030"/>
                <a:chOff x="11677316" y="4625474"/>
                <a:chExt cx="614947" cy="548105"/>
              </a:xfrm>
            </xdr:grpSpPr>
            <xdr:sp macro="" textlink="'Pivot Tables'!J32">
              <xdr:nvSpPr>
                <xdr:cNvPr id="1056" name="TextBox 1055">
                  <a:extLst>
                    <a:ext uri="{FF2B5EF4-FFF2-40B4-BE49-F238E27FC236}">
                      <a16:creationId xmlns:a16="http://schemas.microsoft.com/office/drawing/2014/main" id="{8382FC38-CFB7-68B7-72DF-7759C75C733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57" name="TextBox 1056">
                  <a:extLst>
                    <a:ext uri="{FF2B5EF4-FFF2-40B4-BE49-F238E27FC236}">
                      <a16:creationId xmlns:a16="http://schemas.microsoft.com/office/drawing/2014/main" id="{02AF9DF8-C61F-E5A4-735A-9F8BBDE60DE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43" name="Group 1042">
                <a:extLst>
                  <a:ext uri="{FF2B5EF4-FFF2-40B4-BE49-F238E27FC236}">
                    <a16:creationId xmlns:a16="http://schemas.microsoft.com/office/drawing/2014/main" id="{0DB207F2-DA33-1839-CDB5-8A7DFB04B8E6}"/>
                  </a:ext>
                </a:extLst>
              </xdr:cNvPr>
              <xdr:cNvGrpSpPr/>
            </xdr:nvGrpSpPr>
            <xdr:grpSpPr>
              <a:xfrm>
                <a:off x="10595355" y="4320539"/>
                <a:ext cx="133129" cy="103981"/>
                <a:chOff x="11677316" y="4625474"/>
                <a:chExt cx="614947" cy="548105"/>
              </a:xfrm>
            </xdr:grpSpPr>
            <xdr:sp macro="" textlink="'Pivot Tables'!J32">
              <xdr:nvSpPr>
                <xdr:cNvPr id="1054" name="TextBox 1053">
                  <a:extLst>
                    <a:ext uri="{FF2B5EF4-FFF2-40B4-BE49-F238E27FC236}">
                      <a16:creationId xmlns:a16="http://schemas.microsoft.com/office/drawing/2014/main" id="{D15A8534-4E3E-D01A-DB63-0BBBA3B3B18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55" name="TextBox 1054">
                  <a:extLst>
                    <a:ext uri="{FF2B5EF4-FFF2-40B4-BE49-F238E27FC236}">
                      <a16:creationId xmlns:a16="http://schemas.microsoft.com/office/drawing/2014/main" id="{463235D9-BFE5-AE16-47E4-1162630304F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044" name="TextBox 1043">
                <a:extLst>
                  <a:ext uri="{FF2B5EF4-FFF2-40B4-BE49-F238E27FC236}">
                    <a16:creationId xmlns:a16="http://schemas.microsoft.com/office/drawing/2014/main" id="{D13EA062-FD6B-24EC-4A85-CDBF1E9CE62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5" name="TextBox 1044">
                <a:extLst>
                  <a:ext uri="{FF2B5EF4-FFF2-40B4-BE49-F238E27FC236}">
                    <a16:creationId xmlns:a16="http://schemas.microsoft.com/office/drawing/2014/main" id="{9F0123F5-725E-D08F-EE80-E848D7F31820}"/>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6" name="TextBox 1045">
                <a:extLst>
                  <a:ext uri="{FF2B5EF4-FFF2-40B4-BE49-F238E27FC236}">
                    <a16:creationId xmlns:a16="http://schemas.microsoft.com/office/drawing/2014/main" id="{97E72B95-4053-BD6A-C908-0017EA92920A}"/>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7" name="TextBox 1046">
                <a:extLst>
                  <a:ext uri="{FF2B5EF4-FFF2-40B4-BE49-F238E27FC236}">
                    <a16:creationId xmlns:a16="http://schemas.microsoft.com/office/drawing/2014/main" id="{C1482556-A01D-DE9F-2C59-FD7F3307992F}"/>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8" name="TextBox 1047">
                <a:extLst>
                  <a:ext uri="{FF2B5EF4-FFF2-40B4-BE49-F238E27FC236}">
                    <a16:creationId xmlns:a16="http://schemas.microsoft.com/office/drawing/2014/main" id="{1252127C-0FD7-B6C8-3F16-96023320B61C}"/>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9" name="TextBox 1048">
                <a:extLst>
                  <a:ext uri="{FF2B5EF4-FFF2-40B4-BE49-F238E27FC236}">
                    <a16:creationId xmlns:a16="http://schemas.microsoft.com/office/drawing/2014/main" id="{E31E0EED-CF5E-2435-5524-259A944D627A}"/>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50" name="TextBox 1049">
                <a:extLst>
                  <a:ext uri="{FF2B5EF4-FFF2-40B4-BE49-F238E27FC236}">
                    <a16:creationId xmlns:a16="http://schemas.microsoft.com/office/drawing/2014/main" id="{150A9FB7-D464-19C2-58D3-87C79651C361}"/>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51" name="TextBox 1050">
                <a:extLst>
                  <a:ext uri="{FF2B5EF4-FFF2-40B4-BE49-F238E27FC236}">
                    <a16:creationId xmlns:a16="http://schemas.microsoft.com/office/drawing/2014/main" id="{F0C8BDB0-CAC6-5668-1133-C42B5E214B84}"/>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52" name="TextBox 1051">
                <a:extLst>
                  <a:ext uri="{FF2B5EF4-FFF2-40B4-BE49-F238E27FC236}">
                    <a16:creationId xmlns:a16="http://schemas.microsoft.com/office/drawing/2014/main" id="{02E65285-E5FA-4778-EEFA-1C0199367C4F}"/>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53" name="TextBox 1052">
                <a:extLst>
                  <a:ext uri="{FF2B5EF4-FFF2-40B4-BE49-F238E27FC236}">
                    <a16:creationId xmlns:a16="http://schemas.microsoft.com/office/drawing/2014/main" id="{135BC43F-5D45-E4BF-30FF-CF16C09CA8C2}"/>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grpSp>
    <xdr:clientData/>
  </xdr:twoCellAnchor>
  <xdr:twoCellAnchor editAs="absolute">
    <xdr:from>
      <xdr:col>10</xdr:col>
      <xdr:colOff>605330</xdr:colOff>
      <xdr:row>29</xdr:row>
      <xdr:rowOff>56222</xdr:rowOff>
    </xdr:from>
    <xdr:to>
      <xdr:col>13</xdr:col>
      <xdr:colOff>429963</xdr:colOff>
      <xdr:row>35</xdr:row>
      <xdr:rowOff>158305</xdr:rowOff>
    </xdr:to>
    <xdr:grpSp>
      <xdr:nvGrpSpPr>
        <xdr:cNvPr id="1266" name="Group 1265">
          <a:extLst>
            <a:ext uri="{FF2B5EF4-FFF2-40B4-BE49-F238E27FC236}">
              <a16:creationId xmlns:a16="http://schemas.microsoft.com/office/drawing/2014/main" id="{38905157-B655-10A4-8BB1-8C899B727022}"/>
            </a:ext>
          </a:extLst>
        </xdr:cNvPr>
        <xdr:cNvGrpSpPr/>
      </xdr:nvGrpSpPr>
      <xdr:grpSpPr>
        <a:xfrm>
          <a:off x="6684206" y="5270357"/>
          <a:ext cx="1648296" cy="1180869"/>
          <a:chOff x="5083059" y="1793315"/>
          <a:chExt cx="1658637" cy="1191406"/>
        </a:xfrm>
      </xdr:grpSpPr>
      <xdr:grpSp>
        <xdr:nvGrpSpPr>
          <xdr:cNvPr id="1517" name="Group 1516">
            <a:extLst>
              <a:ext uri="{FF2B5EF4-FFF2-40B4-BE49-F238E27FC236}">
                <a16:creationId xmlns:a16="http://schemas.microsoft.com/office/drawing/2014/main" id="{C9DCC473-324A-C52D-DFAA-B24D8E8C8CD3}"/>
              </a:ext>
            </a:extLst>
          </xdr:cNvPr>
          <xdr:cNvGrpSpPr/>
        </xdr:nvGrpSpPr>
        <xdr:grpSpPr>
          <a:xfrm>
            <a:off x="5083059" y="1793315"/>
            <a:ext cx="1249043" cy="910871"/>
            <a:chOff x="10098627" y="4031174"/>
            <a:chExt cx="1241107" cy="891028"/>
          </a:xfrm>
        </xdr:grpSpPr>
        <xdr:grpSp>
          <xdr:nvGrpSpPr>
            <xdr:cNvPr id="1684" name="Group 1683">
              <a:extLst>
                <a:ext uri="{FF2B5EF4-FFF2-40B4-BE49-F238E27FC236}">
                  <a16:creationId xmlns:a16="http://schemas.microsoft.com/office/drawing/2014/main" id="{502CC40D-F9E7-C7EE-7742-47B69DA0361F}"/>
                </a:ext>
              </a:extLst>
            </xdr:cNvPr>
            <xdr:cNvGrpSpPr/>
          </xdr:nvGrpSpPr>
          <xdr:grpSpPr>
            <a:xfrm>
              <a:off x="10170027" y="4182727"/>
              <a:ext cx="607219" cy="522412"/>
              <a:chOff x="10173369" y="4625474"/>
              <a:chExt cx="614947" cy="548105"/>
            </a:xfrm>
          </xdr:grpSpPr>
          <xdr:sp macro="" textlink="'Pivot Tables'!AK57">
            <xdr:nvSpPr>
              <xdr:cNvPr id="1764" name="TextBox 1763">
                <a:extLst>
                  <a:ext uri="{FF2B5EF4-FFF2-40B4-BE49-F238E27FC236}">
                    <a16:creationId xmlns:a16="http://schemas.microsoft.com/office/drawing/2014/main" id="{421227DD-9367-09C7-0CAE-961709234E3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765" name="TextBox 1764">
                <a:extLst>
                  <a:ext uri="{FF2B5EF4-FFF2-40B4-BE49-F238E27FC236}">
                    <a16:creationId xmlns:a16="http://schemas.microsoft.com/office/drawing/2014/main" id="{83BE4DFC-0F5D-C70C-2920-A3B43A20E70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5" name="Group 1684">
              <a:extLst>
                <a:ext uri="{FF2B5EF4-FFF2-40B4-BE49-F238E27FC236}">
                  <a16:creationId xmlns:a16="http://schemas.microsoft.com/office/drawing/2014/main" id="{2117D1E7-469D-615B-1A77-AA6E4AC147C9}"/>
                </a:ext>
              </a:extLst>
            </xdr:cNvPr>
            <xdr:cNvGrpSpPr/>
          </xdr:nvGrpSpPr>
          <xdr:grpSpPr>
            <a:xfrm>
              <a:off x="10102157" y="4102854"/>
              <a:ext cx="607219" cy="522411"/>
              <a:chOff x="10173369" y="4625474"/>
              <a:chExt cx="614947" cy="548105"/>
            </a:xfrm>
          </xdr:grpSpPr>
          <xdr:sp macro="" textlink="'Pivot Tables'!AK57">
            <xdr:nvSpPr>
              <xdr:cNvPr id="1762" name="TextBox 1761">
                <a:extLst>
                  <a:ext uri="{FF2B5EF4-FFF2-40B4-BE49-F238E27FC236}">
                    <a16:creationId xmlns:a16="http://schemas.microsoft.com/office/drawing/2014/main" id="{DC6A4190-F162-159A-8C4A-801807202C1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763" name="TextBox 1762">
                <a:extLst>
                  <a:ext uri="{FF2B5EF4-FFF2-40B4-BE49-F238E27FC236}">
                    <a16:creationId xmlns:a16="http://schemas.microsoft.com/office/drawing/2014/main" id="{D5147374-1EF5-5CF7-B1A8-743198B6EA3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6" name="Group 1685">
              <a:extLst>
                <a:ext uri="{FF2B5EF4-FFF2-40B4-BE49-F238E27FC236}">
                  <a16:creationId xmlns:a16="http://schemas.microsoft.com/office/drawing/2014/main" id="{CF656FD3-8478-24F4-E0A5-0EE1FF81B301}"/>
                </a:ext>
              </a:extLst>
            </xdr:cNvPr>
            <xdr:cNvGrpSpPr/>
          </xdr:nvGrpSpPr>
          <xdr:grpSpPr>
            <a:xfrm>
              <a:off x="10539699" y="4108686"/>
              <a:ext cx="607219" cy="525834"/>
              <a:chOff x="10173369" y="4625474"/>
              <a:chExt cx="614947" cy="548105"/>
            </a:xfrm>
          </xdr:grpSpPr>
          <xdr:sp macro="" textlink="'Pivot Tables'!AK57">
            <xdr:nvSpPr>
              <xdr:cNvPr id="1760" name="TextBox 1759">
                <a:extLst>
                  <a:ext uri="{FF2B5EF4-FFF2-40B4-BE49-F238E27FC236}">
                    <a16:creationId xmlns:a16="http://schemas.microsoft.com/office/drawing/2014/main" id="{3D402613-3496-2E80-8CDF-00490CEBE78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761" name="TextBox 1760">
                <a:extLst>
                  <a:ext uri="{FF2B5EF4-FFF2-40B4-BE49-F238E27FC236}">
                    <a16:creationId xmlns:a16="http://schemas.microsoft.com/office/drawing/2014/main" id="{93AFF887-D8D0-699C-084B-C4E0803BBEF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7" name="Group 1686">
              <a:extLst>
                <a:ext uri="{FF2B5EF4-FFF2-40B4-BE49-F238E27FC236}">
                  <a16:creationId xmlns:a16="http://schemas.microsoft.com/office/drawing/2014/main" id="{B092B123-B486-F3E4-632E-5C86957C400B}"/>
                </a:ext>
              </a:extLst>
            </xdr:cNvPr>
            <xdr:cNvGrpSpPr/>
          </xdr:nvGrpSpPr>
          <xdr:grpSpPr>
            <a:xfrm>
              <a:off x="10672355" y="4256767"/>
              <a:ext cx="607219" cy="522412"/>
              <a:chOff x="10173369" y="4625474"/>
              <a:chExt cx="614947" cy="548105"/>
            </a:xfrm>
          </xdr:grpSpPr>
          <xdr:sp macro="" textlink="'Pivot Tables'!AK57">
            <xdr:nvSpPr>
              <xdr:cNvPr id="1758" name="TextBox 1757">
                <a:extLst>
                  <a:ext uri="{FF2B5EF4-FFF2-40B4-BE49-F238E27FC236}">
                    <a16:creationId xmlns:a16="http://schemas.microsoft.com/office/drawing/2014/main" id="{D025C349-80DB-3ECC-DFC1-62423ED8338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759" name="TextBox 1758">
                <a:extLst>
                  <a:ext uri="{FF2B5EF4-FFF2-40B4-BE49-F238E27FC236}">
                    <a16:creationId xmlns:a16="http://schemas.microsoft.com/office/drawing/2014/main" id="{A7BBE620-EF43-9DC1-70A8-9E56477D70E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8" name="Group 1687">
              <a:extLst>
                <a:ext uri="{FF2B5EF4-FFF2-40B4-BE49-F238E27FC236}">
                  <a16:creationId xmlns:a16="http://schemas.microsoft.com/office/drawing/2014/main" id="{5BFCD97F-D83C-813C-3A7C-6D06AE9C1884}"/>
                </a:ext>
              </a:extLst>
            </xdr:cNvPr>
            <xdr:cNvGrpSpPr/>
          </xdr:nvGrpSpPr>
          <xdr:grpSpPr>
            <a:xfrm>
              <a:off x="10354598" y="4327385"/>
              <a:ext cx="607219" cy="522412"/>
              <a:chOff x="10173369" y="4625474"/>
              <a:chExt cx="614947" cy="548105"/>
            </a:xfrm>
          </xdr:grpSpPr>
          <xdr:sp macro="" textlink="'Pivot Tables'!AK57">
            <xdr:nvSpPr>
              <xdr:cNvPr id="1756" name="TextBox 1755">
                <a:extLst>
                  <a:ext uri="{FF2B5EF4-FFF2-40B4-BE49-F238E27FC236}">
                    <a16:creationId xmlns:a16="http://schemas.microsoft.com/office/drawing/2014/main" id="{07547299-BEA9-04AB-7726-BA43785F2EF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757" name="TextBox 1756">
                <a:extLst>
                  <a:ext uri="{FF2B5EF4-FFF2-40B4-BE49-F238E27FC236}">
                    <a16:creationId xmlns:a16="http://schemas.microsoft.com/office/drawing/2014/main" id="{BB65BA4C-8DF4-CB00-EBC2-AA5F7EB1CC3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9" name="Group 1688">
              <a:extLst>
                <a:ext uri="{FF2B5EF4-FFF2-40B4-BE49-F238E27FC236}">
                  <a16:creationId xmlns:a16="http://schemas.microsoft.com/office/drawing/2014/main" id="{2AB9E7FD-8685-9453-71B3-1548B69C3A59}"/>
                </a:ext>
              </a:extLst>
            </xdr:cNvPr>
            <xdr:cNvGrpSpPr/>
          </xdr:nvGrpSpPr>
          <xdr:grpSpPr>
            <a:xfrm>
              <a:off x="10228642" y="4105939"/>
              <a:ext cx="607219" cy="522411"/>
              <a:chOff x="10173369" y="4625474"/>
              <a:chExt cx="614947" cy="548105"/>
            </a:xfrm>
          </xdr:grpSpPr>
          <xdr:sp macro="" textlink="'Pivot Tables'!AK57">
            <xdr:nvSpPr>
              <xdr:cNvPr id="1754" name="TextBox 1753">
                <a:extLst>
                  <a:ext uri="{FF2B5EF4-FFF2-40B4-BE49-F238E27FC236}">
                    <a16:creationId xmlns:a16="http://schemas.microsoft.com/office/drawing/2014/main" id="{9F7F0F42-E6D0-3AC1-D74A-4948DDD2C38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755" name="TextBox 1754">
                <a:extLst>
                  <a:ext uri="{FF2B5EF4-FFF2-40B4-BE49-F238E27FC236}">
                    <a16:creationId xmlns:a16="http://schemas.microsoft.com/office/drawing/2014/main" id="{176418F4-D3ED-7F95-71A1-679069F8F88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AK57">
          <xdr:nvSpPr>
            <xdr:cNvPr id="1752" name="TextBox 1751">
              <a:extLst>
                <a:ext uri="{FF2B5EF4-FFF2-40B4-BE49-F238E27FC236}">
                  <a16:creationId xmlns:a16="http://schemas.microsoft.com/office/drawing/2014/main" id="{5AC5652A-F536-D385-0050-E935D83E433B}"/>
                </a:ext>
              </a:extLst>
            </xdr:cNvPr>
            <xdr:cNvSpPr txBox="1"/>
          </xdr:nvSpPr>
          <xdr:spPr>
            <a:xfrm>
              <a:off x="10228642"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691" name="Group 1690">
              <a:extLst>
                <a:ext uri="{FF2B5EF4-FFF2-40B4-BE49-F238E27FC236}">
                  <a16:creationId xmlns:a16="http://schemas.microsoft.com/office/drawing/2014/main" id="{684E385F-D5C9-DF8C-C41A-CF1A72503B78}"/>
                </a:ext>
              </a:extLst>
            </xdr:cNvPr>
            <xdr:cNvGrpSpPr/>
          </xdr:nvGrpSpPr>
          <xdr:grpSpPr>
            <a:xfrm>
              <a:off x="10416299" y="4108686"/>
              <a:ext cx="607219" cy="525834"/>
              <a:chOff x="10173369" y="4625474"/>
              <a:chExt cx="614947" cy="548105"/>
            </a:xfrm>
          </xdr:grpSpPr>
          <xdr:sp macro="" textlink="'Pivot Tables'!AK57">
            <xdr:nvSpPr>
              <xdr:cNvPr id="1750" name="TextBox 1749">
                <a:extLst>
                  <a:ext uri="{FF2B5EF4-FFF2-40B4-BE49-F238E27FC236}">
                    <a16:creationId xmlns:a16="http://schemas.microsoft.com/office/drawing/2014/main" id="{6E17DE43-EE6C-F462-1656-ABC7E848BB7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751" name="TextBox 1750">
                <a:extLst>
                  <a:ext uri="{FF2B5EF4-FFF2-40B4-BE49-F238E27FC236}">
                    <a16:creationId xmlns:a16="http://schemas.microsoft.com/office/drawing/2014/main" id="{E6334A62-DE03-74B9-F49F-D2115AAB22D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AK57">
          <xdr:nvSpPr>
            <xdr:cNvPr id="1692" name="TextBox 1691">
              <a:extLst>
                <a:ext uri="{FF2B5EF4-FFF2-40B4-BE49-F238E27FC236}">
                  <a16:creationId xmlns:a16="http://schemas.microsoft.com/office/drawing/2014/main" id="{4EB87FBC-D6F1-7F6E-9A40-512B40C1F5D3}"/>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693" name="Group 1692">
              <a:extLst>
                <a:ext uri="{FF2B5EF4-FFF2-40B4-BE49-F238E27FC236}">
                  <a16:creationId xmlns:a16="http://schemas.microsoft.com/office/drawing/2014/main" id="{7B131F2F-A89F-AC97-604C-4D2E55D7E23D}"/>
                </a:ext>
              </a:extLst>
            </xdr:cNvPr>
            <xdr:cNvGrpSpPr/>
          </xdr:nvGrpSpPr>
          <xdr:grpSpPr>
            <a:xfrm>
              <a:off x="10612500" y="4031174"/>
              <a:ext cx="607219" cy="522411"/>
              <a:chOff x="11677316" y="4625474"/>
              <a:chExt cx="614947" cy="548105"/>
            </a:xfrm>
          </xdr:grpSpPr>
          <xdr:sp macro="" textlink="'Pivot Tables'!AL57">
            <xdr:nvSpPr>
              <xdr:cNvPr id="1748" name="TextBox 1747">
                <a:extLst>
                  <a:ext uri="{FF2B5EF4-FFF2-40B4-BE49-F238E27FC236}">
                    <a16:creationId xmlns:a16="http://schemas.microsoft.com/office/drawing/2014/main" id="{6ECFD059-2B77-6E95-E196-61A8AB5C2D8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49" name="TextBox 1748">
                <a:extLst>
                  <a:ext uri="{FF2B5EF4-FFF2-40B4-BE49-F238E27FC236}">
                    <a16:creationId xmlns:a16="http://schemas.microsoft.com/office/drawing/2014/main" id="{CC15D9AD-6B42-B15A-25CC-A1CF107869D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694" name="TextBox 1693">
              <a:extLst>
                <a:ext uri="{FF2B5EF4-FFF2-40B4-BE49-F238E27FC236}">
                  <a16:creationId xmlns:a16="http://schemas.microsoft.com/office/drawing/2014/main" id="{A63A0A0B-AD8D-CCBB-3751-69F7FC37A98E}"/>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95" name="TextBox 1694">
              <a:extLst>
                <a:ext uri="{FF2B5EF4-FFF2-40B4-BE49-F238E27FC236}">
                  <a16:creationId xmlns:a16="http://schemas.microsoft.com/office/drawing/2014/main" id="{8D556690-56D5-99A3-6EF8-F014D527AD9D}"/>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696" name="Group 1695">
              <a:extLst>
                <a:ext uri="{FF2B5EF4-FFF2-40B4-BE49-F238E27FC236}">
                  <a16:creationId xmlns:a16="http://schemas.microsoft.com/office/drawing/2014/main" id="{6CFE9684-52C6-2A01-E64F-8BAE14577899}"/>
                </a:ext>
              </a:extLst>
            </xdr:cNvPr>
            <xdr:cNvGrpSpPr/>
          </xdr:nvGrpSpPr>
          <xdr:grpSpPr>
            <a:xfrm>
              <a:off x="10608690" y="4111184"/>
              <a:ext cx="607219" cy="522411"/>
              <a:chOff x="11677316" y="4625474"/>
              <a:chExt cx="614947" cy="548105"/>
            </a:xfrm>
          </xdr:grpSpPr>
          <xdr:sp macro="" textlink="'Pivot Tables'!AL57">
            <xdr:nvSpPr>
              <xdr:cNvPr id="1746" name="TextBox 1745">
                <a:extLst>
                  <a:ext uri="{FF2B5EF4-FFF2-40B4-BE49-F238E27FC236}">
                    <a16:creationId xmlns:a16="http://schemas.microsoft.com/office/drawing/2014/main" id="{78284D9E-8CA4-220B-7639-985CE8CF0EF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47" name="TextBox 1746">
                <a:extLst>
                  <a:ext uri="{FF2B5EF4-FFF2-40B4-BE49-F238E27FC236}">
                    <a16:creationId xmlns:a16="http://schemas.microsoft.com/office/drawing/2014/main" id="{E5D4FCA0-CD98-2A29-CC7A-6FC01DD366E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97" name="Group 1696">
              <a:extLst>
                <a:ext uri="{FF2B5EF4-FFF2-40B4-BE49-F238E27FC236}">
                  <a16:creationId xmlns:a16="http://schemas.microsoft.com/office/drawing/2014/main" id="{E7164BAB-2AA1-3C59-0C2E-1B3BB677E205}"/>
                </a:ext>
              </a:extLst>
            </xdr:cNvPr>
            <xdr:cNvGrpSpPr/>
          </xdr:nvGrpSpPr>
          <xdr:grpSpPr>
            <a:xfrm>
              <a:off x="10473353" y="4154523"/>
              <a:ext cx="251542" cy="273824"/>
              <a:chOff x="11677316" y="4625474"/>
              <a:chExt cx="614947" cy="548105"/>
            </a:xfrm>
          </xdr:grpSpPr>
          <xdr:sp macro="" textlink="'Pivot Tables'!AL57">
            <xdr:nvSpPr>
              <xdr:cNvPr id="1744" name="TextBox 1743">
                <a:extLst>
                  <a:ext uri="{FF2B5EF4-FFF2-40B4-BE49-F238E27FC236}">
                    <a16:creationId xmlns:a16="http://schemas.microsoft.com/office/drawing/2014/main" id="{4F23B1D5-E44F-F0E0-A061-F8E2B8BD46D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45" name="TextBox 1744">
                <a:extLst>
                  <a:ext uri="{FF2B5EF4-FFF2-40B4-BE49-F238E27FC236}">
                    <a16:creationId xmlns:a16="http://schemas.microsoft.com/office/drawing/2014/main" id="{25A5002C-A392-1FD2-4DF6-00FD8FD4C8D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98" name="Group 1697">
              <a:extLst>
                <a:ext uri="{FF2B5EF4-FFF2-40B4-BE49-F238E27FC236}">
                  <a16:creationId xmlns:a16="http://schemas.microsoft.com/office/drawing/2014/main" id="{0686CC0A-1784-8D87-FD11-1CC4ACAC9DF6}"/>
                </a:ext>
              </a:extLst>
            </xdr:cNvPr>
            <xdr:cNvGrpSpPr/>
          </xdr:nvGrpSpPr>
          <xdr:grpSpPr>
            <a:xfrm>
              <a:off x="10296524" y="4479325"/>
              <a:ext cx="85470" cy="78864"/>
              <a:chOff x="11677316" y="4625474"/>
              <a:chExt cx="614947" cy="548105"/>
            </a:xfrm>
          </xdr:grpSpPr>
          <xdr:sp macro="" textlink="'Pivot Tables'!AL57">
            <xdr:nvSpPr>
              <xdr:cNvPr id="1742" name="TextBox 1741">
                <a:extLst>
                  <a:ext uri="{FF2B5EF4-FFF2-40B4-BE49-F238E27FC236}">
                    <a16:creationId xmlns:a16="http://schemas.microsoft.com/office/drawing/2014/main" id="{E1ECA3AD-F564-1285-D24D-E0791A00894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43" name="TextBox 1742">
                <a:extLst>
                  <a:ext uri="{FF2B5EF4-FFF2-40B4-BE49-F238E27FC236}">
                    <a16:creationId xmlns:a16="http://schemas.microsoft.com/office/drawing/2014/main" id="{E223E6DA-D260-7755-5208-AEA3EEA281F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99" name="Group 1698">
              <a:extLst>
                <a:ext uri="{FF2B5EF4-FFF2-40B4-BE49-F238E27FC236}">
                  <a16:creationId xmlns:a16="http://schemas.microsoft.com/office/drawing/2014/main" id="{8BC31525-51F4-3589-CFD4-F67878C1BE5A}"/>
                </a:ext>
              </a:extLst>
            </xdr:cNvPr>
            <xdr:cNvGrpSpPr/>
          </xdr:nvGrpSpPr>
          <xdr:grpSpPr>
            <a:xfrm>
              <a:off x="10732293" y="4327401"/>
              <a:ext cx="99281" cy="90294"/>
              <a:chOff x="11677316" y="4625474"/>
              <a:chExt cx="614947" cy="548105"/>
            </a:xfrm>
          </xdr:grpSpPr>
          <xdr:sp macro="" textlink="'Pivot Tables'!AL57">
            <xdr:nvSpPr>
              <xdr:cNvPr id="1740" name="TextBox 1739">
                <a:extLst>
                  <a:ext uri="{FF2B5EF4-FFF2-40B4-BE49-F238E27FC236}">
                    <a16:creationId xmlns:a16="http://schemas.microsoft.com/office/drawing/2014/main" id="{0F6ACC04-2268-31E6-C5DF-5DC68491999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41" name="TextBox 1740">
                <a:extLst>
                  <a:ext uri="{FF2B5EF4-FFF2-40B4-BE49-F238E27FC236}">
                    <a16:creationId xmlns:a16="http://schemas.microsoft.com/office/drawing/2014/main" id="{A0626498-95EE-BF20-D5B3-D938A4E05B0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0" name="Group 1699">
              <a:extLst>
                <a:ext uri="{FF2B5EF4-FFF2-40B4-BE49-F238E27FC236}">
                  <a16:creationId xmlns:a16="http://schemas.microsoft.com/office/drawing/2014/main" id="{168D1D84-2F2B-790E-2F16-902DC5BCFF37}"/>
                </a:ext>
              </a:extLst>
            </xdr:cNvPr>
            <xdr:cNvGrpSpPr/>
          </xdr:nvGrpSpPr>
          <xdr:grpSpPr>
            <a:xfrm>
              <a:off x="10677049" y="4244057"/>
              <a:ext cx="82136" cy="101248"/>
              <a:chOff x="11677316" y="4625474"/>
              <a:chExt cx="614947" cy="548105"/>
            </a:xfrm>
          </xdr:grpSpPr>
          <xdr:sp macro="" textlink="'Pivot Tables'!AL57">
            <xdr:nvSpPr>
              <xdr:cNvPr id="1738" name="TextBox 1737">
                <a:extLst>
                  <a:ext uri="{FF2B5EF4-FFF2-40B4-BE49-F238E27FC236}">
                    <a16:creationId xmlns:a16="http://schemas.microsoft.com/office/drawing/2014/main" id="{950457A2-6951-2662-32A4-1285E49A8DF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39" name="TextBox 1738">
                <a:extLst>
                  <a:ext uri="{FF2B5EF4-FFF2-40B4-BE49-F238E27FC236}">
                    <a16:creationId xmlns:a16="http://schemas.microsoft.com/office/drawing/2014/main" id="{FCAD204C-9A98-79FB-0782-20B5AB9FFC8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1" name="Group 1700">
              <a:extLst>
                <a:ext uri="{FF2B5EF4-FFF2-40B4-BE49-F238E27FC236}">
                  <a16:creationId xmlns:a16="http://schemas.microsoft.com/office/drawing/2014/main" id="{1B8F37F3-DD67-A4C9-BE75-7DCEFC32570C}"/>
                </a:ext>
              </a:extLst>
            </xdr:cNvPr>
            <xdr:cNvGrpSpPr/>
          </xdr:nvGrpSpPr>
          <xdr:grpSpPr>
            <a:xfrm>
              <a:off x="10732515" y="4331211"/>
              <a:ext cx="607219" cy="522411"/>
              <a:chOff x="11677316" y="4625474"/>
              <a:chExt cx="614947" cy="548105"/>
            </a:xfrm>
          </xdr:grpSpPr>
          <xdr:sp macro="" textlink="'Pivot Tables'!AL57">
            <xdr:nvSpPr>
              <xdr:cNvPr id="1736" name="TextBox 1735">
                <a:extLst>
                  <a:ext uri="{FF2B5EF4-FFF2-40B4-BE49-F238E27FC236}">
                    <a16:creationId xmlns:a16="http://schemas.microsoft.com/office/drawing/2014/main" id="{3E1BC04D-822E-7E16-CC9E-BF065B74D2B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37" name="TextBox 1736">
                <a:extLst>
                  <a:ext uri="{FF2B5EF4-FFF2-40B4-BE49-F238E27FC236}">
                    <a16:creationId xmlns:a16="http://schemas.microsoft.com/office/drawing/2014/main" id="{25E6A618-8DB1-9451-0E19-BD56D92D081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2" name="Group 1701">
              <a:extLst>
                <a:ext uri="{FF2B5EF4-FFF2-40B4-BE49-F238E27FC236}">
                  <a16:creationId xmlns:a16="http://schemas.microsoft.com/office/drawing/2014/main" id="{0D82F75A-91AB-E650-16E6-814F32EFB157}"/>
                </a:ext>
              </a:extLst>
            </xdr:cNvPr>
            <xdr:cNvGrpSpPr/>
          </xdr:nvGrpSpPr>
          <xdr:grpSpPr>
            <a:xfrm>
              <a:off x="10604658" y="4468653"/>
              <a:ext cx="114521" cy="103981"/>
              <a:chOff x="11677316" y="4625474"/>
              <a:chExt cx="614947" cy="548105"/>
            </a:xfrm>
          </xdr:grpSpPr>
          <xdr:sp macro="" textlink="'Pivot Tables'!AL57">
            <xdr:nvSpPr>
              <xdr:cNvPr id="1734" name="TextBox 1733">
                <a:extLst>
                  <a:ext uri="{FF2B5EF4-FFF2-40B4-BE49-F238E27FC236}">
                    <a16:creationId xmlns:a16="http://schemas.microsoft.com/office/drawing/2014/main" id="{FD19389A-F6DB-AB7F-8F55-FD7BAB7ED47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35" name="TextBox 1734">
                <a:extLst>
                  <a:ext uri="{FF2B5EF4-FFF2-40B4-BE49-F238E27FC236}">
                    <a16:creationId xmlns:a16="http://schemas.microsoft.com/office/drawing/2014/main" id="{BFAA5EAA-1291-A968-274E-AC6EF1F740C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3" name="Group 1702">
              <a:extLst>
                <a:ext uri="{FF2B5EF4-FFF2-40B4-BE49-F238E27FC236}">
                  <a16:creationId xmlns:a16="http://schemas.microsoft.com/office/drawing/2014/main" id="{6FA8C740-8BCF-AA5B-EEB5-4462057DA48F}"/>
                </a:ext>
              </a:extLst>
            </xdr:cNvPr>
            <xdr:cNvGrpSpPr/>
          </xdr:nvGrpSpPr>
          <xdr:grpSpPr>
            <a:xfrm>
              <a:off x="10098627" y="4270725"/>
              <a:ext cx="146464" cy="285559"/>
              <a:chOff x="11677316" y="4625474"/>
              <a:chExt cx="766762" cy="829003"/>
            </a:xfrm>
          </xdr:grpSpPr>
          <xdr:sp macro="" textlink="'Pivot Tables'!AL57">
            <xdr:nvSpPr>
              <xdr:cNvPr id="1732" name="TextBox 1731">
                <a:extLst>
                  <a:ext uri="{FF2B5EF4-FFF2-40B4-BE49-F238E27FC236}">
                    <a16:creationId xmlns:a16="http://schemas.microsoft.com/office/drawing/2014/main" id="{F5A5DD35-C210-D9A7-1448-0894A24D28F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33" name="TextBox 1732">
                <a:extLst>
                  <a:ext uri="{FF2B5EF4-FFF2-40B4-BE49-F238E27FC236}">
                    <a16:creationId xmlns:a16="http://schemas.microsoft.com/office/drawing/2014/main" id="{0AD06CA8-CB48-44DD-E2A1-9FCD6F9C4B35}"/>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4" name="Group 1703">
              <a:extLst>
                <a:ext uri="{FF2B5EF4-FFF2-40B4-BE49-F238E27FC236}">
                  <a16:creationId xmlns:a16="http://schemas.microsoft.com/office/drawing/2014/main" id="{AE479A8A-440A-0A03-AD30-1B6C1F850529}"/>
                </a:ext>
              </a:extLst>
            </xdr:cNvPr>
            <xdr:cNvGrpSpPr/>
          </xdr:nvGrpSpPr>
          <xdr:grpSpPr>
            <a:xfrm>
              <a:off x="10896124" y="4340736"/>
              <a:ext cx="163575" cy="198403"/>
              <a:chOff x="11677316" y="4625474"/>
              <a:chExt cx="614947" cy="548105"/>
            </a:xfrm>
          </xdr:grpSpPr>
          <xdr:sp macro="" textlink="'Pivot Tables'!AL57">
            <xdr:nvSpPr>
              <xdr:cNvPr id="1730" name="TextBox 1729">
                <a:extLst>
                  <a:ext uri="{FF2B5EF4-FFF2-40B4-BE49-F238E27FC236}">
                    <a16:creationId xmlns:a16="http://schemas.microsoft.com/office/drawing/2014/main" id="{4DECB1E7-EF84-7C9C-561C-5DFC42EF945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31" name="TextBox 1730">
                <a:extLst>
                  <a:ext uri="{FF2B5EF4-FFF2-40B4-BE49-F238E27FC236}">
                    <a16:creationId xmlns:a16="http://schemas.microsoft.com/office/drawing/2014/main" id="{A43A6794-5D6D-97A1-899D-8A73BF3F1B6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5" name="Group 1704">
              <a:extLst>
                <a:ext uri="{FF2B5EF4-FFF2-40B4-BE49-F238E27FC236}">
                  <a16:creationId xmlns:a16="http://schemas.microsoft.com/office/drawing/2014/main" id="{AB9D5350-5EC2-D085-A27B-5D6D5ECF18C4}"/>
                </a:ext>
              </a:extLst>
            </xdr:cNvPr>
            <xdr:cNvGrpSpPr/>
          </xdr:nvGrpSpPr>
          <xdr:grpSpPr>
            <a:xfrm>
              <a:off x="10203401" y="4239101"/>
              <a:ext cx="147893" cy="113030"/>
              <a:chOff x="11677316" y="4625474"/>
              <a:chExt cx="614947" cy="548105"/>
            </a:xfrm>
          </xdr:grpSpPr>
          <xdr:sp macro="" textlink="'Pivot Tables'!AL57">
            <xdr:nvSpPr>
              <xdr:cNvPr id="1728" name="TextBox 1727">
                <a:extLst>
                  <a:ext uri="{FF2B5EF4-FFF2-40B4-BE49-F238E27FC236}">
                    <a16:creationId xmlns:a16="http://schemas.microsoft.com/office/drawing/2014/main" id="{318AC3BB-B35E-BE6C-CD11-42B9B8C0DD8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29" name="TextBox 1728">
                <a:extLst>
                  <a:ext uri="{FF2B5EF4-FFF2-40B4-BE49-F238E27FC236}">
                    <a16:creationId xmlns:a16="http://schemas.microsoft.com/office/drawing/2014/main" id="{0485EB58-5B25-02B7-B761-653732FCAD2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6" name="Group 1705">
              <a:extLst>
                <a:ext uri="{FF2B5EF4-FFF2-40B4-BE49-F238E27FC236}">
                  <a16:creationId xmlns:a16="http://schemas.microsoft.com/office/drawing/2014/main" id="{E4E63BF9-4925-22DD-D19D-D8917264DC27}"/>
                </a:ext>
              </a:extLst>
            </xdr:cNvPr>
            <xdr:cNvGrpSpPr/>
          </xdr:nvGrpSpPr>
          <xdr:grpSpPr>
            <a:xfrm>
              <a:off x="10787757" y="4683443"/>
              <a:ext cx="104557" cy="107794"/>
              <a:chOff x="11610056" y="4625474"/>
              <a:chExt cx="682207" cy="557858"/>
            </a:xfrm>
          </xdr:grpSpPr>
          <xdr:sp macro="" textlink="'Pivot Tables'!AL57">
            <xdr:nvSpPr>
              <xdr:cNvPr id="1726" name="TextBox 1725">
                <a:extLst>
                  <a:ext uri="{FF2B5EF4-FFF2-40B4-BE49-F238E27FC236}">
                    <a16:creationId xmlns:a16="http://schemas.microsoft.com/office/drawing/2014/main" id="{EBCDA6A4-F9B3-3D21-0F37-57A3D3941A2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27" name="TextBox 1726">
                <a:extLst>
                  <a:ext uri="{FF2B5EF4-FFF2-40B4-BE49-F238E27FC236}">
                    <a16:creationId xmlns:a16="http://schemas.microsoft.com/office/drawing/2014/main" id="{BBD82032-9317-3457-D062-2FB8EA1F1AEA}"/>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7" name="Group 1706">
              <a:extLst>
                <a:ext uri="{FF2B5EF4-FFF2-40B4-BE49-F238E27FC236}">
                  <a16:creationId xmlns:a16="http://schemas.microsoft.com/office/drawing/2014/main" id="{3F0ED966-62CE-73EF-8368-027D851825C4}"/>
                </a:ext>
              </a:extLst>
            </xdr:cNvPr>
            <xdr:cNvGrpSpPr/>
          </xdr:nvGrpSpPr>
          <xdr:grpSpPr>
            <a:xfrm>
              <a:off x="10509630" y="4533424"/>
              <a:ext cx="150274" cy="113030"/>
              <a:chOff x="11677316" y="4625474"/>
              <a:chExt cx="614947" cy="548105"/>
            </a:xfrm>
          </xdr:grpSpPr>
          <xdr:sp macro="" textlink="'Pivot Tables'!AL57">
            <xdr:nvSpPr>
              <xdr:cNvPr id="1724" name="TextBox 1723">
                <a:extLst>
                  <a:ext uri="{FF2B5EF4-FFF2-40B4-BE49-F238E27FC236}">
                    <a16:creationId xmlns:a16="http://schemas.microsoft.com/office/drawing/2014/main" id="{5E8190CA-E031-B08D-6681-2FAD0585383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25" name="TextBox 1724">
                <a:extLst>
                  <a:ext uri="{FF2B5EF4-FFF2-40B4-BE49-F238E27FC236}">
                    <a16:creationId xmlns:a16="http://schemas.microsoft.com/office/drawing/2014/main" id="{3645DD61-A276-5FFA-44EE-3B28661DA90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8" name="Group 1707">
              <a:extLst>
                <a:ext uri="{FF2B5EF4-FFF2-40B4-BE49-F238E27FC236}">
                  <a16:creationId xmlns:a16="http://schemas.microsoft.com/office/drawing/2014/main" id="{3278A0AD-91B6-913E-897D-C1DEC29B67D8}"/>
                </a:ext>
              </a:extLst>
            </xdr:cNvPr>
            <xdr:cNvGrpSpPr/>
          </xdr:nvGrpSpPr>
          <xdr:grpSpPr>
            <a:xfrm>
              <a:off x="10776330" y="4465320"/>
              <a:ext cx="150274" cy="113030"/>
              <a:chOff x="11677316" y="4625474"/>
              <a:chExt cx="614947" cy="548105"/>
            </a:xfrm>
          </xdr:grpSpPr>
          <xdr:sp macro="" textlink="'Pivot Tables'!AL57">
            <xdr:nvSpPr>
              <xdr:cNvPr id="1722" name="TextBox 1721">
                <a:extLst>
                  <a:ext uri="{FF2B5EF4-FFF2-40B4-BE49-F238E27FC236}">
                    <a16:creationId xmlns:a16="http://schemas.microsoft.com/office/drawing/2014/main" id="{16482DA5-F9A2-7E7B-BA1D-E4B2544F1A1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23" name="TextBox 1722">
                <a:extLst>
                  <a:ext uri="{FF2B5EF4-FFF2-40B4-BE49-F238E27FC236}">
                    <a16:creationId xmlns:a16="http://schemas.microsoft.com/office/drawing/2014/main" id="{ACD7936D-E13B-78AC-5C1E-E8052D6E9A0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9" name="Group 1708">
              <a:extLst>
                <a:ext uri="{FF2B5EF4-FFF2-40B4-BE49-F238E27FC236}">
                  <a16:creationId xmlns:a16="http://schemas.microsoft.com/office/drawing/2014/main" id="{4D0B188A-4C50-04AC-5C64-69052DF0D47A}"/>
                </a:ext>
              </a:extLst>
            </xdr:cNvPr>
            <xdr:cNvGrpSpPr/>
          </xdr:nvGrpSpPr>
          <xdr:grpSpPr>
            <a:xfrm>
              <a:off x="10595355" y="4320539"/>
              <a:ext cx="133129" cy="103981"/>
              <a:chOff x="11677316" y="4625474"/>
              <a:chExt cx="614947" cy="548105"/>
            </a:xfrm>
          </xdr:grpSpPr>
          <xdr:sp macro="" textlink="'Pivot Tables'!AL57">
            <xdr:nvSpPr>
              <xdr:cNvPr id="1720" name="TextBox 1719">
                <a:extLst>
                  <a:ext uri="{FF2B5EF4-FFF2-40B4-BE49-F238E27FC236}">
                    <a16:creationId xmlns:a16="http://schemas.microsoft.com/office/drawing/2014/main" id="{EA8B0AB3-5769-B998-E952-CF0C13DB2E2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721" name="TextBox 1720">
                <a:extLst>
                  <a:ext uri="{FF2B5EF4-FFF2-40B4-BE49-F238E27FC236}">
                    <a16:creationId xmlns:a16="http://schemas.microsoft.com/office/drawing/2014/main" id="{02247973-2EDB-3473-8A17-294ACAC1E92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710" name="TextBox 1709">
              <a:extLst>
                <a:ext uri="{FF2B5EF4-FFF2-40B4-BE49-F238E27FC236}">
                  <a16:creationId xmlns:a16="http://schemas.microsoft.com/office/drawing/2014/main" id="{EEA8B067-7752-15E8-560D-7DFDB3CFC9D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1" name="TextBox 1710">
              <a:extLst>
                <a:ext uri="{FF2B5EF4-FFF2-40B4-BE49-F238E27FC236}">
                  <a16:creationId xmlns:a16="http://schemas.microsoft.com/office/drawing/2014/main" id="{1E175939-136D-A765-591E-3CECB48A5025}"/>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2" name="TextBox 1711">
              <a:extLst>
                <a:ext uri="{FF2B5EF4-FFF2-40B4-BE49-F238E27FC236}">
                  <a16:creationId xmlns:a16="http://schemas.microsoft.com/office/drawing/2014/main" id="{449BE665-B343-85CB-874C-29C4B36A5B67}"/>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3" name="TextBox 1712">
              <a:extLst>
                <a:ext uri="{FF2B5EF4-FFF2-40B4-BE49-F238E27FC236}">
                  <a16:creationId xmlns:a16="http://schemas.microsoft.com/office/drawing/2014/main" id="{7987A1EF-5C04-1C31-C672-3BCDC4515F4A}"/>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4" name="TextBox 1713">
              <a:extLst>
                <a:ext uri="{FF2B5EF4-FFF2-40B4-BE49-F238E27FC236}">
                  <a16:creationId xmlns:a16="http://schemas.microsoft.com/office/drawing/2014/main" id="{F4103FE5-26B1-FD15-B2F2-8D446CE21C81}"/>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5" name="TextBox 1714">
              <a:extLst>
                <a:ext uri="{FF2B5EF4-FFF2-40B4-BE49-F238E27FC236}">
                  <a16:creationId xmlns:a16="http://schemas.microsoft.com/office/drawing/2014/main" id="{994EE8C9-5205-DC22-CE2B-85A9791A9379}"/>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6" name="TextBox 1715">
              <a:extLst>
                <a:ext uri="{FF2B5EF4-FFF2-40B4-BE49-F238E27FC236}">
                  <a16:creationId xmlns:a16="http://schemas.microsoft.com/office/drawing/2014/main" id="{1663BE59-79A2-73E7-0CC6-64A9CF36D0EC}"/>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7" name="TextBox 1716">
              <a:extLst>
                <a:ext uri="{FF2B5EF4-FFF2-40B4-BE49-F238E27FC236}">
                  <a16:creationId xmlns:a16="http://schemas.microsoft.com/office/drawing/2014/main" id="{389B4CD2-23E5-0119-3EBC-EADA676C0CD5}"/>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8" name="TextBox 1717">
              <a:extLst>
                <a:ext uri="{FF2B5EF4-FFF2-40B4-BE49-F238E27FC236}">
                  <a16:creationId xmlns:a16="http://schemas.microsoft.com/office/drawing/2014/main" id="{218F8669-5A19-CA27-648F-B11FCE55D5E8}"/>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719" name="TextBox 1718">
              <a:extLst>
                <a:ext uri="{FF2B5EF4-FFF2-40B4-BE49-F238E27FC236}">
                  <a16:creationId xmlns:a16="http://schemas.microsoft.com/office/drawing/2014/main" id="{0195BC94-1622-65B9-9C68-72C46D06CE9B}"/>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1518" name="Group 1517">
            <a:extLst>
              <a:ext uri="{FF2B5EF4-FFF2-40B4-BE49-F238E27FC236}">
                <a16:creationId xmlns:a16="http://schemas.microsoft.com/office/drawing/2014/main" id="{FE49F5CD-A4E7-4129-4CEE-CA3738A38F81}"/>
              </a:ext>
            </a:extLst>
          </xdr:cNvPr>
          <xdr:cNvGrpSpPr/>
        </xdr:nvGrpSpPr>
        <xdr:grpSpPr>
          <a:xfrm>
            <a:off x="5441834" y="2073849"/>
            <a:ext cx="1249043" cy="910872"/>
            <a:chOff x="10098627" y="4031174"/>
            <a:chExt cx="1241107" cy="891028"/>
          </a:xfrm>
        </xdr:grpSpPr>
        <xdr:grpSp>
          <xdr:nvGrpSpPr>
            <xdr:cNvPr id="1602" name="Group 1601">
              <a:extLst>
                <a:ext uri="{FF2B5EF4-FFF2-40B4-BE49-F238E27FC236}">
                  <a16:creationId xmlns:a16="http://schemas.microsoft.com/office/drawing/2014/main" id="{EA2BF834-EF2B-95EC-4A62-C166887BDDB8}"/>
                </a:ext>
              </a:extLst>
            </xdr:cNvPr>
            <xdr:cNvGrpSpPr/>
          </xdr:nvGrpSpPr>
          <xdr:grpSpPr>
            <a:xfrm>
              <a:off x="10170027" y="4182727"/>
              <a:ext cx="607219" cy="522412"/>
              <a:chOff x="10173369" y="4625474"/>
              <a:chExt cx="614947" cy="548105"/>
            </a:xfrm>
          </xdr:grpSpPr>
          <xdr:sp macro="" textlink="'Pivot Tables'!AK57">
            <xdr:nvSpPr>
              <xdr:cNvPr id="1682" name="TextBox 1681">
                <a:extLst>
                  <a:ext uri="{FF2B5EF4-FFF2-40B4-BE49-F238E27FC236}">
                    <a16:creationId xmlns:a16="http://schemas.microsoft.com/office/drawing/2014/main" id="{791CA358-302A-F518-F42C-09DB7EBD53E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83" name="TextBox 1682">
                <a:extLst>
                  <a:ext uri="{FF2B5EF4-FFF2-40B4-BE49-F238E27FC236}">
                    <a16:creationId xmlns:a16="http://schemas.microsoft.com/office/drawing/2014/main" id="{0631E721-0629-ED83-882C-605CFD8C8B8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3" name="Group 1602">
              <a:extLst>
                <a:ext uri="{FF2B5EF4-FFF2-40B4-BE49-F238E27FC236}">
                  <a16:creationId xmlns:a16="http://schemas.microsoft.com/office/drawing/2014/main" id="{D1346D64-3B4E-655E-86D7-06D51F47129C}"/>
                </a:ext>
              </a:extLst>
            </xdr:cNvPr>
            <xdr:cNvGrpSpPr/>
          </xdr:nvGrpSpPr>
          <xdr:grpSpPr>
            <a:xfrm>
              <a:off x="10102157" y="4102854"/>
              <a:ext cx="607219" cy="522411"/>
              <a:chOff x="10173369" y="4625474"/>
              <a:chExt cx="614947" cy="548105"/>
            </a:xfrm>
          </xdr:grpSpPr>
          <xdr:sp macro="" textlink="'Pivot Tables'!AK57">
            <xdr:nvSpPr>
              <xdr:cNvPr id="1680" name="TextBox 1679">
                <a:extLst>
                  <a:ext uri="{FF2B5EF4-FFF2-40B4-BE49-F238E27FC236}">
                    <a16:creationId xmlns:a16="http://schemas.microsoft.com/office/drawing/2014/main" id="{D8589A35-8924-2858-26C5-36EB426D288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81" name="TextBox 1680">
                <a:extLst>
                  <a:ext uri="{FF2B5EF4-FFF2-40B4-BE49-F238E27FC236}">
                    <a16:creationId xmlns:a16="http://schemas.microsoft.com/office/drawing/2014/main" id="{4AB8C237-30EE-8826-491E-605D7A3086E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4" name="Group 1603">
              <a:extLst>
                <a:ext uri="{FF2B5EF4-FFF2-40B4-BE49-F238E27FC236}">
                  <a16:creationId xmlns:a16="http://schemas.microsoft.com/office/drawing/2014/main" id="{FF681077-8C5B-82D9-827D-E22C126351E8}"/>
                </a:ext>
              </a:extLst>
            </xdr:cNvPr>
            <xdr:cNvGrpSpPr/>
          </xdr:nvGrpSpPr>
          <xdr:grpSpPr>
            <a:xfrm>
              <a:off x="10539699" y="4108686"/>
              <a:ext cx="607219" cy="525834"/>
              <a:chOff x="10173369" y="4625474"/>
              <a:chExt cx="614947" cy="548105"/>
            </a:xfrm>
          </xdr:grpSpPr>
          <xdr:sp macro="" textlink="'Pivot Tables'!AK57">
            <xdr:nvSpPr>
              <xdr:cNvPr id="1678" name="TextBox 1677">
                <a:extLst>
                  <a:ext uri="{FF2B5EF4-FFF2-40B4-BE49-F238E27FC236}">
                    <a16:creationId xmlns:a16="http://schemas.microsoft.com/office/drawing/2014/main" id="{FE5B918B-EA57-FD64-9736-86041B4BD8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79" name="TextBox 1678">
                <a:extLst>
                  <a:ext uri="{FF2B5EF4-FFF2-40B4-BE49-F238E27FC236}">
                    <a16:creationId xmlns:a16="http://schemas.microsoft.com/office/drawing/2014/main" id="{1A00CD63-D1F6-13D2-3B4D-1B58B40590D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5" name="Group 1604">
              <a:extLst>
                <a:ext uri="{FF2B5EF4-FFF2-40B4-BE49-F238E27FC236}">
                  <a16:creationId xmlns:a16="http://schemas.microsoft.com/office/drawing/2014/main" id="{2F4C1274-D044-0CCA-6243-357DCABCF494}"/>
                </a:ext>
              </a:extLst>
            </xdr:cNvPr>
            <xdr:cNvGrpSpPr/>
          </xdr:nvGrpSpPr>
          <xdr:grpSpPr>
            <a:xfrm>
              <a:off x="10672355" y="4256767"/>
              <a:ext cx="607219" cy="522412"/>
              <a:chOff x="10173369" y="4625474"/>
              <a:chExt cx="614947" cy="548105"/>
            </a:xfrm>
          </xdr:grpSpPr>
          <xdr:sp macro="" textlink="'Pivot Tables'!AK57">
            <xdr:nvSpPr>
              <xdr:cNvPr id="1676" name="TextBox 1675">
                <a:extLst>
                  <a:ext uri="{FF2B5EF4-FFF2-40B4-BE49-F238E27FC236}">
                    <a16:creationId xmlns:a16="http://schemas.microsoft.com/office/drawing/2014/main" id="{A8C9C2DE-1E89-B2AB-0185-A006A7F4184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77" name="TextBox 1676">
                <a:extLst>
                  <a:ext uri="{FF2B5EF4-FFF2-40B4-BE49-F238E27FC236}">
                    <a16:creationId xmlns:a16="http://schemas.microsoft.com/office/drawing/2014/main" id="{CA9309F5-3BA8-9D77-D3EC-A55E15DEC67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6" name="Group 1605">
              <a:extLst>
                <a:ext uri="{FF2B5EF4-FFF2-40B4-BE49-F238E27FC236}">
                  <a16:creationId xmlns:a16="http://schemas.microsoft.com/office/drawing/2014/main" id="{78D00F04-6409-BEF4-95DD-77E87194A9D9}"/>
                </a:ext>
              </a:extLst>
            </xdr:cNvPr>
            <xdr:cNvGrpSpPr/>
          </xdr:nvGrpSpPr>
          <xdr:grpSpPr>
            <a:xfrm>
              <a:off x="10354598" y="4327385"/>
              <a:ext cx="607219" cy="522412"/>
              <a:chOff x="10173369" y="4625474"/>
              <a:chExt cx="614947" cy="548105"/>
            </a:xfrm>
          </xdr:grpSpPr>
          <xdr:sp macro="" textlink="'Pivot Tables'!AK57">
            <xdr:nvSpPr>
              <xdr:cNvPr id="1674" name="TextBox 1673">
                <a:extLst>
                  <a:ext uri="{FF2B5EF4-FFF2-40B4-BE49-F238E27FC236}">
                    <a16:creationId xmlns:a16="http://schemas.microsoft.com/office/drawing/2014/main" id="{39036A98-67B3-8A89-24E5-BFC6C1CDF3F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75" name="TextBox 1674">
                <a:extLst>
                  <a:ext uri="{FF2B5EF4-FFF2-40B4-BE49-F238E27FC236}">
                    <a16:creationId xmlns:a16="http://schemas.microsoft.com/office/drawing/2014/main" id="{FDA21EA2-EB5D-980A-511E-31792C24D07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7" name="Group 1606">
              <a:extLst>
                <a:ext uri="{FF2B5EF4-FFF2-40B4-BE49-F238E27FC236}">
                  <a16:creationId xmlns:a16="http://schemas.microsoft.com/office/drawing/2014/main" id="{C3C83052-890B-5EB8-E0A7-6E824E0BBABA}"/>
                </a:ext>
              </a:extLst>
            </xdr:cNvPr>
            <xdr:cNvGrpSpPr/>
          </xdr:nvGrpSpPr>
          <xdr:grpSpPr>
            <a:xfrm>
              <a:off x="10228642" y="4105939"/>
              <a:ext cx="607219" cy="522411"/>
              <a:chOff x="10173369" y="4625474"/>
              <a:chExt cx="614947" cy="548105"/>
            </a:xfrm>
          </xdr:grpSpPr>
          <xdr:sp macro="" textlink="'Pivot Tables'!AK57">
            <xdr:nvSpPr>
              <xdr:cNvPr id="1672" name="TextBox 1671">
                <a:extLst>
                  <a:ext uri="{FF2B5EF4-FFF2-40B4-BE49-F238E27FC236}">
                    <a16:creationId xmlns:a16="http://schemas.microsoft.com/office/drawing/2014/main" id="{16094BC0-F22E-E66A-8EEA-D063AA53F5A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73" name="TextBox 1672">
                <a:extLst>
                  <a:ext uri="{FF2B5EF4-FFF2-40B4-BE49-F238E27FC236}">
                    <a16:creationId xmlns:a16="http://schemas.microsoft.com/office/drawing/2014/main" id="{664551F0-36B5-D53F-7D45-F1718243F87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8" name="Group 1607">
              <a:extLst>
                <a:ext uri="{FF2B5EF4-FFF2-40B4-BE49-F238E27FC236}">
                  <a16:creationId xmlns:a16="http://schemas.microsoft.com/office/drawing/2014/main" id="{513FC917-904D-027E-E4B2-94F6FA968C10}"/>
                </a:ext>
              </a:extLst>
            </xdr:cNvPr>
            <xdr:cNvGrpSpPr/>
          </xdr:nvGrpSpPr>
          <xdr:grpSpPr>
            <a:xfrm>
              <a:off x="10228642" y="4031899"/>
              <a:ext cx="607219" cy="522411"/>
              <a:chOff x="10173369" y="4625474"/>
              <a:chExt cx="614947" cy="548105"/>
            </a:xfrm>
          </xdr:grpSpPr>
          <xdr:sp macro="" textlink="'Pivot Tables'!AK57">
            <xdr:nvSpPr>
              <xdr:cNvPr id="1670" name="TextBox 1669">
                <a:extLst>
                  <a:ext uri="{FF2B5EF4-FFF2-40B4-BE49-F238E27FC236}">
                    <a16:creationId xmlns:a16="http://schemas.microsoft.com/office/drawing/2014/main" id="{31D6A3F6-5DCB-76F6-6DC1-26FAC14657C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71" name="TextBox 1670">
                <a:extLst>
                  <a:ext uri="{FF2B5EF4-FFF2-40B4-BE49-F238E27FC236}">
                    <a16:creationId xmlns:a16="http://schemas.microsoft.com/office/drawing/2014/main" id="{01E72354-44D0-302E-2515-B3A6178B523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9" name="Group 1608">
              <a:extLst>
                <a:ext uri="{FF2B5EF4-FFF2-40B4-BE49-F238E27FC236}">
                  <a16:creationId xmlns:a16="http://schemas.microsoft.com/office/drawing/2014/main" id="{F4FFE2FF-C75A-2EBE-F9C1-E7FB2E257ABA}"/>
                </a:ext>
              </a:extLst>
            </xdr:cNvPr>
            <xdr:cNvGrpSpPr/>
          </xdr:nvGrpSpPr>
          <xdr:grpSpPr>
            <a:xfrm>
              <a:off x="10416299" y="4108686"/>
              <a:ext cx="607219" cy="525834"/>
              <a:chOff x="10173369" y="4625474"/>
              <a:chExt cx="614947" cy="548105"/>
            </a:xfrm>
          </xdr:grpSpPr>
          <xdr:sp macro="" textlink="'Pivot Tables'!AK57">
            <xdr:nvSpPr>
              <xdr:cNvPr id="1668" name="TextBox 1667">
                <a:extLst>
                  <a:ext uri="{FF2B5EF4-FFF2-40B4-BE49-F238E27FC236}">
                    <a16:creationId xmlns:a16="http://schemas.microsoft.com/office/drawing/2014/main" id="{746D3B63-A7DE-14B3-5F07-CA0F6E58444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69" name="TextBox 1668">
                <a:extLst>
                  <a:ext uri="{FF2B5EF4-FFF2-40B4-BE49-F238E27FC236}">
                    <a16:creationId xmlns:a16="http://schemas.microsoft.com/office/drawing/2014/main" id="{14A06AD3-0AC4-2CFD-BA01-D3840140084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AK57">
          <xdr:nvSpPr>
            <xdr:cNvPr id="1610" name="TextBox 1609">
              <a:extLst>
                <a:ext uri="{FF2B5EF4-FFF2-40B4-BE49-F238E27FC236}">
                  <a16:creationId xmlns:a16="http://schemas.microsoft.com/office/drawing/2014/main" id="{31CC2D55-C392-76C9-04B3-906CABFD7048}"/>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611" name="Group 1610">
              <a:extLst>
                <a:ext uri="{FF2B5EF4-FFF2-40B4-BE49-F238E27FC236}">
                  <a16:creationId xmlns:a16="http://schemas.microsoft.com/office/drawing/2014/main" id="{EB205F89-4965-96E8-7C45-00E9E1D764AD}"/>
                </a:ext>
              </a:extLst>
            </xdr:cNvPr>
            <xdr:cNvGrpSpPr/>
          </xdr:nvGrpSpPr>
          <xdr:grpSpPr>
            <a:xfrm>
              <a:off x="10612500" y="4031174"/>
              <a:ext cx="607219" cy="522411"/>
              <a:chOff x="11677316" y="4625474"/>
              <a:chExt cx="614947" cy="548105"/>
            </a:xfrm>
          </xdr:grpSpPr>
          <xdr:sp macro="" textlink="'Pivot Tables'!AL57">
            <xdr:nvSpPr>
              <xdr:cNvPr id="1666" name="TextBox 1665">
                <a:extLst>
                  <a:ext uri="{FF2B5EF4-FFF2-40B4-BE49-F238E27FC236}">
                    <a16:creationId xmlns:a16="http://schemas.microsoft.com/office/drawing/2014/main" id="{EBB3762C-30C0-BCBD-1F6A-73D47B364A4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67" name="TextBox 1666">
                <a:extLst>
                  <a:ext uri="{FF2B5EF4-FFF2-40B4-BE49-F238E27FC236}">
                    <a16:creationId xmlns:a16="http://schemas.microsoft.com/office/drawing/2014/main" id="{0723F243-E0C0-F328-99C0-C1D64DE2E9B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612" name="TextBox 1611">
              <a:extLst>
                <a:ext uri="{FF2B5EF4-FFF2-40B4-BE49-F238E27FC236}">
                  <a16:creationId xmlns:a16="http://schemas.microsoft.com/office/drawing/2014/main" id="{F09B7E3F-C983-D3EA-DA11-3901AC07EB95}"/>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13" name="TextBox 1612">
              <a:extLst>
                <a:ext uri="{FF2B5EF4-FFF2-40B4-BE49-F238E27FC236}">
                  <a16:creationId xmlns:a16="http://schemas.microsoft.com/office/drawing/2014/main" id="{F70D3C0F-7BF5-BA06-A98B-1EFEA3B72308}"/>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614" name="Group 1613">
              <a:extLst>
                <a:ext uri="{FF2B5EF4-FFF2-40B4-BE49-F238E27FC236}">
                  <a16:creationId xmlns:a16="http://schemas.microsoft.com/office/drawing/2014/main" id="{34EBA3B7-547D-D460-747B-79C7879CCFC4}"/>
                </a:ext>
              </a:extLst>
            </xdr:cNvPr>
            <xdr:cNvGrpSpPr/>
          </xdr:nvGrpSpPr>
          <xdr:grpSpPr>
            <a:xfrm>
              <a:off x="10608690" y="4111184"/>
              <a:ext cx="607219" cy="522411"/>
              <a:chOff x="11677316" y="4625474"/>
              <a:chExt cx="614947" cy="548105"/>
            </a:xfrm>
          </xdr:grpSpPr>
          <xdr:sp macro="" textlink="'Pivot Tables'!AL57">
            <xdr:nvSpPr>
              <xdr:cNvPr id="1664" name="TextBox 1663">
                <a:extLst>
                  <a:ext uri="{FF2B5EF4-FFF2-40B4-BE49-F238E27FC236}">
                    <a16:creationId xmlns:a16="http://schemas.microsoft.com/office/drawing/2014/main" id="{78B4AF9F-24CD-7486-1364-524DE80150C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65" name="TextBox 1664">
                <a:extLst>
                  <a:ext uri="{FF2B5EF4-FFF2-40B4-BE49-F238E27FC236}">
                    <a16:creationId xmlns:a16="http://schemas.microsoft.com/office/drawing/2014/main" id="{2A6FC990-BDD6-E5C2-7218-56F76C4D85D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5" name="Group 1614">
              <a:extLst>
                <a:ext uri="{FF2B5EF4-FFF2-40B4-BE49-F238E27FC236}">
                  <a16:creationId xmlns:a16="http://schemas.microsoft.com/office/drawing/2014/main" id="{E57AAFE4-B296-1D94-DDD3-68655BF4FE6B}"/>
                </a:ext>
              </a:extLst>
            </xdr:cNvPr>
            <xdr:cNvGrpSpPr/>
          </xdr:nvGrpSpPr>
          <xdr:grpSpPr>
            <a:xfrm>
              <a:off x="10473353" y="4154523"/>
              <a:ext cx="251542" cy="273824"/>
              <a:chOff x="11677316" y="4625474"/>
              <a:chExt cx="614947" cy="548105"/>
            </a:xfrm>
          </xdr:grpSpPr>
          <xdr:sp macro="" textlink="'Pivot Tables'!AL57">
            <xdr:nvSpPr>
              <xdr:cNvPr id="1662" name="TextBox 1661">
                <a:extLst>
                  <a:ext uri="{FF2B5EF4-FFF2-40B4-BE49-F238E27FC236}">
                    <a16:creationId xmlns:a16="http://schemas.microsoft.com/office/drawing/2014/main" id="{D71665B6-2094-1421-993A-C6A5EB3938C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63" name="TextBox 1662">
                <a:extLst>
                  <a:ext uri="{FF2B5EF4-FFF2-40B4-BE49-F238E27FC236}">
                    <a16:creationId xmlns:a16="http://schemas.microsoft.com/office/drawing/2014/main" id="{D8DC425B-2494-D2DE-0161-F134DBE7AA2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6" name="Group 1615">
              <a:extLst>
                <a:ext uri="{FF2B5EF4-FFF2-40B4-BE49-F238E27FC236}">
                  <a16:creationId xmlns:a16="http://schemas.microsoft.com/office/drawing/2014/main" id="{BF9D54F1-73A9-0367-FFA2-05C7DEE7C1C1}"/>
                </a:ext>
              </a:extLst>
            </xdr:cNvPr>
            <xdr:cNvGrpSpPr/>
          </xdr:nvGrpSpPr>
          <xdr:grpSpPr>
            <a:xfrm>
              <a:off x="10296524" y="4479325"/>
              <a:ext cx="85470" cy="78864"/>
              <a:chOff x="11677316" y="4625474"/>
              <a:chExt cx="614947" cy="548105"/>
            </a:xfrm>
          </xdr:grpSpPr>
          <xdr:sp macro="" textlink="'Pivot Tables'!AL57">
            <xdr:nvSpPr>
              <xdr:cNvPr id="1660" name="TextBox 1659">
                <a:extLst>
                  <a:ext uri="{FF2B5EF4-FFF2-40B4-BE49-F238E27FC236}">
                    <a16:creationId xmlns:a16="http://schemas.microsoft.com/office/drawing/2014/main" id="{B6A9533F-E011-70A1-3B0B-C09E4A3E5CA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61" name="TextBox 1660">
                <a:extLst>
                  <a:ext uri="{FF2B5EF4-FFF2-40B4-BE49-F238E27FC236}">
                    <a16:creationId xmlns:a16="http://schemas.microsoft.com/office/drawing/2014/main" id="{733AC562-3C02-FCE5-65EC-BF95EE1B67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7" name="Group 1616">
              <a:extLst>
                <a:ext uri="{FF2B5EF4-FFF2-40B4-BE49-F238E27FC236}">
                  <a16:creationId xmlns:a16="http://schemas.microsoft.com/office/drawing/2014/main" id="{D5A8722D-F5F0-CC5B-E941-A24C736543DA}"/>
                </a:ext>
              </a:extLst>
            </xdr:cNvPr>
            <xdr:cNvGrpSpPr/>
          </xdr:nvGrpSpPr>
          <xdr:grpSpPr>
            <a:xfrm>
              <a:off x="10732293" y="4327401"/>
              <a:ext cx="99281" cy="90294"/>
              <a:chOff x="11677316" y="4625474"/>
              <a:chExt cx="614947" cy="548105"/>
            </a:xfrm>
          </xdr:grpSpPr>
          <xdr:sp macro="" textlink="'Pivot Tables'!AL57">
            <xdr:nvSpPr>
              <xdr:cNvPr id="1658" name="TextBox 1657">
                <a:extLst>
                  <a:ext uri="{FF2B5EF4-FFF2-40B4-BE49-F238E27FC236}">
                    <a16:creationId xmlns:a16="http://schemas.microsoft.com/office/drawing/2014/main" id="{5BF4F244-FBEC-C33B-480F-E78FB14F0D1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59" name="TextBox 1658">
                <a:extLst>
                  <a:ext uri="{FF2B5EF4-FFF2-40B4-BE49-F238E27FC236}">
                    <a16:creationId xmlns:a16="http://schemas.microsoft.com/office/drawing/2014/main" id="{7C561F55-D348-4FFD-FA3C-6970B8674B1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8" name="Group 1617">
              <a:extLst>
                <a:ext uri="{FF2B5EF4-FFF2-40B4-BE49-F238E27FC236}">
                  <a16:creationId xmlns:a16="http://schemas.microsoft.com/office/drawing/2014/main" id="{C9CF22AC-6E66-6FBF-CD84-AFEB5ACB2273}"/>
                </a:ext>
              </a:extLst>
            </xdr:cNvPr>
            <xdr:cNvGrpSpPr/>
          </xdr:nvGrpSpPr>
          <xdr:grpSpPr>
            <a:xfrm>
              <a:off x="10677049" y="4244057"/>
              <a:ext cx="82136" cy="101248"/>
              <a:chOff x="11677316" y="4625474"/>
              <a:chExt cx="614947" cy="548105"/>
            </a:xfrm>
          </xdr:grpSpPr>
          <xdr:sp macro="" textlink="'Pivot Tables'!AL57">
            <xdr:nvSpPr>
              <xdr:cNvPr id="1656" name="TextBox 1655">
                <a:extLst>
                  <a:ext uri="{FF2B5EF4-FFF2-40B4-BE49-F238E27FC236}">
                    <a16:creationId xmlns:a16="http://schemas.microsoft.com/office/drawing/2014/main" id="{FE0BDAD5-9992-CA20-DBD8-1C7DC283265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57" name="TextBox 1656">
                <a:extLst>
                  <a:ext uri="{FF2B5EF4-FFF2-40B4-BE49-F238E27FC236}">
                    <a16:creationId xmlns:a16="http://schemas.microsoft.com/office/drawing/2014/main" id="{85DE762D-2C94-3D49-200A-35C5144866C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9" name="Group 1618">
              <a:extLst>
                <a:ext uri="{FF2B5EF4-FFF2-40B4-BE49-F238E27FC236}">
                  <a16:creationId xmlns:a16="http://schemas.microsoft.com/office/drawing/2014/main" id="{8550B1E7-F0FA-1B0F-38CC-B6319C16EA46}"/>
                </a:ext>
              </a:extLst>
            </xdr:cNvPr>
            <xdr:cNvGrpSpPr/>
          </xdr:nvGrpSpPr>
          <xdr:grpSpPr>
            <a:xfrm>
              <a:off x="10732515" y="4331211"/>
              <a:ext cx="607219" cy="522411"/>
              <a:chOff x="11677316" y="4625474"/>
              <a:chExt cx="614947" cy="548105"/>
            </a:xfrm>
          </xdr:grpSpPr>
          <xdr:sp macro="" textlink="'Pivot Tables'!AL57">
            <xdr:nvSpPr>
              <xdr:cNvPr id="1654" name="TextBox 1653">
                <a:extLst>
                  <a:ext uri="{FF2B5EF4-FFF2-40B4-BE49-F238E27FC236}">
                    <a16:creationId xmlns:a16="http://schemas.microsoft.com/office/drawing/2014/main" id="{5D7DB420-C20C-8318-7678-96857B563E2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55" name="TextBox 1654">
                <a:extLst>
                  <a:ext uri="{FF2B5EF4-FFF2-40B4-BE49-F238E27FC236}">
                    <a16:creationId xmlns:a16="http://schemas.microsoft.com/office/drawing/2014/main" id="{31CAFFC2-BE21-9701-E2C2-6139F1B6DD1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0" name="Group 1619">
              <a:extLst>
                <a:ext uri="{FF2B5EF4-FFF2-40B4-BE49-F238E27FC236}">
                  <a16:creationId xmlns:a16="http://schemas.microsoft.com/office/drawing/2014/main" id="{3E685AF7-CAD2-9D9F-F7F0-3F03264754EC}"/>
                </a:ext>
              </a:extLst>
            </xdr:cNvPr>
            <xdr:cNvGrpSpPr/>
          </xdr:nvGrpSpPr>
          <xdr:grpSpPr>
            <a:xfrm>
              <a:off x="10604658" y="4468653"/>
              <a:ext cx="114521" cy="103981"/>
              <a:chOff x="11677316" y="4625474"/>
              <a:chExt cx="614947" cy="548105"/>
            </a:xfrm>
          </xdr:grpSpPr>
          <xdr:sp macro="" textlink="'Pivot Tables'!AL57">
            <xdr:nvSpPr>
              <xdr:cNvPr id="1652" name="TextBox 1651">
                <a:extLst>
                  <a:ext uri="{FF2B5EF4-FFF2-40B4-BE49-F238E27FC236}">
                    <a16:creationId xmlns:a16="http://schemas.microsoft.com/office/drawing/2014/main" id="{49E95863-BFCA-A591-E9DD-19555D9FCBE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53" name="TextBox 1652">
                <a:extLst>
                  <a:ext uri="{FF2B5EF4-FFF2-40B4-BE49-F238E27FC236}">
                    <a16:creationId xmlns:a16="http://schemas.microsoft.com/office/drawing/2014/main" id="{FF6A3277-3EED-C7F5-B6FB-030886E04B3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1" name="Group 1620">
              <a:extLst>
                <a:ext uri="{FF2B5EF4-FFF2-40B4-BE49-F238E27FC236}">
                  <a16:creationId xmlns:a16="http://schemas.microsoft.com/office/drawing/2014/main" id="{1FB2F4C2-A3AB-8326-5184-30324D24B00B}"/>
                </a:ext>
              </a:extLst>
            </xdr:cNvPr>
            <xdr:cNvGrpSpPr/>
          </xdr:nvGrpSpPr>
          <xdr:grpSpPr>
            <a:xfrm>
              <a:off x="10098627" y="4270725"/>
              <a:ext cx="146464" cy="285559"/>
              <a:chOff x="11677316" y="4625474"/>
              <a:chExt cx="766762" cy="829003"/>
            </a:xfrm>
          </xdr:grpSpPr>
          <xdr:sp macro="" textlink="'Pivot Tables'!AL57">
            <xdr:nvSpPr>
              <xdr:cNvPr id="1650" name="TextBox 1649">
                <a:extLst>
                  <a:ext uri="{FF2B5EF4-FFF2-40B4-BE49-F238E27FC236}">
                    <a16:creationId xmlns:a16="http://schemas.microsoft.com/office/drawing/2014/main" id="{52D7D465-FBE9-4023-8CCE-09ADCE166B2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51" name="TextBox 1650">
                <a:extLst>
                  <a:ext uri="{FF2B5EF4-FFF2-40B4-BE49-F238E27FC236}">
                    <a16:creationId xmlns:a16="http://schemas.microsoft.com/office/drawing/2014/main" id="{CB753604-255E-190B-5B3B-AEF93A964646}"/>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2" name="Group 1621">
              <a:extLst>
                <a:ext uri="{FF2B5EF4-FFF2-40B4-BE49-F238E27FC236}">
                  <a16:creationId xmlns:a16="http://schemas.microsoft.com/office/drawing/2014/main" id="{439CEE96-1323-5D5D-7E06-3C11E61DDA4F}"/>
                </a:ext>
              </a:extLst>
            </xdr:cNvPr>
            <xdr:cNvGrpSpPr/>
          </xdr:nvGrpSpPr>
          <xdr:grpSpPr>
            <a:xfrm>
              <a:off x="10896124" y="4340736"/>
              <a:ext cx="163575" cy="198403"/>
              <a:chOff x="11677316" y="4625474"/>
              <a:chExt cx="614947" cy="548105"/>
            </a:xfrm>
          </xdr:grpSpPr>
          <xdr:sp macro="" textlink="'Pivot Tables'!AL57">
            <xdr:nvSpPr>
              <xdr:cNvPr id="1648" name="TextBox 1647">
                <a:extLst>
                  <a:ext uri="{FF2B5EF4-FFF2-40B4-BE49-F238E27FC236}">
                    <a16:creationId xmlns:a16="http://schemas.microsoft.com/office/drawing/2014/main" id="{6C5AAA71-B178-FECA-A451-F7B9C946BA9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49" name="TextBox 1648">
                <a:extLst>
                  <a:ext uri="{FF2B5EF4-FFF2-40B4-BE49-F238E27FC236}">
                    <a16:creationId xmlns:a16="http://schemas.microsoft.com/office/drawing/2014/main" id="{376C2EA1-817E-9B61-DA7A-735434F4483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3" name="Group 1622">
              <a:extLst>
                <a:ext uri="{FF2B5EF4-FFF2-40B4-BE49-F238E27FC236}">
                  <a16:creationId xmlns:a16="http://schemas.microsoft.com/office/drawing/2014/main" id="{58AE7650-47F5-9FC5-8091-0B66E96E8686}"/>
                </a:ext>
              </a:extLst>
            </xdr:cNvPr>
            <xdr:cNvGrpSpPr/>
          </xdr:nvGrpSpPr>
          <xdr:grpSpPr>
            <a:xfrm>
              <a:off x="10203401" y="4239101"/>
              <a:ext cx="147893" cy="113030"/>
              <a:chOff x="11677316" y="4625474"/>
              <a:chExt cx="614947" cy="548105"/>
            </a:xfrm>
          </xdr:grpSpPr>
          <xdr:sp macro="" textlink="'Pivot Tables'!AL57">
            <xdr:nvSpPr>
              <xdr:cNvPr id="1646" name="TextBox 1645">
                <a:extLst>
                  <a:ext uri="{FF2B5EF4-FFF2-40B4-BE49-F238E27FC236}">
                    <a16:creationId xmlns:a16="http://schemas.microsoft.com/office/drawing/2014/main" id="{CD0ECB0E-4CC4-0F77-90F5-705AE20C707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47" name="TextBox 1646">
                <a:extLst>
                  <a:ext uri="{FF2B5EF4-FFF2-40B4-BE49-F238E27FC236}">
                    <a16:creationId xmlns:a16="http://schemas.microsoft.com/office/drawing/2014/main" id="{E5C395BD-4D5C-77F2-0BA7-59C11F8BE09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4" name="Group 1623">
              <a:extLst>
                <a:ext uri="{FF2B5EF4-FFF2-40B4-BE49-F238E27FC236}">
                  <a16:creationId xmlns:a16="http://schemas.microsoft.com/office/drawing/2014/main" id="{FF23C150-6579-10AD-1673-1CDC442DE775}"/>
                </a:ext>
              </a:extLst>
            </xdr:cNvPr>
            <xdr:cNvGrpSpPr/>
          </xdr:nvGrpSpPr>
          <xdr:grpSpPr>
            <a:xfrm>
              <a:off x="10787757" y="4683443"/>
              <a:ext cx="104557" cy="107794"/>
              <a:chOff x="11610056" y="4625474"/>
              <a:chExt cx="682207" cy="557858"/>
            </a:xfrm>
          </xdr:grpSpPr>
          <xdr:sp macro="" textlink="'Pivot Tables'!AL57">
            <xdr:nvSpPr>
              <xdr:cNvPr id="1644" name="TextBox 1643">
                <a:extLst>
                  <a:ext uri="{FF2B5EF4-FFF2-40B4-BE49-F238E27FC236}">
                    <a16:creationId xmlns:a16="http://schemas.microsoft.com/office/drawing/2014/main" id="{8FCA4577-4AD2-02A6-4622-8816EC4648D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45" name="TextBox 1644">
                <a:extLst>
                  <a:ext uri="{FF2B5EF4-FFF2-40B4-BE49-F238E27FC236}">
                    <a16:creationId xmlns:a16="http://schemas.microsoft.com/office/drawing/2014/main" id="{2CE18A65-BE55-459A-E606-79EB90027243}"/>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5" name="Group 1624">
              <a:extLst>
                <a:ext uri="{FF2B5EF4-FFF2-40B4-BE49-F238E27FC236}">
                  <a16:creationId xmlns:a16="http://schemas.microsoft.com/office/drawing/2014/main" id="{3B3E24DA-21F3-2F05-DD5C-5BE1478A6C46}"/>
                </a:ext>
              </a:extLst>
            </xdr:cNvPr>
            <xdr:cNvGrpSpPr/>
          </xdr:nvGrpSpPr>
          <xdr:grpSpPr>
            <a:xfrm>
              <a:off x="10509630" y="4533424"/>
              <a:ext cx="150274" cy="113030"/>
              <a:chOff x="11677316" y="4625474"/>
              <a:chExt cx="614947" cy="548105"/>
            </a:xfrm>
          </xdr:grpSpPr>
          <xdr:sp macro="" textlink="'Pivot Tables'!AL57">
            <xdr:nvSpPr>
              <xdr:cNvPr id="1642" name="TextBox 1641">
                <a:extLst>
                  <a:ext uri="{FF2B5EF4-FFF2-40B4-BE49-F238E27FC236}">
                    <a16:creationId xmlns:a16="http://schemas.microsoft.com/office/drawing/2014/main" id="{F19F84C3-7C7D-226B-EE10-1ED66026E2B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43" name="TextBox 1642">
                <a:extLst>
                  <a:ext uri="{FF2B5EF4-FFF2-40B4-BE49-F238E27FC236}">
                    <a16:creationId xmlns:a16="http://schemas.microsoft.com/office/drawing/2014/main" id="{A7CB10E1-ADCC-581B-FF82-76018EABD7F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6" name="Group 1625">
              <a:extLst>
                <a:ext uri="{FF2B5EF4-FFF2-40B4-BE49-F238E27FC236}">
                  <a16:creationId xmlns:a16="http://schemas.microsoft.com/office/drawing/2014/main" id="{C47CD590-AF59-7DC3-EAC8-D9C7947E0EB2}"/>
                </a:ext>
              </a:extLst>
            </xdr:cNvPr>
            <xdr:cNvGrpSpPr/>
          </xdr:nvGrpSpPr>
          <xdr:grpSpPr>
            <a:xfrm>
              <a:off x="10776330" y="4465320"/>
              <a:ext cx="150274" cy="113030"/>
              <a:chOff x="11677316" y="4625474"/>
              <a:chExt cx="614947" cy="548105"/>
            </a:xfrm>
          </xdr:grpSpPr>
          <xdr:sp macro="" textlink="'Pivot Tables'!AL57">
            <xdr:nvSpPr>
              <xdr:cNvPr id="1640" name="TextBox 1639">
                <a:extLst>
                  <a:ext uri="{FF2B5EF4-FFF2-40B4-BE49-F238E27FC236}">
                    <a16:creationId xmlns:a16="http://schemas.microsoft.com/office/drawing/2014/main" id="{B328F36F-589B-B5CE-1F52-44EE097CEC2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41" name="TextBox 1640">
                <a:extLst>
                  <a:ext uri="{FF2B5EF4-FFF2-40B4-BE49-F238E27FC236}">
                    <a16:creationId xmlns:a16="http://schemas.microsoft.com/office/drawing/2014/main" id="{64186989-04A9-DB94-C352-B4AC9C601CA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7" name="Group 1626">
              <a:extLst>
                <a:ext uri="{FF2B5EF4-FFF2-40B4-BE49-F238E27FC236}">
                  <a16:creationId xmlns:a16="http://schemas.microsoft.com/office/drawing/2014/main" id="{2CD2C853-AB9D-7CB5-DE14-968D02A4F9AA}"/>
                </a:ext>
              </a:extLst>
            </xdr:cNvPr>
            <xdr:cNvGrpSpPr/>
          </xdr:nvGrpSpPr>
          <xdr:grpSpPr>
            <a:xfrm>
              <a:off x="10595355" y="4320539"/>
              <a:ext cx="133129" cy="103981"/>
              <a:chOff x="11677316" y="4625474"/>
              <a:chExt cx="614947" cy="548105"/>
            </a:xfrm>
          </xdr:grpSpPr>
          <xdr:sp macro="" textlink="'Pivot Tables'!AL57">
            <xdr:nvSpPr>
              <xdr:cNvPr id="1638" name="TextBox 1637">
                <a:extLst>
                  <a:ext uri="{FF2B5EF4-FFF2-40B4-BE49-F238E27FC236}">
                    <a16:creationId xmlns:a16="http://schemas.microsoft.com/office/drawing/2014/main" id="{CBBCF519-492A-5F27-E67B-9422BA72FD7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639" name="TextBox 1638">
                <a:extLst>
                  <a:ext uri="{FF2B5EF4-FFF2-40B4-BE49-F238E27FC236}">
                    <a16:creationId xmlns:a16="http://schemas.microsoft.com/office/drawing/2014/main" id="{F5784B1C-89F9-14E6-2124-D31F92D3FC8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628" name="TextBox 1627">
              <a:extLst>
                <a:ext uri="{FF2B5EF4-FFF2-40B4-BE49-F238E27FC236}">
                  <a16:creationId xmlns:a16="http://schemas.microsoft.com/office/drawing/2014/main" id="{ADD3E8BF-0FE2-6AC2-3864-55D5E656E147}"/>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29" name="TextBox 1628">
              <a:extLst>
                <a:ext uri="{FF2B5EF4-FFF2-40B4-BE49-F238E27FC236}">
                  <a16:creationId xmlns:a16="http://schemas.microsoft.com/office/drawing/2014/main" id="{0BCB2063-289D-FB76-4F09-42EC26B049B4}"/>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30" name="TextBox 1629">
              <a:extLst>
                <a:ext uri="{FF2B5EF4-FFF2-40B4-BE49-F238E27FC236}">
                  <a16:creationId xmlns:a16="http://schemas.microsoft.com/office/drawing/2014/main" id="{715DEE08-8050-85AE-D1A1-5AC5AC3DFA48}"/>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31" name="TextBox 1630">
              <a:extLst>
                <a:ext uri="{FF2B5EF4-FFF2-40B4-BE49-F238E27FC236}">
                  <a16:creationId xmlns:a16="http://schemas.microsoft.com/office/drawing/2014/main" id="{E87A735A-9AC3-62B6-7EE3-211A9162D4F6}"/>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32" name="TextBox 1631">
              <a:extLst>
                <a:ext uri="{FF2B5EF4-FFF2-40B4-BE49-F238E27FC236}">
                  <a16:creationId xmlns:a16="http://schemas.microsoft.com/office/drawing/2014/main" id="{80395F6E-20EC-200F-A177-3BCA428E0F7A}"/>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33" name="TextBox 1632">
              <a:extLst>
                <a:ext uri="{FF2B5EF4-FFF2-40B4-BE49-F238E27FC236}">
                  <a16:creationId xmlns:a16="http://schemas.microsoft.com/office/drawing/2014/main" id="{A26B7E37-2108-1445-D180-9891A1A8850D}"/>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34" name="TextBox 1633">
              <a:extLst>
                <a:ext uri="{FF2B5EF4-FFF2-40B4-BE49-F238E27FC236}">
                  <a16:creationId xmlns:a16="http://schemas.microsoft.com/office/drawing/2014/main" id="{20E02D6D-ACFA-3EDE-450A-74C50A72B4C3}"/>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35" name="TextBox 1634">
              <a:extLst>
                <a:ext uri="{FF2B5EF4-FFF2-40B4-BE49-F238E27FC236}">
                  <a16:creationId xmlns:a16="http://schemas.microsoft.com/office/drawing/2014/main" id="{A4C2351F-4C5B-D65C-7BEF-FAC5CB57694C}"/>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36" name="TextBox 1635">
              <a:extLst>
                <a:ext uri="{FF2B5EF4-FFF2-40B4-BE49-F238E27FC236}">
                  <a16:creationId xmlns:a16="http://schemas.microsoft.com/office/drawing/2014/main" id="{85617439-876B-3FDE-EF44-4933562FC532}"/>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637" name="TextBox 1636">
              <a:extLst>
                <a:ext uri="{FF2B5EF4-FFF2-40B4-BE49-F238E27FC236}">
                  <a16:creationId xmlns:a16="http://schemas.microsoft.com/office/drawing/2014/main" id="{DF1B0481-9284-A418-46CC-1E4124B4037E}"/>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1519" name="Group 1518">
            <a:extLst>
              <a:ext uri="{FF2B5EF4-FFF2-40B4-BE49-F238E27FC236}">
                <a16:creationId xmlns:a16="http://schemas.microsoft.com/office/drawing/2014/main" id="{A0BC30DA-29C2-3102-34E0-D95560AEE33F}"/>
              </a:ext>
            </a:extLst>
          </xdr:cNvPr>
          <xdr:cNvGrpSpPr/>
        </xdr:nvGrpSpPr>
        <xdr:grpSpPr>
          <a:xfrm>
            <a:off x="5213233" y="2060697"/>
            <a:ext cx="1528463" cy="840764"/>
            <a:chOff x="10098627" y="4031174"/>
            <a:chExt cx="1518752" cy="822448"/>
          </a:xfrm>
        </xdr:grpSpPr>
        <xdr:grpSp>
          <xdr:nvGrpSpPr>
            <xdr:cNvPr id="1520" name="Group 1519">
              <a:extLst>
                <a:ext uri="{FF2B5EF4-FFF2-40B4-BE49-F238E27FC236}">
                  <a16:creationId xmlns:a16="http://schemas.microsoft.com/office/drawing/2014/main" id="{44DDDEAA-016C-BDB0-F59B-864D5432F0B7}"/>
                </a:ext>
              </a:extLst>
            </xdr:cNvPr>
            <xdr:cNvGrpSpPr/>
          </xdr:nvGrpSpPr>
          <xdr:grpSpPr>
            <a:xfrm>
              <a:off x="10170027" y="4182727"/>
              <a:ext cx="607219" cy="522412"/>
              <a:chOff x="10173369" y="4625474"/>
              <a:chExt cx="614947" cy="548105"/>
            </a:xfrm>
          </xdr:grpSpPr>
          <xdr:sp macro="" textlink="'Pivot Tables'!AK57">
            <xdr:nvSpPr>
              <xdr:cNvPr id="1600" name="TextBox 1599">
                <a:extLst>
                  <a:ext uri="{FF2B5EF4-FFF2-40B4-BE49-F238E27FC236}">
                    <a16:creationId xmlns:a16="http://schemas.microsoft.com/office/drawing/2014/main" id="{26D96C34-AFFB-34C9-8173-E2BE0DEFA95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601" name="TextBox 1600">
                <a:extLst>
                  <a:ext uri="{FF2B5EF4-FFF2-40B4-BE49-F238E27FC236}">
                    <a16:creationId xmlns:a16="http://schemas.microsoft.com/office/drawing/2014/main" id="{C4C54848-EB4D-0BDE-1E65-D44B2E7DE9D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1" name="Group 1520">
              <a:extLst>
                <a:ext uri="{FF2B5EF4-FFF2-40B4-BE49-F238E27FC236}">
                  <a16:creationId xmlns:a16="http://schemas.microsoft.com/office/drawing/2014/main" id="{30623BB6-F5EA-96E1-25D6-62787C087143}"/>
                </a:ext>
              </a:extLst>
            </xdr:cNvPr>
            <xdr:cNvGrpSpPr/>
          </xdr:nvGrpSpPr>
          <xdr:grpSpPr>
            <a:xfrm>
              <a:off x="10102159" y="4102853"/>
              <a:ext cx="1027212" cy="737317"/>
              <a:chOff x="10173369" y="4625474"/>
              <a:chExt cx="1040285" cy="773581"/>
            </a:xfrm>
          </xdr:grpSpPr>
          <xdr:sp macro="" textlink="'Pivot Tables'!AK57">
            <xdr:nvSpPr>
              <xdr:cNvPr id="1598" name="TextBox 1597">
                <a:extLst>
                  <a:ext uri="{FF2B5EF4-FFF2-40B4-BE49-F238E27FC236}">
                    <a16:creationId xmlns:a16="http://schemas.microsoft.com/office/drawing/2014/main" id="{A295682D-78D8-FDB9-9B78-129441B9683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599" name="TextBox 1598">
                <a:extLst>
                  <a:ext uri="{FF2B5EF4-FFF2-40B4-BE49-F238E27FC236}">
                    <a16:creationId xmlns:a16="http://schemas.microsoft.com/office/drawing/2014/main" id="{F331550F-9365-A9C5-B18C-60E855B8AC32}"/>
                  </a:ext>
                </a:extLst>
              </xdr:cNvPr>
              <xdr:cNvSpPr txBox="1"/>
            </xdr:nvSpPr>
            <xdr:spPr>
              <a:xfrm>
                <a:off x="10598707" y="4850950"/>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2" name="Group 1521">
              <a:extLst>
                <a:ext uri="{FF2B5EF4-FFF2-40B4-BE49-F238E27FC236}">
                  <a16:creationId xmlns:a16="http://schemas.microsoft.com/office/drawing/2014/main" id="{B8D4B25B-F22A-9AAB-8797-E800D0A9FAAB}"/>
                </a:ext>
              </a:extLst>
            </xdr:cNvPr>
            <xdr:cNvGrpSpPr/>
          </xdr:nvGrpSpPr>
          <xdr:grpSpPr>
            <a:xfrm>
              <a:off x="10539699" y="4108686"/>
              <a:ext cx="607219" cy="525834"/>
              <a:chOff x="10173369" y="4625474"/>
              <a:chExt cx="614947" cy="548105"/>
            </a:xfrm>
          </xdr:grpSpPr>
          <xdr:sp macro="" textlink="'Pivot Tables'!AK57">
            <xdr:nvSpPr>
              <xdr:cNvPr id="1596" name="TextBox 1595">
                <a:extLst>
                  <a:ext uri="{FF2B5EF4-FFF2-40B4-BE49-F238E27FC236}">
                    <a16:creationId xmlns:a16="http://schemas.microsoft.com/office/drawing/2014/main" id="{7E291526-59FF-32B0-FB23-0A58F8904F5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597" name="TextBox 1596">
                <a:extLst>
                  <a:ext uri="{FF2B5EF4-FFF2-40B4-BE49-F238E27FC236}">
                    <a16:creationId xmlns:a16="http://schemas.microsoft.com/office/drawing/2014/main" id="{AFAD5186-274D-68E6-4886-7374552C1A9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3" name="Group 1522">
              <a:extLst>
                <a:ext uri="{FF2B5EF4-FFF2-40B4-BE49-F238E27FC236}">
                  <a16:creationId xmlns:a16="http://schemas.microsoft.com/office/drawing/2014/main" id="{B0E2E8AE-F7F2-8D7B-659D-1E59BB92A5CB}"/>
                </a:ext>
              </a:extLst>
            </xdr:cNvPr>
            <xdr:cNvGrpSpPr/>
          </xdr:nvGrpSpPr>
          <xdr:grpSpPr>
            <a:xfrm>
              <a:off x="10672355" y="4256767"/>
              <a:ext cx="607219" cy="522412"/>
              <a:chOff x="10173369" y="4625474"/>
              <a:chExt cx="614947" cy="548105"/>
            </a:xfrm>
          </xdr:grpSpPr>
          <xdr:sp macro="" textlink="'Pivot Tables'!AK57">
            <xdr:nvSpPr>
              <xdr:cNvPr id="1594" name="TextBox 1593">
                <a:extLst>
                  <a:ext uri="{FF2B5EF4-FFF2-40B4-BE49-F238E27FC236}">
                    <a16:creationId xmlns:a16="http://schemas.microsoft.com/office/drawing/2014/main" id="{C0DAC11A-5312-C758-42A4-B30291EBF5F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595" name="TextBox 1594">
                <a:extLst>
                  <a:ext uri="{FF2B5EF4-FFF2-40B4-BE49-F238E27FC236}">
                    <a16:creationId xmlns:a16="http://schemas.microsoft.com/office/drawing/2014/main" id="{85DEAE25-9325-4008-7217-6FEEDE36480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4" name="Group 1523">
              <a:extLst>
                <a:ext uri="{FF2B5EF4-FFF2-40B4-BE49-F238E27FC236}">
                  <a16:creationId xmlns:a16="http://schemas.microsoft.com/office/drawing/2014/main" id="{380CA2F5-D642-506F-294B-FD99756B6A62}"/>
                </a:ext>
              </a:extLst>
            </xdr:cNvPr>
            <xdr:cNvGrpSpPr/>
          </xdr:nvGrpSpPr>
          <xdr:grpSpPr>
            <a:xfrm>
              <a:off x="10354598" y="4327385"/>
              <a:ext cx="607219" cy="522412"/>
              <a:chOff x="10173369" y="4625474"/>
              <a:chExt cx="614947" cy="548105"/>
            </a:xfrm>
          </xdr:grpSpPr>
          <xdr:sp macro="" textlink="'Pivot Tables'!AK57">
            <xdr:nvSpPr>
              <xdr:cNvPr id="1592" name="TextBox 1591">
                <a:extLst>
                  <a:ext uri="{FF2B5EF4-FFF2-40B4-BE49-F238E27FC236}">
                    <a16:creationId xmlns:a16="http://schemas.microsoft.com/office/drawing/2014/main" id="{778516D4-2DEF-40E8-76EE-35C25842211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593" name="TextBox 1592">
                <a:extLst>
                  <a:ext uri="{FF2B5EF4-FFF2-40B4-BE49-F238E27FC236}">
                    <a16:creationId xmlns:a16="http://schemas.microsoft.com/office/drawing/2014/main" id="{43E7F357-4E1C-84F2-45F0-DDD920778A3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5" name="Group 1524">
              <a:extLst>
                <a:ext uri="{FF2B5EF4-FFF2-40B4-BE49-F238E27FC236}">
                  <a16:creationId xmlns:a16="http://schemas.microsoft.com/office/drawing/2014/main" id="{F75846D2-2839-6AC3-DC82-4C3BE6B50B66}"/>
                </a:ext>
              </a:extLst>
            </xdr:cNvPr>
            <xdr:cNvGrpSpPr/>
          </xdr:nvGrpSpPr>
          <xdr:grpSpPr>
            <a:xfrm>
              <a:off x="10228642" y="4105939"/>
              <a:ext cx="607219" cy="522411"/>
              <a:chOff x="10173369" y="4625474"/>
              <a:chExt cx="614947" cy="548105"/>
            </a:xfrm>
          </xdr:grpSpPr>
          <xdr:sp macro="" textlink="'Pivot Tables'!AK57">
            <xdr:nvSpPr>
              <xdr:cNvPr id="1590" name="TextBox 1589">
                <a:extLst>
                  <a:ext uri="{FF2B5EF4-FFF2-40B4-BE49-F238E27FC236}">
                    <a16:creationId xmlns:a16="http://schemas.microsoft.com/office/drawing/2014/main" id="{A660594F-5620-3F5A-8EE1-BB519A2AD00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591" name="TextBox 1590">
                <a:extLst>
                  <a:ext uri="{FF2B5EF4-FFF2-40B4-BE49-F238E27FC236}">
                    <a16:creationId xmlns:a16="http://schemas.microsoft.com/office/drawing/2014/main" id="{FD3D7068-92DF-AF54-AB72-86EF90243A3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6" name="Group 1525">
              <a:extLst>
                <a:ext uri="{FF2B5EF4-FFF2-40B4-BE49-F238E27FC236}">
                  <a16:creationId xmlns:a16="http://schemas.microsoft.com/office/drawing/2014/main" id="{161D4C28-EEBB-C82A-C032-2315C0CD43EF}"/>
                </a:ext>
              </a:extLst>
            </xdr:cNvPr>
            <xdr:cNvGrpSpPr/>
          </xdr:nvGrpSpPr>
          <xdr:grpSpPr>
            <a:xfrm>
              <a:off x="10228642" y="4031899"/>
              <a:ext cx="607219" cy="522411"/>
              <a:chOff x="10173369" y="4625474"/>
              <a:chExt cx="614947" cy="548105"/>
            </a:xfrm>
          </xdr:grpSpPr>
          <xdr:sp macro="" textlink="'Pivot Tables'!AK57">
            <xdr:nvSpPr>
              <xdr:cNvPr id="1588" name="TextBox 1587">
                <a:extLst>
                  <a:ext uri="{FF2B5EF4-FFF2-40B4-BE49-F238E27FC236}">
                    <a16:creationId xmlns:a16="http://schemas.microsoft.com/office/drawing/2014/main" id="{F07D4E7F-2094-D7DA-AECF-703C850E1D0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589" name="TextBox 1588">
                <a:extLst>
                  <a:ext uri="{FF2B5EF4-FFF2-40B4-BE49-F238E27FC236}">
                    <a16:creationId xmlns:a16="http://schemas.microsoft.com/office/drawing/2014/main" id="{B612111F-8AA2-7015-B135-45567DDFC51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7" name="Group 1526">
              <a:extLst>
                <a:ext uri="{FF2B5EF4-FFF2-40B4-BE49-F238E27FC236}">
                  <a16:creationId xmlns:a16="http://schemas.microsoft.com/office/drawing/2014/main" id="{59EE3905-669C-CB3C-2C50-0F3D39FDE90A}"/>
                </a:ext>
              </a:extLst>
            </xdr:cNvPr>
            <xdr:cNvGrpSpPr/>
          </xdr:nvGrpSpPr>
          <xdr:grpSpPr>
            <a:xfrm>
              <a:off x="10416299" y="4108686"/>
              <a:ext cx="607219" cy="525834"/>
              <a:chOff x="10173369" y="4625474"/>
              <a:chExt cx="614947" cy="548105"/>
            </a:xfrm>
          </xdr:grpSpPr>
          <xdr:sp macro="" textlink="'Pivot Tables'!AK57">
            <xdr:nvSpPr>
              <xdr:cNvPr id="1586" name="TextBox 1585">
                <a:extLst>
                  <a:ext uri="{FF2B5EF4-FFF2-40B4-BE49-F238E27FC236}">
                    <a16:creationId xmlns:a16="http://schemas.microsoft.com/office/drawing/2014/main" id="{E678DCA2-A1E2-985A-1A88-D174E3F5F1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M57">
            <xdr:nvSpPr>
              <xdr:cNvPr id="1587" name="TextBox 1586">
                <a:extLst>
                  <a:ext uri="{FF2B5EF4-FFF2-40B4-BE49-F238E27FC236}">
                    <a16:creationId xmlns:a16="http://schemas.microsoft.com/office/drawing/2014/main" id="{39AC6D1B-8557-A156-68CC-26231F163DD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AK57">
          <xdr:nvSpPr>
            <xdr:cNvPr id="1528" name="TextBox 1527">
              <a:extLst>
                <a:ext uri="{FF2B5EF4-FFF2-40B4-BE49-F238E27FC236}">
                  <a16:creationId xmlns:a16="http://schemas.microsoft.com/office/drawing/2014/main" id="{D5738150-6E34-974F-1943-B6CF3C7DDE86}"/>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529" name="Group 1528">
              <a:extLst>
                <a:ext uri="{FF2B5EF4-FFF2-40B4-BE49-F238E27FC236}">
                  <a16:creationId xmlns:a16="http://schemas.microsoft.com/office/drawing/2014/main" id="{FC5CE4D1-49FE-2964-3F32-64B4F0D28C1D}"/>
                </a:ext>
              </a:extLst>
            </xdr:cNvPr>
            <xdr:cNvGrpSpPr/>
          </xdr:nvGrpSpPr>
          <xdr:grpSpPr>
            <a:xfrm>
              <a:off x="10612500" y="4031174"/>
              <a:ext cx="607219" cy="522411"/>
              <a:chOff x="11677316" y="4625474"/>
              <a:chExt cx="614947" cy="548105"/>
            </a:xfrm>
          </xdr:grpSpPr>
          <xdr:sp macro="" textlink="'Pivot Tables'!AL57">
            <xdr:nvSpPr>
              <xdr:cNvPr id="1584" name="TextBox 1583">
                <a:extLst>
                  <a:ext uri="{FF2B5EF4-FFF2-40B4-BE49-F238E27FC236}">
                    <a16:creationId xmlns:a16="http://schemas.microsoft.com/office/drawing/2014/main" id="{7A42E784-FA7B-17E9-7B84-98E832AD125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85" name="TextBox 1584">
                <a:extLst>
                  <a:ext uri="{FF2B5EF4-FFF2-40B4-BE49-F238E27FC236}">
                    <a16:creationId xmlns:a16="http://schemas.microsoft.com/office/drawing/2014/main" id="{B2CC37EA-CB74-514E-EB45-32D0F6F0036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531" name="TextBox 1530">
              <a:extLst>
                <a:ext uri="{FF2B5EF4-FFF2-40B4-BE49-F238E27FC236}">
                  <a16:creationId xmlns:a16="http://schemas.microsoft.com/office/drawing/2014/main" id="{10ABF218-AEC7-90FC-D236-9FF3CA5A8280}"/>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532" name="Group 1531">
              <a:extLst>
                <a:ext uri="{FF2B5EF4-FFF2-40B4-BE49-F238E27FC236}">
                  <a16:creationId xmlns:a16="http://schemas.microsoft.com/office/drawing/2014/main" id="{C829D388-A491-EF1A-CFB4-13B473879A87}"/>
                </a:ext>
              </a:extLst>
            </xdr:cNvPr>
            <xdr:cNvGrpSpPr/>
          </xdr:nvGrpSpPr>
          <xdr:grpSpPr>
            <a:xfrm>
              <a:off x="10608690" y="4111184"/>
              <a:ext cx="607219" cy="522411"/>
              <a:chOff x="11677316" y="4625474"/>
              <a:chExt cx="614947" cy="548105"/>
            </a:xfrm>
          </xdr:grpSpPr>
          <xdr:sp macro="" textlink="'Pivot Tables'!AL57">
            <xdr:nvSpPr>
              <xdr:cNvPr id="1582" name="TextBox 1581">
                <a:extLst>
                  <a:ext uri="{FF2B5EF4-FFF2-40B4-BE49-F238E27FC236}">
                    <a16:creationId xmlns:a16="http://schemas.microsoft.com/office/drawing/2014/main" id="{9FC013C0-C7FA-60DF-4763-87788381258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83" name="TextBox 1582">
                <a:extLst>
                  <a:ext uri="{FF2B5EF4-FFF2-40B4-BE49-F238E27FC236}">
                    <a16:creationId xmlns:a16="http://schemas.microsoft.com/office/drawing/2014/main" id="{96061073-0533-F719-4F27-00B4072F9CA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N57">
          <xdr:nvSpPr>
            <xdr:cNvPr id="1581" name="TextBox 1580">
              <a:extLst>
                <a:ext uri="{FF2B5EF4-FFF2-40B4-BE49-F238E27FC236}">
                  <a16:creationId xmlns:a16="http://schemas.microsoft.com/office/drawing/2014/main" id="{66CFB69E-2740-0B97-2968-17DA579F80C5}"/>
                </a:ext>
              </a:extLst>
            </xdr:cNvPr>
            <xdr:cNvSpPr txBox="1"/>
          </xdr:nvSpPr>
          <xdr:spPr>
            <a:xfrm>
              <a:off x="11365837" y="4287913"/>
              <a:ext cx="251542" cy="27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nvGrpSpPr>
            <xdr:cNvPr id="1534" name="Group 1533">
              <a:extLst>
                <a:ext uri="{FF2B5EF4-FFF2-40B4-BE49-F238E27FC236}">
                  <a16:creationId xmlns:a16="http://schemas.microsoft.com/office/drawing/2014/main" id="{479F588F-CF8A-7E0C-43FE-394C54CE95C4}"/>
                </a:ext>
              </a:extLst>
            </xdr:cNvPr>
            <xdr:cNvGrpSpPr/>
          </xdr:nvGrpSpPr>
          <xdr:grpSpPr>
            <a:xfrm>
              <a:off x="10296524" y="4479325"/>
              <a:ext cx="85470" cy="78864"/>
              <a:chOff x="11677316" y="4625474"/>
              <a:chExt cx="614947" cy="548105"/>
            </a:xfrm>
          </xdr:grpSpPr>
          <xdr:sp macro="" textlink="'Pivot Tables'!AL57">
            <xdr:nvSpPr>
              <xdr:cNvPr id="1578" name="TextBox 1577">
                <a:extLst>
                  <a:ext uri="{FF2B5EF4-FFF2-40B4-BE49-F238E27FC236}">
                    <a16:creationId xmlns:a16="http://schemas.microsoft.com/office/drawing/2014/main" id="{7A657E07-40E8-CA7E-8F90-77F9E824189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79" name="TextBox 1578">
                <a:extLst>
                  <a:ext uri="{FF2B5EF4-FFF2-40B4-BE49-F238E27FC236}">
                    <a16:creationId xmlns:a16="http://schemas.microsoft.com/office/drawing/2014/main" id="{BD3B90CC-80AB-FF83-F5F7-E6411EB347E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35" name="Group 1534">
              <a:extLst>
                <a:ext uri="{FF2B5EF4-FFF2-40B4-BE49-F238E27FC236}">
                  <a16:creationId xmlns:a16="http://schemas.microsoft.com/office/drawing/2014/main" id="{A4AC7F9C-76D4-76E8-E0C7-F93615EF60CA}"/>
                </a:ext>
              </a:extLst>
            </xdr:cNvPr>
            <xdr:cNvGrpSpPr/>
          </xdr:nvGrpSpPr>
          <xdr:grpSpPr>
            <a:xfrm>
              <a:off x="10732293" y="4327401"/>
              <a:ext cx="99281" cy="90294"/>
              <a:chOff x="11677316" y="4625474"/>
              <a:chExt cx="614947" cy="548105"/>
            </a:xfrm>
          </xdr:grpSpPr>
          <xdr:sp macro="" textlink="'Pivot Tables'!AL57">
            <xdr:nvSpPr>
              <xdr:cNvPr id="1576" name="TextBox 1575">
                <a:extLst>
                  <a:ext uri="{FF2B5EF4-FFF2-40B4-BE49-F238E27FC236}">
                    <a16:creationId xmlns:a16="http://schemas.microsoft.com/office/drawing/2014/main" id="{BAAA2343-4C70-842A-9EA4-BBC3C6A0216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77" name="TextBox 1576">
                <a:extLst>
                  <a:ext uri="{FF2B5EF4-FFF2-40B4-BE49-F238E27FC236}">
                    <a16:creationId xmlns:a16="http://schemas.microsoft.com/office/drawing/2014/main" id="{938C5A32-254F-9134-1AEA-599FE197B5A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36" name="Group 1535">
              <a:extLst>
                <a:ext uri="{FF2B5EF4-FFF2-40B4-BE49-F238E27FC236}">
                  <a16:creationId xmlns:a16="http://schemas.microsoft.com/office/drawing/2014/main" id="{05154E96-C84A-5CAF-7591-661D73C5835D}"/>
                </a:ext>
              </a:extLst>
            </xdr:cNvPr>
            <xdr:cNvGrpSpPr/>
          </xdr:nvGrpSpPr>
          <xdr:grpSpPr>
            <a:xfrm>
              <a:off x="10677049" y="4244057"/>
              <a:ext cx="82136" cy="101248"/>
              <a:chOff x="11677316" y="4625474"/>
              <a:chExt cx="614947" cy="548105"/>
            </a:xfrm>
          </xdr:grpSpPr>
          <xdr:sp macro="" textlink="'Pivot Tables'!AL57">
            <xdr:nvSpPr>
              <xdr:cNvPr id="1574" name="TextBox 1573">
                <a:extLst>
                  <a:ext uri="{FF2B5EF4-FFF2-40B4-BE49-F238E27FC236}">
                    <a16:creationId xmlns:a16="http://schemas.microsoft.com/office/drawing/2014/main" id="{3462C692-82B2-F620-74F1-DB457156634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75" name="TextBox 1574">
                <a:extLst>
                  <a:ext uri="{FF2B5EF4-FFF2-40B4-BE49-F238E27FC236}">
                    <a16:creationId xmlns:a16="http://schemas.microsoft.com/office/drawing/2014/main" id="{DD7B7842-FB7F-1F57-3673-DCA900357C4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L57">
          <xdr:nvSpPr>
            <xdr:cNvPr id="1572" name="TextBox 1571">
              <a:extLst>
                <a:ext uri="{FF2B5EF4-FFF2-40B4-BE49-F238E27FC236}">
                  <a16:creationId xmlns:a16="http://schemas.microsoft.com/office/drawing/2014/main" id="{6D343D02-CA34-6E9D-12DC-AFB668FD3239}"/>
                </a:ext>
              </a:extLst>
            </xdr:cNvPr>
            <xdr:cNvSpPr txBox="1"/>
          </xdr:nvSpPr>
          <xdr:spPr>
            <a:xfrm>
              <a:off x="10732515" y="433121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grpSp>
          <xdr:nvGrpSpPr>
            <xdr:cNvPr id="1538" name="Group 1537">
              <a:extLst>
                <a:ext uri="{FF2B5EF4-FFF2-40B4-BE49-F238E27FC236}">
                  <a16:creationId xmlns:a16="http://schemas.microsoft.com/office/drawing/2014/main" id="{5676962A-8775-6378-45BF-D9EF91729977}"/>
                </a:ext>
              </a:extLst>
            </xdr:cNvPr>
            <xdr:cNvGrpSpPr/>
          </xdr:nvGrpSpPr>
          <xdr:grpSpPr>
            <a:xfrm>
              <a:off x="10604658" y="4468653"/>
              <a:ext cx="114521" cy="103981"/>
              <a:chOff x="11677316" y="4625474"/>
              <a:chExt cx="614947" cy="548105"/>
            </a:xfrm>
          </xdr:grpSpPr>
          <xdr:sp macro="" textlink="'Pivot Tables'!AL57">
            <xdr:nvSpPr>
              <xdr:cNvPr id="1570" name="TextBox 1569">
                <a:extLst>
                  <a:ext uri="{FF2B5EF4-FFF2-40B4-BE49-F238E27FC236}">
                    <a16:creationId xmlns:a16="http://schemas.microsoft.com/office/drawing/2014/main" id="{709A23D2-832F-BD84-7D9B-A70B670E88A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71" name="TextBox 1570">
                <a:extLst>
                  <a:ext uri="{FF2B5EF4-FFF2-40B4-BE49-F238E27FC236}">
                    <a16:creationId xmlns:a16="http://schemas.microsoft.com/office/drawing/2014/main" id="{02A3DD85-10BE-28EB-3901-90D3BF1B2FD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39" name="Group 1538">
              <a:extLst>
                <a:ext uri="{FF2B5EF4-FFF2-40B4-BE49-F238E27FC236}">
                  <a16:creationId xmlns:a16="http://schemas.microsoft.com/office/drawing/2014/main" id="{BFA53466-5828-EA1E-B719-7FD4935A0087}"/>
                </a:ext>
              </a:extLst>
            </xdr:cNvPr>
            <xdr:cNvGrpSpPr/>
          </xdr:nvGrpSpPr>
          <xdr:grpSpPr>
            <a:xfrm>
              <a:off x="10098627" y="4270725"/>
              <a:ext cx="146464" cy="285559"/>
              <a:chOff x="11677316" y="4625474"/>
              <a:chExt cx="766762" cy="829003"/>
            </a:xfrm>
          </xdr:grpSpPr>
          <xdr:sp macro="" textlink="'Pivot Tables'!AL57">
            <xdr:nvSpPr>
              <xdr:cNvPr id="1568" name="TextBox 1567">
                <a:extLst>
                  <a:ext uri="{FF2B5EF4-FFF2-40B4-BE49-F238E27FC236}">
                    <a16:creationId xmlns:a16="http://schemas.microsoft.com/office/drawing/2014/main" id="{2F23A00F-2536-01F3-0F70-752A02F5322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69" name="TextBox 1568">
                <a:extLst>
                  <a:ext uri="{FF2B5EF4-FFF2-40B4-BE49-F238E27FC236}">
                    <a16:creationId xmlns:a16="http://schemas.microsoft.com/office/drawing/2014/main" id="{85D89D38-8692-F449-CB9B-108ED249B263}"/>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0" name="Group 1539">
              <a:extLst>
                <a:ext uri="{FF2B5EF4-FFF2-40B4-BE49-F238E27FC236}">
                  <a16:creationId xmlns:a16="http://schemas.microsoft.com/office/drawing/2014/main" id="{B55C49FE-0C20-537B-040F-9E81002CB415}"/>
                </a:ext>
              </a:extLst>
            </xdr:cNvPr>
            <xdr:cNvGrpSpPr/>
          </xdr:nvGrpSpPr>
          <xdr:grpSpPr>
            <a:xfrm>
              <a:off x="10896124" y="4340736"/>
              <a:ext cx="163575" cy="198403"/>
              <a:chOff x="11677316" y="4625474"/>
              <a:chExt cx="614947" cy="548105"/>
            </a:xfrm>
          </xdr:grpSpPr>
          <xdr:sp macro="" textlink="'Pivot Tables'!AL57">
            <xdr:nvSpPr>
              <xdr:cNvPr id="1566" name="TextBox 1565">
                <a:extLst>
                  <a:ext uri="{FF2B5EF4-FFF2-40B4-BE49-F238E27FC236}">
                    <a16:creationId xmlns:a16="http://schemas.microsoft.com/office/drawing/2014/main" id="{4A506BAF-F20E-DE23-B481-178E68AD496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67" name="TextBox 1566">
                <a:extLst>
                  <a:ext uri="{FF2B5EF4-FFF2-40B4-BE49-F238E27FC236}">
                    <a16:creationId xmlns:a16="http://schemas.microsoft.com/office/drawing/2014/main" id="{CE1A4477-CBCB-0295-1C50-0E4892EA3BF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1" name="Group 1540">
              <a:extLst>
                <a:ext uri="{FF2B5EF4-FFF2-40B4-BE49-F238E27FC236}">
                  <a16:creationId xmlns:a16="http://schemas.microsoft.com/office/drawing/2014/main" id="{D4F0E634-AA5F-3A37-EBE3-D00D4D6435FF}"/>
                </a:ext>
              </a:extLst>
            </xdr:cNvPr>
            <xdr:cNvGrpSpPr/>
          </xdr:nvGrpSpPr>
          <xdr:grpSpPr>
            <a:xfrm>
              <a:off x="10203401" y="4239101"/>
              <a:ext cx="147893" cy="113030"/>
              <a:chOff x="11677316" y="4625474"/>
              <a:chExt cx="614947" cy="548105"/>
            </a:xfrm>
          </xdr:grpSpPr>
          <xdr:sp macro="" textlink="'Pivot Tables'!AL57">
            <xdr:nvSpPr>
              <xdr:cNvPr id="1564" name="TextBox 1563">
                <a:extLst>
                  <a:ext uri="{FF2B5EF4-FFF2-40B4-BE49-F238E27FC236}">
                    <a16:creationId xmlns:a16="http://schemas.microsoft.com/office/drawing/2014/main" id="{A07737C5-850E-AF6D-1449-062B460A203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65" name="TextBox 1564">
                <a:extLst>
                  <a:ext uri="{FF2B5EF4-FFF2-40B4-BE49-F238E27FC236}">
                    <a16:creationId xmlns:a16="http://schemas.microsoft.com/office/drawing/2014/main" id="{22A81043-175A-2726-F215-DB74D259373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2" name="Group 1541">
              <a:extLst>
                <a:ext uri="{FF2B5EF4-FFF2-40B4-BE49-F238E27FC236}">
                  <a16:creationId xmlns:a16="http://schemas.microsoft.com/office/drawing/2014/main" id="{8C4CEB7A-2AF0-061A-D257-6E230DF84B16}"/>
                </a:ext>
              </a:extLst>
            </xdr:cNvPr>
            <xdr:cNvGrpSpPr/>
          </xdr:nvGrpSpPr>
          <xdr:grpSpPr>
            <a:xfrm>
              <a:off x="10787757" y="4683443"/>
              <a:ext cx="104557" cy="107794"/>
              <a:chOff x="11610056" y="4625474"/>
              <a:chExt cx="682207" cy="557858"/>
            </a:xfrm>
          </xdr:grpSpPr>
          <xdr:sp macro="" textlink="'Pivot Tables'!AL57">
            <xdr:nvSpPr>
              <xdr:cNvPr id="1562" name="TextBox 1561">
                <a:extLst>
                  <a:ext uri="{FF2B5EF4-FFF2-40B4-BE49-F238E27FC236}">
                    <a16:creationId xmlns:a16="http://schemas.microsoft.com/office/drawing/2014/main" id="{E216CBB9-E19A-B213-F466-F95329A81A3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63" name="TextBox 1562">
                <a:extLst>
                  <a:ext uri="{FF2B5EF4-FFF2-40B4-BE49-F238E27FC236}">
                    <a16:creationId xmlns:a16="http://schemas.microsoft.com/office/drawing/2014/main" id="{74381352-FAD2-FD62-1FCF-1D49C5D72D9E}"/>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3" name="Group 1542">
              <a:extLst>
                <a:ext uri="{FF2B5EF4-FFF2-40B4-BE49-F238E27FC236}">
                  <a16:creationId xmlns:a16="http://schemas.microsoft.com/office/drawing/2014/main" id="{A57CC9E6-41A4-26B2-E14C-DE2EAC470BA4}"/>
                </a:ext>
              </a:extLst>
            </xdr:cNvPr>
            <xdr:cNvGrpSpPr/>
          </xdr:nvGrpSpPr>
          <xdr:grpSpPr>
            <a:xfrm>
              <a:off x="10509630" y="4533424"/>
              <a:ext cx="150274" cy="113030"/>
              <a:chOff x="11677316" y="4625474"/>
              <a:chExt cx="614947" cy="548105"/>
            </a:xfrm>
          </xdr:grpSpPr>
          <xdr:sp macro="" textlink="'Pivot Tables'!AL57">
            <xdr:nvSpPr>
              <xdr:cNvPr id="1560" name="TextBox 1559">
                <a:extLst>
                  <a:ext uri="{FF2B5EF4-FFF2-40B4-BE49-F238E27FC236}">
                    <a16:creationId xmlns:a16="http://schemas.microsoft.com/office/drawing/2014/main" id="{81BBE8D8-5AC7-525D-E64A-BE17063A82D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61" name="TextBox 1560">
                <a:extLst>
                  <a:ext uri="{FF2B5EF4-FFF2-40B4-BE49-F238E27FC236}">
                    <a16:creationId xmlns:a16="http://schemas.microsoft.com/office/drawing/2014/main" id="{8D98689C-8B60-79C5-9EC2-84D73B23275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4" name="Group 1543">
              <a:extLst>
                <a:ext uri="{FF2B5EF4-FFF2-40B4-BE49-F238E27FC236}">
                  <a16:creationId xmlns:a16="http://schemas.microsoft.com/office/drawing/2014/main" id="{6373F798-9657-E8E7-D93F-8D20E02BEB71}"/>
                </a:ext>
              </a:extLst>
            </xdr:cNvPr>
            <xdr:cNvGrpSpPr/>
          </xdr:nvGrpSpPr>
          <xdr:grpSpPr>
            <a:xfrm>
              <a:off x="10776330" y="4465320"/>
              <a:ext cx="150274" cy="113030"/>
              <a:chOff x="11677316" y="4625474"/>
              <a:chExt cx="614947" cy="548105"/>
            </a:xfrm>
          </xdr:grpSpPr>
          <xdr:sp macro="" textlink="'Pivot Tables'!AL57">
            <xdr:nvSpPr>
              <xdr:cNvPr id="1558" name="TextBox 1557">
                <a:extLst>
                  <a:ext uri="{FF2B5EF4-FFF2-40B4-BE49-F238E27FC236}">
                    <a16:creationId xmlns:a16="http://schemas.microsoft.com/office/drawing/2014/main" id="{5E2E8B26-7A5C-A99A-A589-0D4778A5344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59" name="TextBox 1558">
                <a:extLst>
                  <a:ext uri="{FF2B5EF4-FFF2-40B4-BE49-F238E27FC236}">
                    <a16:creationId xmlns:a16="http://schemas.microsoft.com/office/drawing/2014/main" id="{AD64260C-A81B-64D4-9759-BE199AEE514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5" name="Group 1544">
              <a:extLst>
                <a:ext uri="{FF2B5EF4-FFF2-40B4-BE49-F238E27FC236}">
                  <a16:creationId xmlns:a16="http://schemas.microsoft.com/office/drawing/2014/main" id="{D2DD47C1-E481-AFD6-75C6-D2753BCCB5C5}"/>
                </a:ext>
              </a:extLst>
            </xdr:cNvPr>
            <xdr:cNvGrpSpPr/>
          </xdr:nvGrpSpPr>
          <xdr:grpSpPr>
            <a:xfrm>
              <a:off x="10595355" y="4320539"/>
              <a:ext cx="133129" cy="103981"/>
              <a:chOff x="11677316" y="4625474"/>
              <a:chExt cx="614947" cy="548105"/>
            </a:xfrm>
          </xdr:grpSpPr>
          <xdr:sp macro="" textlink="'Pivot Tables'!AL57">
            <xdr:nvSpPr>
              <xdr:cNvPr id="1556" name="TextBox 1555">
                <a:extLst>
                  <a:ext uri="{FF2B5EF4-FFF2-40B4-BE49-F238E27FC236}">
                    <a16:creationId xmlns:a16="http://schemas.microsoft.com/office/drawing/2014/main" id="{A2FA1109-8616-1ACE-EC0C-B7C5E18C7B6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AN57">
            <xdr:nvSpPr>
              <xdr:cNvPr id="1557" name="TextBox 1556">
                <a:extLst>
                  <a:ext uri="{FF2B5EF4-FFF2-40B4-BE49-F238E27FC236}">
                    <a16:creationId xmlns:a16="http://schemas.microsoft.com/office/drawing/2014/main" id="{10B324FF-3AF4-4C9F-6495-9838FA270AC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546" name="TextBox 1545">
              <a:extLst>
                <a:ext uri="{FF2B5EF4-FFF2-40B4-BE49-F238E27FC236}">
                  <a16:creationId xmlns:a16="http://schemas.microsoft.com/office/drawing/2014/main" id="{28C3E4D8-29C5-76A0-E35C-4214E9A4B3E8}"/>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548" name="TextBox 1547">
              <a:extLst>
                <a:ext uri="{FF2B5EF4-FFF2-40B4-BE49-F238E27FC236}">
                  <a16:creationId xmlns:a16="http://schemas.microsoft.com/office/drawing/2014/main" id="{7A7F55BC-BD56-C2DD-96CB-CA5F4D11F389}"/>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549" name="TextBox 1548">
              <a:extLst>
                <a:ext uri="{FF2B5EF4-FFF2-40B4-BE49-F238E27FC236}">
                  <a16:creationId xmlns:a16="http://schemas.microsoft.com/office/drawing/2014/main" id="{3200C612-C021-76DF-19FB-012401F24F32}"/>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550" name="TextBox 1549">
              <a:extLst>
                <a:ext uri="{FF2B5EF4-FFF2-40B4-BE49-F238E27FC236}">
                  <a16:creationId xmlns:a16="http://schemas.microsoft.com/office/drawing/2014/main" id="{C20DEB6B-7F7E-DFBC-7673-9399219433E0}"/>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551" name="TextBox 1550">
              <a:extLst>
                <a:ext uri="{FF2B5EF4-FFF2-40B4-BE49-F238E27FC236}">
                  <a16:creationId xmlns:a16="http://schemas.microsoft.com/office/drawing/2014/main" id="{C669EF15-8245-8A95-1A8F-2D7F16170DFE}"/>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552" name="TextBox 1551">
              <a:extLst>
                <a:ext uri="{FF2B5EF4-FFF2-40B4-BE49-F238E27FC236}">
                  <a16:creationId xmlns:a16="http://schemas.microsoft.com/office/drawing/2014/main" id="{55D5DB5B-5161-FAED-CC34-BB5FEE94FA87}"/>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554" name="TextBox 1553">
              <a:extLst>
                <a:ext uri="{FF2B5EF4-FFF2-40B4-BE49-F238E27FC236}">
                  <a16:creationId xmlns:a16="http://schemas.microsoft.com/office/drawing/2014/main" id="{BBDF04EA-CC72-BA37-7A03-EEF250FB3853}"/>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AK57">
          <xdr:nvSpPr>
            <xdr:cNvPr id="1555" name="TextBox 1554">
              <a:extLst>
                <a:ext uri="{FF2B5EF4-FFF2-40B4-BE49-F238E27FC236}">
                  <a16:creationId xmlns:a16="http://schemas.microsoft.com/office/drawing/2014/main" id="{AB2B589B-8716-6074-3B6C-F75FCBFA2E40}"/>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clientData/>
  </xdr:twoCellAnchor>
  <xdr:twoCellAnchor editAs="absolute">
    <xdr:from>
      <xdr:col>15</xdr:col>
      <xdr:colOff>4657</xdr:colOff>
      <xdr:row>13</xdr:row>
      <xdr:rowOff>130577</xdr:rowOff>
    </xdr:from>
    <xdr:to>
      <xdr:col>16</xdr:col>
      <xdr:colOff>134491</xdr:colOff>
      <xdr:row>17</xdr:row>
      <xdr:rowOff>19949</xdr:rowOff>
    </xdr:to>
    <xdr:grpSp>
      <xdr:nvGrpSpPr>
        <xdr:cNvPr id="1769" name="Group 1768">
          <a:extLst>
            <a:ext uri="{FF2B5EF4-FFF2-40B4-BE49-F238E27FC236}">
              <a16:creationId xmlns:a16="http://schemas.microsoft.com/office/drawing/2014/main" id="{D4E057E4-7B70-76C0-2E0E-4741B5A8EBF5}"/>
            </a:ext>
          </a:extLst>
        </xdr:cNvPr>
        <xdr:cNvGrpSpPr/>
      </xdr:nvGrpSpPr>
      <xdr:grpSpPr>
        <a:xfrm>
          <a:off x="9122972" y="2467948"/>
          <a:ext cx="737721" cy="608563"/>
          <a:chOff x="10097024" y="3962125"/>
          <a:chExt cx="1384570" cy="891497"/>
        </a:xfrm>
      </xdr:grpSpPr>
      <xdr:grpSp>
        <xdr:nvGrpSpPr>
          <xdr:cNvPr id="1770" name="Group 1769">
            <a:extLst>
              <a:ext uri="{FF2B5EF4-FFF2-40B4-BE49-F238E27FC236}">
                <a16:creationId xmlns:a16="http://schemas.microsoft.com/office/drawing/2014/main" id="{9889E6BC-E2F6-D6B0-8D06-F35B5C18A354}"/>
              </a:ext>
            </a:extLst>
          </xdr:cNvPr>
          <xdr:cNvGrpSpPr/>
        </xdr:nvGrpSpPr>
        <xdr:grpSpPr>
          <a:xfrm>
            <a:off x="10170027" y="4182727"/>
            <a:ext cx="607219" cy="522412"/>
            <a:chOff x="10173369" y="4625474"/>
            <a:chExt cx="614947" cy="548105"/>
          </a:xfrm>
        </xdr:grpSpPr>
        <xdr:sp macro="" textlink="'Pivot Tables'!BM82">
          <xdr:nvSpPr>
            <xdr:cNvPr id="1843" name="TextBox 1842">
              <a:extLst>
                <a:ext uri="{FF2B5EF4-FFF2-40B4-BE49-F238E27FC236}">
                  <a16:creationId xmlns:a16="http://schemas.microsoft.com/office/drawing/2014/main" id="{1BA9606A-219A-7648-7DEA-8CF73B61236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O82">
          <xdr:nvSpPr>
            <xdr:cNvPr id="1844" name="TextBox 1843">
              <a:extLst>
                <a:ext uri="{FF2B5EF4-FFF2-40B4-BE49-F238E27FC236}">
                  <a16:creationId xmlns:a16="http://schemas.microsoft.com/office/drawing/2014/main" id="{C136375C-2EF6-DFCF-68E6-C8AA5740954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1" name="Group 1770">
            <a:extLst>
              <a:ext uri="{FF2B5EF4-FFF2-40B4-BE49-F238E27FC236}">
                <a16:creationId xmlns:a16="http://schemas.microsoft.com/office/drawing/2014/main" id="{811EA74D-BBF9-6D46-6DB6-34D4BC92F1E8}"/>
              </a:ext>
            </a:extLst>
          </xdr:cNvPr>
          <xdr:cNvGrpSpPr/>
        </xdr:nvGrpSpPr>
        <xdr:grpSpPr>
          <a:xfrm>
            <a:off x="10102159" y="4102853"/>
            <a:ext cx="1027212" cy="737317"/>
            <a:chOff x="10173369" y="4625474"/>
            <a:chExt cx="1040285" cy="773581"/>
          </a:xfrm>
        </xdr:grpSpPr>
        <xdr:sp macro="" textlink="'Pivot Tables'!BM82">
          <xdr:nvSpPr>
            <xdr:cNvPr id="1841" name="TextBox 1840">
              <a:extLst>
                <a:ext uri="{FF2B5EF4-FFF2-40B4-BE49-F238E27FC236}">
                  <a16:creationId xmlns:a16="http://schemas.microsoft.com/office/drawing/2014/main" id="{CF31F9C5-C3AD-E500-1D11-0E2FC8321BE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O82">
          <xdr:nvSpPr>
            <xdr:cNvPr id="1842" name="TextBox 1841">
              <a:extLst>
                <a:ext uri="{FF2B5EF4-FFF2-40B4-BE49-F238E27FC236}">
                  <a16:creationId xmlns:a16="http://schemas.microsoft.com/office/drawing/2014/main" id="{967D4609-0E3F-4005-14B6-26B4B9A0304A}"/>
                </a:ext>
              </a:extLst>
            </xdr:cNvPr>
            <xdr:cNvSpPr txBox="1"/>
          </xdr:nvSpPr>
          <xdr:spPr>
            <a:xfrm>
              <a:off x="10598707" y="4850950"/>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2" name="Group 1771">
            <a:extLst>
              <a:ext uri="{FF2B5EF4-FFF2-40B4-BE49-F238E27FC236}">
                <a16:creationId xmlns:a16="http://schemas.microsoft.com/office/drawing/2014/main" id="{97746AF3-1BC5-14C1-0567-A36EA9166CDB}"/>
              </a:ext>
            </a:extLst>
          </xdr:cNvPr>
          <xdr:cNvGrpSpPr/>
        </xdr:nvGrpSpPr>
        <xdr:grpSpPr>
          <a:xfrm>
            <a:off x="10539699" y="4108686"/>
            <a:ext cx="607219" cy="525834"/>
            <a:chOff x="10173369" y="4625474"/>
            <a:chExt cx="614947" cy="548105"/>
          </a:xfrm>
        </xdr:grpSpPr>
        <xdr:sp macro="" textlink="'Pivot Tables'!BM82">
          <xdr:nvSpPr>
            <xdr:cNvPr id="1839" name="TextBox 1838">
              <a:extLst>
                <a:ext uri="{FF2B5EF4-FFF2-40B4-BE49-F238E27FC236}">
                  <a16:creationId xmlns:a16="http://schemas.microsoft.com/office/drawing/2014/main" id="{A066D6D0-CD4E-076F-D454-FB32EFDA0A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O82">
          <xdr:nvSpPr>
            <xdr:cNvPr id="1840" name="TextBox 1839">
              <a:extLst>
                <a:ext uri="{FF2B5EF4-FFF2-40B4-BE49-F238E27FC236}">
                  <a16:creationId xmlns:a16="http://schemas.microsoft.com/office/drawing/2014/main" id="{3A5DE34D-00F6-17E3-FE7A-0C178A68B70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3" name="Group 1772">
            <a:extLst>
              <a:ext uri="{FF2B5EF4-FFF2-40B4-BE49-F238E27FC236}">
                <a16:creationId xmlns:a16="http://schemas.microsoft.com/office/drawing/2014/main" id="{1A327592-715B-DFBD-D344-5874FD35D55E}"/>
              </a:ext>
            </a:extLst>
          </xdr:cNvPr>
          <xdr:cNvGrpSpPr/>
        </xdr:nvGrpSpPr>
        <xdr:grpSpPr>
          <a:xfrm>
            <a:off x="10672355" y="4256767"/>
            <a:ext cx="607219" cy="522412"/>
            <a:chOff x="10173369" y="4625474"/>
            <a:chExt cx="614947" cy="548105"/>
          </a:xfrm>
        </xdr:grpSpPr>
        <xdr:sp macro="" textlink="'Pivot Tables'!BM82">
          <xdr:nvSpPr>
            <xdr:cNvPr id="1837" name="TextBox 1836">
              <a:extLst>
                <a:ext uri="{FF2B5EF4-FFF2-40B4-BE49-F238E27FC236}">
                  <a16:creationId xmlns:a16="http://schemas.microsoft.com/office/drawing/2014/main" id="{528451F4-0797-E0F4-404A-DE0B66D3C9A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O82">
          <xdr:nvSpPr>
            <xdr:cNvPr id="1838" name="TextBox 1837">
              <a:extLst>
                <a:ext uri="{FF2B5EF4-FFF2-40B4-BE49-F238E27FC236}">
                  <a16:creationId xmlns:a16="http://schemas.microsoft.com/office/drawing/2014/main" id="{B16AC739-894F-D1F3-6614-78E44F60D81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4" name="Group 1773">
            <a:extLst>
              <a:ext uri="{FF2B5EF4-FFF2-40B4-BE49-F238E27FC236}">
                <a16:creationId xmlns:a16="http://schemas.microsoft.com/office/drawing/2014/main" id="{714D2B59-BA95-2B4A-AA36-8D0D0E0699FD}"/>
              </a:ext>
            </a:extLst>
          </xdr:cNvPr>
          <xdr:cNvGrpSpPr/>
        </xdr:nvGrpSpPr>
        <xdr:grpSpPr>
          <a:xfrm>
            <a:off x="10354598" y="4327385"/>
            <a:ext cx="607219" cy="522412"/>
            <a:chOff x="10173369" y="4625474"/>
            <a:chExt cx="614947" cy="548105"/>
          </a:xfrm>
        </xdr:grpSpPr>
        <xdr:sp macro="" textlink="'Pivot Tables'!BM82">
          <xdr:nvSpPr>
            <xdr:cNvPr id="1835" name="TextBox 1834">
              <a:extLst>
                <a:ext uri="{FF2B5EF4-FFF2-40B4-BE49-F238E27FC236}">
                  <a16:creationId xmlns:a16="http://schemas.microsoft.com/office/drawing/2014/main" id="{399AE3E7-205D-B2AE-6898-E746038906F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O82">
          <xdr:nvSpPr>
            <xdr:cNvPr id="1836" name="TextBox 1835">
              <a:extLst>
                <a:ext uri="{FF2B5EF4-FFF2-40B4-BE49-F238E27FC236}">
                  <a16:creationId xmlns:a16="http://schemas.microsoft.com/office/drawing/2014/main" id="{45394433-C361-2088-D7A4-AECC48C4050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5" name="Group 1774">
            <a:extLst>
              <a:ext uri="{FF2B5EF4-FFF2-40B4-BE49-F238E27FC236}">
                <a16:creationId xmlns:a16="http://schemas.microsoft.com/office/drawing/2014/main" id="{0C1A939D-A357-BE73-1BF5-B62FD7C19627}"/>
              </a:ext>
            </a:extLst>
          </xdr:cNvPr>
          <xdr:cNvGrpSpPr/>
        </xdr:nvGrpSpPr>
        <xdr:grpSpPr>
          <a:xfrm>
            <a:off x="10228642" y="4105939"/>
            <a:ext cx="607219" cy="522411"/>
            <a:chOff x="10173369" y="4625474"/>
            <a:chExt cx="614947" cy="548105"/>
          </a:xfrm>
        </xdr:grpSpPr>
        <xdr:sp macro="" textlink="'Pivot Tables'!BM82">
          <xdr:nvSpPr>
            <xdr:cNvPr id="1833" name="TextBox 1832">
              <a:extLst>
                <a:ext uri="{FF2B5EF4-FFF2-40B4-BE49-F238E27FC236}">
                  <a16:creationId xmlns:a16="http://schemas.microsoft.com/office/drawing/2014/main" id="{893282BC-FB4B-B756-39B7-4FE853E2FB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O82">
          <xdr:nvSpPr>
            <xdr:cNvPr id="1834" name="TextBox 1833">
              <a:extLst>
                <a:ext uri="{FF2B5EF4-FFF2-40B4-BE49-F238E27FC236}">
                  <a16:creationId xmlns:a16="http://schemas.microsoft.com/office/drawing/2014/main" id="{0135E257-534E-B046-CB17-79CB34F24A2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6" name="Group 1775">
            <a:extLst>
              <a:ext uri="{FF2B5EF4-FFF2-40B4-BE49-F238E27FC236}">
                <a16:creationId xmlns:a16="http://schemas.microsoft.com/office/drawing/2014/main" id="{2166FFCD-5413-33C3-9062-3F7B8ABD8B3C}"/>
              </a:ext>
            </a:extLst>
          </xdr:cNvPr>
          <xdr:cNvGrpSpPr/>
        </xdr:nvGrpSpPr>
        <xdr:grpSpPr>
          <a:xfrm>
            <a:off x="10228642" y="4031899"/>
            <a:ext cx="607219" cy="522411"/>
            <a:chOff x="10173369" y="4625474"/>
            <a:chExt cx="614947" cy="548105"/>
          </a:xfrm>
        </xdr:grpSpPr>
        <xdr:sp macro="" textlink="'Pivot Tables'!BM82">
          <xdr:nvSpPr>
            <xdr:cNvPr id="1831" name="TextBox 1830">
              <a:extLst>
                <a:ext uri="{FF2B5EF4-FFF2-40B4-BE49-F238E27FC236}">
                  <a16:creationId xmlns:a16="http://schemas.microsoft.com/office/drawing/2014/main" id="{2CA49643-80BF-484B-8244-C4348441EC2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O82">
          <xdr:nvSpPr>
            <xdr:cNvPr id="1832" name="TextBox 1831">
              <a:extLst>
                <a:ext uri="{FF2B5EF4-FFF2-40B4-BE49-F238E27FC236}">
                  <a16:creationId xmlns:a16="http://schemas.microsoft.com/office/drawing/2014/main" id="{E07C0C3E-CD19-8C70-E176-CAEC4159671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7" name="Group 1776">
            <a:extLst>
              <a:ext uri="{FF2B5EF4-FFF2-40B4-BE49-F238E27FC236}">
                <a16:creationId xmlns:a16="http://schemas.microsoft.com/office/drawing/2014/main" id="{5D74171F-6382-3385-CC6B-3A8A069DE8FF}"/>
              </a:ext>
            </a:extLst>
          </xdr:cNvPr>
          <xdr:cNvGrpSpPr/>
        </xdr:nvGrpSpPr>
        <xdr:grpSpPr>
          <a:xfrm>
            <a:off x="10097024" y="4108683"/>
            <a:ext cx="926499" cy="537136"/>
            <a:chOff x="9850026" y="4625474"/>
            <a:chExt cx="938290" cy="559886"/>
          </a:xfrm>
        </xdr:grpSpPr>
        <xdr:sp macro="" textlink="'Pivot Tables'!BM82">
          <xdr:nvSpPr>
            <xdr:cNvPr id="1829" name="TextBox 1828">
              <a:extLst>
                <a:ext uri="{FF2B5EF4-FFF2-40B4-BE49-F238E27FC236}">
                  <a16:creationId xmlns:a16="http://schemas.microsoft.com/office/drawing/2014/main" id="{86E93404-7CAC-974C-985E-93F48FF450C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O82">
          <xdr:nvSpPr>
            <xdr:cNvPr id="1830" name="TextBox 1829">
              <a:extLst>
                <a:ext uri="{FF2B5EF4-FFF2-40B4-BE49-F238E27FC236}">
                  <a16:creationId xmlns:a16="http://schemas.microsoft.com/office/drawing/2014/main" id="{02C0412A-4A8E-99CF-DEDC-58B6E6A38CB3}"/>
                </a:ext>
              </a:extLst>
            </xdr:cNvPr>
            <xdr:cNvSpPr txBox="1"/>
          </xdr:nvSpPr>
          <xdr:spPr>
            <a:xfrm>
              <a:off x="9850026" y="4637255"/>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BM82">
        <xdr:nvSpPr>
          <xdr:cNvPr id="1778" name="TextBox 1777">
            <a:extLst>
              <a:ext uri="{FF2B5EF4-FFF2-40B4-BE49-F238E27FC236}">
                <a16:creationId xmlns:a16="http://schemas.microsoft.com/office/drawing/2014/main" id="{DC68A843-5670-536B-3842-79F5E9274060}"/>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779" name="Group 1778">
            <a:extLst>
              <a:ext uri="{FF2B5EF4-FFF2-40B4-BE49-F238E27FC236}">
                <a16:creationId xmlns:a16="http://schemas.microsoft.com/office/drawing/2014/main" id="{16D93DD3-89C0-76BD-91B7-FD704CE79CF0}"/>
              </a:ext>
            </a:extLst>
          </xdr:cNvPr>
          <xdr:cNvGrpSpPr/>
        </xdr:nvGrpSpPr>
        <xdr:grpSpPr>
          <a:xfrm>
            <a:off x="10612500" y="4031174"/>
            <a:ext cx="607219" cy="522411"/>
            <a:chOff x="11677316" y="4625474"/>
            <a:chExt cx="614947" cy="548105"/>
          </a:xfrm>
        </xdr:grpSpPr>
        <xdr:sp macro="" textlink="'Pivot Tables'!BN82">
          <xdr:nvSpPr>
            <xdr:cNvPr id="1827" name="TextBox 1826">
              <a:extLst>
                <a:ext uri="{FF2B5EF4-FFF2-40B4-BE49-F238E27FC236}">
                  <a16:creationId xmlns:a16="http://schemas.microsoft.com/office/drawing/2014/main" id="{E6278878-871D-DE58-AF94-A1587D1C294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28" name="TextBox 1827">
              <a:extLst>
                <a:ext uri="{FF2B5EF4-FFF2-40B4-BE49-F238E27FC236}">
                  <a16:creationId xmlns:a16="http://schemas.microsoft.com/office/drawing/2014/main" id="{0D53930D-2C72-CE85-3B89-DFE048CE81E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BM82">
        <xdr:nvSpPr>
          <xdr:cNvPr id="1780" name="TextBox 1779">
            <a:extLst>
              <a:ext uri="{FF2B5EF4-FFF2-40B4-BE49-F238E27FC236}">
                <a16:creationId xmlns:a16="http://schemas.microsoft.com/office/drawing/2014/main" id="{28F7EF86-3C7E-0CAF-F43F-04BF8AE9E34F}"/>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781" name="Group 1780">
            <a:extLst>
              <a:ext uri="{FF2B5EF4-FFF2-40B4-BE49-F238E27FC236}">
                <a16:creationId xmlns:a16="http://schemas.microsoft.com/office/drawing/2014/main" id="{EFB15B93-A0CE-33C8-E599-F08E7BB1DDF2}"/>
              </a:ext>
            </a:extLst>
          </xdr:cNvPr>
          <xdr:cNvGrpSpPr/>
        </xdr:nvGrpSpPr>
        <xdr:grpSpPr>
          <a:xfrm>
            <a:off x="10608690" y="4111184"/>
            <a:ext cx="607219" cy="522411"/>
            <a:chOff x="11677316" y="4625474"/>
            <a:chExt cx="614947" cy="548105"/>
          </a:xfrm>
        </xdr:grpSpPr>
        <xdr:sp macro="" textlink="'Pivot Tables'!BN82">
          <xdr:nvSpPr>
            <xdr:cNvPr id="1825" name="TextBox 1824">
              <a:extLst>
                <a:ext uri="{FF2B5EF4-FFF2-40B4-BE49-F238E27FC236}">
                  <a16:creationId xmlns:a16="http://schemas.microsoft.com/office/drawing/2014/main" id="{F0739784-8FFC-AE4D-A96B-E7AAB544952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26" name="TextBox 1825">
              <a:extLst>
                <a:ext uri="{FF2B5EF4-FFF2-40B4-BE49-F238E27FC236}">
                  <a16:creationId xmlns:a16="http://schemas.microsoft.com/office/drawing/2014/main" id="{D667F61F-BCC2-DC6B-9BE0-A5F352EF97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BP82">
        <xdr:nvSpPr>
          <xdr:cNvPr id="1782" name="TextBox 1781">
            <a:extLst>
              <a:ext uri="{FF2B5EF4-FFF2-40B4-BE49-F238E27FC236}">
                <a16:creationId xmlns:a16="http://schemas.microsoft.com/office/drawing/2014/main" id="{5FC58224-2033-A1C8-F607-2BA7C10BC28D}"/>
              </a:ext>
            </a:extLst>
          </xdr:cNvPr>
          <xdr:cNvSpPr txBox="1"/>
        </xdr:nvSpPr>
        <xdr:spPr>
          <a:xfrm>
            <a:off x="11230051" y="4259659"/>
            <a:ext cx="251543" cy="273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nvGrpSpPr>
          <xdr:cNvPr id="1783" name="Group 1782">
            <a:extLst>
              <a:ext uri="{FF2B5EF4-FFF2-40B4-BE49-F238E27FC236}">
                <a16:creationId xmlns:a16="http://schemas.microsoft.com/office/drawing/2014/main" id="{6A4298CB-4F29-A9C9-E24E-8D8167EFDF0E}"/>
              </a:ext>
            </a:extLst>
          </xdr:cNvPr>
          <xdr:cNvGrpSpPr/>
        </xdr:nvGrpSpPr>
        <xdr:grpSpPr>
          <a:xfrm>
            <a:off x="10296524" y="4479325"/>
            <a:ext cx="85470" cy="78864"/>
            <a:chOff x="11677316" y="4625474"/>
            <a:chExt cx="614947" cy="548105"/>
          </a:xfrm>
        </xdr:grpSpPr>
        <xdr:sp macro="" textlink="'Pivot Tables'!BN82">
          <xdr:nvSpPr>
            <xdr:cNvPr id="1823" name="TextBox 1822">
              <a:extLst>
                <a:ext uri="{FF2B5EF4-FFF2-40B4-BE49-F238E27FC236}">
                  <a16:creationId xmlns:a16="http://schemas.microsoft.com/office/drawing/2014/main" id="{EF4E32A0-E885-31B4-42D4-AB9BA905DBF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24" name="TextBox 1823">
              <a:extLst>
                <a:ext uri="{FF2B5EF4-FFF2-40B4-BE49-F238E27FC236}">
                  <a16:creationId xmlns:a16="http://schemas.microsoft.com/office/drawing/2014/main" id="{E4CD058B-7F7F-79F9-55E5-04A222FF26A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84" name="Group 1783">
            <a:extLst>
              <a:ext uri="{FF2B5EF4-FFF2-40B4-BE49-F238E27FC236}">
                <a16:creationId xmlns:a16="http://schemas.microsoft.com/office/drawing/2014/main" id="{FADE7468-F24B-F839-C660-D7E9335DA82F}"/>
              </a:ext>
            </a:extLst>
          </xdr:cNvPr>
          <xdr:cNvGrpSpPr/>
        </xdr:nvGrpSpPr>
        <xdr:grpSpPr>
          <a:xfrm>
            <a:off x="10732293" y="4327401"/>
            <a:ext cx="99281" cy="90294"/>
            <a:chOff x="11677316" y="4625474"/>
            <a:chExt cx="614947" cy="548105"/>
          </a:xfrm>
        </xdr:grpSpPr>
        <xdr:sp macro="" textlink="'Pivot Tables'!BN82">
          <xdr:nvSpPr>
            <xdr:cNvPr id="1821" name="TextBox 1820">
              <a:extLst>
                <a:ext uri="{FF2B5EF4-FFF2-40B4-BE49-F238E27FC236}">
                  <a16:creationId xmlns:a16="http://schemas.microsoft.com/office/drawing/2014/main" id="{DBF38E5B-BD13-06B4-8410-41899FFE27A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22" name="TextBox 1821">
              <a:extLst>
                <a:ext uri="{FF2B5EF4-FFF2-40B4-BE49-F238E27FC236}">
                  <a16:creationId xmlns:a16="http://schemas.microsoft.com/office/drawing/2014/main" id="{9228DEEE-8E02-CD58-F57A-B15C417B89D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85" name="Group 1784">
            <a:extLst>
              <a:ext uri="{FF2B5EF4-FFF2-40B4-BE49-F238E27FC236}">
                <a16:creationId xmlns:a16="http://schemas.microsoft.com/office/drawing/2014/main" id="{A33286AA-DE86-94CB-B7ED-6878864419EB}"/>
              </a:ext>
            </a:extLst>
          </xdr:cNvPr>
          <xdr:cNvGrpSpPr/>
        </xdr:nvGrpSpPr>
        <xdr:grpSpPr>
          <a:xfrm>
            <a:off x="10677049" y="4244057"/>
            <a:ext cx="82136" cy="101248"/>
            <a:chOff x="11677316" y="4625474"/>
            <a:chExt cx="614947" cy="548105"/>
          </a:xfrm>
        </xdr:grpSpPr>
        <xdr:sp macro="" textlink="'Pivot Tables'!BN82">
          <xdr:nvSpPr>
            <xdr:cNvPr id="1819" name="TextBox 1818">
              <a:extLst>
                <a:ext uri="{FF2B5EF4-FFF2-40B4-BE49-F238E27FC236}">
                  <a16:creationId xmlns:a16="http://schemas.microsoft.com/office/drawing/2014/main" id="{65E722F1-7F86-57E9-645C-0499FBAFB4C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20" name="TextBox 1819">
              <a:extLst>
                <a:ext uri="{FF2B5EF4-FFF2-40B4-BE49-F238E27FC236}">
                  <a16:creationId xmlns:a16="http://schemas.microsoft.com/office/drawing/2014/main" id="{D2667568-71DF-4B0D-6AF0-8514629B520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BN82">
        <xdr:nvSpPr>
          <xdr:cNvPr id="1786" name="TextBox 1785">
            <a:extLst>
              <a:ext uri="{FF2B5EF4-FFF2-40B4-BE49-F238E27FC236}">
                <a16:creationId xmlns:a16="http://schemas.microsoft.com/office/drawing/2014/main" id="{3D645BDA-75FE-27C0-6416-9F09322A9147}"/>
              </a:ext>
            </a:extLst>
          </xdr:cNvPr>
          <xdr:cNvSpPr txBox="1"/>
        </xdr:nvSpPr>
        <xdr:spPr>
          <a:xfrm>
            <a:off x="10732515" y="433121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grpSp>
        <xdr:nvGrpSpPr>
          <xdr:cNvPr id="1787" name="Group 1786">
            <a:extLst>
              <a:ext uri="{FF2B5EF4-FFF2-40B4-BE49-F238E27FC236}">
                <a16:creationId xmlns:a16="http://schemas.microsoft.com/office/drawing/2014/main" id="{A3FCC887-EB60-E8C7-4153-DC2F0BEF884D}"/>
              </a:ext>
            </a:extLst>
          </xdr:cNvPr>
          <xdr:cNvGrpSpPr/>
        </xdr:nvGrpSpPr>
        <xdr:grpSpPr>
          <a:xfrm>
            <a:off x="10604658" y="4468653"/>
            <a:ext cx="114521" cy="103981"/>
            <a:chOff x="11677316" y="4625474"/>
            <a:chExt cx="614947" cy="548105"/>
          </a:xfrm>
        </xdr:grpSpPr>
        <xdr:sp macro="" textlink="'Pivot Tables'!BN82">
          <xdr:nvSpPr>
            <xdr:cNvPr id="1817" name="TextBox 1816">
              <a:extLst>
                <a:ext uri="{FF2B5EF4-FFF2-40B4-BE49-F238E27FC236}">
                  <a16:creationId xmlns:a16="http://schemas.microsoft.com/office/drawing/2014/main" id="{7634B3F9-1CCA-B277-767B-241D6EAE56A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18" name="TextBox 1817">
              <a:extLst>
                <a:ext uri="{FF2B5EF4-FFF2-40B4-BE49-F238E27FC236}">
                  <a16:creationId xmlns:a16="http://schemas.microsoft.com/office/drawing/2014/main" id="{E917ED09-CEDC-AFB8-DBD3-3276E6B4088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88" name="Group 1787">
            <a:extLst>
              <a:ext uri="{FF2B5EF4-FFF2-40B4-BE49-F238E27FC236}">
                <a16:creationId xmlns:a16="http://schemas.microsoft.com/office/drawing/2014/main" id="{F851E582-06C3-A1D8-C64E-C7D032978F08}"/>
              </a:ext>
            </a:extLst>
          </xdr:cNvPr>
          <xdr:cNvGrpSpPr/>
        </xdr:nvGrpSpPr>
        <xdr:grpSpPr>
          <a:xfrm>
            <a:off x="10098627" y="4270725"/>
            <a:ext cx="146464" cy="285559"/>
            <a:chOff x="11677316" y="4625474"/>
            <a:chExt cx="766762" cy="829003"/>
          </a:xfrm>
        </xdr:grpSpPr>
        <xdr:sp macro="" textlink="'Pivot Tables'!BN82">
          <xdr:nvSpPr>
            <xdr:cNvPr id="1815" name="TextBox 1814">
              <a:extLst>
                <a:ext uri="{FF2B5EF4-FFF2-40B4-BE49-F238E27FC236}">
                  <a16:creationId xmlns:a16="http://schemas.microsoft.com/office/drawing/2014/main" id="{2EFCD760-F37D-518A-8A00-2ED3E1D6673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16" name="TextBox 1815">
              <a:extLst>
                <a:ext uri="{FF2B5EF4-FFF2-40B4-BE49-F238E27FC236}">
                  <a16:creationId xmlns:a16="http://schemas.microsoft.com/office/drawing/2014/main" id="{E1155806-8573-6C6D-08A6-434F5194C967}"/>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89" name="Group 1788">
            <a:extLst>
              <a:ext uri="{FF2B5EF4-FFF2-40B4-BE49-F238E27FC236}">
                <a16:creationId xmlns:a16="http://schemas.microsoft.com/office/drawing/2014/main" id="{A6CCDDE3-9898-B86F-1FA5-11B274589175}"/>
              </a:ext>
            </a:extLst>
          </xdr:cNvPr>
          <xdr:cNvGrpSpPr/>
        </xdr:nvGrpSpPr>
        <xdr:grpSpPr>
          <a:xfrm>
            <a:off x="10551160" y="3962125"/>
            <a:ext cx="508542" cy="577013"/>
            <a:chOff x="10380442" y="3579531"/>
            <a:chExt cx="1911821" cy="1594048"/>
          </a:xfrm>
        </xdr:grpSpPr>
        <xdr:sp macro="" textlink="'Pivot Tables'!BN82">
          <xdr:nvSpPr>
            <xdr:cNvPr id="1813" name="TextBox 1812">
              <a:extLst>
                <a:ext uri="{FF2B5EF4-FFF2-40B4-BE49-F238E27FC236}">
                  <a16:creationId xmlns:a16="http://schemas.microsoft.com/office/drawing/2014/main" id="{8B8D763D-7437-B3BF-27F6-A3E3ABDEE00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14" name="TextBox 1813">
              <a:extLst>
                <a:ext uri="{FF2B5EF4-FFF2-40B4-BE49-F238E27FC236}">
                  <a16:creationId xmlns:a16="http://schemas.microsoft.com/office/drawing/2014/main" id="{73097556-7193-FB03-7127-C103C71BBFB4}"/>
                </a:ext>
              </a:extLst>
            </xdr:cNvPr>
            <xdr:cNvSpPr txBox="1"/>
          </xdr:nvSpPr>
          <xdr:spPr>
            <a:xfrm>
              <a:off x="10380442" y="3579531"/>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0" name="Group 1789">
            <a:extLst>
              <a:ext uri="{FF2B5EF4-FFF2-40B4-BE49-F238E27FC236}">
                <a16:creationId xmlns:a16="http://schemas.microsoft.com/office/drawing/2014/main" id="{68BF16BC-290B-56AA-FBCC-153D62B3C783}"/>
              </a:ext>
            </a:extLst>
          </xdr:cNvPr>
          <xdr:cNvGrpSpPr/>
        </xdr:nvGrpSpPr>
        <xdr:grpSpPr>
          <a:xfrm>
            <a:off x="10203401" y="4239101"/>
            <a:ext cx="147893" cy="113030"/>
            <a:chOff x="11677316" y="4625474"/>
            <a:chExt cx="614947" cy="548105"/>
          </a:xfrm>
        </xdr:grpSpPr>
        <xdr:sp macro="" textlink="'Pivot Tables'!BN82">
          <xdr:nvSpPr>
            <xdr:cNvPr id="1811" name="TextBox 1810">
              <a:extLst>
                <a:ext uri="{FF2B5EF4-FFF2-40B4-BE49-F238E27FC236}">
                  <a16:creationId xmlns:a16="http://schemas.microsoft.com/office/drawing/2014/main" id="{539A17A4-2456-72C5-1C6B-68C64BF6567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12" name="TextBox 1811">
              <a:extLst>
                <a:ext uri="{FF2B5EF4-FFF2-40B4-BE49-F238E27FC236}">
                  <a16:creationId xmlns:a16="http://schemas.microsoft.com/office/drawing/2014/main" id="{B5FB2467-11FC-D1AD-4024-41807E7B427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1" name="Group 1790">
            <a:extLst>
              <a:ext uri="{FF2B5EF4-FFF2-40B4-BE49-F238E27FC236}">
                <a16:creationId xmlns:a16="http://schemas.microsoft.com/office/drawing/2014/main" id="{A9CDD70C-02FA-48BF-3222-D31135049E7F}"/>
              </a:ext>
            </a:extLst>
          </xdr:cNvPr>
          <xdr:cNvGrpSpPr/>
        </xdr:nvGrpSpPr>
        <xdr:grpSpPr>
          <a:xfrm>
            <a:off x="10721699" y="4659902"/>
            <a:ext cx="170616" cy="129454"/>
            <a:chOff x="11179039" y="4503628"/>
            <a:chExt cx="1113224" cy="669951"/>
          </a:xfrm>
        </xdr:grpSpPr>
        <xdr:sp macro="" textlink="'Pivot Tables'!BN82">
          <xdr:nvSpPr>
            <xdr:cNvPr id="1809" name="TextBox 1808">
              <a:extLst>
                <a:ext uri="{FF2B5EF4-FFF2-40B4-BE49-F238E27FC236}">
                  <a16:creationId xmlns:a16="http://schemas.microsoft.com/office/drawing/2014/main" id="{0DE500F5-8A3E-B500-F243-299FB7AEFB1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10" name="TextBox 1809">
              <a:extLst>
                <a:ext uri="{FF2B5EF4-FFF2-40B4-BE49-F238E27FC236}">
                  <a16:creationId xmlns:a16="http://schemas.microsoft.com/office/drawing/2014/main" id="{C87E97AD-33E3-8D35-0778-6DB975556F6F}"/>
                </a:ext>
              </a:extLst>
            </xdr:cNvPr>
            <xdr:cNvSpPr txBox="1"/>
          </xdr:nvSpPr>
          <xdr:spPr>
            <a:xfrm>
              <a:off x="11179039" y="4503628"/>
              <a:ext cx="614951" cy="5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2" name="Group 1791">
            <a:extLst>
              <a:ext uri="{FF2B5EF4-FFF2-40B4-BE49-F238E27FC236}">
                <a16:creationId xmlns:a16="http://schemas.microsoft.com/office/drawing/2014/main" id="{39C1C85A-26A2-2338-F6AC-CF7253A7FCF8}"/>
              </a:ext>
            </a:extLst>
          </xdr:cNvPr>
          <xdr:cNvGrpSpPr/>
        </xdr:nvGrpSpPr>
        <xdr:grpSpPr>
          <a:xfrm>
            <a:off x="10450914" y="4533424"/>
            <a:ext cx="208990" cy="141285"/>
            <a:chOff x="11437040" y="4625474"/>
            <a:chExt cx="855223" cy="685119"/>
          </a:xfrm>
        </xdr:grpSpPr>
        <xdr:sp macro="" textlink="'Pivot Tables'!BN82">
          <xdr:nvSpPr>
            <xdr:cNvPr id="1807" name="TextBox 1806">
              <a:extLst>
                <a:ext uri="{FF2B5EF4-FFF2-40B4-BE49-F238E27FC236}">
                  <a16:creationId xmlns:a16="http://schemas.microsoft.com/office/drawing/2014/main" id="{B73A25C2-702D-9EA1-9C9C-A25DC77A5E8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08" name="TextBox 1807">
              <a:extLst>
                <a:ext uri="{FF2B5EF4-FFF2-40B4-BE49-F238E27FC236}">
                  <a16:creationId xmlns:a16="http://schemas.microsoft.com/office/drawing/2014/main" id="{4ECD923F-EB49-84B9-19C9-D6BE00054318}"/>
                </a:ext>
              </a:extLst>
            </xdr:cNvPr>
            <xdr:cNvSpPr txBox="1"/>
          </xdr:nvSpPr>
          <xdr:spPr>
            <a:xfrm>
              <a:off x="11437040" y="4762488"/>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3" name="Group 1792">
            <a:extLst>
              <a:ext uri="{FF2B5EF4-FFF2-40B4-BE49-F238E27FC236}">
                <a16:creationId xmlns:a16="http://schemas.microsoft.com/office/drawing/2014/main" id="{C087EC02-A2BC-6E48-510E-52149075CCED}"/>
              </a:ext>
            </a:extLst>
          </xdr:cNvPr>
          <xdr:cNvGrpSpPr/>
        </xdr:nvGrpSpPr>
        <xdr:grpSpPr>
          <a:xfrm>
            <a:off x="10776327" y="4442718"/>
            <a:ext cx="153944" cy="135634"/>
            <a:chOff x="11677316" y="4515864"/>
            <a:chExt cx="629966" cy="657715"/>
          </a:xfrm>
        </xdr:grpSpPr>
        <xdr:sp macro="" textlink="'Pivot Tables'!BN82">
          <xdr:nvSpPr>
            <xdr:cNvPr id="1805" name="TextBox 1804">
              <a:extLst>
                <a:ext uri="{FF2B5EF4-FFF2-40B4-BE49-F238E27FC236}">
                  <a16:creationId xmlns:a16="http://schemas.microsoft.com/office/drawing/2014/main" id="{655A45FC-A5AE-E657-A57D-D6A83943CA5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06" name="TextBox 1805">
              <a:extLst>
                <a:ext uri="{FF2B5EF4-FFF2-40B4-BE49-F238E27FC236}">
                  <a16:creationId xmlns:a16="http://schemas.microsoft.com/office/drawing/2014/main" id="{FB439D41-E597-CADC-FC1E-1B151FC5B582}"/>
                </a:ext>
              </a:extLst>
            </xdr:cNvPr>
            <xdr:cNvSpPr txBox="1"/>
          </xdr:nvSpPr>
          <xdr:spPr>
            <a:xfrm>
              <a:off x="11692335" y="451586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4" name="Group 1793">
            <a:extLst>
              <a:ext uri="{FF2B5EF4-FFF2-40B4-BE49-F238E27FC236}">
                <a16:creationId xmlns:a16="http://schemas.microsoft.com/office/drawing/2014/main" id="{E6F43504-85B4-F470-545D-115EFB765FD6}"/>
              </a:ext>
            </a:extLst>
          </xdr:cNvPr>
          <xdr:cNvGrpSpPr/>
        </xdr:nvGrpSpPr>
        <xdr:grpSpPr>
          <a:xfrm>
            <a:off x="10595355" y="4320539"/>
            <a:ext cx="133129" cy="103981"/>
            <a:chOff x="11677316" y="4625474"/>
            <a:chExt cx="614947" cy="548105"/>
          </a:xfrm>
        </xdr:grpSpPr>
        <xdr:sp macro="" textlink="'Pivot Tables'!BN82">
          <xdr:nvSpPr>
            <xdr:cNvPr id="1803" name="TextBox 1802">
              <a:extLst>
                <a:ext uri="{FF2B5EF4-FFF2-40B4-BE49-F238E27FC236}">
                  <a16:creationId xmlns:a16="http://schemas.microsoft.com/office/drawing/2014/main" id="{9BB87CE4-08BF-3EE4-E3AC-E272A041A41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BP82">
          <xdr:nvSpPr>
            <xdr:cNvPr id="1804" name="TextBox 1803">
              <a:extLst>
                <a:ext uri="{FF2B5EF4-FFF2-40B4-BE49-F238E27FC236}">
                  <a16:creationId xmlns:a16="http://schemas.microsoft.com/office/drawing/2014/main" id="{DFCDB9FE-B8B4-0B55-E841-190D383BB93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BM82">
        <xdr:nvSpPr>
          <xdr:cNvPr id="1795" name="TextBox 1794">
            <a:extLst>
              <a:ext uri="{FF2B5EF4-FFF2-40B4-BE49-F238E27FC236}">
                <a16:creationId xmlns:a16="http://schemas.microsoft.com/office/drawing/2014/main" id="{487B7DEB-CC92-0F85-7AAB-E1E11411B60B}"/>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M82">
        <xdr:nvSpPr>
          <xdr:cNvPr id="1796" name="TextBox 1795">
            <a:extLst>
              <a:ext uri="{FF2B5EF4-FFF2-40B4-BE49-F238E27FC236}">
                <a16:creationId xmlns:a16="http://schemas.microsoft.com/office/drawing/2014/main" id="{38A39529-8843-5D3F-C0D9-4A12BC5736C1}"/>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M82">
        <xdr:nvSpPr>
          <xdr:cNvPr id="1797" name="TextBox 1796">
            <a:extLst>
              <a:ext uri="{FF2B5EF4-FFF2-40B4-BE49-F238E27FC236}">
                <a16:creationId xmlns:a16="http://schemas.microsoft.com/office/drawing/2014/main" id="{42004644-E849-501C-4A43-5ED9DBD46BA8}"/>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M82">
        <xdr:nvSpPr>
          <xdr:cNvPr id="1798" name="TextBox 1797">
            <a:extLst>
              <a:ext uri="{FF2B5EF4-FFF2-40B4-BE49-F238E27FC236}">
                <a16:creationId xmlns:a16="http://schemas.microsoft.com/office/drawing/2014/main" id="{613CCCB8-116A-195D-F31E-F7E9ECA3A2A0}"/>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M82">
        <xdr:nvSpPr>
          <xdr:cNvPr id="1799" name="TextBox 1798">
            <a:extLst>
              <a:ext uri="{FF2B5EF4-FFF2-40B4-BE49-F238E27FC236}">
                <a16:creationId xmlns:a16="http://schemas.microsoft.com/office/drawing/2014/main" id="{6BD00753-D165-E1CA-F309-D9F726018C1A}"/>
              </a:ext>
            </a:extLst>
          </xdr:cNvPr>
          <xdr:cNvSpPr txBox="1"/>
        </xdr:nvSpPr>
        <xdr:spPr>
          <a:xfrm>
            <a:off x="10569751" y="4580622"/>
            <a:ext cx="90683" cy="84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M82">
        <xdr:nvSpPr>
          <xdr:cNvPr id="1800" name="TextBox 1799">
            <a:extLst>
              <a:ext uri="{FF2B5EF4-FFF2-40B4-BE49-F238E27FC236}">
                <a16:creationId xmlns:a16="http://schemas.microsoft.com/office/drawing/2014/main" id="{546F51DA-DCB0-70C5-70B8-4651802D0685}"/>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M82">
        <xdr:nvSpPr>
          <xdr:cNvPr id="1801" name="TextBox 1800">
            <a:extLst>
              <a:ext uri="{FF2B5EF4-FFF2-40B4-BE49-F238E27FC236}">
                <a16:creationId xmlns:a16="http://schemas.microsoft.com/office/drawing/2014/main" id="{7B8B56CD-61A2-87A6-E587-D2827DE9E39C}"/>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BM82">
        <xdr:nvSpPr>
          <xdr:cNvPr id="1802" name="TextBox 1801">
            <a:extLst>
              <a:ext uri="{FF2B5EF4-FFF2-40B4-BE49-F238E27FC236}">
                <a16:creationId xmlns:a16="http://schemas.microsoft.com/office/drawing/2014/main" id="{312900B7-1627-556B-96A4-8C8467C8C36A}"/>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clientData/>
  </xdr:twoCellAnchor>
  <xdr:twoCellAnchor editAs="absolute">
    <xdr:from>
      <xdr:col>6</xdr:col>
      <xdr:colOff>31861</xdr:colOff>
      <xdr:row>3</xdr:row>
      <xdr:rowOff>178024</xdr:rowOff>
    </xdr:from>
    <xdr:to>
      <xdr:col>27</xdr:col>
      <xdr:colOff>304800</xdr:colOff>
      <xdr:row>47</xdr:row>
      <xdr:rowOff>118534</xdr:rowOff>
    </xdr:to>
    <xdr:sp macro="" textlink="">
      <xdr:nvSpPr>
        <xdr:cNvPr id="93" name="Freeform: Shape 92">
          <a:extLst>
            <a:ext uri="{FF2B5EF4-FFF2-40B4-BE49-F238E27FC236}">
              <a16:creationId xmlns:a16="http://schemas.microsoft.com/office/drawing/2014/main" id="{610E625D-F4C8-B782-B3DF-4B162822C001}"/>
            </a:ext>
          </a:extLst>
        </xdr:cNvPr>
        <xdr:cNvSpPr/>
      </xdr:nvSpPr>
      <xdr:spPr>
        <a:xfrm>
          <a:off x="3689461" y="731477"/>
          <a:ext cx="13074539" cy="8057815"/>
        </a:xfrm>
        <a:custGeom>
          <a:avLst/>
          <a:gdLst>
            <a:gd name="connsiteX0" fmla="*/ 0 w 12192000"/>
            <a:gd name="connsiteY0" fmla="*/ 0 h 6858000"/>
            <a:gd name="connsiteX1" fmla="*/ 12192000 w 12192000"/>
            <a:gd name="connsiteY1" fmla="*/ 0 h 6858000"/>
            <a:gd name="connsiteX2" fmla="*/ 12192000 w 12192000"/>
            <a:gd name="connsiteY2" fmla="*/ 6858000 h 6858000"/>
            <a:gd name="connsiteX3" fmla="*/ 0 w 12192000"/>
            <a:gd name="connsiteY3" fmla="*/ 6858000 h 6858000"/>
            <a:gd name="connsiteX4" fmla="*/ 0 w 12192000"/>
            <a:gd name="connsiteY4" fmla="*/ 0 h 6858000"/>
            <a:gd name="connsiteX5" fmla="*/ 4003774 w 12192000"/>
            <a:gd name="connsiteY5" fmla="*/ 602681 h 6858000"/>
            <a:gd name="connsiteX6" fmla="*/ 3986093 w 12192000"/>
            <a:gd name="connsiteY6" fmla="*/ 622168 h 6858000"/>
            <a:gd name="connsiteX7" fmla="*/ 4003774 w 12192000"/>
            <a:gd name="connsiteY7" fmla="*/ 641655 h 6858000"/>
            <a:gd name="connsiteX8" fmla="*/ 4021455 w 12192000"/>
            <a:gd name="connsiteY8" fmla="*/ 622168 h 6858000"/>
            <a:gd name="connsiteX9" fmla="*/ 4003774 w 12192000"/>
            <a:gd name="connsiteY9" fmla="*/ 602681 h 6858000"/>
            <a:gd name="connsiteX10" fmla="*/ 4887813 w 12192000"/>
            <a:gd name="connsiteY10" fmla="*/ 602681 h 6858000"/>
            <a:gd name="connsiteX11" fmla="*/ 4870132 w 12192000"/>
            <a:gd name="connsiteY11" fmla="*/ 622168 h 6858000"/>
            <a:gd name="connsiteX12" fmla="*/ 4887813 w 12192000"/>
            <a:gd name="connsiteY12" fmla="*/ 641655 h 6858000"/>
            <a:gd name="connsiteX13" fmla="*/ 4905494 w 12192000"/>
            <a:gd name="connsiteY13" fmla="*/ 622168 h 6858000"/>
            <a:gd name="connsiteX14" fmla="*/ 4887813 w 12192000"/>
            <a:gd name="connsiteY14" fmla="*/ 602681 h 6858000"/>
            <a:gd name="connsiteX15" fmla="*/ 4946748 w 12192000"/>
            <a:gd name="connsiteY15" fmla="*/ 602681 h 6858000"/>
            <a:gd name="connsiteX16" fmla="*/ 4929067 w 12192000"/>
            <a:gd name="connsiteY16" fmla="*/ 622168 h 6858000"/>
            <a:gd name="connsiteX17" fmla="*/ 4946748 w 12192000"/>
            <a:gd name="connsiteY17" fmla="*/ 641655 h 6858000"/>
            <a:gd name="connsiteX18" fmla="*/ 4964429 w 12192000"/>
            <a:gd name="connsiteY18" fmla="*/ 622168 h 6858000"/>
            <a:gd name="connsiteX19" fmla="*/ 4946748 w 12192000"/>
            <a:gd name="connsiteY19" fmla="*/ 602681 h 6858000"/>
            <a:gd name="connsiteX20" fmla="*/ 3296542 w 12192000"/>
            <a:gd name="connsiteY20" fmla="*/ 667638 h 6858000"/>
            <a:gd name="connsiteX21" fmla="*/ 3278861 w 12192000"/>
            <a:gd name="connsiteY21" fmla="*/ 687125 h 6858000"/>
            <a:gd name="connsiteX22" fmla="*/ 3296542 w 12192000"/>
            <a:gd name="connsiteY22" fmla="*/ 706612 h 6858000"/>
            <a:gd name="connsiteX23" fmla="*/ 3314223 w 12192000"/>
            <a:gd name="connsiteY23" fmla="*/ 687125 h 6858000"/>
            <a:gd name="connsiteX24" fmla="*/ 3296542 w 12192000"/>
            <a:gd name="connsiteY24" fmla="*/ 667638 h 6858000"/>
            <a:gd name="connsiteX25" fmla="*/ 3355478 w 12192000"/>
            <a:gd name="connsiteY25" fmla="*/ 667638 h 6858000"/>
            <a:gd name="connsiteX26" fmla="*/ 3337797 w 12192000"/>
            <a:gd name="connsiteY26" fmla="*/ 687125 h 6858000"/>
            <a:gd name="connsiteX27" fmla="*/ 3355478 w 12192000"/>
            <a:gd name="connsiteY27" fmla="*/ 706612 h 6858000"/>
            <a:gd name="connsiteX28" fmla="*/ 3373159 w 12192000"/>
            <a:gd name="connsiteY28" fmla="*/ 687125 h 6858000"/>
            <a:gd name="connsiteX29" fmla="*/ 3355478 w 12192000"/>
            <a:gd name="connsiteY29" fmla="*/ 667638 h 6858000"/>
            <a:gd name="connsiteX30" fmla="*/ 3532286 w 12192000"/>
            <a:gd name="connsiteY30" fmla="*/ 667638 h 6858000"/>
            <a:gd name="connsiteX31" fmla="*/ 3514605 w 12192000"/>
            <a:gd name="connsiteY31" fmla="*/ 687125 h 6858000"/>
            <a:gd name="connsiteX32" fmla="*/ 3532286 w 12192000"/>
            <a:gd name="connsiteY32" fmla="*/ 706612 h 6858000"/>
            <a:gd name="connsiteX33" fmla="*/ 3549967 w 12192000"/>
            <a:gd name="connsiteY33" fmla="*/ 687125 h 6858000"/>
            <a:gd name="connsiteX34" fmla="*/ 3532286 w 12192000"/>
            <a:gd name="connsiteY34" fmla="*/ 667638 h 6858000"/>
            <a:gd name="connsiteX35" fmla="*/ 3591222 w 12192000"/>
            <a:gd name="connsiteY35" fmla="*/ 667638 h 6858000"/>
            <a:gd name="connsiteX36" fmla="*/ 3573541 w 12192000"/>
            <a:gd name="connsiteY36" fmla="*/ 687125 h 6858000"/>
            <a:gd name="connsiteX37" fmla="*/ 3591222 w 12192000"/>
            <a:gd name="connsiteY37" fmla="*/ 706612 h 6858000"/>
            <a:gd name="connsiteX38" fmla="*/ 3608903 w 12192000"/>
            <a:gd name="connsiteY38" fmla="*/ 687125 h 6858000"/>
            <a:gd name="connsiteX39" fmla="*/ 3591222 w 12192000"/>
            <a:gd name="connsiteY39" fmla="*/ 667638 h 6858000"/>
            <a:gd name="connsiteX40" fmla="*/ 3650158 w 12192000"/>
            <a:gd name="connsiteY40" fmla="*/ 667638 h 6858000"/>
            <a:gd name="connsiteX41" fmla="*/ 3632477 w 12192000"/>
            <a:gd name="connsiteY41" fmla="*/ 687125 h 6858000"/>
            <a:gd name="connsiteX42" fmla="*/ 3650158 w 12192000"/>
            <a:gd name="connsiteY42" fmla="*/ 706612 h 6858000"/>
            <a:gd name="connsiteX43" fmla="*/ 3667839 w 12192000"/>
            <a:gd name="connsiteY43" fmla="*/ 687125 h 6858000"/>
            <a:gd name="connsiteX44" fmla="*/ 3650158 w 12192000"/>
            <a:gd name="connsiteY44" fmla="*/ 667638 h 6858000"/>
            <a:gd name="connsiteX45" fmla="*/ 3709094 w 12192000"/>
            <a:gd name="connsiteY45" fmla="*/ 667638 h 6858000"/>
            <a:gd name="connsiteX46" fmla="*/ 3691413 w 12192000"/>
            <a:gd name="connsiteY46" fmla="*/ 687125 h 6858000"/>
            <a:gd name="connsiteX47" fmla="*/ 3709094 w 12192000"/>
            <a:gd name="connsiteY47" fmla="*/ 706612 h 6858000"/>
            <a:gd name="connsiteX48" fmla="*/ 3726775 w 12192000"/>
            <a:gd name="connsiteY48" fmla="*/ 687125 h 6858000"/>
            <a:gd name="connsiteX49" fmla="*/ 3709094 w 12192000"/>
            <a:gd name="connsiteY49" fmla="*/ 667638 h 6858000"/>
            <a:gd name="connsiteX50" fmla="*/ 3768030 w 12192000"/>
            <a:gd name="connsiteY50" fmla="*/ 667638 h 6858000"/>
            <a:gd name="connsiteX51" fmla="*/ 3750349 w 12192000"/>
            <a:gd name="connsiteY51" fmla="*/ 687125 h 6858000"/>
            <a:gd name="connsiteX52" fmla="*/ 3768030 w 12192000"/>
            <a:gd name="connsiteY52" fmla="*/ 706612 h 6858000"/>
            <a:gd name="connsiteX53" fmla="*/ 3785711 w 12192000"/>
            <a:gd name="connsiteY53" fmla="*/ 687125 h 6858000"/>
            <a:gd name="connsiteX54" fmla="*/ 3768030 w 12192000"/>
            <a:gd name="connsiteY54" fmla="*/ 667638 h 6858000"/>
            <a:gd name="connsiteX55" fmla="*/ 3826966 w 12192000"/>
            <a:gd name="connsiteY55" fmla="*/ 667638 h 6858000"/>
            <a:gd name="connsiteX56" fmla="*/ 3809285 w 12192000"/>
            <a:gd name="connsiteY56" fmla="*/ 687125 h 6858000"/>
            <a:gd name="connsiteX57" fmla="*/ 3826966 w 12192000"/>
            <a:gd name="connsiteY57" fmla="*/ 706612 h 6858000"/>
            <a:gd name="connsiteX58" fmla="*/ 3844647 w 12192000"/>
            <a:gd name="connsiteY58" fmla="*/ 687125 h 6858000"/>
            <a:gd name="connsiteX59" fmla="*/ 3826966 w 12192000"/>
            <a:gd name="connsiteY59" fmla="*/ 667638 h 6858000"/>
            <a:gd name="connsiteX60" fmla="*/ 3885902 w 12192000"/>
            <a:gd name="connsiteY60" fmla="*/ 667638 h 6858000"/>
            <a:gd name="connsiteX61" fmla="*/ 3868221 w 12192000"/>
            <a:gd name="connsiteY61" fmla="*/ 687125 h 6858000"/>
            <a:gd name="connsiteX62" fmla="*/ 3885902 w 12192000"/>
            <a:gd name="connsiteY62" fmla="*/ 706612 h 6858000"/>
            <a:gd name="connsiteX63" fmla="*/ 3903583 w 12192000"/>
            <a:gd name="connsiteY63" fmla="*/ 687125 h 6858000"/>
            <a:gd name="connsiteX64" fmla="*/ 3885902 w 12192000"/>
            <a:gd name="connsiteY64" fmla="*/ 667638 h 6858000"/>
            <a:gd name="connsiteX65" fmla="*/ 3944838 w 12192000"/>
            <a:gd name="connsiteY65" fmla="*/ 667638 h 6858000"/>
            <a:gd name="connsiteX66" fmla="*/ 3927157 w 12192000"/>
            <a:gd name="connsiteY66" fmla="*/ 687125 h 6858000"/>
            <a:gd name="connsiteX67" fmla="*/ 3944838 w 12192000"/>
            <a:gd name="connsiteY67" fmla="*/ 706612 h 6858000"/>
            <a:gd name="connsiteX68" fmla="*/ 3962519 w 12192000"/>
            <a:gd name="connsiteY68" fmla="*/ 687125 h 6858000"/>
            <a:gd name="connsiteX69" fmla="*/ 3944838 w 12192000"/>
            <a:gd name="connsiteY69" fmla="*/ 667638 h 6858000"/>
            <a:gd name="connsiteX70" fmla="*/ 4062709 w 12192000"/>
            <a:gd name="connsiteY70" fmla="*/ 667638 h 6858000"/>
            <a:gd name="connsiteX71" fmla="*/ 4045028 w 12192000"/>
            <a:gd name="connsiteY71" fmla="*/ 687125 h 6858000"/>
            <a:gd name="connsiteX72" fmla="*/ 4062709 w 12192000"/>
            <a:gd name="connsiteY72" fmla="*/ 706612 h 6858000"/>
            <a:gd name="connsiteX73" fmla="*/ 4080390 w 12192000"/>
            <a:gd name="connsiteY73" fmla="*/ 687125 h 6858000"/>
            <a:gd name="connsiteX74" fmla="*/ 4062709 w 12192000"/>
            <a:gd name="connsiteY74" fmla="*/ 667638 h 6858000"/>
            <a:gd name="connsiteX75" fmla="*/ 4121645 w 12192000"/>
            <a:gd name="connsiteY75" fmla="*/ 667638 h 6858000"/>
            <a:gd name="connsiteX76" fmla="*/ 4103964 w 12192000"/>
            <a:gd name="connsiteY76" fmla="*/ 687125 h 6858000"/>
            <a:gd name="connsiteX77" fmla="*/ 4121645 w 12192000"/>
            <a:gd name="connsiteY77" fmla="*/ 706612 h 6858000"/>
            <a:gd name="connsiteX78" fmla="*/ 4139326 w 12192000"/>
            <a:gd name="connsiteY78" fmla="*/ 687125 h 6858000"/>
            <a:gd name="connsiteX79" fmla="*/ 4121645 w 12192000"/>
            <a:gd name="connsiteY79" fmla="*/ 667638 h 6858000"/>
            <a:gd name="connsiteX80" fmla="*/ 4180581 w 12192000"/>
            <a:gd name="connsiteY80" fmla="*/ 667638 h 6858000"/>
            <a:gd name="connsiteX81" fmla="*/ 4162900 w 12192000"/>
            <a:gd name="connsiteY81" fmla="*/ 687125 h 6858000"/>
            <a:gd name="connsiteX82" fmla="*/ 4180581 w 12192000"/>
            <a:gd name="connsiteY82" fmla="*/ 706612 h 6858000"/>
            <a:gd name="connsiteX83" fmla="*/ 4198262 w 12192000"/>
            <a:gd name="connsiteY83" fmla="*/ 687125 h 6858000"/>
            <a:gd name="connsiteX84" fmla="*/ 4180581 w 12192000"/>
            <a:gd name="connsiteY84" fmla="*/ 667638 h 6858000"/>
            <a:gd name="connsiteX85" fmla="*/ 4239517 w 12192000"/>
            <a:gd name="connsiteY85" fmla="*/ 667638 h 6858000"/>
            <a:gd name="connsiteX86" fmla="*/ 4221836 w 12192000"/>
            <a:gd name="connsiteY86" fmla="*/ 687125 h 6858000"/>
            <a:gd name="connsiteX87" fmla="*/ 4239517 w 12192000"/>
            <a:gd name="connsiteY87" fmla="*/ 706612 h 6858000"/>
            <a:gd name="connsiteX88" fmla="*/ 4257198 w 12192000"/>
            <a:gd name="connsiteY88" fmla="*/ 687125 h 6858000"/>
            <a:gd name="connsiteX89" fmla="*/ 4239517 w 12192000"/>
            <a:gd name="connsiteY89" fmla="*/ 667638 h 6858000"/>
            <a:gd name="connsiteX90" fmla="*/ 4298453 w 12192000"/>
            <a:gd name="connsiteY90" fmla="*/ 667638 h 6858000"/>
            <a:gd name="connsiteX91" fmla="*/ 4280772 w 12192000"/>
            <a:gd name="connsiteY91" fmla="*/ 687125 h 6858000"/>
            <a:gd name="connsiteX92" fmla="*/ 4298453 w 12192000"/>
            <a:gd name="connsiteY92" fmla="*/ 706612 h 6858000"/>
            <a:gd name="connsiteX93" fmla="*/ 4316134 w 12192000"/>
            <a:gd name="connsiteY93" fmla="*/ 687125 h 6858000"/>
            <a:gd name="connsiteX94" fmla="*/ 4298453 w 12192000"/>
            <a:gd name="connsiteY94" fmla="*/ 667638 h 6858000"/>
            <a:gd name="connsiteX95" fmla="*/ 4357389 w 12192000"/>
            <a:gd name="connsiteY95" fmla="*/ 667638 h 6858000"/>
            <a:gd name="connsiteX96" fmla="*/ 4339708 w 12192000"/>
            <a:gd name="connsiteY96" fmla="*/ 687125 h 6858000"/>
            <a:gd name="connsiteX97" fmla="*/ 4357389 w 12192000"/>
            <a:gd name="connsiteY97" fmla="*/ 706612 h 6858000"/>
            <a:gd name="connsiteX98" fmla="*/ 4375070 w 12192000"/>
            <a:gd name="connsiteY98" fmla="*/ 687125 h 6858000"/>
            <a:gd name="connsiteX99" fmla="*/ 4357389 w 12192000"/>
            <a:gd name="connsiteY99" fmla="*/ 667638 h 6858000"/>
            <a:gd name="connsiteX100" fmla="*/ 4416325 w 12192000"/>
            <a:gd name="connsiteY100" fmla="*/ 667638 h 6858000"/>
            <a:gd name="connsiteX101" fmla="*/ 4398644 w 12192000"/>
            <a:gd name="connsiteY101" fmla="*/ 687125 h 6858000"/>
            <a:gd name="connsiteX102" fmla="*/ 4416325 w 12192000"/>
            <a:gd name="connsiteY102" fmla="*/ 706612 h 6858000"/>
            <a:gd name="connsiteX103" fmla="*/ 4434006 w 12192000"/>
            <a:gd name="connsiteY103" fmla="*/ 687125 h 6858000"/>
            <a:gd name="connsiteX104" fmla="*/ 4416325 w 12192000"/>
            <a:gd name="connsiteY104" fmla="*/ 667638 h 6858000"/>
            <a:gd name="connsiteX105" fmla="*/ 4475261 w 12192000"/>
            <a:gd name="connsiteY105" fmla="*/ 667638 h 6858000"/>
            <a:gd name="connsiteX106" fmla="*/ 4457580 w 12192000"/>
            <a:gd name="connsiteY106" fmla="*/ 687125 h 6858000"/>
            <a:gd name="connsiteX107" fmla="*/ 4475261 w 12192000"/>
            <a:gd name="connsiteY107" fmla="*/ 706612 h 6858000"/>
            <a:gd name="connsiteX108" fmla="*/ 4492942 w 12192000"/>
            <a:gd name="connsiteY108" fmla="*/ 687125 h 6858000"/>
            <a:gd name="connsiteX109" fmla="*/ 4475261 w 12192000"/>
            <a:gd name="connsiteY109" fmla="*/ 667638 h 6858000"/>
            <a:gd name="connsiteX110" fmla="*/ 4534197 w 12192000"/>
            <a:gd name="connsiteY110" fmla="*/ 667638 h 6858000"/>
            <a:gd name="connsiteX111" fmla="*/ 4516516 w 12192000"/>
            <a:gd name="connsiteY111" fmla="*/ 687125 h 6858000"/>
            <a:gd name="connsiteX112" fmla="*/ 4534197 w 12192000"/>
            <a:gd name="connsiteY112" fmla="*/ 706612 h 6858000"/>
            <a:gd name="connsiteX113" fmla="*/ 4551878 w 12192000"/>
            <a:gd name="connsiteY113" fmla="*/ 687125 h 6858000"/>
            <a:gd name="connsiteX114" fmla="*/ 4534197 w 12192000"/>
            <a:gd name="connsiteY114" fmla="*/ 667638 h 6858000"/>
            <a:gd name="connsiteX115" fmla="*/ 4593133 w 12192000"/>
            <a:gd name="connsiteY115" fmla="*/ 667638 h 6858000"/>
            <a:gd name="connsiteX116" fmla="*/ 4575452 w 12192000"/>
            <a:gd name="connsiteY116" fmla="*/ 687125 h 6858000"/>
            <a:gd name="connsiteX117" fmla="*/ 4593133 w 12192000"/>
            <a:gd name="connsiteY117" fmla="*/ 706612 h 6858000"/>
            <a:gd name="connsiteX118" fmla="*/ 4610814 w 12192000"/>
            <a:gd name="connsiteY118" fmla="*/ 687125 h 6858000"/>
            <a:gd name="connsiteX119" fmla="*/ 4593133 w 12192000"/>
            <a:gd name="connsiteY119" fmla="*/ 667638 h 6858000"/>
            <a:gd name="connsiteX120" fmla="*/ 4652069 w 12192000"/>
            <a:gd name="connsiteY120" fmla="*/ 667638 h 6858000"/>
            <a:gd name="connsiteX121" fmla="*/ 4634388 w 12192000"/>
            <a:gd name="connsiteY121" fmla="*/ 687125 h 6858000"/>
            <a:gd name="connsiteX122" fmla="*/ 4652069 w 12192000"/>
            <a:gd name="connsiteY122" fmla="*/ 706612 h 6858000"/>
            <a:gd name="connsiteX123" fmla="*/ 4669750 w 12192000"/>
            <a:gd name="connsiteY123" fmla="*/ 687125 h 6858000"/>
            <a:gd name="connsiteX124" fmla="*/ 4652069 w 12192000"/>
            <a:gd name="connsiteY124" fmla="*/ 667638 h 6858000"/>
            <a:gd name="connsiteX125" fmla="*/ 4711005 w 12192000"/>
            <a:gd name="connsiteY125" fmla="*/ 667638 h 6858000"/>
            <a:gd name="connsiteX126" fmla="*/ 4693324 w 12192000"/>
            <a:gd name="connsiteY126" fmla="*/ 687125 h 6858000"/>
            <a:gd name="connsiteX127" fmla="*/ 4711005 w 12192000"/>
            <a:gd name="connsiteY127" fmla="*/ 706612 h 6858000"/>
            <a:gd name="connsiteX128" fmla="*/ 4728686 w 12192000"/>
            <a:gd name="connsiteY128" fmla="*/ 687125 h 6858000"/>
            <a:gd name="connsiteX129" fmla="*/ 4711005 w 12192000"/>
            <a:gd name="connsiteY129" fmla="*/ 667638 h 6858000"/>
            <a:gd name="connsiteX130" fmla="*/ 4769941 w 12192000"/>
            <a:gd name="connsiteY130" fmla="*/ 667638 h 6858000"/>
            <a:gd name="connsiteX131" fmla="*/ 4752260 w 12192000"/>
            <a:gd name="connsiteY131" fmla="*/ 687125 h 6858000"/>
            <a:gd name="connsiteX132" fmla="*/ 4769941 w 12192000"/>
            <a:gd name="connsiteY132" fmla="*/ 706612 h 6858000"/>
            <a:gd name="connsiteX133" fmla="*/ 4787622 w 12192000"/>
            <a:gd name="connsiteY133" fmla="*/ 687125 h 6858000"/>
            <a:gd name="connsiteX134" fmla="*/ 4769941 w 12192000"/>
            <a:gd name="connsiteY134" fmla="*/ 667638 h 6858000"/>
            <a:gd name="connsiteX135" fmla="*/ 4828877 w 12192000"/>
            <a:gd name="connsiteY135" fmla="*/ 667638 h 6858000"/>
            <a:gd name="connsiteX136" fmla="*/ 4811196 w 12192000"/>
            <a:gd name="connsiteY136" fmla="*/ 687125 h 6858000"/>
            <a:gd name="connsiteX137" fmla="*/ 4828877 w 12192000"/>
            <a:gd name="connsiteY137" fmla="*/ 706612 h 6858000"/>
            <a:gd name="connsiteX138" fmla="*/ 4846558 w 12192000"/>
            <a:gd name="connsiteY138" fmla="*/ 687125 h 6858000"/>
            <a:gd name="connsiteX139" fmla="*/ 4828877 w 12192000"/>
            <a:gd name="connsiteY139" fmla="*/ 667638 h 6858000"/>
            <a:gd name="connsiteX140" fmla="*/ 4887813 w 12192000"/>
            <a:gd name="connsiteY140" fmla="*/ 667638 h 6858000"/>
            <a:gd name="connsiteX141" fmla="*/ 4870132 w 12192000"/>
            <a:gd name="connsiteY141" fmla="*/ 687125 h 6858000"/>
            <a:gd name="connsiteX142" fmla="*/ 4887813 w 12192000"/>
            <a:gd name="connsiteY142" fmla="*/ 706612 h 6858000"/>
            <a:gd name="connsiteX143" fmla="*/ 4905494 w 12192000"/>
            <a:gd name="connsiteY143" fmla="*/ 687125 h 6858000"/>
            <a:gd name="connsiteX144" fmla="*/ 4887813 w 12192000"/>
            <a:gd name="connsiteY144" fmla="*/ 667638 h 6858000"/>
            <a:gd name="connsiteX145" fmla="*/ 4946748 w 12192000"/>
            <a:gd name="connsiteY145" fmla="*/ 667638 h 6858000"/>
            <a:gd name="connsiteX146" fmla="*/ 4929067 w 12192000"/>
            <a:gd name="connsiteY146" fmla="*/ 687125 h 6858000"/>
            <a:gd name="connsiteX147" fmla="*/ 4946748 w 12192000"/>
            <a:gd name="connsiteY147" fmla="*/ 706612 h 6858000"/>
            <a:gd name="connsiteX148" fmla="*/ 4964429 w 12192000"/>
            <a:gd name="connsiteY148" fmla="*/ 687125 h 6858000"/>
            <a:gd name="connsiteX149" fmla="*/ 4946748 w 12192000"/>
            <a:gd name="connsiteY149" fmla="*/ 667638 h 6858000"/>
            <a:gd name="connsiteX150" fmla="*/ 5005684 w 12192000"/>
            <a:gd name="connsiteY150" fmla="*/ 667638 h 6858000"/>
            <a:gd name="connsiteX151" fmla="*/ 4988003 w 12192000"/>
            <a:gd name="connsiteY151" fmla="*/ 687125 h 6858000"/>
            <a:gd name="connsiteX152" fmla="*/ 5005684 w 12192000"/>
            <a:gd name="connsiteY152" fmla="*/ 706612 h 6858000"/>
            <a:gd name="connsiteX153" fmla="*/ 5023365 w 12192000"/>
            <a:gd name="connsiteY153" fmla="*/ 687125 h 6858000"/>
            <a:gd name="connsiteX154" fmla="*/ 5005684 w 12192000"/>
            <a:gd name="connsiteY154" fmla="*/ 667638 h 6858000"/>
            <a:gd name="connsiteX155" fmla="*/ 5064620 w 12192000"/>
            <a:gd name="connsiteY155" fmla="*/ 667638 h 6858000"/>
            <a:gd name="connsiteX156" fmla="*/ 5046939 w 12192000"/>
            <a:gd name="connsiteY156" fmla="*/ 687125 h 6858000"/>
            <a:gd name="connsiteX157" fmla="*/ 5064620 w 12192000"/>
            <a:gd name="connsiteY157" fmla="*/ 706612 h 6858000"/>
            <a:gd name="connsiteX158" fmla="*/ 5082301 w 12192000"/>
            <a:gd name="connsiteY158" fmla="*/ 687125 h 6858000"/>
            <a:gd name="connsiteX159" fmla="*/ 5064620 w 12192000"/>
            <a:gd name="connsiteY159" fmla="*/ 667638 h 6858000"/>
            <a:gd name="connsiteX160" fmla="*/ 5123556 w 12192000"/>
            <a:gd name="connsiteY160" fmla="*/ 667638 h 6858000"/>
            <a:gd name="connsiteX161" fmla="*/ 5105875 w 12192000"/>
            <a:gd name="connsiteY161" fmla="*/ 687125 h 6858000"/>
            <a:gd name="connsiteX162" fmla="*/ 5123556 w 12192000"/>
            <a:gd name="connsiteY162" fmla="*/ 706612 h 6858000"/>
            <a:gd name="connsiteX163" fmla="*/ 5141237 w 12192000"/>
            <a:gd name="connsiteY163" fmla="*/ 687125 h 6858000"/>
            <a:gd name="connsiteX164" fmla="*/ 5123556 w 12192000"/>
            <a:gd name="connsiteY164" fmla="*/ 667638 h 6858000"/>
            <a:gd name="connsiteX165" fmla="*/ 5182492 w 12192000"/>
            <a:gd name="connsiteY165" fmla="*/ 667638 h 6858000"/>
            <a:gd name="connsiteX166" fmla="*/ 5164811 w 12192000"/>
            <a:gd name="connsiteY166" fmla="*/ 687125 h 6858000"/>
            <a:gd name="connsiteX167" fmla="*/ 5182492 w 12192000"/>
            <a:gd name="connsiteY167" fmla="*/ 706612 h 6858000"/>
            <a:gd name="connsiteX168" fmla="*/ 5200173 w 12192000"/>
            <a:gd name="connsiteY168" fmla="*/ 687125 h 6858000"/>
            <a:gd name="connsiteX169" fmla="*/ 5182492 w 12192000"/>
            <a:gd name="connsiteY169" fmla="*/ 667638 h 6858000"/>
            <a:gd name="connsiteX170" fmla="*/ 3237606 w 12192000"/>
            <a:gd name="connsiteY170" fmla="*/ 732594 h 6858000"/>
            <a:gd name="connsiteX171" fmla="*/ 3219925 w 12192000"/>
            <a:gd name="connsiteY171" fmla="*/ 752081 h 6858000"/>
            <a:gd name="connsiteX172" fmla="*/ 3237606 w 12192000"/>
            <a:gd name="connsiteY172" fmla="*/ 771568 h 6858000"/>
            <a:gd name="connsiteX173" fmla="*/ 3255287 w 12192000"/>
            <a:gd name="connsiteY173" fmla="*/ 752081 h 6858000"/>
            <a:gd name="connsiteX174" fmla="*/ 3237606 w 12192000"/>
            <a:gd name="connsiteY174" fmla="*/ 732594 h 6858000"/>
            <a:gd name="connsiteX175" fmla="*/ 3296542 w 12192000"/>
            <a:gd name="connsiteY175" fmla="*/ 732594 h 6858000"/>
            <a:gd name="connsiteX176" fmla="*/ 3278861 w 12192000"/>
            <a:gd name="connsiteY176" fmla="*/ 752081 h 6858000"/>
            <a:gd name="connsiteX177" fmla="*/ 3296542 w 12192000"/>
            <a:gd name="connsiteY177" fmla="*/ 771568 h 6858000"/>
            <a:gd name="connsiteX178" fmla="*/ 3314223 w 12192000"/>
            <a:gd name="connsiteY178" fmla="*/ 752081 h 6858000"/>
            <a:gd name="connsiteX179" fmla="*/ 3296542 w 12192000"/>
            <a:gd name="connsiteY179" fmla="*/ 732594 h 6858000"/>
            <a:gd name="connsiteX180" fmla="*/ 3473350 w 12192000"/>
            <a:gd name="connsiteY180" fmla="*/ 732594 h 6858000"/>
            <a:gd name="connsiteX181" fmla="*/ 3455669 w 12192000"/>
            <a:gd name="connsiteY181" fmla="*/ 752081 h 6858000"/>
            <a:gd name="connsiteX182" fmla="*/ 3473350 w 12192000"/>
            <a:gd name="connsiteY182" fmla="*/ 771568 h 6858000"/>
            <a:gd name="connsiteX183" fmla="*/ 3491031 w 12192000"/>
            <a:gd name="connsiteY183" fmla="*/ 752081 h 6858000"/>
            <a:gd name="connsiteX184" fmla="*/ 3473350 w 12192000"/>
            <a:gd name="connsiteY184" fmla="*/ 732594 h 6858000"/>
            <a:gd name="connsiteX185" fmla="*/ 3532286 w 12192000"/>
            <a:gd name="connsiteY185" fmla="*/ 732594 h 6858000"/>
            <a:gd name="connsiteX186" fmla="*/ 3514605 w 12192000"/>
            <a:gd name="connsiteY186" fmla="*/ 752081 h 6858000"/>
            <a:gd name="connsiteX187" fmla="*/ 3532286 w 12192000"/>
            <a:gd name="connsiteY187" fmla="*/ 771568 h 6858000"/>
            <a:gd name="connsiteX188" fmla="*/ 3549967 w 12192000"/>
            <a:gd name="connsiteY188" fmla="*/ 752081 h 6858000"/>
            <a:gd name="connsiteX189" fmla="*/ 3532286 w 12192000"/>
            <a:gd name="connsiteY189" fmla="*/ 732594 h 6858000"/>
            <a:gd name="connsiteX190" fmla="*/ 3591222 w 12192000"/>
            <a:gd name="connsiteY190" fmla="*/ 732594 h 6858000"/>
            <a:gd name="connsiteX191" fmla="*/ 3573541 w 12192000"/>
            <a:gd name="connsiteY191" fmla="*/ 752081 h 6858000"/>
            <a:gd name="connsiteX192" fmla="*/ 3591222 w 12192000"/>
            <a:gd name="connsiteY192" fmla="*/ 771568 h 6858000"/>
            <a:gd name="connsiteX193" fmla="*/ 3608903 w 12192000"/>
            <a:gd name="connsiteY193" fmla="*/ 752081 h 6858000"/>
            <a:gd name="connsiteX194" fmla="*/ 3591222 w 12192000"/>
            <a:gd name="connsiteY194" fmla="*/ 732594 h 6858000"/>
            <a:gd name="connsiteX195" fmla="*/ 3650158 w 12192000"/>
            <a:gd name="connsiteY195" fmla="*/ 732594 h 6858000"/>
            <a:gd name="connsiteX196" fmla="*/ 3632477 w 12192000"/>
            <a:gd name="connsiteY196" fmla="*/ 752081 h 6858000"/>
            <a:gd name="connsiteX197" fmla="*/ 3650158 w 12192000"/>
            <a:gd name="connsiteY197" fmla="*/ 771568 h 6858000"/>
            <a:gd name="connsiteX198" fmla="*/ 3667839 w 12192000"/>
            <a:gd name="connsiteY198" fmla="*/ 752081 h 6858000"/>
            <a:gd name="connsiteX199" fmla="*/ 3650158 w 12192000"/>
            <a:gd name="connsiteY199" fmla="*/ 732594 h 6858000"/>
            <a:gd name="connsiteX200" fmla="*/ 3709094 w 12192000"/>
            <a:gd name="connsiteY200" fmla="*/ 732594 h 6858000"/>
            <a:gd name="connsiteX201" fmla="*/ 3691413 w 12192000"/>
            <a:gd name="connsiteY201" fmla="*/ 752081 h 6858000"/>
            <a:gd name="connsiteX202" fmla="*/ 3709094 w 12192000"/>
            <a:gd name="connsiteY202" fmla="*/ 771568 h 6858000"/>
            <a:gd name="connsiteX203" fmla="*/ 3726775 w 12192000"/>
            <a:gd name="connsiteY203" fmla="*/ 752081 h 6858000"/>
            <a:gd name="connsiteX204" fmla="*/ 3709094 w 12192000"/>
            <a:gd name="connsiteY204" fmla="*/ 732594 h 6858000"/>
            <a:gd name="connsiteX205" fmla="*/ 3885902 w 12192000"/>
            <a:gd name="connsiteY205" fmla="*/ 732594 h 6858000"/>
            <a:gd name="connsiteX206" fmla="*/ 3868221 w 12192000"/>
            <a:gd name="connsiteY206" fmla="*/ 752081 h 6858000"/>
            <a:gd name="connsiteX207" fmla="*/ 3885902 w 12192000"/>
            <a:gd name="connsiteY207" fmla="*/ 771568 h 6858000"/>
            <a:gd name="connsiteX208" fmla="*/ 3903583 w 12192000"/>
            <a:gd name="connsiteY208" fmla="*/ 752081 h 6858000"/>
            <a:gd name="connsiteX209" fmla="*/ 3885902 w 12192000"/>
            <a:gd name="connsiteY209" fmla="*/ 732594 h 6858000"/>
            <a:gd name="connsiteX210" fmla="*/ 3944838 w 12192000"/>
            <a:gd name="connsiteY210" fmla="*/ 732594 h 6858000"/>
            <a:gd name="connsiteX211" fmla="*/ 3927157 w 12192000"/>
            <a:gd name="connsiteY211" fmla="*/ 752081 h 6858000"/>
            <a:gd name="connsiteX212" fmla="*/ 3944838 w 12192000"/>
            <a:gd name="connsiteY212" fmla="*/ 771568 h 6858000"/>
            <a:gd name="connsiteX213" fmla="*/ 3962519 w 12192000"/>
            <a:gd name="connsiteY213" fmla="*/ 752081 h 6858000"/>
            <a:gd name="connsiteX214" fmla="*/ 3944838 w 12192000"/>
            <a:gd name="connsiteY214" fmla="*/ 732594 h 6858000"/>
            <a:gd name="connsiteX215" fmla="*/ 4003774 w 12192000"/>
            <a:gd name="connsiteY215" fmla="*/ 732594 h 6858000"/>
            <a:gd name="connsiteX216" fmla="*/ 3986093 w 12192000"/>
            <a:gd name="connsiteY216" fmla="*/ 752081 h 6858000"/>
            <a:gd name="connsiteX217" fmla="*/ 4003774 w 12192000"/>
            <a:gd name="connsiteY217" fmla="*/ 771568 h 6858000"/>
            <a:gd name="connsiteX218" fmla="*/ 4021455 w 12192000"/>
            <a:gd name="connsiteY218" fmla="*/ 752081 h 6858000"/>
            <a:gd name="connsiteX219" fmla="*/ 4003774 w 12192000"/>
            <a:gd name="connsiteY219" fmla="*/ 732594 h 6858000"/>
            <a:gd name="connsiteX220" fmla="*/ 4062709 w 12192000"/>
            <a:gd name="connsiteY220" fmla="*/ 732594 h 6858000"/>
            <a:gd name="connsiteX221" fmla="*/ 4045028 w 12192000"/>
            <a:gd name="connsiteY221" fmla="*/ 752081 h 6858000"/>
            <a:gd name="connsiteX222" fmla="*/ 4062709 w 12192000"/>
            <a:gd name="connsiteY222" fmla="*/ 771568 h 6858000"/>
            <a:gd name="connsiteX223" fmla="*/ 4080390 w 12192000"/>
            <a:gd name="connsiteY223" fmla="*/ 752081 h 6858000"/>
            <a:gd name="connsiteX224" fmla="*/ 4062709 w 12192000"/>
            <a:gd name="connsiteY224" fmla="*/ 732594 h 6858000"/>
            <a:gd name="connsiteX225" fmla="*/ 4121645 w 12192000"/>
            <a:gd name="connsiteY225" fmla="*/ 732594 h 6858000"/>
            <a:gd name="connsiteX226" fmla="*/ 4103964 w 12192000"/>
            <a:gd name="connsiteY226" fmla="*/ 752081 h 6858000"/>
            <a:gd name="connsiteX227" fmla="*/ 4121645 w 12192000"/>
            <a:gd name="connsiteY227" fmla="*/ 771568 h 6858000"/>
            <a:gd name="connsiteX228" fmla="*/ 4139326 w 12192000"/>
            <a:gd name="connsiteY228" fmla="*/ 752081 h 6858000"/>
            <a:gd name="connsiteX229" fmla="*/ 4121645 w 12192000"/>
            <a:gd name="connsiteY229" fmla="*/ 732594 h 6858000"/>
            <a:gd name="connsiteX230" fmla="*/ 4180581 w 12192000"/>
            <a:gd name="connsiteY230" fmla="*/ 732594 h 6858000"/>
            <a:gd name="connsiteX231" fmla="*/ 4162900 w 12192000"/>
            <a:gd name="connsiteY231" fmla="*/ 752081 h 6858000"/>
            <a:gd name="connsiteX232" fmla="*/ 4180581 w 12192000"/>
            <a:gd name="connsiteY232" fmla="*/ 771568 h 6858000"/>
            <a:gd name="connsiteX233" fmla="*/ 4198262 w 12192000"/>
            <a:gd name="connsiteY233" fmla="*/ 752081 h 6858000"/>
            <a:gd name="connsiteX234" fmla="*/ 4180581 w 12192000"/>
            <a:gd name="connsiteY234" fmla="*/ 732594 h 6858000"/>
            <a:gd name="connsiteX235" fmla="*/ 4239517 w 12192000"/>
            <a:gd name="connsiteY235" fmla="*/ 732594 h 6858000"/>
            <a:gd name="connsiteX236" fmla="*/ 4221836 w 12192000"/>
            <a:gd name="connsiteY236" fmla="*/ 752081 h 6858000"/>
            <a:gd name="connsiteX237" fmla="*/ 4239517 w 12192000"/>
            <a:gd name="connsiteY237" fmla="*/ 771568 h 6858000"/>
            <a:gd name="connsiteX238" fmla="*/ 4257198 w 12192000"/>
            <a:gd name="connsiteY238" fmla="*/ 752081 h 6858000"/>
            <a:gd name="connsiteX239" fmla="*/ 4239517 w 12192000"/>
            <a:gd name="connsiteY239" fmla="*/ 732594 h 6858000"/>
            <a:gd name="connsiteX240" fmla="*/ 4298453 w 12192000"/>
            <a:gd name="connsiteY240" fmla="*/ 732594 h 6858000"/>
            <a:gd name="connsiteX241" fmla="*/ 4280772 w 12192000"/>
            <a:gd name="connsiteY241" fmla="*/ 752081 h 6858000"/>
            <a:gd name="connsiteX242" fmla="*/ 4298453 w 12192000"/>
            <a:gd name="connsiteY242" fmla="*/ 771568 h 6858000"/>
            <a:gd name="connsiteX243" fmla="*/ 4316134 w 12192000"/>
            <a:gd name="connsiteY243" fmla="*/ 752081 h 6858000"/>
            <a:gd name="connsiteX244" fmla="*/ 4298453 w 12192000"/>
            <a:gd name="connsiteY244" fmla="*/ 732594 h 6858000"/>
            <a:gd name="connsiteX245" fmla="*/ 4357389 w 12192000"/>
            <a:gd name="connsiteY245" fmla="*/ 732594 h 6858000"/>
            <a:gd name="connsiteX246" fmla="*/ 4339708 w 12192000"/>
            <a:gd name="connsiteY246" fmla="*/ 752081 h 6858000"/>
            <a:gd name="connsiteX247" fmla="*/ 4357389 w 12192000"/>
            <a:gd name="connsiteY247" fmla="*/ 771568 h 6858000"/>
            <a:gd name="connsiteX248" fmla="*/ 4375070 w 12192000"/>
            <a:gd name="connsiteY248" fmla="*/ 752081 h 6858000"/>
            <a:gd name="connsiteX249" fmla="*/ 4357389 w 12192000"/>
            <a:gd name="connsiteY249" fmla="*/ 732594 h 6858000"/>
            <a:gd name="connsiteX250" fmla="*/ 4416325 w 12192000"/>
            <a:gd name="connsiteY250" fmla="*/ 732594 h 6858000"/>
            <a:gd name="connsiteX251" fmla="*/ 4398644 w 12192000"/>
            <a:gd name="connsiteY251" fmla="*/ 752081 h 6858000"/>
            <a:gd name="connsiteX252" fmla="*/ 4416325 w 12192000"/>
            <a:gd name="connsiteY252" fmla="*/ 771568 h 6858000"/>
            <a:gd name="connsiteX253" fmla="*/ 4434006 w 12192000"/>
            <a:gd name="connsiteY253" fmla="*/ 752081 h 6858000"/>
            <a:gd name="connsiteX254" fmla="*/ 4416325 w 12192000"/>
            <a:gd name="connsiteY254" fmla="*/ 732594 h 6858000"/>
            <a:gd name="connsiteX255" fmla="*/ 4475261 w 12192000"/>
            <a:gd name="connsiteY255" fmla="*/ 732594 h 6858000"/>
            <a:gd name="connsiteX256" fmla="*/ 4457580 w 12192000"/>
            <a:gd name="connsiteY256" fmla="*/ 752081 h 6858000"/>
            <a:gd name="connsiteX257" fmla="*/ 4475261 w 12192000"/>
            <a:gd name="connsiteY257" fmla="*/ 771568 h 6858000"/>
            <a:gd name="connsiteX258" fmla="*/ 4492942 w 12192000"/>
            <a:gd name="connsiteY258" fmla="*/ 752081 h 6858000"/>
            <a:gd name="connsiteX259" fmla="*/ 4475261 w 12192000"/>
            <a:gd name="connsiteY259" fmla="*/ 732594 h 6858000"/>
            <a:gd name="connsiteX260" fmla="*/ 4534197 w 12192000"/>
            <a:gd name="connsiteY260" fmla="*/ 732594 h 6858000"/>
            <a:gd name="connsiteX261" fmla="*/ 4516516 w 12192000"/>
            <a:gd name="connsiteY261" fmla="*/ 752081 h 6858000"/>
            <a:gd name="connsiteX262" fmla="*/ 4534197 w 12192000"/>
            <a:gd name="connsiteY262" fmla="*/ 771568 h 6858000"/>
            <a:gd name="connsiteX263" fmla="*/ 4551878 w 12192000"/>
            <a:gd name="connsiteY263" fmla="*/ 752081 h 6858000"/>
            <a:gd name="connsiteX264" fmla="*/ 4534197 w 12192000"/>
            <a:gd name="connsiteY264" fmla="*/ 732594 h 6858000"/>
            <a:gd name="connsiteX265" fmla="*/ 4593133 w 12192000"/>
            <a:gd name="connsiteY265" fmla="*/ 732594 h 6858000"/>
            <a:gd name="connsiteX266" fmla="*/ 4575452 w 12192000"/>
            <a:gd name="connsiteY266" fmla="*/ 752081 h 6858000"/>
            <a:gd name="connsiteX267" fmla="*/ 4593133 w 12192000"/>
            <a:gd name="connsiteY267" fmla="*/ 771568 h 6858000"/>
            <a:gd name="connsiteX268" fmla="*/ 4610814 w 12192000"/>
            <a:gd name="connsiteY268" fmla="*/ 752081 h 6858000"/>
            <a:gd name="connsiteX269" fmla="*/ 4593133 w 12192000"/>
            <a:gd name="connsiteY269" fmla="*/ 732594 h 6858000"/>
            <a:gd name="connsiteX270" fmla="*/ 4652069 w 12192000"/>
            <a:gd name="connsiteY270" fmla="*/ 732594 h 6858000"/>
            <a:gd name="connsiteX271" fmla="*/ 4634388 w 12192000"/>
            <a:gd name="connsiteY271" fmla="*/ 752081 h 6858000"/>
            <a:gd name="connsiteX272" fmla="*/ 4652069 w 12192000"/>
            <a:gd name="connsiteY272" fmla="*/ 771568 h 6858000"/>
            <a:gd name="connsiteX273" fmla="*/ 4669750 w 12192000"/>
            <a:gd name="connsiteY273" fmla="*/ 752081 h 6858000"/>
            <a:gd name="connsiteX274" fmla="*/ 4652069 w 12192000"/>
            <a:gd name="connsiteY274" fmla="*/ 732594 h 6858000"/>
            <a:gd name="connsiteX275" fmla="*/ 4711005 w 12192000"/>
            <a:gd name="connsiteY275" fmla="*/ 732594 h 6858000"/>
            <a:gd name="connsiteX276" fmla="*/ 4693324 w 12192000"/>
            <a:gd name="connsiteY276" fmla="*/ 752081 h 6858000"/>
            <a:gd name="connsiteX277" fmla="*/ 4711005 w 12192000"/>
            <a:gd name="connsiteY277" fmla="*/ 771568 h 6858000"/>
            <a:gd name="connsiteX278" fmla="*/ 4728686 w 12192000"/>
            <a:gd name="connsiteY278" fmla="*/ 752081 h 6858000"/>
            <a:gd name="connsiteX279" fmla="*/ 4711005 w 12192000"/>
            <a:gd name="connsiteY279" fmla="*/ 732594 h 6858000"/>
            <a:gd name="connsiteX280" fmla="*/ 4769941 w 12192000"/>
            <a:gd name="connsiteY280" fmla="*/ 732594 h 6858000"/>
            <a:gd name="connsiteX281" fmla="*/ 4752260 w 12192000"/>
            <a:gd name="connsiteY281" fmla="*/ 752081 h 6858000"/>
            <a:gd name="connsiteX282" fmla="*/ 4769941 w 12192000"/>
            <a:gd name="connsiteY282" fmla="*/ 771568 h 6858000"/>
            <a:gd name="connsiteX283" fmla="*/ 4787622 w 12192000"/>
            <a:gd name="connsiteY283" fmla="*/ 752081 h 6858000"/>
            <a:gd name="connsiteX284" fmla="*/ 4769941 w 12192000"/>
            <a:gd name="connsiteY284" fmla="*/ 732594 h 6858000"/>
            <a:gd name="connsiteX285" fmla="*/ 4828877 w 12192000"/>
            <a:gd name="connsiteY285" fmla="*/ 732594 h 6858000"/>
            <a:gd name="connsiteX286" fmla="*/ 4811196 w 12192000"/>
            <a:gd name="connsiteY286" fmla="*/ 752081 h 6858000"/>
            <a:gd name="connsiteX287" fmla="*/ 4828877 w 12192000"/>
            <a:gd name="connsiteY287" fmla="*/ 771568 h 6858000"/>
            <a:gd name="connsiteX288" fmla="*/ 4846558 w 12192000"/>
            <a:gd name="connsiteY288" fmla="*/ 752081 h 6858000"/>
            <a:gd name="connsiteX289" fmla="*/ 4828877 w 12192000"/>
            <a:gd name="connsiteY289" fmla="*/ 732594 h 6858000"/>
            <a:gd name="connsiteX290" fmla="*/ 4887813 w 12192000"/>
            <a:gd name="connsiteY290" fmla="*/ 732594 h 6858000"/>
            <a:gd name="connsiteX291" fmla="*/ 4870132 w 12192000"/>
            <a:gd name="connsiteY291" fmla="*/ 752081 h 6858000"/>
            <a:gd name="connsiteX292" fmla="*/ 4887813 w 12192000"/>
            <a:gd name="connsiteY292" fmla="*/ 771568 h 6858000"/>
            <a:gd name="connsiteX293" fmla="*/ 4905494 w 12192000"/>
            <a:gd name="connsiteY293" fmla="*/ 752081 h 6858000"/>
            <a:gd name="connsiteX294" fmla="*/ 4887813 w 12192000"/>
            <a:gd name="connsiteY294" fmla="*/ 732594 h 6858000"/>
            <a:gd name="connsiteX295" fmla="*/ 4946748 w 12192000"/>
            <a:gd name="connsiteY295" fmla="*/ 732594 h 6858000"/>
            <a:gd name="connsiteX296" fmla="*/ 4929067 w 12192000"/>
            <a:gd name="connsiteY296" fmla="*/ 752081 h 6858000"/>
            <a:gd name="connsiteX297" fmla="*/ 4946748 w 12192000"/>
            <a:gd name="connsiteY297" fmla="*/ 771568 h 6858000"/>
            <a:gd name="connsiteX298" fmla="*/ 4964429 w 12192000"/>
            <a:gd name="connsiteY298" fmla="*/ 752081 h 6858000"/>
            <a:gd name="connsiteX299" fmla="*/ 4946748 w 12192000"/>
            <a:gd name="connsiteY299" fmla="*/ 732594 h 6858000"/>
            <a:gd name="connsiteX300" fmla="*/ 5005684 w 12192000"/>
            <a:gd name="connsiteY300" fmla="*/ 732594 h 6858000"/>
            <a:gd name="connsiteX301" fmla="*/ 4988003 w 12192000"/>
            <a:gd name="connsiteY301" fmla="*/ 752081 h 6858000"/>
            <a:gd name="connsiteX302" fmla="*/ 5005684 w 12192000"/>
            <a:gd name="connsiteY302" fmla="*/ 771568 h 6858000"/>
            <a:gd name="connsiteX303" fmla="*/ 5023365 w 12192000"/>
            <a:gd name="connsiteY303" fmla="*/ 752081 h 6858000"/>
            <a:gd name="connsiteX304" fmla="*/ 5005684 w 12192000"/>
            <a:gd name="connsiteY304" fmla="*/ 732594 h 6858000"/>
            <a:gd name="connsiteX305" fmla="*/ 5064620 w 12192000"/>
            <a:gd name="connsiteY305" fmla="*/ 732594 h 6858000"/>
            <a:gd name="connsiteX306" fmla="*/ 5046939 w 12192000"/>
            <a:gd name="connsiteY306" fmla="*/ 752081 h 6858000"/>
            <a:gd name="connsiteX307" fmla="*/ 5064620 w 12192000"/>
            <a:gd name="connsiteY307" fmla="*/ 771568 h 6858000"/>
            <a:gd name="connsiteX308" fmla="*/ 5082301 w 12192000"/>
            <a:gd name="connsiteY308" fmla="*/ 752081 h 6858000"/>
            <a:gd name="connsiteX309" fmla="*/ 5064620 w 12192000"/>
            <a:gd name="connsiteY309" fmla="*/ 732594 h 6858000"/>
            <a:gd name="connsiteX310" fmla="*/ 3296542 w 12192000"/>
            <a:gd name="connsiteY310" fmla="*/ 797551 h 6858000"/>
            <a:gd name="connsiteX311" fmla="*/ 3278861 w 12192000"/>
            <a:gd name="connsiteY311" fmla="*/ 817038 h 6858000"/>
            <a:gd name="connsiteX312" fmla="*/ 3296542 w 12192000"/>
            <a:gd name="connsiteY312" fmla="*/ 836525 h 6858000"/>
            <a:gd name="connsiteX313" fmla="*/ 3314223 w 12192000"/>
            <a:gd name="connsiteY313" fmla="*/ 817038 h 6858000"/>
            <a:gd name="connsiteX314" fmla="*/ 3296542 w 12192000"/>
            <a:gd name="connsiteY314" fmla="*/ 797551 h 6858000"/>
            <a:gd name="connsiteX315" fmla="*/ 3355478 w 12192000"/>
            <a:gd name="connsiteY315" fmla="*/ 797551 h 6858000"/>
            <a:gd name="connsiteX316" fmla="*/ 3337797 w 12192000"/>
            <a:gd name="connsiteY316" fmla="*/ 817038 h 6858000"/>
            <a:gd name="connsiteX317" fmla="*/ 3355478 w 12192000"/>
            <a:gd name="connsiteY317" fmla="*/ 836525 h 6858000"/>
            <a:gd name="connsiteX318" fmla="*/ 3373159 w 12192000"/>
            <a:gd name="connsiteY318" fmla="*/ 817038 h 6858000"/>
            <a:gd name="connsiteX319" fmla="*/ 3355478 w 12192000"/>
            <a:gd name="connsiteY319" fmla="*/ 797551 h 6858000"/>
            <a:gd name="connsiteX320" fmla="*/ 3414414 w 12192000"/>
            <a:gd name="connsiteY320" fmla="*/ 797551 h 6858000"/>
            <a:gd name="connsiteX321" fmla="*/ 3396733 w 12192000"/>
            <a:gd name="connsiteY321" fmla="*/ 817038 h 6858000"/>
            <a:gd name="connsiteX322" fmla="*/ 3414414 w 12192000"/>
            <a:gd name="connsiteY322" fmla="*/ 836525 h 6858000"/>
            <a:gd name="connsiteX323" fmla="*/ 3432095 w 12192000"/>
            <a:gd name="connsiteY323" fmla="*/ 817038 h 6858000"/>
            <a:gd name="connsiteX324" fmla="*/ 3414414 w 12192000"/>
            <a:gd name="connsiteY324" fmla="*/ 797551 h 6858000"/>
            <a:gd name="connsiteX325" fmla="*/ 3473350 w 12192000"/>
            <a:gd name="connsiteY325" fmla="*/ 797551 h 6858000"/>
            <a:gd name="connsiteX326" fmla="*/ 3455669 w 12192000"/>
            <a:gd name="connsiteY326" fmla="*/ 817038 h 6858000"/>
            <a:gd name="connsiteX327" fmla="*/ 3473350 w 12192000"/>
            <a:gd name="connsiteY327" fmla="*/ 836525 h 6858000"/>
            <a:gd name="connsiteX328" fmla="*/ 3491031 w 12192000"/>
            <a:gd name="connsiteY328" fmla="*/ 817038 h 6858000"/>
            <a:gd name="connsiteX329" fmla="*/ 3473350 w 12192000"/>
            <a:gd name="connsiteY329" fmla="*/ 797551 h 6858000"/>
            <a:gd name="connsiteX330" fmla="*/ 3532286 w 12192000"/>
            <a:gd name="connsiteY330" fmla="*/ 797551 h 6858000"/>
            <a:gd name="connsiteX331" fmla="*/ 3514605 w 12192000"/>
            <a:gd name="connsiteY331" fmla="*/ 817038 h 6858000"/>
            <a:gd name="connsiteX332" fmla="*/ 3532286 w 12192000"/>
            <a:gd name="connsiteY332" fmla="*/ 836525 h 6858000"/>
            <a:gd name="connsiteX333" fmla="*/ 3549967 w 12192000"/>
            <a:gd name="connsiteY333" fmla="*/ 817038 h 6858000"/>
            <a:gd name="connsiteX334" fmla="*/ 3532286 w 12192000"/>
            <a:gd name="connsiteY334" fmla="*/ 797551 h 6858000"/>
            <a:gd name="connsiteX335" fmla="*/ 3768030 w 12192000"/>
            <a:gd name="connsiteY335" fmla="*/ 797551 h 6858000"/>
            <a:gd name="connsiteX336" fmla="*/ 3750349 w 12192000"/>
            <a:gd name="connsiteY336" fmla="*/ 817038 h 6858000"/>
            <a:gd name="connsiteX337" fmla="*/ 3768030 w 12192000"/>
            <a:gd name="connsiteY337" fmla="*/ 836525 h 6858000"/>
            <a:gd name="connsiteX338" fmla="*/ 3785711 w 12192000"/>
            <a:gd name="connsiteY338" fmla="*/ 817038 h 6858000"/>
            <a:gd name="connsiteX339" fmla="*/ 3768030 w 12192000"/>
            <a:gd name="connsiteY339" fmla="*/ 797551 h 6858000"/>
            <a:gd name="connsiteX340" fmla="*/ 3826966 w 12192000"/>
            <a:gd name="connsiteY340" fmla="*/ 797551 h 6858000"/>
            <a:gd name="connsiteX341" fmla="*/ 3809285 w 12192000"/>
            <a:gd name="connsiteY341" fmla="*/ 817038 h 6858000"/>
            <a:gd name="connsiteX342" fmla="*/ 3826966 w 12192000"/>
            <a:gd name="connsiteY342" fmla="*/ 836525 h 6858000"/>
            <a:gd name="connsiteX343" fmla="*/ 3844647 w 12192000"/>
            <a:gd name="connsiteY343" fmla="*/ 817038 h 6858000"/>
            <a:gd name="connsiteX344" fmla="*/ 3826966 w 12192000"/>
            <a:gd name="connsiteY344" fmla="*/ 797551 h 6858000"/>
            <a:gd name="connsiteX345" fmla="*/ 3885902 w 12192000"/>
            <a:gd name="connsiteY345" fmla="*/ 797551 h 6858000"/>
            <a:gd name="connsiteX346" fmla="*/ 3868221 w 12192000"/>
            <a:gd name="connsiteY346" fmla="*/ 817038 h 6858000"/>
            <a:gd name="connsiteX347" fmla="*/ 3885902 w 12192000"/>
            <a:gd name="connsiteY347" fmla="*/ 836525 h 6858000"/>
            <a:gd name="connsiteX348" fmla="*/ 3903583 w 12192000"/>
            <a:gd name="connsiteY348" fmla="*/ 817038 h 6858000"/>
            <a:gd name="connsiteX349" fmla="*/ 3885902 w 12192000"/>
            <a:gd name="connsiteY349" fmla="*/ 797551 h 6858000"/>
            <a:gd name="connsiteX350" fmla="*/ 3944838 w 12192000"/>
            <a:gd name="connsiteY350" fmla="*/ 797551 h 6858000"/>
            <a:gd name="connsiteX351" fmla="*/ 3927157 w 12192000"/>
            <a:gd name="connsiteY351" fmla="*/ 817038 h 6858000"/>
            <a:gd name="connsiteX352" fmla="*/ 3944838 w 12192000"/>
            <a:gd name="connsiteY352" fmla="*/ 836525 h 6858000"/>
            <a:gd name="connsiteX353" fmla="*/ 3962519 w 12192000"/>
            <a:gd name="connsiteY353" fmla="*/ 817038 h 6858000"/>
            <a:gd name="connsiteX354" fmla="*/ 3944838 w 12192000"/>
            <a:gd name="connsiteY354" fmla="*/ 797551 h 6858000"/>
            <a:gd name="connsiteX355" fmla="*/ 4003774 w 12192000"/>
            <a:gd name="connsiteY355" fmla="*/ 797551 h 6858000"/>
            <a:gd name="connsiteX356" fmla="*/ 3986093 w 12192000"/>
            <a:gd name="connsiteY356" fmla="*/ 817038 h 6858000"/>
            <a:gd name="connsiteX357" fmla="*/ 4003774 w 12192000"/>
            <a:gd name="connsiteY357" fmla="*/ 836525 h 6858000"/>
            <a:gd name="connsiteX358" fmla="*/ 4021455 w 12192000"/>
            <a:gd name="connsiteY358" fmla="*/ 817038 h 6858000"/>
            <a:gd name="connsiteX359" fmla="*/ 4003774 w 12192000"/>
            <a:gd name="connsiteY359" fmla="*/ 797551 h 6858000"/>
            <a:gd name="connsiteX360" fmla="*/ 4062709 w 12192000"/>
            <a:gd name="connsiteY360" fmla="*/ 797551 h 6858000"/>
            <a:gd name="connsiteX361" fmla="*/ 4045028 w 12192000"/>
            <a:gd name="connsiteY361" fmla="*/ 817038 h 6858000"/>
            <a:gd name="connsiteX362" fmla="*/ 4062709 w 12192000"/>
            <a:gd name="connsiteY362" fmla="*/ 836525 h 6858000"/>
            <a:gd name="connsiteX363" fmla="*/ 4080390 w 12192000"/>
            <a:gd name="connsiteY363" fmla="*/ 817038 h 6858000"/>
            <a:gd name="connsiteX364" fmla="*/ 4062709 w 12192000"/>
            <a:gd name="connsiteY364" fmla="*/ 797551 h 6858000"/>
            <a:gd name="connsiteX365" fmla="*/ 4121645 w 12192000"/>
            <a:gd name="connsiteY365" fmla="*/ 797551 h 6858000"/>
            <a:gd name="connsiteX366" fmla="*/ 4103964 w 12192000"/>
            <a:gd name="connsiteY366" fmla="*/ 817038 h 6858000"/>
            <a:gd name="connsiteX367" fmla="*/ 4121645 w 12192000"/>
            <a:gd name="connsiteY367" fmla="*/ 836525 h 6858000"/>
            <a:gd name="connsiteX368" fmla="*/ 4139326 w 12192000"/>
            <a:gd name="connsiteY368" fmla="*/ 817038 h 6858000"/>
            <a:gd name="connsiteX369" fmla="*/ 4121645 w 12192000"/>
            <a:gd name="connsiteY369" fmla="*/ 797551 h 6858000"/>
            <a:gd name="connsiteX370" fmla="*/ 4180581 w 12192000"/>
            <a:gd name="connsiteY370" fmla="*/ 797551 h 6858000"/>
            <a:gd name="connsiteX371" fmla="*/ 4162900 w 12192000"/>
            <a:gd name="connsiteY371" fmla="*/ 817038 h 6858000"/>
            <a:gd name="connsiteX372" fmla="*/ 4180581 w 12192000"/>
            <a:gd name="connsiteY372" fmla="*/ 836525 h 6858000"/>
            <a:gd name="connsiteX373" fmla="*/ 4198262 w 12192000"/>
            <a:gd name="connsiteY373" fmla="*/ 817038 h 6858000"/>
            <a:gd name="connsiteX374" fmla="*/ 4180581 w 12192000"/>
            <a:gd name="connsiteY374" fmla="*/ 797551 h 6858000"/>
            <a:gd name="connsiteX375" fmla="*/ 4239517 w 12192000"/>
            <a:gd name="connsiteY375" fmla="*/ 797551 h 6858000"/>
            <a:gd name="connsiteX376" fmla="*/ 4221836 w 12192000"/>
            <a:gd name="connsiteY376" fmla="*/ 817038 h 6858000"/>
            <a:gd name="connsiteX377" fmla="*/ 4239517 w 12192000"/>
            <a:gd name="connsiteY377" fmla="*/ 836525 h 6858000"/>
            <a:gd name="connsiteX378" fmla="*/ 4257198 w 12192000"/>
            <a:gd name="connsiteY378" fmla="*/ 817038 h 6858000"/>
            <a:gd name="connsiteX379" fmla="*/ 4239517 w 12192000"/>
            <a:gd name="connsiteY379" fmla="*/ 797551 h 6858000"/>
            <a:gd name="connsiteX380" fmla="*/ 4298453 w 12192000"/>
            <a:gd name="connsiteY380" fmla="*/ 797551 h 6858000"/>
            <a:gd name="connsiteX381" fmla="*/ 4280772 w 12192000"/>
            <a:gd name="connsiteY381" fmla="*/ 817038 h 6858000"/>
            <a:gd name="connsiteX382" fmla="*/ 4298453 w 12192000"/>
            <a:gd name="connsiteY382" fmla="*/ 836525 h 6858000"/>
            <a:gd name="connsiteX383" fmla="*/ 4316134 w 12192000"/>
            <a:gd name="connsiteY383" fmla="*/ 817038 h 6858000"/>
            <a:gd name="connsiteX384" fmla="*/ 4298453 w 12192000"/>
            <a:gd name="connsiteY384" fmla="*/ 797551 h 6858000"/>
            <a:gd name="connsiteX385" fmla="*/ 4357389 w 12192000"/>
            <a:gd name="connsiteY385" fmla="*/ 797551 h 6858000"/>
            <a:gd name="connsiteX386" fmla="*/ 4339708 w 12192000"/>
            <a:gd name="connsiteY386" fmla="*/ 817038 h 6858000"/>
            <a:gd name="connsiteX387" fmla="*/ 4357389 w 12192000"/>
            <a:gd name="connsiteY387" fmla="*/ 836525 h 6858000"/>
            <a:gd name="connsiteX388" fmla="*/ 4375070 w 12192000"/>
            <a:gd name="connsiteY388" fmla="*/ 817038 h 6858000"/>
            <a:gd name="connsiteX389" fmla="*/ 4357389 w 12192000"/>
            <a:gd name="connsiteY389" fmla="*/ 797551 h 6858000"/>
            <a:gd name="connsiteX390" fmla="*/ 4416325 w 12192000"/>
            <a:gd name="connsiteY390" fmla="*/ 797551 h 6858000"/>
            <a:gd name="connsiteX391" fmla="*/ 4398644 w 12192000"/>
            <a:gd name="connsiteY391" fmla="*/ 817038 h 6858000"/>
            <a:gd name="connsiteX392" fmla="*/ 4416325 w 12192000"/>
            <a:gd name="connsiteY392" fmla="*/ 836525 h 6858000"/>
            <a:gd name="connsiteX393" fmla="*/ 4434006 w 12192000"/>
            <a:gd name="connsiteY393" fmla="*/ 817038 h 6858000"/>
            <a:gd name="connsiteX394" fmla="*/ 4416325 w 12192000"/>
            <a:gd name="connsiteY394" fmla="*/ 797551 h 6858000"/>
            <a:gd name="connsiteX395" fmla="*/ 4475261 w 12192000"/>
            <a:gd name="connsiteY395" fmla="*/ 797551 h 6858000"/>
            <a:gd name="connsiteX396" fmla="*/ 4457580 w 12192000"/>
            <a:gd name="connsiteY396" fmla="*/ 817038 h 6858000"/>
            <a:gd name="connsiteX397" fmla="*/ 4475261 w 12192000"/>
            <a:gd name="connsiteY397" fmla="*/ 836525 h 6858000"/>
            <a:gd name="connsiteX398" fmla="*/ 4492942 w 12192000"/>
            <a:gd name="connsiteY398" fmla="*/ 817038 h 6858000"/>
            <a:gd name="connsiteX399" fmla="*/ 4475261 w 12192000"/>
            <a:gd name="connsiteY399" fmla="*/ 797551 h 6858000"/>
            <a:gd name="connsiteX400" fmla="*/ 4534197 w 12192000"/>
            <a:gd name="connsiteY400" fmla="*/ 797551 h 6858000"/>
            <a:gd name="connsiteX401" fmla="*/ 4516516 w 12192000"/>
            <a:gd name="connsiteY401" fmla="*/ 817038 h 6858000"/>
            <a:gd name="connsiteX402" fmla="*/ 4534197 w 12192000"/>
            <a:gd name="connsiteY402" fmla="*/ 836525 h 6858000"/>
            <a:gd name="connsiteX403" fmla="*/ 4551878 w 12192000"/>
            <a:gd name="connsiteY403" fmla="*/ 817038 h 6858000"/>
            <a:gd name="connsiteX404" fmla="*/ 4534197 w 12192000"/>
            <a:gd name="connsiteY404" fmla="*/ 797551 h 6858000"/>
            <a:gd name="connsiteX405" fmla="*/ 4593133 w 12192000"/>
            <a:gd name="connsiteY405" fmla="*/ 797551 h 6858000"/>
            <a:gd name="connsiteX406" fmla="*/ 4575452 w 12192000"/>
            <a:gd name="connsiteY406" fmla="*/ 817038 h 6858000"/>
            <a:gd name="connsiteX407" fmla="*/ 4593133 w 12192000"/>
            <a:gd name="connsiteY407" fmla="*/ 836525 h 6858000"/>
            <a:gd name="connsiteX408" fmla="*/ 4610814 w 12192000"/>
            <a:gd name="connsiteY408" fmla="*/ 817038 h 6858000"/>
            <a:gd name="connsiteX409" fmla="*/ 4593133 w 12192000"/>
            <a:gd name="connsiteY409" fmla="*/ 797551 h 6858000"/>
            <a:gd name="connsiteX410" fmla="*/ 4652069 w 12192000"/>
            <a:gd name="connsiteY410" fmla="*/ 797551 h 6858000"/>
            <a:gd name="connsiteX411" fmla="*/ 4634388 w 12192000"/>
            <a:gd name="connsiteY411" fmla="*/ 817038 h 6858000"/>
            <a:gd name="connsiteX412" fmla="*/ 4652069 w 12192000"/>
            <a:gd name="connsiteY412" fmla="*/ 836525 h 6858000"/>
            <a:gd name="connsiteX413" fmla="*/ 4669750 w 12192000"/>
            <a:gd name="connsiteY413" fmla="*/ 817038 h 6858000"/>
            <a:gd name="connsiteX414" fmla="*/ 4652069 w 12192000"/>
            <a:gd name="connsiteY414" fmla="*/ 797551 h 6858000"/>
            <a:gd name="connsiteX415" fmla="*/ 4711005 w 12192000"/>
            <a:gd name="connsiteY415" fmla="*/ 797551 h 6858000"/>
            <a:gd name="connsiteX416" fmla="*/ 4693324 w 12192000"/>
            <a:gd name="connsiteY416" fmla="*/ 817038 h 6858000"/>
            <a:gd name="connsiteX417" fmla="*/ 4711005 w 12192000"/>
            <a:gd name="connsiteY417" fmla="*/ 836525 h 6858000"/>
            <a:gd name="connsiteX418" fmla="*/ 4728686 w 12192000"/>
            <a:gd name="connsiteY418" fmla="*/ 817038 h 6858000"/>
            <a:gd name="connsiteX419" fmla="*/ 4711005 w 12192000"/>
            <a:gd name="connsiteY419" fmla="*/ 797551 h 6858000"/>
            <a:gd name="connsiteX420" fmla="*/ 4769941 w 12192000"/>
            <a:gd name="connsiteY420" fmla="*/ 797551 h 6858000"/>
            <a:gd name="connsiteX421" fmla="*/ 4752260 w 12192000"/>
            <a:gd name="connsiteY421" fmla="*/ 817038 h 6858000"/>
            <a:gd name="connsiteX422" fmla="*/ 4769941 w 12192000"/>
            <a:gd name="connsiteY422" fmla="*/ 836525 h 6858000"/>
            <a:gd name="connsiteX423" fmla="*/ 4787622 w 12192000"/>
            <a:gd name="connsiteY423" fmla="*/ 817038 h 6858000"/>
            <a:gd name="connsiteX424" fmla="*/ 4769941 w 12192000"/>
            <a:gd name="connsiteY424" fmla="*/ 797551 h 6858000"/>
            <a:gd name="connsiteX425" fmla="*/ 4828877 w 12192000"/>
            <a:gd name="connsiteY425" fmla="*/ 797551 h 6858000"/>
            <a:gd name="connsiteX426" fmla="*/ 4811196 w 12192000"/>
            <a:gd name="connsiteY426" fmla="*/ 817038 h 6858000"/>
            <a:gd name="connsiteX427" fmla="*/ 4828877 w 12192000"/>
            <a:gd name="connsiteY427" fmla="*/ 836525 h 6858000"/>
            <a:gd name="connsiteX428" fmla="*/ 4846558 w 12192000"/>
            <a:gd name="connsiteY428" fmla="*/ 817038 h 6858000"/>
            <a:gd name="connsiteX429" fmla="*/ 4828877 w 12192000"/>
            <a:gd name="connsiteY429" fmla="*/ 797551 h 6858000"/>
            <a:gd name="connsiteX430" fmla="*/ 4887813 w 12192000"/>
            <a:gd name="connsiteY430" fmla="*/ 797551 h 6858000"/>
            <a:gd name="connsiteX431" fmla="*/ 4870132 w 12192000"/>
            <a:gd name="connsiteY431" fmla="*/ 817038 h 6858000"/>
            <a:gd name="connsiteX432" fmla="*/ 4887813 w 12192000"/>
            <a:gd name="connsiteY432" fmla="*/ 836525 h 6858000"/>
            <a:gd name="connsiteX433" fmla="*/ 4905494 w 12192000"/>
            <a:gd name="connsiteY433" fmla="*/ 817038 h 6858000"/>
            <a:gd name="connsiteX434" fmla="*/ 4887813 w 12192000"/>
            <a:gd name="connsiteY434" fmla="*/ 797551 h 6858000"/>
            <a:gd name="connsiteX435" fmla="*/ 4946748 w 12192000"/>
            <a:gd name="connsiteY435" fmla="*/ 797551 h 6858000"/>
            <a:gd name="connsiteX436" fmla="*/ 4929067 w 12192000"/>
            <a:gd name="connsiteY436" fmla="*/ 817038 h 6858000"/>
            <a:gd name="connsiteX437" fmla="*/ 4946748 w 12192000"/>
            <a:gd name="connsiteY437" fmla="*/ 836525 h 6858000"/>
            <a:gd name="connsiteX438" fmla="*/ 4964429 w 12192000"/>
            <a:gd name="connsiteY438" fmla="*/ 817038 h 6858000"/>
            <a:gd name="connsiteX439" fmla="*/ 4946748 w 12192000"/>
            <a:gd name="connsiteY439" fmla="*/ 797551 h 6858000"/>
            <a:gd name="connsiteX440" fmla="*/ 5005684 w 12192000"/>
            <a:gd name="connsiteY440" fmla="*/ 797551 h 6858000"/>
            <a:gd name="connsiteX441" fmla="*/ 4988003 w 12192000"/>
            <a:gd name="connsiteY441" fmla="*/ 817038 h 6858000"/>
            <a:gd name="connsiteX442" fmla="*/ 5005684 w 12192000"/>
            <a:gd name="connsiteY442" fmla="*/ 836525 h 6858000"/>
            <a:gd name="connsiteX443" fmla="*/ 5023365 w 12192000"/>
            <a:gd name="connsiteY443" fmla="*/ 817038 h 6858000"/>
            <a:gd name="connsiteX444" fmla="*/ 5005684 w 12192000"/>
            <a:gd name="connsiteY444" fmla="*/ 797551 h 6858000"/>
            <a:gd name="connsiteX445" fmla="*/ 8129289 w 12192000"/>
            <a:gd name="connsiteY445" fmla="*/ 797551 h 6858000"/>
            <a:gd name="connsiteX446" fmla="*/ 8111608 w 12192000"/>
            <a:gd name="connsiteY446" fmla="*/ 817038 h 6858000"/>
            <a:gd name="connsiteX447" fmla="*/ 8129289 w 12192000"/>
            <a:gd name="connsiteY447" fmla="*/ 836525 h 6858000"/>
            <a:gd name="connsiteX448" fmla="*/ 8146970 w 12192000"/>
            <a:gd name="connsiteY448" fmla="*/ 817038 h 6858000"/>
            <a:gd name="connsiteX449" fmla="*/ 8129289 w 12192000"/>
            <a:gd name="connsiteY449" fmla="*/ 797551 h 6858000"/>
            <a:gd name="connsiteX450" fmla="*/ 8188225 w 12192000"/>
            <a:gd name="connsiteY450" fmla="*/ 797551 h 6858000"/>
            <a:gd name="connsiteX451" fmla="*/ 8170544 w 12192000"/>
            <a:gd name="connsiteY451" fmla="*/ 817038 h 6858000"/>
            <a:gd name="connsiteX452" fmla="*/ 8188225 w 12192000"/>
            <a:gd name="connsiteY452" fmla="*/ 836525 h 6858000"/>
            <a:gd name="connsiteX453" fmla="*/ 8205906 w 12192000"/>
            <a:gd name="connsiteY453" fmla="*/ 817038 h 6858000"/>
            <a:gd name="connsiteX454" fmla="*/ 8188225 w 12192000"/>
            <a:gd name="connsiteY454" fmla="*/ 797551 h 6858000"/>
            <a:gd name="connsiteX455" fmla="*/ 8247161 w 12192000"/>
            <a:gd name="connsiteY455" fmla="*/ 797551 h 6858000"/>
            <a:gd name="connsiteX456" fmla="*/ 8229480 w 12192000"/>
            <a:gd name="connsiteY456" fmla="*/ 817038 h 6858000"/>
            <a:gd name="connsiteX457" fmla="*/ 8247161 w 12192000"/>
            <a:gd name="connsiteY457" fmla="*/ 836525 h 6858000"/>
            <a:gd name="connsiteX458" fmla="*/ 8264842 w 12192000"/>
            <a:gd name="connsiteY458" fmla="*/ 817038 h 6858000"/>
            <a:gd name="connsiteX459" fmla="*/ 8247161 w 12192000"/>
            <a:gd name="connsiteY459" fmla="*/ 797551 h 6858000"/>
            <a:gd name="connsiteX460" fmla="*/ 3178670 w 12192000"/>
            <a:gd name="connsiteY460" fmla="*/ 862507 h 6858000"/>
            <a:gd name="connsiteX461" fmla="*/ 3160989 w 12192000"/>
            <a:gd name="connsiteY461" fmla="*/ 881994 h 6858000"/>
            <a:gd name="connsiteX462" fmla="*/ 3178670 w 12192000"/>
            <a:gd name="connsiteY462" fmla="*/ 901481 h 6858000"/>
            <a:gd name="connsiteX463" fmla="*/ 3196351 w 12192000"/>
            <a:gd name="connsiteY463" fmla="*/ 881994 h 6858000"/>
            <a:gd name="connsiteX464" fmla="*/ 3178670 w 12192000"/>
            <a:gd name="connsiteY464" fmla="*/ 862507 h 6858000"/>
            <a:gd name="connsiteX465" fmla="*/ 3237606 w 12192000"/>
            <a:gd name="connsiteY465" fmla="*/ 862507 h 6858000"/>
            <a:gd name="connsiteX466" fmla="*/ 3219925 w 12192000"/>
            <a:gd name="connsiteY466" fmla="*/ 881994 h 6858000"/>
            <a:gd name="connsiteX467" fmla="*/ 3237606 w 12192000"/>
            <a:gd name="connsiteY467" fmla="*/ 901481 h 6858000"/>
            <a:gd name="connsiteX468" fmla="*/ 3255287 w 12192000"/>
            <a:gd name="connsiteY468" fmla="*/ 881994 h 6858000"/>
            <a:gd name="connsiteX469" fmla="*/ 3237606 w 12192000"/>
            <a:gd name="connsiteY469" fmla="*/ 862507 h 6858000"/>
            <a:gd name="connsiteX470" fmla="*/ 3296542 w 12192000"/>
            <a:gd name="connsiteY470" fmla="*/ 862507 h 6858000"/>
            <a:gd name="connsiteX471" fmla="*/ 3278861 w 12192000"/>
            <a:gd name="connsiteY471" fmla="*/ 881994 h 6858000"/>
            <a:gd name="connsiteX472" fmla="*/ 3296542 w 12192000"/>
            <a:gd name="connsiteY472" fmla="*/ 901481 h 6858000"/>
            <a:gd name="connsiteX473" fmla="*/ 3314223 w 12192000"/>
            <a:gd name="connsiteY473" fmla="*/ 881994 h 6858000"/>
            <a:gd name="connsiteX474" fmla="*/ 3296542 w 12192000"/>
            <a:gd name="connsiteY474" fmla="*/ 862507 h 6858000"/>
            <a:gd name="connsiteX475" fmla="*/ 3355478 w 12192000"/>
            <a:gd name="connsiteY475" fmla="*/ 862507 h 6858000"/>
            <a:gd name="connsiteX476" fmla="*/ 3337797 w 12192000"/>
            <a:gd name="connsiteY476" fmla="*/ 881994 h 6858000"/>
            <a:gd name="connsiteX477" fmla="*/ 3355478 w 12192000"/>
            <a:gd name="connsiteY477" fmla="*/ 901481 h 6858000"/>
            <a:gd name="connsiteX478" fmla="*/ 3373159 w 12192000"/>
            <a:gd name="connsiteY478" fmla="*/ 881994 h 6858000"/>
            <a:gd name="connsiteX479" fmla="*/ 3355478 w 12192000"/>
            <a:gd name="connsiteY479" fmla="*/ 862507 h 6858000"/>
            <a:gd name="connsiteX480" fmla="*/ 3414414 w 12192000"/>
            <a:gd name="connsiteY480" fmla="*/ 862507 h 6858000"/>
            <a:gd name="connsiteX481" fmla="*/ 3396733 w 12192000"/>
            <a:gd name="connsiteY481" fmla="*/ 881994 h 6858000"/>
            <a:gd name="connsiteX482" fmla="*/ 3414414 w 12192000"/>
            <a:gd name="connsiteY482" fmla="*/ 901481 h 6858000"/>
            <a:gd name="connsiteX483" fmla="*/ 3432095 w 12192000"/>
            <a:gd name="connsiteY483" fmla="*/ 881994 h 6858000"/>
            <a:gd name="connsiteX484" fmla="*/ 3414414 w 12192000"/>
            <a:gd name="connsiteY484" fmla="*/ 862507 h 6858000"/>
            <a:gd name="connsiteX485" fmla="*/ 4003774 w 12192000"/>
            <a:gd name="connsiteY485" fmla="*/ 862507 h 6858000"/>
            <a:gd name="connsiteX486" fmla="*/ 3986093 w 12192000"/>
            <a:gd name="connsiteY486" fmla="*/ 881994 h 6858000"/>
            <a:gd name="connsiteX487" fmla="*/ 4003774 w 12192000"/>
            <a:gd name="connsiteY487" fmla="*/ 901481 h 6858000"/>
            <a:gd name="connsiteX488" fmla="*/ 4021455 w 12192000"/>
            <a:gd name="connsiteY488" fmla="*/ 881994 h 6858000"/>
            <a:gd name="connsiteX489" fmla="*/ 4003774 w 12192000"/>
            <a:gd name="connsiteY489" fmla="*/ 862507 h 6858000"/>
            <a:gd name="connsiteX490" fmla="*/ 4062709 w 12192000"/>
            <a:gd name="connsiteY490" fmla="*/ 862507 h 6858000"/>
            <a:gd name="connsiteX491" fmla="*/ 4045028 w 12192000"/>
            <a:gd name="connsiteY491" fmla="*/ 881994 h 6858000"/>
            <a:gd name="connsiteX492" fmla="*/ 4062709 w 12192000"/>
            <a:gd name="connsiteY492" fmla="*/ 901481 h 6858000"/>
            <a:gd name="connsiteX493" fmla="*/ 4080390 w 12192000"/>
            <a:gd name="connsiteY493" fmla="*/ 881994 h 6858000"/>
            <a:gd name="connsiteX494" fmla="*/ 4062709 w 12192000"/>
            <a:gd name="connsiteY494" fmla="*/ 862507 h 6858000"/>
            <a:gd name="connsiteX495" fmla="*/ 4121645 w 12192000"/>
            <a:gd name="connsiteY495" fmla="*/ 862507 h 6858000"/>
            <a:gd name="connsiteX496" fmla="*/ 4103964 w 12192000"/>
            <a:gd name="connsiteY496" fmla="*/ 881994 h 6858000"/>
            <a:gd name="connsiteX497" fmla="*/ 4121645 w 12192000"/>
            <a:gd name="connsiteY497" fmla="*/ 901481 h 6858000"/>
            <a:gd name="connsiteX498" fmla="*/ 4139326 w 12192000"/>
            <a:gd name="connsiteY498" fmla="*/ 881994 h 6858000"/>
            <a:gd name="connsiteX499" fmla="*/ 4121645 w 12192000"/>
            <a:gd name="connsiteY499" fmla="*/ 862507 h 6858000"/>
            <a:gd name="connsiteX500" fmla="*/ 4180581 w 12192000"/>
            <a:gd name="connsiteY500" fmla="*/ 862507 h 6858000"/>
            <a:gd name="connsiteX501" fmla="*/ 4162900 w 12192000"/>
            <a:gd name="connsiteY501" fmla="*/ 881994 h 6858000"/>
            <a:gd name="connsiteX502" fmla="*/ 4180581 w 12192000"/>
            <a:gd name="connsiteY502" fmla="*/ 901481 h 6858000"/>
            <a:gd name="connsiteX503" fmla="*/ 4198262 w 12192000"/>
            <a:gd name="connsiteY503" fmla="*/ 881994 h 6858000"/>
            <a:gd name="connsiteX504" fmla="*/ 4180581 w 12192000"/>
            <a:gd name="connsiteY504" fmla="*/ 862507 h 6858000"/>
            <a:gd name="connsiteX505" fmla="*/ 4239517 w 12192000"/>
            <a:gd name="connsiteY505" fmla="*/ 862507 h 6858000"/>
            <a:gd name="connsiteX506" fmla="*/ 4221836 w 12192000"/>
            <a:gd name="connsiteY506" fmla="*/ 881994 h 6858000"/>
            <a:gd name="connsiteX507" fmla="*/ 4239517 w 12192000"/>
            <a:gd name="connsiteY507" fmla="*/ 901481 h 6858000"/>
            <a:gd name="connsiteX508" fmla="*/ 4257198 w 12192000"/>
            <a:gd name="connsiteY508" fmla="*/ 881994 h 6858000"/>
            <a:gd name="connsiteX509" fmla="*/ 4239517 w 12192000"/>
            <a:gd name="connsiteY509" fmla="*/ 862507 h 6858000"/>
            <a:gd name="connsiteX510" fmla="*/ 4298453 w 12192000"/>
            <a:gd name="connsiteY510" fmla="*/ 862507 h 6858000"/>
            <a:gd name="connsiteX511" fmla="*/ 4280772 w 12192000"/>
            <a:gd name="connsiteY511" fmla="*/ 881994 h 6858000"/>
            <a:gd name="connsiteX512" fmla="*/ 4298453 w 12192000"/>
            <a:gd name="connsiteY512" fmla="*/ 901481 h 6858000"/>
            <a:gd name="connsiteX513" fmla="*/ 4316134 w 12192000"/>
            <a:gd name="connsiteY513" fmla="*/ 881994 h 6858000"/>
            <a:gd name="connsiteX514" fmla="*/ 4298453 w 12192000"/>
            <a:gd name="connsiteY514" fmla="*/ 862507 h 6858000"/>
            <a:gd name="connsiteX515" fmla="*/ 4357389 w 12192000"/>
            <a:gd name="connsiteY515" fmla="*/ 862507 h 6858000"/>
            <a:gd name="connsiteX516" fmla="*/ 4339708 w 12192000"/>
            <a:gd name="connsiteY516" fmla="*/ 881994 h 6858000"/>
            <a:gd name="connsiteX517" fmla="*/ 4357389 w 12192000"/>
            <a:gd name="connsiteY517" fmla="*/ 901481 h 6858000"/>
            <a:gd name="connsiteX518" fmla="*/ 4375070 w 12192000"/>
            <a:gd name="connsiteY518" fmla="*/ 881994 h 6858000"/>
            <a:gd name="connsiteX519" fmla="*/ 4357389 w 12192000"/>
            <a:gd name="connsiteY519" fmla="*/ 862507 h 6858000"/>
            <a:gd name="connsiteX520" fmla="*/ 4416325 w 12192000"/>
            <a:gd name="connsiteY520" fmla="*/ 862507 h 6858000"/>
            <a:gd name="connsiteX521" fmla="*/ 4398644 w 12192000"/>
            <a:gd name="connsiteY521" fmla="*/ 881994 h 6858000"/>
            <a:gd name="connsiteX522" fmla="*/ 4416325 w 12192000"/>
            <a:gd name="connsiteY522" fmla="*/ 901481 h 6858000"/>
            <a:gd name="connsiteX523" fmla="*/ 4434006 w 12192000"/>
            <a:gd name="connsiteY523" fmla="*/ 881994 h 6858000"/>
            <a:gd name="connsiteX524" fmla="*/ 4416325 w 12192000"/>
            <a:gd name="connsiteY524" fmla="*/ 862507 h 6858000"/>
            <a:gd name="connsiteX525" fmla="*/ 4475261 w 12192000"/>
            <a:gd name="connsiteY525" fmla="*/ 862507 h 6858000"/>
            <a:gd name="connsiteX526" fmla="*/ 4457580 w 12192000"/>
            <a:gd name="connsiteY526" fmla="*/ 881994 h 6858000"/>
            <a:gd name="connsiteX527" fmla="*/ 4475261 w 12192000"/>
            <a:gd name="connsiteY527" fmla="*/ 901481 h 6858000"/>
            <a:gd name="connsiteX528" fmla="*/ 4492942 w 12192000"/>
            <a:gd name="connsiteY528" fmla="*/ 881994 h 6858000"/>
            <a:gd name="connsiteX529" fmla="*/ 4475261 w 12192000"/>
            <a:gd name="connsiteY529" fmla="*/ 862507 h 6858000"/>
            <a:gd name="connsiteX530" fmla="*/ 4534197 w 12192000"/>
            <a:gd name="connsiteY530" fmla="*/ 862507 h 6858000"/>
            <a:gd name="connsiteX531" fmla="*/ 4516516 w 12192000"/>
            <a:gd name="connsiteY531" fmla="*/ 881994 h 6858000"/>
            <a:gd name="connsiteX532" fmla="*/ 4534197 w 12192000"/>
            <a:gd name="connsiteY532" fmla="*/ 901481 h 6858000"/>
            <a:gd name="connsiteX533" fmla="*/ 4551878 w 12192000"/>
            <a:gd name="connsiteY533" fmla="*/ 881994 h 6858000"/>
            <a:gd name="connsiteX534" fmla="*/ 4534197 w 12192000"/>
            <a:gd name="connsiteY534" fmla="*/ 862507 h 6858000"/>
            <a:gd name="connsiteX535" fmla="*/ 4593133 w 12192000"/>
            <a:gd name="connsiteY535" fmla="*/ 862507 h 6858000"/>
            <a:gd name="connsiteX536" fmla="*/ 4575452 w 12192000"/>
            <a:gd name="connsiteY536" fmla="*/ 881994 h 6858000"/>
            <a:gd name="connsiteX537" fmla="*/ 4593133 w 12192000"/>
            <a:gd name="connsiteY537" fmla="*/ 901481 h 6858000"/>
            <a:gd name="connsiteX538" fmla="*/ 4610814 w 12192000"/>
            <a:gd name="connsiteY538" fmla="*/ 881994 h 6858000"/>
            <a:gd name="connsiteX539" fmla="*/ 4593133 w 12192000"/>
            <a:gd name="connsiteY539" fmla="*/ 862507 h 6858000"/>
            <a:gd name="connsiteX540" fmla="*/ 4652069 w 12192000"/>
            <a:gd name="connsiteY540" fmla="*/ 862507 h 6858000"/>
            <a:gd name="connsiteX541" fmla="*/ 4634388 w 12192000"/>
            <a:gd name="connsiteY541" fmla="*/ 881994 h 6858000"/>
            <a:gd name="connsiteX542" fmla="*/ 4652069 w 12192000"/>
            <a:gd name="connsiteY542" fmla="*/ 901481 h 6858000"/>
            <a:gd name="connsiteX543" fmla="*/ 4669750 w 12192000"/>
            <a:gd name="connsiteY543" fmla="*/ 881994 h 6858000"/>
            <a:gd name="connsiteX544" fmla="*/ 4652069 w 12192000"/>
            <a:gd name="connsiteY544" fmla="*/ 862507 h 6858000"/>
            <a:gd name="connsiteX545" fmla="*/ 4711005 w 12192000"/>
            <a:gd name="connsiteY545" fmla="*/ 862507 h 6858000"/>
            <a:gd name="connsiteX546" fmla="*/ 4693324 w 12192000"/>
            <a:gd name="connsiteY546" fmla="*/ 881994 h 6858000"/>
            <a:gd name="connsiteX547" fmla="*/ 4711005 w 12192000"/>
            <a:gd name="connsiteY547" fmla="*/ 901481 h 6858000"/>
            <a:gd name="connsiteX548" fmla="*/ 4728686 w 12192000"/>
            <a:gd name="connsiteY548" fmla="*/ 881994 h 6858000"/>
            <a:gd name="connsiteX549" fmla="*/ 4711005 w 12192000"/>
            <a:gd name="connsiteY549" fmla="*/ 862507 h 6858000"/>
            <a:gd name="connsiteX550" fmla="*/ 4769941 w 12192000"/>
            <a:gd name="connsiteY550" fmla="*/ 862507 h 6858000"/>
            <a:gd name="connsiteX551" fmla="*/ 4752260 w 12192000"/>
            <a:gd name="connsiteY551" fmla="*/ 881994 h 6858000"/>
            <a:gd name="connsiteX552" fmla="*/ 4769941 w 12192000"/>
            <a:gd name="connsiteY552" fmla="*/ 901481 h 6858000"/>
            <a:gd name="connsiteX553" fmla="*/ 4787622 w 12192000"/>
            <a:gd name="connsiteY553" fmla="*/ 881994 h 6858000"/>
            <a:gd name="connsiteX554" fmla="*/ 4769941 w 12192000"/>
            <a:gd name="connsiteY554" fmla="*/ 862507 h 6858000"/>
            <a:gd name="connsiteX555" fmla="*/ 4828877 w 12192000"/>
            <a:gd name="connsiteY555" fmla="*/ 862507 h 6858000"/>
            <a:gd name="connsiteX556" fmla="*/ 4811196 w 12192000"/>
            <a:gd name="connsiteY556" fmla="*/ 881994 h 6858000"/>
            <a:gd name="connsiteX557" fmla="*/ 4828877 w 12192000"/>
            <a:gd name="connsiteY557" fmla="*/ 901481 h 6858000"/>
            <a:gd name="connsiteX558" fmla="*/ 4846558 w 12192000"/>
            <a:gd name="connsiteY558" fmla="*/ 881994 h 6858000"/>
            <a:gd name="connsiteX559" fmla="*/ 4828877 w 12192000"/>
            <a:gd name="connsiteY559" fmla="*/ 862507 h 6858000"/>
            <a:gd name="connsiteX560" fmla="*/ 4887813 w 12192000"/>
            <a:gd name="connsiteY560" fmla="*/ 862507 h 6858000"/>
            <a:gd name="connsiteX561" fmla="*/ 4870132 w 12192000"/>
            <a:gd name="connsiteY561" fmla="*/ 881994 h 6858000"/>
            <a:gd name="connsiteX562" fmla="*/ 4887813 w 12192000"/>
            <a:gd name="connsiteY562" fmla="*/ 901481 h 6858000"/>
            <a:gd name="connsiteX563" fmla="*/ 4905494 w 12192000"/>
            <a:gd name="connsiteY563" fmla="*/ 881994 h 6858000"/>
            <a:gd name="connsiteX564" fmla="*/ 4887813 w 12192000"/>
            <a:gd name="connsiteY564" fmla="*/ 862507 h 6858000"/>
            <a:gd name="connsiteX565" fmla="*/ 4946748 w 12192000"/>
            <a:gd name="connsiteY565" fmla="*/ 862507 h 6858000"/>
            <a:gd name="connsiteX566" fmla="*/ 4929067 w 12192000"/>
            <a:gd name="connsiteY566" fmla="*/ 881994 h 6858000"/>
            <a:gd name="connsiteX567" fmla="*/ 4946748 w 12192000"/>
            <a:gd name="connsiteY567" fmla="*/ 901481 h 6858000"/>
            <a:gd name="connsiteX568" fmla="*/ 4964429 w 12192000"/>
            <a:gd name="connsiteY568" fmla="*/ 881994 h 6858000"/>
            <a:gd name="connsiteX569" fmla="*/ 4946748 w 12192000"/>
            <a:gd name="connsiteY569" fmla="*/ 862507 h 6858000"/>
            <a:gd name="connsiteX570" fmla="*/ 7893545 w 12192000"/>
            <a:gd name="connsiteY570" fmla="*/ 862507 h 6858000"/>
            <a:gd name="connsiteX571" fmla="*/ 7875864 w 12192000"/>
            <a:gd name="connsiteY571" fmla="*/ 881994 h 6858000"/>
            <a:gd name="connsiteX572" fmla="*/ 7893545 w 12192000"/>
            <a:gd name="connsiteY572" fmla="*/ 901481 h 6858000"/>
            <a:gd name="connsiteX573" fmla="*/ 7911226 w 12192000"/>
            <a:gd name="connsiteY573" fmla="*/ 881994 h 6858000"/>
            <a:gd name="connsiteX574" fmla="*/ 7893545 w 12192000"/>
            <a:gd name="connsiteY574" fmla="*/ 862507 h 6858000"/>
            <a:gd name="connsiteX575" fmla="*/ 7952481 w 12192000"/>
            <a:gd name="connsiteY575" fmla="*/ 862507 h 6858000"/>
            <a:gd name="connsiteX576" fmla="*/ 7934800 w 12192000"/>
            <a:gd name="connsiteY576" fmla="*/ 881994 h 6858000"/>
            <a:gd name="connsiteX577" fmla="*/ 7952481 w 12192000"/>
            <a:gd name="connsiteY577" fmla="*/ 901481 h 6858000"/>
            <a:gd name="connsiteX578" fmla="*/ 7970162 w 12192000"/>
            <a:gd name="connsiteY578" fmla="*/ 881994 h 6858000"/>
            <a:gd name="connsiteX579" fmla="*/ 7952481 w 12192000"/>
            <a:gd name="connsiteY579" fmla="*/ 862507 h 6858000"/>
            <a:gd name="connsiteX580" fmla="*/ 8011417 w 12192000"/>
            <a:gd name="connsiteY580" fmla="*/ 862507 h 6858000"/>
            <a:gd name="connsiteX581" fmla="*/ 7993736 w 12192000"/>
            <a:gd name="connsiteY581" fmla="*/ 881994 h 6858000"/>
            <a:gd name="connsiteX582" fmla="*/ 8011417 w 12192000"/>
            <a:gd name="connsiteY582" fmla="*/ 901481 h 6858000"/>
            <a:gd name="connsiteX583" fmla="*/ 8029098 w 12192000"/>
            <a:gd name="connsiteY583" fmla="*/ 881994 h 6858000"/>
            <a:gd name="connsiteX584" fmla="*/ 8011417 w 12192000"/>
            <a:gd name="connsiteY584" fmla="*/ 862507 h 6858000"/>
            <a:gd name="connsiteX585" fmla="*/ 8070353 w 12192000"/>
            <a:gd name="connsiteY585" fmla="*/ 862507 h 6858000"/>
            <a:gd name="connsiteX586" fmla="*/ 8052672 w 12192000"/>
            <a:gd name="connsiteY586" fmla="*/ 881994 h 6858000"/>
            <a:gd name="connsiteX587" fmla="*/ 8070353 w 12192000"/>
            <a:gd name="connsiteY587" fmla="*/ 901481 h 6858000"/>
            <a:gd name="connsiteX588" fmla="*/ 8088034 w 12192000"/>
            <a:gd name="connsiteY588" fmla="*/ 881994 h 6858000"/>
            <a:gd name="connsiteX589" fmla="*/ 8070353 w 12192000"/>
            <a:gd name="connsiteY589" fmla="*/ 862507 h 6858000"/>
            <a:gd name="connsiteX590" fmla="*/ 8129289 w 12192000"/>
            <a:gd name="connsiteY590" fmla="*/ 862507 h 6858000"/>
            <a:gd name="connsiteX591" fmla="*/ 8111608 w 12192000"/>
            <a:gd name="connsiteY591" fmla="*/ 881994 h 6858000"/>
            <a:gd name="connsiteX592" fmla="*/ 8129289 w 12192000"/>
            <a:gd name="connsiteY592" fmla="*/ 901481 h 6858000"/>
            <a:gd name="connsiteX593" fmla="*/ 8146970 w 12192000"/>
            <a:gd name="connsiteY593" fmla="*/ 881994 h 6858000"/>
            <a:gd name="connsiteX594" fmla="*/ 8129289 w 12192000"/>
            <a:gd name="connsiteY594" fmla="*/ 862507 h 6858000"/>
            <a:gd name="connsiteX595" fmla="*/ 8188225 w 12192000"/>
            <a:gd name="connsiteY595" fmla="*/ 862507 h 6858000"/>
            <a:gd name="connsiteX596" fmla="*/ 8170544 w 12192000"/>
            <a:gd name="connsiteY596" fmla="*/ 881994 h 6858000"/>
            <a:gd name="connsiteX597" fmla="*/ 8188225 w 12192000"/>
            <a:gd name="connsiteY597" fmla="*/ 901481 h 6858000"/>
            <a:gd name="connsiteX598" fmla="*/ 8205906 w 12192000"/>
            <a:gd name="connsiteY598" fmla="*/ 881994 h 6858000"/>
            <a:gd name="connsiteX599" fmla="*/ 8188225 w 12192000"/>
            <a:gd name="connsiteY599" fmla="*/ 862507 h 6858000"/>
            <a:gd name="connsiteX600" fmla="*/ 8247161 w 12192000"/>
            <a:gd name="connsiteY600" fmla="*/ 862507 h 6858000"/>
            <a:gd name="connsiteX601" fmla="*/ 8229480 w 12192000"/>
            <a:gd name="connsiteY601" fmla="*/ 881994 h 6858000"/>
            <a:gd name="connsiteX602" fmla="*/ 8247161 w 12192000"/>
            <a:gd name="connsiteY602" fmla="*/ 901481 h 6858000"/>
            <a:gd name="connsiteX603" fmla="*/ 8264842 w 12192000"/>
            <a:gd name="connsiteY603" fmla="*/ 881994 h 6858000"/>
            <a:gd name="connsiteX604" fmla="*/ 8247161 w 12192000"/>
            <a:gd name="connsiteY604" fmla="*/ 862507 h 6858000"/>
            <a:gd name="connsiteX605" fmla="*/ 8306097 w 12192000"/>
            <a:gd name="connsiteY605" fmla="*/ 862507 h 6858000"/>
            <a:gd name="connsiteX606" fmla="*/ 8288416 w 12192000"/>
            <a:gd name="connsiteY606" fmla="*/ 881994 h 6858000"/>
            <a:gd name="connsiteX607" fmla="*/ 8306097 w 12192000"/>
            <a:gd name="connsiteY607" fmla="*/ 901481 h 6858000"/>
            <a:gd name="connsiteX608" fmla="*/ 8323778 w 12192000"/>
            <a:gd name="connsiteY608" fmla="*/ 881994 h 6858000"/>
            <a:gd name="connsiteX609" fmla="*/ 8306097 w 12192000"/>
            <a:gd name="connsiteY609" fmla="*/ 862507 h 6858000"/>
            <a:gd name="connsiteX610" fmla="*/ 8365033 w 12192000"/>
            <a:gd name="connsiteY610" fmla="*/ 862507 h 6858000"/>
            <a:gd name="connsiteX611" fmla="*/ 8347352 w 12192000"/>
            <a:gd name="connsiteY611" fmla="*/ 881994 h 6858000"/>
            <a:gd name="connsiteX612" fmla="*/ 8365033 w 12192000"/>
            <a:gd name="connsiteY612" fmla="*/ 901481 h 6858000"/>
            <a:gd name="connsiteX613" fmla="*/ 8382714 w 12192000"/>
            <a:gd name="connsiteY613" fmla="*/ 881994 h 6858000"/>
            <a:gd name="connsiteX614" fmla="*/ 8365033 w 12192000"/>
            <a:gd name="connsiteY614" fmla="*/ 862507 h 6858000"/>
            <a:gd name="connsiteX615" fmla="*/ 8423969 w 12192000"/>
            <a:gd name="connsiteY615" fmla="*/ 862507 h 6858000"/>
            <a:gd name="connsiteX616" fmla="*/ 8406288 w 12192000"/>
            <a:gd name="connsiteY616" fmla="*/ 881994 h 6858000"/>
            <a:gd name="connsiteX617" fmla="*/ 8423969 w 12192000"/>
            <a:gd name="connsiteY617" fmla="*/ 901481 h 6858000"/>
            <a:gd name="connsiteX618" fmla="*/ 8441650 w 12192000"/>
            <a:gd name="connsiteY618" fmla="*/ 881994 h 6858000"/>
            <a:gd name="connsiteX619" fmla="*/ 8423969 w 12192000"/>
            <a:gd name="connsiteY619" fmla="*/ 862507 h 6858000"/>
            <a:gd name="connsiteX620" fmla="*/ 8482905 w 12192000"/>
            <a:gd name="connsiteY620" fmla="*/ 862507 h 6858000"/>
            <a:gd name="connsiteX621" fmla="*/ 8465224 w 12192000"/>
            <a:gd name="connsiteY621" fmla="*/ 881994 h 6858000"/>
            <a:gd name="connsiteX622" fmla="*/ 8482905 w 12192000"/>
            <a:gd name="connsiteY622" fmla="*/ 901481 h 6858000"/>
            <a:gd name="connsiteX623" fmla="*/ 8500586 w 12192000"/>
            <a:gd name="connsiteY623" fmla="*/ 881994 h 6858000"/>
            <a:gd name="connsiteX624" fmla="*/ 8482905 w 12192000"/>
            <a:gd name="connsiteY624" fmla="*/ 862507 h 6858000"/>
            <a:gd name="connsiteX625" fmla="*/ 2235695 w 12192000"/>
            <a:gd name="connsiteY625" fmla="*/ 927464 h 6858000"/>
            <a:gd name="connsiteX626" fmla="*/ 2218014 w 12192000"/>
            <a:gd name="connsiteY626" fmla="*/ 946951 h 6858000"/>
            <a:gd name="connsiteX627" fmla="*/ 2235695 w 12192000"/>
            <a:gd name="connsiteY627" fmla="*/ 966438 h 6858000"/>
            <a:gd name="connsiteX628" fmla="*/ 2253376 w 12192000"/>
            <a:gd name="connsiteY628" fmla="*/ 946951 h 6858000"/>
            <a:gd name="connsiteX629" fmla="*/ 2235695 w 12192000"/>
            <a:gd name="connsiteY629" fmla="*/ 927464 h 6858000"/>
            <a:gd name="connsiteX630" fmla="*/ 2294631 w 12192000"/>
            <a:gd name="connsiteY630" fmla="*/ 927464 h 6858000"/>
            <a:gd name="connsiteX631" fmla="*/ 2276950 w 12192000"/>
            <a:gd name="connsiteY631" fmla="*/ 946951 h 6858000"/>
            <a:gd name="connsiteX632" fmla="*/ 2294631 w 12192000"/>
            <a:gd name="connsiteY632" fmla="*/ 966438 h 6858000"/>
            <a:gd name="connsiteX633" fmla="*/ 2312312 w 12192000"/>
            <a:gd name="connsiteY633" fmla="*/ 946951 h 6858000"/>
            <a:gd name="connsiteX634" fmla="*/ 2294631 w 12192000"/>
            <a:gd name="connsiteY634" fmla="*/ 927464 h 6858000"/>
            <a:gd name="connsiteX635" fmla="*/ 2353567 w 12192000"/>
            <a:gd name="connsiteY635" fmla="*/ 927464 h 6858000"/>
            <a:gd name="connsiteX636" fmla="*/ 2335886 w 12192000"/>
            <a:gd name="connsiteY636" fmla="*/ 946951 h 6858000"/>
            <a:gd name="connsiteX637" fmla="*/ 2353567 w 12192000"/>
            <a:gd name="connsiteY637" fmla="*/ 966438 h 6858000"/>
            <a:gd name="connsiteX638" fmla="*/ 2371248 w 12192000"/>
            <a:gd name="connsiteY638" fmla="*/ 946951 h 6858000"/>
            <a:gd name="connsiteX639" fmla="*/ 2353567 w 12192000"/>
            <a:gd name="connsiteY639" fmla="*/ 927464 h 6858000"/>
            <a:gd name="connsiteX640" fmla="*/ 2412503 w 12192000"/>
            <a:gd name="connsiteY640" fmla="*/ 927464 h 6858000"/>
            <a:gd name="connsiteX641" fmla="*/ 2394822 w 12192000"/>
            <a:gd name="connsiteY641" fmla="*/ 946951 h 6858000"/>
            <a:gd name="connsiteX642" fmla="*/ 2412503 w 12192000"/>
            <a:gd name="connsiteY642" fmla="*/ 966438 h 6858000"/>
            <a:gd name="connsiteX643" fmla="*/ 2430184 w 12192000"/>
            <a:gd name="connsiteY643" fmla="*/ 946951 h 6858000"/>
            <a:gd name="connsiteX644" fmla="*/ 2412503 w 12192000"/>
            <a:gd name="connsiteY644" fmla="*/ 927464 h 6858000"/>
            <a:gd name="connsiteX645" fmla="*/ 2648247 w 12192000"/>
            <a:gd name="connsiteY645" fmla="*/ 927464 h 6858000"/>
            <a:gd name="connsiteX646" fmla="*/ 2630566 w 12192000"/>
            <a:gd name="connsiteY646" fmla="*/ 946951 h 6858000"/>
            <a:gd name="connsiteX647" fmla="*/ 2648247 w 12192000"/>
            <a:gd name="connsiteY647" fmla="*/ 966438 h 6858000"/>
            <a:gd name="connsiteX648" fmla="*/ 2665928 w 12192000"/>
            <a:gd name="connsiteY648" fmla="*/ 946951 h 6858000"/>
            <a:gd name="connsiteX649" fmla="*/ 2648247 w 12192000"/>
            <a:gd name="connsiteY649" fmla="*/ 927464 h 6858000"/>
            <a:gd name="connsiteX650" fmla="*/ 2825055 w 12192000"/>
            <a:gd name="connsiteY650" fmla="*/ 927464 h 6858000"/>
            <a:gd name="connsiteX651" fmla="*/ 2807374 w 12192000"/>
            <a:gd name="connsiteY651" fmla="*/ 946951 h 6858000"/>
            <a:gd name="connsiteX652" fmla="*/ 2825055 w 12192000"/>
            <a:gd name="connsiteY652" fmla="*/ 966438 h 6858000"/>
            <a:gd name="connsiteX653" fmla="*/ 2842736 w 12192000"/>
            <a:gd name="connsiteY653" fmla="*/ 946951 h 6858000"/>
            <a:gd name="connsiteX654" fmla="*/ 2825055 w 12192000"/>
            <a:gd name="connsiteY654" fmla="*/ 927464 h 6858000"/>
            <a:gd name="connsiteX655" fmla="*/ 2883991 w 12192000"/>
            <a:gd name="connsiteY655" fmla="*/ 927464 h 6858000"/>
            <a:gd name="connsiteX656" fmla="*/ 2866310 w 12192000"/>
            <a:gd name="connsiteY656" fmla="*/ 946951 h 6858000"/>
            <a:gd name="connsiteX657" fmla="*/ 2883991 w 12192000"/>
            <a:gd name="connsiteY657" fmla="*/ 966438 h 6858000"/>
            <a:gd name="connsiteX658" fmla="*/ 2901672 w 12192000"/>
            <a:gd name="connsiteY658" fmla="*/ 946951 h 6858000"/>
            <a:gd name="connsiteX659" fmla="*/ 2883991 w 12192000"/>
            <a:gd name="connsiteY659" fmla="*/ 927464 h 6858000"/>
            <a:gd name="connsiteX660" fmla="*/ 3001863 w 12192000"/>
            <a:gd name="connsiteY660" fmla="*/ 927464 h 6858000"/>
            <a:gd name="connsiteX661" fmla="*/ 2984182 w 12192000"/>
            <a:gd name="connsiteY661" fmla="*/ 946951 h 6858000"/>
            <a:gd name="connsiteX662" fmla="*/ 3001863 w 12192000"/>
            <a:gd name="connsiteY662" fmla="*/ 966438 h 6858000"/>
            <a:gd name="connsiteX663" fmla="*/ 3019544 w 12192000"/>
            <a:gd name="connsiteY663" fmla="*/ 946951 h 6858000"/>
            <a:gd name="connsiteX664" fmla="*/ 3001863 w 12192000"/>
            <a:gd name="connsiteY664" fmla="*/ 927464 h 6858000"/>
            <a:gd name="connsiteX665" fmla="*/ 3060799 w 12192000"/>
            <a:gd name="connsiteY665" fmla="*/ 927464 h 6858000"/>
            <a:gd name="connsiteX666" fmla="*/ 3043118 w 12192000"/>
            <a:gd name="connsiteY666" fmla="*/ 946951 h 6858000"/>
            <a:gd name="connsiteX667" fmla="*/ 3060799 w 12192000"/>
            <a:gd name="connsiteY667" fmla="*/ 966438 h 6858000"/>
            <a:gd name="connsiteX668" fmla="*/ 3078480 w 12192000"/>
            <a:gd name="connsiteY668" fmla="*/ 946951 h 6858000"/>
            <a:gd name="connsiteX669" fmla="*/ 3060799 w 12192000"/>
            <a:gd name="connsiteY669" fmla="*/ 927464 h 6858000"/>
            <a:gd name="connsiteX670" fmla="*/ 3178670 w 12192000"/>
            <a:gd name="connsiteY670" fmla="*/ 927464 h 6858000"/>
            <a:gd name="connsiteX671" fmla="*/ 3160989 w 12192000"/>
            <a:gd name="connsiteY671" fmla="*/ 946951 h 6858000"/>
            <a:gd name="connsiteX672" fmla="*/ 3178670 w 12192000"/>
            <a:gd name="connsiteY672" fmla="*/ 966438 h 6858000"/>
            <a:gd name="connsiteX673" fmla="*/ 3196351 w 12192000"/>
            <a:gd name="connsiteY673" fmla="*/ 946951 h 6858000"/>
            <a:gd name="connsiteX674" fmla="*/ 3178670 w 12192000"/>
            <a:gd name="connsiteY674" fmla="*/ 927464 h 6858000"/>
            <a:gd name="connsiteX675" fmla="*/ 3296542 w 12192000"/>
            <a:gd name="connsiteY675" fmla="*/ 927464 h 6858000"/>
            <a:gd name="connsiteX676" fmla="*/ 3278861 w 12192000"/>
            <a:gd name="connsiteY676" fmla="*/ 946951 h 6858000"/>
            <a:gd name="connsiteX677" fmla="*/ 3296542 w 12192000"/>
            <a:gd name="connsiteY677" fmla="*/ 966438 h 6858000"/>
            <a:gd name="connsiteX678" fmla="*/ 3314223 w 12192000"/>
            <a:gd name="connsiteY678" fmla="*/ 946951 h 6858000"/>
            <a:gd name="connsiteX679" fmla="*/ 3296542 w 12192000"/>
            <a:gd name="connsiteY679" fmla="*/ 927464 h 6858000"/>
            <a:gd name="connsiteX680" fmla="*/ 4062709 w 12192000"/>
            <a:gd name="connsiteY680" fmla="*/ 927464 h 6858000"/>
            <a:gd name="connsiteX681" fmla="*/ 4045028 w 12192000"/>
            <a:gd name="connsiteY681" fmla="*/ 946951 h 6858000"/>
            <a:gd name="connsiteX682" fmla="*/ 4062709 w 12192000"/>
            <a:gd name="connsiteY682" fmla="*/ 966438 h 6858000"/>
            <a:gd name="connsiteX683" fmla="*/ 4080390 w 12192000"/>
            <a:gd name="connsiteY683" fmla="*/ 946951 h 6858000"/>
            <a:gd name="connsiteX684" fmla="*/ 4062709 w 12192000"/>
            <a:gd name="connsiteY684" fmla="*/ 927464 h 6858000"/>
            <a:gd name="connsiteX685" fmla="*/ 4121645 w 12192000"/>
            <a:gd name="connsiteY685" fmla="*/ 927464 h 6858000"/>
            <a:gd name="connsiteX686" fmla="*/ 4103964 w 12192000"/>
            <a:gd name="connsiteY686" fmla="*/ 946951 h 6858000"/>
            <a:gd name="connsiteX687" fmla="*/ 4121645 w 12192000"/>
            <a:gd name="connsiteY687" fmla="*/ 966438 h 6858000"/>
            <a:gd name="connsiteX688" fmla="*/ 4139326 w 12192000"/>
            <a:gd name="connsiteY688" fmla="*/ 946951 h 6858000"/>
            <a:gd name="connsiteX689" fmla="*/ 4121645 w 12192000"/>
            <a:gd name="connsiteY689" fmla="*/ 927464 h 6858000"/>
            <a:gd name="connsiteX690" fmla="*/ 4180581 w 12192000"/>
            <a:gd name="connsiteY690" fmla="*/ 927464 h 6858000"/>
            <a:gd name="connsiteX691" fmla="*/ 4162900 w 12192000"/>
            <a:gd name="connsiteY691" fmla="*/ 946951 h 6858000"/>
            <a:gd name="connsiteX692" fmla="*/ 4180581 w 12192000"/>
            <a:gd name="connsiteY692" fmla="*/ 966438 h 6858000"/>
            <a:gd name="connsiteX693" fmla="*/ 4198262 w 12192000"/>
            <a:gd name="connsiteY693" fmla="*/ 946951 h 6858000"/>
            <a:gd name="connsiteX694" fmla="*/ 4180581 w 12192000"/>
            <a:gd name="connsiteY694" fmla="*/ 927464 h 6858000"/>
            <a:gd name="connsiteX695" fmla="*/ 4239517 w 12192000"/>
            <a:gd name="connsiteY695" fmla="*/ 927464 h 6858000"/>
            <a:gd name="connsiteX696" fmla="*/ 4221836 w 12192000"/>
            <a:gd name="connsiteY696" fmla="*/ 946951 h 6858000"/>
            <a:gd name="connsiteX697" fmla="*/ 4239517 w 12192000"/>
            <a:gd name="connsiteY697" fmla="*/ 966438 h 6858000"/>
            <a:gd name="connsiteX698" fmla="*/ 4257198 w 12192000"/>
            <a:gd name="connsiteY698" fmla="*/ 946951 h 6858000"/>
            <a:gd name="connsiteX699" fmla="*/ 4239517 w 12192000"/>
            <a:gd name="connsiteY699" fmla="*/ 927464 h 6858000"/>
            <a:gd name="connsiteX700" fmla="*/ 4298453 w 12192000"/>
            <a:gd name="connsiteY700" fmla="*/ 927464 h 6858000"/>
            <a:gd name="connsiteX701" fmla="*/ 4280772 w 12192000"/>
            <a:gd name="connsiteY701" fmla="*/ 946951 h 6858000"/>
            <a:gd name="connsiteX702" fmla="*/ 4298453 w 12192000"/>
            <a:gd name="connsiteY702" fmla="*/ 966438 h 6858000"/>
            <a:gd name="connsiteX703" fmla="*/ 4316134 w 12192000"/>
            <a:gd name="connsiteY703" fmla="*/ 946951 h 6858000"/>
            <a:gd name="connsiteX704" fmla="*/ 4298453 w 12192000"/>
            <a:gd name="connsiteY704" fmla="*/ 927464 h 6858000"/>
            <a:gd name="connsiteX705" fmla="*/ 4357389 w 12192000"/>
            <a:gd name="connsiteY705" fmla="*/ 927464 h 6858000"/>
            <a:gd name="connsiteX706" fmla="*/ 4339708 w 12192000"/>
            <a:gd name="connsiteY706" fmla="*/ 946951 h 6858000"/>
            <a:gd name="connsiteX707" fmla="*/ 4357389 w 12192000"/>
            <a:gd name="connsiteY707" fmla="*/ 966438 h 6858000"/>
            <a:gd name="connsiteX708" fmla="*/ 4375070 w 12192000"/>
            <a:gd name="connsiteY708" fmla="*/ 946951 h 6858000"/>
            <a:gd name="connsiteX709" fmla="*/ 4357389 w 12192000"/>
            <a:gd name="connsiteY709" fmla="*/ 927464 h 6858000"/>
            <a:gd name="connsiteX710" fmla="*/ 4416325 w 12192000"/>
            <a:gd name="connsiteY710" fmla="*/ 927464 h 6858000"/>
            <a:gd name="connsiteX711" fmla="*/ 4398644 w 12192000"/>
            <a:gd name="connsiteY711" fmla="*/ 946951 h 6858000"/>
            <a:gd name="connsiteX712" fmla="*/ 4416325 w 12192000"/>
            <a:gd name="connsiteY712" fmla="*/ 966438 h 6858000"/>
            <a:gd name="connsiteX713" fmla="*/ 4434006 w 12192000"/>
            <a:gd name="connsiteY713" fmla="*/ 946951 h 6858000"/>
            <a:gd name="connsiteX714" fmla="*/ 4416325 w 12192000"/>
            <a:gd name="connsiteY714" fmla="*/ 927464 h 6858000"/>
            <a:gd name="connsiteX715" fmla="*/ 4475261 w 12192000"/>
            <a:gd name="connsiteY715" fmla="*/ 927464 h 6858000"/>
            <a:gd name="connsiteX716" fmla="*/ 4457580 w 12192000"/>
            <a:gd name="connsiteY716" fmla="*/ 946951 h 6858000"/>
            <a:gd name="connsiteX717" fmla="*/ 4475261 w 12192000"/>
            <a:gd name="connsiteY717" fmla="*/ 966438 h 6858000"/>
            <a:gd name="connsiteX718" fmla="*/ 4492942 w 12192000"/>
            <a:gd name="connsiteY718" fmla="*/ 946951 h 6858000"/>
            <a:gd name="connsiteX719" fmla="*/ 4475261 w 12192000"/>
            <a:gd name="connsiteY719" fmla="*/ 927464 h 6858000"/>
            <a:gd name="connsiteX720" fmla="*/ 4534197 w 12192000"/>
            <a:gd name="connsiteY720" fmla="*/ 927464 h 6858000"/>
            <a:gd name="connsiteX721" fmla="*/ 4516516 w 12192000"/>
            <a:gd name="connsiteY721" fmla="*/ 946951 h 6858000"/>
            <a:gd name="connsiteX722" fmla="*/ 4534197 w 12192000"/>
            <a:gd name="connsiteY722" fmla="*/ 966438 h 6858000"/>
            <a:gd name="connsiteX723" fmla="*/ 4551878 w 12192000"/>
            <a:gd name="connsiteY723" fmla="*/ 946951 h 6858000"/>
            <a:gd name="connsiteX724" fmla="*/ 4534197 w 12192000"/>
            <a:gd name="connsiteY724" fmla="*/ 927464 h 6858000"/>
            <a:gd name="connsiteX725" fmla="*/ 4593133 w 12192000"/>
            <a:gd name="connsiteY725" fmla="*/ 927464 h 6858000"/>
            <a:gd name="connsiteX726" fmla="*/ 4575452 w 12192000"/>
            <a:gd name="connsiteY726" fmla="*/ 946951 h 6858000"/>
            <a:gd name="connsiteX727" fmla="*/ 4593133 w 12192000"/>
            <a:gd name="connsiteY727" fmla="*/ 966438 h 6858000"/>
            <a:gd name="connsiteX728" fmla="*/ 4610814 w 12192000"/>
            <a:gd name="connsiteY728" fmla="*/ 946951 h 6858000"/>
            <a:gd name="connsiteX729" fmla="*/ 4593133 w 12192000"/>
            <a:gd name="connsiteY729" fmla="*/ 927464 h 6858000"/>
            <a:gd name="connsiteX730" fmla="*/ 4652069 w 12192000"/>
            <a:gd name="connsiteY730" fmla="*/ 927464 h 6858000"/>
            <a:gd name="connsiteX731" fmla="*/ 4634388 w 12192000"/>
            <a:gd name="connsiteY731" fmla="*/ 946951 h 6858000"/>
            <a:gd name="connsiteX732" fmla="*/ 4652069 w 12192000"/>
            <a:gd name="connsiteY732" fmla="*/ 966438 h 6858000"/>
            <a:gd name="connsiteX733" fmla="*/ 4669750 w 12192000"/>
            <a:gd name="connsiteY733" fmla="*/ 946951 h 6858000"/>
            <a:gd name="connsiteX734" fmla="*/ 4652069 w 12192000"/>
            <a:gd name="connsiteY734" fmla="*/ 927464 h 6858000"/>
            <a:gd name="connsiteX735" fmla="*/ 4711005 w 12192000"/>
            <a:gd name="connsiteY735" fmla="*/ 927464 h 6858000"/>
            <a:gd name="connsiteX736" fmla="*/ 4693324 w 12192000"/>
            <a:gd name="connsiteY736" fmla="*/ 946951 h 6858000"/>
            <a:gd name="connsiteX737" fmla="*/ 4711005 w 12192000"/>
            <a:gd name="connsiteY737" fmla="*/ 966438 h 6858000"/>
            <a:gd name="connsiteX738" fmla="*/ 4728686 w 12192000"/>
            <a:gd name="connsiteY738" fmla="*/ 946951 h 6858000"/>
            <a:gd name="connsiteX739" fmla="*/ 4711005 w 12192000"/>
            <a:gd name="connsiteY739" fmla="*/ 927464 h 6858000"/>
            <a:gd name="connsiteX740" fmla="*/ 4769941 w 12192000"/>
            <a:gd name="connsiteY740" fmla="*/ 927464 h 6858000"/>
            <a:gd name="connsiteX741" fmla="*/ 4752260 w 12192000"/>
            <a:gd name="connsiteY741" fmla="*/ 946951 h 6858000"/>
            <a:gd name="connsiteX742" fmla="*/ 4769941 w 12192000"/>
            <a:gd name="connsiteY742" fmla="*/ 966438 h 6858000"/>
            <a:gd name="connsiteX743" fmla="*/ 4787622 w 12192000"/>
            <a:gd name="connsiteY743" fmla="*/ 946951 h 6858000"/>
            <a:gd name="connsiteX744" fmla="*/ 4769941 w 12192000"/>
            <a:gd name="connsiteY744" fmla="*/ 927464 h 6858000"/>
            <a:gd name="connsiteX745" fmla="*/ 4828877 w 12192000"/>
            <a:gd name="connsiteY745" fmla="*/ 927464 h 6858000"/>
            <a:gd name="connsiteX746" fmla="*/ 4811196 w 12192000"/>
            <a:gd name="connsiteY746" fmla="*/ 946951 h 6858000"/>
            <a:gd name="connsiteX747" fmla="*/ 4828877 w 12192000"/>
            <a:gd name="connsiteY747" fmla="*/ 966438 h 6858000"/>
            <a:gd name="connsiteX748" fmla="*/ 4846558 w 12192000"/>
            <a:gd name="connsiteY748" fmla="*/ 946951 h 6858000"/>
            <a:gd name="connsiteX749" fmla="*/ 4828877 w 12192000"/>
            <a:gd name="connsiteY749" fmla="*/ 927464 h 6858000"/>
            <a:gd name="connsiteX750" fmla="*/ 4887813 w 12192000"/>
            <a:gd name="connsiteY750" fmla="*/ 927464 h 6858000"/>
            <a:gd name="connsiteX751" fmla="*/ 4870132 w 12192000"/>
            <a:gd name="connsiteY751" fmla="*/ 946951 h 6858000"/>
            <a:gd name="connsiteX752" fmla="*/ 4887813 w 12192000"/>
            <a:gd name="connsiteY752" fmla="*/ 966438 h 6858000"/>
            <a:gd name="connsiteX753" fmla="*/ 4905494 w 12192000"/>
            <a:gd name="connsiteY753" fmla="*/ 946951 h 6858000"/>
            <a:gd name="connsiteX754" fmla="*/ 4887813 w 12192000"/>
            <a:gd name="connsiteY754" fmla="*/ 927464 h 6858000"/>
            <a:gd name="connsiteX755" fmla="*/ 7775673 w 12192000"/>
            <a:gd name="connsiteY755" fmla="*/ 927464 h 6858000"/>
            <a:gd name="connsiteX756" fmla="*/ 7757992 w 12192000"/>
            <a:gd name="connsiteY756" fmla="*/ 946951 h 6858000"/>
            <a:gd name="connsiteX757" fmla="*/ 7775673 w 12192000"/>
            <a:gd name="connsiteY757" fmla="*/ 966438 h 6858000"/>
            <a:gd name="connsiteX758" fmla="*/ 7793354 w 12192000"/>
            <a:gd name="connsiteY758" fmla="*/ 946951 h 6858000"/>
            <a:gd name="connsiteX759" fmla="*/ 7775673 w 12192000"/>
            <a:gd name="connsiteY759" fmla="*/ 927464 h 6858000"/>
            <a:gd name="connsiteX760" fmla="*/ 7834609 w 12192000"/>
            <a:gd name="connsiteY760" fmla="*/ 927464 h 6858000"/>
            <a:gd name="connsiteX761" fmla="*/ 7816928 w 12192000"/>
            <a:gd name="connsiteY761" fmla="*/ 946951 h 6858000"/>
            <a:gd name="connsiteX762" fmla="*/ 7834609 w 12192000"/>
            <a:gd name="connsiteY762" fmla="*/ 966438 h 6858000"/>
            <a:gd name="connsiteX763" fmla="*/ 7852290 w 12192000"/>
            <a:gd name="connsiteY763" fmla="*/ 946951 h 6858000"/>
            <a:gd name="connsiteX764" fmla="*/ 7834609 w 12192000"/>
            <a:gd name="connsiteY764" fmla="*/ 927464 h 6858000"/>
            <a:gd name="connsiteX765" fmla="*/ 7893545 w 12192000"/>
            <a:gd name="connsiteY765" fmla="*/ 927464 h 6858000"/>
            <a:gd name="connsiteX766" fmla="*/ 7875864 w 12192000"/>
            <a:gd name="connsiteY766" fmla="*/ 946951 h 6858000"/>
            <a:gd name="connsiteX767" fmla="*/ 7893545 w 12192000"/>
            <a:gd name="connsiteY767" fmla="*/ 966438 h 6858000"/>
            <a:gd name="connsiteX768" fmla="*/ 7911226 w 12192000"/>
            <a:gd name="connsiteY768" fmla="*/ 946951 h 6858000"/>
            <a:gd name="connsiteX769" fmla="*/ 7893545 w 12192000"/>
            <a:gd name="connsiteY769" fmla="*/ 927464 h 6858000"/>
            <a:gd name="connsiteX770" fmla="*/ 7952481 w 12192000"/>
            <a:gd name="connsiteY770" fmla="*/ 927464 h 6858000"/>
            <a:gd name="connsiteX771" fmla="*/ 7934800 w 12192000"/>
            <a:gd name="connsiteY771" fmla="*/ 946951 h 6858000"/>
            <a:gd name="connsiteX772" fmla="*/ 7952481 w 12192000"/>
            <a:gd name="connsiteY772" fmla="*/ 966438 h 6858000"/>
            <a:gd name="connsiteX773" fmla="*/ 7970162 w 12192000"/>
            <a:gd name="connsiteY773" fmla="*/ 946951 h 6858000"/>
            <a:gd name="connsiteX774" fmla="*/ 7952481 w 12192000"/>
            <a:gd name="connsiteY774" fmla="*/ 927464 h 6858000"/>
            <a:gd name="connsiteX775" fmla="*/ 8011417 w 12192000"/>
            <a:gd name="connsiteY775" fmla="*/ 927464 h 6858000"/>
            <a:gd name="connsiteX776" fmla="*/ 7993736 w 12192000"/>
            <a:gd name="connsiteY776" fmla="*/ 946951 h 6858000"/>
            <a:gd name="connsiteX777" fmla="*/ 8011417 w 12192000"/>
            <a:gd name="connsiteY777" fmla="*/ 966438 h 6858000"/>
            <a:gd name="connsiteX778" fmla="*/ 8029098 w 12192000"/>
            <a:gd name="connsiteY778" fmla="*/ 946951 h 6858000"/>
            <a:gd name="connsiteX779" fmla="*/ 8011417 w 12192000"/>
            <a:gd name="connsiteY779" fmla="*/ 927464 h 6858000"/>
            <a:gd name="connsiteX780" fmla="*/ 8070353 w 12192000"/>
            <a:gd name="connsiteY780" fmla="*/ 927464 h 6858000"/>
            <a:gd name="connsiteX781" fmla="*/ 8052672 w 12192000"/>
            <a:gd name="connsiteY781" fmla="*/ 946951 h 6858000"/>
            <a:gd name="connsiteX782" fmla="*/ 8070353 w 12192000"/>
            <a:gd name="connsiteY782" fmla="*/ 966438 h 6858000"/>
            <a:gd name="connsiteX783" fmla="*/ 8088034 w 12192000"/>
            <a:gd name="connsiteY783" fmla="*/ 946951 h 6858000"/>
            <a:gd name="connsiteX784" fmla="*/ 8070353 w 12192000"/>
            <a:gd name="connsiteY784" fmla="*/ 927464 h 6858000"/>
            <a:gd name="connsiteX785" fmla="*/ 8129289 w 12192000"/>
            <a:gd name="connsiteY785" fmla="*/ 927464 h 6858000"/>
            <a:gd name="connsiteX786" fmla="*/ 8111608 w 12192000"/>
            <a:gd name="connsiteY786" fmla="*/ 946951 h 6858000"/>
            <a:gd name="connsiteX787" fmla="*/ 8129289 w 12192000"/>
            <a:gd name="connsiteY787" fmla="*/ 966438 h 6858000"/>
            <a:gd name="connsiteX788" fmla="*/ 8146970 w 12192000"/>
            <a:gd name="connsiteY788" fmla="*/ 946951 h 6858000"/>
            <a:gd name="connsiteX789" fmla="*/ 8129289 w 12192000"/>
            <a:gd name="connsiteY789" fmla="*/ 927464 h 6858000"/>
            <a:gd name="connsiteX790" fmla="*/ 8188225 w 12192000"/>
            <a:gd name="connsiteY790" fmla="*/ 927464 h 6858000"/>
            <a:gd name="connsiteX791" fmla="*/ 8170544 w 12192000"/>
            <a:gd name="connsiteY791" fmla="*/ 946951 h 6858000"/>
            <a:gd name="connsiteX792" fmla="*/ 8188225 w 12192000"/>
            <a:gd name="connsiteY792" fmla="*/ 966438 h 6858000"/>
            <a:gd name="connsiteX793" fmla="*/ 8205906 w 12192000"/>
            <a:gd name="connsiteY793" fmla="*/ 946951 h 6858000"/>
            <a:gd name="connsiteX794" fmla="*/ 8188225 w 12192000"/>
            <a:gd name="connsiteY794" fmla="*/ 927464 h 6858000"/>
            <a:gd name="connsiteX795" fmla="*/ 8247161 w 12192000"/>
            <a:gd name="connsiteY795" fmla="*/ 927464 h 6858000"/>
            <a:gd name="connsiteX796" fmla="*/ 8229480 w 12192000"/>
            <a:gd name="connsiteY796" fmla="*/ 946951 h 6858000"/>
            <a:gd name="connsiteX797" fmla="*/ 8247161 w 12192000"/>
            <a:gd name="connsiteY797" fmla="*/ 966438 h 6858000"/>
            <a:gd name="connsiteX798" fmla="*/ 8264842 w 12192000"/>
            <a:gd name="connsiteY798" fmla="*/ 946951 h 6858000"/>
            <a:gd name="connsiteX799" fmla="*/ 8247161 w 12192000"/>
            <a:gd name="connsiteY799" fmla="*/ 927464 h 6858000"/>
            <a:gd name="connsiteX800" fmla="*/ 8306097 w 12192000"/>
            <a:gd name="connsiteY800" fmla="*/ 927464 h 6858000"/>
            <a:gd name="connsiteX801" fmla="*/ 8288416 w 12192000"/>
            <a:gd name="connsiteY801" fmla="*/ 946951 h 6858000"/>
            <a:gd name="connsiteX802" fmla="*/ 8306097 w 12192000"/>
            <a:gd name="connsiteY802" fmla="*/ 966438 h 6858000"/>
            <a:gd name="connsiteX803" fmla="*/ 8323778 w 12192000"/>
            <a:gd name="connsiteY803" fmla="*/ 946951 h 6858000"/>
            <a:gd name="connsiteX804" fmla="*/ 8306097 w 12192000"/>
            <a:gd name="connsiteY804" fmla="*/ 927464 h 6858000"/>
            <a:gd name="connsiteX805" fmla="*/ 8365033 w 12192000"/>
            <a:gd name="connsiteY805" fmla="*/ 927464 h 6858000"/>
            <a:gd name="connsiteX806" fmla="*/ 8347352 w 12192000"/>
            <a:gd name="connsiteY806" fmla="*/ 946951 h 6858000"/>
            <a:gd name="connsiteX807" fmla="*/ 8365033 w 12192000"/>
            <a:gd name="connsiteY807" fmla="*/ 966438 h 6858000"/>
            <a:gd name="connsiteX808" fmla="*/ 8382714 w 12192000"/>
            <a:gd name="connsiteY808" fmla="*/ 946951 h 6858000"/>
            <a:gd name="connsiteX809" fmla="*/ 8365033 w 12192000"/>
            <a:gd name="connsiteY809" fmla="*/ 927464 h 6858000"/>
            <a:gd name="connsiteX810" fmla="*/ 8423969 w 12192000"/>
            <a:gd name="connsiteY810" fmla="*/ 927464 h 6858000"/>
            <a:gd name="connsiteX811" fmla="*/ 8406288 w 12192000"/>
            <a:gd name="connsiteY811" fmla="*/ 946951 h 6858000"/>
            <a:gd name="connsiteX812" fmla="*/ 8423969 w 12192000"/>
            <a:gd name="connsiteY812" fmla="*/ 966438 h 6858000"/>
            <a:gd name="connsiteX813" fmla="*/ 8441650 w 12192000"/>
            <a:gd name="connsiteY813" fmla="*/ 946951 h 6858000"/>
            <a:gd name="connsiteX814" fmla="*/ 8423969 w 12192000"/>
            <a:gd name="connsiteY814" fmla="*/ 927464 h 6858000"/>
            <a:gd name="connsiteX815" fmla="*/ 8482905 w 12192000"/>
            <a:gd name="connsiteY815" fmla="*/ 927464 h 6858000"/>
            <a:gd name="connsiteX816" fmla="*/ 8465224 w 12192000"/>
            <a:gd name="connsiteY816" fmla="*/ 946951 h 6858000"/>
            <a:gd name="connsiteX817" fmla="*/ 8482905 w 12192000"/>
            <a:gd name="connsiteY817" fmla="*/ 966438 h 6858000"/>
            <a:gd name="connsiteX818" fmla="*/ 8500586 w 12192000"/>
            <a:gd name="connsiteY818" fmla="*/ 946951 h 6858000"/>
            <a:gd name="connsiteX819" fmla="*/ 8482905 w 12192000"/>
            <a:gd name="connsiteY819" fmla="*/ 927464 h 6858000"/>
            <a:gd name="connsiteX820" fmla="*/ 8541841 w 12192000"/>
            <a:gd name="connsiteY820" fmla="*/ 927464 h 6858000"/>
            <a:gd name="connsiteX821" fmla="*/ 8524160 w 12192000"/>
            <a:gd name="connsiteY821" fmla="*/ 946951 h 6858000"/>
            <a:gd name="connsiteX822" fmla="*/ 8541841 w 12192000"/>
            <a:gd name="connsiteY822" fmla="*/ 966438 h 6858000"/>
            <a:gd name="connsiteX823" fmla="*/ 8559522 w 12192000"/>
            <a:gd name="connsiteY823" fmla="*/ 946951 h 6858000"/>
            <a:gd name="connsiteX824" fmla="*/ 8541841 w 12192000"/>
            <a:gd name="connsiteY824" fmla="*/ 927464 h 6858000"/>
            <a:gd name="connsiteX825" fmla="*/ 8600776 w 12192000"/>
            <a:gd name="connsiteY825" fmla="*/ 927464 h 6858000"/>
            <a:gd name="connsiteX826" fmla="*/ 8583095 w 12192000"/>
            <a:gd name="connsiteY826" fmla="*/ 946951 h 6858000"/>
            <a:gd name="connsiteX827" fmla="*/ 8600776 w 12192000"/>
            <a:gd name="connsiteY827" fmla="*/ 966438 h 6858000"/>
            <a:gd name="connsiteX828" fmla="*/ 8618457 w 12192000"/>
            <a:gd name="connsiteY828" fmla="*/ 946951 h 6858000"/>
            <a:gd name="connsiteX829" fmla="*/ 8600776 w 12192000"/>
            <a:gd name="connsiteY829" fmla="*/ 927464 h 6858000"/>
            <a:gd name="connsiteX830" fmla="*/ 8659712 w 12192000"/>
            <a:gd name="connsiteY830" fmla="*/ 927464 h 6858000"/>
            <a:gd name="connsiteX831" fmla="*/ 8642031 w 12192000"/>
            <a:gd name="connsiteY831" fmla="*/ 946951 h 6858000"/>
            <a:gd name="connsiteX832" fmla="*/ 8659712 w 12192000"/>
            <a:gd name="connsiteY832" fmla="*/ 966438 h 6858000"/>
            <a:gd name="connsiteX833" fmla="*/ 8677393 w 12192000"/>
            <a:gd name="connsiteY833" fmla="*/ 946951 h 6858000"/>
            <a:gd name="connsiteX834" fmla="*/ 8659712 w 12192000"/>
            <a:gd name="connsiteY834" fmla="*/ 927464 h 6858000"/>
            <a:gd name="connsiteX835" fmla="*/ 8718648 w 12192000"/>
            <a:gd name="connsiteY835" fmla="*/ 927464 h 6858000"/>
            <a:gd name="connsiteX836" fmla="*/ 8700967 w 12192000"/>
            <a:gd name="connsiteY836" fmla="*/ 946951 h 6858000"/>
            <a:gd name="connsiteX837" fmla="*/ 8718648 w 12192000"/>
            <a:gd name="connsiteY837" fmla="*/ 966438 h 6858000"/>
            <a:gd name="connsiteX838" fmla="*/ 8736329 w 12192000"/>
            <a:gd name="connsiteY838" fmla="*/ 946951 h 6858000"/>
            <a:gd name="connsiteX839" fmla="*/ 8718648 w 12192000"/>
            <a:gd name="connsiteY839" fmla="*/ 927464 h 6858000"/>
            <a:gd name="connsiteX840" fmla="*/ 8895456 w 12192000"/>
            <a:gd name="connsiteY840" fmla="*/ 927464 h 6858000"/>
            <a:gd name="connsiteX841" fmla="*/ 8877775 w 12192000"/>
            <a:gd name="connsiteY841" fmla="*/ 946951 h 6858000"/>
            <a:gd name="connsiteX842" fmla="*/ 8895456 w 12192000"/>
            <a:gd name="connsiteY842" fmla="*/ 966438 h 6858000"/>
            <a:gd name="connsiteX843" fmla="*/ 8913137 w 12192000"/>
            <a:gd name="connsiteY843" fmla="*/ 946951 h 6858000"/>
            <a:gd name="connsiteX844" fmla="*/ 8895456 w 12192000"/>
            <a:gd name="connsiteY844" fmla="*/ 927464 h 6858000"/>
            <a:gd name="connsiteX845" fmla="*/ 8954392 w 12192000"/>
            <a:gd name="connsiteY845" fmla="*/ 927464 h 6858000"/>
            <a:gd name="connsiteX846" fmla="*/ 8936711 w 12192000"/>
            <a:gd name="connsiteY846" fmla="*/ 946951 h 6858000"/>
            <a:gd name="connsiteX847" fmla="*/ 8954392 w 12192000"/>
            <a:gd name="connsiteY847" fmla="*/ 966438 h 6858000"/>
            <a:gd name="connsiteX848" fmla="*/ 8972073 w 12192000"/>
            <a:gd name="connsiteY848" fmla="*/ 946951 h 6858000"/>
            <a:gd name="connsiteX849" fmla="*/ 8954392 w 12192000"/>
            <a:gd name="connsiteY849" fmla="*/ 927464 h 6858000"/>
            <a:gd name="connsiteX850" fmla="*/ 2117824 w 12192000"/>
            <a:gd name="connsiteY850" fmla="*/ 992421 h 6858000"/>
            <a:gd name="connsiteX851" fmla="*/ 2100143 w 12192000"/>
            <a:gd name="connsiteY851" fmla="*/ 1011908 h 6858000"/>
            <a:gd name="connsiteX852" fmla="*/ 2117824 w 12192000"/>
            <a:gd name="connsiteY852" fmla="*/ 1031395 h 6858000"/>
            <a:gd name="connsiteX853" fmla="*/ 2135505 w 12192000"/>
            <a:gd name="connsiteY853" fmla="*/ 1011908 h 6858000"/>
            <a:gd name="connsiteX854" fmla="*/ 2117824 w 12192000"/>
            <a:gd name="connsiteY854" fmla="*/ 992421 h 6858000"/>
            <a:gd name="connsiteX855" fmla="*/ 2176760 w 12192000"/>
            <a:gd name="connsiteY855" fmla="*/ 992421 h 6858000"/>
            <a:gd name="connsiteX856" fmla="*/ 2159079 w 12192000"/>
            <a:gd name="connsiteY856" fmla="*/ 1011908 h 6858000"/>
            <a:gd name="connsiteX857" fmla="*/ 2176760 w 12192000"/>
            <a:gd name="connsiteY857" fmla="*/ 1031395 h 6858000"/>
            <a:gd name="connsiteX858" fmla="*/ 2194441 w 12192000"/>
            <a:gd name="connsiteY858" fmla="*/ 1011908 h 6858000"/>
            <a:gd name="connsiteX859" fmla="*/ 2176760 w 12192000"/>
            <a:gd name="connsiteY859" fmla="*/ 992421 h 6858000"/>
            <a:gd name="connsiteX860" fmla="*/ 2235695 w 12192000"/>
            <a:gd name="connsiteY860" fmla="*/ 992421 h 6858000"/>
            <a:gd name="connsiteX861" fmla="*/ 2218014 w 12192000"/>
            <a:gd name="connsiteY861" fmla="*/ 1011908 h 6858000"/>
            <a:gd name="connsiteX862" fmla="*/ 2235695 w 12192000"/>
            <a:gd name="connsiteY862" fmla="*/ 1031395 h 6858000"/>
            <a:gd name="connsiteX863" fmla="*/ 2253376 w 12192000"/>
            <a:gd name="connsiteY863" fmla="*/ 1011908 h 6858000"/>
            <a:gd name="connsiteX864" fmla="*/ 2235695 w 12192000"/>
            <a:gd name="connsiteY864" fmla="*/ 992421 h 6858000"/>
            <a:gd name="connsiteX865" fmla="*/ 2294631 w 12192000"/>
            <a:gd name="connsiteY865" fmla="*/ 992421 h 6858000"/>
            <a:gd name="connsiteX866" fmla="*/ 2276950 w 12192000"/>
            <a:gd name="connsiteY866" fmla="*/ 1011908 h 6858000"/>
            <a:gd name="connsiteX867" fmla="*/ 2294631 w 12192000"/>
            <a:gd name="connsiteY867" fmla="*/ 1031395 h 6858000"/>
            <a:gd name="connsiteX868" fmla="*/ 2312312 w 12192000"/>
            <a:gd name="connsiteY868" fmla="*/ 1011908 h 6858000"/>
            <a:gd name="connsiteX869" fmla="*/ 2294631 w 12192000"/>
            <a:gd name="connsiteY869" fmla="*/ 992421 h 6858000"/>
            <a:gd name="connsiteX870" fmla="*/ 2353567 w 12192000"/>
            <a:gd name="connsiteY870" fmla="*/ 992421 h 6858000"/>
            <a:gd name="connsiteX871" fmla="*/ 2335886 w 12192000"/>
            <a:gd name="connsiteY871" fmla="*/ 1011908 h 6858000"/>
            <a:gd name="connsiteX872" fmla="*/ 2353567 w 12192000"/>
            <a:gd name="connsiteY872" fmla="*/ 1031395 h 6858000"/>
            <a:gd name="connsiteX873" fmla="*/ 2371248 w 12192000"/>
            <a:gd name="connsiteY873" fmla="*/ 1011908 h 6858000"/>
            <a:gd name="connsiteX874" fmla="*/ 2353567 w 12192000"/>
            <a:gd name="connsiteY874" fmla="*/ 992421 h 6858000"/>
            <a:gd name="connsiteX875" fmla="*/ 2412503 w 12192000"/>
            <a:gd name="connsiteY875" fmla="*/ 992421 h 6858000"/>
            <a:gd name="connsiteX876" fmla="*/ 2394822 w 12192000"/>
            <a:gd name="connsiteY876" fmla="*/ 1011908 h 6858000"/>
            <a:gd name="connsiteX877" fmla="*/ 2412503 w 12192000"/>
            <a:gd name="connsiteY877" fmla="*/ 1031395 h 6858000"/>
            <a:gd name="connsiteX878" fmla="*/ 2430184 w 12192000"/>
            <a:gd name="connsiteY878" fmla="*/ 1011908 h 6858000"/>
            <a:gd name="connsiteX879" fmla="*/ 2412503 w 12192000"/>
            <a:gd name="connsiteY879" fmla="*/ 992421 h 6858000"/>
            <a:gd name="connsiteX880" fmla="*/ 2471439 w 12192000"/>
            <a:gd name="connsiteY880" fmla="*/ 992421 h 6858000"/>
            <a:gd name="connsiteX881" fmla="*/ 2453758 w 12192000"/>
            <a:gd name="connsiteY881" fmla="*/ 1011908 h 6858000"/>
            <a:gd name="connsiteX882" fmla="*/ 2471439 w 12192000"/>
            <a:gd name="connsiteY882" fmla="*/ 1031395 h 6858000"/>
            <a:gd name="connsiteX883" fmla="*/ 2489120 w 12192000"/>
            <a:gd name="connsiteY883" fmla="*/ 1011908 h 6858000"/>
            <a:gd name="connsiteX884" fmla="*/ 2471439 w 12192000"/>
            <a:gd name="connsiteY884" fmla="*/ 992421 h 6858000"/>
            <a:gd name="connsiteX885" fmla="*/ 2530375 w 12192000"/>
            <a:gd name="connsiteY885" fmla="*/ 992421 h 6858000"/>
            <a:gd name="connsiteX886" fmla="*/ 2512694 w 12192000"/>
            <a:gd name="connsiteY886" fmla="*/ 1011908 h 6858000"/>
            <a:gd name="connsiteX887" fmla="*/ 2530375 w 12192000"/>
            <a:gd name="connsiteY887" fmla="*/ 1031395 h 6858000"/>
            <a:gd name="connsiteX888" fmla="*/ 2548056 w 12192000"/>
            <a:gd name="connsiteY888" fmla="*/ 1011908 h 6858000"/>
            <a:gd name="connsiteX889" fmla="*/ 2530375 w 12192000"/>
            <a:gd name="connsiteY889" fmla="*/ 992421 h 6858000"/>
            <a:gd name="connsiteX890" fmla="*/ 2589311 w 12192000"/>
            <a:gd name="connsiteY890" fmla="*/ 992421 h 6858000"/>
            <a:gd name="connsiteX891" fmla="*/ 2571630 w 12192000"/>
            <a:gd name="connsiteY891" fmla="*/ 1011908 h 6858000"/>
            <a:gd name="connsiteX892" fmla="*/ 2589311 w 12192000"/>
            <a:gd name="connsiteY892" fmla="*/ 1031395 h 6858000"/>
            <a:gd name="connsiteX893" fmla="*/ 2606992 w 12192000"/>
            <a:gd name="connsiteY893" fmla="*/ 1011908 h 6858000"/>
            <a:gd name="connsiteX894" fmla="*/ 2589311 w 12192000"/>
            <a:gd name="connsiteY894" fmla="*/ 992421 h 6858000"/>
            <a:gd name="connsiteX895" fmla="*/ 2942927 w 12192000"/>
            <a:gd name="connsiteY895" fmla="*/ 992421 h 6858000"/>
            <a:gd name="connsiteX896" fmla="*/ 2925246 w 12192000"/>
            <a:gd name="connsiteY896" fmla="*/ 1011908 h 6858000"/>
            <a:gd name="connsiteX897" fmla="*/ 2942927 w 12192000"/>
            <a:gd name="connsiteY897" fmla="*/ 1031395 h 6858000"/>
            <a:gd name="connsiteX898" fmla="*/ 2960608 w 12192000"/>
            <a:gd name="connsiteY898" fmla="*/ 1011908 h 6858000"/>
            <a:gd name="connsiteX899" fmla="*/ 2942927 w 12192000"/>
            <a:gd name="connsiteY899" fmla="*/ 992421 h 6858000"/>
            <a:gd name="connsiteX900" fmla="*/ 3119734 w 12192000"/>
            <a:gd name="connsiteY900" fmla="*/ 992421 h 6858000"/>
            <a:gd name="connsiteX901" fmla="*/ 3102053 w 12192000"/>
            <a:gd name="connsiteY901" fmla="*/ 1011908 h 6858000"/>
            <a:gd name="connsiteX902" fmla="*/ 3119734 w 12192000"/>
            <a:gd name="connsiteY902" fmla="*/ 1031395 h 6858000"/>
            <a:gd name="connsiteX903" fmla="*/ 3137415 w 12192000"/>
            <a:gd name="connsiteY903" fmla="*/ 1011908 h 6858000"/>
            <a:gd name="connsiteX904" fmla="*/ 3119734 w 12192000"/>
            <a:gd name="connsiteY904" fmla="*/ 992421 h 6858000"/>
            <a:gd name="connsiteX905" fmla="*/ 3178670 w 12192000"/>
            <a:gd name="connsiteY905" fmla="*/ 992421 h 6858000"/>
            <a:gd name="connsiteX906" fmla="*/ 3160989 w 12192000"/>
            <a:gd name="connsiteY906" fmla="*/ 1011908 h 6858000"/>
            <a:gd name="connsiteX907" fmla="*/ 3178670 w 12192000"/>
            <a:gd name="connsiteY907" fmla="*/ 1031395 h 6858000"/>
            <a:gd name="connsiteX908" fmla="*/ 3196351 w 12192000"/>
            <a:gd name="connsiteY908" fmla="*/ 1011908 h 6858000"/>
            <a:gd name="connsiteX909" fmla="*/ 3178670 w 12192000"/>
            <a:gd name="connsiteY909" fmla="*/ 992421 h 6858000"/>
            <a:gd name="connsiteX910" fmla="*/ 3237606 w 12192000"/>
            <a:gd name="connsiteY910" fmla="*/ 992421 h 6858000"/>
            <a:gd name="connsiteX911" fmla="*/ 3219925 w 12192000"/>
            <a:gd name="connsiteY911" fmla="*/ 1011908 h 6858000"/>
            <a:gd name="connsiteX912" fmla="*/ 3237606 w 12192000"/>
            <a:gd name="connsiteY912" fmla="*/ 1031395 h 6858000"/>
            <a:gd name="connsiteX913" fmla="*/ 3255287 w 12192000"/>
            <a:gd name="connsiteY913" fmla="*/ 1011908 h 6858000"/>
            <a:gd name="connsiteX914" fmla="*/ 3237606 w 12192000"/>
            <a:gd name="connsiteY914" fmla="*/ 992421 h 6858000"/>
            <a:gd name="connsiteX915" fmla="*/ 3296542 w 12192000"/>
            <a:gd name="connsiteY915" fmla="*/ 992421 h 6858000"/>
            <a:gd name="connsiteX916" fmla="*/ 3278861 w 12192000"/>
            <a:gd name="connsiteY916" fmla="*/ 1011908 h 6858000"/>
            <a:gd name="connsiteX917" fmla="*/ 3296542 w 12192000"/>
            <a:gd name="connsiteY917" fmla="*/ 1031395 h 6858000"/>
            <a:gd name="connsiteX918" fmla="*/ 3314223 w 12192000"/>
            <a:gd name="connsiteY918" fmla="*/ 1011908 h 6858000"/>
            <a:gd name="connsiteX919" fmla="*/ 3296542 w 12192000"/>
            <a:gd name="connsiteY919" fmla="*/ 992421 h 6858000"/>
            <a:gd name="connsiteX920" fmla="*/ 3355478 w 12192000"/>
            <a:gd name="connsiteY920" fmla="*/ 992421 h 6858000"/>
            <a:gd name="connsiteX921" fmla="*/ 3337797 w 12192000"/>
            <a:gd name="connsiteY921" fmla="*/ 1011908 h 6858000"/>
            <a:gd name="connsiteX922" fmla="*/ 3355478 w 12192000"/>
            <a:gd name="connsiteY922" fmla="*/ 1031395 h 6858000"/>
            <a:gd name="connsiteX923" fmla="*/ 3373159 w 12192000"/>
            <a:gd name="connsiteY923" fmla="*/ 1011908 h 6858000"/>
            <a:gd name="connsiteX924" fmla="*/ 3355478 w 12192000"/>
            <a:gd name="connsiteY924" fmla="*/ 992421 h 6858000"/>
            <a:gd name="connsiteX925" fmla="*/ 3414414 w 12192000"/>
            <a:gd name="connsiteY925" fmla="*/ 992421 h 6858000"/>
            <a:gd name="connsiteX926" fmla="*/ 3396733 w 12192000"/>
            <a:gd name="connsiteY926" fmla="*/ 1011908 h 6858000"/>
            <a:gd name="connsiteX927" fmla="*/ 3414414 w 12192000"/>
            <a:gd name="connsiteY927" fmla="*/ 1031395 h 6858000"/>
            <a:gd name="connsiteX928" fmla="*/ 3432095 w 12192000"/>
            <a:gd name="connsiteY928" fmla="*/ 1011908 h 6858000"/>
            <a:gd name="connsiteX929" fmla="*/ 3414414 w 12192000"/>
            <a:gd name="connsiteY929" fmla="*/ 992421 h 6858000"/>
            <a:gd name="connsiteX930" fmla="*/ 3473350 w 12192000"/>
            <a:gd name="connsiteY930" fmla="*/ 992421 h 6858000"/>
            <a:gd name="connsiteX931" fmla="*/ 3455669 w 12192000"/>
            <a:gd name="connsiteY931" fmla="*/ 1011908 h 6858000"/>
            <a:gd name="connsiteX932" fmla="*/ 3473350 w 12192000"/>
            <a:gd name="connsiteY932" fmla="*/ 1031395 h 6858000"/>
            <a:gd name="connsiteX933" fmla="*/ 3491031 w 12192000"/>
            <a:gd name="connsiteY933" fmla="*/ 1011908 h 6858000"/>
            <a:gd name="connsiteX934" fmla="*/ 3473350 w 12192000"/>
            <a:gd name="connsiteY934" fmla="*/ 992421 h 6858000"/>
            <a:gd name="connsiteX935" fmla="*/ 4062709 w 12192000"/>
            <a:gd name="connsiteY935" fmla="*/ 992421 h 6858000"/>
            <a:gd name="connsiteX936" fmla="*/ 4045028 w 12192000"/>
            <a:gd name="connsiteY936" fmla="*/ 1011908 h 6858000"/>
            <a:gd name="connsiteX937" fmla="*/ 4062709 w 12192000"/>
            <a:gd name="connsiteY937" fmla="*/ 1031395 h 6858000"/>
            <a:gd name="connsiteX938" fmla="*/ 4080390 w 12192000"/>
            <a:gd name="connsiteY938" fmla="*/ 1011908 h 6858000"/>
            <a:gd name="connsiteX939" fmla="*/ 4062709 w 12192000"/>
            <a:gd name="connsiteY939" fmla="*/ 992421 h 6858000"/>
            <a:gd name="connsiteX940" fmla="*/ 4121645 w 12192000"/>
            <a:gd name="connsiteY940" fmla="*/ 992421 h 6858000"/>
            <a:gd name="connsiteX941" fmla="*/ 4103964 w 12192000"/>
            <a:gd name="connsiteY941" fmla="*/ 1011908 h 6858000"/>
            <a:gd name="connsiteX942" fmla="*/ 4121645 w 12192000"/>
            <a:gd name="connsiteY942" fmla="*/ 1031395 h 6858000"/>
            <a:gd name="connsiteX943" fmla="*/ 4139326 w 12192000"/>
            <a:gd name="connsiteY943" fmla="*/ 1011908 h 6858000"/>
            <a:gd name="connsiteX944" fmla="*/ 4121645 w 12192000"/>
            <a:gd name="connsiteY944" fmla="*/ 992421 h 6858000"/>
            <a:gd name="connsiteX945" fmla="*/ 4180581 w 12192000"/>
            <a:gd name="connsiteY945" fmla="*/ 992421 h 6858000"/>
            <a:gd name="connsiteX946" fmla="*/ 4162900 w 12192000"/>
            <a:gd name="connsiteY946" fmla="*/ 1011908 h 6858000"/>
            <a:gd name="connsiteX947" fmla="*/ 4180581 w 12192000"/>
            <a:gd name="connsiteY947" fmla="*/ 1031395 h 6858000"/>
            <a:gd name="connsiteX948" fmla="*/ 4198262 w 12192000"/>
            <a:gd name="connsiteY948" fmla="*/ 1011908 h 6858000"/>
            <a:gd name="connsiteX949" fmla="*/ 4180581 w 12192000"/>
            <a:gd name="connsiteY949" fmla="*/ 992421 h 6858000"/>
            <a:gd name="connsiteX950" fmla="*/ 4239517 w 12192000"/>
            <a:gd name="connsiteY950" fmla="*/ 992421 h 6858000"/>
            <a:gd name="connsiteX951" fmla="*/ 4221836 w 12192000"/>
            <a:gd name="connsiteY951" fmla="*/ 1011908 h 6858000"/>
            <a:gd name="connsiteX952" fmla="*/ 4239517 w 12192000"/>
            <a:gd name="connsiteY952" fmla="*/ 1031395 h 6858000"/>
            <a:gd name="connsiteX953" fmla="*/ 4257198 w 12192000"/>
            <a:gd name="connsiteY953" fmla="*/ 1011908 h 6858000"/>
            <a:gd name="connsiteX954" fmla="*/ 4239517 w 12192000"/>
            <a:gd name="connsiteY954" fmla="*/ 992421 h 6858000"/>
            <a:gd name="connsiteX955" fmla="*/ 4298453 w 12192000"/>
            <a:gd name="connsiteY955" fmla="*/ 992421 h 6858000"/>
            <a:gd name="connsiteX956" fmla="*/ 4280772 w 12192000"/>
            <a:gd name="connsiteY956" fmla="*/ 1011908 h 6858000"/>
            <a:gd name="connsiteX957" fmla="*/ 4298453 w 12192000"/>
            <a:gd name="connsiteY957" fmla="*/ 1031395 h 6858000"/>
            <a:gd name="connsiteX958" fmla="*/ 4316134 w 12192000"/>
            <a:gd name="connsiteY958" fmla="*/ 1011908 h 6858000"/>
            <a:gd name="connsiteX959" fmla="*/ 4298453 w 12192000"/>
            <a:gd name="connsiteY959" fmla="*/ 992421 h 6858000"/>
            <a:gd name="connsiteX960" fmla="*/ 4357389 w 12192000"/>
            <a:gd name="connsiteY960" fmla="*/ 992421 h 6858000"/>
            <a:gd name="connsiteX961" fmla="*/ 4339708 w 12192000"/>
            <a:gd name="connsiteY961" fmla="*/ 1011908 h 6858000"/>
            <a:gd name="connsiteX962" fmla="*/ 4357389 w 12192000"/>
            <a:gd name="connsiteY962" fmla="*/ 1031395 h 6858000"/>
            <a:gd name="connsiteX963" fmla="*/ 4375070 w 12192000"/>
            <a:gd name="connsiteY963" fmla="*/ 1011908 h 6858000"/>
            <a:gd name="connsiteX964" fmla="*/ 4357389 w 12192000"/>
            <a:gd name="connsiteY964" fmla="*/ 992421 h 6858000"/>
            <a:gd name="connsiteX965" fmla="*/ 4416325 w 12192000"/>
            <a:gd name="connsiteY965" fmla="*/ 992421 h 6858000"/>
            <a:gd name="connsiteX966" fmla="*/ 4398644 w 12192000"/>
            <a:gd name="connsiteY966" fmla="*/ 1011908 h 6858000"/>
            <a:gd name="connsiteX967" fmla="*/ 4416325 w 12192000"/>
            <a:gd name="connsiteY967" fmla="*/ 1031395 h 6858000"/>
            <a:gd name="connsiteX968" fmla="*/ 4434006 w 12192000"/>
            <a:gd name="connsiteY968" fmla="*/ 1011908 h 6858000"/>
            <a:gd name="connsiteX969" fmla="*/ 4416325 w 12192000"/>
            <a:gd name="connsiteY969" fmla="*/ 992421 h 6858000"/>
            <a:gd name="connsiteX970" fmla="*/ 4475261 w 12192000"/>
            <a:gd name="connsiteY970" fmla="*/ 992421 h 6858000"/>
            <a:gd name="connsiteX971" fmla="*/ 4457580 w 12192000"/>
            <a:gd name="connsiteY971" fmla="*/ 1011908 h 6858000"/>
            <a:gd name="connsiteX972" fmla="*/ 4475261 w 12192000"/>
            <a:gd name="connsiteY972" fmla="*/ 1031395 h 6858000"/>
            <a:gd name="connsiteX973" fmla="*/ 4492942 w 12192000"/>
            <a:gd name="connsiteY973" fmla="*/ 1011908 h 6858000"/>
            <a:gd name="connsiteX974" fmla="*/ 4475261 w 12192000"/>
            <a:gd name="connsiteY974" fmla="*/ 992421 h 6858000"/>
            <a:gd name="connsiteX975" fmla="*/ 4534197 w 12192000"/>
            <a:gd name="connsiteY975" fmla="*/ 992421 h 6858000"/>
            <a:gd name="connsiteX976" fmla="*/ 4516516 w 12192000"/>
            <a:gd name="connsiteY976" fmla="*/ 1011908 h 6858000"/>
            <a:gd name="connsiteX977" fmla="*/ 4534197 w 12192000"/>
            <a:gd name="connsiteY977" fmla="*/ 1031395 h 6858000"/>
            <a:gd name="connsiteX978" fmla="*/ 4551878 w 12192000"/>
            <a:gd name="connsiteY978" fmla="*/ 1011908 h 6858000"/>
            <a:gd name="connsiteX979" fmla="*/ 4534197 w 12192000"/>
            <a:gd name="connsiteY979" fmla="*/ 992421 h 6858000"/>
            <a:gd name="connsiteX980" fmla="*/ 4593133 w 12192000"/>
            <a:gd name="connsiteY980" fmla="*/ 992421 h 6858000"/>
            <a:gd name="connsiteX981" fmla="*/ 4575452 w 12192000"/>
            <a:gd name="connsiteY981" fmla="*/ 1011908 h 6858000"/>
            <a:gd name="connsiteX982" fmla="*/ 4593133 w 12192000"/>
            <a:gd name="connsiteY982" fmla="*/ 1031395 h 6858000"/>
            <a:gd name="connsiteX983" fmla="*/ 4610814 w 12192000"/>
            <a:gd name="connsiteY983" fmla="*/ 1011908 h 6858000"/>
            <a:gd name="connsiteX984" fmla="*/ 4593133 w 12192000"/>
            <a:gd name="connsiteY984" fmla="*/ 992421 h 6858000"/>
            <a:gd name="connsiteX985" fmla="*/ 4652069 w 12192000"/>
            <a:gd name="connsiteY985" fmla="*/ 992421 h 6858000"/>
            <a:gd name="connsiteX986" fmla="*/ 4634388 w 12192000"/>
            <a:gd name="connsiteY986" fmla="*/ 1011908 h 6858000"/>
            <a:gd name="connsiteX987" fmla="*/ 4652069 w 12192000"/>
            <a:gd name="connsiteY987" fmla="*/ 1031395 h 6858000"/>
            <a:gd name="connsiteX988" fmla="*/ 4669750 w 12192000"/>
            <a:gd name="connsiteY988" fmla="*/ 1011908 h 6858000"/>
            <a:gd name="connsiteX989" fmla="*/ 4652069 w 12192000"/>
            <a:gd name="connsiteY989" fmla="*/ 992421 h 6858000"/>
            <a:gd name="connsiteX990" fmla="*/ 4711005 w 12192000"/>
            <a:gd name="connsiteY990" fmla="*/ 992421 h 6858000"/>
            <a:gd name="connsiteX991" fmla="*/ 4693324 w 12192000"/>
            <a:gd name="connsiteY991" fmla="*/ 1011908 h 6858000"/>
            <a:gd name="connsiteX992" fmla="*/ 4711005 w 12192000"/>
            <a:gd name="connsiteY992" fmla="*/ 1031395 h 6858000"/>
            <a:gd name="connsiteX993" fmla="*/ 4728686 w 12192000"/>
            <a:gd name="connsiteY993" fmla="*/ 1011908 h 6858000"/>
            <a:gd name="connsiteX994" fmla="*/ 4711005 w 12192000"/>
            <a:gd name="connsiteY994" fmla="*/ 992421 h 6858000"/>
            <a:gd name="connsiteX995" fmla="*/ 4769941 w 12192000"/>
            <a:gd name="connsiteY995" fmla="*/ 992421 h 6858000"/>
            <a:gd name="connsiteX996" fmla="*/ 4752260 w 12192000"/>
            <a:gd name="connsiteY996" fmla="*/ 1011908 h 6858000"/>
            <a:gd name="connsiteX997" fmla="*/ 4769941 w 12192000"/>
            <a:gd name="connsiteY997" fmla="*/ 1031395 h 6858000"/>
            <a:gd name="connsiteX998" fmla="*/ 4787622 w 12192000"/>
            <a:gd name="connsiteY998" fmla="*/ 1011908 h 6858000"/>
            <a:gd name="connsiteX999" fmla="*/ 4769941 w 12192000"/>
            <a:gd name="connsiteY999" fmla="*/ 992421 h 6858000"/>
            <a:gd name="connsiteX1000" fmla="*/ 4828877 w 12192000"/>
            <a:gd name="connsiteY1000" fmla="*/ 992421 h 6858000"/>
            <a:gd name="connsiteX1001" fmla="*/ 4811196 w 12192000"/>
            <a:gd name="connsiteY1001" fmla="*/ 1011908 h 6858000"/>
            <a:gd name="connsiteX1002" fmla="*/ 4828877 w 12192000"/>
            <a:gd name="connsiteY1002" fmla="*/ 1031395 h 6858000"/>
            <a:gd name="connsiteX1003" fmla="*/ 4846558 w 12192000"/>
            <a:gd name="connsiteY1003" fmla="*/ 1011908 h 6858000"/>
            <a:gd name="connsiteX1004" fmla="*/ 4828877 w 12192000"/>
            <a:gd name="connsiteY1004" fmla="*/ 992421 h 6858000"/>
            <a:gd name="connsiteX1005" fmla="*/ 4887813 w 12192000"/>
            <a:gd name="connsiteY1005" fmla="*/ 992421 h 6858000"/>
            <a:gd name="connsiteX1006" fmla="*/ 4870132 w 12192000"/>
            <a:gd name="connsiteY1006" fmla="*/ 1011908 h 6858000"/>
            <a:gd name="connsiteX1007" fmla="*/ 4887813 w 12192000"/>
            <a:gd name="connsiteY1007" fmla="*/ 1031395 h 6858000"/>
            <a:gd name="connsiteX1008" fmla="*/ 4905494 w 12192000"/>
            <a:gd name="connsiteY1008" fmla="*/ 1011908 h 6858000"/>
            <a:gd name="connsiteX1009" fmla="*/ 4887813 w 12192000"/>
            <a:gd name="connsiteY1009" fmla="*/ 992421 h 6858000"/>
            <a:gd name="connsiteX1010" fmla="*/ 7422058 w 12192000"/>
            <a:gd name="connsiteY1010" fmla="*/ 992421 h 6858000"/>
            <a:gd name="connsiteX1011" fmla="*/ 7404377 w 12192000"/>
            <a:gd name="connsiteY1011" fmla="*/ 1011908 h 6858000"/>
            <a:gd name="connsiteX1012" fmla="*/ 7422058 w 12192000"/>
            <a:gd name="connsiteY1012" fmla="*/ 1031395 h 6858000"/>
            <a:gd name="connsiteX1013" fmla="*/ 7439739 w 12192000"/>
            <a:gd name="connsiteY1013" fmla="*/ 1011908 h 6858000"/>
            <a:gd name="connsiteX1014" fmla="*/ 7422058 w 12192000"/>
            <a:gd name="connsiteY1014" fmla="*/ 992421 h 6858000"/>
            <a:gd name="connsiteX1015" fmla="*/ 7480994 w 12192000"/>
            <a:gd name="connsiteY1015" fmla="*/ 992421 h 6858000"/>
            <a:gd name="connsiteX1016" fmla="*/ 7463313 w 12192000"/>
            <a:gd name="connsiteY1016" fmla="*/ 1011908 h 6858000"/>
            <a:gd name="connsiteX1017" fmla="*/ 7480994 w 12192000"/>
            <a:gd name="connsiteY1017" fmla="*/ 1031395 h 6858000"/>
            <a:gd name="connsiteX1018" fmla="*/ 7498675 w 12192000"/>
            <a:gd name="connsiteY1018" fmla="*/ 1011908 h 6858000"/>
            <a:gd name="connsiteX1019" fmla="*/ 7480994 w 12192000"/>
            <a:gd name="connsiteY1019" fmla="*/ 992421 h 6858000"/>
            <a:gd name="connsiteX1020" fmla="*/ 7598866 w 12192000"/>
            <a:gd name="connsiteY1020" fmla="*/ 992421 h 6858000"/>
            <a:gd name="connsiteX1021" fmla="*/ 7581185 w 12192000"/>
            <a:gd name="connsiteY1021" fmla="*/ 1011908 h 6858000"/>
            <a:gd name="connsiteX1022" fmla="*/ 7598866 w 12192000"/>
            <a:gd name="connsiteY1022" fmla="*/ 1031395 h 6858000"/>
            <a:gd name="connsiteX1023" fmla="*/ 7616547 w 12192000"/>
            <a:gd name="connsiteY1023" fmla="*/ 1011908 h 6858000"/>
            <a:gd name="connsiteX1024" fmla="*/ 7598866 w 12192000"/>
            <a:gd name="connsiteY1024" fmla="*/ 992421 h 6858000"/>
            <a:gd name="connsiteX1025" fmla="*/ 7657802 w 12192000"/>
            <a:gd name="connsiteY1025" fmla="*/ 992421 h 6858000"/>
            <a:gd name="connsiteX1026" fmla="*/ 7640121 w 12192000"/>
            <a:gd name="connsiteY1026" fmla="*/ 1011908 h 6858000"/>
            <a:gd name="connsiteX1027" fmla="*/ 7657802 w 12192000"/>
            <a:gd name="connsiteY1027" fmla="*/ 1031395 h 6858000"/>
            <a:gd name="connsiteX1028" fmla="*/ 7675483 w 12192000"/>
            <a:gd name="connsiteY1028" fmla="*/ 1011908 h 6858000"/>
            <a:gd name="connsiteX1029" fmla="*/ 7657802 w 12192000"/>
            <a:gd name="connsiteY1029" fmla="*/ 992421 h 6858000"/>
            <a:gd name="connsiteX1030" fmla="*/ 7716737 w 12192000"/>
            <a:gd name="connsiteY1030" fmla="*/ 992421 h 6858000"/>
            <a:gd name="connsiteX1031" fmla="*/ 7699056 w 12192000"/>
            <a:gd name="connsiteY1031" fmla="*/ 1011908 h 6858000"/>
            <a:gd name="connsiteX1032" fmla="*/ 7716737 w 12192000"/>
            <a:gd name="connsiteY1032" fmla="*/ 1031395 h 6858000"/>
            <a:gd name="connsiteX1033" fmla="*/ 7734418 w 12192000"/>
            <a:gd name="connsiteY1033" fmla="*/ 1011908 h 6858000"/>
            <a:gd name="connsiteX1034" fmla="*/ 7716737 w 12192000"/>
            <a:gd name="connsiteY1034" fmla="*/ 992421 h 6858000"/>
            <a:gd name="connsiteX1035" fmla="*/ 7775673 w 12192000"/>
            <a:gd name="connsiteY1035" fmla="*/ 992421 h 6858000"/>
            <a:gd name="connsiteX1036" fmla="*/ 7757992 w 12192000"/>
            <a:gd name="connsiteY1036" fmla="*/ 1011908 h 6858000"/>
            <a:gd name="connsiteX1037" fmla="*/ 7775673 w 12192000"/>
            <a:gd name="connsiteY1037" fmla="*/ 1031395 h 6858000"/>
            <a:gd name="connsiteX1038" fmla="*/ 7793354 w 12192000"/>
            <a:gd name="connsiteY1038" fmla="*/ 1011908 h 6858000"/>
            <a:gd name="connsiteX1039" fmla="*/ 7775673 w 12192000"/>
            <a:gd name="connsiteY1039" fmla="*/ 992421 h 6858000"/>
            <a:gd name="connsiteX1040" fmla="*/ 7834609 w 12192000"/>
            <a:gd name="connsiteY1040" fmla="*/ 992421 h 6858000"/>
            <a:gd name="connsiteX1041" fmla="*/ 7816928 w 12192000"/>
            <a:gd name="connsiteY1041" fmla="*/ 1011908 h 6858000"/>
            <a:gd name="connsiteX1042" fmla="*/ 7834609 w 12192000"/>
            <a:gd name="connsiteY1042" fmla="*/ 1031395 h 6858000"/>
            <a:gd name="connsiteX1043" fmla="*/ 7852290 w 12192000"/>
            <a:gd name="connsiteY1043" fmla="*/ 1011908 h 6858000"/>
            <a:gd name="connsiteX1044" fmla="*/ 7834609 w 12192000"/>
            <a:gd name="connsiteY1044" fmla="*/ 992421 h 6858000"/>
            <a:gd name="connsiteX1045" fmla="*/ 7893545 w 12192000"/>
            <a:gd name="connsiteY1045" fmla="*/ 992421 h 6858000"/>
            <a:gd name="connsiteX1046" fmla="*/ 7875864 w 12192000"/>
            <a:gd name="connsiteY1046" fmla="*/ 1011908 h 6858000"/>
            <a:gd name="connsiteX1047" fmla="*/ 7893545 w 12192000"/>
            <a:gd name="connsiteY1047" fmla="*/ 1031395 h 6858000"/>
            <a:gd name="connsiteX1048" fmla="*/ 7911226 w 12192000"/>
            <a:gd name="connsiteY1048" fmla="*/ 1011908 h 6858000"/>
            <a:gd name="connsiteX1049" fmla="*/ 7893545 w 12192000"/>
            <a:gd name="connsiteY1049" fmla="*/ 992421 h 6858000"/>
            <a:gd name="connsiteX1050" fmla="*/ 7952481 w 12192000"/>
            <a:gd name="connsiteY1050" fmla="*/ 992421 h 6858000"/>
            <a:gd name="connsiteX1051" fmla="*/ 7934800 w 12192000"/>
            <a:gd name="connsiteY1051" fmla="*/ 1011908 h 6858000"/>
            <a:gd name="connsiteX1052" fmla="*/ 7952481 w 12192000"/>
            <a:gd name="connsiteY1052" fmla="*/ 1031395 h 6858000"/>
            <a:gd name="connsiteX1053" fmla="*/ 7970162 w 12192000"/>
            <a:gd name="connsiteY1053" fmla="*/ 1011908 h 6858000"/>
            <a:gd name="connsiteX1054" fmla="*/ 7952481 w 12192000"/>
            <a:gd name="connsiteY1054" fmla="*/ 992421 h 6858000"/>
            <a:gd name="connsiteX1055" fmla="*/ 8011417 w 12192000"/>
            <a:gd name="connsiteY1055" fmla="*/ 992421 h 6858000"/>
            <a:gd name="connsiteX1056" fmla="*/ 7993736 w 12192000"/>
            <a:gd name="connsiteY1056" fmla="*/ 1011908 h 6858000"/>
            <a:gd name="connsiteX1057" fmla="*/ 8011417 w 12192000"/>
            <a:gd name="connsiteY1057" fmla="*/ 1031395 h 6858000"/>
            <a:gd name="connsiteX1058" fmla="*/ 8029098 w 12192000"/>
            <a:gd name="connsiteY1058" fmla="*/ 1011908 h 6858000"/>
            <a:gd name="connsiteX1059" fmla="*/ 8011417 w 12192000"/>
            <a:gd name="connsiteY1059" fmla="*/ 992421 h 6858000"/>
            <a:gd name="connsiteX1060" fmla="*/ 8070353 w 12192000"/>
            <a:gd name="connsiteY1060" fmla="*/ 992421 h 6858000"/>
            <a:gd name="connsiteX1061" fmla="*/ 8052672 w 12192000"/>
            <a:gd name="connsiteY1061" fmla="*/ 1011908 h 6858000"/>
            <a:gd name="connsiteX1062" fmla="*/ 8070353 w 12192000"/>
            <a:gd name="connsiteY1062" fmla="*/ 1031395 h 6858000"/>
            <a:gd name="connsiteX1063" fmla="*/ 8088034 w 12192000"/>
            <a:gd name="connsiteY1063" fmla="*/ 1011908 h 6858000"/>
            <a:gd name="connsiteX1064" fmla="*/ 8070353 w 12192000"/>
            <a:gd name="connsiteY1064" fmla="*/ 992421 h 6858000"/>
            <a:gd name="connsiteX1065" fmla="*/ 8129289 w 12192000"/>
            <a:gd name="connsiteY1065" fmla="*/ 992421 h 6858000"/>
            <a:gd name="connsiteX1066" fmla="*/ 8111608 w 12192000"/>
            <a:gd name="connsiteY1066" fmla="*/ 1011908 h 6858000"/>
            <a:gd name="connsiteX1067" fmla="*/ 8129289 w 12192000"/>
            <a:gd name="connsiteY1067" fmla="*/ 1031395 h 6858000"/>
            <a:gd name="connsiteX1068" fmla="*/ 8146970 w 12192000"/>
            <a:gd name="connsiteY1068" fmla="*/ 1011908 h 6858000"/>
            <a:gd name="connsiteX1069" fmla="*/ 8129289 w 12192000"/>
            <a:gd name="connsiteY1069" fmla="*/ 992421 h 6858000"/>
            <a:gd name="connsiteX1070" fmla="*/ 8188225 w 12192000"/>
            <a:gd name="connsiteY1070" fmla="*/ 992421 h 6858000"/>
            <a:gd name="connsiteX1071" fmla="*/ 8170544 w 12192000"/>
            <a:gd name="connsiteY1071" fmla="*/ 1011908 h 6858000"/>
            <a:gd name="connsiteX1072" fmla="*/ 8188225 w 12192000"/>
            <a:gd name="connsiteY1072" fmla="*/ 1031395 h 6858000"/>
            <a:gd name="connsiteX1073" fmla="*/ 8205906 w 12192000"/>
            <a:gd name="connsiteY1073" fmla="*/ 1011908 h 6858000"/>
            <a:gd name="connsiteX1074" fmla="*/ 8188225 w 12192000"/>
            <a:gd name="connsiteY1074" fmla="*/ 992421 h 6858000"/>
            <a:gd name="connsiteX1075" fmla="*/ 8247161 w 12192000"/>
            <a:gd name="connsiteY1075" fmla="*/ 992421 h 6858000"/>
            <a:gd name="connsiteX1076" fmla="*/ 8229480 w 12192000"/>
            <a:gd name="connsiteY1076" fmla="*/ 1011908 h 6858000"/>
            <a:gd name="connsiteX1077" fmla="*/ 8247161 w 12192000"/>
            <a:gd name="connsiteY1077" fmla="*/ 1031395 h 6858000"/>
            <a:gd name="connsiteX1078" fmla="*/ 8264842 w 12192000"/>
            <a:gd name="connsiteY1078" fmla="*/ 1011908 h 6858000"/>
            <a:gd name="connsiteX1079" fmla="*/ 8247161 w 12192000"/>
            <a:gd name="connsiteY1079" fmla="*/ 992421 h 6858000"/>
            <a:gd name="connsiteX1080" fmla="*/ 8306097 w 12192000"/>
            <a:gd name="connsiteY1080" fmla="*/ 992421 h 6858000"/>
            <a:gd name="connsiteX1081" fmla="*/ 8288416 w 12192000"/>
            <a:gd name="connsiteY1081" fmla="*/ 1011908 h 6858000"/>
            <a:gd name="connsiteX1082" fmla="*/ 8306097 w 12192000"/>
            <a:gd name="connsiteY1082" fmla="*/ 1031395 h 6858000"/>
            <a:gd name="connsiteX1083" fmla="*/ 8323778 w 12192000"/>
            <a:gd name="connsiteY1083" fmla="*/ 1011908 h 6858000"/>
            <a:gd name="connsiteX1084" fmla="*/ 8306097 w 12192000"/>
            <a:gd name="connsiteY1084" fmla="*/ 992421 h 6858000"/>
            <a:gd name="connsiteX1085" fmla="*/ 8365033 w 12192000"/>
            <a:gd name="connsiteY1085" fmla="*/ 992421 h 6858000"/>
            <a:gd name="connsiteX1086" fmla="*/ 8347352 w 12192000"/>
            <a:gd name="connsiteY1086" fmla="*/ 1011908 h 6858000"/>
            <a:gd name="connsiteX1087" fmla="*/ 8365033 w 12192000"/>
            <a:gd name="connsiteY1087" fmla="*/ 1031395 h 6858000"/>
            <a:gd name="connsiteX1088" fmla="*/ 8382714 w 12192000"/>
            <a:gd name="connsiteY1088" fmla="*/ 1011908 h 6858000"/>
            <a:gd name="connsiteX1089" fmla="*/ 8365033 w 12192000"/>
            <a:gd name="connsiteY1089" fmla="*/ 992421 h 6858000"/>
            <a:gd name="connsiteX1090" fmla="*/ 8423969 w 12192000"/>
            <a:gd name="connsiteY1090" fmla="*/ 992421 h 6858000"/>
            <a:gd name="connsiteX1091" fmla="*/ 8406288 w 12192000"/>
            <a:gd name="connsiteY1091" fmla="*/ 1011908 h 6858000"/>
            <a:gd name="connsiteX1092" fmla="*/ 8423969 w 12192000"/>
            <a:gd name="connsiteY1092" fmla="*/ 1031395 h 6858000"/>
            <a:gd name="connsiteX1093" fmla="*/ 8441650 w 12192000"/>
            <a:gd name="connsiteY1093" fmla="*/ 1011908 h 6858000"/>
            <a:gd name="connsiteX1094" fmla="*/ 8423969 w 12192000"/>
            <a:gd name="connsiteY1094" fmla="*/ 992421 h 6858000"/>
            <a:gd name="connsiteX1095" fmla="*/ 8482905 w 12192000"/>
            <a:gd name="connsiteY1095" fmla="*/ 992421 h 6858000"/>
            <a:gd name="connsiteX1096" fmla="*/ 8465224 w 12192000"/>
            <a:gd name="connsiteY1096" fmla="*/ 1011908 h 6858000"/>
            <a:gd name="connsiteX1097" fmla="*/ 8482905 w 12192000"/>
            <a:gd name="connsiteY1097" fmla="*/ 1031395 h 6858000"/>
            <a:gd name="connsiteX1098" fmla="*/ 8500586 w 12192000"/>
            <a:gd name="connsiteY1098" fmla="*/ 1011908 h 6858000"/>
            <a:gd name="connsiteX1099" fmla="*/ 8482905 w 12192000"/>
            <a:gd name="connsiteY1099" fmla="*/ 992421 h 6858000"/>
            <a:gd name="connsiteX1100" fmla="*/ 8541841 w 12192000"/>
            <a:gd name="connsiteY1100" fmla="*/ 992421 h 6858000"/>
            <a:gd name="connsiteX1101" fmla="*/ 8524160 w 12192000"/>
            <a:gd name="connsiteY1101" fmla="*/ 1011908 h 6858000"/>
            <a:gd name="connsiteX1102" fmla="*/ 8541841 w 12192000"/>
            <a:gd name="connsiteY1102" fmla="*/ 1031395 h 6858000"/>
            <a:gd name="connsiteX1103" fmla="*/ 8559522 w 12192000"/>
            <a:gd name="connsiteY1103" fmla="*/ 1011908 h 6858000"/>
            <a:gd name="connsiteX1104" fmla="*/ 8541841 w 12192000"/>
            <a:gd name="connsiteY1104" fmla="*/ 992421 h 6858000"/>
            <a:gd name="connsiteX1105" fmla="*/ 8600776 w 12192000"/>
            <a:gd name="connsiteY1105" fmla="*/ 992421 h 6858000"/>
            <a:gd name="connsiteX1106" fmla="*/ 8583095 w 12192000"/>
            <a:gd name="connsiteY1106" fmla="*/ 1011908 h 6858000"/>
            <a:gd name="connsiteX1107" fmla="*/ 8600776 w 12192000"/>
            <a:gd name="connsiteY1107" fmla="*/ 1031395 h 6858000"/>
            <a:gd name="connsiteX1108" fmla="*/ 8618457 w 12192000"/>
            <a:gd name="connsiteY1108" fmla="*/ 1011908 h 6858000"/>
            <a:gd name="connsiteX1109" fmla="*/ 8600776 w 12192000"/>
            <a:gd name="connsiteY1109" fmla="*/ 992421 h 6858000"/>
            <a:gd name="connsiteX1110" fmla="*/ 8659712 w 12192000"/>
            <a:gd name="connsiteY1110" fmla="*/ 992421 h 6858000"/>
            <a:gd name="connsiteX1111" fmla="*/ 8642031 w 12192000"/>
            <a:gd name="connsiteY1111" fmla="*/ 1011908 h 6858000"/>
            <a:gd name="connsiteX1112" fmla="*/ 8659712 w 12192000"/>
            <a:gd name="connsiteY1112" fmla="*/ 1031395 h 6858000"/>
            <a:gd name="connsiteX1113" fmla="*/ 8677393 w 12192000"/>
            <a:gd name="connsiteY1113" fmla="*/ 1011908 h 6858000"/>
            <a:gd name="connsiteX1114" fmla="*/ 8659712 w 12192000"/>
            <a:gd name="connsiteY1114" fmla="*/ 992421 h 6858000"/>
            <a:gd name="connsiteX1115" fmla="*/ 8718648 w 12192000"/>
            <a:gd name="connsiteY1115" fmla="*/ 992421 h 6858000"/>
            <a:gd name="connsiteX1116" fmla="*/ 8700967 w 12192000"/>
            <a:gd name="connsiteY1116" fmla="*/ 1011908 h 6858000"/>
            <a:gd name="connsiteX1117" fmla="*/ 8718648 w 12192000"/>
            <a:gd name="connsiteY1117" fmla="*/ 1031395 h 6858000"/>
            <a:gd name="connsiteX1118" fmla="*/ 8736329 w 12192000"/>
            <a:gd name="connsiteY1118" fmla="*/ 1011908 h 6858000"/>
            <a:gd name="connsiteX1119" fmla="*/ 8718648 w 12192000"/>
            <a:gd name="connsiteY1119" fmla="*/ 992421 h 6858000"/>
            <a:gd name="connsiteX1120" fmla="*/ 8777584 w 12192000"/>
            <a:gd name="connsiteY1120" fmla="*/ 992421 h 6858000"/>
            <a:gd name="connsiteX1121" fmla="*/ 8759903 w 12192000"/>
            <a:gd name="connsiteY1121" fmla="*/ 1011908 h 6858000"/>
            <a:gd name="connsiteX1122" fmla="*/ 8777584 w 12192000"/>
            <a:gd name="connsiteY1122" fmla="*/ 1031395 h 6858000"/>
            <a:gd name="connsiteX1123" fmla="*/ 8795265 w 12192000"/>
            <a:gd name="connsiteY1123" fmla="*/ 1011908 h 6858000"/>
            <a:gd name="connsiteX1124" fmla="*/ 8777584 w 12192000"/>
            <a:gd name="connsiteY1124" fmla="*/ 992421 h 6858000"/>
            <a:gd name="connsiteX1125" fmla="*/ 8836520 w 12192000"/>
            <a:gd name="connsiteY1125" fmla="*/ 992421 h 6858000"/>
            <a:gd name="connsiteX1126" fmla="*/ 8818839 w 12192000"/>
            <a:gd name="connsiteY1126" fmla="*/ 1011908 h 6858000"/>
            <a:gd name="connsiteX1127" fmla="*/ 8836520 w 12192000"/>
            <a:gd name="connsiteY1127" fmla="*/ 1031395 h 6858000"/>
            <a:gd name="connsiteX1128" fmla="*/ 8854201 w 12192000"/>
            <a:gd name="connsiteY1128" fmla="*/ 1011908 h 6858000"/>
            <a:gd name="connsiteX1129" fmla="*/ 8836520 w 12192000"/>
            <a:gd name="connsiteY1129" fmla="*/ 992421 h 6858000"/>
            <a:gd name="connsiteX1130" fmla="*/ 8895456 w 12192000"/>
            <a:gd name="connsiteY1130" fmla="*/ 992421 h 6858000"/>
            <a:gd name="connsiteX1131" fmla="*/ 8877775 w 12192000"/>
            <a:gd name="connsiteY1131" fmla="*/ 1011908 h 6858000"/>
            <a:gd name="connsiteX1132" fmla="*/ 8895456 w 12192000"/>
            <a:gd name="connsiteY1132" fmla="*/ 1031395 h 6858000"/>
            <a:gd name="connsiteX1133" fmla="*/ 8913137 w 12192000"/>
            <a:gd name="connsiteY1133" fmla="*/ 1011908 h 6858000"/>
            <a:gd name="connsiteX1134" fmla="*/ 8895456 w 12192000"/>
            <a:gd name="connsiteY1134" fmla="*/ 992421 h 6858000"/>
            <a:gd name="connsiteX1135" fmla="*/ 8954392 w 12192000"/>
            <a:gd name="connsiteY1135" fmla="*/ 992421 h 6858000"/>
            <a:gd name="connsiteX1136" fmla="*/ 8936711 w 12192000"/>
            <a:gd name="connsiteY1136" fmla="*/ 1011908 h 6858000"/>
            <a:gd name="connsiteX1137" fmla="*/ 8954392 w 12192000"/>
            <a:gd name="connsiteY1137" fmla="*/ 1031395 h 6858000"/>
            <a:gd name="connsiteX1138" fmla="*/ 8972073 w 12192000"/>
            <a:gd name="connsiteY1138" fmla="*/ 1011908 h 6858000"/>
            <a:gd name="connsiteX1139" fmla="*/ 8954392 w 12192000"/>
            <a:gd name="connsiteY1139" fmla="*/ 992421 h 6858000"/>
            <a:gd name="connsiteX1140" fmla="*/ 9013328 w 12192000"/>
            <a:gd name="connsiteY1140" fmla="*/ 992421 h 6858000"/>
            <a:gd name="connsiteX1141" fmla="*/ 8995647 w 12192000"/>
            <a:gd name="connsiteY1141" fmla="*/ 1011908 h 6858000"/>
            <a:gd name="connsiteX1142" fmla="*/ 9013328 w 12192000"/>
            <a:gd name="connsiteY1142" fmla="*/ 1031395 h 6858000"/>
            <a:gd name="connsiteX1143" fmla="*/ 9031009 w 12192000"/>
            <a:gd name="connsiteY1143" fmla="*/ 1011908 h 6858000"/>
            <a:gd name="connsiteX1144" fmla="*/ 9013328 w 12192000"/>
            <a:gd name="connsiteY1144" fmla="*/ 992421 h 6858000"/>
            <a:gd name="connsiteX1145" fmla="*/ 9072264 w 12192000"/>
            <a:gd name="connsiteY1145" fmla="*/ 992421 h 6858000"/>
            <a:gd name="connsiteX1146" fmla="*/ 9054583 w 12192000"/>
            <a:gd name="connsiteY1146" fmla="*/ 1011908 h 6858000"/>
            <a:gd name="connsiteX1147" fmla="*/ 9072264 w 12192000"/>
            <a:gd name="connsiteY1147" fmla="*/ 1031395 h 6858000"/>
            <a:gd name="connsiteX1148" fmla="*/ 9089945 w 12192000"/>
            <a:gd name="connsiteY1148" fmla="*/ 1011908 h 6858000"/>
            <a:gd name="connsiteX1149" fmla="*/ 9072264 w 12192000"/>
            <a:gd name="connsiteY1149" fmla="*/ 992421 h 6858000"/>
            <a:gd name="connsiteX1150" fmla="*/ 9366944 w 12192000"/>
            <a:gd name="connsiteY1150" fmla="*/ 992421 h 6858000"/>
            <a:gd name="connsiteX1151" fmla="*/ 9349263 w 12192000"/>
            <a:gd name="connsiteY1151" fmla="*/ 1011908 h 6858000"/>
            <a:gd name="connsiteX1152" fmla="*/ 9366944 w 12192000"/>
            <a:gd name="connsiteY1152" fmla="*/ 1031395 h 6858000"/>
            <a:gd name="connsiteX1153" fmla="*/ 9384625 w 12192000"/>
            <a:gd name="connsiteY1153" fmla="*/ 1011908 h 6858000"/>
            <a:gd name="connsiteX1154" fmla="*/ 9366944 w 12192000"/>
            <a:gd name="connsiteY1154" fmla="*/ 992421 h 6858000"/>
            <a:gd name="connsiteX1155" fmla="*/ 9425880 w 12192000"/>
            <a:gd name="connsiteY1155" fmla="*/ 992421 h 6858000"/>
            <a:gd name="connsiteX1156" fmla="*/ 9408199 w 12192000"/>
            <a:gd name="connsiteY1156" fmla="*/ 1011908 h 6858000"/>
            <a:gd name="connsiteX1157" fmla="*/ 9425880 w 12192000"/>
            <a:gd name="connsiteY1157" fmla="*/ 1031395 h 6858000"/>
            <a:gd name="connsiteX1158" fmla="*/ 9443561 w 12192000"/>
            <a:gd name="connsiteY1158" fmla="*/ 1011908 h 6858000"/>
            <a:gd name="connsiteX1159" fmla="*/ 9425880 w 12192000"/>
            <a:gd name="connsiteY1159" fmla="*/ 992421 h 6858000"/>
            <a:gd name="connsiteX1160" fmla="*/ 9484816 w 12192000"/>
            <a:gd name="connsiteY1160" fmla="*/ 992421 h 6858000"/>
            <a:gd name="connsiteX1161" fmla="*/ 9467135 w 12192000"/>
            <a:gd name="connsiteY1161" fmla="*/ 1011908 h 6858000"/>
            <a:gd name="connsiteX1162" fmla="*/ 9484816 w 12192000"/>
            <a:gd name="connsiteY1162" fmla="*/ 1031395 h 6858000"/>
            <a:gd name="connsiteX1163" fmla="*/ 9502497 w 12192000"/>
            <a:gd name="connsiteY1163" fmla="*/ 1011908 h 6858000"/>
            <a:gd name="connsiteX1164" fmla="*/ 9484816 w 12192000"/>
            <a:gd name="connsiteY1164" fmla="*/ 992421 h 6858000"/>
            <a:gd name="connsiteX1165" fmla="*/ 9543751 w 12192000"/>
            <a:gd name="connsiteY1165" fmla="*/ 992421 h 6858000"/>
            <a:gd name="connsiteX1166" fmla="*/ 9526070 w 12192000"/>
            <a:gd name="connsiteY1166" fmla="*/ 1011908 h 6858000"/>
            <a:gd name="connsiteX1167" fmla="*/ 9543751 w 12192000"/>
            <a:gd name="connsiteY1167" fmla="*/ 1031395 h 6858000"/>
            <a:gd name="connsiteX1168" fmla="*/ 9561432 w 12192000"/>
            <a:gd name="connsiteY1168" fmla="*/ 1011908 h 6858000"/>
            <a:gd name="connsiteX1169" fmla="*/ 9543751 w 12192000"/>
            <a:gd name="connsiteY1169" fmla="*/ 992421 h 6858000"/>
            <a:gd name="connsiteX1170" fmla="*/ 9602687 w 12192000"/>
            <a:gd name="connsiteY1170" fmla="*/ 992421 h 6858000"/>
            <a:gd name="connsiteX1171" fmla="*/ 9585006 w 12192000"/>
            <a:gd name="connsiteY1171" fmla="*/ 1011908 h 6858000"/>
            <a:gd name="connsiteX1172" fmla="*/ 9602687 w 12192000"/>
            <a:gd name="connsiteY1172" fmla="*/ 1031395 h 6858000"/>
            <a:gd name="connsiteX1173" fmla="*/ 9620368 w 12192000"/>
            <a:gd name="connsiteY1173" fmla="*/ 1011908 h 6858000"/>
            <a:gd name="connsiteX1174" fmla="*/ 9602687 w 12192000"/>
            <a:gd name="connsiteY1174" fmla="*/ 992421 h 6858000"/>
            <a:gd name="connsiteX1175" fmla="*/ 998041 w 12192000"/>
            <a:gd name="connsiteY1175" fmla="*/ 1057377 h 6858000"/>
            <a:gd name="connsiteX1176" fmla="*/ 980360 w 12192000"/>
            <a:gd name="connsiteY1176" fmla="*/ 1076864 h 6858000"/>
            <a:gd name="connsiteX1177" fmla="*/ 998041 w 12192000"/>
            <a:gd name="connsiteY1177" fmla="*/ 1096351 h 6858000"/>
            <a:gd name="connsiteX1178" fmla="*/ 1015722 w 12192000"/>
            <a:gd name="connsiteY1178" fmla="*/ 1076864 h 6858000"/>
            <a:gd name="connsiteX1179" fmla="*/ 998041 w 12192000"/>
            <a:gd name="connsiteY1179" fmla="*/ 1057377 h 6858000"/>
            <a:gd name="connsiteX1180" fmla="*/ 1056977 w 12192000"/>
            <a:gd name="connsiteY1180" fmla="*/ 1057377 h 6858000"/>
            <a:gd name="connsiteX1181" fmla="*/ 1039296 w 12192000"/>
            <a:gd name="connsiteY1181" fmla="*/ 1076864 h 6858000"/>
            <a:gd name="connsiteX1182" fmla="*/ 1056977 w 12192000"/>
            <a:gd name="connsiteY1182" fmla="*/ 1096351 h 6858000"/>
            <a:gd name="connsiteX1183" fmla="*/ 1074658 w 12192000"/>
            <a:gd name="connsiteY1183" fmla="*/ 1076864 h 6858000"/>
            <a:gd name="connsiteX1184" fmla="*/ 1056977 w 12192000"/>
            <a:gd name="connsiteY1184" fmla="*/ 1057377 h 6858000"/>
            <a:gd name="connsiteX1185" fmla="*/ 1115913 w 12192000"/>
            <a:gd name="connsiteY1185" fmla="*/ 1057377 h 6858000"/>
            <a:gd name="connsiteX1186" fmla="*/ 1098232 w 12192000"/>
            <a:gd name="connsiteY1186" fmla="*/ 1076864 h 6858000"/>
            <a:gd name="connsiteX1187" fmla="*/ 1115913 w 12192000"/>
            <a:gd name="connsiteY1187" fmla="*/ 1096351 h 6858000"/>
            <a:gd name="connsiteX1188" fmla="*/ 1133594 w 12192000"/>
            <a:gd name="connsiteY1188" fmla="*/ 1076864 h 6858000"/>
            <a:gd name="connsiteX1189" fmla="*/ 1115913 w 12192000"/>
            <a:gd name="connsiteY1189" fmla="*/ 1057377 h 6858000"/>
            <a:gd name="connsiteX1190" fmla="*/ 1174849 w 12192000"/>
            <a:gd name="connsiteY1190" fmla="*/ 1057377 h 6858000"/>
            <a:gd name="connsiteX1191" fmla="*/ 1157168 w 12192000"/>
            <a:gd name="connsiteY1191" fmla="*/ 1076864 h 6858000"/>
            <a:gd name="connsiteX1192" fmla="*/ 1174849 w 12192000"/>
            <a:gd name="connsiteY1192" fmla="*/ 1096351 h 6858000"/>
            <a:gd name="connsiteX1193" fmla="*/ 1192530 w 12192000"/>
            <a:gd name="connsiteY1193" fmla="*/ 1076864 h 6858000"/>
            <a:gd name="connsiteX1194" fmla="*/ 1174849 w 12192000"/>
            <a:gd name="connsiteY1194" fmla="*/ 1057377 h 6858000"/>
            <a:gd name="connsiteX1195" fmla="*/ 1233785 w 12192000"/>
            <a:gd name="connsiteY1195" fmla="*/ 1057377 h 6858000"/>
            <a:gd name="connsiteX1196" fmla="*/ 1216104 w 12192000"/>
            <a:gd name="connsiteY1196" fmla="*/ 1076864 h 6858000"/>
            <a:gd name="connsiteX1197" fmla="*/ 1233785 w 12192000"/>
            <a:gd name="connsiteY1197" fmla="*/ 1096351 h 6858000"/>
            <a:gd name="connsiteX1198" fmla="*/ 1251466 w 12192000"/>
            <a:gd name="connsiteY1198" fmla="*/ 1076864 h 6858000"/>
            <a:gd name="connsiteX1199" fmla="*/ 1233785 w 12192000"/>
            <a:gd name="connsiteY1199" fmla="*/ 1057377 h 6858000"/>
            <a:gd name="connsiteX1200" fmla="*/ 1292720 w 12192000"/>
            <a:gd name="connsiteY1200" fmla="*/ 1057377 h 6858000"/>
            <a:gd name="connsiteX1201" fmla="*/ 1275039 w 12192000"/>
            <a:gd name="connsiteY1201" fmla="*/ 1076864 h 6858000"/>
            <a:gd name="connsiteX1202" fmla="*/ 1292720 w 12192000"/>
            <a:gd name="connsiteY1202" fmla="*/ 1096351 h 6858000"/>
            <a:gd name="connsiteX1203" fmla="*/ 1310401 w 12192000"/>
            <a:gd name="connsiteY1203" fmla="*/ 1076864 h 6858000"/>
            <a:gd name="connsiteX1204" fmla="*/ 1292720 w 12192000"/>
            <a:gd name="connsiteY1204" fmla="*/ 1057377 h 6858000"/>
            <a:gd name="connsiteX1205" fmla="*/ 1351656 w 12192000"/>
            <a:gd name="connsiteY1205" fmla="*/ 1057377 h 6858000"/>
            <a:gd name="connsiteX1206" fmla="*/ 1333975 w 12192000"/>
            <a:gd name="connsiteY1206" fmla="*/ 1076864 h 6858000"/>
            <a:gd name="connsiteX1207" fmla="*/ 1351656 w 12192000"/>
            <a:gd name="connsiteY1207" fmla="*/ 1096351 h 6858000"/>
            <a:gd name="connsiteX1208" fmla="*/ 1369337 w 12192000"/>
            <a:gd name="connsiteY1208" fmla="*/ 1076864 h 6858000"/>
            <a:gd name="connsiteX1209" fmla="*/ 1351656 w 12192000"/>
            <a:gd name="connsiteY1209" fmla="*/ 1057377 h 6858000"/>
            <a:gd name="connsiteX1210" fmla="*/ 1410592 w 12192000"/>
            <a:gd name="connsiteY1210" fmla="*/ 1057377 h 6858000"/>
            <a:gd name="connsiteX1211" fmla="*/ 1392911 w 12192000"/>
            <a:gd name="connsiteY1211" fmla="*/ 1076864 h 6858000"/>
            <a:gd name="connsiteX1212" fmla="*/ 1410592 w 12192000"/>
            <a:gd name="connsiteY1212" fmla="*/ 1096351 h 6858000"/>
            <a:gd name="connsiteX1213" fmla="*/ 1428273 w 12192000"/>
            <a:gd name="connsiteY1213" fmla="*/ 1076864 h 6858000"/>
            <a:gd name="connsiteX1214" fmla="*/ 1410592 w 12192000"/>
            <a:gd name="connsiteY1214" fmla="*/ 1057377 h 6858000"/>
            <a:gd name="connsiteX1215" fmla="*/ 1469528 w 12192000"/>
            <a:gd name="connsiteY1215" fmla="*/ 1057377 h 6858000"/>
            <a:gd name="connsiteX1216" fmla="*/ 1451847 w 12192000"/>
            <a:gd name="connsiteY1216" fmla="*/ 1076864 h 6858000"/>
            <a:gd name="connsiteX1217" fmla="*/ 1469528 w 12192000"/>
            <a:gd name="connsiteY1217" fmla="*/ 1096351 h 6858000"/>
            <a:gd name="connsiteX1218" fmla="*/ 1487209 w 12192000"/>
            <a:gd name="connsiteY1218" fmla="*/ 1076864 h 6858000"/>
            <a:gd name="connsiteX1219" fmla="*/ 1469528 w 12192000"/>
            <a:gd name="connsiteY1219" fmla="*/ 1057377 h 6858000"/>
            <a:gd name="connsiteX1220" fmla="*/ 1941016 w 12192000"/>
            <a:gd name="connsiteY1220" fmla="*/ 1057377 h 6858000"/>
            <a:gd name="connsiteX1221" fmla="*/ 1923335 w 12192000"/>
            <a:gd name="connsiteY1221" fmla="*/ 1076864 h 6858000"/>
            <a:gd name="connsiteX1222" fmla="*/ 1941016 w 12192000"/>
            <a:gd name="connsiteY1222" fmla="*/ 1096351 h 6858000"/>
            <a:gd name="connsiteX1223" fmla="*/ 1958697 w 12192000"/>
            <a:gd name="connsiteY1223" fmla="*/ 1076864 h 6858000"/>
            <a:gd name="connsiteX1224" fmla="*/ 1941016 w 12192000"/>
            <a:gd name="connsiteY1224" fmla="*/ 1057377 h 6858000"/>
            <a:gd name="connsiteX1225" fmla="*/ 2235695 w 12192000"/>
            <a:gd name="connsiteY1225" fmla="*/ 1057377 h 6858000"/>
            <a:gd name="connsiteX1226" fmla="*/ 2218014 w 12192000"/>
            <a:gd name="connsiteY1226" fmla="*/ 1076864 h 6858000"/>
            <a:gd name="connsiteX1227" fmla="*/ 2235695 w 12192000"/>
            <a:gd name="connsiteY1227" fmla="*/ 1096351 h 6858000"/>
            <a:gd name="connsiteX1228" fmla="*/ 2253376 w 12192000"/>
            <a:gd name="connsiteY1228" fmla="*/ 1076864 h 6858000"/>
            <a:gd name="connsiteX1229" fmla="*/ 2235695 w 12192000"/>
            <a:gd name="connsiteY1229" fmla="*/ 1057377 h 6858000"/>
            <a:gd name="connsiteX1230" fmla="*/ 2294631 w 12192000"/>
            <a:gd name="connsiteY1230" fmla="*/ 1057377 h 6858000"/>
            <a:gd name="connsiteX1231" fmla="*/ 2276950 w 12192000"/>
            <a:gd name="connsiteY1231" fmla="*/ 1076864 h 6858000"/>
            <a:gd name="connsiteX1232" fmla="*/ 2294631 w 12192000"/>
            <a:gd name="connsiteY1232" fmla="*/ 1096351 h 6858000"/>
            <a:gd name="connsiteX1233" fmla="*/ 2312312 w 12192000"/>
            <a:gd name="connsiteY1233" fmla="*/ 1076864 h 6858000"/>
            <a:gd name="connsiteX1234" fmla="*/ 2294631 w 12192000"/>
            <a:gd name="connsiteY1234" fmla="*/ 1057377 h 6858000"/>
            <a:gd name="connsiteX1235" fmla="*/ 2353567 w 12192000"/>
            <a:gd name="connsiteY1235" fmla="*/ 1057377 h 6858000"/>
            <a:gd name="connsiteX1236" fmla="*/ 2335886 w 12192000"/>
            <a:gd name="connsiteY1236" fmla="*/ 1076864 h 6858000"/>
            <a:gd name="connsiteX1237" fmla="*/ 2353567 w 12192000"/>
            <a:gd name="connsiteY1237" fmla="*/ 1096351 h 6858000"/>
            <a:gd name="connsiteX1238" fmla="*/ 2371248 w 12192000"/>
            <a:gd name="connsiteY1238" fmla="*/ 1076864 h 6858000"/>
            <a:gd name="connsiteX1239" fmla="*/ 2353567 w 12192000"/>
            <a:gd name="connsiteY1239" fmla="*/ 1057377 h 6858000"/>
            <a:gd name="connsiteX1240" fmla="*/ 2412503 w 12192000"/>
            <a:gd name="connsiteY1240" fmla="*/ 1057377 h 6858000"/>
            <a:gd name="connsiteX1241" fmla="*/ 2394822 w 12192000"/>
            <a:gd name="connsiteY1241" fmla="*/ 1076864 h 6858000"/>
            <a:gd name="connsiteX1242" fmla="*/ 2412503 w 12192000"/>
            <a:gd name="connsiteY1242" fmla="*/ 1096351 h 6858000"/>
            <a:gd name="connsiteX1243" fmla="*/ 2430184 w 12192000"/>
            <a:gd name="connsiteY1243" fmla="*/ 1076864 h 6858000"/>
            <a:gd name="connsiteX1244" fmla="*/ 2412503 w 12192000"/>
            <a:gd name="connsiteY1244" fmla="*/ 1057377 h 6858000"/>
            <a:gd name="connsiteX1245" fmla="*/ 2471439 w 12192000"/>
            <a:gd name="connsiteY1245" fmla="*/ 1057377 h 6858000"/>
            <a:gd name="connsiteX1246" fmla="*/ 2453758 w 12192000"/>
            <a:gd name="connsiteY1246" fmla="*/ 1076864 h 6858000"/>
            <a:gd name="connsiteX1247" fmla="*/ 2471439 w 12192000"/>
            <a:gd name="connsiteY1247" fmla="*/ 1096351 h 6858000"/>
            <a:gd name="connsiteX1248" fmla="*/ 2489120 w 12192000"/>
            <a:gd name="connsiteY1248" fmla="*/ 1076864 h 6858000"/>
            <a:gd name="connsiteX1249" fmla="*/ 2471439 w 12192000"/>
            <a:gd name="connsiteY1249" fmla="*/ 1057377 h 6858000"/>
            <a:gd name="connsiteX1250" fmla="*/ 2530375 w 12192000"/>
            <a:gd name="connsiteY1250" fmla="*/ 1057377 h 6858000"/>
            <a:gd name="connsiteX1251" fmla="*/ 2512694 w 12192000"/>
            <a:gd name="connsiteY1251" fmla="*/ 1076864 h 6858000"/>
            <a:gd name="connsiteX1252" fmla="*/ 2530375 w 12192000"/>
            <a:gd name="connsiteY1252" fmla="*/ 1096351 h 6858000"/>
            <a:gd name="connsiteX1253" fmla="*/ 2548056 w 12192000"/>
            <a:gd name="connsiteY1253" fmla="*/ 1076864 h 6858000"/>
            <a:gd name="connsiteX1254" fmla="*/ 2530375 w 12192000"/>
            <a:gd name="connsiteY1254" fmla="*/ 1057377 h 6858000"/>
            <a:gd name="connsiteX1255" fmla="*/ 2589311 w 12192000"/>
            <a:gd name="connsiteY1255" fmla="*/ 1057377 h 6858000"/>
            <a:gd name="connsiteX1256" fmla="*/ 2571630 w 12192000"/>
            <a:gd name="connsiteY1256" fmla="*/ 1076864 h 6858000"/>
            <a:gd name="connsiteX1257" fmla="*/ 2589311 w 12192000"/>
            <a:gd name="connsiteY1257" fmla="*/ 1096351 h 6858000"/>
            <a:gd name="connsiteX1258" fmla="*/ 2606992 w 12192000"/>
            <a:gd name="connsiteY1258" fmla="*/ 1076864 h 6858000"/>
            <a:gd name="connsiteX1259" fmla="*/ 2589311 w 12192000"/>
            <a:gd name="connsiteY1259" fmla="*/ 1057377 h 6858000"/>
            <a:gd name="connsiteX1260" fmla="*/ 2648247 w 12192000"/>
            <a:gd name="connsiteY1260" fmla="*/ 1057377 h 6858000"/>
            <a:gd name="connsiteX1261" fmla="*/ 2630566 w 12192000"/>
            <a:gd name="connsiteY1261" fmla="*/ 1076864 h 6858000"/>
            <a:gd name="connsiteX1262" fmla="*/ 2648247 w 12192000"/>
            <a:gd name="connsiteY1262" fmla="*/ 1096351 h 6858000"/>
            <a:gd name="connsiteX1263" fmla="*/ 2665928 w 12192000"/>
            <a:gd name="connsiteY1263" fmla="*/ 1076864 h 6858000"/>
            <a:gd name="connsiteX1264" fmla="*/ 2648247 w 12192000"/>
            <a:gd name="connsiteY1264" fmla="*/ 1057377 h 6858000"/>
            <a:gd name="connsiteX1265" fmla="*/ 2883991 w 12192000"/>
            <a:gd name="connsiteY1265" fmla="*/ 1057377 h 6858000"/>
            <a:gd name="connsiteX1266" fmla="*/ 2866310 w 12192000"/>
            <a:gd name="connsiteY1266" fmla="*/ 1076864 h 6858000"/>
            <a:gd name="connsiteX1267" fmla="*/ 2883991 w 12192000"/>
            <a:gd name="connsiteY1267" fmla="*/ 1096351 h 6858000"/>
            <a:gd name="connsiteX1268" fmla="*/ 2901672 w 12192000"/>
            <a:gd name="connsiteY1268" fmla="*/ 1076864 h 6858000"/>
            <a:gd name="connsiteX1269" fmla="*/ 2883991 w 12192000"/>
            <a:gd name="connsiteY1269" fmla="*/ 1057377 h 6858000"/>
            <a:gd name="connsiteX1270" fmla="*/ 2942927 w 12192000"/>
            <a:gd name="connsiteY1270" fmla="*/ 1057377 h 6858000"/>
            <a:gd name="connsiteX1271" fmla="*/ 2925246 w 12192000"/>
            <a:gd name="connsiteY1271" fmla="*/ 1076864 h 6858000"/>
            <a:gd name="connsiteX1272" fmla="*/ 2942927 w 12192000"/>
            <a:gd name="connsiteY1272" fmla="*/ 1096351 h 6858000"/>
            <a:gd name="connsiteX1273" fmla="*/ 2960608 w 12192000"/>
            <a:gd name="connsiteY1273" fmla="*/ 1076864 h 6858000"/>
            <a:gd name="connsiteX1274" fmla="*/ 2942927 w 12192000"/>
            <a:gd name="connsiteY1274" fmla="*/ 1057377 h 6858000"/>
            <a:gd name="connsiteX1275" fmla="*/ 3237606 w 12192000"/>
            <a:gd name="connsiteY1275" fmla="*/ 1057377 h 6858000"/>
            <a:gd name="connsiteX1276" fmla="*/ 3219925 w 12192000"/>
            <a:gd name="connsiteY1276" fmla="*/ 1076864 h 6858000"/>
            <a:gd name="connsiteX1277" fmla="*/ 3237606 w 12192000"/>
            <a:gd name="connsiteY1277" fmla="*/ 1096351 h 6858000"/>
            <a:gd name="connsiteX1278" fmla="*/ 3255287 w 12192000"/>
            <a:gd name="connsiteY1278" fmla="*/ 1076864 h 6858000"/>
            <a:gd name="connsiteX1279" fmla="*/ 3237606 w 12192000"/>
            <a:gd name="connsiteY1279" fmla="*/ 1057377 h 6858000"/>
            <a:gd name="connsiteX1280" fmla="*/ 3296542 w 12192000"/>
            <a:gd name="connsiteY1280" fmla="*/ 1057377 h 6858000"/>
            <a:gd name="connsiteX1281" fmla="*/ 3278861 w 12192000"/>
            <a:gd name="connsiteY1281" fmla="*/ 1076864 h 6858000"/>
            <a:gd name="connsiteX1282" fmla="*/ 3296542 w 12192000"/>
            <a:gd name="connsiteY1282" fmla="*/ 1096351 h 6858000"/>
            <a:gd name="connsiteX1283" fmla="*/ 3314223 w 12192000"/>
            <a:gd name="connsiteY1283" fmla="*/ 1076864 h 6858000"/>
            <a:gd name="connsiteX1284" fmla="*/ 3296542 w 12192000"/>
            <a:gd name="connsiteY1284" fmla="*/ 1057377 h 6858000"/>
            <a:gd name="connsiteX1285" fmla="*/ 3355478 w 12192000"/>
            <a:gd name="connsiteY1285" fmla="*/ 1057377 h 6858000"/>
            <a:gd name="connsiteX1286" fmla="*/ 3337797 w 12192000"/>
            <a:gd name="connsiteY1286" fmla="*/ 1076864 h 6858000"/>
            <a:gd name="connsiteX1287" fmla="*/ 3355478 w 12192000"/>
            <a:gd name="connsiteY1287" fmla="*/ 1096351 h 6858000"/>
            <a:gd name="connsiteX1288" fmla="*/ 3373159 w 12192000"/>
            <a:gd name="connsiteY1288" fmla="*/ 1076864 h 6858000"/>
            <a:gd name="connsiteX1289" fmla="*/ 3355478 w 12192000"/>
            <a:gd name="connsiteY1289" fmla="*/ 1057377 h 6858000"/>
            <a:gd name="connsiteX1290" fmla="*/ 3414414 w 12192000"/>
            <a:gd name="connsiteY1290" fmla="*/ 1057377 h 6858000"/>
            <a:gd name="connsiteX1291" fmla="*/ 3396733 w 12192000"/>
            <a:gd name="connsiteY1291" fmla="*/ 1076864 h 6858000"/>
            <a:gd name="connsiteX1292" fmla="*/ 3414414 w 12192000"/>
            <a:gd name="connsiteY1292" fmla="*/ 1096351 h 6858000"/>
            <a:gd name="connsiteX1293" fmla="*/ 3432095 w 12192000"/>
            <a:gd name="connsiteY1293" fmla="*/ 1076864 h 6858000"/>
            <a:gd name="connsiteX1294" fmla="*/ 3414414 w 12192000"/>
            <a:gd name="connsiteY1294" fmla="*/ 1057377 h 6858000"/>
            <a:gd name="connsiteX1295" fmla="*/ 3473350 w 12192000"/>
            <a:gd name="connsiteY1295" fmla="*/ 1057377 h 6858000"/>
            <a:gd name="connsiteX1296" fmla="*/ 3455669 w 12192000"/>
            <a:gd name="connsiteY1296" fmla="*/ 1076864 h 6858000"/>
            <a:gd name="connsiteX1297" fmla="*/ 3473350 w 12192000"/>
            <a:gd name="connsiteY1297" fmla="*/ 1096351 h 6858000"/>
            <a:gd name="connsiteX1298" fmla="*/ 3491031 w 12192000"/>
            <a:gd name="connsiteY1298" fmla="*/ 1076864 h 6858000"/>
            <a:gd name="connsiteX1299" fmla="*/ 3473350 w 12192000"/>
            <a:gd name="connsiteY1299" fmla="*/ 1057377 h 6858000"/>
            <a:gd name="connsiteX1300" fmla="*/ 3532286 w 12192000"/>
            <a:gd name="connsiteY1300" fmla="*/ 1057377 h 6858000"/>
            <a:gd name="connsiteX1301" fmla="*/ 3514605 w 12192000"/>
            <a:gd name="connsiteY1301" fmla="*/ 1076864 h 6858000"/>
            <a:gd name="connsiteX1302" fmla="*/ 3532286 w 12192000"/>
            <a:gd name="connsiteY1302" fmla="*/ 1096351 h 6858000"/>
            <a:gd name="connsiteX1303" fmla="*/ 3549967 w 12192000"/>
            <a:gd name="connsiteY1303" fmla="*/ 1076864 h 6858000"/>
            <a:gd name="connsiteX1304" fmla="*/ 3532286 w 12192000"/>
            <a:gd name="connsiteY1304" fmla="*/ 1057377 h 6858000"/>
            <a:gd name="connsiteX1305" fmla="*/ 3591222 w 12192000"/>
            <a:gd name="connsiteY1305" fmla="*/ 1057377 h 6858000"/>
            <a:gd name="connsiteX1306" fmla="*/ 3573541 w 12192000"/>
            <a:gd name="connsiteY1306" fmla="*/ 1076864 h 6858000"/>
            <a:gd name="connsiteX1307" fmla="*/ 3591222 w 12192000"/>
            <a:gd name="connsiteY1307" fmla="*/ 1096351 h 6858000"/>
            <a:gd name="connsiteX1308" fmla="*/ 3608903 w 12192000"/>
            <a:gd name="connsiteY1308" fmla="*/ 1076864 h 6858000"/>
            <a:gd name="connsiteX1309" fmla="*/ 3591222 w 12192000"/>
            <a:gd name="connsiteY1309" fmla="*/ 1057377 h 6858000"/>
            <a:gd name="connsiteX1310" fmla="*/ 4121645 w 12192000"/>
            <a:gd name="connsiteY1310" fmla="*/ 1057377 h 6858000"/>
            <a:gd name="connsiteX1311" fmla="*/ 4103964 w 12192000"/>
            <a:gd name="connsiteY1311" fmla="*/ 1076864 h 6858000"/>
            <a:gd name="connsiteX1312" fmla="*/ 4121645 w 12192000"/>
            <a:gd name="connsiteY1312" fmla="*/ 1096351 h 6858000"/>
            <a:gd name="connsiteX1313" fmla="*/ 4139326 w 12192000"/>
            <a:gd name="connsiteY1313" fmla="*/ 1076864 h 6858000"/>
            <a:gd name="connsiteX1314" fmla="*/ 4121645 w 12192000"/>
            <a:gd name="connsiteY1314" fmla="*/ 1057377 h 6858000"/>
            <a:gd name="connsiteX1315" fmla="*/ 4180581 w 12192000"/>
            <a:gd name="connsiteY1315" fmla="*/ 1057377 h 6858000"/>
            <a:gd name="connsiteX1316" fmla="*/ 4162900 w 12192000"/>
            <a:gd name="connsiteY1316" fmla="*/ 1076864 h 6858000"/>
            <a:gd name="connsiteX1317" fmla="*/ 4180581 w 12192000"/>
            <a:gd name="connsiteY1317" fmla="*/ 1096351 h 6858000"/>
            <a:gd name="connsiteX1318" fmla="*/ 4198262 w 12192000"/>
            <a:gd name="connsiteY1318" fmla="*/ 1076864 h 6858000"/>
            <a:gd name="connsiteX1319" fmla="*/ 4180581 w 12192000"/>
            <a:gd name="connsiteY1319" fmla="*/ 1057377 h 6858000"/>
            <a:gd name="connsiteX1320" fmla="*/ 4239517 w 12192000"/>
            <a:gd name="connsiteY1320" fmla="*/ 1057377 h 6858000"/>
            <a:gd name="connsiteX1321" fmla="*/ 4221836 w 12192000"/>
            <a:gd name="connsiteY1321" fmla="*/ 1076864 h 6858000"/>
            <a:gd name="connsiteX1322" fmla="*/ 4239517 w 12192000"/>
            <a:gd name="connsiteY1322" fmla="*/ 1096351 h 6858000"/>
            <a:gd name="connsiteX1323" fmla="*/ 4257198 w 12192000"/>
            <a:gd name="connsiteY1323" fmla="*/ 1076864 h 6858000"/>
            <a:gd name="connsiteX1324" fmla="*/ 4239517 w 12192000"/>
            <a:gd name="connsiteY1324" fmla="*/ 1057377 h 6858000"/>
            <a:gd name="connsiteX1325" fmla="*/ 4298453 w 12192000"/>
            <a:gd name="connsiteY1325" fmla="*/ 1057377 h 6858000"/>
            <a:gd name="connsiteX1326" fmla="*/ 4280772 w 12192000"/>
            <a:gd name="connsiteY1326" fmla="*/ 1076864 h 6858000"/>
            <a:gd name="connsiteX1327" fmla="*/ 4298453 w 12192000"/>
            <a:gd name="connsiteY1327" fmla="*/ 1096351 h 6858000"/>
            <a:gd name="connsiteX1328" fmla="*/ 4316134 w 12192000"/>
            <a:gd name="connsiteY1328" fmla="*/ 1076864 h 6858000"/>
            <a:gd name="connsiteX1329" fmla="*/ 4298453 w 12192000"/>
            <a:gd name="connsiteY1329" fmla="*/ 1057377 h 6858000"/>
            <a:gd name="connsiteX1330" fmla="*/ 4357389 w 12192000"/>
            <a:gd name="connsiteY1330" fmla="*/ 1057377 h 6858000"/>
            <a:gd name="connsiteX1331" fmla="*/ 4339708 w 12192000"/>
            <a:gd name="connsiteY1331" fmla="*/ 1076864 h 6858000"/>
            <a:gd name="connsiteX1332" fmla="*/ 4357389 w 12192000"/>
            <a:gd name="connsiteY1332" fmla="*/ 1096351 h 6858000"/>
            <a:gd name="connsiteX1333" fmla="*/ 4375070 w 12192000"/>
            <a:gd name="connsiteY1333" fmla="*/ 1076864 h 6858000"/>
            <a:gd name="connsiteX1334" fmla="*/ 4357389 w 12192000"/>
            <a:gd name="connsiteY1334" fmla="*/ 1057377 h 6858000"/>
            <a:gd name="connsiteX1335" fmla="*/ 4416325 w 12192000"/>
            <a:gd name="connsiteY1335" fmla="*/ 1057377 h 6858000"/>
            <a:gd name="connsiteX1336" fmla="*/ 4398644 w 12192000"/>
            <a:gd name="connsiteY1336" fmla="*/ 1076864 h 6858000"/>
            <a:gd name="connsiteX1337" fmla="*/ 4416325 w 12192000"/>
            <a:gd name="connsiteY1337" fmla="*/ 1096351 h 6858000"/>
            <a:gd name="connsiteX1338" fmla="*/ 4434006 w 12192000"/>
            <a:gd name="connsiteY1338" fmla="*/ 1076864 h 6858000"/>
            <a:gd name="connsiteX1339" fmla="*/ 4416325 w 12192000"/>
            <a:gd name="connsiteY1339" fmla="*/ 1057377 h 6858000"/>
            <a:gd name="connsiteX1340" fmla="*/ 4475261 w 12192000"/>
            <a:gd name="connsiteY1340" fmla="*/ 1057377 h 6858000"/>
            <a:gd name="connsiteX1341" fmla="*/ 4457580 w 12192000"/>
            <a:gd name="connsiteY1341" fmla="*/ 1076864 h 6858000"/>
            <a:gd name="connsiteX1342" fmla="*/ 4475261 w 12192000"/>
            <a:gd name="connsiteY1342" fmla="*/ 1096351 h 6858000"/>
            <a:gd name="connsiteX1343" fmla="*/ 4492942 w 12192000"/>
            <a:gd name="connsiteY1343" fmla="*/ 1076864 h 6858000"/>
            <a:gd name="connsiteX1344" fmla="*/ 4475261 w 12192000"/>
            <a:gd name="connsiteY1344" fmla="*/ 1057377 h 6858000"/>
            <a:gd name="connsiteX1345" fmla="*/ 4534197 w 12192000"/>
            <a:gd name="connsiteY1345" fmla="*/ 1057377 h 6858000"/>
            <a:gd name="connsiteX1346" fmla="*/ 4516516 w 12192000"/>
            <a:gd name="connsiteY1346" fmla="*/ 1076864 h 6858000"/>
            <a:gd name="connsiteX1347" fmla="*/ 4534197 w 12192000"/>
            <a:gd name="connsiteY1347" fmla="*/ 1096351 h 6858000"/>
            <a:gd name="connsiteX1348" fmla="*/ 4551878 w 12192000"/>
            <a:gd name="connsiteY1348" fmla="*/ 1076864 h 6858000"/>
            <a:gd name="connsiteX1349" fmla="*/ 4534197 w 12192000"/>
            <a:gd name="connsiteY1349" fmla="*/ 1057377 h 6858000"/>
            <a:gd name="connsiteX1350" fmla="*/ 4593133 w 12192000"/>
            <a:gd name="connsiteY1350" fmla="*/ 1057377 h 6858000"/>
            <a:gd name="connsiteX1351" fmla="*/ 4575452 w 12192000"/>
            <a:gd name="connsiteY1351" fmla="*/ 1076864 h 6858000"/>
            <a:gd name="connsiteX1352" fmla="*/ 4593133 w 12192000"/>
            <a:gd name="connsiteY1352" fmla="*/ 1096351 h 6858000"/>
            <a:gd name="connsiteX1353" fmla="*/ 4610814 w 12192000"/>
            <a:gd name="connsiteY1353" fmla="*/ 1076864 h 6858000"/>
            <a:gd name="connsiteX1354" fmla="*/ 4593133 w 12192000"/>
            <a:gd name="connsiteY1354" fmla="*/ 1057377 h 6858000"/>
            <a:gd name="connsiteX1355" fmla="*/ 4652069 w 12192000"/>
            <a:gd name="connsiteY1355" fmla="*/ 1057377 h 6858000"/>
            <a:gd name="connsiteX1356" fmla="*/ 4634388 w 12192000"/>
            <a:gd name="connsiteY1356" fmla="*/ 1076864 h 6858000"/>
            <a:gd name="connsiteX1357" fmla="*/ 4652069 w 12192000"/>
            <a:gd name="connsiteY1357" fmla="*/ 1096351 h 6858000"/>
            <a:gd name="connsiteX1358" fmla="*/ 4669750 w 12192000"/>
            <a:gd name="connsiteY1358" fmla="*/ 1076864 h 6858000"/>
            <a:gd name="connsiteX1359" fmla="*/ 4652069 w 12192000"/>
            <a:gd name="connsiteY1359" fmla="*/ 1057377 h 6858000"/>
            <a:gd name="connsiteX1360" fmla="*/ 4711005 w 12192000"/>
            <a:gd name="connsiteY1360" fmla="*/ 1057377 h 6858000"/>
            <a:gd name="connsiteX1361" fmla="*/ 4693324 w 12192000"/>
            <a:gd name="connsiteY1361" fmla="*/ 1076864 h 6858000"/>
            <a:gd name="connsiteX1362" fmla="*/ 4711005 w 12192000"/>
            <a:gd name="connsiteY1362" fmla="*/ 1096351 h 6858000"/>
            <a:gd name="connsiteX1363" fmla="*/ 4728686 w 12192000"/>
            <a:gd name="connsiteY1363" fmla="*/ 1076864 h 6858000"/>
            <a:gd name="connsiteX1364" fmla="*/ 4711005 w 12192000"/>
            <a:gd name="connsiteY1364" fmla="*/ 1057377 h 6858000"/>
            <a:gd name="connsiteX1365" fmla="*/ 4769941 w 12192000"/>
            <a:gd name="connsiteY1365" fmla="*/ 1057377 h 6858000"/>
            <a:gd name="connsiteX1366" fmla="*/ 4752260 w 12192000"/>
            <a:gd name="connsiteY1366" fmla="*/ 1076864 h 6858000"/>
            <a:gd name="connsiteX1367" fmla="*/ 4769941 w 12192000"/>
            <a:gd name="connsiteY1367" fmla="*/ 1096351 h 6858000"/>
            <a:gd name="connsiteX1368" fmla="*/ 4787622 w 12192000"/>
            <a:gd name="connsiteY1368" fmla="*/ 1076864 h 6858000"/>
            <a:gd name="connsiteX1369" fmla="*/ 4769941 w 12192000"/>
            <a:gd name="connsiteY1369" fmla="*/ 1057377 h 6858000"/>
            <a:gd name="connsiteX1370" fmla="*/ 4828877 w 12192000"/>
            <a:gd name="connsiteY1370" fmla="*/ 1057377 h 6858000"/>
            <a:gd name="connsiteX1371" fmla="*/ 4811196 w 12192000"/>
            <a:gd name="connsiteY1371" fmla="*/ 1076864 h 6858000"/>
            <a:gd name="connsiteX1372" fmla="*/ 4828877 w 12192000"/>
            <a:gd name="connsiteY1372" fmla="*/ 1096351 h 6858000"/>
            <a:gd name="connsiteX1373" fmla="*/ 4846558 w 12192000"/>
            <a:gd name="connsiteY1373" fmla="*/ 1076864 h 6858000"/>
            <a:gd name="connsiteX1374" fmla="*/ 4828877 w 12192000"/>
            <a:gd name="connsiteY1374" fmla="*/ 1057377 h 6858000"/>
            <a:gd name="connsiteX1375" fmla="*/ 6125467 w 12192000"/>
            <a:gd name="connsiteY1375" fmla="*/ 1057377 h 6858000"/>
            <a:gd name="connsiteX1376" fmla="*/ 6107786 w 12192000"/>
            <a:gd name="connsiteY1376" fmla="*/ 1076864 h 6858000"/>
            <a:gd name="connsiteX1377" fmla="*/ 6125467 w 12192000"/>
            <a:gd name="connsiteY1377" fmla="*/ 1096351 h 6858000"/>
            <a:gd name="connsiteX1378" fmla="*/ 6143148 w 12192000"/>
            <a:gd name="connsiteY1378" fmla="*/ 1076864 h 6858000"/>
            <a:gd name="connsiteX1379" fmla="*/ 6125467 w 12192000"/>
            <a:gd name="connsiteY1379" fmla="*/ 1057377 h 6858000"/>
            <a:gd name="connsiteX1380" fmla="*/ 6184403 w 12192000"/>
            <a:gd name="connsiteY1380" fmla="*/ 1057377 h 6858000"/>
            <a:gd name="connsiteX1381" fmla="*/ 6166722 w 12192000"/>
            <a:gd name="connsiteY1381" fmla="*/ 1076864 h 6858000"/>
            <a:gd name="connsiteX1382" fmla="*/ 6184403 w 12192000"/>
            <a:gd name="connsiteY1382" fmla="*/ 1096351 h 6858000"/>
            <a:gd name="connsiteX1383" fmla="*/ 6202084 w 12192000"/>
            <a:gd name="connsiteY1383" fmla="*/ 1076864 h 6858000"/>
            <a:gd name="connsiteX1384" fmla="*/ 6184403 w 12192000"/>
            <a:gd name="connsiteY1384" fmla="*/ 1057377 h 6858000"/>
            <a:gd name="connsiteX1385" fmla="*/ 6243339 w 12192000"/>
            <a:gd name="connsiteY1385" fmla="*/ 1057377 h 6858000"/>
            <a:gd name="connsiteX1386" fmla="*/ 6225658 w 12192000"/>
            <a:gd name="connsiteY1386" fmla="*/ 1076864 h 6858000"/>
            <a:gd name="connsiteX1387" fmla="*/ 6243339 w 12192000"/>
            <a:gd name="connsiteY1387" fmla="*/ 1096351 h 6858000"/>
            <a:gd name="connsiteX1388" fmla="*/ 6261020 w 12192000"/>
            <a:gd name="connsiteY1388" fmla="*/ 1076864 h 6858000"/>
            <a:gd name="connsiteX1389" fmla="*/ 6243339 w 12192000"/>
            <a:gd name="connsiteY1389" fmla="*/ 1057377 h 6858000"/>
            <a:gd name="connsiteX1390" fmla="*/ 6302275 w 12192000"/>
            <a:gd name="connsiteY1390" fmla="*/ 1057377 h 6858000"/>
            <a:gd name="connsiteX1391" fmla="*/ 6284594 w 12192000"/>
            <a:gd name="connsiteY1391" fmla="*/ 1076864 h 6858000"/>
            <a:gd name="connsiteX1392" fmla="*/ 6302275 w 12192000"/>
            <a:gd name="connsiteY1392" fmla="*/ 1096351 h 6858000"/>
            <a:gd name="connsiteX1393" fmla="*/ 6319956 w 12192000"/>
            <a:gd name="connsiteY1393" fmla="*/ 1076864 h 6858000"/>
            <a:gd name="connsiteX1394" fmla="*/ 6302275 w 12192000"/>
            <a:gd name="connsiteY1394" fmla="*/ 1057377 h 6858000"/>
            <a:gd name="connsiteX1395" fmla="*/ 6361211 w 12192000"/>
            <a:gd name="connsiteY1395" fmla="*/ 1057377 h 6858000"/>
            <a:gd name="connsiteX1396" fmla="*/ 6343530 w 12192000"/>
            <a:gd name="connsiteY1396" fmla="*/ 1076864 h 6858000"/>
            <a:gd name="connsiteX1397" fmla="*/ 6361211 w 12192000"/>
            <a:gd name="connsiteY1397" fmla="*/ 1096351 h 6858000"/>
            <a:gd name="connsiteX1398" fmla="*/ 6378892 w 12192000"/>
            <a:gd name="connsiteY1398" fmla="*/ 1076864 h 6858000"/>
            <a:gd name="connsiteX1399" fmla="*/ 6361211 w 12192000"/>
            <a:gd name="connsiteY1399" fmla="*/ 1057377 h 6858000"/>
            <a:gd name="connsiteX1400" fmla="*/ 6420147 w 12192000"/>
            <a:gd name="connsiteY1400" fmla="*/ 1057377 h 6858000"/>
            <a:gd name="connsiteX1401" fmla="*/ 6402466 w 12192000"/>
            <a:gd name="connsiteY1401" fmla="*/ 1076864 h 6858000"/>
            <a:gd name="connsiteX1402" fmla="*/ 6420147 w 12192000"/>
            <a:gd name="connsiteY1402" fmla="*/ 1096351 h 6858000"/>
            <a:gd name="connsiteX1403" fmla="*/ 6437828 w 12192000"/>
            <a:gd name="connsiteY1403" fmla="*/ 1076864 h 6858000"/>
            <a:gd name="connsiteX1404" fmla="*/ 6420147 w 12192000"/>
            <a:gd name="connsiteY1404" fmla="*/ 1057377 h 6858000"/>
            <a:gd name="connsiteX1405" fmla="*/ 7422058 w 12192000"/>
            <a:gd name="connsiteY1405" fmla="*/ 1057377 h 6858000"/>
            <a:gd name="connsiteX1406" fmla="*/ 7404377 w 12192000"/>
            <a:gd name="connsiteY1406" fmla="*/ 1076864 h 6858000"/>
            <a:gd name="connsiteX1407" fmla="*/ 7422058 w 12192000"/>
            <a:gd name="connsiteY1407" fmla="*/ 1096351 h 6858000"/>
            <a:gd name="connsiteX1408" fmla="*/ 7439739 w 12192000"/>
            <a:gd name="connsiteY1408" fmla="*/ 1076864 h 6858000"/>
            <a:gd name="connsiteX1409" fmla="*/ 7422058 w 12192000"/>
            <a:gd name="connsiteY1409" fmla="*/ 1057377 h 6858000"/>
            <a:gd name="connsiteX1410" fmla="*/ 7480994 w 12192000"/>
            <a:gd name="connsiteY1410" fmla="*/ 1057377 h 6858000"/>
            <a:gd name="connsiteX1411" fmla="*/ 7463313 w 12192000"/>
            <a:gd name="connsiteY1411" fmla="*/ 1076864 h 6858000"/>
            <a:gd name="connsiteX1412" fmla="*/ 7480994 w 12192000"/>
            <a:gd name="connsiteY1412" fmla="*/ 1096351 h 6858000"/>
            <a:gd name="connsiteX1413" fmla="*/ 7498675 w 12192000"/>
            <a:gd name="connsiteY1413" fmla="*/ 1076864 h 6858000"/>
            <a:gd name="connsiteX1414" fmla="*/ 7480994 w 12192000"/>
            <a:gd name="connsiteY1414" fmla="*/ 1057377 h 6858000"/>
            <a:gd name="connsiteX1415" fmla="*/ 7539930 w 12192000"/>
            <a:gd name="connsiteY1415" fmla="*/ 1057377 h 6858000"/>
            <a:gd name="connsiteX1416" fmla="*/ 7522249 w 12192000"/>
            <a:gd name="connsiteY1416" fmla="*/ 1076864 h 6858000"/>
            <a:gd name="connsiteX1417" fmla="*/ 7539930 w 12192000"/>
            <a:gd name="connsiteY1417" fmla="*/ 1096351 h 6858000"/>
            <a:gd name="connsiteX1418" fmla="*/ 7557611 w 12192000"/>
            <a:gd name="connsiteY1418" fmla="*/ 1076864 h 6858000"/>
            <a:gd name="connsiteX1419" fmla="*/ 7539930 w 12192000"/>
            <a:gd name="connsiteY1419" fmla="*/ 1057377 h 6858000"/>
            <a:gd name="connsiteX1420" fmla="*/ 7598866 w 12192000"/>
            <a:gd name="connsiteY1420" fmla="*/ 1057377 h 6858000"/>
            <a:gd name="connsiteX1421" fmla="*/ 7581185 w 12192000"/>
            <a:gd name="connsiteY1421" fmla="*/ 1076864 h 6858000"/>
            <a:gd name="connsiteX1422" fmla="*/ 7598866 w 12192000"/>
            <a:gd name="connsiteY1422" fmla="*/ 1096351 h 6858000"/>
            <a:gd name="connsiteX1423" fmla="*/ 7616547 w 12192000"/>
            <a:gd name="connsiteY1423" fmla="*/ 1076864 h 6858000"/>
            <a:gd name="connsiteX1424" fmla="*/ 7598866 w 12192000"/>
            <a:gd name="connsiteY1424" fmla="*/ 1057377 h 6858000"/>
            <a:gd name="connsiteX1425" fmla="*/ 7657802 w 12192000"/>
            <a:gd name="connsiteY1425" fmla="*/ 1057377 h 6858000"/>
            <a:gd name="connsiteX1426" fmla="*/ 7640121 w 12192000"/>
            <a:gd name="connsiteY1426" fmla="*/ 1076864 h 6858000"/>
            <a:gd name="connsiteX1427" fmla="*/ 7657802 w 12192000"/>
            <a:gd name="connsiteY1427" fmla="*/ 1096351 h 6858000"/>
            <a:gd name="connsiteX1428" fmla="*/ 7675483 w 12192000"/>
            <a:gd name="connsiteY1428" fmla="*/ 1076864 h 6858000"/>
            <a:gd name="connsiteX1429" fmla="*/ 7657802 w 12192000"/>
            <a:gd name="connsiteY1429" fmla="*/ 1057377 h 6858000"/>
            <a:gd name="connsiteX1430" fmla="*/ 7716737 w 12192000"/>
            <a:gd name="connsiteY1430" fmla="*/ 1057377 h 6858000"/>
            <a:gd name="connsiteX1431" fmla="*/ 7699056 w 12192000"/>
            <a:gd name="connsiteY1431" fmla="*/ 1076864 h 6858000"/>
            <a:gd name="connsiteX1432" fmla="*/ 7716737 w 12192000"/>
            <a:gd name="connsiteY1432" fmla="*/ 1096351 h 6858000"/>
            <a:gd name="connsiteX1433" fmla="*/ 7734418 w 12192000"/>
            <a:gd name="connsiteY1433" fmla="*/ 1076864 h 6858000"/>
            <a:gd name="connsiteX1434" fmla="*/ 7716737 w 12192000"/>
            <a:gd name="connsiteY1434" fmla="*/ 1057377 h 6858000"/>
            <a:gd name="connsiteX1435" fmla="*/ 7775673 w 12192000"/>
            <a:gd name="connsiteY1435" fmla="*/ 1057377 h 6858000"/>
            <a:gd name="connsiteX1436" fmla="*/ 7757992 w 12192000"/>
            <a:gd name="connsiteY1436" fmla="*/ 1076864 h 6858000"/>
            <a:gd name="connsiteX1437" fmla="*/ 7775673 w 12192000"/>
            <a:gd name="connsiteY1437" fmla="*/ 1096351 h 6858000"/>
            <a:gd name="connsiteX1438" fmla="*/ 7793354 w 12192000"/>
            <a:gd name="connsiteY1438" fmla="*/ 1076864 h 6858000"/>
            <a:gd name="connsiteX1439" fmla="*/ 7775673 w 12192000"/>
            <a:gd name="connsiteY1439" fmla="*/ 1057377 h 6858000"/>
            <a:gd name="connsiteX1440" fmla="*/ 7834609 w 12192000"/>
            <a:gd name="connsiteY1440" fmla="*/ 1057377 h 6858000"/>
            <a:gd name="connsiteX1441" fmla="*/ 7816928 w 12192000"/>
            <a:gd name="connsiteY1441" fmla="*/ 1076864 h 6858000"/>
            <a:gd name="connsiteX1442" fmla="*/ 7834609 w 12192000"/>
            <a:gd name="connsiteY1442" fmla="*/ 1096351 h 6858000"/>
            <a:gd name="connsiteX1443" fmla="*/ 7852290 w 12192000"/>
            <a:gd name="connsiteY1443" fmla="*/ 1076864 h 6858000"/>
            <a:gd name="connsiteX1444" fmla="*/ 7834609 w 12192000"/>
            <a:gd name="connsiteY1444" fmla="*/ 1057377 h 6858000"/>
            <a:gd name="connsiteX1445" fmla="*/ 7893545 w 12192000"/>
            <a:gd name="connsiteY1445" fmla="*/ 1057377 h 6858000"/>
            <a:gd name="connsiteX1446" fmla="*/ 7875864 w 12192000"/>
            <a:gd name="connsiteY1446" fmla="*/ 1076864 h 6858000"/>
            <a:gd name="connsiteX1447" fmla="*/ 7893545 w 12192000"/>
            <a:gd name="connsiteY1447" fmla="*/ 1096351 h 6858000"/>
            <a:gd name="connsiteX1448" fmla="*/ 7911226 w 12192000"/>
            <a:gd name="connsiteY1448" fmla="*/ 1076864 h 6858000"/>
            <a:gd name="connsiteX1449" fmla="*/ 7893545 w 12192000"/>
            <a:gd name="connsiteY1449" fmla="*/ 1057377 h 6858000"/>
            <a:gd name="connsiteX1450" fmla="*/ 7952481 w 12192000"/>
            <a:gd name="connsiteY1450" fmla="*/ 1057377 h 6858000"/>
            <a:gd name="connsiteX1451" fmla="*/ 7934800 w 12192000"/>
            <a:gd name="connsiteY1451" fmla="*/ 1076864 h 6858000"/>
            <a:gd name="connsiteX1452" fmla="*/ 7952481 w 12192000"/>
            <a:gd name="connsiteY1452" fmla="*/ 1096351 h 6858000"/>
            <a:gd name="connsiteX1453" fmla="*/ 7970162 w 12192000"/>
            <a:gd name="connsiteY1453" fmla="*/ 1076864 h 6858000"/>
            <a:gd name="connsiteX1454" fmla="*/ 7952481 w 12192000"/>
            <a:gd name="connsiteY1454" fmla="*/ 1057377 h 6858000"/>
            <a:gd name="connsiteX1455" fmla="*/ 8011417 w 12192000"/>
            <a:gd name="connsiteY1455" fmla="*/ 1057377 h 6858000"/>
            <a:gd name="connsiteX1456" fmla="*/ 7993736 w 12192000"/>
            <a:gd name="connsiteY1456" fmla="*/ 1076864 h 6858000"/>
            <a:gd name="connsiteX1457" fmla="*/ 8011417 w 12192000"/>
            <a:gd name="connsiteY1457" fmla="*/ 1096351 h 6858000"/>
            <a:gd name="connsiteX1458" fmla="*/ 8029098 w 12192000"/>
            <a:gd name="connsiteY1458" fmla="*/ 1076864 h 6858000"/>
            <a:gd name="connsiteX1459" fmla="*/ 8011417 w 12192000"/>
            <a:gd name="connsiteY1459" fmla="*/ 1057377 h 6858000"/>
            <a:gd name="connsiteX1460" fmla="*/ 8070353 w 12192000"/>
            <a:gd name="connsiteY1460" fmla="*/ 1057377 h 6858000"/>
            <a:gd name="connsiteX1461" fmla="*/ 8052672 w 12192000"/>
            <a:gd name="connsiteY1461" fmla="*/ 1076864 h 6858000"/>
            <a:gd name="connsiteX1462" fmla="*/ 8070353 w 12192000"/>
            <a:gd name="connsiteY1462" fmla="*/ 1096351 h 6858000"/>
            <a:gd name="connsiteX1463" fmla="*/ 8088034 w 12192000"/>
            <a:gd name="connsiteY1463" fmla="*/ 1076864 h 6858000"/>
            <a:gd name="connsiteX1464" fmla="*/ 8070353 w 12192000"/>
            <a:gd name="connsiteY1464" fmla="*/ 1057377 h 6858000"/>
            <a:gd name="connsiteX1465" fmla="*/ 8129289 w 12192000"/>
            <a:gd name="connsiteY1465" fmla="*/ 1057377 h 6858000"/>
            <a:gd name="connsiteX1466" fmla="*/ 8111608 w 12192000"/>
            <a:gd name="connsiteY1466" fmla="*/ 1076864 h 6858000"/>
            <a:gd name="connsiteX1467" fmla="*/ 8129289 w 12192000"/>
            <a:gd name="connsiteY1467" fmla="*/ 1096351 h 6858000"/>
            <a:gd name="connsiteX1468" fmla="*/ 8146970 w 12192000"/>
            <a:gd name="connsiteY1468" fmla="*/ 1076864 h 6858000"/>
            <a:gd name="connsiteX1469" fmla="*/ 8129289 w 12192000"/>
            <a:gd name="connsiteY1469" fmla="*/ 1057377 h 6858000"/>
            <a:gd name="connsiteX1470" fmla="*/ 8188225 w 12192000"/>
            <a:gd name="connsiteY1470" fmla="*/ 1057377 h 6858000"/>
            <a:gd name="connsiteX1471" fmla="*/ 8170544 w 12192000"/>
            <a:gd name="connsiteY1471" fmla="*/ 1076864 h 6858000"/>
            <a:gd name="connsiteX1472" fmla="*/ 8188225 w 12192000"/>
            <a:gd name="connsiteY1472" fmla="*/ 1096351 h 6858000"/>
            <a:gd name="connsiteX1473" fmla="*/ 8205906 w 12192000"/>
            <a:gd name="connsiteY1473" fmla="*/ 1076864 h 6858000"/>
            <a:gd name="connsiteX1474" fmla="*/ 8188225 w 12192000"/>
            <a:gd name="connsiteY1474" fmla="*/ 1057377 h 6858000"/>
            <a:gd name="connsiteX1475" fmla="*/ 8247161 w 12192000"/>
            <a:gd name="connsiteY1475" fmla="*/ 1057377 h 6858000"/>
            <a:gd name="connsiteX1476" fmla="*/ 8229480 w 12192000"/>
            <a:gd name="connsiteY1476" fmla="*/ 1076864 h 6858000"/>
            <a:gd name="connsiteX1477" fmla="*/ 8247161 w 12192000"/>
            <a:gd name="connsiteY1477" fmla="*/ 1096351 h 6858000"/>
            <a:gd name="connsiteX1478" fmla="*/ 8264842 w 12192000"/>
            <a:gd name="connsiteY1478" fmla="*/ 1076864 h 6858000"/>
            <a:gd name="connsiteX1479" fmla="*/ 8247161 w 12192000"/>
            <a:gd name="connsiteY1479" fmla="*/ 1057377 h 6858000"/>
            <a:gd name="connsiteX1480" fmla="*/ 8306097 w 12192000"/>
            <a:gd name="connsiteY1480" fmla="*/ 1057377 h 6858000"/>
            <a:gd name="connsiteX1481" fmla="*/ 8288416 w 12192000"/>
            <a:gd name="connsiteY1481" fmla="*/ 1076864 h 6858000"/>
            <a:gd name="connsiteX1482" fmla="*/ 8306097 w 12192000"/>
            <a:gd name="connsiteY1482" fmla="*/ 1096351 h 6858000"/>
            <a:gd name="connsiteX1483" fmla="*/ 8323778 w 12192000"/>
            <a:gd name="connsiteY1483" fmla="*/ 1076864 h 6858000"/>
            <a:gd name="connsiteX1484" fmla="*/ 8306097 w 12192000"/>
            <a:gd name="connsiteY1484" fmla="*/ 1057377 h 6858000"/>
            <a:gd name="connsiteX1485" fmla="*/ 8365033 w 12192000"/>
            <a:gd name="connsiteY1485" fmla="*/ 1057377 h 6858000"/>
            <a:gd name="connsiteX1486" fmla="*/ 8347352 w 12192000"/>
            <a:gd name="connsiteY1486" fmla="*/ 1076864 h 6858000"/>
            <a:gd name="connsiteX1487" fmla="*/ 8365033 w 12192000"/>
            <a:gd name="connsiteY1487" fmla="*/ 1096351 h 6858000"/>
            <a:gd name="connsiteX1488" fmla="*/ 8382714 w 12192000"/>
            <a:gd name="connsiteY1488" fmla="*/ 1076864 h 6858000"/>
            <a:gd name="connsiteX1489" fmla="*/ 8365033 w 12192000"/>
            <a:gd name="connsiteY1489" fmla="*/ 1057377 h 6858000"/>
            <a:gd name="connsiteX1490" fmla="*/ 8423969 w 12192000"/>
            <a:gd name="connsiteY1490" fmla="*/ 1057377 h 6858000"/>
            <a:gd name="connsiteX1491" fmla="*/ 8406288 w 12192000"/>
            <a:gd name="connsiteY1491" fmla="*/ 1076864 h 6858000"/>
            <a:gd name="connsiteX1492" fmla="*/ 8423969 w 12192000"/>
            <a:gd name="connsiteY1492" fmla="*/ 1096351 h 6858000"/>
            <a:gd name="connsiteX1493" fmla="*/ 8441650 w 12192000"/>
            <a:gd name="connsiteY1493" fmla="*/ 1076864 h 6858000"/>
            <a:gd name="connsiteX1494" fmla="*/ 8423969 w 12192000"/>
            <a:gd name="connsiteY1494" fmla="*/ 1057377 h 6858000"/>
            <a:gd name="connsiteX1495" fmla="*/ 8482905 w 12192000"/>
            <a:gd name="connsiteY1495" fmla="*/ 1057377 h 6858000"/>
            <a:gd name="connsiteX1496" fmla="*/ 8465224 w 12192000"/>
            <a:gd name="connsiteY1496" fmla="*/ 1076864 h 6858000"/>
            <a:gd name="connsiteX1497" fmla="*/ 8482905 w 12192000"/>
            <a:gd name="connsiteY1497" fmla="*/ 1096351 h 6858000"/>
            <a:gd name="connsiteX1498" fmla="*/ 8500586 w 12192000"/>
            <a:gd name="connsiteY1498" fmla="*/ 1076864 h 6858000"/>
            <a:gd name="connsiteX1499" fmla="*/ 8482905 w 12192000"/>
            <a:gd name="connsiteY1499" fmla="*/ 1057377 h 6858000"/>
            <a:gd name="connsiteX1500" fmla="*/ 8541841 w 12192000"/>
            <a:gd name="connsiteY1500" fmla="*/ 1057377 h 6858000"/>
            <a:gd name="connsiteX1501" fmla="*/ 8524160 w 12192000"/>
            <a:gd name="connsiteY1501" fmla="*/ 1076864 h 6858000"/>
            <a:gd name="connsiteX1502" fmla="*/ 8541841 w 12192000"/>
            <a:gd name="connsiteY1502" fmla="*/ 1096351 h 6858000"/>
            <a:gd name="connsiteX1503" fmla="*/ 8559522 w 12192000"/>
            <a:gd name="connsiteY1503" fmla="*/ 1076864 h 6858000"/>
            <a:gd name="connsiteX1504" fmla="*/ 8541841 w 12192000"/>
            <a:gd name="connsiteY1504" fmla="*/ 1057377 h 6858000"/>
            <a:gd name="connsiteX1505" fmla="*/ 8600776 w 12192000"/>
            <a:gd name="connsiteY1505" fmla="*/ 1057377 h 6858000"/>
            <a:gd name="connsiteX1506" fmla="*/ 8583095 w 12192000"/>
            <a:gd name="connsiteY1506" fmla="*/ 1076864 h 6858000"/>
            <a:gd name="connsiteX1507" fmla="*/ 8600776 w 12192000"/>
            <a:gd name="connsiteY1507" fmla="*/ 1096351 h 6858000"/>
            <a:gd name="connsiteX1508" fmla="*/ 8618457 w 12192000"/>
            <a:gd name="connsiteY1508" fmla="*/ 1076864 h 6858000"/>
            <a:gd name="connsiteX1509" fmla="*/ 8600776 w 12192000"/>
            <a:gd name="connsiteY1509" fmla="*/ 1057377 h 6858000"/>
            <a:gd name="connsiteX1510" fmla="*/ 8659712 w 12192000"/>
            <a:gd name="connsiteY1510" fmla="*/ 1057377 h 6858000"/>
            <a:gd name="connsiteX1511" fmla="*/ 8642031 w 12192000"/>
            <a:gd name="connsiteY1511" fmla="*/ 1076864 h 6858000"/>
            <a:gd name="connsiteX1512" fmla="*/ 8659712 w 12192000"/>
            <a:gd name="connsiteY1512" fmla="*/ 1096351 h 6858000"/>
            <a:gd name="connsiteX1513" fmla="*/ 8677393 w 12192000"/>
            <a:gd name="connsiteY1513" fmla="*/ 1076864 h 6858000"/>
            <a:gd name="connsiteX1514" fmla="*/ 8659712 w 12192000"/>
            <a:gd name="connsiteY1514" fmla="*/ 1057377 h 6858000"/>
            <a:gd name="connsiteX1515" fmla="*/ 8718648 w 12192000"/>
            <a:gd name="connsiteY1515" fmla="*/ 1057377 h 6858000"/>
            <a:gd name="connsiteX1516" fmla="*/ 8700967 w 12192000"/>
            <a:gd name="connsiteY1516" fmla="*/ 1076864 h 6858000"/>
            <a:gd name="connsiteX1517" fmla="*/ 8718648 w 12192000"/>
            <a:gd name="connsiteY1517" fmla="*/ 1096351 h 6858000"/>
            <a:gd name="connsiteX1518" fmla="*/ 8736329 w 12192000"/>
            <a:gd name="connsiteY1518" fmla="*/ 1076864 h 6858000"/>
            <a:gd name="connsiteX1519" fmla="*/ 8718648 w 12192000"/>
            <a:gd name="connsiteY1519" fmla="*/ 1057377 h 6858000"/>
            <a:gd name="connsiteX1520" fmla="*/ 8777584 w 12192000"/>
            <a:gd name="connsiteY1520" fmla="*/ 1057377 h 6858000"/>
            <a:gd name="connsiteX1521" fmla="*/ 8759903 w 12192000"/>
            <a:gd name="connsiteY1521" fmla="*/ 1076864 h 6858000"/>
            <a:gd name="connsiteX1522" fmla="*/ 8777584 w 12192000"/>
            <a:gd name="connsiteY1522" fmla="*/ 1096351 h 6858000"/>
            <a:gd name="connsiteX1523" fmla="*/ 8795265 w 12192000"/>
            <a:gd name="connsiteY1523" fmla="*/ 1076864 h 6858000"/>
            <a:gd name="connsiteX1524" fmla="*/ 8777584 w 12192000"/>
            <a:gd name="connsiteY1524" fmla="*/ 1057377 h 6858000"/>
            <a:gd name="connsiteX1525" fmla="*/ 8836520 w 12192000"/>
            <a:gd name="connsiteY1525" fmla="*/ 1057377 h 6858000"/>
            <a:gd name="connsiteX1526" fmla="*/ 8818839 w 12192000"/>
            <a:gd name="connsiteY1526" fmla="*/ 1076864 h 6858000"/>
            <a:gd name="connsiteX1527" fmla="*/ 8836520 w 12192000"/>
            <a:gd name="connsiteY1527" fmla="*/ 1096351 h 6858000"/>
            <a:gd name="connsiteX1528" fmla="*/ 8854201 w 12192000"/>
            <a:gd name="connsiteY1528" fmla="*/ 1076864 h 6858000"/>
            <a:gd name="connsiteX1529" fmla="*/ 8836520 w 12192000"/>
            <a:gd name="connsiteY1529" fmla="*/ 1057377 h 6858000"/>
            <a:gd name="connsiteX1530" fmla="*/ 8895456 w 12192000"/>
            <a:gd name="connsiteY1530" fmla="*/ 1057377 h 6858000"/>
            <a:gd name="connsiteX1531" fmla="*/ 8877775 w 12192000"/>
            <a:gd name="connsiteY1531" fmla="*/ 1076864 h 6858000"/>
            <a:gd name="connsiteX1532" fmla="*/ 8895456 w 12192000"/>
            <a:gd name="connsiteY1532" fmla="*/ 1096351 h 6858000"/>
            <a:gd name="connsiteX1533" fmla="*/ 8913137 w 12192000"/>
            <a:gd name="connsiteY1533" fmla="*/ 1076864 h 6858000"/>
            <a:gd name="connsiteX1534" fmla="*/ 8895456 w 12192000"/>
            <a:gd name="connsiteY1534" fmla="*/ 1057377 h 6858000"/>
            <a:gd name="connsiteX1535" fmla="*/ 8954392 w 12192000"/>
            <a:gd name="connsiteY1535" fmla="*/ 1057377 h 6858000"/>
            <a:gd name="connsiteX1536" fmla="*/ 8936711 w 12192000"/>
            <a:gd name="connsiteY1536" fmla="*/ 1076864 h 6858000"/>
            <a:gd name="connsiteX1537" fmla="*/ 8954392 w 12192000"/>
            <a:gd name="connsiteY1537" fmla="*/ 1096351 h 6858000"/>
            <a:gd name="connsiteX1538" fmla="*/ 8972073 w 12192000"/>
            <a:gd name="connsiteY1538" fmla="*/ 1076864 h 6858000"/>
            <a:gd name="connsiteX1539" fmla="*/ 8954392 w 12192000"/>
            <a:gd name="connsiteY1539" fmla="*/ 1057377 h 6858000"/>
            <a:gd name="connsiteX1540" fmla="*/ 9013328 w 12192000"/>
            <a:gd name="connsiteY1540" fmla="*/ 1057377 h 6858000"/>
            <a:gd name="connsiteX1541" fmla="*/ 8995647 w 12192000"/>
            <a:gd name="connsiteY1541" fmla="*/ 1076864 h 6858000"/>
            <a:gd name="connsiteX1542" fmla="*/ 9013328 w 12192000"/>
            <a:gd name="connsiteY1542" fmla="*/ 1096351 h 6858000"/>
            <a:gd name="connsiteX1543" fmla="*/ 9031009 w 12192000"/>
            <a:gd name="connsiteY1543" fmla="*/ 1076864 h 6858000"/>
            <a:gd name="connsiteX1544" fmla="*/ 9013328 w 12192000"/>
            <a:gd name="connsiteY1544" fmla="*/ 1057377 h 6858000"/>
            <a:gd name="connsiteX1545" fmla="*/ 9072264 w 12192000"/>
            <a:gd name="connsiteY1545" fmla="*/ 1057377 h 6858000"/>
            <a:gd name="connsiteX1546" fmla="*/ 9054583 w 12192000"/>
            <a:gd name="connsiteY1546" fmla="*/ 1076864 h 6858000"/>
            <a:gd name="connsiteX1547" fmla="*/ 9072264 w 12192000"/>
            <a:gd name="connsiteY1547" fmla="*/ 1096351 h 6858000"/>
            <a:gd name="connsiteX1548" fmla="*/ 9089945 w 12192000"/>
            <a:gd name="connsiteY1548" fmla="*/ 1076864 h 6858000"/>
            <a:gd name="connsiteX1549" fmla="*/ 9072264 w 12192000"/>
            <a:gd name="connsiteY1549" fmla="*/ 1057377 h 6858000"/>
            <a:gd name="connsiteX1550" fmla="*/ 9131200 w 12192000"/>
            <a:gd name="connsiteY1550" fmla="*/ 1057377 h 6858000"/>
            <a:gd name="connsiteX1551" fmla="*/ 9113519 w 12192000"/>
            <a:gd name="connsiteY1551" fmla="*/ 1076864 h 6858000"/>
            <a:gd name="connsiteX1552" fmla="*/ 9131200 w 12192000"/>
            <a:gd name="connsiteY1552" fmla="*/ 1096351 h 6858000"/>
            <a:gd name="connsiteX1553" fmla="*/ 9148881 w 12192000"/>
            <a:gd name="connsiteY1553" fmla="*/ 1076864 h 6858000"/>
            <a:gd name="connsiteX1554" fmla="*/ 9131200 w 12192000"/>
            <a:gd name="connsiteY1554" fmla="*/ 1057377 h 6858000"/>
            <a:gd name="connsiteX1555" fmla="*/ 9190136 w 12192000"/>
            <a:gd name="connsiteY1555" fmla="*/ 1057377 h 6858000"/>
            <a:gd name="connsiteX1556" fmla="*/ 9172455 w 12192000"/>
            <a:gd name="connsiteY1556" fmla="*/ 1076864 h 6858000"/>
            <a:gd name="connsiteX1557" fmla="*/ 9190136 w 12192000"/>
            <a:gd name="connsiteY1557" fmla="*/ 1096351 h 6858000"/>
            <a:gd name="connsiteX1558" fmla="*/ 9207817 w 12192000"/>
            <a:gd name="connsiteY1558" fmla="*/ 1076864 h 6858000"/>
            <a:gd name="connsiteX1559" fmla="*/ 9190136 w 12192000"/>
            <a:gd name="connsiteY1559" fmla="*/ 1057377 h 6858000"/>
            <a:gd name="connsiteX1560" fmla="*/ 9249072 w 12192000"/>
            <a:gd name="connsiteY1560" fmla="*/ 1057377 h 6858000"/>
            <a:gd name="connsiteX1561" fmla="*/ 9231391 w 12192000"/>
            <a:gd name="connsiteY1561" fmla="*/ 1076864 h 6858000"/>
            <a:gd name="connsiteX1562" fmla="*/ 9249072 w 12192000"/>
            <a:gd name="connsiteY1562" fmla="*/ 1096351 h 6858000"/>
            <a:gd name="connsiteX1563" fmla="*/ 9266753 w 12192000"/>
            <a:gd name="connsiteY1563" fmla="*/ 1076864 h 6858000"/>
            <a:gd name="connsiteX1564" fmla="*/ 9249072 w 12192000"/>
            <a:gd name="connsiteY1564" fmla="*/ 1057377 h 6858000"/>
            <a:gd name="connsiteX1565" fmla="*/ 9308008 w 12192000"/>
            <a:gd name="connsiteY1565" fmla="*/ 1057377 h 6858000"/>
            <a:gd name="connsiteX1566" fmla="*/ 9290327 w 12192000"/>
            <a:gd name="connsiteY1566" fmla="*/ 1076864 h 6858000"/>
            <a:gd name="connsiteX1567" fmla="*/ 9308008 w 12192000"/>
            <a:gd name="connsiteY1567" fmla="*/ 1096351 h 6858000"/>
            <a:gd name="connsiteX1568" fmla="*/ 9325689 w 12192000"/>
            <a:gd name="connsiteY1568" fmla="*/ 1076864 h 6858000"/>
            <a:gd name="connsiteX1569" fmla="*/ 9308008 w 12192000"/>
            <a:gd name="connsiteY1569" fmla="*/ 1057377 h 6858000"/>
            <a:gd name="connsiteX1570" fmla="*/ 9366944 w 12192000"/>
            <a:gd name="connsiteY1570" fmla="*/ 1057377 h 6858000"/>
            <a:gd name="connsiteX1571" fmla="*/ 9349263 w 12192000"/>
            <a:gd name="connsiteY1571" fmla="*/ 1076864 h 6858000"/>
            <a:gd name="connsiteX1572" fmla="*/ 9366944 w 12192000"/>
            <a:gd name="connsiteY1572" fmla="*/ 1096351 h 6858000"/>
            <a:gd name="connsiteX1573" fmla="*/ 9384625 w 12192000"/>
            <a:gd name="connsiteY1573" fmla="*/ 1076864 h 6858000"/>
            <a:gd name="connsiteX1574" fmla="*/ 9366944 w 12192000"/>
            <a:gd name="connsiteY1574" fmla="*/ 1057377 h 6858000"/>
            <a:gd name="connsiteX1575" fmla="*/ 9425880 w 12192000"/>
            <a:gd name="connsiteY1575" fmla="*/ 1057377 h 6858000"/>
            <a:gd name="connsiteX1576" fmla="*/ 9408199 w 12192000"/>
            <a:gd name="connsiteY1576" fmla="*/ 1076864 h 6858000"/>
            <a:gd name="connsiteX1577" fmla="*/ 9425880 w 12192000"/>
            <a:gd name="connsiteY1577" fmla="*/ 1096351 h 6858000"/>
            <a:gd name="connsiteX1578" fmla="*/ 9443561 w 12192000"/>
            <a:gd name="connsiteY1578" fmla="*/ 1076864 h 6858000"/>
            <a:gd name="connsiteX1579" fmla="*/ 9425880 w 12192000"/>
            <a:gd name="connsiteY1579" fmla="*/ 1057377 h 6858000"/>
            <a:gd name="connsiteX1580" fmla="*/ 9484816 w 12192000"/>
            <a:gd name="connsiteY1580" fmla="*/ 1057377 h 6858000"/>
            <a:gd name="connsiteX1581" fmla="*/ 9467135 w 12192000"/>
            <a:gd name="connsiteY1581" fmla="*/ 1076864 h 6858000"/>
            <a:gd name="connsiteX1582" fmla="*/ 9484816 w 12192000"/>
            <a:gd name="connsiteY1582" fmla="*/ 1096351 h 6858000"/>
            <a:gd name="connsiteX1583" fmla="*/ 9502497 w 12192000"/>
            <a:gd name="connsiteY1583" fmla="*/ 1076864 h 6858000"/>
            <a:gd name="connsiteX1584" fmla="*/ 9484816 w 12192000"/>
            <a:gd name="connsiteY1584" fmla="*/ 1057377 h 6858000"/>
            <a:gd name="connsiteX1585" fmla="*/ 9543751 w 12192000"/>
            <a:gd name="connsiteY1585" fmla="*/ 1057377 h 6858000"/>
            <a:gd name="connsiteX1586" fmla="*/ 9526070 w 12192000"/>
            <a:gd name="connsiteY1586" fmla="*/ 1076864 h 6858000"/>
            <a:gd name="connsiteX1587" fmla="*/ 9543751 w 12192000"/>
            <a:gd name="connsiteY1587" fmla="*/ 1096351 h 6858000"/>
            <a:gd name="connsiteX1588" fmla="*/ 9561432 w 12192000"/>
            <a:gd name="connsiteY1588" fmla="*/ 1076864 h 6858000"/>
            <a:gd name="connsiteX1589" fmla="*/ 9543751 w 12192000"/>
            <a:gd name="connsiteY1589" fmla="*/ 1057377 h 6858000"/>
            <a:gd name="connsiteX1590" fmla="*/ 9602687 w 12192000"/>
            <a:gd name="connsiteY1590" fmla="*/ 1057377 h 6858000"/>
            <a:gd name="connsiteX1591" fmla="*/ 9585006 w 12192000"/>
            <a:gd name="connsiteY1591" fmla="*/ 1076864 h 6858000"/>
            <a:gd name="connsiteX1592" fmla="*/ 9602687 w 12192000"/>
            <a:gd name="connsiteY1592" fmla="*/ 1096351 h 6858000"/>
            <a:gd name="connsiteX1593" fmla="*/ 9620368 w 12192000"/>
            <a:gd name="connsiteY1593" fmla="*/ 1076864 h 6858000"/>
            <a:gd name="connsiteX1594" fmla="*/ 9602687 w 12192000"/>
            <a:gd name="connsiteY1594" fmla="*/ 1057377 h 6858000"/>
            <a:gd name="connsiteX1595" fmla="*/ 9661623 w 12192000"/>
            <a:gd name="connsiteY1595" fmla="*/ 1057377 h 6858000"/>
            <a:gd name="connsiteX1596" fmla="*/ 9643942 w 12192000"/>
            <a:gd name="connsiteY1596" fmla="*/ 1076864 h 6858000"/>
            <a:gd name="connsiteX1597" fmla="*/ 9661623 w 12192000"/>
            <a:gd name="connsiteY1597" fmla="*/ 1096351 h 6858000"/>
            <a:gd name="connsiteX1598" fmla="*/ 9679304 w 12192000"/>
            <a:gd name="connsiteY1598" fmla="*/ 1076864 h 6858000"/>
            <a:gd name="connsiteX1599" fmla="*/ 9661623 w 12192000"/>
            <a:gd name="connsiteY1599" fmla="*/ 1057377 h 6858000"/>
            <a:gd name="connsiteX1600" fmla="*/ 9720559 w 12192000"/>
            <a:gd name="connsiteY1600" fmla="*/ 1057377 h 6858000"/>
            <a:gd name="connsiteX1601" fmla="*/ 9702878 w 12192000"/>
            <a:gd name="connsiteY1601" fmla="*/ 1076864 h 6858000"/>
            <a:gd name="connsiteX1602" fmla="*/ 9720559 w 12192000"/>
            <a:gd name="connsiteY1602" fmla="*/ 1096351 h 6858000"/>
            <a:gd name="connsiteX1603" fmla="*/ 9738240 w 12192000"/>
            <a:gd name="connsiteY1603" fmla="*/ 1076864 h 6858000"/>
            <a:gd name="connsiteX1604" fmla="*/ 9720559 w 12192000"/>
            <a:gd name="connsiteY1604" fmla="*/ 1057377 h 6858000"/>
            <a:gd name="connsiteX1605" fmla="*/ 9779495 w 12192000"/>
            <a:gd name="connsiteY1605" fmla="*/ 1057377 h 6858000"/>
            <a:gd name="connsiteX1606" fmla="*/ 9761814 w 12192000"/>
            <a:gd name="connsiteY1606" fmla="*/ 1076864 h 6858000"/>
            <a:gd name="connsiteX1607" fmla="*/ 9779495 w 12192000"/>
            <a:gd name="connsiteY1607" fmla="*/ 1096351 h 6858000"/>
            <a:gd name="connsiteX1608" fmla="*/ 9797176 w 12192000"/>
            <a:gd name="connsiteY1608" fmla="*/ 1076864 h 6858000"/>
            <a:gd name="connsiteX1609" fmla="*/ 9779495 w 12192000"/>
            <a:gd name="connsiteY1609" fmla="*/ 1057377 h 6858000"/>
            <a:gd name="connsiteX1610" fmla="*/ 9838431 w 12192000"/>
            <a:gd name="connsiteY1610" fmla="*/ 1057377 h 6858000"/>
            <a:gd name="connsiteX1611" fmla="*/ 9820750 w 12192000"/>
            <a:gd name="connsiteY1611" fmla="*/ 1076864 h 6858000"/>
            <a:gd name="connsiteX1612" fmla="*/ 9838431 w 12192000"/>
            <a:gd name="connsiteY1612" fmla="*/ 1096351 h 6858000"/>
            <a:gd name="connsiteX1613" fmla="*/ 9856112 w 12192000"/>
            <a:gd name="connsiteY1613" fmla="*/ 1076864 h 6858000"/>
            <a:gd name="connsiteX1614" fmla="*/ 9838431 w 12192000"/>
            <a:gd name="connsiteY1614" fmla="*/ 1057377 h 6858000"/>
            <a:gd name="connsiteX1615" fmla="*/ 9897367 w 12192000"/>
            <a:gd name="connsiteY1615" fmla="*/ 1057377 h 6858000"/>
            <a:gd name="connsiteX1616" fmla="*/ 9879686 w 12192000"/>
            <a:gd name="connsiteY1616" fmla="*/ 1076864 h 6858000"/>
            <a:gd name="connsiteX1617" fmla="*/ 9897367 w 12192000"/>
            <a:gd name="connsiteY1617" fmla="*/ 1096351 h 6858000"/>
            <a:gd name="connsiteX1618" fmla="*/ 9915048 w 12192000"/>
            <a:gd name="connsiteY1618" fmla="*/ 1076864 h 6858000"/>
            <a:gd name="connsiteX1619" fmla="*/ 9897367 w 12192000"/>
            <a:gd name="connsiteY1619" fmla="*/ 1057377 h 6858000"/>
            <a:gd name="connsiteX1620" fmla="*/ 9956303 w 12192000"/>
            <a:gd name="connsiteY1620" fmla="*/ 1057377 h 6858000"/>
            <a:gd name="connsiteX1621" fmla="*/ 9938622 w 12192000"/>
            <a:gd name="connsiteY1621" fmla="*/ 1076864 h 6858000"/>
            <a:gd name="connsiteX1622" fmla="*/ 9956303 w 12192000"/>
            <a:gd name="connsiteY1622" fmla="*/ 1096351 h 6858000"/>
            <a:gd name="connsiteX1623" fmla="*/ 9973984 w 12192000"/>
            <a:gd name="connsiteY1623" fmla="*/ 1076864 h 6858000"/>
            <a:gd name="connsiteX1624" fmla="*/ 9956303 w 12192000"/>
            <a:gd name="connsiteY1624" fmla="*/ 1057377 h 6858000"/>
            <a:gd name="connsiteX1625" fmla="*/ 10015239 w 12192000"/>
            <a:gd name="connsiteY1625" fmla="*/ 1057377 h 6858000"/>
            <a:gd name="connsiteX1626" fmla="*/ 9997558 w 12192000"/>
            <a:gd name="connsiteY1626" fmla="*/ 1076864 h 6858000"/>
            <a:gd name="connsiteX1627" fmla="*/ 10015239 w 12192000"/>
            <a:gd name="connsiteY1627" fmla="*/ 1096351 h 6858000"/>
            <a:gd name="connsiteX1628" fmla="*/ 10032920 w 12192000"/>
            <a:gd name="connsiteY1628" fmla="*/ 1076864 h 6858000"/>
            <a:gd name="connsiteX1629" fmla="*/ 10015239 w 12192000"/>
            <a:gd name="connsiteY1629" fmla="*/ 1057377 h 6858000"/>
            <a:gd name="connsiteX1630" fmla="*/ 10368855 w 12192000"/>
            <a:gd name="connsiteY1630" fmla="*/ 1057377 h 6858000"/>
            <a:gd name="connsiteX1631" fmla="*/ 10351174 w 12192000"/>
            <a:gd name="connsiteY1631" fmla="*/ 1076864 h 6858000"/>
            <a:gd name="connsiteX1632" fmla="*/ 10368855 w 12192000"/>
            <a:gd name="connsiteY1632" fmla="*/ 1096351 h 6858000"/>
            <a:gd name="connsiteX1633" fmla="*/ 10386536 w 12192000"/>
            <a:gd name="connsiteY1633" fmla="*/ 1076864 h 6858000"/>
            <a:gd name="connsiteX1634" fmla="*/ 10368855 w 12192000"/>
            <a:gd name="connsiteY1634" fmla="*/ 1057377 h 6858000"/>
            <a:gd name="connsiteX1635" fmla="*/ 762297 w 12192000"/>
            <a:gd name="connsiteY1635" fmla="*/ 1122334 h 6858000"/>
            <a:gd name="connsiteX1636" fmla="*/ 744616 w 12192000"/>
            <a:gd name="connsiteY1636" fmla="*/ 1141821 h 6858000"/>
            <a:gd name="connsiteX1637" fmla="*/ 762297 w 12192000"/>
            <a:gd name="connsiteY1637" fmla="*/ 1161308 h 6858000"/>
            <a:gd name="connsiteX1638" fmla="*/ 779978 w 12192000"/>
            <a:gd name="connsiteY1638" fmla="*/ 1141821 h 6858000"/>
            <a:gd name="connsiteX1639" fmla="*/ 762297 w 12192000"/>
            <a:gd name="connsiteY1639" fmla="*/ 1122334 h 6858000"/>
            <a:gd name="connsiteX1640" fmla="*/ 821233 w 12192000"/>
            <a:gd name="connsiteY1640" fmla="*/ 1122334 h 6858000"/>
            <a:gd name="connsiteX1641" fmla="*/ 803552 w 12192000"/>
            <a:gd name="connsiteY1641" fmla="*/ 1141821 h 6858000"/>
            <a:gd name="connsiteX1642" fmla="*/ 821233 w 12192000"/>
            <a:gd name="connsiteY1642" fmla="*/ 1161308 h 6858000"/>
            <a:gd name="connsiteX1643" fmla="*/ 838914 w 12192000"/>
            <a:gd name="connsiteY1643" fmla="*/ 1141821 h 6858000"/>
            <a:gd name="connsiteX1644" fmla="*/ 821233 w 12192000"/>
            <a:gd name="connsiteY1644" fmla="*/ 1122334 h 6858000"/>
            <a:gd name="connsiteX1645" fmla="*/ 880169 w 12192000"/>
            <a:gd name="connsiteY1645" fmla="*/ 1122334 h 6858000"/>
            <a:gd name="connsiteX1646" fmla="*/ 862488 w 12192000"/>
            <a:gd name="connsiteY1646" fmla="*/ 1141821 h 6858000"/>
            <a:gd name="connsiteX1647" fmla="*/ 880169 w 12192000"/>
            <a:gd name="connsiteY1647" fmla="*/ 1161308 h 6858000"/>
            <a:gd name="connsiteX1648" fmla="*/ 897850 w 12192000"/>
            <a:gd name="connsiteY1648" fmla="*/ 1141821 h 6858000"/>
            <a:gd name="connsiteX1649" fmla="*/ 880169 w 12192000"/>
            <a:gd name="connsiteY1649" fmla="*/ 1122334 h 6858000"/>
            <a:gd name="connsiteX1650" fmla="*/ 939105 w 12192000"/>
            <a:gd name="connsiteY1650" fmla="*/ 1122334 h 6858000"/>
            <a:gd name="connsiteX1651" fmla="*/ 921424 w 12192000"/>
            <a:gd name="connsiteY1651" fmla="*/ 1141821 h 6858000"/>
            <a:gd name="connsiteX1652" fmla="*/ 939105 w 12192000"/>
            <a:gd name="connsiteY1652" fmla="*/ 1161308 h 6858000"/>
            <a:gd name="connsiteX1653" fmla="*/ 956786 w 12192000"/>
            <a:gd name="connsiteY1653" fmla="*/ 1141821 h 6858000"/>
            <a:gd name="connsiteX1654" fmla="*/ 939105 w 12192000"/>
            <a:gd name="connsiteY1654" fmla="*/ 1122334 h 6858000"/>
            <a:gd name="connsiteX1655" fmla="*/ 998041 w 12192000"/>
            <a:gd name="connsiteY1655" fmla="*/ 1122334 h 6858000"/>
            <a:gd name="connsiteX1656" fmla="*/ 980360 w 12192000"/>
            <a:gd name="connsiteY1656" fmla="*/ 1141821 h 6858000"/>
            <a:gd name="connsiteX1657" fmla="*/ 998041 w 12192000"/>
            <a:gd name="connsiteY1657" fmla="*/ 1161308 h 6858000"/>
            <a:gd name="connsiteX1658" fmla="*/ 1015722 w 12192000"/>
            <a:gd name="connsiteY1658" fmla="*/ 1141821 h 6858000"/>
            <a:gd name="connsiteX1659" fmla="*/ 998041 w 12192000"/>
            <a:gd name="connsiteY1659" fmla="*/ 1122334 h 6858000"/>
            <a:gd name="connsiteX1660" fmla="*/ 1056977 w 12192000"/>
            <a:gd name="connsiteY1660" fmla="*/ 1122334 h 6858000"/>
            <a:gd name="connsiteX1661" fmla="*/ 1039296 w 12192000"/>
            <a:gd name="connsiteY1661" fmla="*/ 1141821 h 6858000"/>
            <a:gd name="connsiteX1662" fmla="*/ 1056977 w 12192000"/>
            <a:gd name="connsiteY1662" fmla="*/ 1161308 h 6858000"/>
            <a:gd name="connsiteX1663" fmla="*/ 1074658 w 12192000"/>
            <a:gd name="connsiteY1663" fmla="*/ 1141821 h 6858000"/>
            <a:gd name="connsiteX1664" fmla="*/ 1056977 w 12192000"/>
            <a:gd name="connsiteY1664" fmla="*/ 1122334 h 6858000"/>
            <a:gd name="connsiteX1665" fmla="*/ 1115913 w 12192000"/>
            <a:gd name="connsiteY1665" fmla="*/ 1122334 h 6858000"/>
            <a:gd name="connsiteX1666" fmla="*/ 1098232 w 12192000"/>
            <a:gd name="connsiteY1666" fmla="*/ 1141821 h 6858000"/>
            <a:gd name="connsiteX1667" fmla="*/ 1115913 w 12192000"/>
            <a:gd name="connsiteY1667" fmla="*/ 1161308 h 6858000"/>
            <a:gd name="connsiteX1668" fmla="*/ 1133594 w 12192000"/>
            <a:gd name="connsiteY1668" fmla="*/ 1141821 h 6858000"/>
            <a:gd name="connsiteX1669" fmla="*/ 1115913 w 12192000"/>
            <a:gd name="connsiteY1669" fmla="*/ 1122334 h 6858000"/>
            <a:gd name="connsiteX1670" fmla="*/ 1174849 w 12192000"/>
            <a:gd name="connsiteY1670" fmla="*/ 1122334 h 6858000"/>
            <a:gd name="connsiteX1671" fmla="*/ 1157168 w 12192000"/>
            <a:gd name="connsiteY1671" fmla="*/ 1141821 h 6858000"/>
            <a:gd name="connsiteX1672" fmla="*/ 1174849 w 12192000"/>
            <a:gd name="connsiteY1672" fmla="*/ 1161308 h 6858000"/>
            <a:gd name="connsiteX1673" fmla="*/ 1192530 w 12192000"/>
            <a:gd name="connsiteY1673" fmla="*/ 1141821 h 6858000"/>
            <a:gd name="connsiteX1674" fmla="*/ 1174849 w 12192000"/>
            <a:gd name="connsiteY1674" fmla="*/ 1122334 h 6858000"/>
            <a:gd name="connsiteX1675" fmla="*/ 1233785 w 12192000"/>
            <a:gd name="connsiteY1675" fmla="*/ 1122334 h 6858000"/>
            <a:gd name="connsiteX1676" fmla="*/ 1216104 w 12192000"/>
            <a:gd name="connsiteY1676" fmla="*/ 1141821 h 6858000"/>
            <a:gd name="connsiteX1677" fmla="*/ 1233785 w 12192000"/>
            <a:gd name="connsiteY1677" fmla="*/ 1161308 h 6858000"/>
            <a:gd name="connsiteX1678" fmla="*/ 1251466 w 12192000"/>
            <a:gd name="connsiteY1678" fmla="*/ 1141821 h 6858000"/>
            <a:gd name="connsiteX1679" fmla="*/ 1233785 w 12192000"/>
            <a:gd name="connsiteY1679" fmla="*/ 1122334 h 6858000"/>
            <a:gd name="connsiteX1680" fmla="*/ 1292720 w 12192000"/>
            <a:gd name="connsiteY1680" fmla="*/ 1122334 h 6858000"/>
            <a:gd name="connsiteX1681" fmla="*/ 1275039 w 12192000"/>
            <a:gd name="connsiteY1681" fmla="*/ 1141821 h 6858000"/>
            <a:gd name="connsiteX1682" fmla="*/ 1292720 w 12192000"/>
            <a:gd name="connsiteY1682" fmla="*/ 1161308 h 6858000"/>
            <a:gd name="connsiteX1683" fmla="*/ 1310401 w 12192000"/>
            <a:gd name="connsiteY1683" fmla="*/ 1141821 h 6858000"/>
            <a:gd name="connsiteX1684" fmla="*/ 1292720 w 12192000"/>
            <a:gd name="connsiteY1684" fmla="*/ 1122334 h 6858000"/>
            <a:gd name="connsiteX1685" fmla="*/ 1351656 w 12192000"/>
            <a:gd name="connsiteY1685" fmla="*/ 1122334 h 6858000"/>
            <a:gd name="connsiteX1686" fmla="*/ 1333975 w 12192000"/>
            <a:gd name="connsiteY1686" fmla="*/ 1141821 h 6858000"/>
            <a:gd name="connsiteX1687" fmla="*/ 1351656 w 12192000"/>
            <a:gd name="connsiteY1687" fmla="*/ 1161308 h 6858000"/>
            <a:gd name="connsiteX1688" fmla="*/ 1369337 w 12192000"/>
            <a:gd name="connsiteY1688" fmla="*/ 1141821 h 6858000"/>
            <a:gd name="connsiteX1689" fmla="*/ 1351656 w 12192000"/>
            <a:gd name="connsiteY1689" fmla="*/ 1122334 h 6858000"/>
            <a:gd name="connsiteX1690" fmla="*/ 1410592 w 12192000"/>
            <a:gd name="connsiteY1690" fmla="*/ 1122334 h 6858000"/>
            <a:gd name="connsiteX1691" fmla="*/ 1392911 w 12192000"/>
            <a:gd name="connsiteY1691" fmla="*/ 1141821 h 6858000"/>
            <a:gd name="connsiteX1692" fmla="*/ 1410592 w 12192000"/>
            <a:gd name="connsiteY1692" fmla="*/ 1161308 h 6858000"/>
            <a:gd name="connsiteX1693" fmla="*/ 1428273 w 12192000"/>
            <a:gd name="connsiteY1693" fmla="*/ 1141821 h 6858000"/>
            <a:gd name="connsiteX1694" fmla="*/ 1410592 w 12192000"/>
            <a:gd name="connsiteY1694" fmla="*/ 1122334 h 6858000"/>
            <a:gd name="connsiteX1695" fmla="*/ 1469528 w 12192000"/>
            <a:gd name="connsiteY1695" fmla="*/ 1122334 h 6858000"/>
            <a:gd name="connsiteX1696" fmla="*/ 1451847 w 12192000"/>
            <a:gd name="connsiteY1696" fmla="*/ 1141821 h 6858000"/>
            <a:gd name="connsiteX1697" fmla="*/ 1469528 w 12192000"/>
            <a:gd name="connsiteY1697" fmla="*/ 1161308 h 6858000"/>
            <a:gd name="connsiteX1698" fmla="*/ 1487209 w 12192000"/>
            <a:gd name="connsiteY1698" fmla="*/ 1141821 h 6858000"/>
            <a:gd name="connsiteX1699" fmla="*/ 1469528 w 12192000"/>
            <a:gd name="connsiteY1699" fmla="*/ 1122334 h 6858000"/>
            <a:gd name="connsiteX1700" fmla="*/ 1528464 w 12192000"/>
            <a:gd name="connsiteY1700" fmla="*/ 1122334 h 6858000"/>
            <a:gd name="connsiteX1701" fmla="*/ 1510783 w 12192000"/>
            <a:gd name="connsiteY1701" fmla="*/ 1141821 h 6858000"/>
            <a:gd name="connsiteX1702" fmla="*/ 1528464 w 12192000"/>
            <a:gd name="connsiteY1702" fmla="*/ 1161308 h 6858000"/>
            <a:gd name="connsiteX1703" fmla="*/ 1546145 w 12192000"/>
            <a:gd name="connsiteY1703" fmla="*/ 1141821 h 6858000"/>
            <a:gd name="connsiteX1704" fmla="*/ 1528464 w 12192000"/>
            <a:gd name="connsiteY1704" fmla="*/ 1122334 h 6858000"/>
            <a:gd name="connsiteX1705" fmla="*/ 1587400 w 12192000"/>
            <a:gd name="connsiteY1705" fmla="*/ 1122334 h 6858000"/>
            <a:gd name="connsiteX1706" fmla="*/ 1569719 w 12192000"/>
            <a:gd name="connsiteY1706" fmla="*/ 1141821 h 6858000"/>
            <a:gd name="connsiteX1707" fmla="*/ 1587400 w 12192000"/>
            <a:gd name="connsiteY1707" fmla="*/ 1161308 h 6858000"/>
            <a:gd name="connsiteX1708" fmla="*/ 1605081 w 12192000"/>
            <a:gd name="connsiteY1708" fmla="*/ 1141821 h 6858000"/>
            <a:gd name="connsiteX1709" fmla="*/ 1587400 w 12192000"/>
            <a:gd name="connsiteY1709" fmla="*/ 1122334 h 6858000"/>
            <a:gd name="connsiteX1710" fmla="*/ 1646336 w 12192000"/>
            <a:gd name="connsiteY1710" fmla="*/ 1122334 h 6858000"/>
            <a:gd name="connsiteX1711" fmla="*/ 1628655 w 12192000"/>
            <a:gd name="connsiteY1711" fmla="*/ 1141821 h 6858000"/>
            <a:gd name="connsiteX1712" fmla="*/ 1646336 w 12192000"/>
            <a:gd name="connsiteY1712" fmla="*/ 1161308 h 6858000"/>
            <a:gd name="connsiteX1713" fmla="*/ 1664017 w 12192000"/>
            <a:gd name="connsiteY1713" fmla="*/ 1141821 h 6858000"/>
            <a:gd name="connsiteX1714" fmla="*/ 1646336 w 12192000"/>
            <a:gd name="connsiteY1714" fmla="*/ 1122334 h 6858000"/>
            <a:gd name="connsiteX1715" fmla="*/ 1705272 w 12192000"/>
            <a:gd name="connsiteY1715" fmla="*/ 1122334 h 6858000"/>
            <a:gd name="connsiteX1716" fmla="*/ 1687591 w 12192000"/>
            <a:gd name="connsiteY1716" fmla="*/ 1141821 h 6858000"/>
            <a:gd name="connsiteX1717" fmla="*/ 1705272 w 12192000"/>
            <a:gd name="connsiteY1717" fmla="*/ 1161308 h 6858000"/>
            <a:gd name="connsiteX1718" fmla="*/ 1722953 w 12192000"/>
            <a:gd name="connsiteY1718" fmla="*/ 1141821 h 6858000"/>
            <a:gd name="connsiteX1719" fmla="*/ 1705272 w 12192000"/>
            <a:gd name="connsiteY1719" fmla="*/ 1122334 h 6858000"/>
            <a:gd name="connsiteX1720" fmla="*/ 1764208 w 12192000"/>
            <a:gd name="connsiteY1720" fmla="*/ 1122334 h 6858000"/>
            <a:gd name="connsiteX1721" fmla="*/ 1746527 w 12192000"/>
            <a:gd name="connsiteY1721" fmla="*/ 1141821 h 6858000"/>
            <a:gd name="connsiteX1722" fmla="*/ 1764208 w 12192000"/>
            <a:gd name="connsiteY1722" fmla="*/ 1161308 h 6858000"/>
            <a:gd name="connsiteX1723" fmla="*/ 1781889 w 12192000"/>
            <a:gd name="connsiteY1723" fmla="*/ 1141821 h 6858000"/>
            <a:gd name="connsiteX1724" fmla="*/ 1764208 w 12192000"/>
            <a:gd name="connsiteY1724" fmla="*/ 1122334 h 6858000"/>
            <a:gd name="connsiteX1725" fmla="*/ 1823144 w 12192000"/>
            <a:gd name="connsiteY1725" fmla="*/ 1122334 h 6858000"/>
            <a:gd name="connsiteX1726" fmla="*/ 1805463 w 12192000"/>
            <a:gd name="connsiteY1726" fmla="*/ 1141821 h 6858000"/>
            <a:gd name="connsiteX1727" fmla="*/ 1823144 w 12192000"/>
            <a:gd name="connsiteY1727" fmla="*/ 1161308 h 6858000"/>
            <a:gd name="connsiteX1728" fmla="*/ 1840825 w 12192000"/>
            <a:gd name="connsiteY1728" fmla="*/ 1141821 h 6858000"/>
            <a:gd name="connsiteX1729" fmla="*/ 1823144 w 12192000"/>
            <a:gd name="connsiteY1729" fmla="*/ 1122334 h 6858000"/>
            <a:gd name="connsiteX1730" fmla="*/ 1882080 w 12192000"/>
            <a:gd name="connsiteY1730" fmla="*/ 1122334 h 6858000"/>
            <a:gd name="connsiteX1731" fmla="*/ 1864399 w 12192000"/>
            <a:gd name="connsiteY1731" fmla="*/ 1141821 h 6858000"/>
            <a:gd name="connsiteX1732" fmla="*/ 1882080 w 12192000"/>
            <a:gd name="connsiteY1732" fmla="*/ 1161308 h 6858000"/>
            <a:gd name="connsiteX1733" fmla="*/ 1899761 w 12192000"/>
            <a:gd name="connsiteY1733" fmla="*/ 1141821 h 6858000"/>
            <a:gd name="connsiteX1734" fmla="*/ 1882080 w 12192000"/>
            <a:gd name="connsiteY1734" fmla="*/ 1122334 h 6858000"/>
            <a:gd name="connsiteX1735" fmla="*/ 1941016 w 12192000"/>
            <a:gd name="connsiteY1735" fmla="*/ 1122334 h 6858000"/>
            <a:gd name="connsiteX1736" fmla="*/ 1923335 w 12192000"/>
            <a:gd name="connsiteY1736" fmla="*/ 1141821 h 6858000"/>
            <a:gd name="connsiteX1737" fmla="*/ 1941016 w 12192000"/>
            <a:gd name="connsiteY1737" fmla="*/ 1161308 h 6858000"/>
            <a:gd name="connsiteX1738" fmla="*/ 1958697 w 12192000"/>
            <a:gd name="connsiteY1738" fmla="*/ 1141821 h 6858000"/>
            <a:gd name="connsiteX1739" fmla="*/ 1941016 w 12192000"/>
            <a:gd name="connsiteY1739" fmla="*/ 1122334 h 6858000"/>
            <a:gd name="connsiteX1740" fmla="*/ 1999952 w 12192000"/>
            <a:gd name="connsiteY1740" fmla="*/ 1122334 h 6858000"/>
            <a:gd name="connsiteX1741" fmla="*/ 1982271 w 12192000"/>
            <a:gd name="connsiteY1741" fmla="*/ 1141821 h 6858000"/>
            <a:gd name="connsiteX1742" fmla="*/ 1999952 w 12192000"/>
            <a:gd name="connsiteY1742" fmla="*/ 1161308 h 6858000"/>
            <a:gd name="connsiteX1743" fmla="*/ 2017633 w 12192000"/>
            <a:gd name="connsiteY1743" fmla="*/ 1141821 h 6858000"/>
            <a:gd name="connsiteX1744" fmla="*/ 1999952 w 12192000"/>
            <a:gd name="connsiteY1744" fmla="*/ 1122334 h 6858000"/>
            <a:gd name="connsiteX1745" fmla="*/ 2058888 w 12192000"/>
            <a:gd name="connsiteY1745" fmla="*/ 1122334 h 6858000"/>
            <a:gd name="connsiteX1746" fmla="*/ 2041207 w 12192000"/>
            <a:gd name="connsiteY1746" fmla="*/ 1141821 h 6858000"/>
            <a:gd name="connsiteX1747" fmla="*/ 2058888 w 12192000"/>
            <a:gd name="connsiteY1747" fmla="*/ 1161308 h 6858000"/>
            <a:gd name="connsiteX1748" fmla="*/ 2076569 w 12192000"/>
            <a:gd name="connsiteY1748" fmla="*/ 1141821 h 6858000"/>
            <a:gd name="connsiteX1749" fmla="*/ 2058888 w 12192000"/>
            <a:gd name="connsiteY1749" fmla="*/ 1122334 h 6858000"/>
            <a:gd name="connsiteX1750" fmla="*/ 2117824 w 12192000"/>
            <a:gd name="connsiteY1750" fmla="*/ 1122334 h 6858000"/>
            <a:gd name="connsiteX1751" fmla="*/ 2100143 w 12192000"/>
            <a:gd name="connsiteY1751" fmla="*/ 1141821 h 6858000"/>
            <a:gd name="connsiteX1752" fmla="*/ 2117824 w 12192000"/>
            <a:gd name="connsiteY1752" fmla="*/ 1161308 h 6858000"/>
            <a:gd name="connsiteX1753" fmla="*/ 2135505 w 12192000"/>
            <a:gd name="connsiteY1753" fmla="*/ 1141821 h 6858000"/>
            <a:gd name="connsiteX1754" fmla="*/ 2117824 w 12192000"/>
            <a:gd name="connsiteY1754" fmla="*/ 1122334 h 6858000"/>
            <a:gd name="connsiteX1755" fmla="*/ 2176760 w 12192000"/>
            <a:gd name="connsiteY1755" fmla="*/ 1122334 h 6858000"/>
            <a:gd name="connsiteX1756" fmla="*/ 2159079 w 12192000"/>
            <a:gd name="connsiteY1756" fmla="*/ 1141821 h 6858000"/>
            <a:gd name="connsiteX1757" fmla="*/ 2176760 w 12192000"/>
            <a:gd name="connsiteY1757" fmla="*/ 1161308 h 6858000"/>
            <a:gd name="connsiteX1758" fmla="*/ 2194441 w 12192000"/>
            <a:gd name="connsiteY1758" fmla="*/ 1141821 h 6858000"/>
            <a:gd name="connsiteX1759" fmla="*/ 2176760 w 12192000"/>
            <a:gd name="connsiteY1759" fmla="*/ 1122334 h 6858000"/>
            <a:gd name="connsiteX1760" fmla="*/ 2235695 w 12192000"/>
            <a:gd name="connsiteY1760" fmla="*/ 1122334 h 6858000"/>
            <a:gd name="connsiteX1761" fmla="*/ 2218014 w 12192000"/>
            <a:gd name="connsiteY1761" fmla="*/ 1141821 h 6858000"/>
            <a:gd name="connsiteX1762" fmla="*/ 2235695 w 12192000"/>
            <a:gd name="connsiteY1762" fmla="*/ 1161308 h 6858000"/>
            <a:gd name="connsiteX1763" fmla="*/ 2253376 w 12192000"/>
            <a:gd name="connsiteY1763" fmla="*/ 1141821 h 6858000"/>
            <a:gd name="connsiteX1764" fmla="*/ 2235695 w 12192000"/>
            <a:gd name="connsiteY1764" fmla="*/ 1122334 h 6858000"/>
            <a:gd name="connsiteX1765" fmla="*/ 2353567 w 12192000"/>
            <a:gd name="connsiteY1765" fmla="*/ 1122334 h 6858000"/>
            <a:gd name="connsiteX1766" fmla="*/ 2335886 w 12192000"/>
            <a:gd name="connsiteY1766" fmla="*/ 1141821 h 6858000"/>
            <a:gd name="connsiteX1767" fmla="*/ 2353567 w 12192000"/>
            <a:gd name="connsiteY1767" fmla="*/ 1161308 h 6858000"/>
            <a:gd name="connsiteX1768" fmla="*/ 2371248 w 12192000"/>
            <a:gd name="connsiteY1768" fmla="*/ 1141821 h 6858000"/>
            <a:gd name="connsiteX1769" fmla="*/ 2353567 w 12192000"/>
            <a:gd name="connsiteY1769" fmla="*/ 1122334 h 6858000"/>
            <a:gd name="connsiteX1770" fmla="*/ 2412503 w 12192000"/>
            <a:gd name="connsiteY1770" fmla="*/ 1122334 h 6858000"/>
            <a:gd name="connsiteX1771" fmla="*/ 2394822 w 12192000"/>
            <a:gd name="connsiteY1771" fmla="*/ 1141821 h 6858000"/>
            <a:gd name="connsiteX1772" fmla="*/ 2412503 w 12192000"/>
            <a:gd name="connsiteY1772" fmla="*/ 1161308 h 6858000"/>
            <a:gd name="connsiteX1773" fmla="*/ 2430184 w 12192000"/>
            <a:gd name="connsiteY1773" fmla="*/ 1141821 h 6858000"/>
            <a:gd name="connsiteX1774" fmla="*/ 2412503 w 12192000"/>
            <a:gd name="connsiteY1774" fmla="*/ 1122334 h 6858000"/>
            <a:gd name="connsiteX1775" fmla="*/ 2766119 w 12192000"/>
            <a:gd name="connsiteY1775" fmla="*/ 1122334 h 6858000"/>
            <a:gd name="connsiteX1776" fmla="*/ 2748438 w 12192000"/>
            <a:gd name="connsiteY1776" fmla="*/ 1141821 h 6858000"/>
            <a:gd name="connsiteX1777" fmla="*/ 2766119 w 12192000"/>
            <a:gd name="connsiteY1777" fmla="*/ 1161308 h 6858000"/>
            <a:gd name="connsiteX1778" fmla="*/ 2783800 w 12192000"/>
            <a:gd name="connsiteY1778" fmla="*/ 1141821 h 6858000"/>
            <a:gd name="connsiteX1779" fmla="*/ 2766119 w 12192000"/>
            <a:gd name="connsiteY1779" fmla="*/ 1122334 h 6858000"/>
            <a:gd name="connsiteX1780" fmla="*/ 2825055 w 12192000"/>
            <a:gd name="connsiteY1780" fmla="*/ 1122334 h 6858000"/>
            <a:gd name="connsiteX1781" fmla="*/ 2807374 w 12192000"/>
            <a:gd name="connsiteY1781" fmla="*/ 1141821 h 6858000"/>
            <a:gd name="connsiteX1782" fmla="*/ 2825055 w 12192000"/>
            <a:gd name="connsiteY1782" fmla="*/ 1161308 h 6858000"/>
            <a:gd name="connsiteX1783" fmla="*/ 2842736 w 12192000"/>
            <a:gd name="connsiteY1783" fmla="*/ 1141821 h 6858000"/>
            <a:gd name="connsiteX1784" fmla="*/ 2825055 w 12192000"/>
            <a:gd name="connsiteY1784" fmla="*/ 1122334 h 6858000"/>
            <a:gd name="connsiteX1785" fmla="*/ 2883991 w 12192000"/>
            <a:gd name="connsiteY1785" fmla="*/ 1122334 h 6858000"/>
            <a:gd name="connsiteX1786" fmla="*/ 2866310 w 12192000"/>
            <a:gd name="connsiteY1786" fmla="*/ 1141821 h 6858000"/>
            <a:gd name="connsiteX1787" fmla="*/ 2883991 w 12192000"/>
            <a:gd name="connsiteY1787" fmla="*/ 1161308 h 6858000"/>
            <a:gd name="connsiteX1788" fmla="*/ 2901672 w 12192000"/>
            <a:gd name="connsiteY1788" fmla="*/ 1141821 h 6858000"/>
            <a:gd name="connsiteX1789" fmla="*/ 2883991 w 12192000"/>
            <a:gd name="connsiteY1789" fmla="*/ 1122334 h 6858000"/>
            <a:gd name="connsiteX1790" fmla="*/ 2942927 w 12192000"/>
            <a:gd name="connsiteY1790" fmla="*/ 1122334 h 6858000"/>
            <a:gd name="connsiteX1791" fmla="*/ 2925246 w 12192000"/>
            <a:gd name="connsiteY1791" fmla="*/ 1141821 h 6858000"/>
            <a:gd name="connsiteX1792" fmla="*/ 2942927 w 12192000"/>
            <a:gd name="connsiteY1792" fmla="*/ 1161308 h 6858000"/>
            <a:gd name="connsiteX1793" fmla="*/ 2960608 w 12192000"/>
            <a:gd name="connsiteY1793" fmla="*/ 1141821 h 6858000"/>
            <a:gd name="connsiteX1794" fmla="*/ 2942927 w 12192000"/>
            <a:gd name="connsiteY1794" fmla="*/ 1122334 h 6858000"/>
            <a:gd name="connsiteX1795" fmla="*/ 3001863 w 12192000"/>
            <a:gd name="connsiteY1795" fmla="*/ 1122334 h 6858000"/>
            <a:gd name="connsiteX1796" fmla="*/ 2984182 w 12192000"/>
            <a:gd name="connsiteY1796" fmla="*/ 1141821 h 6858000"/>
            <a:gd name="connsiteX1797" fmla="*/ 3001863 w 12192000"/>
            <a:gd name="connsiteY1797" fmla="*/ 1161308 h 6858000"/>
            <a:gd name="connsiteX1798" fmla="*/ 3019544 w 12192000"/>
            <a:gd name="connsiteY1798" fmla="*/ 1141821 h 6858000"/>
            <a:gd name="connsiteX1799" fmla="*/ 3001863 w 12192000"/>
            <a:gd name="connsiteY1799" fmla="*/ 1122334 h 6858000"/>
            <a:gd name="connsiteX1800" fmla="*/ 3119734 w 12192000"/>
            <a:gd name="connsiteY1800" fmla="*/ 1122334 h 6858000"/>
            <a:gd name="connsiteX1801" fmla="*/ 3102053 w 12192000"/>
            <a:gd name="connsiteY1801" fmla="*/ 1141821 h 6858000"/>
            <a:gd name="connsiteX1802" fmla="*/ 3119734 w 12192000"/>
            <a:gd name="connsiteY1802" fmla="*/ 1161308 h 6858000"/>
            <a:gd name="connsiteX1803" fmla="*/ 3137415 w 12192000"/>
            <a:gd name="connsiteY1803" fmla="*/ 1141821 h 6858000"/>
            <a:gd name="connsiteX1804" fmla="*/ 3119734 w 12192000"/>
            <a:gd name="connsiteY1804" fmla="*/ 1122334 h 6858000"/>
            <a:gd name="connsiteX1805" fmla="*/ 3178670 w 12192000"/>
            <a:gd name="connsiteY1805" fmla="*/ 1122334 h 6858000"/>
            <a:gd name="connsiteX1806" fmla="*/ 3160989 w 12192000"/>
            <a:gd name="connsiteY1806" fmla="*/ 1141821 h 6858000"/>
            <a:gd name="connsiteX1807" fmla="*/ 3178670 w 12192000"/>
            <a:gd name="connsiteY1807" fmla="*/ 1161308 h 6858000"/>
            <a:gd name="connsiteX1808" fmla="*/ 3196351 w 12192000"/>
            <a:gd name="connsiteY1808" fmla="*/ 1141821 h 6858000"/>
            <a:gd name="connsiteX1809" fmla="*/ 3178670 w 12192000"/>
            <a:gd name="connsiteY1809" fmla="*/ 1122334 h 6858000"/>
            <a:gd name="connsiteX1810" fmla="*/ 3414414 w 12192000"/>
            <a:gd name="connsiteY1810" fmla="*/ 1122334 h 6858000"/>
            <a:gd name="connsiteX1811" fmla="*/ 3396733 w 12192000"/>
            <a:gd name="connsiteY1811" fmla="*/ 1141821 h 6858000"/>
            <a:gd name="connsiteX1812" fmla="*/ 3414414 w 12192000"/>
            <a:gd name="connsiteY1812" fmla="*/ 1161308 h 6858000"/>
            <a:gd name="connsiteX1813" fmla="*/ 3432095 w 12192000"/>
            <a:gd name="connsiteY1813" fmla="*/ 1141821 h 6858000"/>
            <a:gd name="connsiteX1814" fmla="*/ 3414414 w 12192000"/>
            <a:gd name="connsiteY1814" fmla="*/ 1122334 h 6858000"/>
            <a:gd name="connsiteX1815" fmla="*/ 3473350 w 12192000"/>
            <a:gd name="connsiteY1815" fmla="*/ 1122334 h 6858000"/>
            <a:gd name="connsiteX1816" fmla="*/ 3455669 w 12192000"/>
            <a:gd name="connsiteY1816" fmla="*/ 1141821 h 6858000"/>
            <a:gd name="connsiteX1817" fmla="*/ 3473350 w 12192000"/>
            <a:gd name="connsiteY1817" fmla="*/ 1161308 h 6858000"/>
            <a:gd name="connsiteX1818" fmla="*/ 3491031 w 12192000"/>
            <a:gd name="connsiteY1818" fmla="*/ 1141821 h 6858000"/>
            <a:gd name="connsiteX1819" fmla="*/ 3473350 w 12192000"/>
            <a:gd name="connsiteY1819" fmla="*/ 1122334 h 6858000"/>
            <a:gd name="connsiteX1820" fmla="*/ 3532286 w 12192000"/>
            <a:gd name="connsiteY1820" fmla="*/ 1122334 h 6858000"/>
            <a:gd name="connsiteX1821" fmla="*/ 3514605 w 12192000"/>
            <a:gd name="connsiteY1821" fmla="*/ 1141821 h 6858000"/>
            <a:gd name="connsiteX1822" fmla="*/ 3532286 w 12192000"/>
            <a:gd name="connsiteY1822" fmla="*/ 1161308 h 6858000"/>
            <a:gd name="connsiteX1823" fmla="*/ 3549967 w 12192000"/>
            <a:gd name="connsiteY1823" fmla="*/ 1141821 h 6858000"/>
            <a:gd name="connsiteX1824" fmla="*/ 3532286 w 12192000"/>
            <a:gd name="connsiteY1824" fmla="*/ 1122334 h 6858000"/>
            <a:gd name="connsiteX1825" fmla="*/ 3591222 w 12192000"/>
            <a:gd name="connsiteY1825" fmla="*/ 1122334 h 6858000"/>
            <a:gd name="connsiteX1826" fmla="*/ 3573541 w 12192000"/>
            <a:gd name="connsiteY1826" fmla="*/ 1141821 h 6858000"/>
            <a:gd name="connsiteX1827" fmla="*/ 3591222 w 12192000"/>
            <a:gd name="connsiteY1827" fmla="*/ 1161308 h 6858000"/>
            <a:gd name="connsiteX1828" fmla="*/ 3608903 w 12192000"/>
            <a:gd name="connsiteY1828" fmla="*/ 1141821 h 6858000"/>
            <a:gd name="connsiteX1829" fmla="*/ 3591222 w 12192000"/>
            <a:gd name="connsiteY1829" fmla="*/ 1122334 h 6858000"/>
            <a:gd name="connsiteX1830" fmla="*/ 4062709 w 12192000"/>
            <a:gd name="connsiteY1830" fmla="*/ 1122334 h 6858000"/>
            <a:gd name="connsiteX1831" fmla="*/ 4045028 w 12192000"/>
            <a:gd name="connsiteY1831" fmla="*/ 1141821 h 6858000"/>
            <a:gd name="connsiteX1832" fmla="*/ 4062709 w 12192000"/>
            <a:gd name="connsiteY1832" fmla="*/ 1161308 h 6858000"/>
            <a:gd name="connsiteX1833" fmla="*/ 4080390 w 12192000"/>
            <a:gd name="connsiteY1833" fmla="*/ 1141821 h 6858000"/>
            <a:gd name="connsiteX1834" fmla="*/ 4062709 w 12192000"/>
            <a:gd name="connsiteY1834" fmla="*/ 1122334 h 6858000"/>
            <a:gd name="connsiteX1835" fmla="*/ 4121645 w 12192000"/>
            <a:gd name="connsiteY1835" fmla="*/ 1122334 h 6858000"/>
            <a:gd name="connsiteX1836" fmla="*/ 4103964 w 12192000"/>
            <a:gd name="connsiteY1836" fmla="*/ 1141821 h 6858000"/>
            <a:gd name="connsiteX1837" fmla="*/ 4121645 w 12192000"/>
            <a:gd name="connsiteY1837" fmla="*/ 1161308 h 6858000"/>
            <a:gd name="connsiteX1838" fmla="*/ 4139326 w 12192000"/>
            <a:gd name="connsiteY1838" fmla="*/ 1141821 h 6858000"/>
            <a:gd name="connsiteX1839" fmla="*/ 4121645 w 12192000"/>
            <a:gd name="connsiteY1839" fmla="*/ 1122334 h 6858000"/>
            <a:gd name="connsiteX1840" fmla="*/ 4180581 w 12192000"/>
            <a:gd name="connsiteY1840" fmla="*/ 1122334 h 6858000"/>
            <a:gd name="connsiteX1841" fmla="*/ 4162900 w 12192000"/>
            <a:gd name="connsiteY1841" fmla="*/ 1141821 h 6858000"/>
            <a:gd name="connsiteX1842" fmla="*/ 4180581 w 12192000"/>
            <a:gd name="connsiteY1842" fmla="*/ 1161308 h 6858000"/>
            <a:gd name="connsiteX1843" fmla="*/ 4198262 w 12192000"/>
            <a:gd name="connsiteY1843" fmla="*/ 1141821 h 6858000"/>
            <a:gd name="connsiteX1844" fmla="*/ 4180581 w 12192000"/>
            <a:gd name="connsiteY1844" fmla="*/ 1122334 h 6858000"/>
            <a:gd name="connsiteX1845" fmla="*/ 4239517 w 12192000"/>
            <a:gd name="connsiteY1845" fmla="*/ 1122334 h 6858000"/>
            <a:gd name="connsiteX1846" fmla="*/ 4221836 w 12192000"/>
            <a:gd name="connsiteY1846" fmla="*/ 1141821 h 6858000"/>
            <a:gd name="connsiteX1847" fmla="*/ 4239517 w 12192000"/>
            <a:gd name="connsiteY1847" fmla="*/ 1161308 h 6858000"/>
            <a:gd name="connsiteX1848" fmla="*/ 4257198 w 12192000"/>
            <a:gd name="connsiteY1848" fmla="*/ 1141821 h 6858000"/>
            <a:gd name="connsiteX1849" fmla="*/ 4239517 w 12192000"/>
            <a:gd name="connsiteY1849" fmla="*/ 1122334 h 6858000"/>
            <a:gd name="connsiteX1850" fmla="*/ 4298453 w 12192000"/>
            <a:gd name="connsiteY1850" fmla="*/ 1122334 h 6858000"/>
            <a:gd name="connsiteX1851" fmla="*/ 4280772 w 12192000"/>
            <a:gd name="connsiteY1851" fmla="*/ 1141821 h 6858000"/>
            <a:gd name="connsiteX1852" fmla="*/ 4298453 w 12192000"/>
            <a:gd name="connsiteY1852" fmla="*/ 1161308 h 6858000"/>
            <a:gd name="connsiteX1853" fmla="*/ 4316134 w 12192000"/>
            <a:gd name="connsiteY1853" fmla="*/ 1141821 h 6858000"/>
            <a:gd name="connsiteX1854" fmla="*/ 4298453 w 12192000"/>
            <a:gd name="connsiteY1854" fmla="*/ 1122334 h 6858000"/>
            <a:gd name="connsiteX1855" fmla="*/ 4357389 w 12192000"/>
            <a:gd name="connsiteY1855" fmla="*/ 1122334 h 6858000"/>
            <a:gd name="connsiteX1856" fmla="*/ 4339708 w 12192000"/>
            <a:gd name="connsiteY1856" fmla="*/ 1141821 h 6858000"/>
            <a:gd name="connsiteX1857" fmla="*/ 4357389 w 12192000"/>
            <a:gd name="connsiteY1857" fmla="*/ 1161308 h 6858000"/>
            <a:gd name="connsiteX1858" fmla="*/ 4375070 w 12192000"/>
            <a:gd name="connsiteY1858" fmla="*/ 1141821 h 6858000"/>
            <a:gd name="connsiteX1859" fmla="*/ 4357389 w 12192000"/>
            <a:gd name="connsiteY1859" fmla="*/ 1122334 h 6858000"/>
            <a:gd name="connsiteX1860" fmla="*/ 4416325 w 12192000"/>
            <a:gd name="connsiteY1860" fmla="*/ 1122334 h 6858000"/>
            <a:gd name="connsiteX1861" fmla="*/ 4398644 w 12192000"/>
            <a:gd name="connsiteY1861" fmla="*/ 1141821 h 6858000"/>
            <a:gd name="connsiteX1862" fmla="*/ 4416325 w 12192000"/>
            <a:gd name="connsiteY1862" fmla="*/ 1161308 h 6858000"/>
            <a:gd name="connsiteX1863" fmla="*/ 4434006 w 12192000"/>
            <a:gd name="connsiteY1863" fmla="*/ 1141821 h 6858000"/>
            <a:gd name="connsiteX1864" fmla="*/ 4416325 w 12192000"/>
            <a:gd name="connsiteY1864" fmla="*/ 1122334 h 6858000"/>
            <a:gd name="connsiteX1865" fmla="*/ 4475261 w 12192000"/>
            <a:gd name="connsiteY1865" fmla="*/ 1122334 h 6858000"/>
            <a:gd name="connsiteX1866" fmla="*/ 4457580 w 12192000"/>
            <a:gd name="connsiteY1866" fmla="*/ 1141821 h 6858000"/>
            <a:gd name="connsiteX1867" fmla="*/ 4475261 w 12192000"/>
            <a:gd name="connsiteY1867" fmla="*/ 1161308 h 6858000"/>
            <a:gd name="connsiteX1868" fmla="*/ 4492942 w 12192000"/>
            <a:gd name="connsiteY1868" fmla="*/ 1141821 h 6858000"/>
            <a:gd name="connsiteX1869" fmla="*/ 4475261 w 12192000"/>
            <a:gd name="connsiteY1869" fmla="*/ 1122334 h 6858000"/>
            <a:gd name="connsiteX1870" fmla="*/ 4534197 w 12192000"/>
            <a:gd name="connsiteY1870" fmla="*/ 1122334 h 6858000"/>
            <a:gd name="connsiteX1871" fmla="*/ 4516516 w 12192000"/>
            <a:gd name="connsiteY1871" fmla="*/ 1141821 h 6858000"/>
            <a:gd name="connsiteX1872" fmla="*/ 4534197 w 12192000"/>
            <a:gd name="connsiteY1872" fmla="*/ 1161308 h 6858000"/>
            <a:gd name="connsiteX1873" fmla="*/ 4551878 w 12192000"/>
            <a:gd name="connsiteY1873" fmla="*/ 1141821 h 6858000"/>
            <a:gd name="connsiteX1874" fmla="*/ 4534197 w 12192000"/>
            <a:gd name="connsiteY1874" fmla="*/ 1122334 h 6858000"/>
            <a:gd name="connsiteX1875" fmla="*/ 4593133 w 12192000"/>
            <a:gd name="connsiteY1875" fmla="*/ 1122334 h 6858000"/>
            <a:gd name="connsiteX1876" fmla="*/ 4575452 w 12192000"/>
            <a:gd name="connsiteY1876" fmla="*/ 1141821 h 6858000"/>
            <a:gd name="connsiteX1877" fmla="*/ 4593133 w 12192000"/>
            <a:gd name="connsiteY1877" fmla="*/ 1161308 h 6858000"/>
            <a:gd name="connsiteX1878" fmla="*/ 4610814 w 12192000"/>
            <a:gd name="connsiteY1878" fmla="*/ 1141821 h 6858000"/>
            <a:gd name="connsiteX1879" fmla="*/ 4593133 w 12192000"/>
            <a:gd name="connsiteY1879" fmla="*/ 1122334 h 6858000"/>
            <a:gd name="connsiteX1880" fmla="*/ 4652069 w 12192000"/>
            <a:gd name="connsiteY1880" fmla="*/ 1122334 h 6858000"/>
            <a:gd name="connsiteX1881" fmla="*/ 4634388 w 12192000"/>
            <a:gd name="connsiteY1881" fmla="*/ 1141821 h 6858000"/>
            <a:gd name="connsiteX1882" fmla="*/ 4652069 w 12192000"/>
            <a:gd name="connsiteY1882" fmla="*/ 1161308 h 6858000"/>
            <a:gd name="connsiteX1883" fmla="*/ 4669750 w 12192000"/>
            <a:gd name="connsiteY1883" fmla="*/ 1141821 h 6858000"/>
            <a:gd name="connsiteX1884" fmla="*/ 4652069 w 12192000"/>
            <a:gd name="connsiteY1884" fmla="*/ 1122334 h 6858000"/>
            <a:gd name="connsiteX1885" fmla="*/ 4711005 w 12192000"/>
            <a:gd name="connsiteY1885" fmla="*/ 1122334 h 6858000"/>
            <a:gd name="connsiteX1886" fmla="*/ 4693324 w 12192000"/>
            <a:gd name="connsiteY1886" fmla="*/ 1141821 h 6858000"/>
            <a:gd name="connsiteX1887" fmla="*/ 4711005 w 12192000"/>
            <a:gd name="connsiteY1887" fmla="*/ 1161308 h 6858000"/>
            <a:gd name="connsiteX1888" fmla="*/ 4728686 w 12192000"/>
            <a:gd name="connsiteY1888" fmla="*/ 1141821 h 6858000"/>
            <a:gd name="connsiteX1889" fmla="*/ 4711005 w 12192000"/>
            <a:gd name="connsiteY1889" fmla="*/ 1122334 h 6858000"/>
            <a:gd name="connsiteX1890" fmla="*/ 6007595 w 12192000"/>
            <a:gd name="connsiteY1890" fmla="*/ 1122334 h 6858000"/>
            <a:gd name="connsiteX1891" fmla="*/ 5989914 w 12192000"/>
            <a:gd name="connsiteY1891" fmla="*/ 1141821 h 6858000"/>
            <a:gd name="connsiteX1892" fmla="*/ 6007595 w 12192000"/>
            <a:gd name="connsiteY1892" fmla="*/ 1161308 h 6858000"/>
            <a:gd name="connsiteX1893" fmla="*/ 6025276 w 12192000"/>
            <a:gd name="connsiteY1893" fmla="*/ 1141821 h 6858000"/>
            <a:gd name="connsiteX1894" fmla="*/ 6007595 w 12192000"/>
            <a:gd name="connsiteY1894" fmla="*/ 1122334 h 6858000"/>
            <a:gd name="connsiteX1895" fmla="*/ 6066531 w 12192000"/>
            <a:gd name="connsiteY1895" fmla="*/ 1122334 h 6858000"/>
            <a:gd name="connsiteX1896" fmla="*/ 6048850 w 12192000"/>
            <a:gd name="connsiteY1896" fmla="*/ 1141821 h 6858000"/>
            <a:gd name="connsiteX1897" fmla="*/ 6066531 w 12192000"/>
            <a:gd name="connsiteY1897" fmla="*/ 1161308 h 6858000"/>
            <a:gd name="connsiteX1898" fmla="*/ 6084212 w 12192000"/>
            <a:gd name="connsiteY1898" fmla="*/ 1141821 h 6858000"/>
            <a:gd name="connsiteX1899" fmla="*/ 6066531 w 12192000"/>
            <a:gd name="connsiteY1899" fmla="*/ 1122334 h 6858000"/>
            <a:gd name="connsiteX1900" fmla="*/ 6125467 w 12192000"/>
            <a:gd name="connsiteY1900" fmla="*/ 1122334 h 6858000"/>
            <a:gd name="connsiteX1901" fmla="*/ 6107786 w 12192000"/>
            <a:gd name="connsiteY1901" fmla="*/ 1141821 h 6858000"/>
            <a:gd name="connsiteX1902" fmla="*/ 6125467 w 12192000"/>
            <a:gd name="connsiteY1902" fmla="*/ 1161308 h 6858000"/>
            <a:gd name="connsiteX1903" fmla="*/ 6143148 w 12192000"/>
            <a:gd name="connsiteY1903" fmla="*/ 1141821 h 6858000"/>
            <a:gd name="connsiteX1904" fmla="*/ 6125467 w 12192000"/>
            <a:gd name="connsiteY1904" fmla="*/ 1122334 h 6858000"/>
            <a:gd name="connsiteX1905" fmla="*/ 6184403 w 12192000"/>
            <a:gd name="connsiteY1905" fmla="*/ 1122334 h 6858000"/>
            <a:gd name="connsiteX1906" fmla="*/ 6166722 w 12192000"/>
            <a:gd name="connsiteY1906" fmla="*/ 1141821 h 6858000"/>
            <a:gd name="connsiteX1907" fmla="*/ 6184403 w 12192000"/>
            <a:gd name="connsiteY1907" fmla="*/ 1161308 h 6858000"/>
            <a:gd name="connsiteX1908" fmla="*/ 6202084 w 12192000"/>
            <a:gd name="connsiteY1908" fmla="*/ 1141821 h 6858000"/>
            <a:gd name="connsiteX1909" fmla="*/ 6184403 w 12192000"/>
            <a:gd name="connsiteY1909" fmla="*/ 1122334 h 6858000"/>
            <a:gd name="connsiteX1910" fmla="*/ 6243339 w 12192000"/>
            <a:gd name="connsiteY1910" fmla="*/ 1122334 h 6858000"/>
            <a:gd name="connsiteX1911" fmla="*/ 6225658 w 12192000"/>
            <a:gd name="connsiteY1911" fmla="*/ 1141821 h 6858000"/>
            <a:gd name="connsiteX1912" fmla="*/ 6243339 w 12192000"/>
            <a:gd name="connsiteY1912" fmla="*/ 1161308 h 6858000"/>
            <a:gd name="connsiteX1913" fmla="*/ 6261020 w 12192000"/>
            <a:gd name="connsiteY1913" fmla="*/ 1141821 h 6858000"/>
            <a:gd name="connsiteX1914" fmla="*/ 6243339 w 12192000"/>
            <a:gd name="connsiteY1914" fmla="*/ 1122334 h 6858000"/>
            <a:gd name="connsiteX1915" fmla="*/ 6302275 w 12192000"/>
            <a:gd name="connsiteY1915" fmla="*/ 1122334 h 6858000"/>
            <a:gd name="connsiteX1916" fmla="*/ 6284594 w 12192000"/>
            <a:gd name="connsiteY1916" fmla="*/ 1141821 h 6858000"/>
            <a:gd name="connsiteX1917" fmla="*/ 6302275 w 12192000"/>
            <a:gd name="connsiteY1917" fmla="*/ 1161308 h 6858000"/>
            <a:gd name="connsiteX1918" fmla="*/ 6319956 w 12192000"/>
            <a:gd name="connsiteY1918" fmla="*/ 1141821 h 6858000"/>
            <a:gd name="connsiteX1919" fmla="*/ 6302275 w 12192000"/>
            <a:gd name="connsiteY1919" fmla="*/ 1122334 h 6858000"/>
            <a:gd name="connsiteX1920" fmla="*/ 6361211 w 12192000"/>
            <a:gd name="connsiteY1920" fmla="*/ 1122334 h 6858000"/>
            <a:gd name="connsiteX1921" fmla="*/ 6343530 w 12192000"/>
            <a:gd name="connsiteY1921" fmla="*/ 1141821 h 6858000"/>
            <a:gd name="connsiteX1922" fmla="*/ 6361211 w 12192000"/>
            <a:gd name="connsiteY1922" fmla="*/ 1161308 h 6858000"/>
            <a:gd name="connsiteX1923" fmla="*/ 6378892 w 12192000"/>
            <a:gd name="connsiteY1923" fmla="*/ 1141821 h 6858000"/>
            <a:gd name="connsiteX1924" fmla="*/ 6361211 w 12192000"/>
            <a:gd name="connsiteY1924" fmla="*/ 1122334 h 6858000"/>
            <a:gd name="connsiteX1925" fmla="*/ 6420147 w 12192000"/>
            <a:gd name="connsiteY1925" fmla="*/ 1122334 h 6858000"/>
            <a:gd name="connsiteX1926" fmla="*/ 6402466 w 12192000"/>
            <a:gd name="connsiteY1926" fmla="*/ 1141821 h 6858000"/>
            <a:gd name="connsiteX1927" fmla="*/ 6420147 w 12192000"/>
            <a:gd name="connsiteY1927" fmla="*/ 1161308 h 6858000"/>
            <a:gd name="connsiteX1928" fmla="*/ 6437828 w 12192000"/>
            <a:gd name="connsiteY1928" fmla="*/ 1141821 h 6858000"/>
            <a:gd name="connsiteX1929" fmla="*/ 6420147 w 12192000"/>
            <a:gd name="connsiteY1929" fmla="*/ 1122334 h 6858000"/>
            <a:gd name="connsiteX1930" fmla="*/ 6479083 w 12192000"/>
            <a:gd name="connsiteY1930" fmla="*/ 1122334 h 6858000"/>
            <a:gd name="connsiteX1931" fmla="*/ 6461402 w 12192000"/>
            <a:gd name="connsiteY1931" fmla="*/ 1141821 h 6858000"/>
            <a:gd name="connsiteX1932" fmla="*/ 6479083 w 12192000"/>
            <a:gd name="connsiteY1932" fmla="*/ 1161308 h 6858000"/>
            <a:gd name="connsiteX1933" fmla="*/ 6496764 w 12192000"/>
            <a:gd name="connsiteY1933" fmla="*/ 1141821 h 6858000"/>
            <a:gd name="connsiteX1934" fmla="*/ 6479083 w 12192000"/>
            <a:gd name="connsiteY1934" fmla="*/ 1122334 h 6858000"/>
            <a:gd name="connsiteX1935" fmla="*/ 6538019 w 12192000"/>
            <a:gd name="connsiteY1935" fmla="*/ 1122334 h 6858000"/>
            <a:gd name="connsiteX1936" fmla="*/ 6520338 w 12192000"/>
            <a:gd name="connsiteY1936" fmla="*/ 1141821 h 6858000"/>
            <a:gd name="connsiteX1937" fmla="*/ 6538019 w 12192000"/>
            <a:gd name="connsiteY1937" fmla="*/ 1161308 h 6858000"/>
            <a:gd name="connsiteX1938" fmla="*/ 6555700 w 12192000"/>
            <a:gd name="connsiteY1938" fmla="*/ 1141821 h 6858000"/>
            <a:gd name="connsiteX1939" fmla="*/ 6538019 w 12192000"/>
            <a:gd name="connsiteY1939" fmla="*/ 1122334 h 6858000"/>
            <a:gd name="connsiteX1940" fmla="*/ 6596955 w 12192000"/>
            <a:gd name="connsiteY1940" fmla="*/ 1122334 h 6858000"/>
            <a:gd name="connsiteX1941" fmla="*/ 6579274 w 12192000"/>
            <a:gd name="connsiteY1941" fmla="*/ 1141821 h 6858000"/>
            <a:gd name="connsiteX1942" fmla="*/ 6596955 w 12192000"/>
            <a:gd name="connsiteY1942" fmla="*/ 1161308 h 6858000"/>
            <a:gd name="connsiteX1943" fmla="*/ 6614636 w 12192000"/>
            <a:gd name="connsiteY1943" fmla="*/ 1141821 h 6858000"/>
            <a:gd name="connsiteX1944" fmla="*/ 6596955 w 12192000"/>
            <a:gd name="connsiteY1944" fmla="*/ 1122334 h 6858000"/>
            <a:gd name="connsiteX1945" fmla="*/ 6655891 w 12192000"/>
            <a:gd name="connsiteY1945" fmla="*/ 1122334 h 6858000"/>
            <a:gd name="connsiteX1946" fmla="*/ 6638210 w 12192000"/>
            <a:gd name="connsiteY1946" fmla="*/ 1141821 h 6858000"/>
            <a:gd name="connsiteX1947" fmla="*/ 6655891 w 12192000"/>
            <a:gd name="connsiteY1947" fmla="*/ 1161308 h 6858000"/>
            <a:gd name="connsiteX1948" fmla="*/ 6673572 w 12192000"/>
            <a:gd name="connsiteY1948" fmla="*/ 1141821 h 6858000"/>
            <a:gd name="connsiteX1949" fmla="*/ 6655891 w 12192000"/>
            <a:gd name="connsiteY1949" fmla="*/ 1122334 h 6858000"/>
            <a:gd name="connsiteX1950" fmla="*/ 6832698 w 12192000"/>
            <a:gd name="connsiteY1950" fmla="*/ 1122334 h 6858000"/>
            <a:gd name="connsiteX1951" fmla="*/ 6815017 w 12192000"/>
            <a:gd name="connsiteY1951" fmla="*/ 1141821 h 6858000"/>
            <a:gd name="connsiteX1952" fmla="*/ 6832698 w 12192000"/>
            <a:gd name="connsiteY1952" fmla="*/ 1161308 h 6858000"/>
            <a:gd name="connsiteX1953" fmla="*/ 6850379 w 12192000"/>
            <a:gd name="connsiteY1953" fmla="*/ 1141821 h 6858000"/>
            <a:gd name="connsiteX1954" fmla="*/ 6832698 w 12192000"/>
            <a:gd name="connsiteY1954" fmla="*/ 1122334 h 6858000"/>
            <a:gd name="connsiteX1955" fmla="*/ 7009506 w 12192000"/>
            <a:gd name="connsiteY1955" fmla="*/ 1122334 h 6858000"/>
            <a:gd name="connsiteX1956" fmla="*/ 6991825 w 12192000"/>
            <a:gd name="connsiteY1956" fmla="*/ 1141821 h 6858000"/>
            <a:gd name="connsiteX1957" fmla="*/ 7009506 w 12192000"/>
            <a:gd name="connsiteY1957" fmla="*/ 1161308 h 6858000"/>
            <a:gd name="connsiteX1958" fmla="*/ 7027187 w 12192000"/>
            <a:gd name="connsiteY1958" fmla="*/ 1141821 h 6858000"/>
            <a:gd name="connsiteX1959" fmla="*/ 7009506 w 12192000"/>
            <a:gd name="connsiteY1959" fmla="*/ 1122334 h 6858000"/>
            <a:gd name="connsiteX1960" fmla="*/ 7068442 w 12192000"/>
            <a:gd name="connsiteY1960" fmla="*/ 1122334 h 6858000"/>
            <a:gd name="connsiteX1961" fmla="*/ 7050761 w 12192000"/>
            <a:gd name="connsiteY1961" fmla="*/ 1141821 h 6858000"/>
            <a:gd name="connsiteX1962" fmla="*/ 7068442 w 12192000"/>
            <a:gd name="connsiteY1962" fmla="*/ 1161308 h 6858000"/>
            <a:gd name="connsiteX1963" fmla="*/ 7086123 w 12192000"/>
            <a:gd name="connsiteY1963" fmla="*/ 1141821 h 6858000"/>
            <a:gd name="connsiteX1964" fmla="*/ 7068442 w 12192000"/>
            <a:gd name="connsiteY1964" fmla="*/ 1122334 h 6858000"/>
            <a:gd name="connsiteX1965" fmla="*/ 7127378 w 12192000"/>
            <a:gd name="connsiteY1965" fmla="*/ 1122334 h 6858000"/>
            <a:gd name="connsiteX1966" fmla="*/ 7109697 w 12192000"/>
            <a:gd name="connsiteY1966" fmla="*/ 1141821 h 6858000"/>
            <a:gd name="connsiteX1967" fmla="*/ 7127378 w 12192000"/>
            <a:gd name="connsiteY1967" fmla="*/ 1161308 h 6858000"/>
            <a:gd name="connsiteX1968" fmla="*/ 7145059 w 12192000"/>
            <a:gd name="connsiteY1968" fmla="*/ 1141821 h 6858000"/>
            <a:gd name="connsiteX1969" fmla="*/ 7127378 w 12192000"/>
            <a:gd name="connsiteY1969" fmla="*/ 1122334 h 6858000"/>
            <a:gd name="connsiteX1970" fmla="*/ 7186314 w 12192000"/>
            <a:gd name="connsiteY1970" fmla="*/ 1122334 h 6858000"/>
            <a:gd name="connsiteX1971" fmla="*/ 7168633 w 12192000"/>
            <a:gd name="connsiteY1971" fmla="*/ 1141821 h 6858000"/>
            <a:gd name="connsiteX1972" fmla="*/ 7186314 w 12192000"/>
            <a:gd name="connsiteY1972" fmla="*/ 1161308 h 6858000"/>
            <a:gd name="connsiteX1973" fmla="*/ 7203995 w 12192000"/>
            <a:gd name="connsiteY1973" fmla="*/ 1141821 h 6858000"/>
            <a:gd name="connsiteX1974" fmla="*/ 7186314 w 12192000"/>
            <a:gd name="connsiteY1974" fmla="*/ 1122334 h 6858000"/>
            <a:gd name="connsiteX1975" fmla="*/ 7245250 w 12192000"/>
            <a:gd name="connsiteY1975" fmla="*/ 1122334 h 6858000"/>
            <a:gd name="connsiteX1976" fmla="*/ 7227569 w 12192000"/>
            <a:gd name="connsiteY1976" fmla="*/ 1141821 h 6858000"/>
            <a:gd name="connsiteX1977" fmla="*/ 7245250 w 12192000"/>
            <a:gd name="connsiteY1977" fmla="*/ 1161308 h 6858000"/>
            <a:gd name="connsiteX1978" fmla="*/ 7262931 w 12192000"/>
            <a:gd name="connsiteY1978" fmla="*/ 1141821 h 6858000"/>
            <a:gd name="connsiteX1979" fmla="*/ 7245250 w 12192000"/>
            <a:gd name="connsiteY1979" fmla="*/ 1122334 h 6858000"/>
            <a:gd name="connsiteX1980" fmla="*/ 7304186 w 12192000"/>
            <a:gd name="connsiteY1980" fmla="*/ 1122334 h 6858000"/>
            <a:gd name="connsiteX1981" fmla="*/ 7286505 w 12192000"/>
            <a:gd name="connsiteY1981" fmla="*/ 1141821 h 6858000"/>
            <a:gd name="connsiteX1982" fmla="*/ 7304186 w 12192000"/>
            <a:gd name="connsiteY1982" fmla="*/ 1161308 h 6858000"/>
            <a:gd name="connsiteX1983" fmla="*/ 7321867 w 12192000"/>
            <a:gd name="connsiteY1983" fmla="*/ 1141821 h 6858000"/>
            <a:gd name="connsiteX1984" fmla="*/ 7304186 w 12192000"/>
            <a:gd name="connsiteY1984" fmla="*/ 1122334 h 6858000"/>
            <a:gd name="connsiteX1985" fmla="*/ 7363122 w 12192000"/>
            <a:gd name="connsiteY1985" fmla="*/ 1122334 h 6858000"/>
            <a:gd name="connsiteX1986" fmla="*/ 7345441 w 12192000"/>
            <a:gd name="connsiteY1986" fmla="*/ 1141821 h 6858000"/>
            <a:gd name="connsiteX1987" fmla="*/ 7363122 w 12192000"/>
            <a:gd name="connsiteY1987" fmla="*/ 1161308 h 6858000"/>
            <a:gd name="connsiteX1988" fmla="*/ 7380803 w 12192000"/>
            <a:gd name="connsiteY1988" fmla="*/ 1141821 h 6858000"/>
            <a:gd name="connsiteX1989" fmla="*/ 7363122 w 12192000"/>
            <a:gd name="connsiteY1989" fmla="*/ 1122334 h 6858000"/>
            <a:gd name="connsiteX1990" fmla="*/ 7422058 w 12192000"/>
            <a:gd name="connsiteY1990" fmla="*/ 1122334 h 6858000"/>
            <a:gd name="connsiteX1991" fmla="*/ 7404377 w 12192000"/>
            <a:gd name="connsiteY1991" fmla="*/ 1141821 h 6858000"/>
            <a:gd name="connsiteX1992" fmla="*/ 7422058 w 12192000"/>
            <a:gd name="connsiteY1992" fmla="*/ 1161308 h 6858000"/>
            <a:gd name="connsiteX1993" fmla="*/ 7439739 w 12192000"/>
            <a:gd name="connsiteY1993" fmla="*/ 1141821 h 6858000"/>
            <a:gd name="connsiteX1994" fmla="*/ 7422058 w 12192000"/>
            <a:gd name="connsiteY1994" fmla="*/ 1122334 h 6858000"/>
            <a:gd name="connsiteX1995" fmla="*/ 7480994 w 12192000"/>
            <a:gd name="connsiteY1995" fmla="*/ 1122334 h 6858000"/>
            <a:gd name="connsiteX1996" fmla="*/ 7463313 w 12192000"/>
            <a:gd name="connsiteY1996" fmla="*/ 1141821 h 6858000"/>
            <a:gd name="connsiteX1997" fmla="*/ 7480994 w 12192000"/>
            <a:gd name="connsiteY1997" fmla="*/ 1161308 h 6858000"/>
            <a:gd name="connsiteX1998" fmla="*/ 7498675 w 12192000"/>
            <a:gd name="connsiteY1998" fmla="*/ 1141821 h 6858000"/>
            <a:gd name="connsiteX1999" fmla="*/ 7480994 w 12192000"/>
            <a:gd name="connsiteY1999" fmla="*/ 1122334 h 6858000"/>
            <a:gd name="connsiteX2000" fmla="*/ 7539930 w 12192000"/>
            <a:gd name="connsiteY2000" fmla="*/ 1122334 h 6858000"/>
            <a:gd name="connsiteX2001" fmla="*/ 7522249 w 12192000"/>
            <a:gd name="connsiteY2001" fmla="*/ 1141821 h 6858000"/>
            <a:gd name="connsiteX2002" fmla="*/ 7539930 w 12192000"/>
            <a:gd name="connsiteY2002" fmla="*/ 1161308 h 6858000"/>
            <a:gd name="connsiteX2003" fmla="*/ 7557611 w 12192000"/>
            <a:gd name="connsiteY2003" fmla="*/ 1141821 h 6858000"/>
            <a:gd name="connsiteX2004" fmla="*/ 7539930 w 12192000"/>
            <a:gd name="connsiteY2004" fmla="*/ 1122334 h 6858000"/>
            <a:gd name="connsiteX2005" fmla="*/ 7598866 w 12192000"/>
            <a:gd name="connsiteY2005" fmla="*/ 1122334 h 6858000"/>
            <a:gd name="connsiteX2006" fmla="*/ 7581185 w 12192000"/>
            <a:gd name="connsiteY2006" fmla="*/ 1141821 h 6858000"/>
            <a:gd name="connsiteX2007" fmla="*/ 7598866 w 12192000"/>
            <a:gd name="connsiteY2007" fmla="*/ 1161308 h 6858000"/>
            <a:gd name="connsiteX2008" fmla="*/ 7616547 w 12192000"/>
            <a:gd name="connsiteY2008" fmla="*/ 1141821 h 6858000"/>
            <a:gd name="connsiteX2009" fmla="*/ 7598866 w 12192000"/>
            <a:gd name="connsiteY2009" fmla="*/ 1122334 h 6858000"/>
            <a:gd name="connsiteX2010" fmla="*/ 7657802 w 12192000"/>
            <a:gd name="connsiteY2010" fmla="*/ 1122334 h 6858000"/>
            <a:gd name="connsiteX2011" fmla="*/ 7640121 w 12192000"/>
            <a:gd name="connsiteY2011" fmla="*/ 1141821 h 6858000"/>
            <a:gd name="connsiteX2012" fmla="*/ 7657802 w 12192000"/>
            <a:gd name="connsiteY2012" fmla="*/ 1161308 h 6858000"/>
            <a:gd name="connsiteX2013" fmla="*/ 7675483 w 12192000"/>
            <a:gd name="connsiteY2013" fmla="*/ 1141821 h 6858000"/>
            <a:gd name="connsiteX2014" fmla="*/ 7657802 w 12192000"/>
            <a:gd name="connsiteY2014" fmla="*/ 1122334 h 6858000"/>
            <a:gd name="connsiteX2015" fmla="*/ 7716737 w 12192000"/>
            <a:gd name="connsiteY2015" fmla="*/ 1122334 h 6858000"/>
            <a:gd name="connsiteX2016" fmla="*/ 7699056 w 12192000"/>
            <a:gd name="connsiteY2016" fmla="*/ 1141821 h 6858000"/>
            <a:gd name="connsiteX2017" fmla="*/ 7716737 w 12192000"/>
            <a:gd name="connsiteY2017" fmla="*/ 1161308 h 6858000"/>
            <a:gd name="connsiteX2018" fmla="*/ 7734418 w 12192000"/>
            <a:gd name="connsiteY2018" fmla="*/ 1141821 h 6858000"/>
            <a:gd name="connsiteX2019" fmla="*/ 7716737 w 12192000"/>
            <a:gd name="connsiteY2019" fmla="*/ 1122334 h 6858000"/>
            <a:gd name="connsiteX2020" fmla="*/ 7775673 w 12192000"/>
            <a:gd name="connsiteY2020" fmla="*/ 1122334 h 6858000"/>
            <a:gd name="connsiteX2021" fmla="*/ 7757992 w 12192000"/>
            <a:gd name="connsiteY2021" fmla="*/ 1141821 h 6858000"/>
            <a:gd name="connsiteX2022" fmla="*/ 7775673 w 12192000"/>
            <a:gd name="connsiteY2022" fmla="*/ 1161308 h 6858000"/>
            <a:gd name="connsiteX2023" fmla="*/ 7793354 w 12192000"/>
            <a:gd name="connsiteY2023" fmla="*/ 1141821 h 6858000"/>
            <a:gd name="connsiteX2024" fmla="*/ 7775673 w 12192000"/>
            <a:gd name="connsiteY2024" fmla="*/ 1122334 h 6858000"/>
            <a:gd name="connsiteX2025" fmla="*/ 7834609 w 12192000"/>
            <a:gd name="connsiteY2025" fmla="*/ 1122334 h 6858000"/>
            <a:gd name="connsiteX2026" fmla="*/ 7816928 w 12192000"/>
            <a:gd name="connsiteY2026" fmla="*/ 1141821 h 6858000"/>
            <a:gd name="connsiteX2027" fmla="*/ 7834609 w 12192000"/>
            <a:gd name="connsiteY2027" fmla="*/ 1161308 h 6858000"/>
            <a:gd name="connsiteX2028" fmla="*/ 7852290 w 12192000"/>
            <a:gd name="connsiteY2028" fmla="*/ 1141821 h 6858000"/>
            <a:gd name="connsiteX2029" fmla="*/ 7834609 w 12192000"/>
            <a:gd name="connsiteY2029" fmla="*/ 1122334 h 6858000"/>
            <a:gd name="connsiteX2030" fmla="*/ 7893545 w 12192000"/>
            <a:gd name="connsiteY2030" fmla="*/ 1122334 h 6858000"/>
            <a:gd name="connsiteX2031" fmla="*/ 7875864 w 12192000"/>
            <a:gd name="connsiteY2031" fmla="*/ 1141821 h 6858000"/>
            <a:gd name="connsiteX2032" fmla="*/ 7893545 w 12192000"/>
            <a:gd name="connsiteY2032" fmla="*/ 1161308 h 6858000"/>
            <a:gd name="connsiteX2033" fmla="*/ 7911226 w 12192000"/>
            <a:gd name="connsiteY2033" fmla="*/ 1141821 h 6858000"/>
            <a:gd name="connsiteX2034" fmla="*/ 7893545 w 12192000"/>
            <a:gd name="connsiteY2034" fmla="*/ 1122334 h 6858000"/>
            <a:gd name="connsiteX2035" fmla="*/ 7952481 w 12192000"/>
            <a:gd name="connsiteY2035" fmla="*/ 1122334 h 6858000"/>
            <a:gd name="connsiteX2036" fmla="*/ 7934800 w 12192000"/>
            <a:gd name="connsiteY2036" fmla="*/ 1141821 h 6858000"/>
            <a:gd name="connsiteX2037" fmla="*/ 7952481 w 12192000"/>
            <a:gd name="connsiteY2037" fmla="*/ 1161308 h 6858000"/>
            <a:gd name="connsiteX2038" fmla="*/ 7970162 w 12192000"/>
            <a:gd name="connsiteY2038" fmla="*/ 1141821 h 6858000"/>
            <a:gd name="connsiteX2039" fmla="*/ 7952481 w 12192000"/>
            <a:gd name="connsiteY2039" fmla="*/ 1122334 h 6858000"/>
            <a:gd name="connsiteX2040" fmla="*/ 8011417 w 12192000"/>
            <a:gd name="connsiteY2040" fmla="*/ 1122334 h 6858000"/>
            <a:gd name="connsiteX2041" fmla="*/ 7993736 w 12192000"/>
            <a:gd name="connsiteY2041" fmla="*/ 1141821 h 6858000"/>
            <a:gd name="connsiteX2042" fmla="*/ 8011417 w 12192000"/>
            <a:gd name="connsiteY2042" fmla="*/ 1161308 h 6858000"/>
            <a:gd name="connsiteX2043" fmla="*/ 8029098 w 12192000"/>
            <a:gd name="connsiteY2043" fmla="*/ 1141821 h 6858000"/>
            <a:gd name="connsiteX2044" fmla="*/ 8011417 w 12192000"/>
            <a:gd name="connsiteY2044" fmla="*/ 1122334 h 6858000"/>
            <a:gd name="connsiteX2045" fmla="*/ 8070353 w 12192000"/>
            <a:gd name="connsiteY2045" fmla="*/ 1122334 h 6858000"/>
            <a:gd name="connsiteX2046" fmla="*/ 8052672 w 12192000"/>
            <a:gd name="connsiteY2046" fmla="*/ 1141821 h 6858000"/>
            <a:gd name="connsiteX2047" fmla="*/ 8070353 w 12192000"/>
            <a:gd name="connsiteY2047" fmla="*/ 1161308 h 6858000"/>
            <a:gd name="connsiteX2048" fmla="*/ 8088034 w 12192000"/>
            <a:gd name="connsiteY2048" fmla="*/ 1141821 h 6858000"/>
            <a:gd name="connsiteX2049" fmla="*/ 8070353 w 12192000"/>
            <a:gd name="connsiteY2049" fmla="*/ 1122334 h 6858000"/>
            <a:gd name="connsiteX2050" fmla="*/ 8129289 w 12192000"/>
            <a:gd name="connsiteY2050" fmla="*/ 1122334 h 6858000"/>
            <a:gd name="connsiteX2051" fmla="*/ 8111608 w 12192000"/>
            <a:gd name="connsiteY2051" fmla="*/ 1141821 h 6858000"/>
            <a:gd name="connsiteX2052" fmla="*/ 8129289 w 12192000"/>
            <a:gd name="connsiteY2052" fmla="*/ 1161308 h 6858000"/>
            <a:gd name="connsiteX2053" fmla="*/ 8146970 w 12192000"/>
            <a:gd name="connsiteY2053" fmla="*/ 1141821 h 6858000"/>
            <a:gd name="connsiteX2054" fmla="*/ 8129289 w 12192000"/>
            <a:gd name="connsiteY2054" fmla="*/ 1122334 h 6858000"/>
            <a:gd name="connsiteX2055" fmla="*/ 8188225 w 12192000"/>
            <a:gd name="connsiteY2055" fmla="*/ 1122334 h 6858000"/>
            <a:gd name="connsiteX2056" fmla="*/ 8170544 w 12192000"/>
            <a:gd name="connsiteY2056" fmla="*/ 1141821 h 6858000"/>
            <a:gd name="connsiteX2057" fmla="*/ 8188225 w 12192000"/>
            <a:gd name="connsiteY2057" fmla="*/ 1161308 h 6858000"/>
            <a:gd name="connsiteX2058" fmla="*/ 8205906 w 12192000"/>
            <a:gd name="connsiteY2058" fmla="*/ 1141821 h 6858000"/>
            <a:gd name="connsiteX2059" fmla="*/ 8188225 w 12192000"/>
            <a:gd name="connsiteY2059" fmla="*/ 1122334 h 6858000"/>
            <a:gd name="connsiteX2060" fmla="*/ 8247161 w 12192000"/>
            <a:gd name="connsiteY2060" fmla="*/ 1122334 h 6858000"/>
            <a:gd name="connsiteX2061" fmla="*/ 8229480 w 12192000"/>
            <a:gd name="connsiteY2061" fmla="*/ 1141821 h 6858000"/>
            <a:gd name="connsiteX2062" fmla="*/ 8247161 w 12192000"/>
            <a:gd name="connsiteY2062" fmla="*/ 1161308 h 6858000"/>
            <a:gd name="connsiteX2063" fmla="*/ 8264842 w 12192000"/>
            <a:gd name="connsiteY2063" fmla="*/ 1141821 h 6858000"/>
            <a:gd name="connsiteX2064" fmla="*/ 8247161 w 12192000"/>
            <a:gd name="connsiteY2064" fmla="*/ 1122334 h 6858000"/>
            <a:gd name="connsiteX2065" fmla="*/ 8306097 w 12192000"/>
            <a:gd name="connsiteY2065" fmla="*/ 1122334 h 6858000"/>
            <a:gd name="connsiteX2066" fmla="*/ 8288416 w 12192000"/>
            <a:gd name="connsiteY2066" fmla="*/ 1141821 h 6858000"/>
            <a:gd name="connsiteX2067" fmla="*/ 8306097 w 12192000"/>
            <a:gd name="connsiteY2067" fmla="*/ 1161308 h 6858000"/>
            <a:gd name="connsiteX2068" fmla="*/ 8323778 w 12192000"/>
            <a:gd name="connsiteY2068" fmla="*/ 1141821 h 6858000"/>
            <a:gd name="connsiteX2069" fmla="*/ 8306097 w 12192000"/>
            <a:gd name="connsiteY2069" fmla="*/ 1122334 h 6858000"/>
            <a:gd name="connsiteX2070" fmla="*/ 8365033 w 12192000"/>
            <a:gd name="connsiteY2070" fmla="*/ 1122334 h 6858000"/>
            <a:gd name="connsiteX2071" fmla="*/ 8347352 w 12192000"/>
            <a:gd name="connsiteY2071" fmla="*/ 1141821 h 6858000"/>
            <a:gd name="connsiteX2072" fmla="*/ 8365033 w 12192000"/>
            <a:gd name="connsiteY2072" fmla="*/ 1161308 h 6858000"/>
            <a:gd name="connsiteX2073" fmla="*/ 8382714 w 12192000"/>
            <a:gd name="connsiteY2073" fmla="*/ 1141821 h 6858000"/>
            <a:gd name="connsiteX2074" fmla="*/ 8365033 w 12192000"/>
            <a:gd name="connsiteY2074" fmla="*/ 1122334 h 6858000"/>
            <a:gd name="connsiteX2075" fmla="*/ 8423969 w 12192000"/>
            <a:gd name="connsiteY2075" fmla="*/ 1122334 h 6858000"/>
            <a:gd name="connsiteX2076" fmla="*/ 8406288 w 12192000"/>
            <a:gd name="connsiteY2076" fmla="*/ 1141821 h 6858000"/>
            <a:gd name="connsiteX2077" fmla="*/ 8423969 w 12192000"/>
            <a:gd name="connsiteY2077" fmla="*/ 1161308 h 6858000"/>
            <a:gd name="connsiteX2078" fmla="*/ 8441650 w 12192000"/>
            <a:gd name="connsiteY2078" fmla="*/ 1141821 h 6858000"/>
            <a:gd name="connsiteX2079" fmla="*/ 8423969 w 12192000"/>
            <a:gd name="connsiteY2079" fmla="*/ 1122334 h 6858000"/>
            <a:gd name="connsiteX2080" fmla="*/ 8482905 w 12192000"/>
            <a:gd name="connsiteY2080" fmla="*/ 1122334 h 6858000"/>
            <a:gd name="connsiteX2081" fmla="*/ 8465224 w 12192000"/>
            <a:gd name="connsiteY2081" fmla="*/ 1141821 h 6858000"/>
            <a:gd name="connsiteX2082" fmla="*/ 8482905 w 12192000"/>
            <a:gd name="connsiteY2082" fmla="*/ 1161308 h 6858000"/>
            <a:gd name="connsiteX2083" fmla="*/ 8500586 w 12192000"/>
            <a:gd name="connsiteY2083" fmla="*/ 1141821 h 6858000"/>
            <a:gd name="connsiteX2084" fmla="*/ 8482905 w 12192000"/>
            <a:gd name="connsiteY2084" fmla="*/ 1122334 h 6858000"/>
            <a:gd name="connsiteX2085" fmla="*/ 8541841 w 12192000"/>
            <a:gd name="connsiteY2085" fmla="*/ 1122334 h 6858000"/>
            <a:gd name="connsiteX2086" fmla="*/ 8524160 w 12192000"/>
            <a:gd name="connsiteY2086" fmla="*/ 1141821 h 6858000"/>
            <a:gd name="connsiteX2087" fmla="*/ 8541841 w 12192000"/>
            <a:gd name="connsiteY2087" fmla="*/ 1161308 h 6858000"/>
            <a:gd name="connsiteX2088" fmla="*/ 8559522 w 12192000"/>
            <a:gd name="connsiteY2088" fmla="*/ 1141821 h 6858000"/>
            <a:gd name="connsiteX2089" fmla="*/ 8541841 w 12192000"/>
            <a:gd name="connsiteY2089" fmla="*/ 1122334 h 6858000"/>
            <a:gd name="connsiteX2090" fmla="*/ 8600776 w 12192000"/>
            <a:gd name="connsiteY2090" fmla="*/ 1122334 h 6858000"/>
            <a:gd name="connsiteX2091" fmla="*/ 8583095 w 12192000"/>
            <a:gd name="connsiteY2091" fmla="*/ 1141821 h 6858000"/>
            <a:gd name="connsiteX2092" fmla="*/ 8600776 w 12192000"/>
            <a:gd name="connsiteY2092" fmla="*/ 1161308 h 6858000"/>
            <a:gd name="connsiteX2093" fmla="*/ 8618457 w 12192000"/>
            <a:gd name="connsiteY2093" fmla="*/ 1141821 h 6858000"/>
            <a:gd name="connsiteX2094" fmla="*/ 8600776 w 12192000"/>
            <a:gd name="connsiteY2094" fmla="*/ 1122334 h 6858000"/>
            <a:gd name="connsiteX2095" fmla="*/ 8659712 w 12192000"/>
            <a:gd name="connsiteY2095" fmla="*/ 1122334 h 6858000"/>
            <a:gd name="connsiteX2096" fmla="*/ 8642031 w 12192000"/>
            <a:gd name="connsiteY2096" fmla="*/ 1141821 h 6858000"/>
            <a:gd name="connsiteX2097" fmla="*/ 8659712 w 12192000"/>
            <a:gd name="connsiteY2097" fmla="*/ 1161308 h 6858000"/>
            <a:gd name="connsiteX2098" fmla="*/ 8677393 w 12192000"/>
            <a:gd name="connsiteY2098" fmla="*/ 1141821 h 6858000"/>
            <a:gd name="connsiteX2099" fmla="*/ 8659712 w 12192000"/>
            <a:gd name="connsiteY2099" fmla="*/ 1122334 h 6858000"/>
            <a:gd name="connsiteX2100" fmla="*/ 8718648 w 12192000"/>
            <a:gd name="connsiteY2100" fmla="*/ 1122334 h 6858000"/>
            <a:gd name="connsiteX2101" fmla="*/ 8700967 w 12192000"/>
            <a:gd name="connsiteY2101" fmla="*/ 1141821 h 6858000"/>
            <a:gd name="connsiteX2102" fmla="*/ 8718648 w 12192000"/>
            <a:gd name="connsiteY2102" fmla="*/ 1161308 h 6858000"/>
            <a:gd name="connsiteX2103" fmla="*/ 8736329 w 12192000"/>
            <a:gd name="connsiteY2103" fmla="*/ 1141821 h 6858000"/>
            <a:gd name="connsiteX2104" fmla="*/ 8718648 w 12192000"/>
            <a:gd name="connsiteY2104" fmla="*/ 1122334 h 6858000"/>
            <a:gd name="connsiteX2105" fmla="*/ 8777584 w 12192000"/>
            <a:gd name="connsiteY2105" fmla="*/ 1122334 h 6858000"/>
            <a:gd name="connsiteX2106" fmla="*/ 8759903 w 12192000"/>
            <a:gd name="connsiteY2106" fmla="*/ 1141821 h 6858000"/>
            <a:gd name="connsiteX2107" fmla="*/ 8777584 w 12192000"/>
            <a:gd name="connsiteY2107" fmla="*/ 1161308 h 6858000"/>
            <a:gd name="connsiteX2108" fmla="*/ 8795265 w 12192000"/>
            <a:gd name="connsiteY2108" fmla="*/ 1141821 h 6858000"/>
            <a:gd name="connsiteX2109" fmla="*/ 8777584 w 12192000"/>
            <a:gd name="connsiteY2109" fmla="*/ 1122334 h 6858000"/>
            <a:gd name="connsiteX2110" fmla="*/ 8836520 w 12192000"/>
            <a:gd name="connsiteY2110" fmla="*/ 1122334 h 6858000"/>
            <a:gd name="connsiteX2111" fmla="*/ 8818839 w 12192000"/>
            <a:gd name="connsiteY2111" fmla="*/ 1141821 h 6858000"/>
            <a:gd name="connsiteX2112" fmla="*/ 8836520 w 12192000"/>
            <a:gd name="connsiteY2112" fmla="*/ 1161308 h 6858000"/>
            <a:gd name="connsiteX2113" fmla="*/ 8854201 w 12192000"/>
            <a:gd name="connsiteY2113" fmla="*/ 1141821 h 6858000"/>
            <a:gd name="connsiteX2114" fmla="*/ 8836520 w 12192000"/>
            <a:gd name="connsiteY2114" fmla="*/ 1122334 h 6858000"/>
            <a:gd name="connsiteX2115" fmla="*/ 8895456 w 12192000"/>
            <a:gd name="connsiteY2115" fmla="*/ 1122334 h 6858000"/>
            <a:gd name="connsiteX2116" fmla="*/ 8877775 w 12192000"/>
            <a:gd name="connsiteY2116" fmla="*/ 1141821 h 6858000"/>
            <a:gd name="connsiteX2117" fmla="*/ 8895456 w 12192000"/>
            <a:gd name="connsiteY2117" fmla="*/ 1161308 h 6858000"/>
            <a:gd name="connsiteX2118" fmla="*/ 8913137 w 12192000"/>
            <a:gd name="connsiteY2118" fmla="*/ 1141821 h 6858000"/>
            <a:gd name="connsiteX2119" fmla="*/ 8895456 w 12192000"/>
            <a:gd name="connsiteY2119" fmla="*/ 1122334 h 6858000"/>
            <a:gd name="connsiteX2120" fmla="*/ 8954392 w 12192000"/>
            <a:gd name="connsiteY2120" fmla="*/ 1122334 h 6858000"/>
            <a:gd name="connsiteX2121" fmla="*/ 8936711 w 12192000"/>
            <a:gd name="connsiteY2121" fmla="*/ 1141821 h 6858000"/>
            <a:gd name="connsiteX2122" fmla="*/ 8954392 w 12192000"/>
            <a:gd name="connsiteY2122" fmla="*/ 1161308 h 6858000"/>
            <a:gd name="connsiteX2123" fmla="*/ 8972073 w 12192000"/>
            <a:gd name="connsiteY2123" fmla="*/ 1141821 h 6858000"/>
            <a:gd name="connsiteX2124" fmla="*/ 8954392 w 12192000"/>
            <a:gd name="connsiteY2124" fmla="*/ 1122334 h 6858000"/>
            <a:gd name="connsiteX2125" fmla="*/ 9013328 w 12192000"/>
            <a:gd name="connsiteY2125" fmla="*/ 1122334 h 6858000"/>
            <a:gd name="connsiteX2126" fmla="*/ 8995647 w 12192000"/>
            <a:gd name="connsiteY2126" fmla="*/ 1141821 h 6858000"/>
            <a:gd name="connsiteX2127" fmla="*/ 9013328 w 12192000"/>
            <a:gd name="connsiteY2127" fmla="*/ 1161308 h 6858000"/>
            <a:gd name="connsiteX2128" fmla="*/ 9031009 w 12192000"/>
            <a:gd name="connsiteY2128" fmla="*/ 1141821 h 6858000"/>
            <a:gd name="connsiteX2129" fmla="*/ 9013328 w 12192000"/>
            <a:gd name="connsiteY2129" fmla="*/ 1122334 h 6858000"/>
            <a:gd name="connsiteX2130" fmla="*/ 9072264 w 12192000"/>
            <a:gd name="connsiteY2130" fmla="*/ 1122334 h 6858000"/>
            <a:gd name="connsiteX2131" fmla="*/ 9054583 w 12192000"/>
            <a:gd name="connsiteY2131" fmla="*/ 1141821 h 6858000"/>
            <a:gd name="connsiteX2132" fmla="*/ 9072264 w 12192000"/>
            <a:gd name="connsiteY2132" fmla="*/ 1161308 h 6858000"/>
            <a:gd name="connsiteX2133" fmla="*/ 9089945 w 12192000"/>
            <a:gd name="connsiteY2133" fmla="*/ 1141821 h 6858000"/>
            <a:gd name="connsiteX2134" fmla="*/ 9072264 w 12192000"/>
            <a:gd name="connsiteY2134" fmla="*/ 1122334 h 6858000"/>
            <a:gd name="connsiteX2135" fmla="*/ 9131200 w 12192000"/>
            <a:gd name="connsiteY2135" fmla="*/ 1122334 h 6858000"/>
            <a:gd name="connsiteX2136" fmla="*/ 9113519 w 12192000"/>
            <a:gd name="connsiteY2136" fmla="*/ 1141821 h 6858000"/>
            <a:gd name="connsiteX2137" fmla="*/ 9131200 w 12192000"/>
            <a:gd name="connsiteY2137" fmla="*/ 1161308 h 6858000"/>
            <a:gd name="connsiteX2138" fmla="*/ 9148881 w 12192000"/>
            <a:gd name="connsiteY2138" fmla="*/ 1141821 h 6858000"/>
            <a:gd name="connsiteX2139" fmla="*/ 9131200 w 12192000"/>
            <a:gd name="connsiteY2139" fmla="*/ 1122334 h 6858000"/>
            <a:gd name="connsiteX2140" fmla="*/ 9190136 w 12192000"/>
            <a:gd name="connsiteY2140" fmla="*/ 1122334 h 6858000"/>
            <a:gd name="connsiteX2141" fmla="*/ 9172455 w 12192000"/>
            <a:gd name="connsiteY2141" fmla="*/ 1141821 h 6858000"/>
            <a:gd name="connsiteX2142" fmla="*/ 9190136 w 12192000"/>
            <a:gd name="connsiteY2142" fmla="*/ 1161308 h 6858000"/>
            <a:gd name="connsiteX2143" fmla="*/ 9207817 w 12192000"/>
            <a:gd name="connsiteY2143" fmla="*/ 1141821 h 6858000"/>
            <a:gd name="connsiteX2144" fmla="*/ 9190136 w 12192000"/>
            <a:gd name="connsiteY2144" fmla="*/ 1122334 h 6858000"/>
            <a:gd name="connsiteX2145" fmla="*/ 9249072 w 12192000"/>
            <a:gd name="connsiteY2145" fmla="*/ 1122334 h 6858000"/>
            <a:gd name="connsiteX2146" fmla="*/ 9231391 w 12192000"/>
            <a:gd name="connsiteY2146" fmla="*/ 1141821 h 6858000"/>
            <a:gd name="connsiteX2147" fmla="*/ 9249072 w 12192000"/>
            <a:gd name="connsiteY2147" fmla="*/ 1161308 h 6858000"/>
            <a:gd name="connsiteX2148" fmla="*/ 9266753 w 12192000"/>
            <a:gd name="connsiteY2148" fmla="*/ 1141821 h 6858000"/>
            <a:gd name="connsiteX2149" fmla="*/ 9249072 w 12192000"/>
            <a:gd name="connsiteY2149" fmla="*/ 1122334 h 6858000"/>
            <a:gd name="connsiteX2150" fmla="*/ 9308008 w 12192000"/>
            <a:gd name="connsiteY2150" fmla="*/ 1122334 h 6858000"/>
            <a:gd name="connsiteX2151" fmla="*/ 9290327 w 12192000"/>
            <a:gd name="connsiteY2151" fmla="*/ 1141821 h 6858000"/>
            <a:gd name="connsiteX2152" fmla="*/ 9308008 w 12192000"/>
            <a:gd name="connsiteY2152" fmla="*/ 1161308 h 6858000"/>
            <a:gd name="connsiteX2153" fmla="*/ 9325689 w 12192000"/>
            <a:gd name="connsiteY2153" fmla="*/ 1141821 h 6858000"/>
            <a:gd name="connsiteX2154" fmla="*/ 9308008 w 12192000"/>
            <a:gd name="connsiteY2154" fmla="*/ 1122334 h 6858000"/>
            <a:gd name="connsiteX2155" fmla="*/ 9366944 w 12192000"/>
            <a:gd name="connsiteY2155" fmla="*/ 1122334 h 6858000"/>
            <a:gd name="connsiteX2156" fmla="*/ 9349263 w 12192000"/>
            <a:gd name="connsiteY2156" fmla="*/ 1141821 h 6858000"/>
            <a:gd name="connsiteX2157" fmla="*/ 9366944 w 12192000"/>
            <a:gd name="connsiteY2157" fmla="*/ 1161308 h 6858000"/>
            <a:gd name="connsiteX2158" fmla="*/ 9384625 w 12192000"/>
            <a:gd name="connsiteY2158" fmla="*/ 1141821 h 6858000"/>
            <a:gd name="connsiteX2159" fmla="*/ 9366944 w 12192000"/>
            <a:gd name="connsiteY2159" fmla="*/ 1122334 h 6858000"/>
            <a:gd name="connsiteX2160" fmla="*/ 9425880 w 12192000"/>
            <a:gd name="connsiteY2160" fmla="*/ 1122334 h 6858000"/>
            <a:gd name="connsiteX2161" fmla="*/ 9408199 w 12192000"/>
            <a:gd name="connsiteY2161" fmla="*/ 1141821 h 6858000"/>
            <a:gd name="connsiteX2162" fmla="*/ 9425880 w 12192000"/>
            <a:gd name="connsiteY2162" fmla="*/ 1161308 h 6858000"/>
            <a:gd name="connsiteX2163" fmla="*/ 9443561 w 12192000"/>
            <a:gd name="connsiteY2163" fmla="*/ 1141821 h 6858000"/>
            <a:gd name="connsiteX2164" fmla="*/ 9425880 w 12192000"/>
            <a:gd name="connsiteY2164" fmla="*/ 1122334 h 6858000"/>
            <a:gd name="connsiteX2165" fmla="*/ 9484816 w 12192000"/>
            <a:gd name="connsiteY2165" fmla="*/ 1122334 h 6858000"/>
            <a:gd name="connsiteX2166" fmla="*/ 9467135 w 12192000"/>
            <a:gd name="connsiteY2166" fmla="*/ 1141821 h 6858000"/>
            <a:gd name="connsiteX2167" fmla="*/ 9484816 w 12192000"/>
            <a:gd name="connsiteY2167" fmla="*/ 1161308 h 6858000"/>
            <a:gd name="connsiteX2168" fmla="*/ 9502497 w 12192000"/>
            <a:gd name="connsiteY2168" fmla="*/ 1141821 h 6858000"/>
            <a:gd name="connsiteX2169" fmla="*/ 9484816 w 12192000"/>
            <a:gd name="connsiteY2169" fmla="*/ 1122334 h 6858000"/>
            <a:gd name="connsiteX2170" fmla="*/ 9543751 w 12192000"/>
            <a:gd name="connsiteY2170" fmla="*/ 1122334 h 6858000"/>
            <a:gd name="connsiteX2171" fmla="*/ 9526070 w 12192000"/>
            <a:gd name="connsiteY2171" fmla="*/ 1141821 h 6858000"/>
            <a:gd name="connsiteX2172" fmla="*/ 9543751 w 12192000"/>
            <a:gd name="connsiteY2172" fmla="*/ 1161308 h 6858000"/>
            <a:gd name="connsiteX2173" fmla="*/ 9561432 w 12192000"/>
            <a:gd name="connsiteY2173" fmla="*/ 1141821 h 6858000"/>
            <a:gd name="connsiteX2174" fmla="*/ 9543751 w 12192000"/>
            <a:gd name="connsiteY2174" fmla="*/ 1122334 h 6858000"/>
            <a:gd name="connsiteX2175" fmla="*/ 9602687 w 12192000"/>
            <a:gd name="connsiteY2175" fmla="*/ 1122334 h 6858000"/>
            <a:gd name="connsiteX2176" fmla="*/ 9585006 w 12192000"/>
            <a:gd name="connsiteY2176" fmla="*/ 1141821 h 6858000"/>
            <a:gd name="connsiteX2177" fmla="*/ 9602687 w 12192000"/>
            <a:gd name="connsiteY2177" fmla="*/ 1161308 h 6858000"/>
            <a:gd name="connsiteX2178" fmla="*/ 9620368 w 12192000"/>
            <a:gd name="connsiteY2178" fmla="*/ 1141821 h 6858000"/>
            <a:gd name="connsiteX2179" fmla="*/ 9602687 w 12192000"/>
            <a:gd name="connsiteY2179" fmla="*/ 1122334 h 6858000"/>
            <a:gd name="connsiteX2180" fmla="*/ 9661623 w 12192000"/>
            <a:gd name="connsiteY2180" fmla="*/ 1122334 h 6858000"/>
            <a:gd name="connsiteX2181" fmla="*/ 9643942 w 12192000"/>
            <a:gd name="connsiteY2181" fmla="*/ 1141821 h 6858000"/>
            <a:gd name="connsiteX2182" fmla="*/ 9661623 w 12192000"/>
            <a:gd name="connsiteY2182" fmla="*/ 1161308 h 6858000"/>
            <a:gd name="connsiteX2183" fmla="*/ 9679304 w 12192000"/>
            <a:gd name="connsiteY2183" fmla="*/ 1141821 h 6858000"/>
            <a:gd name="connsiteX2184" fmla="*/ 9661623 w 12192000"/>
            <a:gd name="connsiteY2184" fmla="*/ 1122334 h 6858000"/>
            <a:gd name="connsiteX2185" fmla="*/ 9720559 w 12192000"/>
            <a:gd name="connsiteY2185" fmla="*/ 1122334 h 6858000"/>
            <a:gd name="connsiteX2186" fmla="*/ 9702878 w 12192000"/>
            <a:gd name="connsiteY2186" fmla="*/ 1141821 h 6858000"/>
            <a:gd name="connsiteX2187" fmla="*/ 9720559 w 12192000"/>
            <a:gd name="connsiteY2187" fmla="*/ 1161308 h 6858000"/>
            <a:gd name="connsiteX2188" fmla="*/ 9738240 w 12192000"/>
            <a:gd name="connsiteY2188" fmla="*/ 1141821 h 6858000"/>
            <a:gd name="connsiteX2189" fmla="*/ 9720559 w 12192000"/>
            <a:gd name="connsiteY2189" fmla="*/ 1122334 h 6858000"/>
            <a:gd name="connsiteX2190" fmla="*/ 9779495 w 12192000"/>
            <a:gd name="connsiteY2190" fmla="*/ 1122334 h 6858000"/>
            <a:gd name="connsiteX2191" fmla="*/ 9761814 w 12192000"/>
            <a:gd name="connsiteY2191" fmla="*/ 1141821 h 6858000"/>
            <a:gd name="connsiteX2192" fmla="*/ 9779495 w 12192000"/>
            <a:gd name="connsiteY2192" fmla="*/ 1161308 h 6858000"/>
            <a:gd name="connsiteX2193" fmla="*/ 9797176 w 12192000"/>
            <a:gd name="connsiteY2193" fmla="*/ 1141821 h 6858000"/>
            <a:gd name="connsiteX2194" fmla="*/ 9779495 w 12192000"/>
            <a:gd name="connsiteY2194" fmla="*/ 1122334 h 6858000"/>
            <a:gd name="connsiteX2195" fmla="*/ 9838431 w 12192000"/>
            <a:gd name="connsiteY2195" fmla="*/ 1122334 h 6858000"/>
            <a:gd name="connsiteX2196" fmla="*/ 9820750 w 12192000"/>
            <a:gd name="connsiteY2196" fmla="*/ 1141821 h 6858000"/>
            <a:gd name="connsiteX2197" fmla="*/ 9838431 w 12192000"/>
            <a:gd name="connsiteY2197" fmla="*/ 1161308 h 6858000"/>
            <a:gd name="connsiteX2198" fmla="*/ 9856112 w 12192000"/>
            <a:gd name="connsiteY2198" fmla="*/ 1141821 h 6858000"/>
            <a:gd name="connsiteX2199" fmla="*/ 9838431 w 12192000"/>
            <a:gd name="connsiteY2199" fmla="*/ 1122334 h 6858000"/>
            <a:gd name="connsiteX2200" fmla="*/ 9897367 w 12192000"/>
            <a:gd name="connsiteY2200" fmla="*/ 1122334 h 6858000"/>
            <a:gd name="connsiteX2201" fmla="*/ 9879686 w 12192000"/>
            <a:gd name="connsiteY2201" fmla="*/ 1141821 h 6858000"/>
            <a:gd name="connsiteX2202" fmla="*/ 9897367 w 12192000"/>
            <a:gd name="connsiteY2202" fmla="*/ 1161308 h 6858000"/>
            <a:gd name="connsiteX2203" fmla="*/ 9915048 w 12192000"/>
            <a:gd name="connsiteY2203" fmla="*/ 1141821 h 6858000"/>
            <a:gd name="connsiteX2204" fmla="*/ 9897367 w 12192000"/>
            <a:gd name="connsiteY2204" fmla="*/ 1122334 h 6858000"/>
            <a:gd name="connsiteX2205" fmla="*/ 9956303 w 12192000"/>
            <a:gd name="connsiteY2205" fmla="*/ 1122334 h 6858000"/>
            <a:gd name="connsiteX2206" fmla="*/ 9938622 w 12192000"/>
            <a:gd name="connsiteY2206" fmla="*/ 1141821 h 6858000"/>
            <a:gd name="connsiteX2207" fmla="*/ 9956303 w 12192000"/>
            <a:gd name="connsiteY2207" fmla="*/ 1161308 h 6858000"/>
            <a:gd name="connsiteX2208" fmla="*/ 9973984 w 12192000"/>
            <a:gd name="connsiteY2208" fmla="*/ 1141821 h 6858000"/>
            <a:gd name="connsiteX2209" fmla="*/ 9956303 w 12192000"/>
            <a:gd name="connsiteY2209" fmla="*/ 1122334 h 6858000"/>
            <a:gd name="connsiteX2210" fmla="*/ 10015239 w 12192000"/>
            <a:gd name="connsiteY2210" fmla="*/ 1122334 h 6858000"/>
            <a:gd name="connsiteX2211" fmla="*/ 9997558 w 12192000"/>
            <a:gd name="connsiteY2211" fmla="*/ 1141821 h 6858000"/>
            <a:gd name="connsiteX2212" fmla="*/ 10015239 w 12192000"/>
            <a:gd name="connsiteY2212" fmla="*/ 1161308 h 6858000"/>
            <a:gd name="connsiteX2213" fmla="*/ 10032920 w 12192000"/>
            <a:gd name="connsiteY2213" fmla="*/ 1141821 h 6858000"/>
            <a:gd name="connsiteX2214" fmla="*/ 10015239 w 12192000"/>
            <a:gd name="connsiteY2214" fmla="*/ 1122334 h 6858000"/>
            <a:gd name="connsiteX2215" fmla="*/ 10074175 w 12192000"/>
            <a:gd name="connsiteY2215" fmla="*/ 1122334 h 6858000"/>
            <a:gd name="connsiteX2216" fmla="*/ 10056494 w 12192000"/>
            <a:gd name="connsiteY2216" fmla="*/ 1141821 h 6858000"/>
            <a:gd name="connsiteX2217" fmla="*/ 10074175 w 12192000"/>
            <a:gd name="connsiteY2217" fmla="*/ 1161308 h 6858000"/>
            <a:gd name="connsiteX2218" fmla="*/ 10091856 w 12192000"/>
            <a:gd name="connsiteY2218" fmla="*/ 1141821 h 6858000"/>
            <a:gd name="connsiteX2219" fmla="*/ 10074175 w 12192000"/>
            <a:gd name="connsiteY2219" fmla="*/ 1122334 h 6858000"/>
            <a:gd name="connsiteX2220" fmla="*/ 10133111 w 12192000"/>
            <a:gd name="connsiteY2220" fmla="*/ 1122334 h 6858000"/>
            <a:gd name="connsiteX2221" fmla="*/ 10115430 w 12192000"/>
            <a:gd name="connsiteY2221" fmla="*/ 1141821 h 6858000"/>
            <a:gd name="connsiteX2222" fmla="*/ 10133111 w 12192000"/>
            <a:gd name="connsiteY2222" fmla="*/ 1161308 h 6858000"/>
            <a:gd name="connsiteX2223" fmla="*/ 10150792 w 12192000"/>
            <a:gd name="connsiteY2223" fmla="*/ 1141821 h 6858000"/>
            <a:gd name="connsiteX2224" fmla="*/ 10133111 w 12192000"/>
            <a:gd name="connsiteY2224" fmla="*/ 1122334 h 6858000"/>
            <a:gd name="connsiteX2225" fmla="*/ 10192047 w 12192000"/>
            <a:gd name="connsiteY2225" fmla="*/ 1122334 h 6858000"/>
            <a:gd name="connsiteX2226" fmla="*/ 10174366 w 12192000"/>
            <a:gd name="connsiteY2226" fmla="*/ 1141821 h 6858000"/>
            <a:gd name="connsiteX2227" fmla="*/ 10192047 w 12192000"/>
            <a:gd name="connsiteY2227" fmla="*/ 1161308 h 6858000"/>
            <a:gd name="connsiteX2228" fmla="*/ 10209728 w 12192000"/>
            <a:gd name="connsiteY2228" fmla="*/ 1141821 h 6858000"/>
            <a:gd name="connsiteX2229" fmla="*/ 10192047 w 12192000"/>
            <a:gd name="connsiteY2229" fmla="*/ 1122334 h 6858000"/>
            <a:gd name="connsiteX2230" fmla="*/ 10250983 w 12192000"/>
            <a:gd name="connsiteY2230" fmla="*/ 1122334 h 6858000"/>
            <a:gd name="connsiteX2231" fmla="*/ 10233302 w 12192000"/>
            <a:gd name="connsiteY2231" fmla="*/ 1141821 h 6858000"/>
            <a:gd name="connsiteX2232" fmla="*/ 10250983 w 12192000"/>
            <a:gd name="connsiteY2232" fmla="*/ 1161308 h 6858000"/>
            <a:gd name="connsiteX2233" fmla="*/ 10268664 w 12192000"/>
            <a:gd name="connsiteY2233" fmla="*/ 1141821 h 6858000"/>
            <a:gd name="connsiteX2234" fmla="*/ 10250983 w 12192000"/>
            <a:gd name="connsiteY2234" fmla="*/ 1122334 h 6858000"/>
            <a:gd name="connsiteX2235" fmla="*/ 10309919 w 12192000"/>
            <a:gd name="connsiteY2235" fmla="*/ 1122334 h 6858000"/>
            <a:gd name="connsiteX2236" fmla="*/ 10292238 w 12192000"/>
            <a:gd name="connsiteY2236" fmla="*/ 1141821 h 6858000"/>
            <a:gd name="connsiteX2237" fmla="*/ 10309919 w 12192000"/>
            <a:gd name="connsiteY2237" fmla="*/ 1161308 h 6858000"/>
            <a:gd name="connsiteX2238" fmla="*/ 10327600 w 12192000"/>
            <a:gd name="connsiteY2238" fmla="*/ 1141821 h 6858000"/>
            <a:gd name="connsiteX2239" fmla="*/ 10309919 w 12192000"/>
            <a:gd name="connsiteY2239" fmla="*/ 1122334 h 6858000"/>
            <a:gd name="connsiteX2240" fmla="*/ 10368855 w 12192000"/>
            <a:gd name="connsiteY2240" fmla="*/ 1122334 h 6858000"/>
            <a:gd name="connsiteX2241" fmla="*/ 10351174 w 12192000"/>
            <a:gd name="connsiteY2241" fmla="*/ 1141821 h 6858000"/>
            <a:gd name="connsiteX2242" fmla="*/ 10368855 w 12192000"/>
            <a:gd name="connsiteY2242" fmla="*/ 1161308 h 6858000"/>
            <a:gd name="connsiteX2243" fmla="*/ 10386536 w 12192000"/>
            <a:gd name="connsiteY2243" fmla="*/ 1141821 h 6858000"/>
            <a:gd name="connsiteX2244" fmla="*/ 10368855 w 12192000"/>
            <a:gd name="connsiteY2244" fmla="*/ 1122334 h 6858000"/>
            <a:gd name="connsiteX2245" fmla="*/ 10427790 w 12192000"/>
            <a:gd name="connsiteY2245" fmla="*/ 1122334 h 6858000"/>
            <a:gd name="connsiteX2246" fmla="*/ 10410109 w 12192000"/>
            <a:gd name="connsiteY2246" fmla="*/ 1141821 h 6858000"/>
            <a:gd name="connsiteX2247" fmla="*/ 10427790 w 12192000"/>
            <a:gd name="connsiteY2247" fmla="*/ 1161308 h 6858000"/>
            <a:gd name="connsiteX2248" fmla="*/ 10445471 w 12192000"/>
            <a:gd name="connsiteY2248" fmla="*/ 1141821 h 6858000"/>
            <a:gd name="connsiteX2249" fmla="*/ 10427790 w 12192000"/>
            <a:gd name="connsiteY2249" fmla="*/ 1122334 h 6858000"/>
            <a:gd name="connsiteX2250" fmla="*/ 10486726 w 12192000"/>
            <a:gd name="connsiteY2250" fmla="*/ 1122334 h 6858000"/>
            <a:gd name="connsiteX2251" fmla="*/ 10469045 w 12192000"/>
            <a:gd name="connsiteY2251" fmla="*/ 1141821 h 6858000"/>
            <a:gd name="connsiteX2252" fmla="*/ 10486726 w 12192000"/>
            <a:gd name="connsiteY2252" fmla="*/ 1161308 h 6858000"/>
            <a:gd name="connsiteX2253" fmla="*/ 10504407 w 12192000"/>
            <a:gd name="connsiteY2253" fmla="*/ 1141821 h 6858000"/>
            <a:gd name="connsiteX2254" fmla="*/ 10486726 w 12192000"/>
            <a:gd name="connsiteY2254" fmla="*/ 1122334 h 6858000"/>
            <a:gd name="connsiteX2255" fmla="*/ 10545662 w 12192000"/>
            <a:gd name="connsiteY2255" fmla="*/ 1122334 h 6858000"/>
            <a:gd name="connsiteX2256" fmla="*/ 10527981 w 12192000"/>
            <a:gd name="connsiteY2256" fmla="*/ 1141821 h 6858000"/>
            <a:gd name="connsiteX2257" fmla="*/ 10545662 w 12192000"/>
            <a:gd name="connsiteY2257" fmla="*/ 1161308 h 6858000"/>
            <a:gd name="connsiteX2258" fmla="*/ 10563343 w 12192000"/>
            <a:gd name="connsiteY2258" fmla="*/ 1141821 h 6858000"/>
            <a:gd name="connsiteX2259" fmla="*/ 10545662 w 12192000"/>
            <a:gd name="connsiteY2259" fmla="*/ 1122334 h 6858000"/>
            <a:gd name="connsiteX2260" fmla="*/ 10604598 w 12192000"/>
            <a:gd name="connsiteY2260" fmla="*/ 1122334 h 6858000"/>
            <a:gd name="connsiteX2261" fmla="*/ 10586917 w 12192000"/>
            <a:gd name="connsiteY2261" fmla="*/ 1141821 h 6858000"/>
            <a:gd name="connsiteX2262" fmla="*/ 10604598 w 12192000"/>
            <a:gd name="connsiteY2262" fmla="*/ 1161308 h 6858000"/>
            <a:gd name="connsiteX2263" fmla="*/ 10622279 w 12192000"/>
            <a:gd name="connsiteY2263" fmla="*/ 1141821 h 6858000"/>
            <a:gd name="connsiteX2264" fmla="*/ 10604598 w 12192000"/>
            <a:gd name="connsiteY2264" fmla="*/ 1122334 h 6858000"/>
            <a:gd name="connsiteX2265" fmla="*/ 10663534 w 12192000"/>
            <a:gd name="connsiteY2265" fmla="*/ 1122334 h 6858000"/>
            <a:gd name="connsiteX2266" fmla="*/ 10645853 w 12192000"/>
            <a:gd name="connsiteY2266" fmla="*/ 1141821 h 6858000"/>
            <a:gd name="connsiteX2267" fmla="*/ 10663534 w 12192000"/>
            <a:gd name="connsiteY2267" fmla="*/ 1161308 h 6858000"/>
            <a:gd name="connsiteX2268" fmla="*/ 10681215 w 12192000"/>
            <a:gd name="connsiteY2268" fmla="*/ 1141821 h 6858000"/>
            <a:gd name="connsiteX2269" fmla="*/ 10663534 w 12192000"/>
            <a:gd name="connsiteY2269" fmla="*/ 1122334 h 6858000"/>
            <a:gd name="connsiteX2270" fmla="*/ 821233 w 12192000"/>
            <a:gd name="connsiteY2270" fmla="*/ 1187290 h 6858000"/>
            <a:gd name="connsiteX2271" fmla="*/ 803552 w 12192000"/>
            <a:gd name="connsiteY2271" fmla="*/ 1206777 h 6858000"/>
            <a:gd name="connsiteX2272" fmla="*/ 821233 w 12192000"/>
            <a:gd name="connsiteY2272" fmla="*/ 1226264 h 6858000"/>
            <a:gd name="connsiteX2273" fmla="*/ 838914 w 12192000"/>
            <a:gd name="connsiteY2273" fmla="*/ 1206777 h 6858000"/>
            <a:gd name="connsiteX2274" fmla="*/ 821233 w 12192000"/>
            <a:gd name="connsiteY2274" fmla="*/ 1187290 h 6858000"/>
            <a:gd name="connsiteX2275" fmla="*/ 880169 w 12192000"/>
            <a:gd name="connsiteY2275" fmla="*/ 1187290 h 6858000"/>
            <a:gd name="connsiteX2276" fmla="*/ 862488 w 12192000"/>
            <a:gd name="connsiteY2276" fmla="*/ 1206777 h 6858000"/>
            <a:gd name="connsiteX2277" fmla="*/ 880169 w 12192000"/>
            <a:gd name="connsiteY2277" fmla="*/ 1226264 h 6858000"/>
            <a:gd name="connsiteX2278" fmla="*/ 897850 w 12192000"/>
            <a:gd name="connsiteY2278" fmla="*/ 1206777 h 6858000"/>
            <a:gd name="connsiteX2279" fmla="*/ 880169 w 12192000"/>
            <a:gd name="connsiteY2279" fmla="*/ 1187290 h 6858000"/>
            <a:gd name="connsiteX2280" fmla="*/ 939105 w 12192000"/>
            <a:gd name="connsiteY2280" fmla="*/ 1187290 h 6858000"/>
            <a:gd name="connsiteX2281" fmla="*/ 921424 w 12192000"/>
            <a:gd name="connsiteY2281" fmla="*/ 1206777 h 6858000"/>
            <a:gd name="connsiteX2282" fmla="*/ 939105 w 12192000"/>
            <a:gd name="connsiteY2282" fmla="*/ 1226264 h 6858000"/>
            <a:gd name="connsiteX2283" fmla="*/ 956786 w 12192000"/>
            <a:gd name="connsiteY2283" fmla="*/ 1206777 h 6858000"/>
            <a:gd name="connsiteX2284" fmla="*/ 939105 w 12192000"/>
            <a:gd name="connsiteY2284" fmla="*/ 1187290 h 6858000"/>
            <a:gd name="connsiteX2285" fmla="*/ 998041 w 12192000"/>
            <a:gd name="connsiteY2285" fmla="*/ 1187290 h 6858000"/>
            <a:gd name="connsiteX2286" fmla="*/ 980360 w 12192000"/>
            <a:gd name="connsiteY2286" fmla="*/ 1206777 h 6858000"/>
            <a:gd name="connsiteX2287" fmla="*/ 998041 w 12192000"/>
            <a:gd name="connsiteY2287" fmla="*/ 1226264 h 6858000"/>
            <a:gd name="connsiteX2288" fmla="*/ 1015722 w 12192000"/>
            <a:gd name="connsiteY2288" fmla="*/ 1206777 h 6858000"/>
            <a:gd name="connsiteX2289" fmla="*/ 998041 w 12192000"/>
            <a:gd name="connsiteY2289" fmla="*/ 1187290 h 6858000"/>
            <a:gd name="connsiteX2290" fmla="*/ 1056977 w 12192000"/>
            <a:gd name="connsiteY2290" fmla="*/ 1187290 h 6858000"/>
            <a:gd name="connsiteX2291" fmla="*/ 1039296 w 12192000"/>
            <a:gd name="connsiteY2291" fmla="*/ 1206777 h 6858000"/>
            <a:gd name="connsiteX2292" fmla="*/ 1056977 w 12192000"/>
            <a:gd name="connsiteY2292" fmla="*/ 1226264 h 6858000"/>
            <a:gd name="connsiteX2293" fmla="*/ 1074658 w 12192000"/>
            <a:gd name="connsiteY2293" fmla="*/ 1206777 h 6858000"/>
            <a:gd name="connsiteX2294" fmla="*/ 1056977 w 12192000"/>
            <a:gd name="connsiteY2294" fmla="*/ 1187290 h 6858000"/>
            <a:gd name="connsiteX2295" fmla="*/ 1115913 w 12192000"/>
            <a:gd name="connsiteY2295" fmla="*/ 1187290 h 6858000"/>
            <a:gd name="connsiteX2296" fmla="*/ 1098232 w 12192000"/>
            <a:gd name="connsiteY2296" fmla="*/ 1206777 h 6858000"/>
            <a:gd name="connsiteX2297" fmla="*/ 1115913 w 12192000"/>
            <a:gd name="connsiteY2297" fmla="*/ 1226264 h 6858000"/>
            <a:gd name="connsiteX2298" fmla="*/ 1133594 w 12192000"/>
            <a:gd name="connsiteY2298" fmla="*/ 1206777 h 6858000"/>
            <a:gd name="connsiteX2299" fmla="*/ 1115913 w 12192000"/>
            <a:gd name="connsiteY2299" fmla="*/ 1187290 h 6858000"/>
            <a:gd name="connsiteX2300" fmla="*/ 1174849 w 12192000"/>
            <a:gd name="connsiteY2300" fmla="*/ 1187290 h 6858000"/>
            <a:gd name="connsiteX2301" fmla="*/ 1157168 w 12192000"/>
            <a:gd name="connsiteY2301" fmla="*/ 1206777 h 6858000"/>
            <a:gd name="connsiteX2302" fmla="*/ 1174849 w 12192000"/>
            <a:gd name="connsiteY2302" fmla="*/ 1226264 h 6858000"/>
            <a:gd name="connsiteX2303" fmla="*/ 1192530 w 12192000"/>
            <a:gd name="connsiteY2303" fmla="*/ 1206777 h 6858000"/>
            <a:gd name="connsiteX2304" fmla="*/ 1174849 w 12192000"/>
            <a:gd name="connsiteY2304" fmla="*/ 1187290 h 6858000"/>
            <a:gd name="connsiteX2305" fmla="*/ 1233785 w 12192000"/>
            <a:gd name="connsiteY2305" fmla="*/ 1187290 h 6858000"/>
            <a:gd name="connsiteX2306" fmla="*/ 1216104 w 12192000"/>
            <a:gd name="connsiteY2306" fmla="*/ 1206777 h 6858000"/>
            <a:gd name="connsiteX2307" fmla="*/ 1233785 w 12192000"/>
            <a:gd name="connsiteY2307" fmla="*/ 1226264 h 6858000"/>
            <a:gd name="connsiteX2308" fmla="*/ 1251466 w 12192000"/>
            <a:gd name="connsiteY2308" fmla="*/ 1206777 h 6858000"/>
            <a:gd name="connsiteX2309" fmla="*/ 1233785 w 12192000"/>
            <a:gd name="connsiteY2309" fmla="*/ 1187290 h 6858000"/>
            <a:gd name="connsiteX2310" fmla="*/ 1292720 w 12192000"/>
            <a:gd name="connsiteY2310" fmla="*/ 1187290 h 6858000"/>
            <a:gd name="connsiteX2311" fmla="*/ 1275039 w 12192000"/>
            <a:gd name="connsiteY2311" fmla="*/ 1206777 h 6858000"/>
            <a:gd name="connsiteX2312" fmla="*/ 1292720 w 12192000"/>
            <a:gd name="connsiteY2312" fmla="*/ 1226264 h 6858000"/>
            <a:gd name="connsiteX2313" fmla="*/ 1310401 w 12192000"/>
            <a:gd name="connsiteY2313" fmla="*/ 1206777 h 6858000"/>
            <a:gd name="connsiteX2314" fmla="*/ 1292720 w 12192000"/>
            <a:gd name="connsiteY2314" fmla="*/ 1187290 h 6858000"/>
            <a:gd name="connsiteX2315" fmla="*/ 1351656 w 12192000"/>
            <a:gd name="connsiteY2315" fmla="*/ 1187290 h 6858000"/>
            <a:gd name="connsiteX2316" fmla="*/ 1333975 w 12192000"/>
            <a:gd name="connsiteY2316" fmla="*/ 1206777 h 6858000"/>
            <a:gd name="connsiteX2317" fmla="*/ 1351656 w 12192000"/>
            <a:gd name="connsiteY2317" fmla="*/ 1226264 h 6858000"/>
            <a:gd name="connsiteX2318" fmla="*/ 1369337 w 12192000"/>
            <a:gd name="connsiteY2318" fmla="*/ 1206777 h 6858000"/>
            <a:gd name="connsiteX2319" fmla="*/ 1351656 w 12192000"/>
            <a:gd name="connsiteY2319" fmla="*/ 1187290 h 6858000"/>
            <a:gd name="connsiteX2320" fmla="*/ 1410592 w 12192000"/>
            <a:gd name="connsiteY2320" fmla="*/ 1187290 h 6858000"/>
            <a:gd name="connsiteX2321" fmla="*/ 1392911 w 12192000"/>
            <a:gd name="connsiteY2321" fmla="*/ 1206777 h 6858000"/>
            <a:gd name="connsiteX2322" fmla="*/ 1410592 w 12192000"/>
            <a:gd name="connsiteY2322" fmla="*/ 1226264 h 6858000"/>
            <a:gd name="connsiteX2323" fmla="*/ 1428273 w 12192000"/>
            <a:gd name="connsiteY2323" fmla="*/ 1206777 h 6858000"/>
            <a:gd name="connsiteX2324" fmla="*/ 1410592 w 12192000"/>
            <a:gd name="connsiteY2324" fmla="*/ 1187290 h 6858000"/>
            <a:gd name="connsiteX2325" fmla="*/ 1469528 w 12192000"/>
            <a:gd name="connsiteY2325" fmla="*/ 1187290 h 6858000"/>
            <a:gd name="connsiteX2326" fmla="*/ 1451847 w 12192000"/>
            <a:gd name="connsiteY2326" fmla="*/ 1206777 h 6858000"/>
            <a:gd name="connsiteX2327" fmla="*/ 1469528 w 12192000"/>
            <a:gd name="connsiteY2327" fmla="*/ 1226264 h 6858000"/>
            <a:gd name="connsiteX2328" fmla="*/ 1487209 w 12192000"/>
            <a:gd name="connsiteY2328" fmla="*/ 1206777 h 6858000"/>
            <a:gd name="connsiteX2329" fmla="*/ 1469528 w 12192000"/>
            <a:gd name="connsiteY2329" fmla="*/ 1187290 h 6858000"/>
            <a:gd name="connsiteX2330" fmla="*/ 1528464 w 12192000"/>
            <a:gd name="connsiteY2330" fmla="*/ 1187290 h 6858000"/>
            <a:gd name="connsiteX2331" fmla="*/ 1510783 w 12192000"/>
            <a:gd name="connsiteY2331" fmla="*/ 1206777 h 6858000"/>
            <a:gd name="connsiteX2332" fmla="*/ 1528464 w 12192000"/>
            <a:gd name="connsiteY2332" fmla="*/ 1226264 h 6858000"/>
            <a:gd name="connsiteX2333" fmla="*/ 1546145 w 12192000"/>
            <a:gd name="connsiteY2333" fmla="*/ 1206777 h 6858000"/>
            <a:gd name="connsiteX2334" fmla="*/ 1528464 w 12192000"/>
            <a:gd name="connsiteY2334" fmla="*/ 1187290 h 6858000"/>
            <a:gd name="connsiteX2335" fmla="*/ 1587400 w 12192000"/>
            <a:gd name="connsiteY2335" fmla="*/ 1187290 h 6858000"/>
            <a:gd name="connsiteX2336" fmla="*/ 1569719 w 12192000"/>
            <a:gd name="connsiteY2336" fmla="*/ 1206777 h 6858000"/>
            <a:gd name="connsiteX2337" fmla="*/ 1587400 w 12192000"/>
            <a:gd name="connsiteY2337" fmla="*/ 1226264 h 6858000"/>
            <a:gd name="connsiteX2338" fmla="*/ 1605081 w 12192000"/>
            <a:gd name="connsiteY2338" fmla="*/ 1206777 h 6858000"/>
            <a:gd name="connsiteX2339" fmla="*/ 1587400 w 12192000"/>
            <a:gd name="connsiteY2339" fmla="*/ 1187290 h 6858000"/>
            <a:gd name="connsiteX2340" fmla="*/ 1646336 w 12192000"/>
            <a:gd name="connsiteY2340" fmla="*/ 1187290 h 6858000"/>
            <a:gd name="connsiteX2341" fmla="*/ 1628655 w 12192000"/>
            <a:gd name="connsiteY2341" fmla="*/ 1206777 h 6858000"/>
            <a:gd name="connsiteX2342" fmla="*/ 1646336 w 12192000"/>
            <a:gd name="connsiteY2342" fmla="*/ 1226264 h 6858000"/>
            <a:gd name="connsiteX2343" fmla="*/ 1664017 w 12192000"/>
            <a:gd name="connsiteY2343" fmla="*/ 1206777 h 6858000"/>
            <a:gd name="connsiteX2344" fmla="*/ 1646336 w 12192000"/>
            <a:gd name="connsiteY2344" fmla="*/ 1187290 h 6858000"/>
            <a:gd name="connsiteX2345" fmla="*/ 1705272 w 12192000"/>
            <a:gd name="connsiteY2345" fmla="*/ 1187290 h 6858000"/>
            <a:gd name="connsiteX2346" fmla="*/ 1687591 w 12192000"/>
            <a:gd name="connsiteY2346" fmla="*/ 1206777 h 6858000"/>
            <a:gd name="connsiteX2347" fmla="*/ 1705272 w 12192000"/>
            <a:gd name="connsiteY2347" fmla="*/ 1226264 h 6858000"/>
            <a:gd name="connsiteX2348" fmla="*/ 1722953 w 12192000"/>
            <a:gd name="connsiteY2348" fmla="*/ 1206777 h 6858000"/>
            <a:gd name="connsiteX2349" fmla="*/ 1705272 w 12192000"/>
            <a:gd name="connsiteY2349" fmla="*/ 1187290 h 6858000"/>
            <a:gd name="connsiteX2350" fmla="*/ 1764208 w 12192000"/>
            <a:gd name="connsiteY2350" fmla="*/ 1187290 h 6858000"/>
            <a:gd name="connsiteX2351" fmla="*/ 1746527 w 12192000"/>
            <a:gd name="connsiteY2351" fmla="*/ 1206777 h 6858000"/>
            <a:gd name="connsiteX2352" fmla="*/ 1764208 w 12192000"/>
            <a:gd name="connsiteY2352" fmla="*/ 1226264 h 6858000"/>
            <a:gd name="connsiteX2353" fmla="*/ 1781889 w 12192000"/>
            <a:gd name="connsiteY2353" fmla="*/ 1206777 h 6858000"/>
            <a:gd name="connsiteX2354" fmla="*/ 1764208 w 12192000"/>
            <a:gd name="connsiteY2354" fmla="*/ 1187290 h 6858000"/>
            <a:gd name="connsiteX2355" fmla="*/ 1823144 w 12192000"/>
            <a:gd name="connsiteY2355" fmla="*/ 1187290 h 6858000"/>
            <a:gd name="connsiteX2356" fmla="*/ 1805463 w 12192000"/>
            <a:gd name="connsiteY2356" fmla="*/ 1206777 h 6858000"/>
            <a:gd name="connsiteX2357" fmla="*/ 1823144 w 12192000"/>
            <a:gd name="connsiteY2357" fmla="*/ 1226264 h 6858000"/>
            <a:gd name="connsiteX2358" fmla="*/ 1840825 w 12192000"/>
            <a:gd name="connsiteY2358" fmla="*/ 1206777 h 6858000"/>
            <a:gd name="connsiteX2359" fmla="*/ 1823144 w 12192000"/>
            <a:gd name="connsiteY2359" fmla="*/ 1187290 h 6858000"/>
            <a:gd name="connsiteX2360" fmla="*/ 1882080 w 12192000"/>
            <a:gd name="connsiteY2360" fmla="*/ 1187290 h 6858000"/>
            <a:gd name="connsiteX2361" fmla="*/ 1864399 w 12192000"/>
            <a:gd name="connsiteY2361" fmla="*/ 1206777 h 6858000"/>
            <a:gd name="connsiteX2362" fmla="*/ 1882080 w 12192000"/>
            <a:gd name="connsiteY2362" fmla="*/ 1226264 h 6858000"/>
            <a:gd name="connsiteX2363" fmla="*/ 1899761 w 12192000"/>
            <a:gd name="connsiteY2363" fmla="*/ 1206777 h 6858000"/>
            <a:gd name="connsiteX2364" fmla="*/ 1882080 w 12192000"/>
            <a:gd name="connsiteY2364" fmla="*/ 1187290 h 6858000"/>
            <a:gd name="connsiteX2365" fmla="*/ 1941016 w 12192000"/>
            <a:gd name="connsiteY2365" fmla="*/ 1187290 h 6858000"/>
            <a:gd name="connsiteX2366" fmla="*/ 1923335 w 12192000"/>
            <a:gd name="connsiteY2366" fmla="*/ 1206777 h 6858000"/>
            <a:gd name="connsiteX2367" fmla="*/ 1941016 w 12192000"/>
            <a:gd name="connsiteY2367" fmla="*/ 1226264 h 6858000"/>
            <a:gd name="connsiteX2368" fmla="*/ 1958697 w 12192000"/>
            <a:gd name="connsiteY2368" fmla="*/ 1206777 h 6858000"/>
            <a:gd name="connsiteX2369" fmla="*/ 1941016 w 12192000"/>
            <a:gd name="connsiteY2369" fmla="*/ 1187290 h 6858000"/>
            <a:gd name="connsiteX2370" fmla="*/ 1999952 w 12192000"/>
            <a:gd name="connsiteY2370" fmla="*/ 1187290 h 6858000"/>
            <a:gd name="connsiteX2371" fmla="*/ 1982271 w 12192000"/>
            <a:gd name="connsiteY2371" fmla="*/ 1206777 h 6858000"/>
            <a:gd name="connsiteX2372" fmla="*/ 1999952 w 12192000"/>
            <a:gd name="connsiteY2372" fmla="*/ 1226264 h 6858000"/>
            <a:gd name="connsiteX2373" fmla="*/ 2017633 w 12192000"/>
            <a:gd name="connsiteY2373" fmla="*/ 1206777 h 6858000"/>
            <a:gd name="connsiteX2374" fmla="*/ 1999952 w 12192000"/>
            <a:gd name="connsiteY2374" fmla="*/ 1187290 h 6858000"/>
            <a:gd name="connsiteX2375" fmla="*/ 2058888 w 12192000"/>
            <a:gd name="connsiteY2375" fmla="*/ 1187290 h 6858000"/>
            <a:gd name="connsiteX2376" fmla="*/ 2041207 w 12192000"/>
            <a:gd name="connsiteY2376" fmla="*/ 1206777 h 6858000"/>
            <a:gd name="connsiteX2377" fmla="*/ 2058888 w 12192000"/>
            <a:gd name="connsiteY2377" fmla="*/ 1226264 h 6858000"/>
            <a:gd name="connsiteX2378" fmla="*/ 2076569 w 12192000"/>
            <a:gd name="connsiteY2378" fmla="*/ 1206777 h 6858000"/>
            <a:gd name="connsiteX2379" fmla="*/ 2058888 w 12192000"/>
            <a:gd name="connsiteY2379" fmla="*/ 1187290 h 6858000"/>
            <a:gd name="connsiteX2380" fmla="*/ 2117824 w 12192000"/>
            <a:gd name="connsiteY2380" fmla="*/ 1187290 h 6858000"/>
            <a:gd name="connsiteX2381" fmla="*/ 2100143 w 12192000"/>
            <a:gd name="connsiteY2381" fmla="*/ 1206777 h 6858000"/>
            <a:gd name="connsiteX2382" fmla="*/ 2117824 w 12192000"/>
            <a:gd name="connsiteY2382" fmla="*/ 1226264 h 6858000"/>
            <a:gd name="connsiteX2383" fmla="*/ 2135505 w 12192000"/>
            <a:gd name="connsiteY2383" fmla="*/ 1206777 h 6858000"/>
            <a:gd name="connsiteX2384" fmla="*/ 2117824 w 12192000"/>
            <a:gd name="connsiteY2384" fmla="*/ 1187290 h 6858000"/>
            <a:gd name="connsiteX2385" fmla="*/ 2176760 w 12192000"/>
            <a:gd name="connsiteY2385" fmla="*/ 1187290 h 6858000"/>
            <a:gd name="connsiteX2386" fmla="*/ 2159079 w 12192000"/>
            <a:gd name="connsiteY2386" fmla="*/ 1206777 h 6858000"/>
            <a:gd name="connsiteX2387" fmla="*/ 2176760 w 12192000"/>
            <a:gd name="connsiteY2387" fmla="*/ 1226264 h 6858000"/>
            <a:gd name="connsiteX2388" fmla="*/ 2194441 w 12192000"/>
            <a:gd name="connsiteY2388" fmla="*/ 1206777 h 6858000"/>
            <a:gd name="connsiteX2389" fmla="*/ 2176760 w 12192000"/>
            <a:gd name="connsiteY2389" fmla="*/ 1187290 h 6858000"/>
            <a:gd name="connsiteX2390" fmla="*/ 2235695 w 12192000"/>
            <a:gd name="connsiteY2390" fmla="*/ 1187290 h 6858000"/>
            <a:gd name="connsiteX2391" fmla="*/ 2218014 w 12192000"/>
            <a:gd name="connsiteY2391" fmla="*/ 1206777 h 6858000"/>
            <a:gd name="connsiteX2392" fmla="*/ 2235695 w 12192000"/>
            <a:gd name="connsiteY2392" fmla="*/ 1226264 h 6858000"/>
            <a:gd name="connsiteX2393" fmla="*/ 2253376 w 12192000"/>
            <a:gd name="connsiteY2393" fmla="*/ 1206777 h 6858000"/>
            <a:gd name="connsiteX2394" fmla="*/ 2235695 w 12192000"/>
            <a:gd name="connsiteY2394" fmla="*/ 1187290 h 6858000"/>
            <a:gd name="connsiteX2395" fmla="*/ 2294631 w 12192000"/>
            <a:gd name="connsiteY2395" fmla="*/ 1187290 h 6858000"/>
            <a:gd name="connsiteX2396" fmla="*/ 2276950 w 12192000"/>
            <a:gd name="connsiteY2396" fmla="*/ 1206777 h 6858000"/>
            <a:gd name="connsiteX2397" fmla="*/ 2294631 w 12192000"/>
            <a:gd name="connsiteY2397" fmla="*/ 1226264 h 6858000"/>
            <a:gd name="connsiteX2398" fmla="*/ 2312312 w 12192000"/>
            <a:gd name="connsiteY2398" fmla="*/ 1206777 h 6858000"/>
            <a:gd name="connsiteX2399" fmla="*/ 2294631 w 12192000"/>
            <a:gd name="connsiteY2399" fmla="*/ 1187290 h 6858000"/>
            <a:gd name="connsiteX2400" fmla="*/ 2353567 w 12192000"/>
            <a:gd name="connsiteY2400" fmla="*/ 1187290 h 6858000"/>
            <a:gd name="connsiteX2401" fmla="*/ 2335886 w 12192000"/>
            <a:gd name="connsiteY2401" fmla="*/ 1206777 h 6858000"/>
            <a:gd name="connsiteX2402" fmla="*/ 2353567 w 12192000"/>
            <a:gd name="connsiteY2402" fmla="*/ 1226264 h 6858000"/>
            <a:gd name="connsiteX2403" fmla="*/ 2371248 w 12192000"/>
            <a:gd name="connsiteY2403" fmla="*/ 1206777 h 6858000"/>
            <a:gd name="connsiteX2404" fmla="*/ 2353567 w 12192000"/>
            <a:gd name="connsiteY2404" fmla="*/ 1187290 h 6858000"/>
            <a:gd name="connsiteX2405" fmla="*/ 2412503 w 12192000"/>
            <a:gd name="connsiteY2405" fmla="*/ 1187290 h 6858000"/>
            <a:gd name="connsiteX2406" fmla="*/ 2394822 w 12192000"/>
            <a:gd name="connsiteY2406" fmla="*/ 1206777 h 6858000"/>
            <a:gd name="connsiteX2407" fmla="*/ 2412503 w 12192000"/>
            <a:gd name="connsiteY2407" fmla="*/ 1226264 h 6858000"/>
            <a:gd name="connsiteX2408" fmla="*/ 2430184 w 12192000"/>
            <a:gd name="connsiteY2408" fmla="*/ 1206777 h 6858000"/>
            <a:gd name="connsiteX2409" fmla="*/ 2412503 w 12192000"/>
            <a:gd name="connsiteY2409" fmla="*/ 1187290 h 6858000"/>
            <a:gd name="connsiteX2410" fmla="*/ 2471439 w 12192000"/>
            <a:gd name="connsiteY2410" fmla="*/ 1187290 h 6858000"/>
            <a:gd name="connsiteX2411" fmla="*/ 2453758 w 12192000"/>
            <a:gd name="connsiteY2411" fmla="*/ 1206777 h 6858000"/>
            <a:gd name="connsiteX2412" fmla="*/ 2471439 w 12192000"/>
            <a:gd name="connsiteY2412" fmla="*/ 1226264 h 6858000"/>
            <a:gd name="connsiteX2413" fmla="*/ 2489120 w 12192000"/>
            <a:gd name="connsiteY2413" fmla="*/ 1206777 h 6858000"/>
            <a:gd name="connsiteX2414" fmla="*/ 2471439 w 12192000"/>
            <a:gd name="connsiteY2414" fmla="*/ 1187290 h 6858000"/>
            <a:gd name="connsiteX2415" fmla="*/ 2530375 w 12192000"/>
            <a:gd name="connsiteY2415" fmla="*/ 1187290 h 6858000"/>
            <a:gd name="connsiteX2416" fmla="*/ 2512694 w 12192000"/>
            <a:gd name="connsiteY2416" fmla="*/ 1206777 h 6858000"/>
            <a:gd name="connsiteX2417" fmla="*/ 2530375 w 12192000"/>
            <a:gd name="connsiteY2417" fmla="*/ 1226264 h 6858000"/>
            <a:gd name="connsiteX2418" fmla="*/ 2548056 w 12192000"/>
            <a:gd name="connsiteY2418" fmla="*/ 1206777 h 6858000"/>
            <a:gd name="connsiteX2419" fmla="*/ 2530375 w 12192000"/>
            <a:gd name="connsiteY2419" fmla="*/ 1187290 h 6858000"/>
            <a:gd name="connsiteX2420" fmla="*/ 2589311 w 12192000"/>
            <a:gd name="connsiteY2420" fmla="*/ 1187290 h 6858000"/>
            <a:gd name="connsiteX2421" fmla="*/ 2571630 w 12192000"/>
            <a:gd name="connsiteY2421" fmla="*/ 1206777 h 6858000"/>
            <a:gd name="connsiteX2422" fmla="*/ 2589311 w 12192000"/>
            <a:gd name="connsiteY2422" fmla="*/ 1226264 h 6858000"/>
            <a:gd name="connsiteX2423" fmla="*/ 2606992 w 12192000"/>
            <a:gd name="connsiteY2423" fmla="*/ 1206777 h 6858000"/>
            <a:gd name="connsiteX2424" fmla="*/ 2589311 w 12192000"/>
            <a:gd name="connsiteY2424" fmla="*/ 1187290 h 6858000"/>
            <a:gd name="connsiteX2425" fmla="*/ 2648247 w 12192000"/>
            <a:gd name="connsiteY2425" fmla="*/ 1187290 h 6858000"/>
            <a:gd name="connsiteX2426" fmla="*/ 2630566 w 12192000"/>
            <a:gd name="connsiteY2426" fmla="*/ 1206777 h 6858000"/>
            <a:gd name="connsiteX2427" fmla="*/ 2648247 w 12192000"/>
            <a:gd name="connsiteY2427" fmla="*/ 1226264 h 6858000"/>
            <a:gd name="connsiteX2428" fmla="*/ 2665928 w 12192000"/>
            <a:gd name="connsiteY2428" fmla="*/ 1206777 h 6858000"/>
            <a:gd name="connsiteX2429" fmla="*/ 2648247 w 12192000"/>
            <a:gd name="connsiteY2429" fmla="*/ 1187290 h 6858000"/>
            <a:gd name="connsiteX2430" fmla="*/ 2707183 w 12192000"/>
            <a:gd name="connsiteY2430" fmla="*/ 1187290 h 6858000"/>
            <a:gd name="connsiteX2431" fmla="*/ 2689502 w 12192000"/>
            <a:gd name="connsiteY2431" fmla="*/ 1206777 h 6858000"/>
            <a:gd name="connsiteX2432" fmla="*/ 2707183 w 12192000"/>
            <a:gd name="connsiteY2432" fmla="*/ 1226264 h 6858000"/>
            <a:gd name="connsiteX2433" fmla="*/ 2724864 w 12192000"/>
            <a:gd name="connsiteY2433" fmla="*/ 1206777 h 6858000"/>
            <a:gd name="connsiteX2434" fmla="*/ 2707183 w 12192000"/>
            <a:gd name="connsiteY2434" fmla="*/ 1187290 h 6858000"/>
            <a:gd name="connsiteX2435" fmla="*/ 2766119 w 12192000"/>
            <a:gd name="connsiteY2435" fmla="*/ 1187290 h 6858000"/>
            <a:gd name="connsiteX2436" fmla="*/ 2748438 w 12192000"/>
            <a:gd name="connsiteY2436" fmla="*/ 1206777 h 6858000"/>
            <a:gd name="connsiteX2437" fmla="*/ 2766119 w 12192000"/>
            <a:gd name="connsiteY2437" fmla="*/ 1226264 h 6858000"/>
            <a:gd name="connsiteX2438" fmla="*/ 2783800 w 12192000"/>
            <a:gd name="connsiteY2438" fmla="*/ 1206777 h 6858000"/>
            <a:gd name="connsiteX2439" fmla="*/ 2766119 w 12192000"/>
            <a:gd name="connsiteY2439" fmla="*/ 1187290 h 6858000"/>
            <a:gd name="connsiteX2440" fmla="*/ 2825055 w 12192000"/>
            <a:gd name="connsiteY2440" fmla="*/ 1187290 h 6858000"/>
            <a:gd name="connsiteX2441" fmla="*/ 2807374 w 12192000"/>
            <a:gd name="connsiteY2441" fmla="*/ 1206777 h 6858000"/>
            <a:gd name="connsiteX2442" fmla="*/ 2825055 w 12192000"/>
            <a:gd name="connsiteY2442" fmla="*/ 1226264 h 6858000"/>
            <a:gd name="connsiteX2443" fmla="*/ 2842736 w 12192000"/>
            <a:gd name="connsiteY2443" fmla="*/ 1206777 h 6858000"/>
            <a:gd name="connsiteX2444" fmla="*/ 2825055 w 12192000"/>
            <a:gd name="connsiteY2444" fmla="*/ 1187290 h 6858000"/>
            <a:gd name="connsiteX2445" fmla="*/ 2883991 w 12192000"/>
            <a:gd name="connsiteY2445" fmla="*/ 1187290 h 6858000"/>
            <a:gd name="connsiteX2446" fmla="*/ 2866310 w 12192000"/>
            <a:gd name="connsiteY2446" fmla="*/ 1206777 h 6858000"/>
            <a:gd name="connsiteX2447" fmla="*/ 2883991 w 12192000"/>
            <a:gd name="connsiteY2447" fmla="*/ 1226264 h 6858000"/>
            <a:gd name="connsiteX2448" fmla="*/ 2901672 w 12192000"/>
            <a:gd name="connsiteY2448" fmla="*/ 1206777 h 6858000"/>
            <a:gd name="connsiteX2449" fmla="*/ 2883991 w 12192000"/>
            <a:gd name="connsiteY2449" fmla="*/ 1187290 h 6858000"/>
            <a:gd name="connsiteX2450" fmla="*/ 2942927 w 12192000"/>
            <a:gd name="connsiteY2450" fmla="*/ 1187290 h 6858000"/>
            <a:gd name="connsiteX2451" fmla="*/ 2925246 w 12192000"/>
            <a:gd name="connsiteY2451" fmla="*/ 1206777 h 6858000"/>
            <a:gd name="connsiteX2452" fmla="*/ 2942927 w 12192000"/>
            <a:gd name="connsiteY2452" fmla="*/ 1226264 h 6858000"/>
            <a:gd name="connsiteX2453" fmla="*/ 2960608 w 12192000"/>
            <a:gd name="connsiteY2453" fmla="*/ 1206777 h 6858000"/>
            <a:gd name="connsiteX2454" fmla="*/ 2942927 w 12192000"/>
            <a:gd name="connsiteY2454" fmla="*/ 1187290 h 6858000"/>
            <a:gd name="connsiteX2455" fmla="*/ 3001863 w 12192000"/>
            <a:gd name="connsiteY2455" fmla="*/ 1187290 h 6858000"/>
            <a:gd name="connsiteX2456" fmla="*/ 2984182 w 12192000"/>
            <a:gd name="connsiteY2456" fmla="*/ 1206777 h 6858000"/>
            <a:gd name="connsiteX2457" fmla="*/ 3001863 w 12192000"/>
            <a:gd name="connsiteY2457" fmla="*/ 1226264 h 6858000"/>
            <a:gd name="connsiteX2458" fmla="*/ 3019544 w 12192000"/>
            <a:gd name="connsiteY2458" fmla="*/ 1206777 h 6858000"/>
            <a:gd name="connsiteX2459" fmla="*/ 3001863 w 12192000"/>
            <a:gd name="connsiteY2459" fmla="*/ 1187290 h 6858000"/>
            <a:gd name="connsiteX2460" fmla="*/ 3060799 w 12192000"/>
            <a:gd name="connsiteY2460" fmla="*/ 1187290 h 6858000"/>
            <a:gd name="connsiteX2461" fmla="*/ 3043118 w 12192000"/>
            <a:gd name="connsiteY2461" fmla="*/ 1206777 h 6858000"/>
            <a:gd name="connsiteX2462" fmla="*/ 3060799 w 12192000"/>
            <a:gd name="connsiteY2462" fmla="*/ 1226264 h 6858000"/>
            <a:gd name="connsiteX2463" fmla="*/ 3078480 w 12192000"/>
            <a:gd name="connsiteY2463" fmla="*/ 1206777 h 6858000"/>
            <a:gd name="connsiteX2464" fmla="*/ 3060799 w 12192000"/>
            <a:gd name="connsiteY2464" fmla="*/ 1187290 h 6858000"/>
            <a:gd name="connsiteX2465" fmla="*/ 3119734 w 12192000"/>
            <a:gd name="connsiteY2465" fmla="*/ 1187290 h 6858000"/>
            <a:gd name="connsiteX2466" fmla="*/ 3102053 w 12192000"/>
            <a:gd name="connsiteY2466" fmla="*/ 1206777 h 6858000"/>
            <a:gd name="connsiteX2467" fmla="*/ 3119734 w 12192000"/>
            <a:gd name="connsiteY2467" fmla="*/ 1226264 h 6858000"/>
            <a:gd name="connsiteX2468" fmla="*/ 3137415 w 12192000"/>
            <a:gd name="connsiteY2468" fmla="*/ 1206777 h 6858000"/>
            <a:gd name="connsiteX2469" fmla="*/ 3119734 w 12192000"/>
            <a:gd name="connsiteY2469" fmla="*/ 1187290 h 6858000"/>
            <a:gd name="connsiteX2470" fmla="*/ 3414414 w 12192000"/>
            <a:gd name="connsiteY2470" fmla="*/ 1187290 h 6858000"/>
            <a:gd name="connsiteX2471" fmla="*/ 3396733 w 12192000"/>
            <a:gd name="connsiteY2471" fmla="*/ 1206777 h 6858000"/>
            <a:gd name="connsiteX2472" fmla="*/ 3414414 w 12192000"/>
            <a:gd name="connsiteY2472" fmla="*/ 1226264 h 6858000"/>
            <a:gd name="connsiteX2473" fmla="*/ 3432095 w 12192000"/>
            <a:gd name="connsiteY2473" fmla="*/ 1206777 h 6858000"/>
            <a:gd name="connsiteX2474" fmla="*/ 3414414 w 12192000"/>
            <a:gd name="connsiteY2474" fmla="*/ 1187290 h 6858000"/>
            <a:gd name="connsiteX2475" fmla="*/ 3473350 w 12192000"/>
            <a:gd name="connsiteY2475" fmla="*/ 1187290 h 6858000"/>
            <a:gd name="connsiteX2476" fmla="*/ 3455669 w 12192000"/>
            <a:gd name="connsiteY2476" fmla="*/ 1206777 h 6858000"/>
            <a:gd name="connsiteX2477" fmla="*/ 3473350 w 12192000"/>
            <a:gd name="connsiteY2477" fmla="*/ 1226264 h 6858000"/>
            <a:gd name="connsiteX2478" fmla="*/ 3491031 w 12192000"/>
            <a:gd name="connsiteY2478" fmla="*/ 1206777 h 6858000"/>
            <a:gd name="connsiteX2479" fmla="*/ 3473350 w 12192000"/>
            <a:gd name="connsiteY2479" fmla="*/ 1187290 h 6858000"/>
            <a:gd name="connsiteX2480" fmla="*/ 3532286 w 12192000"/>
            <a:gd name="connsiteY2480" fmla="*/ 1187290 h 6858000"/>
            <a:gd name="connsiteX2481" fmla="*/ 3514605 w 12192000"/>
            <a:gd name="connsiteY2481" fmla="*/ 1206777 h 6858000"/>
            <a:gd name="connsiteX2482" fmla="*/ 3532286 w 12192000"/>
            <a:gd name="connsiteY2482" fmla="*/ 1226264 h 6858000"/>
            <a:gd name="connsiteX2483" fmla="*/ 3549967 w 12192000"/>
            <a:gd name="connsiteY2483" fmla="*/ 1206777 h 6858000"/>
            <a:gd name="connsiteX2484" fmla="*/ 3532286 w 12192000"/>
            <a:gd name="connsiteY2484" fmla="*/ 1187290 h 6858000"/>
            <a:gd name="connsiteX2485" fmla="*/ 3591222 w 12192000"/>
            <a:gd name="connsiteY2485" fmla="*/ 1187290 h 6858000"/>
            <a:gd name="connsiteX2486" fmla="*/ 3573541 w 12192000"/>
            <a:gd name="connsiteY2486" fmla="*/ 1206777 h 6858000"/>
            <a:gd name="connsiteX2487" fmla="*/ 3591222 w 12192000"/>
            <a:gd name="connsiteY2487" fmla="*/ 1226264 h 6858000"/>
            <a:gd name="connsiteX2488" fmla="*/ 3608903 w 12192000"/>
            <a:gd name="connsiteY2488" fmla="*/ 1206777 h 6858000"/>
            <a:gd name="connsiteX2489" fmla="*/ 3591222 w 12192000"/>
            <a:gd name="connsiteY2489" fmla="*/ 1187290 h 6858000"/>
            <a:gd name="connsiteX2490" fmla="*/ 3650158 w 12192000"/>
            <a:gd name="connsiteY2490" fmla="*/ 1187290 h 6858000"/>
            <a:gd name="connsiteX2491" fmla="*/ 3632477 w 12192000"/>
            <a:gd name="connsiteY2491" fmla="*/ 1206777 h 6858000"/>
            <a:gd name="connsiteX2492" fmla="*/ 3650158 w 12192000"/>
            <a:gd name="connsiteY2492" fmla="*/ 1226264 h 6858000"/>
            <a:gd name="connsiteX2493" fmla="*/ 3667839 w 12192000"/>
            <a:gd name="connsiteY2493" fmla="*/ 1206777 h 6858000"/>
            <a:gd name="connsiteX2494" fmla="*/ 3650158 w 12192000"/>
            <a:gd name="connsiteY2494" fmla="*/ 1187290 h 6858000"/>
            <a:gd name="connsiteX2495" fmla="*/ 4003774 w 12192000"/>
            <a:gd name="connsiteY2495" fmla="*/ 1187290 h 6858000"/>
            <a:gd name="connsiteX2496" fmla="*/ 3986093 w 12192000"/>
            <a:gd name="connsiteY2496" fmla="*/ 1206777 h 6858000"/>
            <a:gd name="connsiteX2497" fmla="*/ 4003774 w 12192000"/>
            <a:gd name="connsiteY2497" fmla="*/ 1226264 h 6858000"/>
            <a:gd name="connsiteX2498" fmla="*/ 4021455 w 12192000"/>
            <a:gd name="connsiteY2498" fmla="*/ 1206777 h 6858000"/>
            <a:gd name="connsiteX2499" fmla="*/ 4003774 w 12192000"/>
            <a:gd name="connsiteY2499" fmla="*/ 1187290 h 6858000"/>
            <a:gd name="connsiteX2500" fmla="*/ 4062709 w 12192000"/>
            <a:gd name="connsiteY2500" fmla="*/ 1187290 h 6858000"/>
            <a:gd name="connsiteX2501" fmla="*/ 4045028 w 12192000"/>
            <a:gd name="connsiteY2501" fmla="*/ 1206777 h 6858000"/>
            <a:gd name="connsiteX2502" fmla="*/ 4062709 w 12192000"/>
            <a:gd name="connsiteY2502" fmla="*/ 1226264 h 6858000"/>
            <a:gd name="connsiteX2503" fmla="*/ 4080390 w 12192000"/>
            <a:gd name="connsiteY2503" fmla="*/ 1206777 h 6858000"/>
            <a:gd name="connsiteX2504" fmla="*/ 4062709 w 12192000"/>
            <a:gd name="connsiteY2504" fmla="*/ 1187290 h 6858000"/>
            <a:gd name="connsiteX2505" fmla="*/ 4121645 w 12192000"/>
            <a:gd name="connsiteY2505" fmla="*/ 1187290 h 6858000"/>
            <a:gd name="connsiteX2506" fmla="*/ 4103964 w 12192000"/>
            <a:gd name="connsiteY2506" fmla="*/ 1206777 h 6858000"/>
            <a:gd name="connsiteX2507" fmla="*/ 4121645 w 12192000"/>
            <a:gd name="connsiteY2507" fmla="*/ 1226264 h 6858000"/>
            <a:gd name="connsiteX2508" fmla="*/ 4139326 w 12192000"/>
            <a:gd name="connsiteY2508" fmla="*/ 1206777 h 6858000"/>
            <a:gd name="connsiteX2509" fmla="*/ 4121645 w 12192000"/>
            <a:gd name="connsiteY2509" fmla="*/ 1187290 h 6858000"/>
            <a:gd name="connsiteX2510" fmla="*/ 4180581 w 12192000"/>
            <a:gd name="connsiteY2510" fmla="*/ 1187290 h 6858000"/>
            <a:gd name="connsiteX2511" fmla="*/ 4162900 w 12192000"/>
            <a:gd name="connsiteY2511" fmla="*/ 1206777 h 6858000"/>
            <a:gd name="connsiteX2512" fmla="*/ 4180581 w 12192000"/>
            <a:gd name="connsiteY2512" fmla="*/ 1226264 h 6858000"/>
            <a:gd name="connsiteX2513" fmla="*/ 4198262 w 12192000"/>
            <a:gd name="connsiteY2513" fmla="*/ 1206777 h 6858000"/>
            <a:gd name="connsiteX2514" fmla="*/ 4180581 w 12192000"/>
            <a:gd name="connsiteY2514" fmla="*/ 1187290 h 6858000"/>
            <a:gd name="connsiteX2515" fmla="*/ 4239517 w 12192000"/>
            <a:gd name="connsiteY2515" fmla="*/ 1187290 h 6858000"/>
            <a:gd name="connsiteX2516" fmla="*/ 4221836 w 12192000"/>
            <a:gd name="connsiteY2516" fmla="*/ 1206777 h 6858000"/>
            <a:gd name="connsiteX2517" fmla="*/ 4239517 w 12192000"/>
            <a:gd name="connsiteY2517" fmla="*/ 1226264 h 6858000"/>
            <a:gd name="connsiteX2518" fmla="*/ 4257198 w 12192000"/>
            <a:gd name="connsiteY2518" fmla="*/ 1206777 h 6858000"/>
            <a:gd name="connsiteX2519" fmla="*/ 4239517 w 12192000"/>
            <a:gd name="connsiteY2519" fmla="*/ 1187290 h 6858000"/>
            <a:gd name="connsiteX2520" fmla="*/ 4298453 w 12192000"/>
            <a:gd name="connsiteY2520" fmla="*/ 1187290 h 6858000"/>
            <a:gd name="connsiteX2521" fmla="*/ 4280772 w 12192000"/>
            <a:gd name="connsiteY2521" fmla="*/ 1206777 h 6858000"/>
            <a:gd name="connsiteX2522" fmla="*/ 4298453 w 12192000"/>
            <a:gd name="connsiteY2522" fmla="*/ 1226264 h 6858000"/>
            <a:gd name="connsiteX2523" fmla="*/ 4316134 w 12192000"/>
            <a:gd name="connsiteY2523" fmla="*/ 1206777 h 6858000"/>
            <a:gd name="connsiteX2524" fmla="*/ 4298453 w 12192000"/>
            <a:gd name="connsiteY2524" fmla="*/ 1187290 h 6858000"/>
            <a:gd name="connsiteX2525" fmla="*/ 4357389 w 12192000"/>
            <a:gd name="connsiteY2525" fmla="*/ 1187290 h 6858000"/>
            <a:gd name="connsiteX2526" fmla="*/ 4339708 w 12192000"/>
            <a:gd name="connsiteY2526" fmla="*/ 1206777 h 6858000"/>
            <a:gd name="connsiteX2527" fmla="*/ 4357389 w 12192000"/>
            <a:gd name="connsiteY2527" fmla="*/ 1226264 h 6858000"/>
            <a:gd name="connsiteX2528" fmla="*/ 4375070 w 12192000"/>
            <a:gd name="connsiteY2528" fmla="*/ 1206777 h 6858000"/>
            <a:gd name="connsiteX2529" fmla="*/ 4357389 w 12192000"/>
            <a:gd name="connsiteY2529" fmla="*/ 1187290 h 6858000"/>
            <a:gd name="connsiteX2530" fmla="*/ 4416325 w 12192000"/>
            <a:gd name="connsiteY2530" fmla="*/ 1187290 h 6858000"/>
            <a:gd name="connsiteX2531" fmla="*/ 4398644 w 12192000"/>
            <a:gd name="connsiteY2531" fmla="*/ 1206777 h 6858000"/>
            <a:gd name="connsiteX2532" fmla="*/ 4416325 w 12192000"/>
            <a:gd name="connsiteY2532" fmla="*/ 1226264 h 6858000"/>
            <a:gd name="connsiteX2533" fmla="*/ 4434006 w 12192000"/>
            <a:gd name="connsiteY2533" fmla="*/ 1206777 h 6858000"/>
            <a:gd name="connsiteX2534" fmla="*/ 4416325 w 12192000"/>
            <a:gd name="connsiteY2534" fmla="*/ 1187290 h 6858000"/>
            <a:gd name="connsiteX2535" fmla="*/ 4475261 w 12192000"/>
            <a:gd name="connsiteY2535" fmla="*/ 1187290 h 6858000"/>
            <a:gd name="connsiteX2536" fmla="*/ 4457580 w 12192000"/>
            <a:gd name="connsiteY2536" fmla="*/ 1206777 h 6858000"/>
            <a:gd name="connsiteX2537" fmla="*/ 4475261 w 12192000"/>
            <a:gd name="connsiteY2537" fmla="*/ 1226264 h 6858000"/>
            <a:gd name="connsiteX2538" fmla="*/ 4492942 w 12192000"/>
            <a:gd name="connsiteY2538" fmla="*/ 1206777 h 6858000"/>
            <a:gd name="connsiteX2539" fmla="*/ 4475261 w 12192000"/>
            <a:gd name="connsiteY2539" fmla="*/ 1187290 h 6858000"/>
            <a:gd name="connsiteX2540" fmla="*/ 5948659 w 12192000"/>
            <a:gd name="connsiteY2540" fmla="*/ 1187290 h 6858000"/>
            <a:gd name="connsiteX2541" fmla="*/ 5930978 w 12192000"/>
            <a:gd name="connsiteY2541" fmla="*/ 1206777 h 6858000"/>
            <a:gd name="connsiteX2542" fmla="*/ 5948659 w 12192000"/>
            <a:gd name="connsiteY2542" fmla="*/ 1226264 h 6858000"/>
            <a:gd name="connsiteX2543" fmla="*/ 5966340 w 12192000"/>
            <a:gd name="connsiteY2543" fmla="*/ 1206777 h 6858000"/>
            <a:gd name="connsiteX2544" fmla="*/ 5948659 w 12192000"/>
            <a:gd name="connsiteY2544" fmla="*/ 1187290 h 6858000"/>
            <a:gd name="connsiteX2545" fmla="*/ 6007595 w 12192000"/>
            <a:gd name="connsiteY2545" fmla="*/ 1187290 h 6858000"/>
            <a:gd name="connsiteX2546" fmla="*/ 5989914 w 12192000"/>
            <a:gd name="connsiteY2546" fmla="*/ 1206777 h 6858000"/>
            <a:gd name="connsiteX2547" fmla="*/ 6007595 w 12192000"/>
            <a:gd name="connsiteY2547" fmla="*/ 1226264 h 6858000"/>
            <a:gd name="connsiteX2548" fmla="*/ 6025276 w 12192000"/>
            <a:gd name="connsiteY2548" fmla="*/ 1206777 h 6858000"/>
            <a:gd name="connsiteX2549" fmla="*/ 6007595 w 12192000"/>
            <a:gd name="connsiteY2549" fmla="*/ 1187290 h 6858000"/>
            <a:gd name="connsiteX2550" fmla="*/ 6066531 w 12192000"/>
            <a:gd name="connsiteY2550" fmla="*/ 1187290 h 6858000"/>
            <a:gd name="connsiteX2551" fmla="*/ 6048850 w 12192000"/>
            <a:gd name="connsiteY2551" fmla="*/ 1206777 h 6858000"/>
            <a:gd name="connsiteX2552" fmla="*/ 6066531 w 12192000"/>
            <a:gd name="connsiteY2552" fmla="*/ 1226264 h 6858000"/>
            <a:gd name="connsiteX2553" fmla="*/ 6084212 w 12192000"/>
            <a:gd name="connsiteY2553" fmla="*/ 1206777 h 6858000"/>
            <a:gd name="connsiteX2554" fmla="*/ 6066531 w 12192000"/>
            <a:gd name="connsiteY2554" fmla="*/ 1187290 h 6858000"/>
            <a:gd name="connsiteX2555" fmla="*/ 6125467 w 12192000"/>
            <a:gd name="connsiteY2555" fmla="*/ 1187290 h 6858000"/>
            <a:gd name="connsiteX2556" fmla="*/ 6107786 w 12192000"/>
            <a:gd name="connsiteY2556" fmla="*/ 1206777 h 6858000"/>
            <a:gd name="connsiteX2557" fmla="*/ 6125467 w 12192000"/>
            <a:gd name="connsiteY2557" fmla="*/ 1226264 h 6858000"/>
            <a:gd name="connsiteX2558" fmla="*/ 6143148 w 12192000"/>
            <a:gd name="connsiteY2558" fmla="*/ 1206777 h 6858000"/>
            <a:gd name="connsiteX2559" fmla="*/ 6125467 w 12192000"/>
            <a:gd name="connsiteY2559" fmla="*/ 1187290 h 6858000"/>
            <a:gd name="connsiteX2560" fmla="*/ 6184403 w 12192000"/>
            <a:gd name="connsiteY2560" fmla="*/ 1187290 h 6858000"/>
            <a:gd name="connsiteX2561" fmla="*/ 6166722 w 12192000"/>
            <a:gd name="connsiteY2561" fmla="*/ 1206777 h 6858000"/>
            <a:gd name="connsiteX2562" fmla="*/ 6184403 w 12192000"/>
            <a:gd name="connsiteY2562" fmla="*/ 1226264 h 6858000"/>
            <a:gd name="connsiteX2563" fmla="*/ 6202084 w 12192000"/>
            <a:gd name="connsiteY2563" fmla="*/ 1206777 h 6858000"/>
            <a:gd name="connsiteX2564" fmla="*/ 6184403 w 12192000"/>
            <a:gd name="connsiteY2564" fmla="*/ 1187290 h 6858000"/>
            <a:gd name="connsiteX2565" fmla="*/ 6243339 w 12192000"/>
            <a:gd name="connsiteY2565" fmla="*/ 1187290 h 6858000"/>
            <a:gd name="connsiteX2566" fmla="*/ 6225658 w 12192000"/>
            <a:gd name="connsiteY2566" fmla="*/ 1206777 h 6858000"/>
            <a:gd name="connsiteX2567" fmla="*/ 6243339 w 12192000"/>
            <a:gd name="connsiteY2567" fmla="*/ 1226264 h 6858000"/>
            <a:gd name="connsiteX2568" fmla="*/ 6261020 w 12192000"/>
            <a:gd name="connsiteY2568" fmla="*/ 1206777 h 6858000"/>
            <a:gd name="connsiteX2569" fmla="*/ 6243339 w 12192000"/>
            <a:gd name="connsiteY2569" fmla="*/ 1187290 h 6858000"/>
            <a:gd name="connsiteX2570" fmla="*/ 6302275 w 12192000"/>
            <a:gd name="connsiteY2570" fmla="*/ 1187290 h 6858000"/>
            <a:gd name="connsiteX2571" fmla="*/ 6284594 w 12192000"/>
            <a:gd name="connsiteY2571" fmla="*/ 1206777 h 6858000"/>
            <a:gd name="connsiteX2572" fmla="*/ 6302275 w 12192000"/>
            <a:gd name="connsiteY2572" fmla="*/ 1226264 h 6858000"/>
            <a:gd name="connsiteX2573" fmla="*/ 6319956 w 12192000"/>
            <a:gd name="connsiteY2573" fmla="*/ 1206777 h 6858000"/>
            <a:gd name="connsiteX2574" fmla="*/ 6302275 w 12192000"/>
            <a:gd name="connsiteY2574" fmla="*/ 1187290 h 6858000"/>
            <a:gd name="connsiteX2575" fmla="*/ 6361211 w 12192000"/>
            <a:gd name="connsiteY2575" fmla="*/ 1187290 h 6858000"/>
            <a:gd name="connsiteX2576" fmla="*/ 6343530 w 12192000"/>
            <a:gd name="connsiteY2576" fmla="*/ 1206777 h 6858000"/>
            <a:gd name="connsiteX2577" fmla="*/ 6361211 w 12192000"/>
            <a:gd name="connsiteY2577" fmla="*/ 1226264 h 6858000"/>
            <a:gd name="connsiteX2578" fmla="*/ 6378892 w 12192000"/>
            <a:gd name="connsiteY2578" fmla="*/ 1206777 h 6858000"/>
            <a:gd name="connsiteX2579" fmla="*/ 6361211 w 12192000"/>
            <a:gd name="connsiteY2579" fmla="*/ 1187290 h 6858000"/>
            <a:gd name="connsiteX2580" fmla="*/ 6420147 w 12192000"/>
            <a:gd name="connsiteY2580" fmla="*/ 1187290 h 6858000"/>
            <a:gd name="connsiteX2581" fmla="*/ 6402466 w 12192000"/>
            <a:gd name="connsiteY2581" fmla="*/ 1206777 h 6858000"/>
            <a:gd name="connsiteX2582" fmla="*/ 6420147 w 12192000"/>
            <a:gd name="connsiteY2582" fmla="*/ 1226264 h 6858000"/>
            <a:gd name="connsiteX2583" fmla="*/ 6437828 w 12192000"/>
            <a:gd name="connsiteY2583" fmla="*/ 1206777 h 6858000"/>
            <a:gd name="connsiteX2584" fmla="*/ 6420147 w 12192000"/>
            <a:gd name="connsiteY2584" fmla="*/ 1187290 h 6858000"/>
            <a:gd name="connsiteX2585" fmla="*/ 6479083 w 12192000"/>
            <a:gd name="connsiteY2585" fmla="*/ 1187290 h 6858000"/>
            <a:gd name="connsiteX2586" fmla="*/ 6461402 w 12192000"/>
            <a:gd name="connsiteY2586" fmla="*/ 1206777 h 6858000"/>
            <a:gd name="connsiteX2587" fmla="*/ 6479083 w 12192000"/>
            <a:gd name="connsiteY2587" fmla="*/ 1226264 h 6858000"/>
            <a:gd name="connsiteX2588" fmla="*/ 6496764 w 12192000"/>
            <a:gd name="connsiteY2588" fmla="*/ 1206777 h 6858000"/>
            <a:gd name="connsiteX2589" fmla="*/ 6479083 w 12192000"/>
            <a:gd name="connsiteY2589" fmla="*/ 1187290 h 6858000"/>
            <a:gd name="connsiteX2590" fmla="*/ 6538019 w 12192000"/>
            <a:gd name="connsiteY2590" fmla="*/ 1187290 h 6858000"/>
            <a:gd name="connsiteX2591" fmla="*/ 6520338 w 12192000"/>
            <a:gd name="connsiteY2591" fmla="*/ 1206777 h 6858000"/>
            <a:gd name="connsiteX2592" fmla="*/ 6538019 w 12192000"/>
            <a:gd name="connsiteY2592" fmla="*/ 1226264 h 6858000"/>
            <a:gd name="connsiteX2593" fmla="*/ 6555700 w 12192000"/>
            <a:gd name="connsiteY2593" fmla="*/ 1206777 h 6858000"/>
            <a:gd name="connsiteX2594" fmla="*/ 6538019 w 12192000"/>
            <a:gd name="connsiteY2594" fmla="*/ 1187290 h 6858000"/>
            <a:gd name="connsiteX2595" fmla="*/ 6596955 w 12192000"/>
            <a:gd name="connsiteY2595" fmla="*/ 1187290 h 6858000"/>
            <a:gd name="connsiteX2596" fmla="*/ 6579274 w 12192000"/>
            <a:gd name="connsiteY2596" fmla="*/ 1206777 h 6858000"/>
            <a:gd name="connsiteX2597" fmla="*/ 6596955 w 12192000"/>
            <a:gd name="connsiteY2597" fmla="*/ 1226264 h 6858000"/>
            <a:gd name="connsiteX2598" fmla="*/ 6614636 w 12192000"/>
            <a:gd name="connsiteY2598" fmla="*/ 1206777 h 6858000"/>
            <a:gd name="connsiteX2599" fmla="*/ 6596955 w 12192000"/>
            <a:gd name="connsiteY2599" fmla="*/ 1187290 h 6858000"/>
            <a:gd name="connsiteX2600" fmla="*/ 6655891 w 12192000"/>
            <a:gd name="connsiteY2600" fmla="*/ 1187290 h 6858000"/>
            <a:gd name="connsiteX2601" fmla="*/ 6638210 w 12192000"/>
            <a:gd name="connsiteY2601" fmla="*/ 1206777 h 6858000"/>
            <a:gd name="connsiteX2602" fmla="*/ 6655891 w 12192000"/>
            <a:gd name="connsiteY2602" fmla="*/ 1226264 h 6858000"/>
            <a:gd name="connsiteX2603" fmla="*/ 6673572 w 12192000"/>
            <a:gd name="connsiteY2603" fmla="*/ 1206777 h 6858000"/>
            <a:gd name="connsiteX2604" fmla="*/ 6655891 w 12192000"/>
            <a:gd name="connsiteY2604" fmla="*/ 1187290 h 6858000"/>
            <a:gd name="connsiteX2605" fmla="*/ 6714827 w 12192000"/>
            <a:gd name="connsiteY2605" fmla="*/ 1187290 h 6858000"/>
            <a:gd name="connsiteX2606" fmla="*/ 6697146 w 12192000"/>
            <a:gd name="connsiteY2606" fmla="*/ 1206777 h 6858000"/>
            <a:gd name="connsiteX2607" fmla="*/ 6714827 w 12192000"/>
            <a:gd name="connsiteY2607" fmla="*/ 1226264 h 6858000"/>
            <a:gd name="connsiteX2608" fmla="*/ 6732508 w 12192000"/>
            <a:gd name="connsiteY2608" fmla="*/ 1206777 h 6858000"/>
            <a:gd name="connsiteX2609" fmla="*/ 6714827 w 12192000"/>
            <a:gd name="connsiteY2609" fmla="*/ 1187290 h 6858000"/>
            <a:gd name="connsiteX2610" fmla="*/ 6832698 w 12192000"/>
            <a:gd name="connsiteY2610" fmla="*/ 1187290 h 6858000"/>
            <a:gd name="connsiteX2611" fmla="*/ 6815017 w 12192000"/>
            <a:gd name="connsiteY2611" fmla="*/ 1206777 h 6858000"/>
            <a:gd name="connsiteX2612" fmla="*/ 6832698 w 12192000"/>
            <a:gd name="connsiteY2612" fmla="*/ 1226264 h 6858000"/>
            <a:gd name="connsiteX2613" fmla="*/ 6850379 w 12192000"/>
            <a:gd name="connsiteY2613" fmla="*/ 1206777 h 6858000"/>
            <a:gd name="connsiteX2614" fmla="*/ 6832698 w 12192000"/>
            <a:gd name="connsiteY2614" fmla="*/ 1187290 h 6858000"/>
            <a:gd name="connsiteX2615" fmla="*/ 6891634 w 12192000"/>
            <a:gd name="connsiteY2615" fmla="*/ 1187290 h 6858000"/>
            <a:gd name="connsiteX2616" fmla="*/ 6873953 w 12192000"/>
            <a:gd name="connsiteY2616" fmla="*/ 1206777 h 6858000"/>
            <a:gd name="connsiteX2617" fmla="*/ 6891634 w 12192000"/>
            <a:gd name="connsiteY2617" fmla="*/ 1226264 h 6858000"/>
            <a:gd name="connsiteX2618" fmla="*/ 6909315 w 12192000"/>
            <a:gd name="connsiteY2618" fmla="*/ 1206777 h 6858000"/>
            <a:gd name="connsiteX2619" fmla="*/ 6891634 w 12192000"/>
            <a:gd name="connsiteY2619" fmla="*/ 1187290 h 6858000"/>
            <a:gd name="connsiteX2620" fmla="*/ 6950570 w 12192000"/>
            <a:gd name="connsiteY2620" fmla="*/ 1187290 h 6858000"/>
            <a:gd name="connsiteX2621" fmla="*/ 6932889 w 12192000"/>
            <a:gd name="connsiteY2621" fmla="*/ 1206777 h 6858000"/>
            <a:gd name="connsiteX2622" fmla="*/ 6950570 w 12192000"/>
            <a:gd name="connsiteY2622" fmla="*/ 1226264 h 6858000"/>
            <a:gd name="connsiteX2623" fmla="*/ 6968251 w 12192000"/>
            <a:gd name="connsiteY2623" fmla="*/ 1206777 h 6858000"/>
            <a:gd name="connsiteX2624" fmla="*/ 6950570 w 12192000"/>
            <a:gd name="connsiteY2624" fmla="*/ 1187290 h 6858000"/>
            <a:gd name="connsiteX2625" fmla="*/ 7009506 w 12192000"/>
            <a:gd name="connsiteY2625" fmla="*/ 1187290 h 6858000"/>
            <a:gd name="connsiteX2626" fmla="*/ 6991825 w 12192000"/>
            <a:gd name="connsiteY2626" fmla="*/ 1206777 h 6858000"/>
            <a:gd name="connsiteX2627" fmla="*/ 7009506 w 12192000"/>
            <a:gd name="connsiteY2627" fmla="*/ 1226264 h 6858000"/>
            <a:gd name="connsiteX2628" fmla="*/ 7027187 w 12192000"/>
            <a:gd name="connsiteY2628" fmla="*/ 1206777 h 6858000"/>
            <a:gd name="connsiteX2629" fmla="*/ 7009506 w 12192000"/>
            <a:gd name="connsiteY2629" fmla="*/ 1187290 h 6858000"/>
            <a:gd name="connsiteX2630" fmla="*/ 7068442 w 12192000"/>
            <a:gd name="connsiteY2630" fmla="*/ 1187290 h 6858000"/>
            <a:gd name="connsiteX2631" fmla="*/ 7050761 w 12192000"/>
            <a:gd name="connsiteY2631" fmla="*/ 1206777 h 6858000"/>
            <a:gd name="connsiteX2632" fmla="*/ 7068442 w 12192000"/>
            <a:gd name="connsiteY2632" fmla="*/ 1226264 h 6858000"/>
            <a:gd name="connsiteX2633" fmla="*/ 7086123 w 12192000"/>
            <a:gd name="connsiteY2633" fmla="*/ 1206777 h 6858000"/>
            <a:gd name="connsiteX2634" fmla="*/ 7068442 w 12192000"/>
            <a:gd name="connsiteY2634" fmla="*/ 1187290 h 6858000"/>
            <a:gd name="connsiteX2635" fmla="*/ 7127378 w 12192000"/>
            <a:gd name="connsiteY2635" fmla="*/ 1187290 h 6858000"/>
            <a:gd name="connsiteX2636" fmla="*/ 7109697 w 12192000"/>
            <a:gd name="connsiteY2636" fmla="*/ 1206777 h 6858000"/>
            <a:gd name="connsiteX2637" fmla="*/ 7127378 w 12192000"/>
            <a:gd name="connsiteY2637" fmla="*/ 1226264 h 6858000"/>
            <a:gd name="connsiteX2638" fmla="*/ 7145059 w 12192000"/>
            <a:gd name="connsiteY2638" fmla="*/ 1206777 h 6858000"/>
            <a:gd name="connsiteX2639" fmla="*/ 7127378 w 12192000"/>
            <a:gd name="connsiteY2639" fmla="*/ 1187290 h 6858000"/>
            <a:gd name="connsiteX2640" fmla="*/ 7186314 w 12192000"/>
            <a:gd name="connsiteY2640" fmla="*/ 1187290 h 6858000"/>
            <a:gd name="connsiteX2641" fmla="*/ 7168633 w 12192000"/>
            <a:gd name="connsiteY2641" fmla="*/ 1206777 h 6858000"/>
            <a:gd name="connsiteX2642" fmla="*/ 7186314 w 12192000"/>
            <a:gd name="connsiteY2642" fmla="*/ 1226264 h 6858000"/>
            <a:gd name="connsiteX2643" fmla="*/ 7203995 w 12192000"/>
            <a:gd name="connsiteY2643" fmla="*/ 1206777 h 6858000"/>
            <a:gd name="connsiteX2644" fmla="*/ 7186314 w 12192000"/>
            <a:gd name="connsiteY2644" fmla="*/ 1187290 h 6858000"/>
            <a:gd name="connsiteX2645" fmla="*/ 7245250 w 12192000"/>
            <a:gd name="connsiteY2645" fmla="*/ 1187290 h 6858000"/>
            <a:gd name="connsiteX2646" fmla="*/ 7227569 w 12192000"/>
            <a:gd name="connsiteY2646" fmla="*/ 1206777 h 6858000"/>
            <a:gd name="connsiteX2647" fmla="*/ 7245250 w 12192000"/>
            <a:gd name="connsiteY2647" fmla="*/ 1226264 h 6858000"/>
            <a:gd name="connsiteX2648" fmla="*/ 7262931 w 12192000"/>
            <a:gd name="connsiteY2648" fmla="*/ 1206777 h 6858000"/>
            <a:gd name="connsiteX2649" fmla="*/ 7245250 w 12192000"/>
            <a:gd name="connsiteY2649" fmla="*/ 1187290 h 6858000"/>
            <a:gd name="connsiteX2650" fmla="*/ 7304186 w 12192000"/>
            <a:gd name="connsiteY2650" fmla="*/ 1187290 h 6858000"/>
            <a:gd name="connsiteX2651" fmla="*/ 7286505 w 12192000"/>
            <a:gd name="connsiteY2651" fmla="*/ 1206777 h 6858000"/>
            <a:gd name="connsiteX2652" fmla="*/ 7304186 w 12192000"/>
            <a:gd name="connsiteY2652" fmla="*/ 1226264 h 6858000"/>
            <a:gd name="connsiteX2653" fmla="*/ 7321867 w 12192000"/>
            <a:gd name="connsiteY2653" fmla="*/ 1206777 h 6858000"/>
            <a:gd name="connsiteX2654" fmla="*/ 7304186 w 12192000"/>
            <a:gd name="connsiteY2654" fmla="*/ 1187290 h 6858000"/>
            <a:gd name="connsiteX2655" fmla="*/ 7363122 w 12192000"/>
            <a:gd name="connsiteY2655" fmla="*/ 1187290 h 6858000"/>
            <a:gd name="connsiteX2656" fmla="*/ 7345441 w 12192000"/>
            <a:gd name="connsiteY2656" fmla="*/ 1206777 h 6858000"/>
            <a:gd name="connsiteX2657" fmla="*/ 7363122 w 12192000"/>
            <a:gd name="connsiteY2657" fmla="*/ 1226264 h 6858000"/>
            <a:gd name="connsiteX2658" fmla="*/ 7380803 w 12192000"/>
            <a:gd name="connsiteY2658" fmla="*/ 1206777 h 6858000"/>
            <a:gd name="connsiteX2659" fmla="*/ 7363122 w 12192000"/>
            <a:gd name="connsiteY2659" fmla="*/ 1187290 h 6858000"/>
            <a:gd name="connsiteX2660" fmla="*/ 7422058 w 12192000"/>
            <a:gd name="connsiteY2660" fmla="*/ 1187290 h 6858000"/>
            <a:gd name="connsiteX2661" fmla="*/ 7404377 w 12192000"/>
            <a:gd name="connsiteY2661" fmla="*/ 1206777 h 6858000"/>
            <a:gd name="connsiteX2662" fmla="*/ 7422058 w 12192000"/>
            <a:gd name="connsiteY2662" fmla="*/ 1226264 h 6858000"/>
            <a:gd name="connsiteX2663" fmla="*/ 7439739 w 12192000"/>
            <a:gd name="connsiteY2663" fmla="*/ 1206777 h 6858000"/>
            <a:gd name="connsiteX2664" fmla="*/ 7422058 w 12192000"/>
            <a:gd name="connsiteY2664" fmla="*/ 1187290 h 6858000"/>
            <a:gd name="connsiteX2665" fmla="*/ 7480994 w 12192000"/>
            <a:gd name="connsiteY2665" fmla="*/ 1187290 h 6858000"/>
            <a:gd name="connsiteX2666" fmla="*/ 7463313 w 12192000"/>
            <a:gd name="connsiteY2666" fmla="*/ 1206777 h 6858000"/>
            <a:gd name="connsiteX2667" fmla="*/ 7480994 w 12192000"/>
            <a:gd name="connsiteY2667" fmla="*/ 1226264 h 6858000"/>
            <a:gd name="connsiteX2668" fmla="*/ 7498675 w 12192000"/>
            <a:gd name="connsiteY2668" fmla="*/ 1206777 h 6858000"/>
            <a:gd name="connsiteX2669" fmla="*/ 7480994 w 12192000"/>
            <a:gd name="connsiteY2669" fmla="*/ 1187290 h 6858000"/>
            <a:gd name="connsiteX2670" fmla="*/ 7539930 w 12192000"/>
            <a:gd name="connsiteY2670" fmla="*/ 1187290 h 6858000"/>
            <a:gd name="connsiteX2671" fmla="*/ 7522249 w 12192000"/>
            <a:gd name="connsiteY2671" fmla="*/ 1206777 h 6858000"/>
            <a:gd name="connsiteX2672" fmla="*/ 7539930 w 12192000"/>
            <a:gd name="connsiteY2672" fmla="*/ 1226264 h 6858000"/>
            <a:gd name="connsiteX2673" fmla="*/ 7557611 w 12192000"/>
            <a:gd name="connsiteY2673" fmla="*/ 1206777 h 6858000"/>
            <a:gd name="connsiteX2674" fmla="*/ 7539930 w 12192000"/>
            <a:gd name="connsiteY2674" fmla="*/ 1187290 h 6858000"/>
            <a:gd name="connsiteX2675" fmla="*/ 7598866 w 12192000"/>
            <a:gd name="connsiteY2675" fmla="*/ 1187290 h 6858000"/>
            <a:gd name="connsiteX2676" fmla="*/ 7581185 w 12192000"/>
            <a:gd name="connsiteY2676" fmla="*/ 1206777 h 6858000"/>
            <a:gd name="connsiteX2677" fmla="*/ 7598866 w 12192000"/>
            <a:gd name="connsiteY2677" fmla="*/ 1226264 h 6858000"/>
            <a:gd name="connsiteX2678" fmla="*/ 7616547 w 12192000"/>
            <a:gd name="connsiteY2678" fmla="*/ 1206777 h 6858000"/>
            <a:gd name="connsiteX2679" fmla="*/ 7598866 w 12192000"/>
            <a:gd name="connsiteY2679" fmla="*/ 1187290 h 6858000"/>
            <a:gd name="connsiteX2680" fmla="*/ 7657802 w 12192000"/>
            <a:gd name="connsiteY2680" fmla="*/ 1187290 h 6858000"/>
            <a:gd name="connsiteX2681" fmla="*/ 7640121 w 12192000"/>
            <a:gd name="connsiteY2681" fmla="*/ 1206777 h 6858000"/>
            <a:gd name="connsiteX2682" fmla="*/ 7657802 w 12192000"/>
            <a:gd name="connsiteY2682" fmla="*/ 1226264 h 6858000"/>
            <a:gd name="connsiteX2683" fmla="*/ 7675483 w 12192000"/>
            <a:gd name="connsiteY2683" fmla="*/ 1206777 h 6858000"/>
            <a:gd name="connsiteX2684" fmla="*/ 7657802 w 12192000"/>
            <a:gd name="connsiteY2684" fmla="*/ 1187290 h 6858000"/>
            <a:gd name="connsiteX2685" fmla="*/ 7716737 w 12192000"/>
            <a:gd name="connsiteY2685" fmla="*/ 1187290 h 6858000"/>
            <a:gd name="connsiteX2686" fmla="*/ 7699056 w 12192000"/>
            <a:gd name="connsiteY2686" fmla="*/ 1206777 h 6858000"/>
            <a:gd name="connsiteX2687" fmla="*/ 7716737 w 12192000"/>
            <a:gd name="connsiteY2687" fmla="*/ 1226264 h 6858000"/>
            <a:gd name="connsiteX2688" fmla="*/ 7734418 w 12192000"/>
            <a:gd name="connsiteY2688" fmla="*/ 1206777 h 6858000"/>
            <a:gd name="connsiteX2689" fmla="*/ 7716737 w 12192000"/>
            <a:gd name="connsiteY2689" fmla="*/ 1187290 h 6858000"/>
            <a:gd name="connsiteX2690" fmla="*/ 7775673 w 12192000"/>
            <a:gd name="connsiteY2690" fmla="*/ 1187290 h 6858000"/>
            <a:gd name="connsiteX2691" fmla="*/ 7757992 w 12192000"/>
            <a:gd name="connsiteY2691" fmla="*/ 1206777 h 6858000"/>
            <a:gd name="connsiteX2692" fmla="*/ 7775673 w 12192000"/>
            <a:gd name="connsiteY2692" fmla="*/ 1226264 h 6858000"/>
            <a:gd name="connsiteX2693" fmla="*/ 7793354 w 12192000"/>
            <a:gd name="connsiteY2693" fmla="*/ 1206777 h 6858000"/>
            <a:gd name="connsiteX2694" fmla="*/ 7775673 w 12192000"/>
            <a:gd name="connsiteY2694" fmla="*/ 1187290 h 6858000"/>
            <a:gd name="connsiteX2695" fmla="*/ 7834609 w 12192000"/>
            <a:gd name="connsiteY2695" fmla="*/ 1187290 h 6858000"/>
            <a:gd name="connsiteX2696" fmla="*/ 7816928 w 12192000"/>
            <a:gd name="connsiteY2696" fmla="*/ 1206777 h 6858000"/>
            <a:gd name="connsiteX2697" fmla="*/ 7834609 w 12192000"/>
            <a:gd name="connsiteY2697" fmla="*/ 1226264 h 6858000"/>
            <a:gd name="connsiteX2698" fmla="*/ 7852290 w 12192000"/>
            <a:gd name="connsiteY2698" fmla="*/ 1206777 h 6858000"/>
            <a:gd name="connsiteX2699" fmla="*/ 7834609 w 12192000"/>
            <a:gd name="connsiteY2699" fmla="*/ 1187290 h 6858000"/>
            <a:gd name="connsiteX2700" fmla="*/ 7893545 w 12192000"/>
            <a:gd name="connsiteY2700" fmla="*/ 1187290 h 6858000"/>
            <a:gd name="connsiteX2701" fmla="*/ 7875864 w 12192000"/>
            <a:gd name="connsiteY2701" fmla="*/ 1206777 h 6858000"/>
            <a:gd name="connsiteX2702" fmla="*/ 7893545 w 12192000"/>
            <a:gd name="connsiteY2702" fmla="*/ 1226264 h 6858000"/>
            <a:gd name="connsiteX2703" fmla="*/ 7911226 w 12192000"/>
            <a:gd name="connsiteY2703" fmla="*/ 1206777 h 6858000"/>
            <a:gd name="connsiteX2704" fmla="*/ 7893545 w 12192000"/>
            <a:gd name="connsiteY2704" fmla="*/ 1187290 h 6858000"/>
            <a:gd name="connsiteX2705" fmla="*/ 7952481 w 12192000"/>
            <a:gd name="connsiteY2705" fmla="*/ 1187290 h 6858000"/>
            <a:gd name="connsiteX2706" fmla="*/ 7934800 w 12192000"/>
            <a:gd name="connsiteY2706" fmla="*/ 1206777 h 6858000"/>
            <a:gd name="connsiteX2707" fmla="*/ 7952481 w 12192000"/>
            <a:gd name="connsiteY2707" fmla="*/ 1226264 h 6858000"/>
            <a:gd name="connsiteX2708" fmla="*/ 7970162 w 12192000"/>
            <a:gd name="connsiteY2708" fmla="*/ 1206777 h 6858000"/>
            <a:gd name="connsiteX2709" fmla="*/ 7952481 w 12192000"/>
            <a:gd name="connsiteY2709" fmla="*/ 1187290 h 6858000"/>
            <a:gd name="connsiteX2710" fmla="*/ 8011417 w 12192000"/>
            <a:gd name="connsiteY2710" fmla="*/ 1187290 h 6858000"/>
            <a:gd name="connsiteX2711" fmla="*/ 7993736 w 12192000"/>
            <a:gd name="connsiteY2711" fmla="*/ 1206777 h 6858000"/>
            <a:gd name="connsiteX2712" fmla="*/ 8011417 w 12192000"/>
            <a:gd name="connsiteY2712" fmla="*/ 1226264 h 6858000"/>
            <a:gd name="connsiteX2713" fmla="*/ 8029098 w 12192000"/>
            <a:gd name="connsiteY2713" fmla="*/ 1206777 h 6858000"/>
            <a:gd name="connsiteX2714" fmla="*/ 8011417 w 12192000"/>
            <a:gd name="connsiteY2714" fmla="*/ 1187290 h 6858000"/>
            <a:gd name="connsiteX2715" fmla="*/ 8070353 w 12192000"/>
            <a:gd name="connsiteY2715" fmla="*/ 1187290 h 6858000"/>
            <a:gd name="connsiteX2716" fmla="*/ 8052672 w 12192000"/>
            <a:gd name="connsiteY2716" fmla="*/ 1206777 h 6858000"/>
            <a:gd name="connsiteX2717" fmla="*/ 8070353 w 12192000"/>
            <a:gd name="connsiteY2717" fmla="*/ 1226264 h 6858000"/>
            <a:gd name="connsiteX2718" fmla="*/ 8088034 w 12192000"/>
            <a:gd name="connsiteY2718" fmla="*/ 1206777 h 6858000"/>
            <a:gd name="connsiteX2719" fmla="*/ 8070353 w 12192000"/>
            <a:gd name="connsiteY2719" fmla="*/ 1187290 h 6858000"/>
            <a:gd name="connsiteX2720" fmla="*/ 8129289 w 12192000"/>
            <a:gd name="connsiteY2720" fmla="*/ 1187290 h 6858000"/>
            <a:gd name="connsiteX2721" fmla="*/ 8111608 w 12192000"/>
            <a:gd name="connsiteY2721" fmla="*/ 1206777 h 6858000"/>
            <a:gd name="connsiteX2722" fmla="*/ 8129289 w 12192000"/>
            <a:gd name="connsiteY2722" fmla="*/ 1226264 h 6858000"/>
            <a:gd name="connsiteX2723" fmla="*/ 8146970 w 12192000"/>
            <a:gd name="connsiteY2723" fmla="*/ 1206777 h 6858000"/>
            <a:gd name="connsiteX2724" fmla="*/ 8129289 w 12192000"/>
            <a:gd name="connsiteY2724" fmla="*/ 1187290 h 6858000"/>
            <a:gd name="connsiteX2725" fmla="*/ 8188225 w 12192000"/>
            <a:gd name="connsiteY2725" fmla="*/ 1187290 h 6858000"/>
            <a:gd name="connsiteX2726" fmla="*/ 8170544 w 12192000"/>
            <a:gd name="connsiteY2726" fmla="*/ 1206777 h 6858000"/>
            <a:gd name="connsiteX2727" fmla="*/ 8188225 w 12192000"/>
            <a:gd name="connsiteY2727" fmla="*/ 1226264 h 6858000"/>
            <a:gd name="connsiteX2728" fmla="*/ 8205906 w 12192000"/>
            <a:gd name="connsiteY2728" fmla="*/ 1206777 h 6858000"/>
            <a:gd name="connsiteX2729" fmla="*/ 8188225 w 12192000"/>
            <a:gd name="connsiteY2729" fmla="*/ 1187290 h 6858000"/>
            <a:gd name="connsiteX2730" fmla="*/ 8247161 w 12192000"/>
            <a:gd name="connsiteY2730" fmla="*/ 1187290 h 6858000"/>
            <a:gd name="connsiteX2731" fmla="*/ 8229480 w 12192000"/>
            <a:gd name="connsiteY2731" fmla="*/ 1206777 h 6858000"/>
            <a:gd name="connsiteX2732" fmla="*/ 8247161 w 12192000"/>
            <a:gd name="connsiteY2732" fmla="*/ 1226264 h 6858000"/>
            <a:gd name="connsiteX2733" fmla="*/ 8264842 w 12192000"/>
            <a:gd name="connsiteY2733" fmla="*/ 1206777 h 6858000"/>
            <a:gd name="connsiteX2734" fmla="*/ 8247161 w 12192000"/>
            <a:gd name="connsiteY2734" fmla="*/ 1187290 h 6858000"/>
            <a:gd name="connsiteX2735" fmla="*/ 8306097 w 12192000"/>
            <a:gd name="connsiteY2735" fmla="*/ 1187290 h 6858000"/>
            <a:gd name="connsiteX2736" fmla="*/ 8288416 w 12192000"/>
            <a:gd name="connsiteY2736" fmla="*/ 1206777 h 6858000"/>
            <a:gd name="connsiteX2737" fmla="*/ 8306097 w 12192000"/>
            <a:gd name="connsiteY2737" fmla="*/ 1226264 h 6858000"/>
            <a:gd name="connsiteX2738" fmla="*/ 8323778 w 12192000"/>
            <a:gd name="connsiteY2738" fmla="*/ 1206777 h 6858000"/>
            <a:gd name="connsiteX2739" fmla="*/ 8306097 w 12192000"/>
            <a:gd name="connsiteY2739" fmla="*/ 1187290 h 6858000"/>
            <a:gd name="connsiteX2740" fmla="*/ 8365033 w 12192000"/>
            <a:gd name="connsiteY2740" fmla="*/ 1187290 h 6858000"/>
            <a:gd name="connsiteX2741" fmla="*/ 8347352 w 12192000"/>
            <a:gd name="connsiteY2741" fmla="*/ 1206777 h 6858000"/>
            <a:gd name="connsiteX2742" fmla="*/ 8365033 w 12192000"/>
            <a:gd name="connsiteY2742" fmla="*/ 1226264 h 6858000"/>
            <a:gd name="connsiteX2743" fmla="*/ 8382714 w 12192000"/>
            <a:gd name="connsiteY2743" fmla="*/ 1206777 h 6858000"/>
            <a:gd name="connsiteX2744" fmla="*/ 8365033 w 12192000"/>
            <a:gd name="connsiteY2744" fmla="*/ 1187290 h 6858000"/>
            <a:gd name="connsiteX2745" fmla="*/ 8423969 w 12192000"/>
            <a:gd name="connsiteY2745" fmla="*/ 1187290 h 6858000"/>
            <a:gd name="connsiteX2746" fmla="*/ 8406288 w 12192000"/>
            <a:gd name="connsiteY2746" fmla="*/ 1206777 h 6858000"/>
            <a:gd name="connsiteX2747" fmla="*/ 8423969 w 12192000"/>
            <a:gd name="connsiteY2747" fmla="*/ 1226264 h 6858000"/>
            <a:gd name="connsiteX2748" fmla="*/ 8441650 w 12192000"/>
            <a:gd name="connsiteY2748" fmla="*/ 1206777 h 6858000"/>
            <a:gd name="connsiteX2749" fmla="*/ 8423969 w 12192000"/>
            <a:gd name="connsiteY2749" fmla="*/ 1187290 h 6858000"/>
            <a:gd name="connsiteX2750" fmla="*/ 8482905 w 12192000"/>
            <a:gd name="connsiteY2750" fmla="*/ 1187290 h 6858000"/>
            <a:gd name="connsiteX2751" fmla="*/ 8465224 w 12192000"/>
            <a:gd name="connsiteY2751" fmla="*/ 1206777 h 6858000"/>
            <a:gd name="connsiteX2752" fmla="*/ 8482905 w 12192000"/>
            <a:gd name="connsiteY2752" fmla="*/ 1226264 h 6858000"/>
            <a:gd name="connsiteX2753" fmla="*/ 8500586 w 12192000"/>
            <a:gd name="connsiteY2753" fmla="*/ 1206777 h 6858000"/>
            <a:gd name="connsiteX2754" fmla="*/ 8482905 w 12192000"/>
            <a:gd name="connsiteY2754" fmla="*/ 1187290 h 6858000"/>
            <a:gd name="connsiteX2755" fmla="*/ 8541841 w 12192000"/>
            <a:gd name="connsiteY2755" fmla="*/ 1187290 h 6858000"/>
            <a:gd name="connsiteX2756" fmla="*/ 8524160 w 12192000"/>
            <a:gd name="connsiteY2756" fmla="*/ 1206777 h 6858000"/>
            <a:gd name="connsiteX2757" fmla="*/ 8541841 w 12192000"/>
            <a:gd name="connsiteY2757" fmla="*/ 1226264 h 6858000"/>
            <a:gd name="connsiteX2758" fmla="*/ 8559522 w 12192000"/>
            <a:gd name="connsiteY2758" fmla="*/ 1206777 h 6858000"/>
            <a:gd name="connsiteX2759" fmla="*/ 8541841 w 12192000"/>
            <a:gd name="connsiteY2759" fmla="*/ 1187290 h 6858000"/>
            <a:gd name="connsiteX2760" fmla="*/ 8600776 w 12192000"/>
            <a:gd name="connsiteY2760" fmla="*/ 1187290 h 6858000"/>
            <a:gd name="connsiteX2761" fmla="*/ 8583095 w 12192000"/>
            <a:gd name="connsiteY2761" fmla="*/ 1206777 h 6858000"/>
            <a:gd name="connsiteX2762" fmla="*/ 8600776 w 12192000"/>
            <a:gd name="connsiteY2762" fmla="*/ 1226264 h 6858000"/>
            <a:gd name="connsiteX2763" fmla="*/ 8618457 w 12192000"/>
            <a:gd name="connsiteY2763" fmla="*/ 1206777 h 6858000"/>
            <a:gd name="connsiteX2764" fmla="*/ 8600776 w 12192000"/>
            <a:gd name="connsiteY2764" fmla="*/ 1187290 h 6858000"/>
            <a:gd name="connsiteX2765" fmla="*/ 8659712 w 12192000"/>
            <a:gd name="connsiteY2765" fmla="*/ 1187290 h 6858000"/>
            <a:gd name="connsiteX2766" fmla="*/ 8642031 w 12192000"/>
            <a:gd name="connsiteY2766" fmla="*/ 1206777 h 6858000"/>
            <a:gd name="connsiteX2767" fmla="*/ 8659712 w 12192000"/>
            <a:gd name="connsiteY2767" fmla="*/ 1226264 h 6858000"/>
            <a:gd name="connsiteX2768" fmla="*/ 8677393 w 12192000"/>
            <a:gd name="connsiteY2768" fmla="*/ 1206777 h 6858000"/>
            <a:gd name="connsiteX2769" fmla="*/ 8659712 w 12192000"/>
            <a:gd name="connsiteY2769" fmla="*/ 1187290 h 6858000"/>
            <a:gd name="connsiteX2770" fmla="*/ 8718648 w 12192000"/>
            <a:gd name="connsiteY2770" fmla="*/ 1187290 h 6858000"/>
            <a:gd name="connsiteX2771" fmla="*/ 8700967 w 12192000"/>
            <a:gd name="connsiteY2771" fmla="*/ 1206777 h 6858000"/>
            <a:gd name="connsiteX2772" fmla="*/ 8718648 w 12192000"/>
            <a:gd name="connsiteY2772" fmla="*/ 1226264 h 6858000"/>
            <a:gd name="connsiteX2773" fmla="*/ 8736329 w 12192000"/>
            <a:gd name="connsiteY2773" fmla="*/ 1206777 h 6858000"/>
            <a:gd name="connsiteX2774" fmla="*/ 8718648 w 12192000"/>
            <a:gd name="connsiteY2774" fmla="*/ 1187290 h 6858000"/>
            <a:gd name="connsiteX2775" fmla="*/ 8777584 w 12192000"/>
            <a:gd name="connsiteY2775" fmla="*/ 1187290 h 6858000"/>
            <a:gd name="connsiteX2776" fmla="*/ 8759903 w 12192000"/>
            <a:gd name="connsiteY2776" fmla="*/ 1206777 h 6858000"/>
            <a:gd name="connsiteX2777" fmla="*/ 8777584 w 12192000"/>
            <a:gd name="connsiteY2777" fmla="*/ 1226264 h 6858000"/>
            <a:gd name="connsiteX2778" fmla="*/ 8795265 w 12192000"/>
            <a:gd name="connsiteY2778" fmla="*/ 1206777 h 6858000"/>
            <a:gd name="connsiteX2779" fmla="*/ 8777584 w 12192000"/>
            <a:gd name="connsiteY2779" fmla="*/ 1187290 h 6858000"/>
            <a:gd name="connsiteX2780" fmla="*/ 8836520 w 12192000"/>
            <a:gd name="connsiteY2780" fmla="*/ 1187290 h 6858000"/>
            <a:gd name="connsiteX2781" fmla="*/ 8818839 w 12192000"/>
            <a:gd name="connsiteY2781" fmla="*/ 1206777 h 6858000"/>
            <a:gd name="connsiteX2782" fmla="*/ 8836520 w 12192000"/>
            <a:gd name="connsiteY2782" fmla="*/ 1226264 h 6858000"/>
            <a:gd name="connsiteX2783" fmla="*/ 8854201 w 12192000"/>
            <a:gd name="connsiteY2783" fmla="*/ 1206777 h 6858000"/>
            <a:gd name="connsiteX2784" fmla="*/ 8836520 w 12192000"/>
            <a:gd name="connsiteY2784" fmla="*/ 1187290 h 6858000"/>
            <a:gd name="connsiteX2785" fmla="*/ 8895456 w 12192000"/>
            <a:gd name="connsiteY2785" fmla="*/ 1187290 h 6858000"/>
            <a:gd name="connsiteX2786" fmla="*/ 8877775 w 12192000"/>
            <a:gd name="connsiteY2786" fmla="*/ 1206777 h 6858000"/>
            <a:gd name="connsiteX2787" fmla="*/ 8895456 w 12192000"/>
            <a:gd name="connsiteY2787" fmla="*/ 1226264 h 6858000"/>
            <a:gd name="connsiteX2788" fmla="*/ 8913137 w 12192000"/>
            <a:gd name="connsiteY2788" fmla="*/ 1206777 h 6858000"/>
            <a:gd name="connsiteX2789" fmla="*/ 8895456 w 12192000"/>
            <a:gd name="connsiteY2789" fmla="*/ 1187290 h 6858000"/>
            <a:gd name="connsiteX2790" fmla="*/ 8954392 w 12192000"/>
            <a:gd name="connsiteY2790" fmla="*/ 1187290 h 6858000"/>
            <a:gd name="connsiteX2791" fmla="*/ 8936711 w 12192000"/>
            <a:gd name="connsiteY2791" fmla="*/ 1206777 h 6858000"/>
            <a:gd name="connsiteX2792" fmla="*/ 8954392 w 12192000"/>
            <a:gd name="connsiteY2792" fmla="*/ 1226264 h 6858000"/>
            <a:gd name="connsiteX2793" fmla="*/ 8972073 w 12192000"/>
            <a:gd name="connsiteY2793" fmla="*/ 1206777 h 6858000"/>
            <a:gd name="connsiteX2794" fmla="*/ 8954392 w 12192000"/>
            <a:gd name="connsiteY2794" fmla="*/ 1187290 h 6858000"/>
            <a:gd name="connsiteX2795" fmla="*/ 9013328 w 12192000"/>
            <a:gd name="connsiteY2795" fmla="*/ 1187290 h 6858000"/>
            <a:gd name="connsiteX2796" fmla="*/ 8995647 w 12192000"/>
            <a:gd name="connsiteY2796" fmla="*/ 1206777 h 6858000"/>
            <a:gd name="connsiteX2797" fmla="*/ 9013328 w 12192000"/>
            <a:gd name="connsiteY2797" fmla="*/ 1226264 h 6858000"/>
            <a:gd name="connsiteX2798" fmla="*/ 9031009 w 12192000"/>
            <a:gd name="connsiteY2798" fmla="*/ 1206777 h 6858000"/>
            <a:gd name="connsiteX2799" fmla="*/ 9013328 w 12192000"/>
            <a:gd name="connsiteY2799" fmla="*/ 1187290 h 6858000"/>
            <a:gd name="connsiteX2800" fmla="*/ 9072264 w 12192000"/>
            <a:gd name="connsiteY2800" fmla="*/ 1187290 h 6858000"/>
            <a:gd name="connsiteX2801" fmla="*/ 9054583 w 12192000"/>
            <a:gd name="connsiteY2801" fmla="*/ 1206777 h 6858000"/>
            <a:gd name="connsiteX2802" fmla="*/ 9072264 w 12192000"/>
            <a:gd name="connsiteY2802" fmla="*/ 1226264 h 6858000"/>
            <a:gd name="connsiteX2803" fmla="*/ 9089945 w 12192000"/>
            <a:gd name="connsiteY2803" fmla="*/ 1206777 h 6858000"/>
            <a:gd name="connsiteX2804" fmla="*/ 9072264 w 12192000"/>
            <a:gd name="connsiteY2804" fmla="*/ 1187290 h 6858000"/>
            <a:gd name="connsiteX2805" fmla="*/ 9131200 w 12192000"/>
            <a:gd name="connsiteY2805" fmla="*/ 1187290 h 6858000"/>
            <a:gd name="connsiteX2806" fmla="*/ 9113519 w 12192000"/>
            <a:gd name="connsiteY2806" fmla="*/ 1206777 h 6858000"/>
            <a:gd name="connsiteX2807" fmla="*/ 9131200 w 12192000"/>
            <a:gd name="connsiteY2807" fmla="*/ 1226264 h 6858000"/>
            <a:gd name="connsiteX2808" fmla="*/ 9148881 w 12192000"/>
            <a:gd name="connsiteY2808" fmla="*/ 1206777 h 6858000"/>
            <a:gd name="connsiteX2809" fmla="*/ 9131200 w 12192000"/>
            <a:gd name="connsiteY2809" fmla="*/ 1187290 h 6858000"/>
            <a:gd name="connsiteX2810" fmla="*/ 9190136 w 12192000"/>
            <a:gd name="connsiteY2810" fmla="*/ 1187290 h 6858000"/>
            <a:gd name="connsiteX2811" fmla="*/ 9172455 w 12192000"/>
            <a:gd name="connsiteY2811" fmla="*/ 1206777 h 6858000"/>
            <a:gd name="connsiteX2812" fmla="*/ 9190136 w 12192000"/>
            <a:gd name="connsiteY2812" fmla="*/ 1226264 h 6858000"/>
            <a:gd name="connsiteX2813" fmla="*/ 9207817 w 12192000"/>
            <a:gd name="connsiteY2813" fmla="*/ 1206777 h 6858000"/>
            <a:gd name="connsiteX2814" fmla="*/ 9190136 w 12192000"/>
            <a:gd name="connsiteY2814" fmla="*/ 1187290 h 6858000"/>
            <a:gd name="connsiteX2815" fmla="*/ 9249072 w 12192000"/>
            <a:gd name="connsiteY2815" fmla="*/ 1187290 h 6858000"/>
            <a:gd name="connsiteX2816" fmla="*/ 9231391 w 12192000"/>
            <a:gd name="connsiteY2816" fmla="*/ 1206777 h 6858000"/>
            <a:gd name="connsiteX2817" fmla="*/ 9249072 w 12192000"/>
            <a:gd name="connsiteY2817" fmla="*/ 1226264 h 6858000"/>
            <a:gd name="connsiteX2818" fmla="*/ 9266753 w 12192000"/>
            <a:gd name="connsiteY2818" fmla="*/ 1206777 h 6858000"/>
            <a:gd name="connsiteX2819" fmla="*/ 9249072 w 12192000"/>
            <a:gd name="connsiteY2819" fmla="*/ 1187290 h 6858000"/>
            <a:gd name="connsiteX2820" fmla="*/ 9308008 w 12192000"/>
            <a:gd name="connsiteY2820" fmla="*/ 1187290 h 6858000"/>
            <a:gd name="connsiteX2821" fmla="*/ 9290327 w 12192000"/>
            <a:gd name="connsiteY2821" fmla="*/ 1206777 h 6858000"/>
            <a:gd name="connsiteX2822" fmla="*/ 9308008 w 12192000"/>
            <a:gd name="connsiteY2822" fmla="*/ 1226264 h 6858000"/>
            <a:gd name="connsiteX2823" fmla="*/ 9325689 w 12192000"/>
            <a:gd name="connsiteY2823" fmla="*/ 1206777 h 6858000"/>
            <a:gd name="connsiteX2824" fmla="*/ 9308008 w 12192000"/>
            <a:gd name="connsiteY2824" fmla="*/ 1187290 h 6858000"/>
            <a:gd name="connsiteX2825" fmla="*/ 9366944 w 12192000"/>
            <a:gd name="connsiteY2825" fmla="*/ 1187290 h 6858000"/>
            <a:gd name="connsiteX2826" fmla="*/ 9349263 w 12192000"/>
            <a:gd name="connsiteY2826" fmla="*/ 1206777 h 6858000"/>
            <a:gd name="connsiteX2827" fmla="*/ 9366944 w 12192000"/>
            <a:gd name="connsiteY2827" fmla="*/ 1226264 h 6858000"/>
            <a:gd name="connsiteX2828" fmla="*/ 9384625 w 12192000"/>
            <a:gd name="connsiteY2828" fmla="*/ 1206777 h 6858000"/>
            <a:gd name="connsiteX2829" fmla="*/ 9366944 w 12192000"/>
            <a:gd name="connsiteY2829" fmla="*/ 1187290 h 6858000"/>
            <a:gd name="connsiteX2830" fmla="*/ 9425880 w 12192000"/>
            <a:gd name="connsiteY2830" fmla="*/ 1187290 h 6858000"/>
            <a:gd name="connsiteX2831" fmla="*/ 9408199 w 12192000"/>
            <a:gd name="connsiteY2831" fmla="*/ 1206777 h 6858000"/>
            <a:gd name="connsiteX2832" fmla="*/ 9425880 w 12192000"/>
            <a:gd name="connsiteY2832" fmla="*/ 1226264 h 6858000"/>
            <a:gd name="connsiteX2833" fmla="*/ 9443561 w 12192000"/>
            <a:gd name="connsiteY2833" fmla="*/ 1206777 h 6858000"/>
            <a:gd name="connsiteX2834" fmla="*/ 9425880 w 12192000"/>
            <a:gd name="connsiteY2834" fmla="*/ 1187290 h 6858000"/>
            <a:gd name="connsiteX2835" fmla="*/ 9484816 w 12192000"/>
            <a:gd name="connsiteY2835" fmla="*/ 1187290 h 6858000"/>
            <a:gd name="connsiteX2836" fmla="*/ 9467135 w 12192000"/>
            <a:gd name="connsiteY2836" fmla="*/ 1206777 h 6858000"/>
            <a:gd name="connsiteX2837" fmla="*/ 9484816 w 12192000"/>
            <a:gd name="connsiteY2837" fmla="*/ 1226264 h 6858000"/>
            <a:gd name="connsiteX2838" fmla="*/ 9502497 w 12192000"/>
            <a:gd name="connsiteY2838" fmla="*/ 1206777 h 6858000"/>
            <a:gd name="connsiteX2839" fmla="*/ 9484816 w 12192000"/>
            <a:gd name="connsiteY2839" fmla="*/ 1187290 h 6858000"/>
            <a:gd name="connsiteX2840" fmla="*/ 9543751 w 12192000"/>
            <a:gd name="connsiteY2840" fmla="*/ 1187290 h 6858000"/>
            <a:gd name="connsiteX2841" fmla="*/ 9526070 w 12192000"/>
            <a:gd name="connsiteY2841" fmla="*/ 1206777 h 6858000"/>
            <a:gd name="connsiteX2842" fmla="*/ 9543751 w 12192000"/>
            <a:gd name="connsiteY2842" fmla="*/ 1226264 h 6858000"/>
            <a:gd name="connsiteX2843" fmla="*/ 9561432 w 12192000"/>
            <a:gd name="connsiteY2843" fmla="*/ 1206777 h 6858000"/>
            <a:gd name="connsiteX2844" fmla="*/ 9543751 w 12192000"/>
            <a:gd name="connsiteY2844" fmla="*/ 1187290 h 6858000"/>
            <a:gd name="connsiteX2845" fmla="*/ 9602687 w 12192000"/>
            <a:gd name="connsiteY2845" fmla="*/ 1187290 h 6858000"/>
            <a:gd name="connsiteX2846" fmla="*/ 9585006 w 12192000"/>
            <a:gd name="connsiteY2846" fmla="*/ 1206777 h 6858000"/>
            <a:gd name="connsiteX2847" fmla="*/ 9602687 w 12192000"/>
            <a:gd name="connsiteY2847" fmla="*/ 1226264 h 6858000"/>
            <a:gd name="connsiteX2848" fmla="*/ 9620368 w 12192000"/>
            <a:gd name="connsiteY2848" fmla="*/ 1206777 h 6858000"/>
            <a:gd name="connsiteX2849" fmla="*/ 9602687 w 12192000"/>
            <a:gd name="connsiteY2849" fmla="*/ 1187290 h 6858000"/>
            <a:gd name="connsiteX2850" fmla="*/ 9661623 w 12192000"/>
            <a:gd name="connsiteY2850" fmla="*/ 1187290 h 6858000"/>
            <a:gd name="connsiteX2851" fmla="*/ 9643942 w 12192000"/>
            <a:gd name="connsiteY2851" fmla="*/ 1206777 h 6858000"/>
            <a:gd name="connsiteX2852" fmla="*/ 9661623 w 12192000"/>
            <a:gd name="connsiteY2852" fmla="*/ 1226264 h 6858000"/>
            <a:gd name="connsiteX2853" fmla="*/ 9679304 w 12192000"/>
            <a:gd name="connsiteY2853" fmla="*/ 1206777 h 6858000"/>
            <a:gd name="connsiteX2854" fmla="*/ 9661623 w 12192000"/>
            <a:gd name="connsiteY2854" fmla="*/ 1187290 h 6858000"/>
            <a:gd name="connsiteX2855" fmla="*/ 9720559 w 12192000"/>
            <a:gd name="connsiteY2855" fmla="*/ 1187290 h 6858000"/>
            <a:gd name="connsiteX2856" fmla="*/ 9702878 w 12192000"/>
            <a:gd name="connsiteY2856" fmla="*/ 1206777 h 6858000"/>
            <a:gd name="connsiteX2857" fmla="*/ 9720559 w 12192000"/>
            <a:gd name="connsiteY2857" fmla="*/ 1226264 h 6858000"/>
            <a:gd name="connsiteX2858" fmla="*/ 9738240 w 12192000"/>
            <a:gd name="connsiteY2858" fmla="*/ 1206777 h 6858000"/>
            <a:gd name="connsiteX2859" fmla="*/ 9720559 w 12192000"/>
            <a:gd name="connsiteY2859" fmla="*/ 1187290 h 6858000"/>
            <a:gd name="connsiteX2860" fmla="*/ 9779495 w 12192000"/>
            <a:gd name="connsiteY2860" fmla="*/ 1187290 h 6858000"/>
            <a:gd name="connsiteX2861" fmla="*/ 9761814 w 12192000"/>
            <a:gd name="connsiteY2861" fmla="*/ 1206777 h 6858000"/>
            <a:gd name="connsiteX2862" fmla="*/ 9779495 w 12192000"/>
            <a:gd name="connsiteY2862" fmla="*/ 1226264 h 6858000"/>
            <a:gd name="connsiteX2863" fmla="*/ 9797176 w 12192000"/>
            <a:gd name="connsiteY2863" fmla="*/ 1206777 h 6858000"/>
            <a:gd name="connsiteX2864" fmla="*/ 9779495 w 12192000"/>
            <a:gd name="connsiteY2864" fmla="*/ 1187290 h 6858000"/>
            <a:gd name="connsiteX2865" fmla="*/ 9838431 w 12192000"/>
            <a:gd name="connsiteY2865" fmla="*/ 1187290 h 6858000"/>
            <a:gd name="connsiteX2866" fmla="*/ 9820750 w 12192000"/>
            <a:gd name="connsiteY2866" fmla="*/ 1206777 h 6858000"/>
            <a:gd name="connsiteX2867" fmla="*/ 9838431 w 12192000"/>
            <a:gd name="connsiteY2867" fmla="*/ 1226264 h 6858000"/>
            <a:gd name="connsiteX2868" fmla="*/ 9856112 w 12192000"/>
            <a:gd name="connsiteY2868" fmla="*/ 1206777 h 6858000"/>
            <a:gd name="connsiteX2869" fmla="*/ 9838431 w 12192000"/>
            <a:gd name="connsiteY2869" fmla="*/ 1187290 h 6858000"/>
            <a:gd name="connsiteX2870" fmla="*/ 9897367 w 12192000"/>
            <a:gd name="connsiteY2870" fmla="*/ 1187290 h 6858000"/>
            <a:gd name="connsiteX2871" fmla="*/ 9879686 w 12192000"/>
            <a:gd name="connsiteY2871" fmla="*/ 1206777 h 6858000"/>
            <a:gd name="connsiteX2872" fmla="*/ 9897367 w 12192000"/>
            <a:gd name="connsiteY2872" fmla="*/ 1226264 h 6858000"/>
            <a:gd name="connsiteX2873" fmla="*/ 9915048 w 12192000"/>
            <a:gd name="connsiteY2873" fmla="*/ 1206777 h 6858000"/>
            <a:gd name="connsiteX2874" fmla="*/ 9897367 w 12192000"/>
            <a:gd name="connsiteY2874" fmla="*/ 1187290 h 6858000"/>
            <a:gd name="connsiteX2875" fmla="*/ 9956303 w 12192000"/>
            <a:gd name="connsiteY2875" fmla="*/ 1187290 h 6858000"/>
            <a:gd name="connsiteX2876" fmla="*/ 9938622 w 12192000"/>
            <a:gd name="connsiteY2876" fmla="*/ 1206777 h 6858000"/>
            <a:gd name="connsiteX2877" fmla="*/ 9956303 w 12192000"/>
            <a:gd name="connsiteY2877" fmla="*/ 1226264 h 6858000"/>
            <a:gd name="connsiteX2878" fmla="*/ 9973984 w 12192000"/>
            <a:gd name="connsiteY2878" fmla="*/ 1206777 h 6858000"/>
            <a:gd name="connsiteX2879" fmla="*/ 9956303 w 12192000"/>
            <a:gd name="connsiteY2879" fmla="*/ 1187290 h 6858000"/>
            <a:gd name="connsiteX2880" fmla="*/ 10015239 w 12192000"/>
            <a:gd name="connsiteY2880" fmla="*/ 1187290 h 6858000"/>
            <a:gd name="connsiteX2881" fmla="*/ 9997558 w 12192000"/>
            <a:gd name="connsiteY2881" fmla="*/ 1206777 h 6858000"/>
            <a:gd name="connsiteX2882" fmla="*/ 10015239 w 12192000"/>
            <a:gd name="connsiteY2882" fmla="*/ 1226264 h 6858000"/>
            <a:gd name="connsiteX2883" fmla="*/ 10032920 w 12192000"/>
            <a:gd name="connsiteY2883" fmla="*/ 1206777 h 6858000"/>
            <a:gd name="connsiteX2884" fmla="*/ 10015239 w 12192000"/>
            <a:gd name="connsiteY2884" fmla="*/ 1187290 h 6858000"/>
            <a:gd name="connsiteX2885" fmla="*/ 10074175 w 12192000"/>
            <a:gd name="connsiteY2885" fmla="*/ 1187290 h 6858000"/>
            <a:gd name="connsiteX2886" fmla="*/ 10056494 w 12192000"/>
            <a:gd name="connsiteY2886" fmla="*/ 1206777 h 6858000"/>
            <a:gd name="connsiteX2887" fmla="*/ 10074175 w 12192000"/>
            <a:gd name="connsiteY2887" fmla="*/ 1226264 h 6858000"/>
            <a:gd name="connsiteX2888" fmla="*/ 10091856 w 12192000"/>
            <a:gd name="connsiteY2888" fmla="*/ 1206777 h 6858000"/>
            <a:gd name="connsiteX2889" fmla="*/ 10074175 w 12192000"/>
            <a:gd name="connsiteY2889" fmla="*/ 1187290 h 6858000"/>
            <a:gd name="connsiteX2890" fmla="*/ 10133111 w 12192000"/>
            <a:gd name="connsiteY2890" fmla="*/ 1187290 h 6858000"/>
            <a:gd name="connsiteX2891" fmla="*/ 10115430 w 12192000"/>
            <a:gd name="connsiteY2891" fmla="*/ 1206777 h 6858000"/>
            <a:gd name="connsiteX2892" fmla="*/ 10133111 w 12192000"/>
            <a:gd name="connsiteY2892" fmla="*/ 1226264 h 6858000"/>
            <a:gd name="connsiteX2893" fmla="*/ 10150792 w 12192000"/>
            <a:gd name="connsiteY2893" fmla="*/ 1206777 h 6858000"/>
            <a:gd name="connsiteX2894" fmla="*/ 10133111 w 12192000"/>
            <a:gd name="connsiteY2894" fmla="*/ 1187290 h 6858000"/>
            <a:gd name="connsiteX2895" fmla="*/ 10192047 w 12192000"/>
            <a:gd name="connsiteY2895" fmla="*/ 1187290 h 6858000"/>
            <a:gd name="connsiteX2896" fmla="*/ 10174366 w 12192000"/>
            <a:gd name="connsiteY2896" fmla="*/ 1206777 h 6858000"/>
            <a:gd name="connsiteX2897" fmla="*/ 10192047 w 12192000"/>
            <a:gd name="connsiteY2897" fmla="*/ 1226264 h 6858000"/>
            <a:gd name="connsiteX2898" fmla="*/ 10209728 w 12192000"/>
            <a:gd name="connsiteY2898" fmla="*/ 1206777 h 6858000"/>
            <a:gd name="connsiteX2899" fmla="*/ 10192047 w 12192000"/>
            <a:gd name="connsiteY2899" fmla="*/ 1187290 h 6858000"/>
            <a:gd name="connsiteX2900" fmla="*/ 10250983 w 12192000"/>
            <a:gd name="connsiteY2900" fmla="*/ 1187290 h 6858000"/>
            <a:gd name="connsiteX2901" fmla="*/ 10233302 w 12192000"/>
            <a:gd name="connsiteY2901" fmla="*/ 1206777 h 6858000"/>
            <a:gd name="connsiteX2902" fmla="*/ 10250983 w 12192000"/>
            <a:gd name="connsiteY2902" fmla="*/ 1226264 h 6858000"/>
            <a:gd name="connsiteX2903" fmla="*/ 10268664 w 12192000"/>
            <a:gd name="connsiteY2903" fmla="*/ 1206777 h 6858000"/>
            <a:gd name="connsiteX2904" fmla="*/ 10250983 w 12192000"/>
            <a:gd name="connsiteY2904" fmla="*/ 1187290 h 6858000"/>
            <a:gd name="connsiteX2905" fmla="*/ 10309919 w 12192000"/>
            <a:gd name="connsiteY2905" fmla="*/ 1187290 h 6858000"/>
            <a:gd name="connsiteX2906" fmla="*/ 10292238 w 12192000"/>
            <a:gd name="connsiteY2906" fmla="*/ 1206777 h 6858000"/>
            <a:gd name="connsiteX2907" fmla="*/ 10309919 w 12192000"/>
            <a:gd name="connsiteY2907" fmla="*/ 1226264 h 6858000"/>
            <a:gd name="connsiteX2908" fmla="*/ 10327600 w 12192000"/>
            <a:gd name="connsiteY2908" fmla="*/ 1206777 h 6858000"/>
            <a:gd name="connsiteX2909" fmla="*/ 10309919 w 12192000"/>
            <a:gd name="connsiteY2909" fmla="*/ 1187290 h 6858000"/>
            <a:gd name="connsiteX2910" fmla="*/ 10368855 w 12192000"/>
            <a:gd name="connsiteY2910" fmla="*/ 1187290 h 6858000"/>
            <a:gd name="connsiteX2911" fmla="*/ 10351174 w 12192000"/>
            <a:gd name="connsiteY2911" fmla="*/ 1206777 h 6858000"/>
            <a:gd name="connsiteX2912" fmla="*/ 10368855 w 12192000"/>
            <a:gd name="connsiteY2912" fmla="*/ 1226264 h 6858000"/>
            <a:gd name="connsiteX2913" fmla="*/ 10386536 w 12192000"/>
            <a:gd name="connsiteY2913" fmla="*/ 1206777 h 6858000"/>
            <a:gd name="connsiteX2914" fmla="*/ 10368855 w 12192000"/>
            <a:gd name="connsiteY2914" fmla="*/ 1187290 h 6858000"/>
            <a:gd name="connsiteX2915" fmla="*/ 10427790 w 12192000"/>
            <a:gd name="connsiteY2915" fmla="*/ 1187290 h 6858000"/>
            <a:gd name="connsiteX2916" fmla="*/ 10410109 w 12192000"/>
            <a:gd name="connsiteY2916" fmla="*/ 1206777 h 6858000"/>
            <a:gd name="connsiteX2917" fmla="*/ 10427790 w 12192000"/>
            <a:gd name="connsiteY2917" fmla="*/ 1226264 h 6858000"/>
            <a:gd name="connsiteX2918" fmla="*/ 10445471 w 12192000"/>
            <a:gd name="connsiteY2918" fmla="*/ 1206777 h 6858000"/>
            <a:gd name="connsiteX2919" fmla="*/ 10427790 w 12192000"/>
            <a:gd name="connsiteY2919" fmla="*/ 1187290 h 6858000"/>
            <a:gd name="connsiteX2920" fmla="*/ 10486726 w 12192000"/>
            <a:gd name="connsiteY2920" fmla="*/ 1187290 h 6858000"/>
            <a:gd name="connsiteX2921" fmla="*/ 10469045 w 12192000"/>
            <a:gd name="connsiteY2921" fmla="*/ 1206777 h 6858000"/>
            <a:gd name="connsiteX2922" fmla="*/ 10486726 w 12192000"/>
            <a:gd name="connsiteY2922" fmla="*/ 1226264 h 6858000"/>
            <a:gd name="connsiteX2923" fmla="*/ 10504407 w 12192000"/>
            <a:gd name="connsiteY2923" fmla="*/ 1206777 h 6858000"/>
            <a:gd name="connsiteX2924" fmla="*/ 10486726 w 12192000"/>
            <a:gd name="connsiteY2924" fmla="*/ 1187290 h 6858000"/>
            <a:gd name="connsiteX2925" fmla="*/ 10545662 w 12192000"/>
            <a:gd name="connsiteY2925" fmla="*/ 1187290 h 6858000"/>
            <a:gd name="connsiteX2926" fmla="*/ 10527981 w 12192000"/>
            <a:gd name="connsiteY2926" fmla="*/ 1206777 h 6858000"/>
            <a:gd name="connsiteX2927" fmla="*/ 10545662 w 12192000"/>
            <a:gd name="connsiteY2927" fmla="*/ 1226264 h 6858000"/>
            <a:gd name="connsiteX2928" fmla="*/ 10563343 w 12192000"/>
            <a:gd name="connsiteY2928" fmla="*/ 1206777 h 6858000"/>
            <a:gd name="connsiteX2929" fmla="*/ 10545662 w 12192000"/>
            <a:gd name="connsiteY2929" fmla="*/ 1187290 h 6858000"/>
            <a:gd name="connsiteX2930" fmla="*/ 10604598 w 12192000"/>
            <a:gd name="connsiteY2930" fmla="*/ 1187290 h 6858000"/>
            <a:gd name="connsiteX2931" fmla="*/ 10586917 w 12192000"/>
            <a:gd name="connsiteY2931" fmla="*/ 1206777 h 6858000"/>
            <a:gd name="connsiteX2932" fmla="*/ 10604598 w 12192000"/>
            <a:gd name="connsiteY2932" fmla="*/ 1226264 h 6858000"/>
            <a:gd name="connsiteX2933" fmla="*/ 10622279 w 12192000"/>
            <a:gd name="connsiteY2933" fmla="*/ 1206777 h 6858000"/>
            <a:gd name="connsiteX2934" fmla="*/ 10604598 w 12192000"/>
            <a:gd name="connsiteY2934" fmla="*/ 1187290 h 6858000"/>
            <a:gd name="connsiteX2935" fmla="*/ 10663534 w 12192000"/>
            <a:gd name="connsiteY2935" fmla="*/ 1187290 h 6858000"/>
            <a:gd name="connsiteX2936" fmla="*/ 10645853 w 12192000"/>
            <a:gd name="connsiteY2936" fmla="*/ 1206777 h 6858000"/>
            <a:gd name="connsiteX2937" fmla="*/ 10663534 w 12192000"/>
            <a:gd name="connsiteY2937" fmla="*/ 1226264 h 6858000"/>
            <a:gd name="connsiteX2938" fmla="*/ 10681215 w 12192000"/>
            <a:gd name="connsiteY2938" fmla="*/ 1206777 h 6858000"/>
            <a:gd name="connsiteX2939" fmla="*/ 10663534 w 12192000"/>
            <a:gd name="connsiteY2939" fmla="*/ 1187290 h 6858000"/>
            <a:gd name="connsiteX2940" fmla="*/ 10722470 w 12192000"/>
            <a:gd name="connsiteY2940" fmla="*/ 1187290 h 6858000"/>
            <a:gd name="connsiteX2941" fmla="*/ 10704789 w 12192000"/>
            <a:gd name="connsiteY2941" fmla="*/ 1206777 h 6858000"/>
            <a:gd name="connsiteX2942" fmla="*/ 10722470 w 12192000"/>
            <a:gd name="connsiteY2942" fmla="*/ 1226264 h 6858000"/>
            <a:gd name="connsiteX2943" fmla="*/ 10740151 w 12192000"/>
            <a:gd name="connsiteY2943" fmla="*/ 1206777 h 6858000"/>
            <a:gd name="connsiteX2944" fmla="*/ 10722470 w 12192000"/>
            <a:gd name="connsiteY2944" fmla="*/ 1187290 h 6858000"/>
            <a:gd name="connsiteX2945" fmla="*/ 10781406 w 12192000"/>
            <a:gd name="connsiteY2945" fmla="*/ 1187290 h 6858000"/>
            <a:gd name="connsiteX2946" fmla="*/ 10763725 w 12192000"/>
            <a:gd name="connsiteY2946" fmla="*/ 1206777 h 6858000"/>
            <a:gd name="connsiteX2947" fmla="*/ 10781406 w 12192000"/>
            <a:gd name="connsiteY2947" fmla="*/ 1226264 h 6858000"/>
            <a:gd name="connsiteX2948" fmla="*/ 10799087 w 12192000"/>
            <a:gd name="connsiteY2948" fmla="*/ 1206777 h 6858000"/>
            <a:gd name="connsiteX2949" fmla="*/ 10781406 w 12192000"/>
            <a:gd name="connsiteY2949" fmla="*/ 1187290 h 6858000"/>
            <a:gd name="connsiteX2950" fmla="*/ 10840342 w 12192000"/>
            <a:gd name="connsiteY2950" fmla="*/ 1187290 h 6858000"/>
            <a:gd name="connsiteX2951" fmla="*/ 10822661 w 12192000"/>
            <a:gd name="connsiteY2951" fmla="*/ 1206777 h 6858000"/>
            <a:gd name="connsiteX2952" fmla="*/ 10840342 w 12192000"/>
            <a:gd name="connsiteY2952" fmla="*/ 1226264 h 6858000"/>
            <a:gd name="connsiteX2953" fmla="*/ 10858023 w 12192000"/>
            <a:gd name="connsiteY2953" fmla="*/ 1206777 h 6858000"/>
            <a:gd name="connsiteX2954" fmla="*/ 10840342 w 12192000"/>
            <a:gd name="connsiteY2954" fmla="*/ 1187290 h 6858000"/>
            <a:gd name="connsiteX2955" fmla="*/ 10899278 w 12192000"/>
            <a:gd name="connsiteY2955" fmla="*/ 1187290 h 6858000"/>
            <a:gd name="connsiteX2956" fmla="*/ 10881597 w 12192000"/>
            <a:gd name="connsiteY2956" fmla="*/ 1206777 h 6858000"/>
            <a:gd name="connsiteX2957" fmla="*/ 10899278 w 12192000"/>
            <a:gd name="connsiteY2957" fmla="*/ 1226264 h 6858000"/>
            <a:gd name="connsiteX2958" fmla="*/ 10916959 w 12192000"/>
            <a:gd name="connsiteY2958" fmla="*/ 1206777 h 6858000"/>
            <a:gd name="connsiteX2959" fmla="*/ 10899278 w 12192000"/>
            <a:gd name="connsiteY2959" fmla="*/ 1187290 h 6858000"/>
            <a:gd name="connsiteX2960" fmla="*/ 10958214 w 12192000"/>
            <a:gd name="connsiteY2960" fmla="*/ 1187290 h 6858000"/>
            <a:gd name="connsiteX2961" fmla="*/ 10940533 w 12192000"/>
            <a:gd name="connsiteY2961" fmla="*/ 1206777 h 6858000"/>
            <a:gd name="connsiteX2962" fmla="*/ 10958214 w 12192000"/>
            <a:gd name="connsiteY2962" fmla="*/ 1226264 h 6858000"/>
            <a:gd name="connsiteX2963" fmla="*/ 10975895 w 12192000"/>
            <a:gd name="connsiteY2963" fmla="*/ 1206777 h 6858000"/>
            <a:gd name="connsiteX2964" fmla="*/ 10958214 w 12192000"/>
            <a:gd name="connsiteY2964" fmla="*/ 1187290 h 6858000"/>
            <a:gd name="connsiteX2965" fmla="*/ 585489 w 12192000"/>
            <a:gd name="connsiteY2965" fmla="*/ 1252247 h 6858000"/>
            <a:gd name="connsiteX2966" fmla="*/ 567808 w 12192000"/>
            <a:gd name="connsiteY2966" fmla="*/ 1271734 h 6858000"/>
            <a:gd name="connsiteX2967" fmla="*/ 585489 w 12192000"/>
            <a:gd name="connsiteY2967" fmla="*/ 1291221 h 6858000"/>
            <a:gd name="connsiteX2968" fmla="*/ 603170 w 12192000"/>
            <a:gd name="connsiteY2968" fmla="*/ 1271734 h 6858000"/>
            <a:gd name="connsiteX2969" fmla="*/ 585489 w 12192000"/>
            <a:gd name="connsiteY2969" fmla="*/ 1252247 h 6858000"/>
            <a:gd name="connsiteX2970" fmla="*/ 644425 w 12192000"/>
            <a:gd name="connsiteY2970" fmla="*/ 1252247 h 6858000"/>
            <a:gd name="connsiteX2971" fmla="*/ 626744 w 12192000"/>
            <a:gd name="connsiteY2971" fmla="*/ 1271734 h 6858000"/>
            <a:gd name="connsiteX2972" fmla="*/ 644425 w 12192000"/>
            <a:gd name="connsiteY2972" fmla="*/ 1291221 h 6858000"/>
            <a:gd name="connsiteX2973" fmla="*/ 662106 w 12192000"/>
            <a:gd name="connsiteY2973" fmla="*/ 1271734 h 6858000"/>
            <a:gd name="connsiteX2974" fmla="*/ 644425 w 12192000"/>
            <a:gd name="connsiteY2974" fmla="*/ 1252247 h 6858000"/>
            <a:gd name="connsiteX2975" fmla="*/ 703361 w 12192000"/>
            <a:gd name="connsiteY2975" fmla="*/ 1252247 h 6858000"/>
            <a:gd name="connsiteX2976" fmla="*/ 685680 w 12192000"/>
            <a:gd name="connsiteY2976" fmla="*/ 1271734 h 6858000"/>
            <a:gd name="connsiteX2977" fmla="*/ 703361 w 12192000"/>
            <a:gd name="connsiteY2977" fmla="*/ 1291221 h 6858000"/>
            <a:gd name="connsiteX2978" fmla="*/ 721042 w 12192000"/>
            <a:gd name="connsiteY2978" fmla="*/ 1271734 h 6858000"/>
            <a:gd name="connsiteX2979" fmla="*/ 703361 w 12192000"/>
            <a:gd name="connsiteY2979" fmla="*/ 1252247 h 6858000"/>
            <a:gd name="connsiteX2980" fmla="*/ 762297 w 12192000"/>
            <a:gd name="connsiteY2980" fmla="*/ 1252247 h 6858000"/>
            <a:gd name="connsiteX2981" fmla="*/ 744616 w 12192000"/>
            <a:gd name="connsiteY2981" fmla="*/ 1271734 h 6858000"/>
            <a:gd name="connsiteX2982" fmla="*/ 762297 w 12192000"/>
            <a:gd name="connsiteY2982" fmla="*/ 1291221 h 6858000"/>
            <a:gd name="connsiteX2983" fmla="*/ 779978 w 12192000"/>
            <a:gd name="connsiteY2983" fmla="*/ 1271734 h 6858000"/>
            <a:gd name="connsiteX2984" fmla="*/ 762297 w 12192000"/>
            <a:gd name="connsiteY2984" fmla="*/ 1252247 h 6858000"/>
            <a:gd name="connsiteX2985" fmla="*/ 821233 w 12192000"/>
            <a:gd name="connsiteY2985" fmla="*/ 1252247 h 6858000"/>
            <a:gd name="connsiteX2986" fmla="*/ 803552 w 12192000"/>
            <a:gd name="connsiteY2986" fmla="*/ 1271734 h 6858000"/>
            <a:gd name="connsiteX2987" fmla="*/ 821233 w 12192000"/>
            <a:gd name="connsiteY2987" fmla="*/ 1291221 h 6858000"/>
            <a:gd name="connsiteX2988" fmla="*/ 838914 w 12192000"/>
            <a:gd name="connsiteY2988" fmla="*/ 1271734 h 6858000"/>
            <a:gd name="connsiteX2989" fmla="*/ 821233 w 12192000"/>
            <a:gd name="connsiteY2989" fmla="*/ 1252247 h 6858000"/>
            <a:gd name="connsiteX2990" fmla="*/ 880169 w 12192000"/>
            <a:gd name="connsiteY2990" fmla="*/ 1252247 h 6858000"/>
            <a:gd name="connsiteX2991" fmla="*/ 862488 w 12192000"/>
            <a:gd name="connsiteY2991" fmla="*/ 1271734 h 6858000"/>
            <a:gd name="connsiteX2992" fmla="*/ 880169 w 12192000"/>
            <a:gd name="connsiteY2992" fmla="*/ 1291221 h 6858000"/>
            <a:gd name="connsiteX2993" fmla="*/ 897850 w 12192000"/>
            <a:gd name="connsiteY2993" fmla="*/ 1271734 h 6858000"/>
            <a:gd name="connsiteX2994" fmla="*/ 880169 w 12192000"/>
            <a:gd name="connsiteY2994" fmla="*/ 1252247 h 6858000"/>
            <a:gd name="connsiteX2995" fmla="*/ 939105 w 12192000"/>
            <a:gd name="connsiteY2995" fmla="*/ 1252247 h 6858000"/>
            <a:gd name="connsiteX2996" fmla="*/ 921424 w 12192000"/>
            <a:gd name="connsiteY2996" fmla="*/ 1271734 h 6858000"/>
            <a:gd name="connsiteX2997" fmla="*/ 939105 w 12192000"/>
            <a:gd name="connsiteY2997" fmla="*/ 1291221 h 6858000"/>
            <a:gd name="connsiteX2998" fmla="*/ 956786 w 12192000"/>
            <a:gd name="connsiteY2998" fmla="*/ 1271734 h 6858000"/>
            <a:gd name="connsiteX2999" fmla="*/ 939105 w 12192000"/>
            <a:gd name="connsiteY2999" fmla="*/ 1252247 h 6858000"/>
            <a:gd name="connsiteX3000" fmla="*/ 998041 w 12192000"/>
            <a:gd name="connsiteY3000" fmla="*/ 1252247 h 6858000"/>
            <a:gd name="connsiteX3001" fmla="*/ 980360 w 12192000"/>
            <a:gd name="connsiteY3001" fmla="*/ 1271734 h 6858000"/>
            <a:gd name="connsiteX3002" fmla="*/ 998041 w 12192000"/>
            <a:gd name="connsiteY3002" fmla="*/ 1291221 h 6858000"/>
            <a:gd name="connsiteX3003" fmla="*/ 1015722 w 12192000"/>
            <a:gd name="connsiteY3003" fmla="*/ 1271734 h 6858000"/>
            <a:gd name="connsiteX3004" fmla="*/ 998041 w 12192000"/>
            <a:gd name="connsiteY3004" fmla="*/ 1252247 h 6858000"/>
            <a:gd name="connsiteX3005" fmla="*/ 1056977 w 12192000"/>
            <a:gd name="connsiteY3005" fmla="*/ 1252247 h 6858000"/>
            <a:gd name="connsiteX3006" fmla="*/ 1039296 w 12192000"/>
            <a:gd name="connsiteY3006" fmla="*/ 1271734 h 6858000"/>
            <a:gd name="connsiteX3007" fmla="*/ 1056977 w 12192000"/>
            <a:gd name="connsiteY3007" fmla="*/ 1291221 h 6858000"/>
            <a:gd name="connsiteX3008" fmla="*/ 1074658 w 12192000"/>
            <a:gd name="connsiteY3008" fmla="*/ 1271734 h 6858000"/>
            <a:gd name="connsiteX3009" fmla="*/ 1056977 w 12192000"/>
            <a:gd name="connsiteY3009" fmla="*/ 1252247 h 6858000"/>
            <a:gd name="connsiteX3010" fmla="*/ 1115913 w 12192000"/>
            <a:gd name="connsiteY3010" fmla="*/ 1252247 h 6858000"/>
            <a:gd name="connsiteX3011" fmla="*/ 1098232 w 12192000"/>
            <a:gd name="connsiteY3011" fmla="*/ 1271734 h 6858000"/>
            <a:gd name="connsiteX3012" fmla="*/ 1115913 w 12192000"/>
            <a:gd name="connsiteY3012" fmla="*/ 1291221 h 6858000"/>
            <a:gd name="connsiteX3013" fmla="*/ 1133594 w 12192000"/>
            <a:gd name="connsiteY3013" fmla="*/ 1271734 h 6858000"/>
            <a:gd name="connsiteX3014" fmla="*/ 1115913 w 12192000"/>
            <a:gd name="connsiteY3014" fmla="*/ 1252247 h 6858000"/>
            <a:gd name="connsiteX3015" fmla="*/ 1174849 w 12192000"/>
            <a:gd name="connsiteY3015" fmla="*/ 1252247 h 6858000"/>
            <a:gd name="connsiteX3016" fmla="*/ 1157168 w 12192000"/>
            <a:gd name="connsiteY3016" fmla="*/ 1271734 h 6858000"/>
            <a:gd name="connsiteX3017" fmla="*/ 1174849 w 12192000"/>
            <a:gd name="connsiteY3017" fmla="*/ 1291221 h 6858000"/>
            <a:gd name="connsiteX3018" fmla="*/ 1192530 w 12192000"/>
            <a:gd name="connsiteY3018" fmla="*/ 1271734 h 6858000"/>
            <a:gd name="connsiteX3019" fmla="*/ 1174849 w 12192000"/>
            <a:gd name="connsiteY3019" fmla="*/ 1252247 h 6858000"/>
            <a:gd name="connsiteX3020" fmla="*/ 1233785 w 12192000"/>
            <a:gd name="connsiteY3020" fmla="*/ 1252247 h 6858000"/>
            <a:gd name="connsiteX3021" fmla="*/ 1216104 w 12192000"/>
            <a:gd name="connsiteY3021" fmla="*/ 1271734 h 6858000"/>
            <a:gd name="connsiteX3022" fmla="*/ 1233785 w 12192000"/>
            <a:gd name="connsiteY3022" fmla="*/ 1291221 h 6858000"/>
            <a:gd name="connsiteX3023" fmla="*/ 1251466 w 12192000"/>
            <a:gd name="connsiteY3023" fmla="*/ 1271734 h 6858000"/>
            <a:gd name="connsiteX3024" fmla="*/ 1233785 w 12192000"/>
            <a:gd name="connsiteY3024" fmla="*/ 1252247 h 6858000"/>
            <a:gd name="connsiteX3025" fmla="*/ 1292720 w 12192000"/>
            <a:gd name="connsiteY3025" fmla="*/ 1252247 h 6858000"/>
            <a:gd name="connsiteX3026" fmla="*/ 1275039 w 12192000"/>
            <a:gd name="connsiteY3026" fmla="*/ 1271734 h 6858000"/>
            <a:gd name="connsiteX3027" fmla="*/ 1292720 w 12192000"/>
            <a:gd name="connsiteY3027" fmla="*/ 1291221 h 6858000"/>
            <a:gd name="connsiteX3028" fmla="*/ 1310401 w 12192000"/>
            <a:gd name="connsiteY3028" fmla="*/ 1271734 h 6858000"/>
            <a:gd name="connsiteX3029" fmla="*/ 1292720 w 12192000"/>
            <a:gd name="connsiteY3029" fmla="*/ 1252247 h 6858000"/>
            <a:gd name="connsiteX3030" fmla="*/ 1351656 w 12192000"/>
            <a:gd name="connsiteY3030" fmla="*/ 1252247 h 6858000"/>
            <a:gd name="connsiteX3031" fmla="*/ 1333975 w 12192000"/>
            <a:gd name="connsiteY3031" fmla="*/ 1271734 h 6858000"/>
            <a:gd name="connsiteX3032" fmla="*/ 1351656 w 12192000"/>
            <a:gd name="connsiteY3032" fmla="*/ 1291221 h 6858000"/>
            <a:gd name="connsiteX3033" fmla="*/ 1369337 w 12192000"/>
            <a:gd name="connsiteY3033" fmla="*/ 1271734 h 6858000"/>
            <a:gd name="connsiteX3034" fmla="*/ 1351656 w 12192000"/>
            <a:gd name="connsiteY3034" fmla="*/ 1252247 h 6858000"/>
            <a:gd name="connsiteX3035" fmla="*/ 1410592 w 12192000"/>
            <a:gd name="connsiteY3035" fmla="*/ 1252247 h 6858000"/>
            <a:gd name="connsiteX3036" fmla="*/ 1392911 w 12192000"/>
            <a:gd name="connsiteY3036" fmla="*/ 1271734 h 6858000"/>
            <a:gd name="connsiteX3037" fmla="*/ 1410592 w 12192000"/>
            <a:gd name="connsiteY3037" fmla="*/ 1291221 h 6858000"/>
            <a:gd name="connsiteX3038" fmla="*/ 1428273 w 12192000"/>
            <a:gd name="connsiteY3038" fmla="*/ 1271734 h 6858000"/>
            <a:gd name="connsiteX3039" fmla="*/ 1410592 w 12192000"/>
            <a:gd name="connsiteY3039" fmla="*/ 1252247 h 6858000"/>
            <a:gd name="connsiteX3040" fmla="*/ 1469528 w 12192000"/>
            <a:gd name="connsiteY3040" fmla="*/ 1252247 h 6858000"/>
            <a:gd name="connsiteX3041" fmla="*/ 1451847 w 12192000"/>
            <a:gd name="connsiteY3041" fmla="*/ 1271734 h 6858000"/>
            <a:gd name="connsiteX3042" fmla="*/ 1469528 w 12192000"/>
            <a:gd name="connsiteY3042" fmla="*/ 1291221 h 6858000"/>
            <a:gd name="connsiteX3043" fmla="*/ 1487209 w 12192000"/>
            <a:gd name="connsiteY3043" fmla="*/ 1271734 h 6858000"/>
            <a:gd name="connsiteX3044" fmla="*/ 1469528 w 12192000"/>
            <a:gd name="connsiteY3044" fmla="*/ 1252247 h 6858000"/>
            <a:gd name="connsiteX3045" fmla="*/ 1528464 w 12192000"/>
            <a:gd name="connsiteY3045" fmla="*/ 1252247 h 6858000"/>
            <a:gd name="connsiteX3046" fmla="*/ 1510783 w 12192000"/>
            <a:gd name="connsiteY3046" fmla="*/ 1271734 h 6858000"/>
            <a:gd name="connsiteX3047" fmla="*/ 1528464 w 12192000"/>
            <a:gd name="connsiteY3047" fmla="*/ 1291221 h 6858000"/>
            <a:gd name="connsiteX3048" fmla="*/ 1546145 w 12192000"/>
            <a:gd name="connsiteY3048" fmla="*/ 1271734 h 6858000"/>
            <a:gd name="connsiteX3049" fmla="*/ 1528464 w 12192000"/>
            <a:gd name="connsiteY3049" fmla="*/ 1252247 h 6858000"/>
            <a:gd name="connsiteX3050" fmla="*/ 1587400 w 12192000"/>
            <a:gd name="connsiteY3050" fmla="*/ 1252247 h 6858000"/>
            <a:gd name="connsiteX3051" fmla="*/ 1569719 w 12192000"/>
            <a:gd name="connsiteY3051" fmla="*/ 1271734 h 6858000"/>
            <a:gd name="connsiteX3052" fmla="*/ 1587400 w 12192000"/>
            <a:gd name="connsiteY3052" fmla="*/ 1291221 h 6858000"/>
            <a:gd name="connsiteX3053" fmla="*/ 1605081 w 12192000"/>
            <a:gd name="connsiteY3053" fmla="*/ 1271734 h 6858000"/>
            <a:gd name="connsiteX3054" fmla="*/ 1587400 w 12192000"/>
            <a:gd name="connsiteY3054" fmla="*/ 1252247 h 6858000"/>
            <a:gd name="connsiteX3055" fmla="*/ 1646336 w 12192000"/>
            <a:gd name="connsiteY3055" fmla="*/ 1252247 h 6858000"/>
            <a:gd name="connsiteX3056" fmla="*/ 1628655 w 12192000"/>
            <a:gd name="connsiteY3056" fmla="*/ 1271734 h 6858000"/>
            <a:gd name="connsiteX3057" fmla="*/ 1646336 w 12192000"/>
            <a:gd name="connsiteY3057" fmla="*/ 1291221 h 6858000"/>
            <a:gd name="connsiteX3058" fmla="*/ 1664017 w 12192000"/>
            <a:gd name="connsiteY3058" fmla="*/ 1271734 h 6858000"/>
            <a:gd name="connsiteX3059" fmla="*/ 1646336 w 12192000"/>
            <a:gd name="connsiteY3059" fmla="*/ 1252247 h 6858000"/>
            <a:gd name="connsiteX3060" fmla="*/ 1705272 w 12192000"/>
            <a:gd name="connsiteY3060" fmla="*/ 1252247 h 6858000"/>
            <a:gd name="connsiteX3061" fmla="*/ 1687591 w 12192000"/>
            <a:gd name="connsiteY3061" fmla="*/ 1271734 h 6858000"/>
            <a:gd name="connsiteX3062" fmla="*/ 1705272 w 12192000"/>
            <a:gd name="connsiteY3062" fmla="*/ 1291221 h 6858000"/>
            <a:gd name="connsiteX3063" fmla="*/ 1722953 w 12192000"/>
            <a:gd name="connsiteY3063" fmla="*/ 1271734 h 6858000"/>
            <a:gd name="connsiteX3064" fmla="*/ 1705272 w 12192000"/>
            <a:gd name="connsiteY3064" fmla="*/ 1252247 h 6858000"/>
            <a:gd name="connsiteX3065" fmla="*/ 1764208 w 12192000"/>
            <a:gd name="connsiteY3065" fmla="*/ 1252247 h 6858000"/>
            <a:gd name="connsiteX3066" fmla="*/ 1746527 w 12192000"/>
            <a:gd name="connsiteY3066" fmla="*/ 1271734 h 6858000"/>
            <a:gd name="connsiteX3067" fmla="*/ 1764208 w 12192000"/>
            <a:gd name="connsiteY3067" fmla="*/ 1291221 h 6858000"/>
            <a:gd name="connsiteX3068" fmla="*/ 1781889 w 12192000"/>
            <a:gd name="connsiteY3068" fmla="*/ 1271734 h 6858000"/>
            <a:gd name="connsiteX3069" fmla="*/ 1764208 w 12192000"/>
            <a:gd name="connsiteY3069" fmla="*/ 1252247 h 6858000"/>
            <a:gd name="connsiteX3070" fmla="*/ 1823144 w 12192000"/>
            <a:gd name="connsiteY3070" fmla="*/ 1252247 h 6858000"/>
            <a:gd name="connsiteX3071" fmla="*/ 1805463 w 12192000"/>
            <a:gd name="connsiteY3071" fmla="*/ 1271734 h 6858000"/>
            <a:gd name="connsiteX3072" fmla="*/ 1823144 w 12192000"/>
            <a:gd name="connsiteY3072" fmla="*/ 1291221 h 6858000"/>
            <a:gd name="connsiteX3073" fmla="*/ 1840825 w 12192000"/>
            <a:gd name="connsiteY3073" fmla="*/ 1271734 h 6858000"/>
            <a:gd name="connsiteX3074" fmla="*/ 1823144 w 12192000"/>
            <a:gd name="connsiteY3074" fmla="*/ 1252247 h 6858000"/>
            <a:gd name="connsiteX3075" fmla="*/ 1882080 w 12192000"/>
            <a:gd name="connsiteY3075" fmla="*/ 1252247 h 6858000"/>
            <a:gd name="connsiteX3076" fmla="*/ 1864399 w 12192000"/>
            <a:gd name="connsiteY3076" fmla="*/ 1271734 h 6858000"/>
            <a:gd name="connsiteX3077" fmla="*/ 1882080 w 12192000"/>
            <a:gd name="connsiteY3077" fmla="*/ 1291221 h 6858000"/>
            <a:gd name="connsiteX3078" fmla="*/ 1899761 w 12192000"/>
            <a:gd name="connsiteY3078" fmla="*/ 1271734 h 6858000"/>
            <a:gd name="connsiteX3079" fmla="*/ 1882080 w 12192000"/>
            <a:gd name="connsiteY3079" fmla="*/ 1252247 h 6858000"/>
            <a:gd name="connsiteX3080" fmla="*/ 1941016 w 12192000"/>
            <a:gd name="connsiteY3080" fmla="*/ 1252247 h 6858000"/>
            <a:gd name="connsiteX3081" fmla="*/ 1923335 w 12192000"/>
            <a:gd name="connsiteY3081" fmla="*/ 1271734 h 6858000"/>
            <a:gd name="connsiteX3082" fmla="*/ 1941016 w 12192000"/>
            <a:gd name="connsiteY3082" fmla="*/ 1291221 h 6858000"/>
            <a:gd name="connsiteX3083" fmla="*/ 1958697 w 12192000"/>
            <a:gd name="connsiteY3083" fmla="*/ 1271734 h 6858000"/>
            <a:gd name="connsiteX3084" fmla="*/ 1941016 w 12192000"/>
            <a:gd name="connsiteY3084" fmla="*/ 1252247 h 6858000"/>
            <a:gd name="connsiteX3085" fmla="*/ 1999952 w 12192000"/>
            <a:gd name="connsiteY3085" fmla="*/ 1252247 h 6858000"/>
            <a:gd name="connsiteX3086" fmla="*/ 1982271 w 12192000"/>
            <a:gd name="connsiteY3086" fmla="*/ 1271734 h 6858000"/>
            <a:gd name="connsiteX3087" fmla="*/ 1999952 w 12192000"/>
            <a:gd name="connsiteY3087" fmla="*/ 1291221 h 6858000"/>
            <a:gd name="connsiteX3088" fmla="*/ 2017633 w 12192000"/>
            <a:gd name="connsiteY3088" fmla="*/ 1271734 h 6858000"/>
            <a:gd name="connsiteX3089" fmla="*/ 1999952 w 12192000"/>
            <a:gd name="connsiteY3089" fmla="*/ 1252247 h 6858000"/>
            <a:gd name="connsiteX3090" fmla="*/ 2058888 w 12192000"/>
            <a:gd name="connsiteY3090" fmla="*/ 1252247 h 6858000"/>
            <a:gd name="connsiteX3091" fmla="*/ 2041207 w 12192000"/>
            <a:gd name="connsiteY3091" fmla="*/ 1271734 h 6858000"/>
            <a:gd name="connsiteX3092" fmla="*/ 2058888 w 12192000"/>
            <a:gd name="connsiteY3092" fmla="*/ 1291221 h 6858000"/>
            <a:gd name="connsiteX3093" fmla="*/ 2076569 w 12192000"/>
            <a:gd name="connsiteY3093" fmla="*/ 1271734 h 6858000"/>
            <a:gd name="connsiteX3094" fmla="*/ 2058888 w 12192000"/>
            <a:gd name="connsiteY3094" fmla="*/ 1252247 h 6858000"/>
            <a:gd name="connsiteX3095" fmla="*/ 2117824 w 12192000"/>
            <a:gd name="connsiteY3095" fmla="*/ 1252247 h 6858000"/>
            <a:gd name="connsiteX3096" fmla="*/ 2100143 w 12192000"/>
            <a:gd name="connsiteY3096" fmla="*/ 1271734 h 6858000"/>
            <a:gd name="connsiteX3097" fmla="*/ 2117824 w 12192000"/>
            <a:gd name="connsiteY3097" fmla="*/ 1291221 h 6858000"/>
            <a:gd name="connsiteX3098" fmla="*/ 2135505 w 12192000"/>
            <a:gd name="connsiteY3098" fmla="*/ 1271734 h 6858000"/>
            <a:gd name="connsiteX3099" fmla="*/ 2117824 w 12192000"/>
            <a:gd name="connsiteY3099" fmla="*/ 1252247 h 6858000"/>
            <a:gd name="connsiteX3100" fmla="*/ 2176760 w 12192000"/>
            <a:gd name="connsiteY3100" fmla="*/ 1252247 h 6858000"/>
            <a:gd name="connsiteX3101" fmla="*/ 2159079 w 12192000"/>
            <a:gd name="connsiteY3101" fmla="*/ 1271734 h 6858000"/>
            <a:gd name="connsiteX3102" fmla="*/ 2176760 w 12192000"/>
            <a:gd name="connsiteY3102" fmla="*/ 1291221 h 6858000"/>
            <a:gd name="connsiteX3103" fmla="*/ 2194441 w 12192000"/>
            <a:gd name="connsiteY3103" fmla="*/ 1271734 h 6858000"/>
            <a:gd name="connsiteX3104" fmla="*/ 2176760 w 12192000"/>
            <a:gd name="connsiteY3104" fmla="*/ 1252247 h 6858000"/>
            <a:gd name="connsiteX3105" fmla="*/ 2235695 w 12192000"/>
            <a:gd name="connsiteY3105" fmla="*/ 1252247 h 6858000"/>
            <a:gd name="connsiteX3106" fmla="*/ 2218014 w 12192000"/>
            <a:gd name="connsiteY3106" fmla="*/ 1271734 h 6858000"/>
            <a:gd name="connsiteX3107" fmla="*/ 2235695 w 12192000"/>
            <a:gd name="connsiteY3107" fmla="*/ 1291221 h 6858000"/>
            <a:gd name="connsiteX3108" fmla="*/ 2253376 w 12192000"/>
            <a:gd name="connsiteY3108" fmla="*/ 1271734 h 6858000"/>
            <a:gd name="connsiteX3109" fmla="*/ 2235695 w 12192000"/>
            <a:gd name="connsiteY3109" fmla="*/ 1252247 h 6858000"/>
            <a:gd name="connsiteX3110" fmla="*/ 2294631 w 12192000"/>
            <a:gd name="connsiteY3110" fmla="*/ 1252247 h 6858000"/>
            <a:gd name="connsiteX3111" fmla="*/ 2276950 w 12192000"/>
            <a:gd name="connsiteY3111" fmla="*/ 1271734 h 6858000"/>
            <a:gd name="connsiteX3112" fmla="*/ 2294631 w 12192000"/>
            <a:gd name="connsiteY3112" fmla="*/ 1291221 h 6858000"/>
            <a:gd name="connsiteX3113" fmla="*/ 2312312 w 12192000"/>
            <a:gd name="connsiteY3113" fmla="*/ 1271734 h 6858000"/>
            <a:gd name="connsiteX3114" fmla="*/ 2294631 w 12192000"/>
            <a:gd name="connsiteY3114" fmla="*/ 1252247 h 6858000"/>
            <a:gd name="connsiteX3115" fmla="*/ 2353567 w 12192000"/>
            <a:gd name="connsiteY3115" fmla="*/ 1252247 h 6858000"/>
            <a:gd name="connsiteX3116" fmla="*/ 2335886 w 12192000"/>
            <a:gd name="connsiteY3116" fmla="*/ 1271734 h 6858000"/>
            <a:gd name="connsiteX3117" fmla="*/ 2353567 w 12192000"/>
            <a:gd name="connsiteY3117" fmla="*/ 1291221 h 6858000"/>
            <a:gd name="connsiteX3118" fmla="*/ 2371248 w 12192000"/>
            <a:gd name="connsiteY3118" fmla="*/ 1271734 h 6858000"/>
            <a:gd name="connsiteX3119" fmla="*/ 2353567 w 12192000"/>
            <a:gd name="connsiteY3119" fmla="*/ 1252247 h 6858000"/>
            <a:gd name="connsiteX3120" fmla="*/ 2412503 w 12192000"/>
            <a:gd name="connsiteY3120" fmla="*/ 1252247 h 6858000"/>
            <a:gd name="connsiteX3121" fmla="*/ 2394822 w 12192000"/>
            <a:gd name="connsiteY3121" fmla="*/ 1271734 h 6858000"/>
            <a:gd name="connsiteX3122" fmla="*/ 2412503 w 12192000"/>
            <a:gd name="connsiteY3122" fmla="*/ 1291221 h 6858000"/>
            <a:gd name="connsiteX3123" fmla="*/ 2430184 w 12192000"/>
            <a:gd name="connsiteY3123" fmla="*/ 1271734 h 6858000"/>
            <a:gd name="connsiteX3124" fmla="*/ 2412503 w 12192000"/>
            <a:gd name="connsiteY3124" fmla="*/ 1252247 h 6858000"/>
            <a:gd name="connsiteX3125" fmla="*/ 2471439 w 12192000"/>
            <a:gd name="connsiteY3125" fmla="*/ 1252247 h 6858000"/>
            <a:gd name="connsiteX3126" fmla="*/ 2453758 w 12192000"/>
            <a:gd name="connsiteY3126" fmla="*/ 1271734 h 6858000"/>
            <a:gd name="connsiteX3127" fmla="*/ 2471439 w 12192000"/>
            <a:gd name="connsiteY3127" fmla="*/ 1291221 h 6858000"/>
            <a:gd name="connsiteX3128" fmla="*/ 2489120 w 12192000"/>
            <a:gd name="connsiteY3128" fmla="*/ 1271734 h 6858000"/>
            <a:gd name="connsiteX3129" fmla="*/ 2471439 w 12192000"/>
            <a:gd name="connsiteY3129" fmla="*/ 1252247 h 6858000"/>
            <a:gd name="connsiteX3130" fmla="*/ 2530375 w 12192000"/>
            <a:gd name="connsiteY3130" fmla="*/ 1252247 h 6858000"/>
            <a:gd name="connsiteX3131" fmla="*/ 2512694 w 12192000"/>
            <a:gd name="connsiteY3131" fmla="*/ 1271734 h 6858000"/>
            <a:gd name="connsiteX3132" fmla="*/ 2530375 w 12192000"/>
            <a:gd name="connsiteY3132" fmla="*/ 1291221 h 6858000"/>
            <a:gd name="connsiteX3133" fmla="*/ 2548056 w 12192000"/>
            <a:gd name="connsiteY3133" fmla="*/ 1271734 h 6858000"/>
            <a:gd name="connsiteX3134" fmla="*/ 2530375 w 12192000"/>
            <a:gd name="connsiteY3134" fmla="*/ 1252247 h 6858000"/>
            <a:gd name="connsiteX3135" fmla="*/ 2589311 w 12192000"/>
            <a:gd name="connsiteY3135" fmla="*/ 1252247 h 6858000"/>
            <a:gd name="connsiteX3136" fmla="*/ 2571630 w 12192000"/>
            <a:gd name="connsiteY3136" fmla="*/ 1271734 h 6858000"/>
            <a:gd name="connsiteX3137" fmla="*/ 2589311 w 12192000"/>
            <a:gd name="connsiteY3137" fmla="*/ 1291221 h 6858000"/>
            <a:gd name="connsiteX3138" fmla="*/ 2606992 w 12192000"/>
            <a:gd name="connsiteY3138" fmla="*/ 1271734 h 6858000"/>
            <a:gd name="connsiteX3139" fmla="*/ 2589311 w 12192000"/>
            <a:gd name="connsiteY3139" fmla="*/ 1252247 h 6858000"/>
            <a:gd name="connsiteX3140" fmla="*/ 2648247 w 12192000"/>
            <a:gd name="connsiteY3140" fmla="*/ 1252247 h 6858000"/>
            <a:gd name="connsiteX3141" fmla="*/ 2630566 w 12192000"/>
            <a:gd name="connsiteY3141" fmla="*/ 1271734 h 6858000"/>
            <a:gd name="connsiteX3142" fmla="*/ 2648247 w 12192000"/>
            <a:gd name="connsiteY3142" fmla="*/ 1291221 h 6858000"/>
            <a:gd name="connsiteX3143" fmla="*/ 2665928 w 12192000"/>
            <a:gd name="connsiteY3143" fmla="*/ 1271734 h 6858000"/>
            <a:gd name="connsiteX3144" fmla="*/ 2648247 w 12192000"/>
            <a:gd name="connsiteY3144" fmla="*/ 1252247 h 6858000"/>
            <a:gd name="connsiteX3145" fmla="*/ 2707183 w 12192000"/>
            <a:gd name="connsiteY3145" fmla="*/ 1252247 h 6858000"/>
            <a:gd name="connsiteX3146" fmla="*/ 2689502 w 12192000"/>
            <a:gd name="connsiteY3146" fmla="*/ 1271734 h 6858000"/>
            <a:gd name="connsiteX3147" fmla="*/ 2707183 w 12192000"/>
            <a:gd name="connsiteY3147" fmla="*/ 1291221 h 6858000"/>
            <a:gd name="connsiteX3148" fmla="*/ 2724864 w 12192000"/>
            <a:gd name="connsiteY3148" fmla="*/ 1271734 h 6858000"/>
            <a:gd name="connsiteX3149" fmla="*/ 2707183 w 12192000"/>
            <a:gd name="connsiteY3149" fmla="*/ 1252247 h 6858000"/>
            <a:gd name="connsiteX3150" fmla="*/ 2766119 w 12192000"/>
            <a:gd name="connsiteY3150" fmla="*/ 1252247 h 6858000"/>
            <a:gd name="connsiteX3151" fmla="*/ 2748438 w 12192000"/>
            <a:gd name="connsiteY3151" fmla="*/ 1271734 h 6858000"/>
            <a:gd name="connsiteX3152" fmla="*/ 2766119 w 12192000"/>
            <a:gd name="connsiteY3152" fmla="*/ 1291221 h 6858000"/>
            <a:gd name="connsiteX3153" fmla="*/ 2783800 w 12192000"/>
            <a:gd name="connsiteY3153" fmla="*/ 1271734 h 6858000"/>
            <a:gd name="connsiteX3154" fmla="*/ 2766119 w 12192000"/>
            <a:gd name="connsiteY3154" fmla="*/ 1252247 h 6858000"/>
            <a:gd name="connsiteX3155" fmla="*/ 2825055 w 12192000"/>
            <a:gd name="connsiteY3155" fmla="*/ 1252247 h 6858000"/>
            <a:gd name="connsiteX3156" fmla="*/ 2807374 w 12192000"/>
            <a:gd name="connsiteY3156" fmla="*/ 1271734 h 6858000"/>
            <a:gd name="connsiteX3157" fmla="*/ 2825055 w 12192000"/>
            <a:gd name="connsiteY3157" fmla="*/ 1291221 h 6858000"/>
            <a:gd name="connsiteX3158" fmla="*/ 2842736 w 12192000"/>
            <a:gd name="connsiteY3158" fmla="*/ 1271734 h 6858000"/>
            <a:gd name="connsiteX3159" fmla="*/ 2825055 w 12192000"/>
            <a:gd name="connsiteY3159" fmla="*/ 1252247 h 6858000"/>
            <a:gd name="connsiteX3160" fmla="*/ 2883991 w 12192000"/>
            <a:gd name="connsiteY3160" fmla="*/ 1252247 h 6858000"/>
            <a:gd name="connsiteX3161" fmla="*/ 2866310 w 12192000"/>
            <a:gd name="connsiteY3161" fmla="*/ 1271734 h 6858000"/>
            <a:gd name="connsiteX3162" fmla="*/ 2883991 w 12192000"/>
            <a:gd name="connsiteY3162" fmla="*/ 1291221 h 6858000"/>
            <a:gd name="connsiteX3163" fmla="*/ 2901672 w 12192000"/>
            <a:gd name="connsiteY3163" fmla="*/ 1271734 h 6858000"/>
            <a:gd name="connsiteX3164" fmla="*/ 2883991 w 12192000"/>
            <a:gd name="connsiteY3164" fmla="*/ 1252247 h 6858000"/>
            <a:gd name="connsiteX3165" fmla="*/ 3237606 w 12192000"/>
            <a:gd name="connsiteY3165" fmla="*/ 1252247 h 6858000"/>
            <a:gd name="connsiteX3166" fmla="*/ 3219925 w 12192000"/>
            <a:gd name="connsiteY3166" fmla="*/ 1271734 h 6858000"/>
            <a:gd name="connsiteX3167" fmla="*/ 3237606 w 12192000"/>
            <a:gd name="connsiteY3167" fmla="*/ 1291221 h 6858000"/>
            <a:gd name="connsiteX3168" fmla="*/ 3255287 w 12192000"/>
            <a:gd name="connsiteY3168" fmla="*/ 1271734 h 6858000"/>
            <a:gd name="connsiteX3169" fmla="*/ 3237606 w 12192000"/>
            <a:gd name="connsiteY3169" fmla="*/ 1252247 h 6858000"/>
            <a:gd name="connsiteX3170" fmla="*/ 3296542 w 12192000"/>
            <a:gd name="connsiteY3170" fmla="*/ 1252247 h 6858000"/>
            <a:gd name="connsiteX3171" fmla="*/ 3278861 w 12192000"/>
            <a:gd name="connsiteY3171" fmla="*/ 1271734 h 6858000"/>
            <a:gd name="connsiteX3172" fmla="*/ 3296542 w 12192000"/>
            <a:gd name="connsiteY3172" fmla="*/ 1291221 h 6858000"/>
            <a:gd name="connsiteX3173" fmla="*/ 3314223 w 12192000"/>
            <a:gd name="connsiteY3173" fmla="*/ 1271734 h 6858000"/>
            <a:gd name="connsiteX3174" fmla="*/ 3296542 w 12192000"/>
            <a:gd name="connsiteY3174" fmla="*/ 1252247 h 6858000"/>
            <a:gd name="connsiteX3175" fmla="*/ 3355478 w 12192000"/>
            <a:gd name="connsiteY3175" fmla="*/ 1252247 h 6858000"/>
            <a:gd name="connsiteX3176" fmla="*/ 3337797 w 12192000"/>
            <a:gd name="connsiteY3176" fmla="*/ 1271734 h 6858000"/>
            <a:gd name="connsiteX3177" fmla="*/ 3355478 w 12192000"/>
            <a:gd name="connsiteY3177" fmla="*/ 1291221 h 6858000"/>
            <a:gd name="connsiteX3178" fmla="*/ 3373159 w 12192000"/>
            <a:gd name="connsiteY3178" fmla="*/ 1271734 h 6858000"/>
            <a:gd name="connsiteX3179" fmla="*/ 3355478 w 12192000"/>
            <a:gd name="connsiteY3179" fmla="*/ 1252247 h 6858000"/>
            <a:gd name="connsiteX3180" fmla="*/ 3414414 w 12192000"/>
            <a:gd name="connsiteY3180" fmla="*/ 1252247 h 6858000"/>
            <a:gd name="connsiteX3181" fmla="*/ 3396733 w 12192000"/>
            <a:gd name="connsiteY3181" fmla="*/ 1271734 h 6858000"/>
            <a:gd name="connsiteX3182" fmla="*/ 3414414 w 12192000"/>
            <a:gd name="connsiteY3182" fmla="*/ 1291221 h 6858000"/>
            <a:gd name="connsiteX3183" fmla="*/ 3432095 w 12192000"/>
            <a:gd name="connsiteY3183" fmla="*/ 1271734 h 6858000"/>
            <a:gd name="connsiteX3184" fmla="*/ 3414414 w 12192000"/>
            <a:gd name="connsiteY3184" fmla="*/ 1252247 h 6858000"/>
            <a:gd name="connsiteX3185" fmla="*/ 3473350 w 12192000"/>
            <a:gd name="connsiteY3185" fmla="*/ 1252247 h 6858000"/>
            <a:gd name="connsiteX3186" fmla="*/ 3455669 w 12192000"/>
            <a:gd name="connsiteY3186" fmla="*/ 1271734 h 6858000"/>
            <a:gd name="connsiteX3187" fmla="*/ 3473350 w 12192000"/>
            <a:gd name="connsiteY3187" fmla="*/ 1291221 h 6858000"/>
            <a:gd name="connsiteX3188" fmla="*/ 3491031 w 12192000"/>
            <a:gd name="connsiteY3188" fmla="*/ 1271734 h 6858000"/>
            <a:gd name="connsiteX3189" fmla="*/ 3473350 w 12192000"/>
            <a:gd name="connsiteY3189" fmla="*/ 1252247 h 6858000"/>
            <a:gd name="connsiteX3190" fmla="*/ 3532286 w 12192000"/>
            <a:gd name="connsiteY3190" fmla="*/ 1252247 h 6858000"/>
            <a:gd name="connsiteX3191" fmla="*/ 3514605 w 12192000"/>
            <a:gd name="connsiteY3191" fmla="*/ 1271734 h 6858000"/>
            <a:gd name="connsiteX3192" fmla="*/ 3532286 w 12192000"/>
            <a:gd name="connsiteY3192" fmla="*/ 1291221 h 6858000"/>
            <a:gd name="connsiteX3193" fmla="*/ 3549967 w 12192000"/>
            <a:gd name="connsiteY3193" fmla="*/ 1271734 h 6858000"/>
            <a:gd name="connsiteX3194" fmla="*/ 3532286 w 12192000"/>
            <a:gd name="connsiteY3194" fmla="*/ 1252247 h 6858000"/>
            <a:gd name="connsiteX3195" fmla="*/ 4003774 w 12192000"/>
            <a:gd name="connsiteY3195" fmla="*/ 1252247 h 6858000"/>
            <a:gd name="connsiteX3196" fmla="*/ 3986093 w 12192000"/>
            <a:gd name="connsiteY3196" fmla="*/ 1271734 h 6858000"/>
            <a:gd name="connsiteX3197" fmla="*/ 4003774 w 12192000"/>
            <a:gd name="connsiteY3197" fmla="*/ 1291221 h 6858000"/>
            <a:gd name="connsiteX3198" fmla="*/ 4021455 w 12192000"/>
            <a:gd name="connsiteY3198" fmla="*/ 1271734 h 6858000"/>
            <a:gd name="connsiteX3199" fmla="*/ 4003774 w 12192000"/>
            <a:gd name="connsiteY3199" fmla="*/ 1252247 h 6858000"/>
            <a:gd name="connsiteX3200" fmla="*/ 4062709 w 12192000"/>
            <a:gd name="connsiteY3200" fmla="*/ 1252247 h 6858000"/>
            <a:gd name="connsiteX3201" fmla="*/ 4045028 w 12192000"/>
            <a:gd name="connsiteY3201" fmla="*/ 1271734 h 6858000"/>
            <a:gd name="connsiteX3202" fmla="*/ 4062709 w 12192000"/>
            <a:gd name="connsiteY3202" fmla="*/ 1291221 h 6858000"/>
            <a:gd name="connsiteX3203" fmla="*/ 4080390 w 12192000"/>
            <a:gd name="connsiteY3203" fmla="*/ 1271734 h 6858000"/>
            <a:gd name="connsiteX3204" fmla="*/ 4062709 w 12192000"/>
            <a:gd name="connsiteY3204" fmla="*/ 1252247 h 6858000"/>
            <a:gd name="connsiteX3205" fmla="*/ 4121645 w 12192000"/>
            <a:gd name="connsiteY3205" fmla="*/ 1252247 h 6858000"/>
            <a:gd name="connsiteX3206" fmla="*/ 4103964 w 12192000"/>
            <a:gd name="connsiteY3206" fmla="*/ 1271734 h 6858000"/>
            <a:gd name="connsiteX3207" fmla="*/ 4121645 w 12192000"/>
            <a:gd name="connsiteY3207" fmla="*/ 1291221 h 6858000"/>
            <a:gd name="connsiteX3208" fmla="*/ 4139326 w 12192000"/>
            <a:gd name="connsiteY3208" fmla="*/ 1271734 h 6858000"/>
            <a:gd name="connsiteX3209" fmla="*/ 4121645 w 12192000"/>
            <a:gd name="connsiteY3209" fmla="*/ 1252247 h 6858000"/>
            <a:gd name="connsiteX3210" fmla="*/ 4180581 w 12192000"/>
            <a:gd name="connsiteY3210" fmla="*/ 1252247 h 6858000"/>
            <a:gd name="connsiteX3211" fmla="*/ 4162900 w 12192000"/>
            <a:gd name="connsiteY3211" fmla="*/ 1271734 h 6858000"/>
            <a:gd name="connsiteX3212" fmla="*/ 4180581 w 12192000"/>
            <a:gd name="connsiteY3212" fmla="*/ 1291221 h 6858000"/>
            <a:gd name="connsiteX3213" fmla="*/ 4198262 w 12192000"/>
            <a:gd name="connsiteY3213" fmla="*/ 1271734 h 6858000"/>
            <a:gd name="connsiteX3214" fmla="*/ 4180581 w 12192000"/>
            <a:gd name="connsiteY3214" fmla="*/ 1252247 h 6858000"/>
            <a:gd name="connsiteX3215" fmla="*/ 4239517 w 12192000"/>
            <a:gd name="connsiteY3215" fmla="*/ 1252247 h 6858000"/>
            <a:gd name="connsiteX3216" fmla="*/ 4221836 w 12192000"/>
            <a:gd name="connsiteY3216" fmla="*/ 1271734 h 6858000"/>
            <a:gd name="connsiteX3217" fmla="*/ 4239517 w 12192000"/>
            <a:gd name="connsiteY3217" fmla="*/ 1291221 h 6858000"/>
            <a:gd name="connsiteX3218" fmla="*/ 4257198 w 12192000"/>
            <a:gd name="connsiteY3218" fmla="*/ 1271734 h 6858000"/>
            <a:gd name="connsiteX3219" fmla="*/ 4239517 w 12192000"/>
            <a:gd name="connsiteY3219" fmla="*/ 1252247 h 6858000"/>
            <a:gd name="connsiteX3220" fmla="*/ 4298453 w 12192000"/>
            <a:gd name="connsiteY3220" fmla="*/ 1252247 h 6858000"/>
            <a:gd name="connsiteX3221" fmla="*/ 4280772 w 12192000"/>
            <a:gd name="connsiteY3221" fmla="*/ 1271734 h 6858000"/>
            <a:gd name="connsiteX3222" fmla="*/ 4298453 w 12192000"/>
            <a:gd name="connsiteY3222" fmla="*/ 1291221 h 6858000"/>
            <a:gd name="connsiteX3223" fmla="*/ 4316134 w 12192000"/>
            <a:gd name="connsiteY3223" fmla="*/ 1271734 h 6858000"/>
            <a:gd name="connsiteX3224" fmla="*/ 4298453 w 12192000"/>
            <a:gd name="connsiteY3224" fmla="*/ 1252247 h 6858000"/>
            <a:gd name="connsiteX3225" fmla="*/ 4887813 w 12192000"/>
            <a:gd name="connsiteY3225" fmla="*/ 1252247 h 6858000"/>
            <a:gd name="connsiteX3226" fmla="*/ 4870132 w 12192000"/>
            <a:gd name="connsiteY3226" fmla="*/ 1271734 h 6858000"/>
            <a:gd name="connsiteX3227" fmla="*/ 4887813 w 12192000"/>
            <a:gd name="connsiteY3227" fmla="*/ 1291221 h 6858000"/>
            <a:gd name="connsiteX3228" fmla="*/ 4905494 w 12192000"/>
            <a:gd name="connsiteY3228" fmla="*/ 1271734 h 6858000"/>
            <a:gd name="connsiteX3229" fmla="*/ 4887813 w 12192000"/>
            <a:gd name="connsiteY3229" fmla="*/ 1252247 h 6858000"/>
            <a:gd name="connsiteX3230" fmla="*/ 4946748 w 12192000"/>
            <a:gd name="connsiteY3230" fmla="*/ 1252247 h 6858000"/>
            <a:gd name="connsiteX3231" fmla="*/ 4929067 w 12192000"/>
            <a:gd name="connsiteY3231" fmla="*/ 1271734 h 6858000"/>
            <a:gd name="connsiteX3232" fmla="*/ 4946748 w 12192000"/>
            <a:gd name="connsiteY3232" fmla="*/ 1291221 h 6858000"/>
            <a:gd name="connsiteX3233" fmla="*/ 4964429 w 12192000"/>
            <a:gd name="connsiteY3233" fmla="*/ 1271734 h 6858000"/>
            <a:gd name="connsiteX3234" fmla="*/ 4946748 w 12192000"/>
            <a:gd name="connsiteY3234" fmla="*/ 1252247 h 6858000"/>
            <a:gd name="connsiteX3235" fmla="*/ 5005684 w 12192000"/>
            <a:gd name="connsiteY3235" fmla="*/ 1252247 h 6858000"/>
            <a:gd name="connsiteX3236" fmla="*/ 4988003 w 12192000"/>
            <a:gd name="connsiteY3236" fmla="*/ 1271734 h 6858000"/>
            <a:gd name="connsiteX3237" fmla="*/ 5005684 w 12192000"/>
            <a:gd name="connsiteY3237" fmla="*/ 1291221 h 6858000"/>
            <a:gd name="connsiteX3238" fmla="*/ 5023365 w 12192000"/>
            <a:gd name="connsiteY3238" fmla="*/ 1271734 h 6858000"/>
            <a:gd name="connsiteX3239" fmla="*/ 5005684 w 12192000"/>
            <a:gd name="connsiteY3239" fmla="*/ 1252247 h 6858000"/>
            <a:gd name="connsiteX3240" fmla="*/ 5064620 w 12192000"/>
            <a:gd name="connsiteY3240" fmla="*/ 1252247 h 6858000"/>
            <a:gd name="connsiteX3241" fmla="*/ 5046939 w 12192000"/>
            <a:gd name="connsiteY3241" fmla="*/ 1271734 h 6858000"/>
            <a:gd name="connsiteX3242" fmla="*/ 5064620 w 12192000"/>
            <a:gd name="connsiteY3242" fmla="*/ 1291221 h 6858000"/>
            <a:gd name="connsiteX3243" fmla="*/ 5082301 w 12192000"/>
            <a:gd name="connsiteY3243" fmla="*/ 1271734 h 6858000"/>
            <a:gd name="connsiteX3244" fmla="*/ 5064620 w 12192000"/>
            <a:gd name="connsiteY3244" fmla="*/ 1252247 h 6858000"/>
            <a:gd name="connsiteX3245" fmla="*/ 5889723 w 12192000"/>
            <a:gd name="connsiteY3245" fmla="*/ 1252247 h 6858000"/>
            <a:gd name="connsiteX3246" fmla="*/ 5872042 w 12192000"/>
            <a:gd name="connsiteY3246" fmla="*/ 1271734 h 6858000"/>
            <a:gd name="connsiteX3247" fmla="*/ 5889723 w 12192000"/>
            <a:gd name="connsiteY3247" fmla="*/ 1291221 h 6858000"/>
            <a:gd name="connsiteX3248" fmla="*/ 5907404 w 12192000"/>
            <a:gd name="connsiteY3248" fmla="*/ 1271734 h 6858000"/>
            <a:gd name="connsiteX3249" fmla="*/ 5889723 w 12192000"/>
            <a:gd name="connsiteY3249" fmla="*/ 1252247 h 6858000"/>
            <a:gd name="connsiteX3250" fmla="*/ 5948659 w 12192000"/>
            <a:gd name="connsiteY3250" fmla="*/ 1252247 h 6858000"/>
            <a:gd name="connsiteX3251" fmla="*/ 5930978 w 12192000"/>
            <a:gd name="connsiteY3251" fmla="*/ 1271734 h 6858000"/>
            <a:gd name="connsiteX3252" fmla="*/ 5948659 w 12192000"/>
            <a:gd name="connsiteY3252" fmla="*/ 1291221 h 6858000"/>
            <a:gd name="connsiteX3253" fmla="*/ 5966340 w 12192000"/>
            <a:gd name="connsiteY3253" fmla="*/ 1271734 h 6858000"/>
            <a:gd name="connsiteX3254" fmla="*/ 5948659 w 12192000"/>
            <a:gd name="connsiteY3254" fmla="*/ 1252247 h 6858000"/>
            <a:gd name="connsiteX3255" fmla="*/ 6007595 w 12192000"/>
            <a:gd name="connsiteY3255" fmla="*/ 1252247 h 6858000"/>
            <a:gd name="connsiteX3256" fmla="*/ 5989914 w 12192000"/>
            <a:gd name="connsiteY3256" fmla="*/ 1271734 h 6858000"/>
            <a:gd name="connsiteX3257" fmla="*/ 6007595 w 12192000"/>
            <a:gd name="connsiteY3257" fmla="*/ 1291221 h 6858000"/>
            <a:gd name="connsiteX3258" fmla="*/ 6025276 w 12192000"/>
            <a:gd name="connsiteY3258" fmla="*/ 1271734 h 6858000"/>
            <a:gd name="connsiteX3259" fmla="*/ 6007595 w 12192000"/>
            <a:gd name="connsiteY3259" fmla="*/ 1252247 h 6858000"/>
            <a:gd name="connsiteX3260" fmla="*/ 6066531 w 12192000"/>
            <a:gd name="connsiteY3260" fmla="*/ 1252247 h 6858000"/>
            <a:gd name="connsiteX3261" fmla="*/ 6048850 w 12192000"/>
            <a:gd name="connsiteY3261" fmla="*/ 1271734 h 6858000"/>
            <a:gd name="connsiteX3262" fmla="*/ 6066531 w 12192000"/>
            <a:gd name="connsiteY3262" fmla="*/ 1291221 h 6858000"/>
            <a:gd name="connsiteX3263" fmla="*/ 6084212 w 12192000"/>
            <a:gd name="connsiteY3263" fmla="*/ 1271734 h 6858000"/>
            <a:gd name="connsiteX3264" fmla="*/ 6066531 w 12192000"/>
            <a:gd name="connsiteY3264" fmla="*/ 1252247 h 6858000"/>
            <a:gd name="connsiteX3265" fmla="*/ 6125467 w 12192000"/>
            <a:gd name="connsiteY3265" fmla="*/ 1252247 h 6858000"/>
            <a:gd name="connsiteX3266" fmla="*/ 6107786 w 12192000"/>
            <a:gd name="connsiteY3266" fmla="*/ 1271734 h 6858000"/>
            <a:gd name="connsiteX3267" fmla="*/ 6125467 w 12192000"/>
            <a:gd name="connsiteY3267" fmla="*/ 1291221 h 6858000"/>
            <a:gd name="connsiteX3268" fmla="*/ 6143148 w 12192000"/>
            <a:gd name="connsiteY3268" fmla="*/ 1271734 h 6858000"/>
            <a:gd name="connsiteX3269" fmla="*/ 6125467 w 12192000"/>
            <a:gd name="connsiteY3269" fmla="*/ 1252247 h 6858000"/>
            <a:gd name="connsiteX3270" fmla="*/ 6243339 w 12192000"/>
            <a:gd name="connsiteY3270" fmla="*/ 1252247 h 6858000"/>
            <a:gd name="connsiteX3271" fmla="*/ 6225658 w 12192000"/>
            <a:gd name="connsiteY3271" fmla="*/ 1271734 h 6858000"/>
            <a:gd name="connsiteX3272" fmla="*/ 6243339 w 12192000"/>
            <a:gd name="connsiteY3272" fmla="*/ 1291221 h 6858000"/>
            <a:gd name="connsiteX3273" fmla="*/ 6261020 w 12192000"/>
            <a:gd name="connsiteY3273" fmla="*/ 1271734 h 6858000"/>
            <a:gd name="connsiteX3274" fmla="*/ 6243339 w 12192000"/>
            <a:gd name="connsiteY3274" fmla="*/ 1252247 h 6858000"/>
            <a:gd name="connsiteX3275" fmla="*/ 6302275 w 12192000"/>
            <a:gd name="connsiteY3275" fmla="*/ 1252247 h 6858000"/>
            <a:gd name="connsiteX3276" fmla="*/ 6284594 w 12192000"/>
            <a:gd name="connsiteY3276" fmla="*/ 1271734 h 6858000"/>
            <a:gd name="connsiteX3277" fmla="*/ 6302275 w 12192000"/>
            <a:gd name="connsiteY3277" fmla="*/ 1291221 h 6858000"/>
            <a:gd name="connsiteX3278" fmla="*/ 6319956 w 12192000"/>
            <a:gd name="connsiteY3278" fmla="*/ 1271734 h 6858000"/>
            <a:gd name="connsiteX3279" fmla="*/ 6302275 w 12192000"/>
            <a:gd name="connsiteY3279" fmla="*/ 1252247 h 6858000"/>
            <a:gd name="connsiteX3280" fmla="*/ 6361211 w 12192000"/>
            <a:gd name="connsiteY3280" fmla="*/ 1252247 h 6858000"/>
            <a:gd name="connsiteX3281" fmla="*/ 6343530 w 12192000"/>
            <a:gd name="connsiteY3281" fmla="*/ 1271734 h 6858000"/>
            <a:gd name="connsiteX3282" fmla="*/ 6361211 w 12192000"/>
            <a:gd name="connsiteY3282" fmla="*/ 1291221 h 6858000"/>
            <a:gd name="connsiteX3283" fmla="*/ 6378892 w 12192000"/>
            <a:gd name="connsiteY3283" fmla="*/ 1271734 h 6858000"/>
            <a:gd name="connsiteX3284" fmla="*/ 6361211 w 12192000"/>
            <a:gd name="connsiteY3284" fmla="*/ 1252247 h 6858000"/>
            <a:gd name="connsiteX3285" fmla="*/ 6420147 w 12192000"/>
            <a:gd name="connsiteY3285" fmla="*/ 1252247 h 6858000"/>
            <a:gd name="connsiteX3286" fmla="*/ 6402466 w 12192000"/>
            <a:gd name="connsiteY3286" fmla="*/ 1271734 h 6858000"/>
            <a:gd name="connsiteX3287" fmla="*/ 6420147 w 12192000"/>
            <a:gd name="connsiteY3287" fmla="*/ 1291221 h 6858000"/>
            <a:gd name="connsiteX3288" fmla="*/ 6437828 w 12192000"/>
            <a:gd name="connsiteY3288" fmla="*/ 1271734 h 6858000"/>
            <a:gd name="connsiteX3289" fmla="*/ 6420147 w 12192000"/>
            <a:gd name="connsiteY3289" fmla="*/ 1252247 h 6858000"/>
            <a:gd name="connsiteX3290" fmla="*/ 6479083 w 12192000"/>
            <a:gd name="connsiteY3290" fmla="*/ 1252247 h 6858000"/>
            <a:gd name="connsiteX3291" fmla="*/ 6461402 w 12192000"/>
            <a:gd name="connsiteY3291" fmla="*/ 1271734 h 6858000"/>
            <a:gd name="connsiteX3292" fmla="*/ 6479083 w 12192000"/>
            <a:gd name="connsiteY3292" fmla="*/ 1291221 h 6858000"/>
            <a:gd name="connsiteX3293" fmla="*/ 6496764 w 12192000"/>
            <a:gd name="connsiteY3293" fmla="*/ 1271734 h 6858000"/>
            <a:gd name="connsiteX3294" fmla="*/ 6479083 w 12192000"/>
            <a:gd name="connsiteY3294" fmla="*/ 1252247 h 6858000"/>
            <a:gd name="connsiteX3295" fmla="*/ 6538019 w 12192000"/>
            <a:gd name="connsiteY3295" fmla="*/ 1252247 h 6858000"/>
            <a:gd name="connsiteX3296" fmla="*/ 6520338 w 12192000"/>
            <a:gd name="connsiteY3296" fmla="*/ 1271734 h 6858000"/>
            <a:gd name="connsiteX3297" fmla="*/ 6538019 w 12192000"/>
            <a:gd name="connsiteY3297" fmla="*/ 1291221 h 6858000"/>
            <a:gd name="connsiteX3298" fmla="*/ 6555700 w 12192000"/>
            <a:gd name="connsiteY3298" fmla="*/ 1271734 h 6858000"/>
            <a:gd name="connsiteX3299" fmla="*/ 6538019 w 12192000"/>
            <a:gd name="connsiteY3299" fmla="*/ 1252247 h 6858000"/>
            <a:gd name="connsiteX3300" fmla="*/ 6655891 w 12192000"/>
            <a:gd name="connsiteY3300" fmla="*/ 1252247 h 6858000"/>
            <a:gd name="connsiteX3301" fmla="*/ 6638210 w 12192000"/>
            <a:gd name="connsiteY3301" fmla="*/ 1271734 h 6858000"/>
            <a:gd name="connsiteX3302" fmla="*/ 6655891 w 12192000"/>
            <a:gd name="connsiteY3302" fmla="*/ 1291221 h 6858000"/>
            <a:gd name="connsiteX3303" fmla="*/ 6673572 w 12192000"/>
            <a:gd name="connsiteY3303" fmla="*/ 1271734 h 6858000"/>
            <a:gd name="connsiteX3304" fmla="*/ 6655891 w 12192000"/>
            <a:gd name="connsiteY3304" fmla="*/ 1252247 h 6858000"/>
            <a:gd name="connsiteX3305" fmla="*/ 6714827 w 12192000"/>
            <a:gd name="connsiteY3305" fmla="*/ 1252247 h 6858000"/>
            <a:gd name="connsiteX3306" fmla="*/ 6697146 w 12192000"/>
            <a:gd name="connsiteY3306" fmla="*/ 1271734 h 6858000"/>
            <a:gd name="connsiteX3307" fmla="*/ 6714827 w 12192000"/>
            <a:gd name="connsiteY3307" fmla="*/ 1291221 h 6858000"/>
            <a:gd name="connsiteX3308" fmla="*/ 6732508 w 12192000"/>
            <a:gd name="connsiteY3308" fmla="*/ 1271734 h 6858000"/>
            <a:gd name="connsiteX3309" fmla="*/ 6714827 w 12192000"/>
            <a:gd name="connsiteY3309" fmla="*/ 1252247 h 6858000"/>
            <a:gd name="connsiteX3310" fmla="*/ 6773762 w 12192000"/>
            <a:gd name="connsiteY3310" fmla="*/ 1252247 h 6858000"/>
            <a:gd name="connsiteX3311" fmla="*/ 6756081 w 12192000"/>
            <a:gd name="connsiteY3311" fmla="*/ 1271734 h 6858000"/>
            <a:gd name="connsiteX3312" fmla="*/ 6773762 w 12192000"/>
            <a:gd name="connsiteY3312" fmla="*/ 1291221 h 6858000"/>
            <a:gd name="connsiteX3313" fmla="*/ 6791443 w 12192000"/>
            <a:gd name="connsiteY3313" fmla="*/ 1271734 h 6858000"/>
            <a:gd name="connsiteX3314" fmla="*/ 6773762 w 12192000"/>
            <a:gd name="connsiteY3314" fmla="*/ 1252247 h 6858000"/>
            <a:gd name="connsiteX3315" fmla="*/ 6832698 w 12192000"/>
            <a:gd name="connsiteY3315" fmla="*/ 1252247 h 6858000"/>
            <a:gd name="connsiteX3316" fmla="*/ 6815017 w 12192000"/>
            <a:gd name="connsiteY3316" fmla="*/ 1271734 h 6858000"/>
            <a:gd name="connsiteX3317" fmla="*/ 6832698 w 12192000"/>
            <a:gd name="connsiteY3317" fmla="*/ 1291221 h 6858000"/>
            <a:gd name="connsiteX3318" fmla="*/ 6850379 w 12192000"/>
            <a:gd name="connsiteY3318" fmla="*/ 1271734 h 6858000"/>
            <a:gd name="connsiteX3319" fmla="*/ 6832698 w 12192000"/>
            <a:gd name="connsiteY3319" fmla="*/ 1252247 h 6858000"/>
            <a:gd name="connsiteX3320" fmla="*/ 6891634 w 12192000"/>
            <a:gd name="connsiteY3320" fmla="*/ 1252247 h 6858000"/>
            <a:gd name="connsiteX3321" fmla="*/ 6873953 w 12192000"/>
            <a:gd name="connsiteY3321" fmla="*/ 1271734 h 6858000"/>
            <a:gd name="connsiteX3322" fmla="*/ 6891634 w 12192000"/>
            <a:gd name="connsiteY3322" fmla="*/ 1291221 h 6858000"/>
            <a:gd name="connsiteX3323" fmla="*/ 6909315 w 12192000"/>
            <a:gd name="connsiteY3323" fmla="*/ 1271734 h 6858000"/>
            <a:gd name="connsiteX3324" fmla="*/ 6891634 w 12192000"/>
            <a:gd name="connsiteY3324" fmla="*/ 1252247 h 6858000"/>
            <a:gd name="connsiteX3325" fmla="*/ 6950570 w 12192000"/>
            <a:gd name="connsiteY3325" fmla="*/ 1252247 h 6858000"/>
            <a:gd name="connsiteX3326" fmla="*/ 6932889 w 12192000"/>
            <a:gd name="connsiteY3326" fmla="*/ 1271734 h 6858000"/>
            <a:gd name="connsiteX3327" fmla="*/ 6950570 w 12192000"/>
            <a:gd name="connsiteY3327" fmla="*/ 1291221 h 6858000"/>
            <a:gd name="connsiteX3328" fmla="*/ 6968251 w 12192000"/>
            <a:gd name="connsiteY3328" fmla="*/ 1271734 h 6858000"/>
            <a:gd name="connsiteX3329" fmla="*/ 6950570 w 12192000"/>
            <a:gd name="connsiteY3329" fmla="*/ 1252247 h 6858000"/>
            <a:gd name="connsiteX3330" fmla="*/ 7009506 w 12192000"/>
            <a:gd name="connsiteY3330" fmla="*/ 1252247 h 6858000"/>
            <a:gd name="connsiteX3331" fmla="*/ 6991825 w 12192000"/>
            <a:gd name="connsiteY3331" fmla="*/ 1271734 h 6858000"/>
            <a:gd name="connsiteX3332" fmla="*/ 7009506 w 12192000"/>
            <a:gd name="connsiteY3332" fmla="*/ 1291221 h 6858000"/>
            <a:gd name="connsiteX3333" fmla="*/ 7027187 w 12192000"/>
            <a:gd name="connsiteY3333" fmla="*/ 1271734 h 6858000"/>
            <a:gd name="connsiteX3334" fmla="*/ 7009506 w 12192000"/>
            <a:gd name="connsiteY3334" fmla="*/ 1252247 h 6858000"/>
            <a:gd name="connsiteX3335" fmla="*/ 7068442 w 12192000"/>
            <a:gd name="connsiteY3335" fmla="*/ 1252247 h 6858000"/>
            <a:gd name="connsiteX3336" fmla="*/ 7050761 w 12192000"/>
            <a:gd name="connsiteY3336" fmla="*/ 1271734 h 6858000"/>
            <a:gd name="connsiteX3337" fmla="*/ 7068442 w 12192000"/>
            <a:gd name="connsiteY3337" fmla="*/ 1291221 h 6858000"/>
            <a:gd name="connsiteX3338" fmla="*/ 7086123 w 12192000"/>
            <a:gd name="connsiteY3338" fmla="*/ 1271734 h 6858000"/>
            <a:gd name="connsiteX3339" fmla="*/ 7068442 w 12192000"/>
            <a:gd name="connsiteY3339" fmla="*/ 1252247 h 6858000"/>
            <a:gd name="connsiteX3340" fmla="*/ 7127378 w 12192000"/>
            <a:gd name="connsiteY3340" fmla="*/ 1252247 h 6858000"/>
            <a:gd name="connsiteX3341" fmla="*/ 7109697 w 12192000"/>
            <a:gd name="connsiteY3341" fmla="*/ 1271734 h 6858000"/>
            <a:gd name="connsiteX3342" fmla="*/ 7127378 w 12192000"/>
            <a:gd name="connsiteY3342" fmla="*/ 1291221 h 6858000"/>
            <a:gd name="connsiteX3343" fmla="*/ 7145059 w 12192000"/>
            <a:gd name="connsiteY3343" fmla="*/ 1271734 h 6858000"/>
            <a:gd name="connsiteX3344" fmla="*/ 7127378 w 12192000"/>
            <a:gd name="connsiteY3344" fmla="*/ 1252247 h 6858000"/>
            <a:gd name="connsiteX3345" fmla="*/ 7186314 w 12192000"/>
            <a:gd name="connsiteY3345" fmla="*/ 1252247 h 6858000"/>
            <a:gd name="connsiteX3346" fmla="*/ 7168633 w 12192000"/>
            <a:gd name="connsiteY3346" fmla="*/ 1271734 h 6858000"/>
            <a:gd name="connsiteX3347" fmla="*/ 7186314 w 12192000"/>
            <a:gd name="connsiteY3347" fmla="*/ 1291221 h 6858000"/>
            <a:gd name="connsiteX3348" fmla="*/ 7203995 w 12192000"/>
            <a:gd name="connsiteY3348" fmla="*/ 1271734 h 6858000"/>
            <a:gd name="connsiteX3349" fmla="*/ 7186314 w 12192000"/>
            <a:gd name="connsiteY3349" fmla="*/ 1252247 h 6858000"/>
            <a:gd name="connsiteX3350" fmla="*/ 7245250 w 12192000"/>
            <a:gd name="connsiteY3350" fmla="*/ 1252247 h 6858000"/>
            <a:gd name="connsiteX3351" fmla="*/ 7227569 w 12192000"/>
            <a:gd name="connsiteY3351" fmla="*/ 1271734 h 6858000"/>
            <a:gd name="connsiteX3352" fmla="*/ 7245250 w 12192000"/>
            <a:gd name="connsiteY3352" fmla="*/ 1291221 h 6858000"/>
            <a:gd name="connsiteX3353" fmla="*/ 7262931 w 12192000"/>
            <a:gd name="connsiteY3353" fmla="*/ 1271734 h 6858000"/>
            <a:gd name="connsiteX3354" fmla="*/ 7245250 w 12192000"/>
            <a:gd name="connsiteY3354" fmla="*/ 1252247 h 6858000"/>
            <a:gd name="connsiteX3355" fmla="*/ 7304186 w 12192000"/>
            <a:gd name="connsiteY3355" fmla="*/ 1252247 h 6858000"/>
            <a:gd name="connsiteX3356" fmla="*/ 7286505 w 12192000"/>
            <a:gd name="connsiteY3356" fmla="*/ 1271734 h 6858000"/>
            <a:gd name="connsiteX3357" fmla="*/ 7304186 w 12192000"/>
            <a:gd name="connsiteY3357" fmla="*/ 1291221 h 6858000"/>
            <a:gd name="connsiteX3358" fmla="*/ 7321867 w 12192000"/>
            <a:gd name="connsiteY3358" fmla="*/ 1271734 h 6858000"/>
            <a:gd name="connsiteX3359" fmla="*/ 7304186 w 12192000"/>
            <a:gd name="connsiteY3359" fmla="*/ 1252247 h 6858000"/>
            <a:gd name="connsiteX3360" fmla="*/ 7363122 w 12192000"/>
            <a:gd name="connsiteY3360" fmla="*/ 1252247 h 6858000"/>
            <a:gd name="connsiteX3361" fmla="*/ 7345441 w 12192000"/>
            <a:gd name="connsiteY3361" fmla="*/ 1271734 h 6858000"/>
            <a:gd name="connsiteX3362" fmla="*/ 7363122 w 12192000"/>
            <a:gd name="connsiteY3362" fmla="*/ 1291221 h 6858000"/>
            <a:gd name="connsiteX3363" fmla="*/ 7380803 w 12192000"/>
            <a:gd name="connsiteY3363" fmla="*/ 1271734 h 6858000"/>
            <a:gd name="connsiteX3364" fmla="*/ 7363122 w 12192000"/>
            <a:gd name="connsiteY3364" fmla="*/ 1252247 h 6858000"/>
            <a:gd name="connsiteX3365" fmla="*/ 7422058 w 12192000"/>
            <a:gd name="connsiteY3365" fmla="*/ 1252247 h 6858000"/>
            <a:gd name="connsiteX3366" fmla="*/ 7404377 w 12192000"/>
            <a:gd name="connsiteY3366" fmla="*/ 1271734 h 6858000"/>
            <a:gd name="connsiteX3367" fmla="*/ 7422058 w 12192000"/>
            <a:gd name="connsiteY3367" fmla="*/ 1291221 h 6858000"/>
            <a:gd name="connsiteX3368" fmla="*/ 7439739 w 12192000"/>
            <a:gd name="connsiteY3368" fmla="*/ 1271734 h 6858000"/>
            <a:gd name="connsiteX3369" fmla="*/ 7422058 w 12192000"/>
            <a:gd name="connsiteY3369" fmla="*/ 1252247 h 6858000"/>
            <a:gd name="connsiteX3370" fmla="*/ 7480994 w 12192000"/>
            <a:gd name="connsiteY3370" fmla="*/ 1252247 h 6858000"/>
            <a:gd name="connsiteX3371" fmla="*/ 7463313 w 12192000"/>
            <a:gd name="connsiteY3371" fmla="*/ 1271734 h 6858000"/>
            <a:gd name="connsiteX3372" fmla="*/ 7480994 w 12192000"/>
            <a:gd name="connsiteY3372" fmla="*/ 1291221 h 6858000"/>
            <a:gd name="connsiteX3373" fmla="*/ 7498675 w 12192000"/>
            <a:gd name="connsiteY3373" fmla="*/ 1271734 h 6858000"/>
            <a:gd name="connsiteX3374" fmla="*/ 7480994 w 12192000"/>
            <a:gd name="connsiteY3374" fmla="*/ 1252247 h 6858000"/>
            <a:gd name="connsiteX3375" fmla="*/ 7539930 w 12192000"/>
            <a:gd name="connsiteY3375" fmla="*/ 1252247 h 6858000"/>
            <a:gd name="connsiteX3376" fmla="*/ 7522249 w 12192000"/>
            <a:gd name="connsiteY3376" fmla="*/ 1271734 h 6858000"/>
            <a:gd name="connsiteX3377" fmla="*/ 7539930 w 12192000"/>
            <a:gd name="connsiteY3377" fmla="*/ 1291221 h 6858000"/>
            <a:gd name="connsiteX3378" fmla="*/ 7557611 w 12192000"/>
            <a:gd name="connsiteY3378" fmla="*/ 1271734 h 6858000"/>
            <a:gd name="connsiteX3379" fmla="*/ 7539930 w 12192000"/>
            <a:gd name="connsiteY3379" fmla="*/ 1252247 h 6858000"/>
            <a:gd name="connsiteX3380" fmla="*/ 7598866 w 12192000"/>
            <a:gd name="connsiteY3380" fmla="*/ 1252247 h 6858000"/>
            <a:gd name="connsiteX3381" fmla="*/ 7581185 w 12192000"/>
            <a:gd name="connsiteY3381" fmla="*/ 1271734 h 6858000"/>
            <a:gd name="connsiteX3382" fmla="*/ 7598866 w 12192000"/>
            <a:gd name="connsiteY3382" fmla="*/ 1291221 h 6858000"/>
            <a:gd name="connsiteX3383" fmla="*/ 7616547 w 12192000"/>
            <a:gd name="connsiteY3383" fmla="*/ 1271734 h 6858000"/>
            <a:gd name="connsiteX3384" fmla="*/ 7598866 w 12192000"/>
            <a:gd name="connsiteY3384" fmla="*/ 1252247 h 6858000"/>
            <a:gd name="connsiteX3385" fmla="*/ 7657802 w 12192000"/>
            <a:gd name="connsiteY3385" fmla="*/ 1252247 h 6858000"/>
            <a:gd name="connsiteX3386" fmla="*/ 7640121 w 12192000"/>
            <a:gd name="connsiteY3386" fmla="*/ 1271734 h 6858000"/>
            <a:gd name="connsiteX3387" fmla="*/ 7657802 w 12192000"/>
            <a:gd name="connsiteY3387" fmla="*/ 1291221 h 6858000"/>
            <a:gd name="connsiteX3388" fmla="*/ 7675483 w 12192000"/>
            <a:gd name="connsiteY3388" fmla="*/ 1271734 h 6858000"/>
            <a:gd name="connsiteX3389" fmla="*/ 7657802 w 12192000"/>
            <a:gd name="connsiteY3389" fmla="*/ 1252247 h 6858000"/>
            <a:gd name="connsiteX3390" fmla="*/ 7716737 w 12192000"/>
            <a:gd name="connsiteY3390" fmla="*/ 1252247 h 6858000"/>
            <a:gd name="connsiteX3391" fmla="*/ 7699056 w 12192000"/>
            <a:gd name="connsiteY3391" fmla="*/ 1271734 h 6858000"/>
            <a:gd name="connsiteX3392" fmla="*/ 7716737 w 12192000"/>
            <a:gd name="connsiteY3392" fmla="*/ 1291221 h 6858000"/>
            <a:gd name="connsiteX3393" fmla="*/ 7734418 w 12192000"/>
            <a:gd name="connsiteY3393" fmla="*/ 1271734 h 6858000"/>
            <a:gd name="connsiteX3394" fmla="*/ 7716737 w 12192000"/>
            <a:gd name="connsiteY3394" fmla="*/ 1252247 h 6858000"/>
            <a:gd name="connsiteX3395" fmla="*/ 7775673 w 12192000"/>
            <a:gd name="connsiteY3395" fmla="*/ 1252247 h 6858000"/>
            <a:gd name="connsiteX3396" fmla="*/ 7757992 w 12192000"/>
            <a:gd name="connsiteY3396" fmla="*/ 1271734 h 6858000"/>
            <a:gd name="connsiteX3397" fmla="*/ 7775673 w 12192000"/>
            <a:gd name="connsiteY3397" fmla="*/ 1291221 h 6858000"/>
            <a:gd name="connsiteX3398" fmla="*/ 7793354 w 12192000"/>
            <a:gd name="connsiteY3398" fmla="*/ 1271734 h 6858000"/>
            <a:gd name="connsiteX3399" fmla="*/ 7775673 w 12192000"/>
            <a:gd name="connsiteY3399" fmla="*/ 1252247 h 6858000"/>
            <a:gd name="connsiteX3400" fmla="*/ 7834609 w 12192000"/>
            <a:gd name="connsiteY3400" fmla="*/ 1252247 h 6858000"/>
            <a:gd name="connsiteX3401" fmla="*/ 7816928 w 12192000"/>
            <a:gd name="connsiteY3401" fmla="*/ 1271734 h 6858000"/>
            <a:gd name="connsiteX3402" fmla="*/ 7834609 w 12192000"/>
            <a:gd name="connsiteY3402" fmla="*/ 1291221 h 6858000"/>
            <a:gd name="connsiteX3403" fmla="*/ 7852290 w 12192000"/>
            <a:gd name="connsiteY3403" fmla="*/ 1271734 h 6858000"/>
            <a:gd name="connsiteX3404" fmla="*/ 7834609 w 12192000"/>
            <a:gd name="connsiteY3404" fmla="*/ 1252247 h 6858000"/>
            <a:gd name="connsiteX3405" fmla="*/ 7893545 w 12192000"/>
            <a:gd name="connsiteY3405" fmla="*/ 1252247 h 6858000"/>
            <a:gd name="connsiteX3406" fmla="*/ 7875864 w 12192000"/>
            <a:gd name="connsiteY3406" fmla="*/ 1271734 h 6858000"/>
            <a:gd name="connsiteX3407" fmla="*/ 7893545 w 12192000"/>
            <a:gd name="connsiteY3407" fmla="*/ 1291221 h 6858000"/>
            <a:gd name="connsiteX3408" fmla="*/ 7911226 w 12192000"/>
            <a:gd name="connsiteY3408" fmla="*/ 1271734 h 6858000"/>
            <a:gd name="connsiteX3409" fmla="*/ 7893545 w 12192000"/>
            <a:gd name="connsiteY3409" fmla="*/ 1252247 h 6858000"/>
            <a:gd name="connsiteX3410" fmla="*/ 7952481 w 12192000"/>
            <a:gd name="connsiteY3410" fmla="*/ 1252247 h 6858000"/>
            <a:gd name="connsiteX3411" fmla="*/ 7934800 w 12192000"/>
            <a:gd name="connsiteY3411" fmla="*/ 1271734 h 6858000"/>
            <a:gd name="connsiteX3412" fmla="*/ 7952481 w 12192000"/>
            <a:gd name="connsiteY3412" fmla="*/ 1291221 h 6858000"/>
            <a:gd name="connsiteX3413" fmla="*/ 7970162 w 12192000"/>
            <a:gd name="connsiteY3413" fmla="*/ 1271734 h 6858000"/>
            <a:gd name="connsiteX3414" fmla="*/ 7952481 w 12192000"/>
            <a:gd name="connsiteY3414" fmla="*/ 1252247 h 6858000"/>
            <a:gd name="connsiteX3415" fmla="*/ 8011417 w 12192000"/>
            <a:gd name="connsiteY3415" fmla="*/ 1252247 h 6858000"/>
            <a:gd name="connsiteX3416" fmla="*/ 7993736 w 12192000"/>
            <a:gd name="connsiteY3416" fmla="*/ 1271734 h 6858000"/>
            <a:gd name="connsiteX3417" fmla="*/ 8011417 w 12192000"/>
            <a:gd name="connsiteY3417" fmla="*/ 1291221 h 6858000"/>
            <a:gd name="connsiteX3418" fmla="*/ 8029098 w 12192000"/>
            <a:gd name="connsiteY3418" fmla="*/ 1271734 h 6858000"/>
            <a:gd name="connsiteX3419" fmla="*/ 8011417 w 12192000"/>
            <a:gd name="connsiteY3419" fmla="*/ 1252247 h 6858000"/>
            <a:gd name="connsiteX3420" fmla="*/ 8070353 w 12192000"/>
            <a:gd name="connsiteY3420" fmla="*/ 1252247 h 6858000"/>
            <a:gd name="connsiteX3421" fmla="*/ 8052672 w 12192000"/>
            <a:gd name="connsiteY3421" fmla="*/ 1271734 h 6858000"/>
            <a:gd name="connsiteX3422" fmla="*/ 8070353 w 12192000"/>
            <a:gd name="connsiteY3422" fmla="*/ 1291221 h 6858000"/>
            <a:gd name="connsiteX3423" fmla="*/ 8088034 w 12192000"/>
            <a:gd name="connsiteY3423" fmla="*/ 1271734 h 6858000"/>
            <a:gd name="connsiteX3424" fmla="*/ 8070353 w 12192000"/>
            <a:gd name="connsiteY3424" fmla="*/ 1252247 h 6858000"/>
            <a:gd name="connsiteX3425" fmla="*/ 8129289 w 12192000"/>
            <a:gd name="connsiteY3425" fmla="*/ 1252247 h 6858000"/>
            <a:gd name="connsiteX3426" fmla="*/ 8111608 w 12192000"/>
            <a:gd name="connsiteY3426" fmla="*/ 1271734 h 6858000"/>
            <a:gd name="connsiteX3427" fmla="*/ 8129289 w 12192000"/>
            <a:gd name="connsiteY3427" fmla="*/ 1291221 h 6858000"/>
            <a:gd name="connsiteX3428" fmla="*/ 8146970 w 12192000"/>
            <a:gd name="connsiteY3428" fmla="*/ 1271734 h 6858000"/>
            <a:gd name="connsiteX3429" fmla="*/ 8129289 w 12192000"/>
            <a:gd name="connsiteY3429" fmla="*/ 1252247 h 6858000"/>
            <a:gd name="connsiteX3430" fmla="*/ 8188225 w 12192000"/>
            <a:gd name="connsiteY3430" fmla="*/ 1252247 h 6858000"/>
            <a:gd name="connsiteX3431" fmla="*/ 8170544 w 12192000"/>
            <a:gd name="connsiteY3431" fmla="*/ 1271734 h 6858000"/>
            <a:gd name="connsiteX3432" fmla="*/ 8188225 w 12192000"/>
            <a:gd name="connsiteY3432" fmla="*/ 1291221 h 6858000"/>
            <a:gd name="connsiteX3433" fmla="*/ 8205906 w 12192000"/>
            <a:gd name="connsiteY3433" fmla="*/ 1271734 h 6858000"/>
            <a:gd name="connsiteX3434" fmla="*/ 8188225 w 12192000"/>
            <a:gd name="connsiteY3434" fmla="*/ 1252247 h 6858000"/>
            <a:gd name="connsiteX3435" fmla="*/ 8247161 w 12192000"/>
            <a:gd name="connsiteY3435" fmla="*/ 1252247 h 6858000"/>
            <a:gd name="connsiteX3436" fmla="*/ 8229480 w 12192000"/>
            <a:gd name="connsiteY3436" fmla="*/ 1271734 h 6858000"/>
            <a:gd name="connsiteX3437" fmla="*/ 8247161 w 12192000"/>
            <a:gd name="connsiteY3437" fmla="*/ 1291221 h 6858000"/>
            <a:gd name="connsiteX3438" fmla="*/ 8264842 w 12192000"/>
            <a:gd name="connsiteY3438" fmla="*/ 1271734 h 6858000"/>
            <a:gd name="connsiteX3439" fmla="*/ 8247161 w 12192000"/>
            <a:gd name="connsiteY3439" fmla="*/ 1252247 h 6858000"/>
            <a:gd name="connsiteX3440" fmla="*/ 8306097 w 12192000"/>
            <a:gd name="connsiteY3440" fmla="*/ 1252247 h 6858000"/>
            <a:gd name="connsiteX3441" fmla="*/ 8288416 w 12192000"/>
            <a:gd name="connsiteY3441" fmla="*/ 1271734 h 6858000"/>
            <a:gd name="connsiteX3442" fmla="*/ 8306097 w 12192000"/>
            <a:gd name="connsiteY3442" fmla="*/ 1291221 h 6858000"/>
            <a:gd name="connsiteX3443" fmla="*/ 8323778 w 12192000"/>
            <a:gd name="connsiteY3443" fmla="*/ 1271734 h 6858000"/>
            <a:gd name="connsiteX3444" fmla="*/ 8306097 w 12192000"/>
            <a:gd name="connsiteY3444" fmla="*/ 1252247 h 6858000"/>
            <a:gd name="connsiteX3445" fmla="*/ 8365033 w 12192000"/>
            <a:gd name="connsiteY3445" fmla="*/ 1252247 h 6858000"/>
            <a:gd name="connsiteX3446" fmla="*/ 8347352 w 12192000"/>
            <a:gd name="connsiteY3446" fmla="*/ 1271734 h 6858000"/>
            <a:gd name="connsiteX3447" fmla="*/ 8365033 w 12192000"/>
            <a:gd name="connsiteY3447" fmla="*/ 1291221 h 6858000"/>
            <a:gd name="connsiteX3448" fmla="*/ 8382714 w 12192000"/>
            <a:gd name="connsiteY3448" fmla="*/ 1271734 h 6858000"/>
            <a:gd name="connsiteX3449" fmla="*/ 8365033 w 12192000"/>
            <a:gd name="connsiteY3449" fmla="*/ 1252247 h 6858000"/>
            <a:gd name="connsiteX3450" fmla="*/ 8423969 w 12192000"/>
            <a:gd name="connsiteY3450" fmla="*/ 1252247 h 6858000"/>
            <a:gd name="connsiteX3451" fmla="*/ 8406288 w 12192000"/>
            <a:gd name="connsiteY3451" fmla="*/ 1271734 h 6858000"/>
            <a:gd name="connsiteX3452" fmla="*/ 8423969 w 12192000"/>
            <a:gd name="connsiteY3452" fmla="*/ 1291221 h 6858000"/>
            <a:gd name="connsiteX3453" fmla="*/ 8441650 w 12192000"/>
            <a:gd name="connsiteY3453" fmla="*/ 1271734 h 6858000"/>
            <a:gd name="connsiteX3454" fmla="*/ 8423969 w 12192000"/>
            <a:gd name="connsiteY3454" fmla="*/ 1252247 h 6858000"/>
            <a:gd name="connsiteX3455" fmla="*/ 8482905 w 12192000"/>
            <a:gd name="connsiteY3455" fmla="*/ 1252247 h 6858000"/>
            <a:gd name="connsiteX3456" fmla="*/ 8465224 w 12192000"/>
            <a:gd name="connsiteY3456" fmla="*/ 1271734 h 6858000"/>
            <a:gd name="connsiteX3457" fmla="*/ 8482905 w 12192000"/>
            <a:gd name="connsiteY3457" fmla="*/ 1291221 h 6858000"/>
            <a:gd name="connsiteX3458" fmla="*/ 8500586 w 12192000"/>
            <a:gd name="connsiteY3458" fmla="*/ 1271734 h 6858000"/>
            <a:gd name="connsiteX3459" fmla="*/ 8482905 w 12192000"/>
            <a:gd name="connsiteY3459" fmla="*/ 1252247 h 6858000"/>
            <a:gd name="connsiteX3460" fmla="*/ 8541841 w 12192000"/>
            <a:gd name="connsiteY3460" fmla="*/ 1252247 h 6858000"/>
            <a:gd name="connsiteX3461" fmla="*/ 8524160 w 12192000"/>
            <a:gd name="connsiteY3461" fmla="*/ 1271734 h 6858000"/>
            <a:gd name="connsiteX3462" fmla="*/ 8541841 w 12192000"/>
            <a:gd name="connsiteY3462" fmla="*/ 1291221 h 6858000"/>
            <a:gd name="connsiteX3463" fmla="*/ 8559522 w 12192000"/>
            <a:gd name="connsiteY3463" fmla="*/ 1271734 h 6858000"/>
            <a:gd name="connsiteX3464" fmla="*/ 8541841 w 12192000"/>
            <a:gd name="connsiteY3464" fmla="*/ 1252247 h 6858000"/>
            <a:gd name="connsiteX3465" fmla="*/ 8600776 w 12192000"/>
            <a:gd name="connsiteY3465" fmla="*/ 1252247 h 6858000"/>
            <a:gd name="connsiteX3466" fmla="*/ 8583095 w 12192000"/>
            <a:gd name="connsiteY3466" fmla="*/ 1271734 h 6858000"/>
            <a:gd name="connsiteX3467" fmla="*/ 8600776 w 12192000"/>
            <a:gd name="connsiteY3467" fmla="*/ 1291221 h 6858000"/>
            <a:gd name="connsiteX3468" fmla="*/ 8618457 w 12192000"/>
            <a:gd name="connsiteY3468" fmla="*/ 1271734 h 6858000"/>
            <a:gd name="connsiteX3469" fmla="*/ 8600776 w 12192000"/>
            <a:gd name="connsiteY3469" fmla="*/ 1252247 h 6858000"/>
            <a:gd name="connsiteX3470" fmla="*/ 8659712 w 12192000"/>
            <a:gd name="connsiteY3470" fmla="*/ 1252247 h 6858000"/>
            <a:gd name="connsiteX3471" fmla="*/ 8642031 w 12192000"/>
            <a:gd name="connsiteY3471" fmla="*/ 1271734 h 6858000"/>
            <a:gd name="connsiteX3472" fmla="*/ 8659712 w 12192000"/>
            <a:gd name="connsiteY3472" fmla="*/ 1291221 h 6858000"/>
            <a:gd name="connsiteX3473" fmla="*/ 8677393 w 12192000"/>
            <a:gd name="connsiteY3473" fmla="*/ 1271734 h 6858000"/>
            <a:gd name="connsiteX3474" fmla="*/ 8659712 w 12192000"/>
            <a:gd name="connsiteY3474" fmla="*/ 1252247 h 6858000"/>
            <a:gd name="connsiteX3475" fmla="*/ 8718648 w 12192000"/>
            <a:gd name="connsiteY3475" fmla="*/ 1252247 h 6858000"/>
            <a:gd name="connsiteX3476" fmla="*/ 8700967 w 12192000"/>
            <a:gd name="connsiteY3476" fmla="*/ 1271734 h 6858000"/>
            <a:gd name="connsiteX3477" fmla="*/ 8718648 w 12192000"/>
            <a:gd name="connsiteY3477" fmla="*/ 1291221 h 6858000"/>
            <a:gd name="connsiteX3478" fmla="*/ 8736329 w 12192000"/>
            <a:gd name="connsiteY3478" fmla="*/ 1271734 h 6858000"/>
            <a:gd name="connsiteX3479" fmla="*/ 8718648 w 12192000"/>
            <a:gd name="connsiteY3479" fmla="*/ 1252247 h 6858000"/>
            <a:gd name="connsiteX3480" fmla="*/ 8777584 w 12192000"/>
            <a:gd name="connsiteY3480" fmla="*/ 1252247 h 6858000"/>
            <a:gd name="connsiteX3481" fmla="*/ 8759903 w 12192000"/>
            <a:gd name="connsiteY3481" fmla="*/ 1271734 h 6858000"/>
            <a:gd name="connsiteX3482" fmla="*/ 8777584 w 12192000"/>
            <a:gd name="connsiteY3482" fmla="*/ 1291221 h 6858000"/>
            <a:gd name="connsiteX3483" fmla="*/ 8795265 w 12192000"/>
            <a:gd name="connsiteY3483" fmla="*/ 1271734 h 6858000"/>
            <a:gd name="connsiteX3484" fmla="*/ 8777584 w 12192000"/>
            <a:gd name="connsiteY3484" fmla="*/ 1252247 h 6858000"/>
            <a:gd name="connsiteX3485" fmla="*/ 8836520 w 12192000"/>
            <a:gd name="connsiteY3485" fmla="*/ 1252247 h 6858000"/>
            <a:gd name="connsiteX3486" fmla="*/ 8818839 w 12192000"/>
            <a:gd name="connsiteY3486" fmla="*/ 1271734 h 6858000"/>
            <a:gd name="connsiteX3487" fmla="*/ 8836520 w 12192000"/>
            <a:gd name="connsiteY3487" fmla="*/ 1291221 h 6858000"/>
            <a:gd name="connsiteX3488" fmla="*/ 8854201 w 12192000"/>
            <a:gd name="connsiteY3488" fmla="*/ 1271734 h 6858000"/>
            <a:gd name="connsiteX3489" fmla="*/ 8836520 w 12192000"/>
            <a:gd name="connsiteY3489" fmla="*/ 1252247 h 6858000"/>
            <a:gd name="connsiteX3490" fmla="*/ 8895456 w 12192000"/>
            <a:gd name="connsiteY3490" fmla="*/ 1252247 h 6858000"/>
            <a:gd name="connsiteX3491" fmla="*/ 8877775 w 12192000"/>
            <a:gd name="connsiteY3491" fmla="*/ 1271734 h 6858000"/>
            <a:gd name="connsiteX3492" fmla="*/ 8895456 w 12192000"/>
            <a:gd name="connsiteY3492" fmla="*/ 1291221 h 6858000"/>
            <a:gd name="connsiteX3493" fmla="*/ 8913137 w 12192000"/>
            <a:gd name="connsiteY3493" fmla="*/ 1271734 h 6858000"/>
            <a:gd name="connsiteX3494" fmla="*/ 8895456 w 12192000"/>
            <a:gd name="connsiteY3494" fmla="*/ 1252247 h 6858000"/>
            <a:gd name="connsiteX3495" fmla="*/ 8954392 w 12192000"/>
            <a:gd name="connsiteY3495" fmla="*/ 1252247 h 6858000"/>
            <a:gd name="connsiteX3496" fmla="*/ 8936711 w 12192000"/>
            <a:gd name="connsiteY3496" fmla="*/ 1271734 h 6858000"/>
            <a:gd name="connsiteX3497" fmla="*/ 8954392 w 12192000"/>
            <a:gd name="connsiteY3497" fmla="*/ 1291221 h 6858000"/>
            <a:gd name="connsiteX3498" fmla="*/ 8972073 w 12192000"/>
            <a:gd name="connsiteY3498" fmla="*/ 1271734 h 6858000"/>
            <a:gd name="connsiteX3499" fmla="*/ 8954392 w 12192000"/>
            <a:gd name="connsiteY3499" fmla="*/ 1252247 h 6858000"/>
            <a:gd name="connsiteX3500" fmla="*/ 9013328 w 12192000"/>
            <a:gd name="connsiteY3500" fmla="*/ 1252247 h 6858000"/>
            <a:gd name="connsiteX3501" fmla="*/ 8995647 w 12192000"/>
            <a:gd name="connsiteY3501" fmla="*/ 1271734 h 6858000"/>
            <a:gd name="connsiteX3502" fmla="*/ 9013328 w 12192000"/>
            <a:gd name="connsiteY3502" fmla="*/ 1291221 h 6858000"/>
            <a:gd name="connsiteX3503" fmla="*/ 9031009 w 12192000"/>
            <a:gd name="connsiteY3503" fmla="*/ 1271734 h 6858000"/>
            <a:gd name="connsiteX3504" fmla="*/ 9013328 w 12192000"/>
            <a:gd name="connsiteY3504" fmla="*/ 1252247 h 6858000"/>
            <a:gd name="connsiteX3505" fmla="*/ 9072264 w 12192000"/>
            <a:gd name="connsiteY3505" fmla="*/ 1252247 h 6858000"/>
            <a:gd name="connsiteX3506" fmla="*/ 9054583 w 12192000"/>
            <a:gd name="connsiteY3506" fmla="*/ 1271734 h 6858000"/>
            <a:gd name="connsiteX3507" fmla="*/ 9072264 w 12192000"/>
            <a:gd name="connsiteY3507" fmla="*/ 1291221 h 6858000"/>
            <a:gd name="connsiteX3508" fmla="*/ 9089945 w 12192000"/>
            <a:gd name="connsiteY3508" fmla="*/ 1271734 h 6858000"/>
            <a:gd name="connsiteX3509" fmla="*/ 9072264 w 12192000"/>
            <a:gd name="connsiteY3509" fmla="*/ 1252247 h 6858000"/>
            <a:gd name="connsiteX3510" fmla="*/ 9131200 w 12192000"/>
            <a:gd name="connsiteY3510" fmla="*/ 1252247 h 6858000"/>
            <a:gd name="connsiteX3511" fmla="*/ 9113519 w 12192000"/>
            <a:gd name="connsiteY3511" fmla="*/ 1271734 h 6858000"/>
            <a:gd name="connsiteX3512" fmla="*/ 9131200 w 12192000"/>
            <a:gd name="connsiteY3512" fmla="*/ 1291221 h 6858000"/>
            <a:gd name="connsiteX3513" fmla="*/ 9148881 w 12192000"/>
            <a:gd name="connsiteY3513" fmla="*/ 1271734 h 6858000"/>
            <a:gd name="connsiteX3514" fmla="*/ 9131200 w 12192000"/>
            <a:gd name="connsiteY3514" fmla="*/ 1252247 h 6858000"/>
            <a:gd name="connsiteX3515" fmla="*/ 9190136 w 12192000"/>
            <a:gd name="connsiteY3515" fmla="*/ 1252247 h 6858000"/>
            <a:gd name="connsiteX3516" fmla="*/ 9172455 w 12192000"/>
            <a:gd name="connsiteY3516" fmla="*/ 1271734 h 6858000"/>
            <a:gd name="connsiteX3517" fmla="*/ 9190136 w 12192000"/>
            <a:gd name="connsiteY3517" fmla="*/ 1291221 h 6858000"/>
            <a:gd name="connsiteX3518" fmla="*/ 9207817 w 12192000"/>
            <a:gd name="connsiteY3518" fmla="*/ 1271734 h 6858000"/>
            <a:gd name="connsiteX3519" fmla="*/ 9190136 w 12192000"/>
            <a:gd name="connsiteY3519" fmla="*/ 1252247 h 6858000"/>
            <a:gd name="connsiteX3520" fmla="*/ 9249072 w 12192000"/>
            <a:gd name="connsiteY3520" fmla="*/ 1252247 h 6858000"/>
            <a:gd name="connsiteX3521" fmla="*/ 9231391 w 12192000"/>
            <a:gd name="connsiteY3521" fmla="*/ 1271734 h 6858000"/>
            <a:gd name="connsiteX3522" fmla="*/ 9249072 w 12192000"/>
            <a:gd name="connsiteY3522" fmla="*/ 1291221 h 6858000"/>
            <a:gd name="connsiteX3523" fmla="*/ 9266753 w 12192000"/>
            <a:gd name="connsiteY3523" fmla="*/ 1271734 h 6858000"/>
            <a:gd name="connsiteX3524" fmla="*/ 9249072 w 12192000"/>
            <a:gd name="connsiteY3524" fmla="*/ 1252247 h 6858000"/>
            <a:gd name="connsiteX3525" fmla="*/ 9308008 w 12192000"/>
            <a:gd name="connsiteY3525" fmla="*/ 1252247 h 6858000"/>
            <a:gd name="connsiteX3526" fmla="*/ 9290327 w 12192000"/>
            <a:gd name="connsiteY3526" fmla="*/ 1271734 h 6858000"/>
            <a:gd name="connsiteX3527" fmla="*/ 9308008 w 12192000"/>
            <a:gd name="connsiteY3527" fmla="*/ 1291221 h 6858000"/>
            <a:gd name="connsiteX3528" fmla="*/ 9325689 w 12192000"/>
            <a:gd name="connsiteY3528" fmla="*/ 1271734 h 6858000"/>
            <a:gd name="connsiteX3529" fmla="*/ 9308008 w 12192000"/>
            <a:gd name="connsiteY3529" fmla="*/ 1252247 h 6858000"/>
            <a:gd name="connsiteX3530" fmla="*/ 9366944 w 12192000"/>
            <a:gd name="connsiteY3530" fmla="*/ 1252247 h 6858000"/>
            <a:gd name="connsiteX3531" fmla="*/ 9349263 w 12192000"/>
            <a:gd name="connsiteY3531" fmla="*/ 1271734 h 6858000"/>
            <a:gd name="connsiteX3532" fmla="*/ 9366944 w 12192000"/>
            <a:gd name="connsiteY3532" fmla="*/ 1291221 h 6858000"/>
            <a:gd name="connsiteX3533" fmla="*/ 9384625 w 12192000"/>
            <a:gd name="connsiteY3533" fmla="*/ 1271734 h 6858000"/>
            <a:gd name="connsiteX3534" fmla="*/ 9366944 w 12192000"/>
            <a:gd name="connsiteY3534" fmla="*/ 1252247 h 6858000"/>
            <a:gd name="connsiteX3535" fmla="*/ 9425880 w 12192000"/>
            <a:gd name="connsiteY3535" fmla="*/ 1252247 h 6858000"/>
            <a:gd name="connsiteX3536" fmla="*/ 9408199 w 12192000"/>
            <a:gd name="connsiteY3536" fmla="*/ 1271734 h 6858000"/>
            <a:gd name="connsiteX3537" fmla="*/ 9425880 w 12192000"/>
            <a:gd name="connsiteY3537" fmla="*/ 1291221 h 6858000"/>
            <a:gd name="connsiteX3538" fmla="*/ 9443561 w 12192000"/>
            <a:gd name="connsiteY3538" fmla="*/ 1271734 h 6858000"/>
            <a:gd name="connsiteX3539" fmla="*/ 9425880 w 12192000"/>
            <a:gd name="connsiteY3539" fmla="*/ 1252247 h 6858000"/>
            <a:gd name="connsiteX3540" fmla="*/ 9484816 w 12192000"/>
            <a:gd name="connsiteY3540" fmla="*/ 1252247 h 6858000"/>
            <a:gd name="connsiteX3541" fmla="*/ 9467135 w 12192000"/>
            <a:gd name="connsiteY3541" fmla="*/ 1271734 h 6858000"/>
            <a:gd name="connsiteX3542" fmla="*/ 9484816 w 12192000"/>
            <a:gd name="connsiteY3542" fmla="*/ 1291221 h 6858000"/>
            <a:gd name="connsiteX3543" fmla="*/ 9502497 w 12192000"/>
            <a:gd name="connsiteY3543" fmla="*/ 1271734 h 6858000"/>
            <a:gd name="connsiteX3544" fmla="*/ 9484816 w 12192000"/>
            <a:gd name="connsiteY3544" fmla="*/ 1252247 h 6858000"/>
            <a:gd name="connsiteX3545" fmla="*/ 9543751 w 12192000"/>
            <a:gd name="connsiteY3545" fmla="*/ 1252247 h 6858000"/>
            <a:gd name="connsiteX3546" fmla="*/ 9526070 w 12192000"/>
            <a:gd name="connsiteY3546" fmla="*/ 1271734 h 6858000"/>
            <a:gd name="connsiteX3547" fmla="*/ 9543751 w 12192000"/>
            <a:gd name="connsiteY3547" fmla="*/ 1291221 h 6858000"/>
            <a:gd name="connsiteX3548" fmla="*/ 9561432 w 12192000"/>
            <a:gd name="connsiteY3548" fmla="*/ 1271734 h 6858000"/>
            <a:gd name="connsiteX3549" fmla="*/ 9543751 w 12192000"/>
            <a:gd name="connsiteY3549" fmla="*/ 1252247 h 6858000"/>
            <a:gd name="connsiteX3550" fmla="*/ 9602687 w 12192000"/>
            <a:gd name="connsiteY3550" fmla="*/ 1252247 h 6858000"/>
            <a:gd name="connsiteX3551" fmla="*/ 9585006 w 12192000"/>
            <a:gd name="connsiteY3551" fmla="*/ 1271734 h 6858000"/>
            <a:gd name="connsiteX3552" fmla="*/ 9602687 w 12192000"/>
            <a:gd name="connsiteY3552" fmla="*/ 1291221 h 6858000"/>
            <a:gd name="connsiteX3553" fmla="*/ 9620368 w 12192000"/>
            <a:gd name="connsiteY3553" fmla="*/ 1271734 h 6858000"/>
            <a:gd name="connsiteX3554" fmla="*/ 9602687 w 12192000"/>
            <a:gd name="connsiteY3554" fmla="*/ 1252247 h 6858000"/>
            <a:gd name="connsiteX3555" fmla="*/ 9661623 w 12192000"/>
            <a:gd name="connsiteY3555" fmla="*/ 1252247 h 6858000"/>
            <a:gd name="connsiteX3556" fmla="*/ 9643942 w 12192000"/>
            <a:gd name="connsiteY3556" fmla="*/ 1271734 h 6858000"/>
            <a:gd name="connsiteX3557" fmla="*/ 9661623 w 12192000"/>
            <a:gd name="connsiteY3557" fmla="*/ 1291221 h 6858000"/>
            <a:gd name="connsiteX3558" fmla="*/ 9679304 w 12192000"/>
            <a:gd name="connsiteY3558" fmla="*/ 1271734 h 6858000"/>
            <a:gd name="connsiteX3559" fmla="*/ 9661623 w 12192000"/>
            <a:gd name="connsiteY3559" fmla="*/ 1252247 h 6858000"/>
            <a:gd name="connsiteX3560" fmla="*/ 9720559 w 12192000"/>
            <a:gd name="connsiteY3560" fmla="*/ 1252247 h 6858000"/>
            <a:gd name="connsiteX3561" fmla="*/ 9702878 w 12192000"/>
            <a:gd name="connsiteY3561" fmla="*/ 1271734 h 6858000"/>
            <a:gd name="connsiteX3562" fmla="*/ 9720559 w 12192000"/>
            <a:gd name="connsiteY3562" fmla="*/ 1291221 h 6858000"/>
            <a:gd name="connsiteX3563" fmla="*/ 9738240 w 12192000"/>
            <a:gd name="connsiteY3563" fmla="*/ 1271734 h 6858000"/>
            <a:gd name="connsiteX3564" fmla="*/ 9720559 w 12192000"/>
            <a:gd name="connsiteY3564" fmla="*/ 1252247 h 6858000"/>
            <a:gd name="connsiteX3565" fmla="*/ 9779495 w 12192000"/>
            <a:gd name="connsiteY3565" fmla="*/ 1252247 h 6858000"/>
            <a:gd name="connsiteX3566" fmla="*/ 9761814 w 12192000"/>
            <a:gd name="connsiteY3566" fmla="*/ 1271734 h 6858000"/>
            <a:gd name="connsiteX3567" fmla="*/ 9779495 w 12192000"/>
            <a:gd name="connsiteY3567" fmla="*/ 1291221 h 6858000"/>
            <a:gd name="connsiteX3568" fmla="*/ 9797176 w 12192000"/>
            <a:gd name="connsiteY3568" fmla="*/ 1271734 h 6858000"/>
            <a:gd name="connsiteX3569" fmla="*/ 9779495 w 12192000"/>
            <a:gd name="connsiteY3569" fmla="*/ 1252247 h 6858000"/>
            <a:gd name="connsiteX3570" fmla="*/ 9838431 w 12192000"/>
            <a:gd name="connsiteY3570" fmla="*/ 1252247 h 6858000"/>
            <a:gd name="connsiteX3571" fmla="*/ 9820750 w 12192000"/>
            <a:gd name="connsiteY3571" fmla="*/ 1271734 h 6858000"/>
            <a:gd name="connsiteX3572" fmla="*/ 9838431 w 12192000"/>
            <a:gd name="connsiteY3572" fmla="*/ 1291221 h 6858000"/>
            <a:gd name="connsiteX3573" fmla="*/ 9856112 w 12192000"/>
            <a:gd name="connsiteY3573" fmla="*/ 1271734 h 6858000"/>
            <a:gd name="connsiteX3574" fmla="*/ 9838431 w 12192000"/>
            <a:gd name="connsiteY3574" fmla="*/ 1252247 h 6858000"/>
            <a:gd name="connsiteX3575" fmla="*/ 9897367 w 12192000"/>
            <a:gd name="connsiteY3575" fmla="*/ 1252247 h 6858000"/>
            <a:gd name="connsiteX3576" fmla="*/ 9879686 w 12192000"/>
            <a:gd name="connsiteY3576" fmla="*/ 1271734 h 6858000"/>
            <a:gd name="connsiteX3577" fmla="*/ 9897367 w 12192000"/>
            <a:gd name="connsiteY3577" fmla="*/ 1291221 h 6858000"/>
            <a:gd name="connsiteX3578" fmla="*/ 9915048 w 12192000"/>
            <a:gd name="connsiteY3578" fmla="*/ 1271734 h 6858000"/>
            <a:gd name="connsiteX3579" fmla="*/ 9897367 w 12192000"/>
            <a:gd name="connsiteY3579" fmla="*/ 1252247 h 6858000"/>
            <a:gd name="connsiteX3580" fmla="*/ 9956303 w 12192000"/>
            <a:gd name="connsiteY3580" fmla="*/ 1252247 h 6858000"/>
            <a:gd name="connsiteX3581" fmla="*/ 9938622 w 12192000"/>
            <a:gd name="connsiteY3581" fmla="*/ 1271734 h 6858000"/>
            <a:gd name="connsiteX3582" fmla="*/ 9956303 w 12192000"/>
            <a:gd name="connsiteY3582" fmla="*/ 1291221 h 6858000"/>
            <a:gd name="connsiteX3583" fmla="*/ 9973984 w 12192000"/>
            <a:gd name="connsiteY3583" fmla="*/ 1271734 h 6858000"/>
            <a:gd name="connsiteX3584" fmla="*/ 9956303 w 12192000"/>
            <a:gd name="connsiteY3584" fmla="*/ 1252247 h 6858000"/>
            <a:gd name="connsiteX3585" fmla="*/ 10015239 w 12192000"/>
            <a:gd name="connsiteY3585" fmla="*/ 1252247 h 6858000"/>
            <a:gd name="connsiteX3586" fmla="*/ 9997558 w 12192000"/>
            <a:gd name="connsiteY3586" fmla="*/ 1271734 h 6858000"/>
            <a:gd name="connsiteX3587" fmla="*/ 10015239 w 12192000"/>
            <a:gd name="connsiteY3587" fmla="*/ 1291221 h 6858000"/>
            <a:gd name="connsiteX3588" fmla="*/ 10032920 w 12192000"/>
            <a:gd name="connsiteY3588" fmla="*/ 1271734 h 6858000"/>
            <a:gd name="connsiteX3589" fmla="*/ 10015239 w 12192000"/>
            <a:gd name="connsiteY3589" fmla="*/ 1252247 h 6858000"/>
            <a:gd name="connsiteX3590" fmla="*/ 10074175 w 12192000"/>
            <a:gd name="connsiteY3590" fmla="*/ 1252247 h 6858000"/>
            <a:gd name="connsiteX3591" fmla="*/ 10056494 w 12192000"/>
            <a:gd name="connsiteY3591" fmla="*/ 1271734 h 6858000"/>
            <a:gd name="connsiteX3592" fmla="*/ 10074175 w 12192000"/>
            <a:gd name="connsiteY3592" fmla="*/ 1291221 h 6858000"/>
            <a:gd name="connsiteX3593" fmla="*/ 10091856 w 12192000"/>
            <a:gd name="connsiteY3593" fmla="*/ 1271734 h 6858000"/>
            <a:gd name="connsiteX3594" fmla="*/ 10074175 w 12192000"/>
            <a:gd name="connsiteY3594" fmla="*/ 1252247 h 6858000"/>
            <a:gd name="connsiteX3595" fmla="*/ 10133111 w 12192000"/>
            <a:gd name="connsiteY3595" fmla="*/ 1252247 h 6858000"/>
            <a:gd name="connsiteX3596" fmla="*/ 10115430 w 12192000"/>
            <a:gd name="connsiteY3596" fmla="*/ 1271734 h 6858000"/>
            <a:gd name="connsiteX3597" fmla="*/ 10133111 w 12192000"/>
            <a:gd name="connsiteY3597" fmla="*/ 1291221 h 6858000"/>
            <a:gd name="connsiteX3598" fmla="*/ 10150792 w 12192000"/>
            <a:gd name="connsiteY3598" fmla="*/ 1271734 h 6858000"/>
            <a:gd name="connsiteX3599" fmla="*/ 10133111 w 12192000"/>
            <a:gd name="connsiteY3599" fmla="*/ 1252247 h 6858000"/>
            <a:gd name="connsiteX3600" fmla="*/ 10192047 w 12192000"/>
            <a:gd name="connsiteY3600" fmla="*/ 1252247 h 6858000"/>
            <a:gd name="connsiteX3601" fmla="*/ 10174366 w 12192000"/>
            <a:gd name="connsiteY3601" fmla="*/ 1271734 h 6858000"/>
            <a:gd name="connsiteX3602" fmla="*/ 10192047 w 12192000"/>
            <a:gd name="connsiteY3602" fmla="*/ 1291221 h 6858000"/>
            <a:gd name="connsiteX3603" fmla="*/ 10209728 w 12192000"/>
            <a:gd name="connsiteY3603" fmla="*/ 1271734 h 6858000"/>
            <a:gd name="connsiteX3604" fmla="*/ 10192047 w 12192000"/>
            <a:gd name="connsiteY3604" fmla="*/ 1252247 h 6858000"/>
            <a:gd name="connsiteX3605" fmla="*/ 10250983 w 12192000"/>
            <a:gd name="connsiteY3605" fmla="*/ 1252247 h 6858000"/>
            <a:gd name="connsiteX3606" fmla="*/ 10233302 w 12192000"/>
            <a:gd name="connsiteY3606" fmla="*/ 1271734 h 6858000"/>
            <a:gd name="connsiteX3607" fmla="*/ 10250983 w 12192000"/>
            <a:gd name="connsiteY3607" fmla="*/ 1291221 h 6858000"/>
            <a:gd name="connsiteX3608" fmla="*/ 10268664 w 12192000"/>
            <a:gd name="connsiteY3608" fmla="*/ 1271734 h 6858000"/>
            <a:gd name="connsiteX3609" fmla="*/ 10250983 w 12192000"/>
            <a:gd name="connsiteY3609" fmla="*/ 1252247 h 6858000"/>
            <a:gd name="connsiteX3610" fmla="*/ 10309919 w 12192000"/>
            <a:gd name="connsiteY3610" fmla="*/ 1252247 h 6858000"/>
            <a:gd name="connsiteX3611" fmla="*/ 10292238 w 12192000"/>
            <a:gd name="connsiteY3611" fmla="*/ 1271734 h 6858000"/>
            <a:gd name="connsiteX3612" fmla="*/ 10309919 w 12192000"/>
            <a:gd name="connsiteY3612" fmla="*/ 1291221 h 6858000"/>
            <a:gd name="connsiteX3613" fmla="*/ 10327600 w 12192000"/>
            <a:gd name="connsiteY3613" fmla="*/ 1271734 h 6858000"/>
            <a:gd name="connsiteX3614" fmla="*/ 10309919 w 12192000"/>
            <a:gd name="connsiteY3614" fmla="*/ 1252247 h 6858000"/>
            <a:gd name="connsiteX3615" fmla="*/ 10368855 w 12192000"/>
            <a:gd name="connsiteY3615" fmla="*/ 1252247 h 6858000"/>
            <a:gd name="connsiteX3616" fmla="*/ 10351174 w 12192000"/>
            <a:gd name="connsiteY3616" fmla="*/ 1271734 h 6858000"/>
            <a:gd name="connsiteX3617" fmla="*/ 10368855 w 12192000"/>
            <a:gd name="connsiteY3617" fmla="*/ 1291221 h 6858000"/>
            <a:gd name="connsiteX3618" fmla="*/ 10386536 w 12192000"/>
            <a:gd name="connsiteY3618" fmla="*/ 1271734 h 6858000"/>
            <a:gd name="connsiteX3619" fmla="*/ 10368855 w 12192000"/>
            <a:gd name="connsiteY3619" fmla="*/ 1252247 h 6858000"/>
            <a:gd name="connsiteX3620" fmla="*/ 10427790 w 12192000"/>
            <a:gd name="connsiteY3620" fmla="*/ 1252247 h 6858000"/>
            <a:gd name="connsiteX3621" fmla="*/ 10410109 w 12192000"/>
            <a:gd name="connsiteY3621" fmla="*/ 1271734 h 6858000"/>
            <a:gd name="connsiteX3622" fmla="*/ 10427790 w 12192000"/>
            <a:gd name="connsiteY3622" fmla="*/ 1291221 h 6858000"/>
            <a:gd name="connsiteX3623" fmla="*/ 10445471 w 12192000"/>
            <a:gd name="connsiteY3623" fmla="*/ 1271734 h 6858000"/>
            <a:gd name="connsiteX3624" fmla="*/ 10427790 w 12192000"/>
            <a:gd name="connsiteY3624" fmla="*/ 1252247 h 6858000"/>
            <a:gd name="connsiteX3625" fmla="*/ 10486726 w 12192000"/>
            <a:gd name="connsiteY3625" fmla="*/ 1252247 h 6858000"/>
            <a:gd name="connsiteX3626" fmla="*/ 10469045 w 12192000"/>
            <a:gd name="connsiteY3626" fmla="*/ 1271734 h 6858000"/>
            <a:gd name="connsiteX3627" fmla="*/ 10486726 w 12192000"/>
            <a:gd name="connsiteY3627" fmla="*/ 1291221 h 6858000"/>
            <a:gd name="connsiteX3628" fmla="*/ 10504407 w 12192000"/>
            <a:gd name="connsiteY3628" fmla="*/ 1271734 h 6858000"/>
            <a:gd name="connsiteX3629" fmla="*/ 10486726 w 12192000"/>
            <a:gd name="connsiteY3629" fmla="*/ 1252247 h 6858000"/>
            <a:gd name="connsiteX3630" fmla="*/ 10545662 w 12192000"/>
            <a:gd name="connsiteY3630" fmla="*/ 1252247 h 6858000"/>
            <a:gd name="connsiteX3631" fmla="*/ 10527981 w 12192000"/>
            <a:gd name="connsiteY3631" fmla="*/ 1271734 h 6858000"/>
            <a:gd name="connsiteX3632" fmla="*/ 10545662 w 12192000"/>
            <a:gd name="connsiteY3632" fmla="*/ 1291221 h 6858000"/>
            <a:gd name="connsiteX3633" fmla="*/ 10563343 w 12192000"/>
            <a:gd name="connsiteY3633" fmla="*/ 1271734 h 6858000"/>
            <a:gd name="connsiteX3634" fmla="*/ 10545662 w 12192000"/>
            <a:gd name="connsiteY3634" fmla="*/ 1252247 h 6858000"/>
            <a:gd name="connsiteX3635" fmla="*/ 10604598 w 12192000"/>
            <a:gd name="connsiteY3635" fmla="*/ 1252247 h 6858000"/>
            <a:gd name="connsiteX3636" fmla="*/ 10586917 w 12192000"/>
            <a:gd name="connsiteY3636" fmla="*/ 1271734 h 6858000"/>
            <a:gd name="connsiteX3637" fmla="*/ 10604598 w 12192000"/>
            <a:gd name="connsiteY3637" fmla="*/ 1291221 h 6858000"/>
            <a:gd name="connsiteX3638" fmla="*/ 10622279 w 12192000"/>
            <a:gd name="connsiteY3638" fmla="*/ 1271734 h 6858000"/>
            <a:gd name="connsiteX3639" fmla="*/ 10604598 w 12192000"/>
            <a:gd name="connsiteY3639" fmla="*/ 1252247 h 6858000"/>
            <a:gd name="connsiteX3640" fmla="*/ 10663534 w 12192000"/>
            <a:gd name="connsiteY3640" fmla="*/ 1252247 h 6858000"/>
            <a:gd name="connsiteX3641" fmla="*/ 10645853 w 12192000"/>
            <a:gd name="connsiteY3641" fmla="*/ 1271734 h 6858000"/>
            <a:gd name="connsiteX3642" fmla="*/ 10663534 w 12192000"/>
            <a:gd name="connsiteY3642" fmla="*/ 1291221 h 6858000"/>
            <a:gd name="connsiteX3643" fmla="*/ 10681215 w 12192000"/>
            <a:gd name="connsiteY3643" fmla="*/ 1271734 h 6858000"/>
            <a:gd name="connsiteX3644" fmla="*/ 10663534 w 12192000"/>
            <a:gd name="connsiteY3644" fmla="*/ 1252247 h 6858000"/>
            <a:gd name="connsiteX3645" fmla="*/ 10722470 w 12192000"/>
            <a:gd name="connsiteY3645" fmla="*/ 1252247 h 6858000"/>
            <a:gd name="connsiteX3646" fmla="*/ 10704789 w 12192000"/>
            <a:gd name="connsiteY3646" fmla="*/ 1271734 h 6858000"/>
            <a:gd name="connsiteX3647" fmla="*/ 10722470 w 12192000"/>
            <a:gd name="connsiteY3647" fmla="*/ 1291221 h 6858000"/>
            <a:gd name="connsiteX3648" fmla="*/ 10740151 w 12192000"/>
            <a:gd name="connsiteY3648" fmla="*/ 1271734 h 6858000"/>
            <a:gd name="connsiteX3649" fmla="*/ 10722470 w 12192000"/>
            <a:gd name="connsiteY3649" fmla="*/ 1252247 h 6858000"/>
            <a:gd name="connsiteX3650" fmla="*/ 10781406 w 12192000"/>
            <a:gd name="connsiteY3650" fmla="*/ 1252247 h 6858000"/>
            <a:gd name="connsiteX3651" fmla="*/ 10763725 w 12192000"/>
            <a:gd name="connsiteY3651" fmla="*/ 1271734 h 6858000"/>
            <a:gd name="connsiteX3652" fmla="*/ 10781406 w 12192000"/>
            <a:gd name="connsiteY3652" fmla="*/ 1291221 h 6858000"/>
            <a:gd name="connsiteX3653" fmla="*/ 10799087 w 12192000"/>
            <a:gd name="connsiteY3653" fmla="*/ 1271734 h 6858000"/>
            <a:gd name="connsiteX3654" fmla="*/ 10781406 w 12192000"/>
            <a:gd name="connsiteY3654" fmla="*/ 1252247 h 6858000"/>
            <a:gd name="connsiteX3655" fmla="*/ 10840342 w 12192000"/>
            <a:gd name="connsiteY3655" fmla="*/ 1252247 h 6858000"/>
            <a:gd name="connsiteX3656" fmla="*/ 10822661 w 12192000"/>
            <a:gd name="connsiteY3656" fmla="*/ 1271734 h 6858000"/>
            <a:gd name="connsiteX3657" fmla="*/ 10840342 w 12192000"/>
            <a:gd name="connsiteY3657" fmla="*/ 1291221 h 6858000"/>
            <a:gd name="connsiteX3658" fmla="*/ 10858023 w 12192000"/>
            <a:gd name="connsiteY3658" fmla="*/ 1271734 h 6858000"/>
            <a:gd name="connsiteX3659" fmla="*/ 10840342 w 12192000"/>
            <a:gd name="connsiteY3659" fmla="*/ 1252247 h 6858000"/>
            <a:gd name="connsiteX3660" fmla="*/ 10958214 w 12192000"/>
            <a:gd name="connsiteY3660" fmla="*/ 1252247 h 6858000"/>
            <a:gd name="connsiteX3661" fmla="*/ 10940533 w 12192000"/>
            <a:gd name="connsiteY3661" fmla="*/ 1271734 h 6858000"/>
            <a:gd name="connsiteX3662" fmla="*/ 10958214 w 12192000"/>
            <a:gd name="connsiteY3662" fmla="*/ 1291221 h 6858000"/>
            <a:gd name="connsiteX3663" fmla="*/ 10975895 w 12192000"/>
            <a:gd name="connsiteY3663" fmla="*/ 1271734 h 6858000"/>
            <a:gd name="connsiteX3664" fmla="*/ 10958214 w 12192000"/>
            <a:gd name="connsiteY3664" fmla="*/ 1252247 h 6858000"/>
            <a:gd name="connsiteX3665" fmla="*/ 11017150 w 12192000"/>
            <a:gd name="connsiteY3665" fmla="*/ 1252247 h 6858000"/>
            <a:gd name="connsiteX3666" fmla="*/ 10999469 w 12192000"/>
            <a:gd name="connsiteY3666" fmla="*/ 1271734 h 6858000"/>
            <a:gd name="connsiteX3667" fmla="*/ 11017150 w 12192000"/>
            <a:gd name="connsiteY3667" fmla="*/ 1291221 h 6858000"/>
            <a:gd name="connsiteX3668" fmla="*/ 11034831 w 12192000"/>
            <a:gd name="connsiteY3668" fmla="*/ 1271734 h 6858000"/>
            <a:gd name="connsiteX3669" fmla="*/ 11017150 w 12192000"/>
            <a:gd name="connsiteY3669" fmla="*/ 1252247 h 6858000"/>
            <a:gd name="connsiteX3670" fmla="*/ 11076086 w 12192000"/>
            <a:gd name="connsiteY3670" fmla="*/ 1252247 h 6858000"/>
            <a:gd name="connsiteX3671" fmla="*/ 11058405 w 12192000"/>
            <a:gd name="connsiteY3671" fmla="*/ 1271734 h 6858000"/>
            <a:gd name="connsiteX3672" fmla="*/ 11076086 w 12192000"/>
            <a:gd name="connsiteY3672" fmla="*/ 1291221 h 6858000"/>
            <a:gd name="connsiteX3673" fmla="*/ 11093767 w 12192000"/>
            <a:gd name="connsiteY3673" fmla="*/ 1271734 h 6858000"/>
            <a:gd name="connsiteX3674" fmla="*/ 11076086 w 12192000"/>
            <a:gd name="connsiteY3674" fmla="*/ 1252247 h 6858000"/>
            <a:gd name="connsiteX3675" fmla="*/ 644425 w 12192000"/>
            <a:gd name="connsiteY3675" fmla="*/ 1317203 h 6858000"/>
            <a:gd name="connsiteX3676" fmla="*/ 626744 w 12192000"/>
            <a:gd name="connsiteY3676" fmla="*/ 1336690 h 6858000"/>
            <a:gd name="connsiteX3677" fmla="*/ 644425 w 12192000"/>
            <a:gd name="connsiteY3677" fmla="*/ 1356177 h 6858000"/>
            <a:gd name="connsiteX3678" fmla="*/ 662106 w 12192000"/>
            <a:gd name="connsiteY3678" fmla="*/ 1336690 h 6858000"/>
            <a:gd name="connsiteX3679" fmla="*/ 644425 w 12192000"/>
            <a:gd name="connsiteY3679" fmla="*/ 1317203 h 6858000"/>
            <a:gd name="connsiteX3680" fmla="*/ 703361 w 12192000"/>
            <a:gd name="connsiteY3680" fmla="*/ 1317203 h 6858000"/>
            <a:gd name="connsiteX3681" fmla="*/ 685680 w 12192000"/>
            <a:gd name="connsiteY3681" fmla="*/ 1336690 h 6858000"/>
            <a:gd name="connsiteX3682" fmla="*/ 703361 w 12192000"/>
            <a:gd name="connsiteY3682" fmla="*/ 1356177 h 6858000"/>
            <a:gd name="connsiteX3683" fmla="*/ 721042 w 12192000"/>
            <a:gd name="connsiteY3683" fmla="*/ 1336690 h 6858000"/>
            <a:gd name="connsiteX3684" fmla="*/ 703361 w 12192000"/>
            <a:gd name="connsiteY3684" fmla="*/ 1317203 h 6858000"/>
            <a:gd name="connsiteX3685" fmla="*/ 762297 w 12192000"/>
            <a:gd name="connsiteY3685" fmla="*/ 1317203 h 6858000"/>
            <a:gd name="connsiteX3686" fmla="*/ 744616 w 12192000"/>
            <a:gd name="connsiteY3686" fmla="*/ 1336690 h 6858000"/>
            <a:gd name="connsiteX3687" fmla="*/ 762297 w 12192000"/>
            <a:gd name="connsiteY3687" fmla="*/ 1356177 h 6858000"/>
            <a:gd name="connsiteX3688" fmla="*/ 779978 w 12192000"/>
            <a:gd name="connsiteY3688" fmla="*/ 1336690 h 6858000"/>
            <a:gd name="connsiteX3689" fmla="*/ 762297 w 12192000"/>
            <a:gd name="connsiteY3689" fmla="*/ 1317203 h 6858000"/>
            <a:gd name="connsiteX3690" fmla="*/ 821233 w 12192000"/>
            <a:gd name="connsiteY3690" fmla="*/ 1317203 h 6858000"/>
            <a:gd name="connsiteX3691" fmla="*/ 803552 w 12192000"/>
            <a:gd name="connsiteY3691" fmla="*/ 1336690 h 6858000"/>
            <a:gd name="connsiteX3692" fmla="*/ 821233 w 12192000"/>
            <a:gd name="connsiteY3692" fmla="*/ 1356177 h 6858000"/>
            <a:gd name="connsiteX3693" fmla="*/ 838914 w 12192000"/>
            <a:gd name="connsiteY3693" fmla="*/ 1336690 h 6858000"/>
            <a:gd name="connsiteX3694" fmla="*/ 821233 w 12192000"/>
            <a:gd name="connsiteY3694" fmla="*/ 1317203 h 6858000"/>
            <a:gd name="connsiteX3695" fmla="*/ 880169 w 12192000"/>
            <a:gd name="connsiteY3695" fmla="*/ 1317203 h 6858000"/>
            <a:gd name="connsiteX3696" fmla="*/ 862488 w 12192000"/>
            <a:gd name="connsiteY3696" fmla="*/ 1336690 h 6858000"/>
            <a:gd name="connsiteX3697" fmla="*/ 880169 w 12192000"/>
            <a:gd name="connsiteY3697" fmla="*/ 1356177 h 6858000"/>
            <a:gd name="connsiteX3698" fmla="*/ 897850 w 12192000"/>
            <a:gd name="connsiteY3698" fmla="*/ 1336690 h 6858000"/>
            <a:gd name="connsiteX3699" fmla="*/ 880169 w 12192000"/>
            <a:gd name="connsiteY3699" fmla="*/ 1317203 h 6858000"/>
            <a:gd name="connsiteX3700" fmla="*/ 939105 w 12192000"/>
            <a:gd name="connsiteY3700" fmla="*/ 1317203 h 6858000"/>
            <a:gd name="connsiteX3701" fmla="*/ 921424 w 12192000"/>
            <a:gd name="connsiteY3701" fmla="*/ 1336690 h 6858000"/>
            <a:gd name="connsiteX3702" fmla="*/ 939105 w 12192000"/>
            <a:gd name="connsiteY3702" fmla="*/ 1356177 h 6858000"/>
            <a:gd name="connsiteX3703" fmla="*/ 956786 w 12192000"/>
            <a:gd name="connsiteY3703" fmla="*/ 1336690 h 6858000"/>
            <a:gd name="connsiteX3704" fmla="*/ 939105 w 12192000"/>
            <a:gd name="connsiteY3704" fmla="*/ 1317203 h 6858000"/>
            <a:gd name="connsiteX3705" fmla="*/ 998041 w 12192000"/>
            <a:gd name="connsiteY3705" fmla="*/ 1317203 h 6858000"/>
            <a:gd name="connsiteX3706" fmla="*/ 980360 w 12192000"/>
            <a:gd name="connsiteY3706" fmla="*/ 1336690 h 6858000"/>
            <a:gd name="connsiteX3707" fmla="*/ 998041 w 12192000"/>
            <a:gd name="connsiteY3707" fmla="*/ 1356177 h 6858000"/>
            <a:gd name="connsiteX3708" fmla="*/ 1015722 w 12192000"/>
            <a:gd name="connsiteY3708" fmla="*/ 1336690 h 6858000"/>
            <a:gd name="connsiteX3709" fmla="*/ 998041 w 12192000"/>
            <a:gd name="connsiteY3709" fmla="*/ 1317203 h 6858000"/>
            <a:gd name="connsiteX3710" fmla="*/ 1056977 w 12192000"/>
            <a:gd name="connsiteY3710" fmla="*/ 1317203 h 6858000"/>
            <a:gd name="connsiteX3711" fmla="*/ 1039296 w 12192000"/>
            <a:gd name="connsiteY3711" fmla="*/ 1336690 h 6858000"/>
            <a:gd name="connsiteX3712" fmla="*/ 1056977 w 12192000"/>
            <a:gd name="connsiteY3712" fmla="*/ 1356177 h 6858000"/>
            <a:gd name="connsiteX3713" fmla="*/ 1074658 w 12192000"/>
            <a:gd name="connsiteY3713" fmla="*/ 1336690 h 6858000"/>
            <a:gd name="connsiteX3714" fmla="*/ 1056977 w 12192000"/>
            <a:gd name="connsiteY3714" fmla="*/ 1317203 h 6858000"/>
            <a:gd name="connsiteX3715" fmla="*/ 1115913 w 12192000"/>
            <a:gd name="connsiteY3715" fmla="*/ 1317203 h 6858000"/>
            <a:gd name="connsiteX3716" fmla="*/ 1098232 w 12192000"/>
            <a:gd name="connsiteY3716" fmla="*/ 1336690 h 6858000"/>
            <a:gd name="connsiteX3717" fmla="*/ 1115913 w 12192000"/>
            <a:gd name="connsiteY3717" fmla="*/ 1356177 h 6858000"/>
            <a:gd name="connsiteX3718" fmla="*/ 1133594 w 12192000"/>
            <a:gd name="connsiteY3718" fmla="*/ 1336690 h 6858000"/>
            <a:gd name="connsiteX3719" fmla="*/ 1115913 w 12192000"/>
            <a:gd name="connsiteY3719" fmla="*/ 1317203 h 6858000"/>
            <a:gd name="connsiteX3720" fmla="*/ 1174849 w 12192000"/>
            <a:gd name="connsiteY3720" fmla="*/ 1317203 h 6858000"/>
            <a:gd name="connsiteX3721" fmla="*/ 1157168 w 12192000"/>
            <a:gd name="connsiteY3721" fmla="*/ 1336690 h 6858000"/>
            <a:gd name="connsiteX3722" fmla="*/ 1174849 w 12192000"/>
            <a:gd name="connsiteY3722" fmla="*/ 1356177 h 6858000"/>
            <a:gd name="connsiteX3723" fmla="*/ 1192530 w 12192000"/>
            <a:gd name="connsiteY3723" fmla="*/ 1336690 h 6858000"/>
            <a:gd name="connsiteX3724" fmla="*/ 1174849 w 12192000"/>
            <a:gd name="connsiteY3724" fmla="*/ 1317203 h 6858000"/>
            <a:gd name="connsiteX3725" fmla="*/ 1233785 w 12192000"/>
            <a:gd name="connsiteY3725" fmla="*/ 1317203 h 6858000"/>
            <a:gd name="connsiteX3726" fmla="*/ 1216104 w 12192000"/>
            <a:gd name="connsiteY3726" fmla="*/ 1336690 h 6858000"/>
            <a:gd name="connsiteX3727" fmla="*/ 1233785 w 12192000"/>
            <a:gd name="connsiteY3727" fmla="*/ 1356177 h 6858000"/>
            <a:gd name="connsiteX3728" fmla="*/ 1251466 w 12192000"/>
            <a:gd name="connsiteY3728" fmla="*/ 1336690 h 6858000"/>
            <a:gd name="connsiteX3729" fmla="*/ 1233785 w 12192000"/>
            <a:gd name="connsiteY3729" fmla="*/ 1317203 h 6858000"/>
            <a:gd name="connsiteX3730" fmla="*/ 1292720 w 12192000"/>
            <a:gd name="connsiteY3730" fmla="*/ 1317203 h 6858000"/>
            <a:gd name="connsiteX3731" fmla="*/ 1275039 w 12192000"/>
            <a:gd name="connsiteY3731" fmla="*/ 1336690 h 6858000"/>
            <a:gd name="connsiteX3732" fmla="*/ 1292720 w 12192000"/>
            <a:gd name="connsiteY3732" fmla="*/ 1356177 h 6858000"/>
            <a:gd name="connsiteX3733" fmla="*/ 1310401 w 12192000"/>
            <a:gd name="connsiteY3733" fmla="*/ 1336690 h 6858000"/>
            <a:gd name="connsiteX3734" fmla="*/ 1292720 w 12192000"/>
            <a:gd name="connsiteY3734" fmla="*/ 1317203 h 6858000"/>
            <a:gd name="connsiteX3735" fmla="*/ 1351656 w 12192000"/>
            <a:gd name="connsiteY3735" fmla="*/ 1317203 h 6858000"/>
            <a:gd name="connsiteX3736" fmla="*/ 1333975 w 12192000"/>
            <a:gd name="connsiteY3736" fmla="*/ 1336690 h 6858000"/>
            <a:gd name="connsiteX3737" fmla="*/ 1351656 w 12192000"/>
            <a:gd name="connsiteY3737" fmla="*/ 1356177 h 6858000"/>
            <a:gd name="connsiteX3738" fmla="*/ 1369337 w 12192000"/>
            <a:gd name="connsiteY3738" fmla="*/ 1336690 h 6858000"/>
            <a:gd name="connsiteX3739" fmla="*/ 1351656 w 12192000"/>
            <a:gd name="connsiteY3739" fmla="*/ 1317203 h 6858000"/>
            <a:gd name="connsiteX3740" fmla="*/ 1410592 w 12192000"/>
            <a:gd name="connsiteY3740" fmla="*/ 1317203 h 6858000"/>
            <a:gd name="connsiteX3741" fmla="*/ 1392911 w 12192000"/>
            <a:gd name="connsiteY3741" fmla="*/ 1336690 h 6858000"/>
            <a:gd name="connsiteX3742" fmla="*/ 1410592 w 12192000"/>
            <a:gd name="connsiteY3742" fmla="*/ 1356177 h 6858000"/>
            <a:gd name="connsiteX3743" fmla="*/ 1428273 w 12192000"/>
            <a:gd name="connsiteY3743" fmla="*/ 1336690 h 6858000"/>
            <a:gd name="connsiteX3744" fmla="*/ 1410592 w 12192000"/>
            <a:gd name="connsiteY3744" fmla="*/ 1317203 h 6858000"/>
            <a:gd name="connsiteX3745" fmla="*/ 1469528 w 12192000"/>
            <a:gd name="connsiteY3745" fmla="*/ 1317203 h 6858000"/>
            <a:gd name="connsiteX3746" fmla="*/ 1451847 w 12192000"/>
            <a:gd name="connsiteY3746" fmla="*/ 1336690 h 6858000"/>
            <a:gd name="connsiteX3747" fmla="*/ 1469528 w 12192000"/>
            <a:gd name="connsiteY3747" fmla="*/ 1356177 h 6858000"/>
            <a:gd name="connsiteX3748" fmla="*/ 1487209 w 12192000"/>
            <a:gd name="connsiteY3748" fmla="*/ 1336690 h 6858000"/>
            <a:gd name="connsiteX3749" fmla="*/ 1469528 w 12192000"/>
            <a:gd name="connsiteY3749" fmla="*/ 1317203 h 6858000"/>
            <a:gd name="connsiteX3750" fmla="*/ 1528464 w 12192000"/>
            <a:gd name="connsiteY3750" fmla="*/ 1317203 h 6858000"/>
            <a:gd name="connsiteX3751" fmla="*/ 1510783 w 12192000"/>
            <a:gd name="connsiteY3751" fmla="*/ 1336690 h 6858000"/>
            <a:gd name="connsiteX3752" fmla="*/ 1528464 w 12192000"/>
            <a:gd name="connsiteY3752" fmla="*/ 1356177 h 6858000"/>
            <a:gd name="connsiteX3753" fmla="*/ 1546145 w 12192000"/>
            <a:gd name="connsiteY3753" fmla="*/ 1336690 h 6858000"/>
            <a:gd name="connsiteX3754" fmla="*/ 1528464 w 12192000"/>
            <a:gd name="connsiteY3754" fmla="*/ 1317203 h 6858000"/>
            <a:gd name="connsiteX3755" fmla="*/ 1587400 w 12192000"/>
            <a:gd name="connsiteY3755" fmla="*/ 1317203 h 6858000"/>
            <a:gd name="connsiteX3756" fmla="*/ 1569719 w 12192000"/>
            <a:gd name="connsiteY3756" fmla="*/ 1336690 h 6858000"/>
            <a:gd name="connsiteX3757" fmla="*/ 1587400 w 12192000"/>
            <a:gd name="connsiteY3757" fmla="*/ 1356177 h 6858000"/>
            <a:gd name="connsiteX3758" fmla="*/ 1605081 w 12192000"/>
            <a:gd name="connsiteY3758" fmla="*/ 1336690 h 6858000"/>
            <a:gd name="connsiteX3759" fmla="*/ 1587400 w 12192000"/>
            <a:gd name="connsiteY3759" fmla="*/ 1317203 h 6858000"/>
            <a:gd name="connsiteX3760" fmla="*/ 1646336 w 12192000"/>
            <a:gd name="connsiteY3760" fmla="*/ 1317203 h 6858000"/>
            <a:gd name="connsiteX3761" fmla="*/ 1628655 w 12192000"/>
            <a:gd name="connsiteY3761" fmla="*/ 1336690 h 6858000"/>
            <a:gd name="connsiteX3762" fmla="*/ 1646336 w 12192000"/>
            <a:gd name="connsiteY3762" fmla="*/ 1356177 h 6858000"/>
            <a:gd name="connsiteX3763" fmla="*/ 1664017 w 12192000"/>
            <a:gd name="connsiteY3763" fmla="*/ 1336690 h 6858000"/>
            <a:gd name="connsiteX3764" fmla="*/ 1646336 w 12192000"/>
            <a:gd name="connsiteY3764" fmla="*/ 1317203 h 6858000"/>
            <a:gd name="connsiteX3765" fmla="*/ 1705272 w 12192000"/>
            <a:gd name="connsiteY3765" fmla="*/ 1317203 h 6858000"/>
            <a:gd name="connsiteX3766" fmla="*/ 1687591 w 12192000"/>
            <a:gd name="connsiteY3766" fmla="*/ 1336690 h 6858000"/>
            <a:gd name="connsiteX3767" fmla="*/ 1705272 w 12192000"/>
            <a:gd name="connsiteY3767" fmla="*/ 1356177 h 6858000"/>
            <a:gd name="connsiteX3768" fmla="*/ 1722953 w 12192000"/>
            <a:gd name="connsiteY3768" fmla="*/ 1336690 h 6858000"/>
            <a:gd name="connsiteX3769" fmla="*/ 1705272 w 12192000"/>
            <a:gd name="connsiteY3769" fmla="*/ 1317203 h 6858000"/>
            <a:gd name="connsiteX3770" fmla="*/ 1764208 w 12192000"/>
            <a:gd name="connsiteY3770" fmla="*/ 1317203 h 6858000"/>
            <a:gd name="connsiteX3771" fmla="*/ 1746527 w 12192000"/>
            <a:gd name="connsiteY3771" fmla="*/ 1336690 h 6858000"/>
            <a:gd name="connsiteX3772" fmla="*/ 1764208 w 12192000"/>
            <a:gd name="connsiteY3772" fmla="*/ 1356177 h 6858000"/>
            <a:gd name="connsiteX3773" fmla="*/ 1781889 w 12192000"/>
            <a:gd name="connsiteY3773" fmla="*/ 1336690 h 6858000"/>
            <a:gd name="connsiteX3774" fmla="*/ 1764208 w 12192000"/>
            <a:gd name="connsiteY3774" fmla="*/ 1317203 h 6858000"/>
            <a:gd name="connsiteX3775" fmla="*/ 1823144 w 12192000"/>
            <a:gd name="connsiteY3775" fmla="*/ 1317203 h 6858000"/>
            <a:gd name="connsiteX3776" fmla="*/ 1805463 w 12192000"/>
            <a:gd name="connsiteY3776" fmla="*/ 1336690 h 6858000"/>
            <a:gd name="connsiteX3777" fmla="*/ 1823144 w 12192000"/>
            <a:gd name="connsiteY3777" fmla="*/ 1356177 h 6858000"/>
            <a:gd name="connsiteX3778" fmla="*/ 1840825 w 12192000"/>
            <a:gd name="connsiteY3778" fmla="*/ 1336690 h 6858000"/>
            <a:gd name="connsiteX3779" fmla="*/ 1823144 w 12192000"/>
            <a:gd name="connsiteY3779" fmla="*/ 1317203 h 6858000"/>
            <a:gd name="connsiteX3780" fmla="*/ 1882080 w 12192000"/>
            <a:gd name="connsiteY3780" fmla="*/ 1317203 h 6858000"/>
            <a:gd name="connsiteX3781" fmla="*/ 1864399 w 12192000"/>
            <a:gd name="connsiteY3781" fmla="*/ 1336690 h 6858000"/>
            <a:gd name="connsiteX3782" fmla="*/ 1882080 w 12192000"/>
            <a:gd name="connsiteY3782" fmla="*/ 1356177 h 6858000"/>
            <a:gd name="connsiteX3783" fmla="*/ 1899761 w 12192000"/>
            <a:gd name="connsiteY3783" fmla="*/ 1336690 h 6858000"/>
            <a:gd name="connsiteX3784" fmla="*/ 1882080 w 12192000"/>
            <a:gd name="connsiteY3784" fmla="*/ 1317203 h 6858000"/>
            <a:gd name="connsiteX3785" fmla="*/ 1941016 w 12192000"/>
            <a:gd name="connsiteY3785" fmla="*/ 1317203 h 6858000"/>
            <a:gd name="connsiteX3786" fmla="*/ 1923335 w 12192000"/>
            <a:gd name="connsiteY3786" fmla="*/ 1336690 h 6858000"/>
            <a:gd name="connsiteX3787" fmla="*/ 1941016 w 12192000"/>
            <a:gd name="connsiteY3787" fmla="*/ 1356177 h 6858000"/>
            <a:gd name="connsiteX3788" fmla="*/ 1958697 w 12192000"/>
            <a:gd name="connsiteY3788" fmla="*/ 1336690 h 6858000"/>
            <a:gd name="connsiteX3789" fmla="*/ 1941016 w 12192000"/>
            <a:gd name="connsiteY3789" fmla="*/ 1317203 h 6858000"/>
            <a:gd name="connsiteX3790" fmla="*/ 1999952 w 12192000"/>
            <a:gd name="connsiteY3790" fmla="*/ 1317203 h 6858000"/>
            <a:gd name="connsiteX3791" fmla="*/ 1982271 w 12192000"/>
            <a:gd name="connsiteY3791" fmla="*/ 1336690 h 6858000"/>
            <a:gd name="connsiteX3792" fmla="*/ 1999952 w 12192000"/>
            <a:gd name="connsiteY3792" fmla="*/ 1356177 h 6858000"/>
            <a:gd name="connsiteX3793" fmla="*/ 2017633 w 12192000"/>
            <a:gd name="connsiteY3793" fmla="*/ 1336690 h 6858000"/>
            <a:gd name="connsiteX3794" fmla="*/ 1999952 w 12192000"/>
            <a:gd name="connsiteY3794" fmla="*/ 1317203 h 6858000"/>
            <a:gd name="connsiteX3795" fmla="*/ 2058888 w 12192000"/>
            <a:gd name="connsiteY3795" fmla="*/ 1317203 h 6858000"/>
            <a:gd name="connsiteX3796" fmla="*/ 2041207 w 12192000"/>
            <a:gd name="connsiteY3796" fmla="*/ 1336690 h 6858000"/>
            <a:gd name="connsiteX3797" fmla="*/ 2058888 w 12192000"/>
            <a:gd name="connsiteY3797" fmla="*/ 1356177 h 6858000"/>
            <a:gd name="connsiteX3798" fmla="*/ 2076569 w 12192000"/>
            <a:gd name="connsiteY3798" fmla="*/ 1336690 h 6858000"/>
            <a:gd name="connsiteX3799" fmla="*/ 2058888 w 12192000"/>
            <a:gd name="connsiteY3799" fmla="*/ 1317203 h 6858000"/>
            <a:gd name="connsiteX3800" fmla="*/ 2117824 w 12192000"/>
            <a:gd name="connsiteY3800" fmla="*/ 1317203 h 6858000"/>
            <a:gd name="connsiteX3801" fmla="*/ 2100143 w 12192000"/>
            <a:gd name="connsiteY3801" fmla="*/ 1336690 h 6858000"/>
            <a:gd name="connsiteX3802" fmla="*/ 2117824 w 12192000"/>
            <a:gd name="connsiteY3802" fmla="*/ 1356177 h 6858000"/>
            <a:gd name="connsiteX3803" fmla="*/ 2135505 w 12192000"/>
            <a:gd name="connsiteY3803" fmla="*/ 1336690 h 6858000"/>
            <a:gd name="connsiteX3804" fmla="*/ 2117824 w 12192000"/>
            <a:gd name="connsiteY3804" fmla="*/ 1317203 h 6858000"/>
            <a:gd name="connsiteX3805" fmla="*/ 2176760 w 12192000"/>
            <a:gd name="connsiteY3805" fmla="*/ 1317203 h 6858000"/>
            <a:gd name="connsiteX3806" fmla="*/ 2159079 w 12192000"/>
            <a:gd name="connsiteY3806" fmla="*/ 1336690 h 6858000"/>
            <a:gd name="connsiteX3807" fmla="*/ 2176760 w 12192000"/>
            <a:gd name="connsiteY3807" fmla="*/ 1356177 h 6858000"/>
            <a:gd name="connsiteX3808" fmla="*/ 2194441 w 12192000"/>
            <a:gd name="connsiteY3808" fmla="*/ 1336690 h 6858000"/>
            <a:gd name="connsiteX3809" fmla="*/ 2176760 w 12192000"/>
            <a:gd name="connsiteY3809" fmla="*/ 1317203 h 6858000"/>
            <a:gd name="connsiteX3810" fmla="*/ 2235695 w 12192000"/>
            <a:gd name="connsiteY3810" fmla="*/ 1317203 h 6858000"/>
            <a:gd name="connsiteX3811" fmla="*/ 2218014 w 12192000"/>
            <a:gd name="connsiteY3811" fmla="*/ 1336690 h 6858000"/>
            <a:gd name="connsiteX3812" fmla="*/ 2235695 w 12192000"/>
            <a:gd name="connsiteY3812" fmla="*/ 1356177 h 6858000"/>
            <a:gd name="connsiteX3813" fmla="*/ 2253376 w 12192000"/>
            <a:gd name="connsiteY3813" fmla="*/ 1336690 h 6858000"/>
            <a:gd name="connsiteX3814" fmla="*/ 2235695 w 12192000"/>
            <a:gd name="connsiteY3814" fmla="*/ 1317203 h 6858000"/>
            <a:gd name="connsiteX3815" fmla="*/ 2294631 w 12192000"/>
            <a:gd name="connsiteY3815" fmla="*/ 1317203 h 6858000"/>
            <a:gd name="connsiteX3816" fmla="*/ 2276950 w 12192000"/>
            <a:gd name="connsiteY3816" fmla="*/ 1336690 h 6858000"/>
            <a:gd name="connsiteX3817" fmla="*/ 2294631 w 12192000"/>
            <a:gd name="connsiteY3817" fmla="*/ 1356177 h 6858000"/>
            <a:gd name="connsiteX3818" fmla="*/ 2312312 w 12192000"/>
            <a:gd name="connsiteY3818" fmla="*/ 1336690 h 6858000"/>
            <a:gd name="connsiteX3819" fmla="*/ 2294631 w 12192000"/>
            <a:gd name="connsiteY3819" fmla="*/ 1317203 h 6858000"/>
            <a:gd name="connsiteX3820" fmla="*/ 2353567 w 12192000"/>
            <a:gd name="connsiteY3820" fmla="*/ 1317203 h 6858000"/>
            <a:gd name="connsiteX3821" fmla="*/ 2335886 w 12192000"/>
            <a:gd name="connsiteY3821" fmla="*/ 1336690 h 6858000"/>
            <a:gd name="connsiteX3822" fmla="*/ 2353567 w 12192000"/>
            <a:gd name="connsiteY3822" fmla="*/ 1356177 h 6858000"/>
            <a:gd name="connsiteX3823" fmla="*/ 2371248 w 12192000"/>
            <a:gd name="connsiteY3823" fmla="*/ 1336690 h 6858000"/>
            <a:gd name="connsiteX3824" fmla="*/ 2353567 w 12192000"/>
            <a:gd name="connsiteY3824" fmla="*/ 1317203 h 6858000"/>
            <a:gd name="connsiteX3825" fmla="*/ 2412503 w 12192000"/>
            <a:gd name="connsiteY3825" fmla="*/ 1317203 h 6858000"/>
            <a:gd name="connsiteX3826" fmla="*/ 2394822 w 12192000"/>
            <a:gd name="connsiteY3826" fmla="*/ 1336690 h 6858000"/>
            <a:gd name="connsiteX3827" fmla="*/ 2412503 w 12192000"/>
            <a:gd name="connsiteY3827" fmla="*/ 1356177 h 6858000"/>
            <a:gd name="connsiteX3828" fmla="*/ 2430184 w 12192000"/>
            <a:gd name="connsiteY3828" fmla="*/ 1336690 h 6858000"/>
            <a:gd name="connsiteX3829" fmla="*/ 2412503 w 12192000"/>
            <a:gd name="connsiteY3829" fmla="*/ 1317203 h 6858000"/>
            <a:gd name="connsiteX3830" fmla="*/ 2471439 w 12192000"/>
            <a:gd name="connsiteY3830" fmla="*/ 1317203 h 6858000"/>
            <a:gd name="connsiteX3831" fmla="*/ 2453758 w 12192000"/>
            <a:gd name="connsiteY3831" fmla="*/ 1336690 h 6858000"/>
            <a:gd name="connsiteX3832" fmla="*/ 2471439 w 12192000"/>
            <a:gd name="connsiteY3832" fmla="*/ 1356177 h 6858000"/>
            <a:gd name="connsiteX3833" fmla="*/ 2489120 w 12192000"/>
            <a:gd name="connsiteY3833" fmla="*/ 1336690 h 6858000"/>
            <a:gd name="connsiteX3834" fmla="*/ 2471439 w 12192000"/>
            <a:gd name="connsiteY3834" fmla="*/ 1317203 h 6858000"/>
            <a:gd name="connsiteX3835" fmla="*/ 2530375 w 12192000"/>
            <a:gd name="connsiteY3835" fmla="*/ 1317203 h 6858000"/>
            <a:gd name="connsiteX3836" fmla="*/ 2512694 w 12192000"/>
            <a:gd name="connsiteY3836" fmla="*/ 1336690 h 6858000"/>
            <a:gd name="connsiteX3837" fmla="*/ 2530375 w 12192000"/>
            <a:gd name="connsiteY3837" fmla="*/ 1356177 h 6858000"/>
            <a:gd name="connsiteX3838" fmla="*/ 2548056 w 12192000"/>
            <a:gd name="connsiteY3838" fmla="*/ 1336690 h 6858000"/>
            <a:gd name="connsiteX3839" fmla="*/ 2530375 w 12192000"/>
            <a:gd name="connsiteY3839" fmla="*/ 1317203 h 6858000"/>
            <a:gd name="connsiteX3840" fmla="*/ 2589311 w 12192000"/>
            <a:gd name="connsiteY3840" fmla="*/ 1317203 h 6858000"/>
            <a:gd name="connsiteX3841" fmla="*/ 2571630 w 12192000"/>
            <a:gd name="connsiteY3841" fmla="*/ 1336690 h 6858000"/>
            <a:gd name="connsiteX3842" fmla="*/ 2589311 w 12192000"/>
            <a:gd name="connsiteY3842" fmla="*/ 1356177 h 6858000"/>
            <a:gd name="connsiteX3843" fmla="*/ 2606992 w 12192000"/>
            <a:gd name="connsiteY3843" fmla="*/ 1336690 h 6858000"/>
            <a:gd name="connsiteX3844" fmla="*/ 2589311 w 12192000"/>
            <a:gd name="connsiteY3844" fmla="*/ 1317203 h 6858000"/>
            <a:gd name="connsiteX3845" fmla="*/ 2648247 w 12192000"/>
            <a:gd name="connsiteY3845" fmla="*/ 1317203 h 6858000"/>
            <a:gd name="connsiteX3846" fmla="*/ 2630566 w 12192000"/>
            <a:gd name="connsiteY3846" fmla="*/ 1336690 h 6858000"/>
            <a:gd name="connsiteX3847" fmla="*/ 2648247 w 12192000"/>
            <a:gd name="connsiteY3847" fmla="*/ 1356177 h 6858000"/>
            <a:gd name="connsiteX3848" fmla="*/ 2665928 w 12192000"/>
            <a:gd name="connsiteY3848" fmla="*/ 1336690 h 6858000"/>
            <a:gd name="connsiteX3849" fmla="*/ 2648247 w 12192000"/>
            <a:gd name="connsiteY3849" fmla="*/ 1317203 h 6858000"/>
            <a:gd name="connsiteX3850" fmla="*/ 2707183 w 12192000"/>
            <a:gd name="connsiteY3850" fmla="*/ 1317203 h 6858000"/>
            <a:gd name="connsiteX3851" fmla="*/ 2689502 w 12192000"/>
            <a:gd name="connsiteY3851" fmla="*/ 1336690 h 6858000"/>
            <a:gd name="connsiteX3852" fmla="*/ 2707183 w 12192000"/>
            <a:gd name="connsiteY3852" fmla="*/ 1356177 h 6858000"/>
            <a:gd name="connsiteX3853" fmla="*/ 2724864 w 12192000"/>
            <a:gd name="connsiteY3853" fmla="*/ 1336690 h 6858000"/>
            <a:gd name="connsiteX3854" fmla="*/ 2707183 w 12192000"/>
            <a:gd name="connsiteY3854" fmla="*/ 1317203 h 6858000"/>
            <a:gd name="connsiteX3855" fmla="*/ 2766119 w 12192000"/>
            <a:gd name="connsiteY3855" fmla="*/ 1317203 h 6858000"/>
            <a:gd name="connsiteX3856" fmla="*/ 2748438 w 12192000"/>
            <a:gd name="connsiteY3856" fmla="*/ 1336690 h 6858000"/>
            <a:gd name="connsiteX3857" fmla="*/ 2766119 w 12192000"/>
            <a:gd name="connsiteY3857" fmla="*/ 1356177 h 6858000"/>
            <a:gd name="connsiteX3858" fmla="*/ 2783800 w 12192000"/>
            <a:gd name="connsiteY3858" fmla="*/ 1336690 h 6858000"/>
            <a:gd name="connsiteX3859" fmla="*/ 2766119 w 12192000"/>
            <a:gd name="connsiteY3859" fmla="*/ 1317203 h 6858000"/>
            <a:gd name="connsiteX3860" fmla="*/ 2942927 w 12192000"/>
            <a:gd name="connsiteY3860" fmla="*/ 1317203 h 6858000"/>
            <a:gd name="connsiteX3861" fmla="*/ 2925246 w 12192000"/>
            <a:gd name="connsiteY3861" fmla="*/ 1336690 h 6858000"/>
            <a:gd name="connsiteX3862" fmla="*/ 2942927 w 12192000"/>
            <a:gd name="connsiteY3862" fmla="*/ 1356177 h 6858000"/>
            <a:gd name="connsiteX3863" fmla="*/ 2960608 w 12192000"/>
            <a:gd name="connsiteY3863" fmla="*/ 1336690 h 6858000"/>
            <a:gd name="connsiteX3864" fmla="*/ 2942927 w 12192000"/>
            <a:gd name="connsiteY3864" fmla="*/ 1317203 h 6858000"/>
            <a:gd name="connsiteX3865" fmla="*/ 3001863 w 12192000"/>
            <a:gd name="connsiteY3865" fmla="*/ 1317203 h 6858000"/>
            <a:gd name="connsiteX3866" fmla="*/ 2984182 w 12192000"/>
            <a:gd name="connsiteY3866" fmla="*/ 1336690 h 6858000"/>
            <a:gd name="connsiteX3867" fmla="*/ 3001863 w 12192000"/>
            <a:gd name="connsiteY3867" fmla="*/ 1356177 h 6858000"/>
            <a:gd name="connsiteX3868" fmla="*/ 3019544 w 12192000"/>
            <a:gd name="connsiteY3868" fmla="*/ 1336690 h 6858000"/>
            <a:gd name="connsiteX3869" fmla="*/ 3001863 w 12192000"/>
            <a:gd name="connsiteY3869" fmla="*/ 1317203 h 6858000"/>
            <a:gd name="connsiteX3870" fmla="*/ 3060799 w 12192000"/>
            <a:gd name="connsiteY3870" fmla="*/ 1317203 h 6858000"/>
            <a:gd name="connsiteX3871" fmla="*/ 3043118 w 12192000"/>
            <a:gd name="connsiteY3871" fmla="*/ 1336690 h 6858000"/>
            <a:gd name="connsiteX3872" fmla="*/ 3060799 w 12192000"/>
            <a:gd name="connsiteY3872" fmla="*/ 1356177 h 6858000"/>
            <a:gd name="connsiteX3873" fmla="*/ 3078480 w 12192000"/>
            <a:gd name="connsiteY3873" fmla="*/ 1336690 h 6858000"/>
            <a:gd name="connsiteX3874" fmla="*/ 3060799 w 12192000"/>
            <a:gd name="connsiteY3874" fmla="*/ 1317203 h 6858000"/>
            <a:gd name="connsiteX3875" fmla="*/ 3355478 w 12192000"/>
            <a:gd name="connsiteY3875" fmla="*/ 1317203 h 6858000"/>
            <a:gd name="connsiteX3876" fmla="*/ 3337797 w 12192000"/>
            <a:gd name="connsiteY3876" fmla="*/ 1336690 h 6858000"/>
            <a:gd name="connsiteX3877" fmla="*/ 3355478 w 12192000"/>
            <a:gd name="connsiteY3877" fmla="*/ 1356177 h 6858000"/>
            <a:gd name="connsiteX3878" fmla="*/ 3373159 w 12192000"/>
            <a:gd name="connsiteY3878" fmla="*/ 1336690 h 6858000"/>
            <a:gd name="connsiteX3879" fmla="*/ 3355478 w 12192000"/>
            <a:gd name="connsiteY3879" fmla="*/ 1317203 h 6858000"/>
            <a:gd name="connsiteX3880" fmla="*/ 3414414 w 12192000"/>
            <a:gd name="connsiteY3880" fmla="*/ 1317203 h 6858000"/>
            <a:gd name="connsiteX3881" fmla="*/ 3396733 w 12192000"/>
            <a:gd name="connsiteY3881" fmla="*/ 1336690 h 6858000"/>
            <a:gd name="connsiteX3882" fmla="*/ 3414414 w 12192000"/>
            <a:gd name="connsiteY3882" fmla="*/ 1356177 h 6858000"/>
            <a:gd name="connsiteX3883" fmla="*/ 3432095 w 12192000"/>
            <a:gd name="connsiteY3883" fmla="*/ 1336690 h 6858000"/>
            <a:gd name="connsiteX3884" fmla="*/ 3414414 w 12192000"/>
            <a:gd name="connsiteY3884" fmla="*/ 1317203 h 6858000"/>
            <a:gd name="connsiteX3885" fmla="*/ 3473350 w 12192000"/>
            <a:gd name="connsiteY3885" fmla="*/ 1317203 h 6858000"/>
            <a:gd name="connsiteX3886" fmla="*/ 3455669 w 12192000"/>
            <a:gd name="connsiteY3886" fmla="*/ 1336690 h 6858000"/>
            <a:gd name="connsiteX3887" fmla="*/ 3473350 w 12192000"/>
            <a:gd name="connsiteY3887" fmla="*/ 1356177 h 6858000"/>
            <a:gd name="connsiteX3888" fmla="*/ 3491031 w 12192000"/>
            <a:gd name="connsiteY3888" fmla="*/ 1336690 h 6858000"/>
            <a:gd name="connsiteX3889" fmla="*/ 3473350 w 12192000"/>
            <a:gd name="connsiteY3889" fmla="*/ 1317203 h 6858000"/>
            <a:gd name="connsiteX3890" fmla="*/ 3532286 w 12192000"/>
            <a:gd name="connsiteY3890" fmla="*/ 1317203 h 6858000"/>
            <a:gd name="connsiteX3891" fmla="*/ 3514605 w 12192000"/>
            <a:gd name="connsiteY3891" fmla="*/ 1336690 h 6858000"/>
            <a:gd name="connsiteX3892" fmla="*/ 3532286 w 12192000"/>
            <a:gd name="connsiteY3892" fmla="*/ 1356177 h 6858000"/>
            <a:gd name="connsiteX3893" fmla="*/ 3549967 w 12192000"/>
            <a:gd name="connsiteY3893" fmla="*/ 1336690 h 6858000"/>
            <a:gd name="connsiteX3894" fmla="*/ 3532286 w 12192000"/>
            <a:gd name="connsiteY3894" fmla="*/ 1317203 h 6858000"/>
            <a:gd name="connsiteX3895" fmla="*/ 4003774 w 12192000"/>
            <a:gd name="connsiteY3895" fmla="*/ 1317203 h 6858000"/>
            <a:gd name="connsiteX3896" fmla="*/ 3986093 w 12192000"/>
            <a:gd name="connsiteY3896" fmla="*/ 1336690 h 6858000"/>
            <a:gd name="connsiteX3897" fmla="*/ 4003774 w 12192000"/>
            <a:gd name="connsiteY3897" fmla="*/ 1356177 h 6858000"/>
            <a:gd name="connsiteX3898" fmla="*/ 4021455 w 12192000"/>
            <a:gd name="connsiteY3898" fmla="*/ 1336690 h 6858000"/>
            <a:gd name="connsiteX3899" fmla="*/ 4003774 w 12192000"/>
            <a:gd name="connsiteY3899" fmla="*/ 1317203 h 6858000"/>
            <a:gd name="connsiteX3900" fmla="*/ 4062709 w 12192000"/>
            <a:gd name="connsiteY3900" fmla="*/ 1317203 h 6858000"/>
            <a:gd name="connsiteX3901" fmla="*/ 4045028 w 12192000"/>
            <a:gd name="connsiteY3901" fmla="*/ 1336690 h 6858000"/>
            <a:gd name="connsiteX3902" fmla="*/ 4062709 w 12192000"/>
            <a:gd name="connsiteY3902" fmla="*/ 1356177 h 6858000"/>
            <a:gd name="connsiteX3903" fmla="*/ 4080390 w 12192000"/>
            <a:gd name="connsiteY3903" fmla="*/ 1336690 h 6858000"/>
            <a:gd name="connsiteX3904" fmla="*/ 4062709 w 12192000"/>
            <a:gd name="connsiteY3904" fmla="*/ 1317203 h 6858000"/>
            <a:gd name="connsiteX3905" fmla="*/ 4121645 w 12192000"/>
            <a:gd name="connsiteY3905" fmla="*/ 1317203 h 6858000"/>
            <a:gd name="connsiteX3906" fmla="*/ 4103964 w 12192000"/>
            <a:gd name="connsiteY3906" fmla="*/ 1336690 h 6858000"/>
            <a:gd name="connsiteX3907" fmla="*/ 4121645 w 12192000"/>
            <a:gd name="connsiteY3907" fmla="*/ 1356177 h 6858000"/>
            <a:gd name="connsiteX3908" fmla="*/ 4139326 w 12192000"/>
            <a:gd name="connsiteY3908" fmla="*/ 1336690 h 6858000"/>
            <a:gd name="connsiteX3909" fmla="*/ 4121645 w 12192000"/>
            <a:gd name="connsiteY3909" fmla="*/ 1317203 h 6858000"/>
            <a:gd name="connsiteX3910" fmla="*/ 4180581 w 12192000"/>
            <a:gd name="connsiteY3910" fmla="*/ 1317203 h 6858000"/>
            <a:gd name="connsiteX3911" fmla="*/ 4162900 w 12192000"/>
            <a:gd name="connsiteY3911" fmla="*/ 1336690 h 6858000"/>
            <a:gd name="connsiteX3912" fmla="*/ 4180581 w 12192000"/>
            <a:gd name="connsiteY3912" fmla="*/ 1356177 h 6858000"/>
            <a:gd name="connsiteX3913" fmla="*/ 4198262 w 12192000"/>
            <a:gd name="connsiteY3913" fmla="*/ 1336690 h 6858000"/>
            <a:gd name="connsiteX3914" fmla="*/ 4180581 w 12192000"/>
            <a:gd name="connsiteY3914" fmla="*/ 1317203 h 6858000"/>
            <a:gd name="connsiteX3915" fmla="*/ 4239517 w 12192000"/>
            <a:gd name="connsiteY3915" fmla="*/ 1317203 h 6858000"/>
            <a:gd name="connsiteX3916" fmla="*/ 4221836 w 12192000"/>
            <a:gd name="connsiteY3916" fmla="*/ 1336690 h 6858000"/>
            <a:gd name="connsiteX3917" fmla="*/ 4239517 w 12192000"/>
            <a:gd name="connsiteY3917" fmla="*/ 1356177 h 6858000"/>
            <a:gd name="connsiteX3918" fmla="*/ 4257198 w 12192000"/>
            <a:gd name="connsiteY3918" fmla="*/ 1336690 h 6858000"/>
            <a:gd name="connsiteX3919" fmla="*/ 4239517 w 12192000"/>
            <a:gd name="connsiteY3919" fmla="*/ 1317203 h 6858000"/>
            <a:gd name="connsiteX3920" fmla="*/ 4887813 w 12192000"/>
            <a:gd name="connsiteY3920" fmla="*/ 1317203 h 6858000"/>
            <a:gd name="connsiteX3921" fmla="*/ 4870132 w 12192000"/>
            <a:gd name="connsiteY3921" fmla="*/ 1336690 h 6858000"/>
            <a:gd name="connsiteX3922" fmla="*/ 4887813 w 12192000"/>
            <a:gd name="connsiteY3922" fmla="*/ 1356177 h 6858000"/>
            <a:gd name="connsiteX3923" fmla="*/ 4905494 w 12192000"/>
            <a:gd name="connsiteY3923" fmla="*/ 1336690 h 6858000"/>
            <a:gd name="connsiteX3924" fmla="*/ 4887813 w 12192000"/>
            <a:gd name="connsiteY3924" fmla="*/ 1317203 h 6858000"/>
            <a:gd name="connsiteX3925" fmla="*/ 4946748 w 12192000"/>
            <a:gd name="connsiteY3925" fmla="*/ 1317203 h 6858000"/>
            <a:gd name="connsiteX3926" fmla="*/ 4929067 w 12192000"/>
            <a:gd name="connsiteY3926" fmla="*/ 1336690 h 6858000"/>
            <a:gd name="connsiteX3927" fmla="*/ 4946748 w 12192000"/>
            <a:gd name="connsiteY3927" fmla="*/ 1356177 h 6858000"/>
            <a:gd name="connsiteX3928" fmla="*/ 4964429 w 12192000"/>
            <a:gd name="connsiteY3928" fmla="*/ 1336690 h 6858000"/>
            <a:gd name="connsiteX3929" fmla="*/ 4946748 w 12192000"/>
            <a:gd name="connsiteY3929" fmla="*/ 1317203 h 6858000"/>
            <a:gd name="connsiteX3930" fmla="*/ 5005684 w 12192000"/>
            <a:gd name="connsiteY3930" fmla="*/ 1317203 h 6858000"/>
            <a:gd name="connsiteX3931" fmla="*/ 4988003 w 12192000"/>
            <a:gd name="connsiteY3931" fmla="*/ 1336690 h 6858000"/>
            <a:gd name="connsiteX3932" fmla="*/ 5005684 w 12192000"/>
            <a:gd name="connsiteY3932" fmla="*/ 1356177 h 6858000"/>
            <a:gd name="connsiteX3933" fmla="*/ 5023365 w 12192000"/>
            <a:gd name="connsiteY3933" fmla="*/ 1336690 h 6858000"/>
            <a:gd name="connsiteX3934" fmla="*/ 5005684 w 12192000"/>
            <a:gd name="connsiteY3934" fmla="*/ 1317203 h 6858000"/>
            <a:gd name="connsiteX3935" fmla="*/ 5830788 w 12192000"/>
            <a:gd name="connsiteY3935" fmla="*/ 1317203 h 6858000"/>
            <a:gd name="connsiteX3936" fmla="*/ 5813107 w 12192000"/>
            <a:gd name="connsiteY3936" fmla="*/ 1336690 h 6858000"/>
            <a:gd name="connsiteX3937" fmla="*/ 5830788 w 12192000"/>
            <a:gd name="connsiteY3937" fmla="*/ 1356177 h 6858000"/>
            <a:gd name="connsiteX3938" fmla="*/ 5848469 w 12192000"/>
            <a:gd name="connsiteY3938" fmla="*/ 1336690 h 6858000"/>
            <a:gd name="connsiteX3939" fmla="*/ 5830788 w 12192000"/>
            <a:gd name="connsiteY3939" fmla="*/ 1317203 h 6858000"/>
            <a:gd name="connsiteX3940" fmla="*/ 5889723 w 12192000"/>
            <a:gd name="connsiteY3940" fmla="*/ 1317203 h 6858000"/>
            <a:gd name="connsiteX3941" fmla="*/ 5872042 w 12192000"/>
            <a:gd name="connsiteY3941" fmla="*/ 1336690 h 6858000"/>
            <a:gd name="connsiteX3942" fmla="*/ 5889723 w 12192000"/>
            <a:gd name="connsiteY3942" fmla="*/ 1356177 h 6858000"/>
            <a:gd name="connsiteX3943" fmla="*/ 5907404 w 12192000"/>
            <a:gd name="connsiteY3943" fmla="*/ 1336690 h 6858000"/>
            <a:gd name="connsiteX3944" fmla="*/ 5889723 w 12192000"/>
            <a:gd name="connsiteY3944" fmla="*/ 1317203 h 6858000"/>
            <a:gd name="connsiteX3945" fmla="*/ 5948659 w 12192000"/>
            <a:gd name="connsiteY3945" fmla="*/ 1317203 h 6858000"/>
            <a:gd name="connsiteX3946" fmla="*/ 5930978 w 12192000"/>
            <a:gd name="connsiteY3946" fmla="*/ 1336690 h 6858000"/>
            <a:gd name="connsiteX3947" fmla="*/ 5948659 w 12192000"/>
            <a:gd name="connsiteY3947" fmla="*/ 1356177 h 6858000"/>
            <a:gd name="connsiteX3948" fmla="*/ 5966340 w 12192000"/>
            <a:gd name="connsiteY3948" fmla="*/ 1336690 h 6858000"/>
            <a:gd name="connsiteX3949" fmla="*/ 5948659 w 12192000"/>
            <a:gd name="connsiteY3949" fmla="*/ 1317203 h 6858000"/>
            <a:gd name="connsiteX3950" fmla="*/ 6007595 w 12192000"/>
            <a:gd name="connsiteY3950" fmla="*/ 1317203 h 6858000"/>
            <a:gd name="connsiteX3951" fmla="*/ 5989914 w 12192000"/>
            <a:gd name="connsiteY3951" fmla="*/ 1336690 h 6858000"/>
            <a:gd name="connsiteX3952" fmla="*/ 6007595 w 12192000"/>
            <a:gd name="connsiteY3952" fmla="*/ 1356177 h 6858000"/>
            <a:gd name="connsiteX3953" fmla="*/ 6025276 w 12192000"/>
            <a:gd name="connsiteY3953" fmla="*/ 1336690 h 6858000"/>
            <a:gd name="connsiteX3954" fmla="*/ 6007595 w 12192000"/>
            <a:gd name="connsiteY3954" fmla="*/ 1317203 h 6858000"/>
            <a:gd name="connsiteX3955" fmla="*/ 6066531 w 12192000"/>
            <a:gd name="connsiteY3955" fmla="*/ 1317203 h 6858000"/>
            <a:gd name="connsiteX3956" fmla="*/ 6048850 w 12192000"/>
            <a:gd name="connsiteY3956" fmla="*/ 1336690 h 6858000"/>
            <a:gd name="connsiteX3957" fmla="*/ 6066531 w 12192000"/>
            <a:gd name="connsiteY3957" fmla="*/ 1356177 h 6858000"/>
            <a:gd name="connsiteX3958" fmla="*/ 6084212 w 12192000"/>
            <a:gd name="connsiteY3958" fmla="*/ 1336690 h 6858000"/>
            <a:gd name="connsiteX3959" fmla="*/ 6066531 w 12192000"/>
            <a:gd name="connsiteY3959" fmla="*/ 1317203 h 6858000"/>
            <a:gd name="connsiteX3960" fmla="*/ 6184403 w 12192000"/>
            <a:gd name="connsiteY3960" fmla="*/ 1317203 h 6858000"/>
            <a:gd name="connsiteX3961" fmla="*/ 6166722 w 12192000"/>
            <a:gd name="connsiteY3961" fmla="*/ 1336690 h 6858000"/>
            <a:gd name="connsiteX3962" fmla="*/ 6184403 w 12192000"/>
            <a:gd name="connsiteY3962" fmla="*/ 1356177 h 6858000"/>
            <a:gd name="connsiteX3963" fmla="*/ 6202084 w 12192000"/>
            <a:gd name="connsiteY3963" fmla="*/ 1336690 h 6858000"/>
            <a:gd name="connsiteX3964" fmla="*/ 6184403 w 12192000"/>
            <a:gd name="connsiteY3964" fmla="*/ 1317203 h 6858000"/>
            <a:gd name="connsiteX3965" fmla="*/ 6243339 w 12192000"/>
            <a:gd name="connsiteY3965" fmla="*/ 1317203 h 6858000"/>
            <a:gd name="connsiteX3966" fmla="*/ 6225658 w 12192000"/>
            <a:gd name="connsiteY3966" fmla="*/ 1336690 h 6858000"/>
            <a:gd name="connsiteX3967" fmla="*/ 6243339 w 12192000"/>
            <a:gd name="connsiteY3967" fmla="*/ 1356177 h 6858000"/>
            <a:gd name="connsiteX3968" fmla="*/ 6261020 w 12192000"/>
            <a:gd name="connsiteY3968" fmla="*/ 1336690 h 6858000"/>
            <a:gd name="connsiteX3969" fmla="*/ 6243339 w 12192000"/>
            <a:gd name="connsiteY3969" fmla="*/ 1317203 h 6858000"/>
            <a:gd name="connsiteX3970" fmla="*/ 6302275 w 12192000"/>
            <a:gd name="connsiteY3970" fmla="*/ 1317203 h 6858000"/>
            <a:gd name="connsiteX3971" fmla="*/ 6284594 w 12192000"/>
            <a:gd name="connsiteY3971" fmla="*/ 1336690 h 6858000"/>
            <a:gd name="connsiteX3972" fmla="*/ 6302275 w 12192000"/>
            <a:gd name="connsiteY3972" fmla="*/ 1356177 h 6858000"/>
            <a:gd name="connsiteX3973" fmla="*/ 6319956 w 12192000"/>
            <a:gd name="connsiteY3973" fmla="*/ 1336690 h 6858000"/>
            <a:gd name="connsiteX3974" fmla="*/ 6302275 w 12192000"/>
            <a:gd name="connsiteY3974" fmla="*/ 1317203 h 6858000"/>
            <a:gd name="connsiteX3975" fmla="*/ 6361211 w 12192000"/>
            <a:gd name="connsiteY3975" fmla="*/ 1317203 h 6858000"/>
            <a:gd name="connsiteX3976" fmla="*/ 6343530 w 12192000"/>
            <a:gd name="connsiteY3976" fmla="*/ 1336690 h 6858000"/>
            <a:gd name="connsiteX3977" fmla="*/ 6361211 w 12192000"/>
            <a:gd name="connsiteY3977" fmla="*/ 1356177 h 6858000"/>
            <a:gd name="connsiteX3978" fmla="*/ 6378892 w 12192000"/>
            <a:gd name="connsiteY3978" fmla="*/ 1336690 h 6858000"/>
            <a:gd name="connsiteX3979" fmla="*/ 6361211 w 12192000"/>
            <a:gd name="connsiteY3979" fmla="*/ 1317203 h 6858000"/>
            <a:gd name="connsiteX3980" fmla="*/ 6420147 w 12192000"/>
            <a:gd name="connsiteY3980" fmla="*/ 1317203 h 6858000"/>
            <a:gd name="connsiteX3981" fmla="*/ 6402466 w 12192000"/>
            <a:gd name="connsiteY3981" fmla="*/ 1336690 h 6858000"/>
            <a:gd name="connsiteX3982" fmla="*/ 6420147 w 12192000"/>
            <a:gd name="connsiteY3982" fmla="*/ 1356177 h 6858000"/>
            <a:gd name="connsiteX3983" fmla="*/ 6437828 w 12192000"/>
            <a:gd name="connsiteY3983" fmla="*/ 1336690 h 6858000"/>
            <a:gd name="connsiteX3984" fmla="*/ 6420147 w 12192000"/>
            <a:gd name="connsiteY3984" fmla="*/ 1317203 h 6858000"/>
            <a:gd name="connsiteX3985" fmla="*/ 6479083 w 12192000"/>
            <a:gd name="connsiteY3985" fmla="*/ 1317203 h 6858000"/>
            <a:gd name="connsiteX3986" fmla="*/ 6461402 w 12192000"/>
            <a:gd name="connsiteY3986" fmla="*/ 1336690 h 6858000"/>
            <a:gd name="connsiteX3987" fmla="*/ 6479083 w 12192000"/>
            <a:gd name="connsiteY3987" fmla="*/ 1356177 h 6858000"/>
            <a:gd name="connsiteX3988" fmla="*/ 6496764 w 12192000"/>
            <a:gd name="connsiteY3988" fmla="*/ 1336690 h 6858000"/>
            <a:gd name="connsiteX3989" fmla="*/ 6479083 w 12192000"/>
            <a:gd name="connsiteY3989" fmla="*/ 1317203 h 6858000"/>
            <a:gd name="connsiteX3990" fmla="*/ 6538019 w 12192000"/>
            <a:gd name="connsiteY3990" fmla="*/ 1317203 h 6858000"/>
            <a:gd name="connsiteX3991" fmla="*/ 6520338 w 12192000"/>
            <a:gd name="connsiteY3991" fmla="*/ 1336690 h 6858000"/>
            <a:gd name="connsiteX3992" fmla="*/ 6538019 w 12192000"/>
            <a:gd name="connsiteY3992" fmla="*/ 1356177 h 6858000"/>
            <a:gd name="connsiteX3993" fmla="*/ 6555700 w 12192000"/>
            <a:gd name="connsiteY3993" fmla="*/ 1336690 h 6858000"/>
            <a:gd name="connsiteX3994" fmla="*/ 6538019 w 12192000"/>
            <a:gd name="connsiteY3994" fmla="*/ 1317203 h 6858000"/>
            <a:gd name="connsiteX3995" fmla="*/ 6596955 w 12192000"/>
            <a:gd name="connsiteY3995" fmla="*/ 1317203 h 6858000"/>
            <a:gd name="connsiteX3996" fmla="*/ 6579274 w 12192000"/>
            <a:gd name="connsiteY3996" fmla="*/ 1336690 h 6858000"/>
            <a:gd name="connsiteX3997" fmla="*/ 6596955 w 12192000"/>
            <a:gd name="connsiteY3997" fmla="*/ 1356177 h 6858000"/>
            <a:gd name="connsiteX3998" fmla="*/ 6614636 w 12192000"/>
            <a:gd name="connsiteY3998" fmla="*/ 1336690 h 6858000"/>
            <a:gd name="connsiteX3999" fmla="*/ 6596955 w 12192000"/>
            <a:gd name="connsiteY3999" fmla="*/ 1317203 h 6858000"/>
            <a:gd name="connsiteX4000" fmla="*/ 6655891 w 12192000"/>
            <a:gd name="connsiteY4000" fmla="*/ 1317203 h 6858000"/>
            <a:gd name="connsiteX4001" fmla="*/ 6638210 w 12192000"/>
            <a:gd name="connsiteY4001" fmla="*/ 1336690 h 6858000"/>
            <a:gd name="connsiteX4002" fmla="*/ 6655891 w 12192000"/>
            <a:gd name="connsiteY4002" fmla="*/ 1356177 h 6858000"/>
            <a:gd name="connsiteX4003" fmla="*/ 6673572 w 12192000"/>
            <a:gd name="connsiteY4003" fmla="*/ 1336690 h 6858000"/>
            <a:gd name="connsiteX4004" fmla="*/ 6655891 w 12192000"/>
            <a:gd name="connsiteY4004" fmla="*/ 1317203 h 6858000"/>
            <a:gd name="connsiteX4005" fmla="*/ 6714827 w 12192000"/>
            <a:gd name="connsiteY4005" fmla="*/ 1317203 h 6858000"/>
            <a:gd name="connsiteX4006" fmla="*/ 6697146 w 12192000"/>
            <a:gd name="connsiteY4006" fmla="*/ 1336690 h 6858000"/>
            <a:gd name="connsiteX4007" fmla="*/ 6714827 w 12192000"/>
            <a:gd name="connsiteY4007" fmla="*/ 1356177 h 6858000"/>
            <a:gd name="connsiteX4008" fmla="*/ 6732508 w 12192000"/>
            <a:gd name="connsiteY4008" fmla="*/ 1336690 h 6858000"/>
            <a:gd name="connsiteX4009" fmla="*/ 6714827 w 12192000"/>
            <a:gd name="connsiteY4009" fmla="*/ 1317203 h 6858000"/>
            <a:gd name="connsiteX4010" fmla="*/ 6773762 w 12192000"/>
            <a:gd name="connsiteY4010" fmla="*/ 1317203 h 6858000"/>
            <a:gd name="connsiteX4011" fmla="*/ 6756081 w 12192000"/>
            <a:gd name="connsiteY4011" fmla="*/ 1336690 h 6858000"/>
            <a:gd name="connsiteX4012" fmla="*/ 6773762 w 12192000"/>
            <a:gd name="connsiteY4012" fmla="*/ 1356177 h 6858000"/>
            <a:gd name="connsiteX4013" fmla="*/ 6791443 w 12192000"/>
            <a:gd name="connsiteY4013" fmla="*/ 1336690 h 6858000"/>
            <a:gd name="connsiteX4014" fmla="*/ 6773762 w 12192000"/>
            <a:gd name="connsiteY4014" fmla="*/ 1317203 h 6858000"/>
            <a:gd name="connsiteX4015" fmla="*/ 6832698 w 12192000"/>
            <a:gd name="connsiteY4015" fmla="*/ 1317203 h 6858000"/>
            <a:gd name="connsiteX4016" fmla="*/ 6815017 w 12192000"/>
            <a:gd name="connsiteY4016" fmla="*/ 1336690 h 6858000"/>
            <a:gd name="connsiteX4017" fmla="*/ 6832698 w 12192000"/>
            <a:gd name="connsiteY4017" fmla="*/ 1356177 h 6858000"/>
            <a:gd name="connsiteX4018" fmla="*/ 6850379 w 12192000"/>
            <a:gd name="connsiteY4018" fmla="*/ 1336690 h 6858000"/>
            <a:gd name="connsiteX4019" fmla="*/ 6832698 w 12192000"/>
            <a:gd name="connsiteY4019" fmla="*/ 1317203 h 6858000"/>
            <a:gd name="connsiteX4020" fmla="*/ 6891634 w 12192000"/>
            <a:gd name="connsiteY4020" fmla="*/ 1317203 h 6858000"/>
            <a:gd name="connsiteX4021" fmla="*/ 6873953 w 12192000"/>
            <a:gd name="connsiteY4021" fmla="*/ 1336690 h 6858000"/>
            <a:gd name="connsiteX4022" fmla="*/ 6891634 w 12192000"/>
            <a:gd name="connsiteY4022" fmla="*/ 1356177 h 6858000"/>
            <a:gd name="connsiteX4023" fmla="*/ 6909315 w 12192000"/>
            <a:gd name="connsiteY4023" fmla="*/ 1336690 h 6858000"/>
            <a:gd name="connsiteX4024" fmla="*/ 6891634 w 12192000"/>
            <a:gd name="connsiteY4024" fmla="*/ 1317203 h 6858000"/>
            <a:gd name="connsiteX4025" fmla="*/ 6950570 w 12192000"/>
            <a:gd name="connsiteY4025" fmla="*/ 1317203 h 6858000"/>
            <a:gd name="connsiteX4026" fmla="*/ 6932889 w 12192000"/>
            <a:gd name="connsiteY4026" fmla="*/ 1336690 h 6858000"/>
            <a:gd name="connsiteX4027" fmla="*/ 6950570 w 12192000"/>
            <a:gd name="connsiteY4027" fmla="*/ 1356177 h 6858000"/>
            <a:gd name="connsiteX4028" fmla="*/ 6968251 w 12192000"/>
            <a:gd name="connsiteY4028" fmla="*/ 1336690 h 6858000"/>
            <a:gd name="connsiteX4029" fmla="*/ 6950570 w 12192000"/>
            <a:gd name="connsiteY4029" fmla="*/ 1317203 h 6858000"/>
            <a:gd name="connsiteX4030" fmla="*/ 7009506 w 12192000"/>
            <a:gd name="connsiteY4030" fmla="*/ 1317203 h 6858000"/>
            <a:gd name="connsiteX4031" fmla="*/ 6991825 w 12192000"/>
            <a:gd name="connsiteY4031" fmla="*/ 1336690 h 6858000"/>
            <a:gd name="connsiteX4032" fmla="*/ 7009506 w 12192000"/>
            <a:gd name="connsiteY4032" fmla="*/ 1356177 h 6858000"/>
            <a:gd name="connsiteX4033" fmla="*/ 7027187 w 12192000"/>
            <a:gd name="connsiteY4033" fmla="*/ 1336690 h 6858000"/>
            <a:gd name="connsiteX4034" fmla="*/ 7009506 w 12192000"/>
            <a:gd name="connsiteY4034" fmla="*/ 1317203 h 6858000"/>
            <a:gd name="connsiteX4035" fmla="*/ 7068442 w 12192000"/>
            <a:gd name="connsiteY4035" fmla="*/ 1317203 h 6858000"/>
            <a:gd name="connsiteX4036" fmla="*/ 7050761 w 12192000"/>
            <a:gd name="connsiteY4036" fmla="*/ 1336690 h 6858000"/>
            <a:gd name="connsiteX4037" fmla="*/ 7068442 w 12192000"/>
            <a:gd name="connsiteY4037" fmla="*/ 1356177 h 6858000"/>
            <a:gd name="connsiteX4038" fmla="*/ 7086123 w 12192000"/>
            <a:gd name="connsiteY4038" fmla="*/ 1336690 h 6858000"/>
            <a:gd name="connsiteX4039" fmla="*/ 7068442 w 12192000"/>
            <a:gd name="connsiteY4039" fmla="*/ 1317203 h 6858000"/>
            <a:gd name="connsiteX4040" fmla="*/ 7127378 w 12192000"/>
            <a:gd name="connsiteY4040" fmla="*/ 1317203 h 6858000"/>
            <a:gd name="connsiteX4041" fmla="*/ 7109697 w 12192000"/>
            <a:gd name="connsiteY4041" fmla="*/ 1336690 h 6858000"/>
            <a:gd name="connsiteX4042" fmla="*/ 7127378 w 12192000"/>
            <a:gd name="connsiteY4042" fmla="*/ 1356177 h 6858000"/>
            <a:gd name="connsiteX4043" fmla="*/ 7145059 w 12192000"/>
            <a:gd name="connsiteY4043" fmla="*/ 1336690 h 6858000"/>
            <a:gd name="connsiteX4044" fmla="*/ 7127378 w 12192000"/>
            <a:gd name="connsiteY4044" fmla="*/ 1317203 h 6858000"/>
            <a:gd name="connsiteX4045" fmla="*/ 7186314 w 12192000"/>
            <a:gd name="connsiteY4045" fmla="*/ 1317203 h 6858000"/>
            <a:gd name="connsiteX4046" fmla="*/ 7168633 w 12192000"/>
            <a:gd name="connsiteY4046" fmla="*/ 1336690 h 6858000"/>
            <a:gd name="connsiteX4047" fmla="*/ 7186314 w 12192000"/>
            <a:gd name="connsiteY4047" fmla="*/ 1356177 h 6858000"/>
            <a:gd name="connsiteX4048" fmla="*/ 7203995 w 12192000"/>
            <a:gd name="connsiteY4048" fmla="*/ 1336690 h 6858000"/>
            <a:gd name="connsiteX4049" fmla="*/ 7186314 w 12192000"/>
            <a:gd name="connsiteY4049" fmla="*/ 1317203 h 6858000"/>
            <a:gd name="connsiteX4050" fmla="*/ 7245250 w 12192000"/>
            <a:gd name="connsiteY4050" fmla="*/ 1317203 h 6858000"/>
            <a:gd name="connsiteX4051" fmla="*/ 7227569 w 12192000"/>
            <a:gd name="connsiteY4051" fmla="*/ 1336690 h 6858000"/>
            <a:gd name="connsiteX4052" fmla="*/ 7245250 w 12192000"/>
            <a:gd name="connsiteY4052" fmla="*/ 1356177 h 6858000"/>
            <a:gd name="connsiteX4053" fmla="*/ 7262931 w 12192000"/>
            <a:gd name="connsiteY4053" fmla="*/ 1336690 h 6858000"/>
            <a:gd name="connsiteX4054" fmla="*/ 7245250 w 12192000"/>
            <a:gd name="connsiteY4054" fmla="*/ 1317203 h 6858000"/>
            <a:gd name="connsiteX4055" fmla="*/ 7304186 w 12192000"/>
            <a:gd name="connsiteY4055" fmla="*/ 1317203 h 6858000"/>
            <a:gd name="connsiteX4056" fmla="*/ 7286505 w 12192000"/>
            <a:gd name="connsiteY4056" fmla="*/ 1336690 h 6858000"/>
            <a:gd name="connsiteX4057" fmla="*/ 7304186 w 12192000"/>
            <a:gd name="connsiteY4057" fmla="*/ 1356177 h 6858000"/>
            <a:gd name="connsiteX4058" fmla="*/ 7321867 w 12192000"/>
            <a:gd name="connsiteY4058" fmla="*/ 1336690 h 6858000"/>
            <a:gd name="connsiteX4059" fmla="*/ 7304186 w 12192000"/>
            <a:gd name="connsiteY4059" fmla="*/ 1317203 h 6858000"/>
            <a:gd name="connsiteX4060" fmla="*/ 7363122 w 12192000"/>
            <a:gd name="connsiteY4060" fmla="*/ 1317203 h 6858000"/>
            <a:gd name="connsiteX4061" fmla="*/ 7345441 w 12192000"/>
            <a:gd name="connsiteY4061" fmla="*/ 1336690 h 6858000"/>
            <a:gd name="connsiteX4062" fmla="*/ 7363122 w 12192000"/>
            <a:gd name="connsiteY4062" fmla="*/ 1356177 h 6858000"/>
            <a:gd name="connsiteX4063" fmla="*/ 7380803 w 12192000"/>
            <a:gd name="connsiteY4063" fmla="*/ 1336690 h 6858000"/>
            <a:gd name="connsiteX4064" fmla="*/ 7363122 w 12192000"/>
            <a:gd name="connsiteY4064" fmla="*/ 1317203 h 6858000"/>
            <a:gd name="connsiteX4065" fmla="*/ 7422058 w 12192000"/>
            <a:gd name="connsiteY4065" fmla="*/ 1317203 h 6858000"/>
            <a:gd name="connsiteX4066" fmla="*/ 7404377 w 12192000"/>
            <a:gd name="connsiteY4066" fmla="*/ 1336690 h 6858000"/>
            <a:gd name="connsiteX4067" fmla="*/ 7422058 w 12192000"/>
            <a:gd name="connsiteY4067" fmla="*/ 1356177 h 6858000"/>
            <a:gd name="connsiteX4068" fmla="*/ 7439739 w 12192000"/>
            <a:gd name="connsiteY4068" fmla="*/ 1336690 h 6858000"/>
            <a:gd name="connsiteX4069" fmla="*/ 7422058 w 12192000"/>
            <a:gd name="connsiteY4069" fmla="*/ 1317203 h 6858000"/>
            <a:gd name="connsiteX4070" fmla="*/ 7480994 w 12192000"/>
            <a:gd name="connsiteY4070" fmla="*/ 1317203 h 6858000"/>
            <a:gd name="connsiteX4071" fmla="*/ 7463313 w 12192000"/>
            <a:gd name="connsiteY4071" fmla="*/ 1336690 h 6858000"/>
            <a:gd name="connsiteX4072" fmla="*/ 7480994 w 12192000"/>
            <a:gd name="connsiteY4072" fmla="*/ 1356177 h 6858000"/>
            <a:gd name="connsiteX4073" fmla="*/ 7498675 w 12192000"/>
            <a:gd name="connsiteY4073" fmla="*/ 1336690 h 6858000"/>
            <a:gd name="connsiteX4074" fmla="*/ 7480994 w 12192000"/>
            <a:gd name="connsiteY4074" fmla="*/ 1317203 h 6858000"/>
            <a:gd name="connsiteX4075" fmla="*/ 7539930 w 12192000"/>
            <a:gd name="connsiteY4075" fmla="*/ 1317203 h 6858000"/>
            <a:gd name="connsiteX4076" fmla="*/ 7522249 w 12192000"/>
            <a:gd name="connsiteY4076" fmla="*/ 1336690 h 6858000"/>
            <a:gd name="connsiteX4077" fmla="*/ 7539930 w 12192000"/>
            <a:gd name="connsiteY4077" fmla="*/ 1356177 h 6858000"/>
            <a:gd name="connsiteX4078" fmla="*/ 7557611 w 12192000"/>
            <a:gd name="connsiteY4078" fmla="*/ 1336690 h 6858000"/>
            <a:gd name="connsiteX4079" fmla="*/ 7539930 w 12192000"/>
            <a:gd name="connsiteY4079" fmla="*/ 1317203 h 6858000"/>
            <a:gd name="connsiteX4080" fmla="*/ 7598866 w 12192000"/>
            <a:gd name="connsiteY4080" fmla="*/ 1317203 h 6858000"/>
            <a:gd name="connsiteX4081" fmla="*/ 7581185 w 12192000"/>
            <a:gd name="connsiteY4081" fmla="*/ 1336690 h 6858000"/>
            <a:gd name="connsiteX4082" fmla="*/ 7598866 w 12192000"/>
            <a:gd name="connsiteY4082" fmla="*/ 1356177 h 6858000"/>
            <a:gd name="connsiteX4083" fmla="*/ 7616547 w 12192000"/>
            <a:gd name="connsiteY4083" fmla="*/ 1336690 h 6858000"/>
            <a:gd name="connsiteX4084" fmla="*/ 7598866 w 12192000"/>
            <a:gd name="connsiteY4084" fmla="*/ 1317203 h 6858000"/>
            <a:gd name="connsiteX4085" fmla="*/ 7657802 w 12192000"/>
            <a:gd name="connsiteY4085" fmla="*/ 1317203 h 6858000"/>
            <a:gd name="connsiteX4086" fmla="*/ 7640121 w 12192000"/>
            <a:gd name="connsiteY4086" fmla="*/ 1336690 h 6858000"/>
            <a:gd name="connsiteX4087" fmla="*/ 7657802 w 12192000"/>
            <a:gd name="connsiteY4087" fmla="*/ 1356177 h 6858000"/>
            <a:gd name="connsiteX4088" fmla="*/ 7675483 w 12192000"/>
            <a:gd name="connsiteY4088" fmla="*/ 1336690 h 6858000"/>
            <a:gd name="connsiteX4089" fmla="*/ 7657802 w 12192000"/>
            <a:gd name="connsiteY4089" fmla="*/ 1317203 h 6858000"/>
            <a:gd name="connsiteX4090" fmla="*/ 7716737 w 12192000"/>
            <a:gd name="connsiteY4090" fmla="*/ 1317203 h 6858000"/>
            <a:gd name="connsiteX4091" fmla="*/ 7699056 w 12192000"/>
            <a:gd name="connsiteY4091" fmla="*/ 1336690 h 6858000"/>
            <a:gd name="connsiteX4092" fmla="*/ 7716737 w 12192000"/>
            <a:gd name="connsiteY4092" fmla="*/ 1356177 h 6858000"/>
            <a:gd name="connsiteX4093" fmla="*/ 7734418 w 12192000"/>
            <a:gd name="connsiteY4093" fmla="*/ 1336690 h 6858000"/>
            <a:gd name="connsiteX4094" fmla="*/ 7716737 w 12192000"/>
            <a:gd name="connsiteY4094" fmla="*/ 1317203 h 6858000"/>
            <a:gd name="connsiteX4095" fmla="*/ 7775673 w 12192000"/>
            <a:gd name="connsiteY4095" fmla="*/ 1317203 h 6858000"/>
            <a:gd name="connsiteX4096" fmla="*/ 7757992 w 12192000"/>
            <a:gd name="connsiteY4096" fmla="*/ 1336690 h 6858000"/>
            <a:gd name="connsiteX4097" fmla="*/ 7775673 w 12192000"/>
            <a:gd name="connsiteY4097" fmla="*/ 1356177 h 6858000"/>
            <a:gd name="connsiteX4098" fmla="*/ 7793354 w 12192000"/>
            <a:gd name="connsiteY4098" fmla="*/ 1336690 h 6858000"/>
            <a:gd name="connsiteX4099" fmla="*/ 7775673 w 12192000"/>
            <a:gd name="connsiteY4099" fmla="*/ 1317203 h 6858000"/>
            <a:gd name="connsiteX4100" fmla="*/ 7834609 w 12192000"/>
            <a:gd name="connsiteY4100" fmla="*/ 1317203 h 6858000"/>
            <a:gd name="connsiteX4101" fmla="*/ 7816928 w 12192000"/>
            <a:gd name="connsiteY4101" fmla="*/ 1336690 h 6858000"/>
            <a:gd name="connsiteX4102" fmla="*/ 7834609 w 12192000"/>
            <a:gd name="connsiteY4102" fmla="*/ 1356177 h 6858000"/>
            <a:gd name="connsiteX4103" fmla="*/ 7852290 w 12192000"/>
            <a:gd name="connsiteY4103" fmla="*/ 1336690 h 6858000"/>
            <a:gd name="connsiteX4104" fmla="*/ 7834609 w 12192000"/>
            <a:gd name="connsiteY4104" fmla="*/ 1317203 h 6858000"/>
            <a:gd name="connsiteX4105" fmla="*/ 7893545 w 12192000"/>
            <a:gd name="connsiteY4105" fmla="*/ 1317203 h 6858000"/>
            <a:gd name="connsiteX4106" fmla="*/ 7875864 w 12192000"/>
            <a:gd name="connsiteY4106" fmla="*/ 1336690 h 6858000"/>
            <a:gd name="connsiteX4107" fmla="*/ 7893545 w 12192000"/>
            <a:gd name="connsiteY4107" fmla="*/ 1356177 h 6858000"/>
            <a:gd name="connsiteX4108" fmla="*/ 7911226 w 12192000"/>
            <a:gd name="connsiteY4108" fmla="*/ 1336690 h 6858000"/>
            <a:gd name="connsiteX4109" fmla="*/ 7893545 w 12192000"/>
            <a:gd name="connsiteY4109" fmla="*/ 1317203 h 6858000"/>
            <a:gd name="connsiteX4110" fmla="*/ 7952481 w 12192000"/>
            <a:gd name="connsiteY4110" fmla="*/ 1317203 h 6858000"/>
            <a:gd name="connsiteX4111" fmla="*/ 7934800 w 12192000"/>
            <a:gd name="connsiteY4111" fmla="*/ 1336690 h 6858000"/>
            <a:gd name="connsiteX4112" fmla="*/ 7952481 w 12192000"/>
            <a:gd name="connsiteY4112" fmla="*/ 1356177 h 6858000"/>
            <a:gd name="connsiteX4113" fmla="*/ 7970162 w 12192000"/>
            <a:gd name="connsiteY4113" fmla="*/ 1336690 h 6858000"/>
            <a:gd name="connsiteX4114" fmla="*/ 7952481 w 12192000"/>
            <a:gd name="connsiteY4114" fmla="*/ 1317203 h 6858000"/>
            <a:gd name="connsiteX4115" fmla="*/ 8011417 w 12192000"/>
            <a:gd name="connsiteY4115" fmla="*/ 1317203 h 6858000"/>
            <a:gd name="connsiteX4116" fmla="*/ 7993736 w 12192000"/>
            <a:gd name="connsiteY4116" fmla="*/ 1336690 h 6858000"/>
            <a:gd name="connsiteX4117" fmla="*/ 8011417 w 12192000"/>
            <a:gd name="connsiteY4117" fmla="*/ 1356177 h 6858000"/>
            <a:gd name="connsiteX4118" fmla="*/ 8029098 w 12192000"/>
            <a:gd name="connsiteY4118" fmla="*/ 1336690 h 6858000"/>
            <a:gd name="connsiteX4119" fmla="*/ 8011417 w 12192000"/>
            <a:gd name="connsiteY4119" fmla="*/ 1317203 h 6858000"/>
            <a:gd name="connsiteX4120" fmla="*/ 8070353 w 12192000"/>
            <a:gd name="connsiteY4120" fmla="*/ 1317203 h 6858000"/>
            <a:gd name="connsiteX4121" fmla="*/ 8052672 w 12192000"/>
            <a:gd name="connsiteY4121" fmla="*/ 1336690 h 6858000"/>
            <a:gd name="connsiteX4122" fmla="*/ 8070353 w 12192000"/>
            <a:gd name="connsiteY4122" fmla="*/ 1356177 h 6858000"/>
            <a:gd name="connsiteX4123" fmla="*/ 8088034 w 12192000"/>
            <a:gd name="connsiteY4123" fmla="*/ 1336690 h 6858000"/>
            <a:gd name="connsiteX4124" fmla="*/ 8070353 w 12192000"/>
            <a:gd name="connsiteY4124" fmla="*/ 1317203 h 6858000"/>
            <a:gd name="connsiteX4125" fmla="*/ 8129289 w 12192000"/>
            <a:gd name="connsiteY4125" fmla="*/ 1317203 h 6858000"/>
            <a:gd name="connsiteX4126" fmla="*/ 8111608 w 12192000"/>
            <a:gd name="connsiteY4126" fmla="*/ 1336690 h 6858000"/>
            <a:gd name="connsiteX4127" fmla="*/ 8129289 w 12192000"/>
            <a:gd name="connsiteY4127" fmla="*/ 1356177 h 6858000"/>
            <a:gd name="connsiteX4128" fmla="*/ 8146970 w 12192000"/>
            <a:gd name="connsiteY4128" fmla="*/ 1336690 h 6858000"/>
            <a:gd name="connsiteX4129" fmla="*/ 8129289 w 12192000"/>
            <a:gd name="connsiteY4129" fmla="*/ 1317203 h 6858000"/>
            <a:gd name="connsiteX4130" fmla="*/ 8188225 w 12192000"/>
            <a:gd name="connsiteY4130" fmla="*/ 1317203 h 6858000"/>
            <a:gd name="connsiteX4131" fmla="*/ 8170544 w 12192000"/>
            <a:gd name="connsiteY4131" fmla="*/ 1336690 h 6858000"/>
            <a:gd name="connsiteX4132" fmla="*/ 8188225 w 12192000"/>
            <a:gd name="connsiteY4132" fmla="*/ 1356177 h 6858000"/>
            <a:gd name="connsiteX4133" fmla="*/ 8205906 w 12192000"/>
            <a:gd name="connsiteY4133" fmla="*/ 1336690 h 6858000"/>
            <a:gd name="connsiteX4134" fmla="*/ 8188225 w 12192000"/>
            <a:gd name="connsiteY4134" fmla="*/ 1317203 h 6858000"/>
            <a:gd name="connsiteX4135" fmla="*/ 8247161 w 12192000"/>
            <a:gd name="connsiteY4135" fmla="*/ 1317203 h 6858000"/>
            <a:gd name="connsiteX4136" fmla="*/ 8229480 w 12192000"/>
            <a:gd name="connsiteY4136" fmla="*/ 1336690 h 6858000"/>
            <a:gd name="connsiteX4137" fmla="*/ 8247161 w 12192000"/>
            <a:gd name="connsiteY4137" fmla="*/ 1356177 h 6858000"/>
            <a:gd name="connsiteX4138" fmla="*/ 8264842 w 12192000"/>
            <a:gd name="connsiteY4138" fmla="*/ 1336690 h 6858000"/>
            <a:gd name="connsiteX4139" fmla="*/ 8247161 w 12192000"/>
            <a:gd name="connsiteY4139" fmla="*/ 1317203 h 6858000"/>
            <a:gd name="connsiteX4140" fmla="*/ 8306097 w 12192000"/>
            <a:gd name="connsiteY4140" fmla="*/ 1317203 h 6858000"/>
            <a:gd name="connsiteX4141" fmla="*/ 8288416 w 12192000"/>
            <a:gd name="connsiteY4141" fmla="*/ 1336690 h 6858000"/>
            <a:gd name="connsiteX4142" fmla="*/ 8306097 w 12192000"/>
            <a:gd name="connsiteY4142" fmla="*/ 1356177 h 6858000"/>
            <a:gd name="connsiteX4143" fmla="*/ 8323778 w 12192000"/>
            <a:gd name="connsiteY4143" fmla="*/ 1336690 h 6858000"/>
            <a:gd name="connsiteX4144" fmla="*/ 8306097 w 12192000"/>
            <a:gd name="connsiteY4144" fmla="*/ 1317203 h 6858000"/>
            <a:gd name="connsiteX4145" fmla="*/ 8365033 w 12192000"/>
            <a:gd name="connsiteY4145" fmla="*/ 1317203 h 6858000"/>
            <a:gd name="connsiteX4146" fmla="*/ 8347352 w 12192000"/>
            <a:gd name="connsiteY4146" fmla="*/ 1336690 h 6858000"/>
            <a:gd name="connsiteX4147" fmla="*/ 8365033 w 12192000"/>
            <a:gd name="connsiteY4147" fmla="*/ 1356177 h 6858000"/>
            <a:gd name="connsiteX4148" fmla="*/ 8382714 w 12192000"/>
            <a:gd name="connsiteY4148" fmla="*/ 1336690 h 6858000"/>
            <a:gd name="connsiteX4149" fmla="*/ 8365033 w 12192000"/>
            <a:gd name="connsiteY4149" fmla="*/ 1317203 h 6858000"/>
            <a:gd name="connsiteX4150" fmla="*/ 8423969 w 12192000"/>
            <a:gd name="connsiteY4150" fmla="*/ 1317203 h 6858000"/>
            <a:gd name="connsiteX4151" fmla="*/ 8406288 w 12192000"/>
            <a:gd name="connsiteY4151" fmla="*/ 1336690 h 6858000"/>
            <a:gd name="connsiteX4152" fmla="*/ 8423969 w 12192000"/>
            <a:gd name="connsiteY4152" fmla="*/ 1356177 h 6858000"/>
            <a:gd name="connsiteX4153" fmla="*/ 8441650 w 12192000"/>
            <a:gd name="connsiteY4153" fmla="*/ 1336690 h 6858000"/>
            <a:gd name="connsiteX4154" fmla="*/ 8423969 w 12192000"/>
            <a:gd name="connsiteY4154" fmla="*/ 1317203 h 6858000"/>
            <a:gd name="connsiteX4155" fmla="*/ 8482905 w 12192000"/>
            <a:gd name="connsiteY4155" fmla="*/ 1317203 h 6858000"/>
            <a:gd name="connsiteX4156" fmla="*/ 8465224 w 12192000"/>
            <a:gd name="connsiteY4156" fmla="*/ 1336690 h 6858000"/>
            <a:gd name="connsiteX4157" fmla="*/ 8482905 w 12192000"/>
            <a:gd name="connsiteY4157" fmla="*/ 1356177 h 6858000"/>
            <a:gd name="connsiteX4158" fmla="*/ 8500586 w 12192000"/>
            <a:gd name="connsiteY4158" fmla="*/ 1336690 h 6858000"/>
            <a:gd name="connsiteX4159" fmla="*/ 8482905 w 12192000"/>
            <a:gd name="connsiteY4159" fmla="*/ 1317203 h 6858000"/>
            <a:gd name="connsiteX4160" fmla="*/ 8541841 w 12192000"/>
            <a:gd name="connsiteY4160" fmla="*/ 1317203 h 6858000"/>
            <a:gd name="connsiteX4161" fmla="*/ 8524160 w 12192000"/>
            <a:gd name="connsiteY4161" fmla="*/ 1336690 h 6858000"/>
            <a:gd name="connsiteX4162" fmla="*/ 8541841 w 12192000"/>
            <a:gd name="connsiteY4162" fmla="*/ 1356177 h 6858000"/>
            <a:gd name="connsiteX4163" fmla="*/ 8559522 w 12192000"/>
            <a:gd name="connsiteY4163" fmla="*/ 1336690 h 6858000"/>
            <a:gd name="connsiteX4164" fmla="*/ 8541841 w 12192000"/>
            <a:gd name="connsiteY4164" fmla="*/ 1317203 h 6858000"/>
            <a:gd name="connsiteX4165" fmla="*/ 8600776 w 12192000"/>
            <a:gd name="connsiteY4165" fmla="*/ 1317203 h 6858000"/>
            <a:gd name="connsiteX4166" fmla="*/ 8583095 w 12192000"/>
            <a:gd name="connsiteY4166" fmla="*/ 1336690 h 6858000"/>
            <a:gd name="connsiteX4167" fmla="*/ 8600776 w 12192000"/>
            <a:gd name="connsiteY4167" fmla="*/ 1356177 h 6858000"/>
            <a:gd name="connsiteX4168" fmla="*/ 8618457 w 12192000"/>
            <a:gd name="connsiteY4168" fmla="*/ 1336690 h 6858000"/>
            <a:gd name="connsiteX4169" fmla="*/ 8600776 w 12192000"/>
            <a:gd name="connsiteY4169" fmla="*/ 1317203 h 6858000"/>
            <a:gd name="connsiteX4170" fmla="*/ 8659712 w 12192000"/>
            <a:gd name="connsiteY4170" fmla="*/ 1317203 h 6858000"/>
            <a:gd name="connsiteX4171" fmla="*/ 8642031 w 12192000"/>
            <a:gd name="connsiteY4171" fmla="*/ 1336690 h 6858000"/>
            <a:gd name="connsiteX4172" fmla="*/ 8659712 w 12192000"/>
            <a:gd name="connsiteY4172" fmla="*/ 1356177 h 6858000"/>
            <a:gd name="connsiteX4173" fmla="*/ 8677393 w 12192000"/>
            <a:gd name="connsiteY4173" fmla="*/ 1336690 h 6858000"/>
            <a:gd name="connsiteX4174" fmla="*/ 8659712 w 12192000"/>
            <a:gd name="connsiteY4174" fmla="*/ 1317203 h 6858000"/>
            <a:gd name="connsiteX4175" fmla="*/ 8718648 w 12192000"/>
            <a:gd name="connsiteY4175" fmla="*/ 1317203 h 6858000"/>
            <a:gd name="connsiteX4176" fmla="*/ 8700967 w 12192000"/>
            <a:gd name="connsiteY4176" fmla="*/ 1336690 h 6858000"/>
            <a:gd name="connsiteX4177" fmla="*/ 8718648 w 12192000"/>
            <a:gd name="connsiteY4177" fmla="*/ 1356177 h 6858000"/>
            <a:gd name="connsiteX4178" fmla="*/ 8736329 w 12192000"/>
            <a:gd name="connsiteY4178" fmla="*/ 1336690 h 6858000"/>
            <a:gd name="connsiteX4179" fmla="*/ 8718648 w 12192000"/>
            <a:gd name="connsiteY4179" fmla="*/ 1317203 h 6858000"/>
            <a:gd name="connsiteX4180" fmla="*/ 8777584 w 12192000"/>
            <a:gd name="connsiteY4180" fmla="*/ 1317203 h 6858000"/>
            <a:gd name="connsiteX4181" fmla="*/ 8759903 w 12192000"/>
            <a:gd name="connsiteY4181" fmla="*/ 1336690 h 6858000"/>
            <a:gd name="connsiteX4182" fmla="*/ 8777584 w 12192000"/>
            <a:gd name="connsiteY4182" fmla="*/ 1356177 h 6858000"/>
            <a:gd name="connsiteX4183" fmla="*/ 8795265 w 12192000"/>
            <a:gd name="connsiteY4183" fmla="*/ 1336690 h 6858000"/>
            <a:gd name="connsiteX4184" fmla="*/ 8777584 w 12192000"/>
            <a:gd name="connsiteY4184" fmla="*/ 1317203 h 6858000"/>
            <a:gd name="connsiteX4185" fmla="*/ 8836520 w 12192000"/>
            <a:gd name="connsiteY4185" fmla="*/ 1317203 h 6858000"/>
            <a:gd name="connsiteX4186" fmla="*/ 8818839 w 12192000"/>
            <a:gd name="connsiteY4186" fmla="*/ 1336690 h 6858000"/>
            <a:gd name="connsiteX4187" fmla="*/ 8836520 w 12192000"/>
            <a:gd name="connsiteY4187" fmla="*/ 1356177 h 6858000"/>
            <a:gd name="connsiteX4188" fmla="*/ 8854201 w 12192000"/>
            <a:gd name="connsiteY4188" fmla="*/ 1336690 h 6858000"/>
            <a:gd name="connsiteX4189" fmla="*/ 8836520 w 12192000"/>
            <a:gd name="connsiteY4189" fmla="*/ 1317203 h 6858000"/>
            <a:gd name="connsiteX4190" fmla="*/ 8895456 w 12192000"/>
            <a:gd name="connsiteY4190" fmla="*/ 1317203 h 6858000"/>
            <a:gd name="connsiteX4191" fmla="*/ 8877775 w 12192000"/>
            <a:gd name="connsiteY4191" fmla="*/ 1336690 h 6858000"/>
            <a:gd name="connsiteX4192" fmla="*/ 8895456 w 12192000"/>
            <a:gd name="connsiteY4192" fmla="*/ 1356177 h 6858000"/>
            <a:gd name="connsiteX4193" fmla="*/ 8913137 w 12192000"/>
            <a:gd name="connsiteY4193" fmla="*/ 1336690 h 6858000"/>
            <a:gd name="connsiteX4194" fmla="*/ 8895456 w 12192000"/>
            <a:gd name="connsiteY4194" fmla="*/ 1317203 h 6858000"/>
            <a:gd name="connsiteX4195" fmla="*/ 8954392 w 12192000"/>
            <a:gd name="connsiteY4195" fmla="*/ 1317203 h 6858000"/>
            <a:gd name="connsiteX4196" fmla="*/ 8936711 w 12192000"/>
            <a:gd name="connsiteY4196" fmla="*/ 1336690 h 6858000"/>
            <a:gd name="connsiteX4197" fmla="*/ 8954392 w 12192000"/>
            <a:gd name="connsiteY4197" fmla="*/ 1356177 h 6858000"/>
            <a:gd name="connsiteX4198" fmla="*/ 8972073 w 12192000"/>
            <a:gd name="connsiteY4198" fmla="*/ 1336690 h 6858000"/>
            <a:gd name="connsiteX4199" fmla="*/ 8954392 w 12192000"/>
            <a:gd name="connsiteY4199" fmla="*/ 1317203 h 6858000"/>
            <a:gd name="connsiteX4200" fmla="*/ 9013328 w 12192000"/>
            <a:gd name="connsiteY4200" fmla="*/ 1317203 h 6858000"/>
            <a:gd name="connsiteX4201" fmla="*/ 8995647 w 12192000"/>
            <a:gd name="connsiteY4201" fmla="*/ 1336690 h 6858000"/>
            <a:gd name="connsiteX4202" fmla="*/ 9013328 w 12192000"/>
            <a:gd name="connsiteY4202" fmla="*/ 1356177 h 6858000"/>
            <a:gd name="connsiteX4203" fmla="*/ 9031009 w 12192000"/>
            <a:gd name="connsiteY4203" fmla="*/ 1336690 h 6858000"/>
            <a:gd name="connsiteX4204" fmla="*/ 9013328 w 12192000"/>
            <a:gd name="connsiteY4204" fmla="*/ 1317203 h 6858000"/>
            <a:gd name="connsiteX4205" fmla="*/ 9072264 w 12192000"/>
            <a:gd name="connsiteY4205" fmla="*/ 1317203 h 6858000"/>
            <a:gd name="connsiteX4206" fmla="*/ 9054583 w 12192000"/>
            <a:gd name="connsiteY4206" fmla="*/ 1336690 h 6858000"/>
            <a:gd name="connsiteX4207" fmla="*/ 9072264 w 12192000"/>
            <a:gd name="connsiteY4207" fmla="*/ 1356177 h 6858000"/>
            <a:gd name="connsiteX4208" fmla="*/ 9089945 w 12192000"/>
            <a:gd name="connsiteY4208" fmla="*/ 1336690 h 6858000"/>
            <a:gd name="connsiteX4209" fmla="*/ 9072264 w 12192000"/>
            <a:gd name="connsiteY4209" fmla="*/ 1317203 h 6858000"/>
            <a:gd name="connsiteX4210" fmla="*/ 9131200 w 12192000"/>
            <a:gd name="connsiteY4210" fmla="*/ 1317203 h 6858000"/>
            <a:gd name="connsiteX4211" fmla="*/ 9113519 w 12192000"/>
            <a:gd name="connsiteY4211" fmla="*/ 1336690 h 6858000"/>
            <a:gd name="connsiteX4212" fmla="*/ 9131200 w 12192000"/>
            <a:gd name="connsiteY4212" fmla="*/ 1356177 h 6858000"/>
            <a:gd name="connsiteX4213" fmla="*/ 9148881 w 12192000"/>
            <a:gd name="connsiteY4213" fmla="*/ 1336690 h 6858000"/>
            <a:gd name="connsiteX4214" fmla="*/ 9131200 w 12192000"/>
            <a:gd name="connsiteY4214" fmla="*/ 1317203 h 6858000"/>
            <a:gd name="connsiteX4215" fmla="*/ 9190136 w 12192000"/>
            <a:gd name="connsiteY4215" fmla="*/ 1317203 h 6858000"/>
            <a:gd name="connsiteX4216" fmla="*/ 9172455 w 12192000"/>
            <a:gd name="connsiteY4216" fmla="*/ 1336690 h 6858000"/>
            <a:gd name="connsiteX4217" fmla="*/ 9190136 w 12192000"/>
            <a:gd name="connsiteY4217" fmla="*/ 1356177 h 6858000"/>
            <a:gd name="connsiteX4218" fmla="*/ 9207817 w 12192000"/>
            <a:gd name="connsiteY4218" fmla="*/ 1336690 h 6858000"/>
            <a:gd name="connsiteX4219" fmla="*/ 9190136 w 12192000"/>
            <a:gd name="connsiteY4219" fmla="*/ 1317203 h 6858000"/>
            <a:gd name="connsiteX4220" fmla="*/ 9249072 w 12192000"/>
            <a:gd name="connsiteY4220" fmla="*/ 1317203 h 6858000"/>
            <a:gd name="connsiteX4221" fmla="*/ 9231391 w 12192000"/>
            <a:gd name="connsiteY4221" fmla="*/ 1336690 h 6858000"/>
            <a:gd name="connsiteX4222" fmla="*/ 9249072 w 12192000"/>
            <a:gd name="connsiteY4222" fmla="*/ 1356177 h 6858000"/>
            <a:gd name="connsiteX4223" fmla="*/ 9266753 w 12192000"/>
            <a:gd name="connsiteY4223" fmla="*/ 1336690 h 6858000"/>
            <a:gd name="connsiteX4224" fmla="*/ 9249072 w 12192000"/>
            <a:gd name="connsiteY4224" fmla="*/ 1317203 h 6858000"/>
            <a:gd name="connsiteX4225" fmla="*/ 9308008 w 12192000"/>
            <a:gd name="connsiteY4225" fmla="*/ 1317203 h 6858000"/>
            <a:gd name="connsiteX4226" fmla="*/ 9290327 w 12192000"/>
            <a:gd name="connsiteY4226" fmla="*/ 1336690 h 6858000"/>
            <a:gd name="connsiteX4227" fmla="*/ 9308008 w 12192000"/>
            <a:gd name="connsiteY4227" fmla="*/ 1356177 h 6858000"/>
            <a:gd name="connsiteX4228" fmla="*/ 9325689 w 12192000"/>
            <a:gd name="connsiteY4228" fmla="*/ 1336690 h 6858000"/>
            <a:gd name="connsiteX4229" fmla="*/ 9308008 w 12192000"/>
            <a:gd name="connsiteY4229" fmla="*/ 1317203 h 6858000"/>
            <a:gd name="connsiteX4230" fmla="*/ 9366944 w 12192000"/>
            <a:gd name="connsiteY4230" fmla="*/ 1317203 h 6858000"/>
            <a:gd name="connsiteX4231" fmla="*/ 9349263 w 12192000"/>
            <a:gd name="connsiteY4231" fmla="*/ 1336690 h 6858000"/>
            <a:gd name="connsiteX4232" fmla="*/ 9366944 w 12192000"/>
            <a:gd name="connsiteY4232" fmla="*/ 1356177 h 6858000"/>
            <a:gd name="connsiteX4233" fmla="*/ 9384625 w 12192000"/>
            <a:gd name="connsiteY4233" fmla="*/ 1336690 h 6858000"/>
            <a:gd name="connsiteX4234" fmla="*/ 9366944 w 12192000"/>
            <a:gd name="connsiteY4234" fmla="*/ 1317203 h 6858000"/>
            <a:gd name="connsiteX4235" fmla="*/ 9425880 w 12192000"/>
            <a:gd name="connsiteY4235" fmla="*/ 1317203 h 6858000"/>
            <a:gd name="connsiteX4236" fmla="*/ 9408199 w 12192000"/>
            <a:gd name="connsiteY4236" fmla="*/ 1336690 h 6858000"/>
            <a:gd name="connsiteX4237" fmla="*/ 9425880 w 12192000"/>
            <a:gd name="connsiteY4237" fmla="*/ 1356177 h 6858000"/>
            <a:gd name="connsiteX4238" fmla="*/ 9443561 w 12192000"/>
            <a:gd name="connsiteY4238" fmla="*/ 1336690 h 6858000"/>
            <a:gd name="connsiteX4239" fmla="*/ 9425880 w 12192000"/>
            <a:gd name="connsiteY4239" fmla="*/ 1317203 h 6858000"/>
            <a:gd name="connsiteX4240" fmla="*/ 9484816 w 12192000"/>
            <a:gd name="connsiteY4240" fmla="*/ 1317203 h 6858000"/>
            <a:gd name="connsiteX4241" fmla="*/ 9467135 w 12192000"/>
            <a:gd name="connsiteY4241" fmla="*/ 1336690 h 6858000"/>
            <a:gd name="connsiteX4242" fmla="*/ 9484816 w 12192000"/>
            <a:gd name="connsiteY4242" fmla="*/ 1356177 h 6858000"/>
            <a:gd name="connsiteX4243" fmla="*/ 9502497 w 12192000"/>
            <a:gd name="connsiteY4243" fmla="*/ 1336690 h 6858000"/>
            <a:gd name="connsiteX4244" fmla="*/ 9484816 w 12192000"/>
            <a:gd name="connsiteY4244" fmla="*/ 1317203 h 6858000"/>
            <a:gd name="connsiteX4245" fmla="*/ 9543751 w 12192000"/>
            <a:gd name="connsiteY4245" fmla="*/ 1317203 h 6858000"/>
            <a:gd name="connsiteX4246" fmla="*/ 9526070 w 12192000"/>
            <a:gd name="connsiteY4246" fmla="*/ 1336690 h 6858000"/>
            <a:gd name="connsiteX4247" fmla="*/ 9543751 w 12192000"/>
            <a:gd name="connsiteY4247" fmla="*/ 1356177 h 6858000"/>
            <a:gd name="connsiteX4248" fmla="*/ 9561432 w 12192000"/>
            <a:gd name="connsiteY4248" fmla="*/ 1336690 h 6858000"/>
            <a:gd name="connsiteX4249" fmla="*/ 9543751 w 12192000"/>
            <a:gd name="connsiteY4249" fmla="*/ 1317203 h 6858000"/>
            <a:gd name="connsiteX4250" fmla="*/ 9602687 w 12192000"/>
            <a:gd name="connsiteY4250" fmla="*/ 1317203 h 6858000"/>
            <a:gd name="connsiteX4251" fmla="*/ 9585006 w 12192000"/>
            <a:gd name="connsiteY4251" fmla="*/ 1336690 h 6858000"/>
            <a:gd name="connsiteX4252" fmla="*/ 9602687 w 12192000"/>
            <a:gd name="connsiteY4252" fmla="*/ 1356177 h 6858000"/>
            <a:gd name="connsiteX4253" fmla="*/ 9620368 w 12192000"/>
            <a:gd name="connsiteY4253" fmla="*/ 1336690 h 6858000"/>
            <a:gd name="connsiteX4254" fmla="*/ 9602687 w 12192000"/>
            <a:gd name="connsiteY4254" fmla="*/ 1317203 h 6858000"/>
            <a:gd name="connsiteX4255" fmla="*/ 9661623 w 12192000"/>
            <a:gd name="connsiteY4255" fmla="*/ 1317203 h 6858000"/>
            <a:gd name="connsiteX4256" fmla="*/ 9643942 w 12192000"/>
            <a:gd name="connsiteY4256" fmla="*/ 1336690 h 6858000"/>
            <a:gd name="connsiteX4257" fmla="*/ 9661623 w 12192000"/>
            <a:gd name="connsiteY4257" fmla="*/ 1356177 h 6858000"/>
            <a:gd name="connsiteX4258" fmla="*/ 9679304 w 12192000"/>
            <a:gd name="connsiteY4258" fmla="*/ 1336690 h 6858000"/>
            <a:gd name="connsiteX4259" fmla="*/ 9661623 w 12192000"/>
            <a:gd name="connsiteY4259" fmla="*/ 1317203 h 6858000"/>
            <a:gd name="connsiteX4260" fmla="*/ 9720559 w 12192000"/>
            <a:gd name="connsiteY4260" fmla="*/ 1317203 h 6858000"/>
            <a:gd name="connsiteX4261" fmla="*/ 9702878 w 12192000"/>
            <a:gd name="connsiteY4261" fmla="*/ 1336690 h 6858000"/>
            <a:gd name="connsiteX4262" fmla="*/ 9720559 w 12192000"/>
            <a:gd name="connsiteY4262" fmla="*/ 1356177 h 6858000"/>
            <a:gd name="connsiteX4263" fmla="*/ 9738240 w 12192000"/>
            <a:gd name="connsiteY4263" fmla="*/ 1336690 h 6858000"/>
            <a:gd name="connsiteX4264" fmla="*/ 9720559 w 12192000"/>
            <a:gd name="connsiteY4264" fmla="*/ 1317203 h 6858000"/>
            <a:gd name="connsiteX4265" fmla="*/ 9779495 w 12192000"/>
            <a:gd name="connsiteY4265" fmla="*/ 1317203 h 6858000"/>
            <a:gd name="connsiteX4266" fmla="*/ 9761814 w 12192000"/>
            <a:gd name="connsiteY4266" fmla="*/ 1336690 h 6858000"/>
            <a:gd name="connsiteX4267" fmla="*/ 9779495 w 12192000"/>
            <a:gd name="connsiteY4267" fmla="*/ 1356177 h 6858000"/>
            <a:gd name="connsiteX4268" fmla="*/ 9797176 w 12192000"/>
            <a:gd name="connsiteY4268" fmla="*/ 1336690 h 6858000"/>
            <a:gd name="connsiteX4269" fmla="*/ 9779495 w 12192000"/>
            <a:gd name="connsiteY4269" fmla="*/ 1317203 h 6858000"/>
            <a:gd name="connsiteX4270" fmla="*/ 9838431 w 12192000"/>
            <a:gd name="connsiteY4270" fmla="*/ 1317203 h 6858000"/>
            <a:gd name="connsiteX4271" fmla="*/ 9820750 w 12192000"/>
            <a:gd name="connsiteY4271" fmla="*/ 1336690 h 6858000"/>
            <a:gd name="connsiteX4272" fmla="*/ 9838431 w 12192000"/>
            <a:gd name="connsiteY4272" fmla="*/ 1356177 h 6858000"/>
            <a:gd name="connsiteX4273" fmla="*/ 9856112 w 12192000"/>
            <a:gd name="connsiteY4273" fmla="*/ 1336690 h 6858000"/>
            <a:gd name="connsiteX4274" fmla="*/ 9838431 w 12192000"/>
            <a:gd name="connsiteY4274" fmla="*/ 1317203 h 6858000"/>
            <a:gd name="connsiteX4275" fmla="*/ 9897367 w 12192000"/>
            <a:gd name="connsiteY4275" fmla="*/ 1317203 h 6858000"/>
            <a:gd name="connsiteX4276" fmla="*/ 9879686 w 12192000"/>
            <a:gd name="connsiteY4276" fmla="*/ 1336690 h 6858000"/>
            <a:gd name="connsiteX4277" fmla="*/ 9897367 w 12192000"/>
            <a:gd name="connsiteY4277" fmla="*/ 1356177 h 6858000"/>
            <a:gd name="connsiteX4278" fmla="*/ 9915048 w 12192000"/>
            <a:gd name="connsiteY4278" fmla="*/ 1336690 h 6858000"/>
            <a:gd name="connsiteX4279" fmla="*/ 9897367 w 12192000"/>
            <a:gd name="connsiteY4279" fmla="*/ 1317203 h 6858000"/>
            <a:gd name="connsiteX4280" fmla="*/ 9956303 w 12192000"/>
            <a:gd name="connsiteY4280" fmla="*/ 1317203 h 6858000"/>
            <a:gd name="connsiteX4281" fmla="*/ 9938622 w 12192000"/>
            <a:gd name="connsiteY4281" fmla="*/ 1336690 h 6858000"/>
            <a:gd name="connsiteX4282" fmla="*/ 9956303 w 12192000"/>
            <a:gd name="connsiteY4282" fmla="*/ 1356177 h 6858000"/>
            <a:gd name="connsiteX4283" fmla="*/ 9973984 w 12192000"/>
            <a:gd name="connsiteY4283" fmla="*/ 1336690 h 6858000"/>
            <a:gd name="connsiteX4284" fmla="*/ 9956303 w 12192000"/>
            <a:gd name="connsiteY4284" fmla="*/ 1317203 h 6858000"/>
            <a:gd name="connsiteX4285" fmla="*/ 10015239 w 12192000"/>
            <a:gd name="connsiteY4285" fmla="*/ 1317203 h 6858000"/>
            <a:gd name="connsiteX4286" fmla="*/ 9997558 w 12192000"/>
            <a:gd name="connsiteY4286" fmla="*/ 1336690 h 6858000"/>
            <a:gd name="connsiteX4287" fmla="*/ 10015239 w 12192000"/>
            <a:gd name="connsiteY4287" fmla="*/ 1356177 h 6858000"/>
            <a:gd name="connsiteX4288" fmla="*/ 10032920 w 12192000"/>
            <a:gd name="connsiteY4288" fmla="*/ 1336690 h 6858000"/>
            <a:gd name="connsiteX4289" fmla="*/ 10015239 w 12192000"/>
            <a:gd name="connsiteY4289" fmla="*/ 1317203 h 6858000"/>
            <a:gd name="connsiteX4290" fmla="*/ 10074175 w 12192000"/>
            <a:gd name="connsiteY4290" fmla="*/ 1317203 h 6858000"/>
            <a:gd name="connsiteX4291" fmla="*/ 10056494 w 12192000"/>
            <a:gd name="connsiteY4291" fmla="*/ 1336690 h 6858000"/>
            <a:gd name="connsiteX4292" fmla="*/ 10074175 w 12192000"/>
            <a:gd name="connsiteY4292" fmla="*/ 1356177 h 6858000"/>
            <a:gd name="connsiteX4293" fmla="*/ 10091856 w 12192000"/>
            <a:gd name="connsiteY4293" fmla="*/ 1336690 h 6858000"/>
            <a:gd name="connsiteX4294" fmla="*/ 10074175 w 12192000"/>
            <a:gd name="connsiteY4294" fmla="*/ 1317203 h 6858000"/>
            <a:gd name="connsiteX4295" fmla="*/ 10133111 w 12192000"/>
            <a:gd name="connsiteY4295" fmla="*/ 1317203 h 6858000"/>
            <a:gd name="connsiteX4296" fmla="*/ 10115430 w 12192000"/>
            <a:gd name="connsiteY4296" fmla="*/ 1336690 h 6858000"/>
            <a:gd name="connsiteX4297" fmla="*/ 10133111 w 12192000"/>
            <a:gd name="connsiteY4297" fmla="*/ 1356177 h 6858000"/>
            <a:gd name="connsiteX4298" fmla="*/ 10150792 w 12192000"/>
            <a:gd name="connsiteY4298" fmla="*/ 1336690 h 6858000"/>
            <a:gd name="connsiteX4299" fmla="*/ 10133111 w 12192000"/>
            <a:gd name="connsiteY4299" fmla="*/ 1317203 h 6858000"/>
            <a:gd name="connsiteX4300" fmla="*/ 10192047 w 12192000"/>
            <a:gd name="connsiteY4300" fmla="*/ 1317203 h 6858000"/>
            <a:gd name="connsiteX4301" fmla="*/ 10174366 w 12192000"/>
            <a:gd name="connsiteY4301" fmla="*/ 1336690 h 6858000"/>
            <a:gd name="connsiteX4302" fmla="*/ 10192047 w 12192000"/>
            <a:gd name="connsiteY4302" fmla="*/ 1356177 h 6858000"/>
            <a:gd name="connsiteX4303" fmla="*/ 10209728 w 12192000"/>
            <a:gd name="connsiteY4303" fmla="*/ 1336690 h 6858000"/>
            <a:gd name="connsiteX4304" fmla="*/ 10192047 w 12192000"/>
            <a:gd name="connsiteY4304" fmla="*/ 1317203 h 6858000"/>
            <a:gd name="connsiteX4305" fmla="*/ 10250983 w 12192000"/>
            <a:gd name="connsiteY4305" fmla="*/ 1317203 h 6858000"/>
            <a:gd name="connsiteX4306" fmla="*/ 10233302 w 12192000"/>
            <a:gd name="connsiteY4306" fmla="*/ 1336690 h 6858000"/>
            <a:gd name="connsiteX4307" fmla="*/ 10250983 w 12192000"/>
            <a:gd name="connsiteY4307" fmla="*/ 1356177 h 6858000"/>
            <a:gd name="connsiteX4308" fmla="*/ 10268664 w 12192000"/>
            <a:gd name="connsiteY4308" fmla="*/ 1336690 h 6858000"/>
            <a:gd name="connsiteX4309" fmla="*/ 10250983 w 12192000"/>
            <a:gd name="connsiteY4309" fmla="*/ 1317203 h 6858000"/>
            <a:gd name="connsiteX4310" fmla="*/ 10309919 w 12192000"/>
            <a:gd name="connsiteY4310" fmla="*/ 1317203 h 6858000"/>
            <a:gd name="connsiteX4311" fmla="*/ 10292238 w 12192000"/>
            <a:gd name="connsiteY4311" fmla="*/ 1336690 h 6858000"/>
            <a:gd name="connsiteX4312" fmla="*/ 10309919 w 12192000"/>
            <a:gd name="connsiteY4312" fmla="*/ 1356177 h 6858000"/>
            <a:gd name="connsiteX4313" fmla="*/ 10327600 w 12192000"/>
            <a:gd name="connsiteY4313" fmla="*/ 1336690 h 6858000"/>
            <a:gd name="connsiteX4314" fmla="*/ 10309919 w 12192000"/>
            <a:gd name="connsiteY4314" fmla="*/ 1317203 h 6858000"/>
            <a:gd name="connsiteX4315" fmla="*/ 10368855 w 12192000"/>
            <a:gd name="connsiteY4315" fmla="*/ 1317203 h 6858000"/>
            <a:gd name="connsiteX4316" fmla="*/ 10351174 w 12192000"/>
            <a:gd name="connsiteY4316" fmla="*/ 1336690 h 6858000"/>
            <a:gd name="connsiteX4317" fmla="*/ 10368855 w 12192000"/>
            <a:gd name="connsiteY4317" fmla="*/ 1356177 h 6858000"/>
            <a:gd name="connsiteX4318" fmla="*/ 10386536 w 12192000"/>
            <a:gd name="connsiteY4318" fmla="*/ 1336690 h 6858000"/>
            <a:gd name="connsiteX4319" fmla="*/ 10368855 w 12192000"/>
            <a:gd name="connsiteY4319" fmla="*/ 1317203 h 6858000"/>
            <a:gd name="connsiteX4320" fmla="*/ 10427790 w 12192000"/>
            <a:gd name="connsiteY4320" fmla="*/ 1317203 h 6858000"/>
            <a:gd name="connsiteX4321" fmla="*/ 10410109 w 12192000"/>
            <a:gd name="connsiteY4321" fmla="*/ 1336690 h 6858000"/>
            <a:gd name="connsiteX4322" fmla="*/ 10427790 w 12192000"/>
            <a:gd name="connsiteY4322" fmla="*/ 1356177 h 6858000"/>
            <a:gd name="connsiteX4323" fmla="*/ 10445471 w 12192000"/>
            <a:gd name="connsiteY4323" fmla="*/ 1336690 h 6858000"/>
            <a:gd name="connsiteX4324" fmla="*/ 10427790 w 12192000"/>
            <a:gd name="connsiteY4324" fmla="*/ 1317203 h 6858000"/>
            <a:gd name="connsiteX4325" fmla="*/ 10486726 w 12192000"/>
            <a:gd name="connsiteY4325" fmla="*/ 1317203 h 6858000"/>
            <a:gd name="connsiteX4326" fmla="*/ 10469045 w 12192000"/>
            <a:gd name="connsiteY4326" fmla="*/ 1336690 h 6858000"/>
            <a:gd name="connsiteX4327" fmla="*/ 10486726 w 12192000"/>
            <a:gd name="connsiteY4327" fmla="*/ 1356177 h 6858000"/>
            <a:gd name="connsiteX4328" fmla="*/ 10504407 w 12192000"/>
            <a:gd name="connsiteY4328" fmla="*/ 1336690 h 6858000"/>
            <a:gd name="connsiteX4329" fmla="*/ 10486726 w 12192000"/>
            <a:gd name="connsiteY4329" fmla="*/ 1317203 h 6858000"/>
            <a:gd name="connsiteX4330" fmla="*/ 10545662 w 12192000"/>
            <a:gd name="connsiteY4330" fmla="*/ 1317203 h 6858000"/>
            <a:gd name="connsiteX4331" fmla="*/ 10527981 w 12192000"/>
            <a:gd name="connsiteY4331" fmla="*/ 1336690 h 6858000"/>
            <a:gd name="connsiteX4332" fmla="*/ 10545662 w 12192000"/>
            <a:gd name="connsiteY4332" fmla="*/ 1356177 h 6858000"/>
            <a:gd name="connsiteX4333" fmla="*/ 10563343 w 12192000"/>
            <a:gd name="connsiteY4333" fmla="*/ 1336690 h 6858000"/>
            <a:gd name="connsiteX4334" fmla="*/ 10545662 w 12192000"/>
            <a:gd name="connsiteY4334" fmla="*/ 1317203 h 6858000"/>
            <a:gd name="connsiteX4335" fmla="*/ 10604598 w 12192000"/>
            <a:gd name="connsiteY4335" fmla="*/ 1317203 h 6858000"/>
            <a:gd name="connsiteX4336" fmla="*/ 10586917 w 12192000"/>
            <a:gd name="connsiteY4336" fmla="*/ 1336690 h 6858000"/>
            <a:gd name="connsiteX4337" fmla="*/ 10604598 w 12192000"/>
            <a:gd name="connsiteY4337" fmla="*/ 1356177 h 6858000"/>
            <a:gd name="connsiteX4338" fmla="*/ 10622279 w 12192000"/>
            <a:gd name="connsiteY4338" fmla="*/ 1336690 h 6858000"/>
            <a:gd name="connsiteX4339" fmla="*/ 10604598 w 12192000"/>
            <a:gd name="connsiteY4339" fmla="*/ 1317203 h 6858000"/>
            <a:gd name="connsiteX4340" fmla="*/ 10663534 w 12192000"/>
            <a:gd name="connsiteY4340" fmla="*/ 1317203 h 6858000"/>
            <a:gd name="connsiteX4341" fmla="*/ 10645853 w 12192000"/>
            <a:gd name="connsiteY4341" fmla="*/ 1336690 h 6858000"/>
            <a:gd name="connsiteX4342" fmla="*/ 10663534 w 12192000"/>
            <a:gd name="connsiteY4342" fmla="*/ 1356177 h 6858000"/>
            <a:gd name="connsiteX4343" fmla="*/ 10681215 w 12192000"/>
            <a:gd name="connsiteY4343" fmla="*/ 1336690 h 6858000"/>
            <a:gd name="connsiteX4344" fmla="*/ 10663534 w 12192000"/>
            <a:gd name="connsiteY4344" fmla="*/ 1317203 h 6858000"/>
            <a:gd name="connsiteX4345" fmla="*/ 10722470 w 12192000"/>
            <a:gd name="connsiteY4345" fmla="*/ 1317203 h 6858000"/>
            <a:gd name="connsiteX4346" fmla="*/ 10704789 w 12192000"/>
            <a:gd name="connsiteY4346" fmla="*/ 1336690 h 6858000"/>
            <a:gd name="connsiteX4347" fmla="*/ 10722470 w 12192000"/>
            <a:gd name="connsiteY4347" fmla="*/ 1356177 h 6858000"/>
            <a:gd name="connsiteX4348" fmla="*/ 10740151 w 12192000"/>
            <a:gd name="connsiteY4348" fmla="*/ 1336690 h 6858000"/>
            <a:gd name="connsiteX4349" fmla="*/ 10722470 w 12192000"/>
            <a:gd name="connsiteY4349" fmla="*/ 1317203 h 6858000"/>
            <a:gd name="connsiteX4350" fmla="*/ 10781406 w 12192000"/>
            <a:gd name="connsiteY4350" fmla="*/ 1317203 h 6858000"/>
            <a:gd name="connsiteX4351" fmla="*/ 10763725 w 12192000"/>
            <a:gd name="connsiteY4351" fmla="*/ 1336690 h 6858000"/>
            <a:gd name="connsiteX4352" fmla="*/ 10781406 w 12192000"/>
            <a:gd name="connsiteY4352" fmla="*/ 1356177 h 6858000"/>
            <a:gd name="connsiteX4353" fmla="*/ 10799087 w 12192000"/>
            <a:gd name="connsiteY4353" fmla="*/ 1336690 h 6858000"/>
            <a:gd name="connsiteX4354" fmla="*/ 10781406 w 12192000"/>
            <a:gd name="connsiteY4354" fmla="*/ 1317203 h 6858000"/>
            <a:gd name="connsiteX4355" fmla="*/ 10840342 w 12192000"/>
            <a:gd name="connsiteY4355" fmla="*/ 1317203 h 6858000"/>
            <a:gd name="connsiteX4356" fmla="*/ 10822661 w 12192000"/>
            <a:gd name="connsiteY4356" fmla="*/ 1336690 h 6858000"/>
            <a:gd name="connsiteX4357" fmla="*/ 10840342 w 12192000"/>
            <a:gd name="connsiteY4357" fmla="*/ 1356177 h 6858000"/>
            <a:gd name="connsiteX4358" fmla="*/ 10858023 w 12192000"/>
            <a:gd name="connsiteY4358" fmla="*/ 1336690 h 6858000"/>
            <a:gd name="connsiteX4359" fmla="*/ 10840342 w 12192000"/>
            <a:gd name="connsiteY4359" fmla="*/ 1317203 h 6858000"/>
            <a:gd name="connsiteX4360" fmla="*/ 461724 w 12192000"/>
            <a:gd name="connsiteY4360" fmla="*/ 1382160 h 6858000"/>
            <a:gd name="connsiteX4361" fmla="*/ 444043 w 12192000"/>
            <a:gd name="connsiteY4361" fmla="*/ 1401647 h 6858000"/>
            <a:gd name="connsiteX4362" fmla="*/ 461724 w 12192000"/>
            <a:gd name="connsiteY4362" fmla="*/ 1421134 h 6858000"/>
            <a:gd name="connsiteX4363" fmla="*/ 479405 w 12192000"/>
            <a:gd name="connsiteY4363" fmla="*/ 1401647 h 6858000"/>
            <a:gd name="connsiteX4364" fmla="*/ 461724 w 12192000"/>
            <a:gd name="connsiteY4364" fmla="*/ 1382160 h 6858000"/>
            <a:gd name="connsiteX4365" fmla="*/ 520660 w 12192000"/>
            <a:gd name="connsiteY4365" fmla="*/ 1382160 h 6858000"/>
            <a:gd name="connsiteX4366" fmla="*/ 502979 w 12192000"/>
            <a:gd name="connsiteY4366" fmla="*/ 1401647 h 6858000"/>
            <a:gd name="connsiteX4367" fmla="*/ 520660 w 12192000"/>
            <a:gd name="connsiteY4367" fmla="*/ 1421134 h 6858000"/>
            <a:gd name="connsiteX4368" fmla="*/ 538341 w 12192000"/>
            <a:gd name="connsiteY4368" fmla="*/ 1401647 h 6858000"/>
            <a:gd name="connsiteX4369" fmla="*/ 520660 w 12192000"/>
            <a:gd name="connsiteY4369" fmla="*/ 1382160 h 6858000"/>
            <a:gd name="connsiteX4370" fmla="*/ 585489 w 12192000"/>
            <a:gd name="connsiteY4370" fmla="*/ 1382160 h 6858000"/>
            <a:gd name="connsiteX4371" fmla="*/ 567808 w 12192000"/>
            <a:gd name="connsiteY4371" fmla="*/ 1401647 h 6858000"/>
            <a:gd name="connsiteX4372" fmla="*/ 585489 w 12192000"/>
            <a:gd name="connsiteY4372" fmla="*/ 1421134 h 6858000"/>
            <a:gd name="connsiteX4373" fmla="*/ 603170 w 12192000"/>
            <a:gd name="connsiteY4373" fmla="*/ 1401647 h 6858000"/>
            <a:gd name="connsiteX4374" fmla="*/ 585489 w 12192000"/>
            <a:gd name="connsiteY4374" fmla="*/ 1382160 h 6858000"/>
            <a:gd name="connsiteX4375" fmla="*/ 644425 w 12192000"/>
            <a:gd name="connsiteY4375" fmla="*/ 1382160 h 6858000"/>
            <a:gd name="connsiteX4376" fmla="*/ 626744 w 12192000"/>
            <a:gd name="connsiteY4376" fmla="*/ 1401647 h 6858000"/>
            <a:gd name="connsiteX4377" fmla="*/ 644425 w 12192000"/>
            <a:gd name="connsiteY4377" fmla="*/ 1421134 h 6858000"/>
            <a:gd name="connsiteX4378" fmla="*/ 662106 w 12192000"/>
            <a:gd name="connsiteY4378" fmla="*/ 1401647 h 6858000"/>
            <a:gd name="connsiteX4379" fmla="*/ 644425 w 12192000"/>
            <a:gd name="connsiteY4379" fmla="*/ 1382160 h 6858000"/>
            <a:gd name="connsiteX4380" fmla="*/ 703361 w 12192000"/>
            <a:gd name="connsiteY4380" fmla="*/ 1382160 h 6858000"/>
            <a:gd name="connsiteX4381" fmla="*/ 685680 w 12192000"/>
            <a:gd name="connsiteY4381" fmla="*/ 1401647 h 6858000"/>
            <a:gd name="connsiteX4382" fmla="*/ 703361 w 12192000"/>
            <a:gd name="connsiteY4382" fmla="*/ 1421134 h 6858000"/>
            <a:gd name="connsiteX4383" fmla="*/ 721042 w 12192000"/>
            <a:gd name="connsiteY4383" fmla="*/ 1401647 h 6858000"/>
            <a:gd name="connsiteX4384" fmla="*/ 703361 w 12192000"/>
            <a:gd name="connsiteY4384" fmla="*/ 1382160 h 6858000"/>
            <a:gd name="connsiteX4385" fmla="*/ 762297 w 12192000"/>
            <a:gd name="connsiteY4385" fmla="*/ 1382160 h 6858000"/>
            <a:gd name="connsiteX4386" fmla="*/ 744616 w 12192000"/>
            <a:gd name="connsiteY4386" fmla="*/ 1401647 h 6858000"/>
            <a:gd name="connsiteX4387" fmla="*/ 762297 w 12192000"/>
            <a:gd name="connsiteY4387" fmla="*/ 1421134 h 6858000"/>
            <a:gd name="connsiteX4388" fmla="*/ 779978 w 12192000"/>
            <a:gd name="connsiteY4388" fmla="*/ 1401647 h 6858000"/>
            <a:gd name="connsiteX4389" fmla="*/ 762297 w 12192000"/>
            <a:gd name="connsiteY4389" fmla="*/ 1382160 h 6858000"/>
            <a:gd name="connsiteX4390" fmla="*/ 821233 w 12192000"/>
            <a:gd name="connsiteY4390" fmla="*/ 1382160 h 6858000"/>
            <a:gd name="connsiteX4391" fmla="*/ 803552 w 12192000"/>
            <a:gd name="connsiteY4391" fmla="*/ 1401647 h 6858000"/>
            <a:gd name="connsiteX4392" fmla="*/ 821233 w 12192000"/>
            <a:gd name="connsiteY4392" fmla="*/ 1421134 h 6858000"/>
            <a:gd name="connsiteX4393" fmla="*/ 838914 w 12192000"/>
            <a:gd name="connsiteY4393" fmla="*/ 1401647 h 6858000"/>
            <a:gd name="connsiteX4394" fmla="*/ 821233 w 12192000"/>
            <a:gd name="connsiteY4394" fmla="*/ 1382160 h 6858000"/>
            <a:gd name="connsiteX4395" fmla="*/ 880169 w 12192000"/>
            <a:gd name="connsiteY4395" fmla="*/ 1382160 h 6858000"/>
            <a:gd name="connsiteX4396" fmla="*/ 862488 w 12192000"/>
            <a:gd name="connsiteY4396" fmla="*/ 1401647 h 6858000"/>
            <a:gd name="connsiteX4397" fmla="*/ 880169 w 12192000"/>
            <a:gd name="connsiteY4397" fmla="*/ 1421134 h 6858000"/>
            <a:gd name="connsiteX4398" fmla="*/ 897850 w 12192000"/>
            <a:gd name="connsiteY4398" fmla="*/ 1401647 h 6858000"/>
            <a:gd name="connsiteX4399" fmla="*/ 880169 w 12192000"/>
            <a:gd name="connsiteY4399" fmla="*/ 1382160 h 6858000"/>
            <a:gd name="connsiteX4400" fmla="*/ 939105 w 12192000"/>
            <a:gd name="connsiteY4400" fmla="*/ 1382160 h 6858000"/>
            <a:gd name="connsiteX4401" fmla="*/ 921424 w 12192000"/>
            <a:gd name="connsiteY4401" fmla="*/ 1401647 h 6858000"/>
            <a:gd name="connsiteX4402" fmla="*/ 939105 w 12192000"/>
            <a:gd name="connsiteY4402" fmla="*/ 1421134 h 6858000"/>
            <a:gd name="connsiteX4403" fmla="*/ 956786 w 12192000"/>
            <a:gd name="connsiteY4403" fmla="*/ 1401647 h 6858000"/>
            <a:gd name="connsiteX4404" fmla="*/ 939105 w 12192000"/>
            <a:gd name="connsiteY4404" fmla="*/ 1382160 h 6858000"/>
            <a:gd name="connsiteX4405" fmla="*/ 998041 w 12192000"/>
            <a:gd name="connsiteY4405" fmla="*/ 1382160 h 6858000"/>
            <a:gd name="connsiteX4406" fmla="*/ 980360 w 12192000"/>
            <a:gd name="connsiteY4406" fmla="*/ 1401647 h 6858000"/>
            <a:gd name="connsiteX4407" fmla="*/ 998041 w 12192000"/>
            <a:gd name="connsiteY4407" fmla="*/ 1421134 h 6858000"/>
            <a:gd name="connsiteX4408" fmla="*/ 1015722 w 12192000"/>
            <a:gd name="connsiteY4408" fmla="*/ 1401647 h 6858000"/>
            <a:gd name="connsiteX4409" fmla="*/ 998041 w 12192000"/>
            <a:gd name="connsiteY4409" fmla="*/ 1382160 h 6858000"/>
            <a:gd name="connsiteX4410" fmla="*/ 1056977 w 12192000"/>
            <a:gd name="connsiteY4410" fmla="*/ 1382160 h 6858000"/>
            <a:gd name="connsiteX4411" fmla="*/ 1039296 w 12192000"/>
            <a:gd name="connsiteY4411" fmla="*/ 1401647 h 6858000"/>
            <a:gd name="connsiteX4412" fmla="*/ 1056977 w 12192000"/>
            <a:gd name="connsiteY4412" fmla="*/ 1421134 h 6858000"/>
            <a:gd name="connsiteX4413" fmla="*/ 1074658 w 12192000"/>
            <a:gd name="connsiteY4413" fmla="*/ 1401647 h 6858000"/>
            <a:gd name="connsiteX4414" fmla="*/ 1056977 w 12192000"/>
            <a:gd name="connsiteY4414" fmla="*/ 1382160 h 6858000"/>
            <a:gd name="connsiteX4415" fmla="*/ 1115913 w 12192000"/>
            <a:gd name="connsiteY4415" fmla="*/ 1382160 h 6858000"/>
            <a:gd name="connsiteX4416" fmla="*/ 1098232 w 12192000"/>
            <a:gd name="connsiteY4416" fmla="*/ 1401647 h 6858000"/>
            <a:gd name="connsiteX4417" fmla="*/ 1115913 w 12192000"/>
            <a:gd name="connsiteY4417" fmla="*/ 1421134 h 6858000"/>
            <a:gd name="connsiteX4418" fmla="*/ 1133594 w 12192000"/>
            <a:gd name="connsiteY4418" fmla="*/ 1401647 h 6858000"/>
            <a:gd name="connsiteX4419" fmla="*/ 1115913 w 12192000"/>
            <a:gd name="connsiteY4419" fmla="*/ 1382160 h 6858000"/>
            <a:gd name="connsiteX4420" fmla="*/ 1174849 w 12192000"/>
            <a:gd name="connsiteY4420" fmla="*/ 1382160 h 6858000"/>
            <a:gd name="connsiteX4421" fmla="*/ 1157168 w 12192000"/>
            <a:gd name="connsiteY4421" fmla="*/ 1401647 h 6858000"/>
            <a:gd name="connsiteX4422" fmla="*/ 1174849 w 12192000"/>
            <a:gd name="connsiteY4422" fmla="*/ 1421134 h 6858000"/>
            <a:gd name="connsiteX4423" fmla="*/ 1192530 w 12192000"/>
            <a:gd name="connsiteY4423" fmla="*/ 1401647 h 6858000"/>
            <a:gd name="connsiteX4424" fmla="*/ 1174849 w 12192000"/>
            <a:gd name="connsiteY4424" fmla="*/ 1382160 h 6858000"/>
            <a:gd name="connsiteX4425" fmla="*/ 1233785 w 12192000"/>
            <a:gd name="connsiteY4425" fmla="*/ 1382160 h 6858000"/>
            <a:gd name="connsiteX4426" fmla="*/ 1216104 w 12192000"/>
            <a:gd name="connsiteY4426" fmla="*/ 1401647 h 6858000"/>
            <a:gd name="connsiteX4427" fmla="*/ 1233785 w 12192000"/>
            <a:gd name="connsiteY4427" fmla="*/ 1421134 h 6858000"/>
            <a:gd name="connsiteX4428" fmla="*/ 1251466 w 12192000"/>
            <a:gd name="connsiteY4428" fmla="*/ 1401647 h 6858000"/>
            <a:gd name="connsiteX4429" fmla="*/ 1233785 w 12192000"/>
            <a:gd name="connsiteY4429" fmla="*/ 1382160 h 6858000"/>
            <a:gd name="connsiteX4430" fmla="*/ 1292720 w 12192000"/>
            <a:gd name="connsiteY4430" fmla="*/ 1382160 h 6858000"/>
            <a:gd name="connsiteX4431" fmla="*/ 1275039 w 12192000"/>
            <a:gd name="connsiteY4431" fmla="*/ 1401647 h 6858000"/>
            <a:gd name="connsiteX4432" fmla="*/ 1292720 w 12192000"/>
            <a:gd name="connsiteY4432" fmla="*/ 1421134 h 6858000"/>
            <a:gd name="connsiteX4433" fmla="*/ 1310401 w 12192000"/>
            <a:gd name="connsiteY4433" fmla="*/ 1401647 h 6858000"/>
            <a:gd name="connsiteX4434" fmla="*/ 1292720 w 12192000"/>
            <a:gd name="connsiteY4434" fmla="*/ 1382160 h 6858000"/>
            <a:gd name="connsiteX4435" fmla="*/ 1351656 w 12192000"/>
            <a:gd name="connsiteY4435" fmla="*/ 1382160 h 6858000"/>
            <a:gd name="connsiteX4436" fmla="*/ 1333975 w 12192000"/>
            <a:gd name="connsiteY4436" fmla="*/ 1401647 h 6858000"/>
            <a:gd name="connsiteX4437" fmla="*/ 1351656 w 12192000"/>
            <a:gd name="connsiteY4437" fmla="*/ 1421134 h 6858000"/>
            <a:gd name="connsiteX4438" fmla="*/ 1369337 w 12192000"/>
            <a:gd name="connsiteY4438" fmla="*/ 1401647 h 6858000"/>
            <a:gd name="connsiteX4439" fmla="*/ 1351656 w 12192000"/>
            <a:gd name="connsiteY4439" fmla="*/ 1382160 h 6858000"/>
            <a:gd name="connsiteX4440" fmla="*/ 1410592 w 12192000"/>
            <a:gd name="connsiteY4440" fmla="*/ 1382160 h 6858000"/>
            <a:gd name="connsiteX4441" fmla="*/ 1392911 w 12192000"/>
            <a:gd name="connsiteY4441" fmla="*/ 1401647 h 6858000"/>
            <a:gd name="connsiteX4442" fmla="*/ 1410592 w 12192000"/>
            <a:gd name="connsiteY4442" fmla="*/ 1421134 h 6858000"/>
            <a:gd name="connsiteX4443" fmla="*/ 1428273 w 12192000"/>
            <a:gd name="connsiteY4443" fmla="*/ 1401647 h 6858000"/>
            <a:gd name="connsiteX4444" fmla="*/ 1410592 w 12192000"/>
            <a:gd name="connsiteY4444" fmla="*/ 1382160 h 6858000"/>
            <a:gd name="connsiteX4445" fmla="*/ 1469528 w 12192000"/>
            <a:gd name="connsiteY4445" fmla="*/ 1382160 h 6858000"/>
            <a:gd name="connsiteX4446" fmla="*/ 1451847 w 12192000"/>
            <a:gd name="connsiteY4446" fmla="*/ 1401647 h 6858000"/>
            <a:gd name="connsiteX4447" fmla="*/ 1469528 w 12192000"/>
            <a:gd name="connsiteY4447" fmla="*/ 1421134 h 6858000"/>
            <a:gd name="connsiteX4448" fmla="*/ 1487209 w 12192000"/>
            <a:gd name="connsiteY4448" fmla="*/ 1401647 h 6858000"/>
            <a:gd name="connsiteX4449" fmla="*/ 1469528 w 12192000"/>
            <a:gd name="connsiteY4449" fmla="*/ 1382160 h 6858000"/>
            <a:gd name="connsiteX4450" fmla="*/ 1528464 w 12192000"/>
            <a:gd name="connsiteY4450" fmla="*/ 1382160 h 6858000"/>
            <a:gd name="connsiteX4451" fmla="*/ 1510783 w 12192000"/>
            <a:gd name="connsiteY4451" fmla="*/ 1401647 h 6858000"/>
            <a:gd name="connsiteX4452" fmla="*/ 1528464 w 12192000"/>
            <a:gd name="connsiteY4452" fmla="*/ 1421134 h 6858000"/>
            <a:gd name="connsiteX4453" fmla="*/ 1546145 w 12192000"/>
            <a:gd name="connsiteY4453" fmla="*/ 1401647 h 6858000"/>
            <a:gd name="connsiteX4454" fmla="*/ 1528464 w 12192000"/>
            <a:gd name="connsiteY4454" fmla="*/ 1382160 h 6858000"/>
            <a:gd name="connsiteX4455" fmla="*/ 1587400 w 12192000"/>
            <a:gd name="connsiteY4455" fmla="*/ 1382160 h 6858000"/>
            <a:gd name="connsiteX4456" fmla="*/ 1569719 w 12192000"/>
            <a:gd name="connsiteY4456" fmla="*/ 1401647 h 6858000"/>
            <a:gd name="connsiteX4457" fmla="*/ 1587400 w 12192000"/>
            <a:gd name="connsiteY4457" fmla="*/ 1421134 h 6858000"/>
            <a:gd name="connsiteX4458" fmla="*/ 1605081 w 12192000"/>
            <a:gd name="connsiteY4458" fmla="*/ 1401647 h 6858000"/>
            <a:gd name="connsiteX4459" fmla="*/ 1587400 w 12192000"/>
            <a:gd name="connsiteY4459" fmla="*/ 1382160 h 6858000"/>
            <a:gd name="connsiteX4460" fmla="*/ 1646336 w 12192000"/>
            <a:gd name="connsiteY4460" fmla="*/ 1382160 h 6858000"/>
            <a:gd name="connsiteX4461" fmla="*/ 1628655 w 12192000"/>
            <a:gd name="connsiteY4461" fmla="*/ 1401647 h 6858000"/>
            <a:gd name="connsiteX4462" fmla="*/ 1646336 w 12192000"/>
            <a:gd name="connsiteY4462" fmla="*/ 1421134 h 6858000"/>
            <a:gd name="connsiteX4463" fmla="*/ 1664017 w 12192000"/>
            <a:gd name="connsiteY4463" fmla="*/ 1401647 h 6858000"/>
            <a:gd name="connsiteX4464" fmla="*/ 1646336 w 12192000"/>
            <a:gd name="connsiteY4464" fmla="*/ 1382160 h 6858000"/>
            <a:gd name="connsiteX4465" fmla="*/ 1705272 w 12192000"/>
            <a:gd name="connsiteY4465" fmla="*/ 1382160 h 6858000"/>
            <a:gd name="connsiteX4466" fmla="*/ 1687591 w 12192000"/>
            <a:gd name="connsiteY4466" fmla="*/ 1401647 h 6858000"/>
            <a:gd name="connsiteX4467" fmla="*/ 1705272 w 12192000"/>
            <a:gd name="connsiteY4467" fmla="*/ 1421134 h 6858000"/>
            <a:gd name="connsiteX4468" fmla="*/ 1722953 w 12192000"/>
            <a:gd name="connsiteY4468" fmla="*/ 1401647 h 6858000"/>
            <a:gd name="connsiteX4469" fmla="*/ 1705272 w 12192000"/>
            <a:gd name="connsiteY4469" fmla="*/ 1382160 h 6858000"/>
            <a:gd name="connsiteX4470" fmla="*/ 1764208 w 12192000"/>
            <a:gd name="connsiteY4470" fmla="*/ 1382160 h 6858000"/>
            <a:gd name="connsiteX4471" fmla="*/ 1746527 w 12192000"/>
            <a:gd name="connsiteY4471" fmla="*/ 1401647 h 6858000"/>
            <a:gd name="connsiteX4472" fmla="*/ 1764208 w 12192000"/>
            <a:gd name="connsiteY4472" fmla="*/ 1421134 h 6858000"/>
            <a:gd name="connsiteX4473" fmla="*/ 1781889 w 12192000"/>
            <a:gd name="connsiteY4473" fmla="*/ 1401647 h 6858000"/>
            <a:gd name="connsiteX4474" fmla="*/ 1764208 w 12192000"/>
            <a:gd name="connsiteY4474" fmla="*/ 1382160 h 6858000"/>
            <a:gd name="connsiteX4475" fmla="*/ 1823144 w 12192000"/>
            <a:gd name="connsiteY4475" fmla="*/ 1382160 h 6858000"/>
            <a:gd name="connsiteX4476" fmla="*/ 1805463 w 12192000"/>
            <a:gd name="connsiteY4476" fmla="*/ 1401647 h 6858000"/>
            <a:gd name="connsiteX4477" fmla="*/ 1823144 w 12192000"/>
            <a:gd name="connsiteY4477" fmla="*/ 1421134 h 6858000"/>
            <a:gd name="connsiteX4478" fmla="*/ 1840825 w 12192000"/>
            <a:gd name="connsiteY4478" fmla="*/ 1401647 h 6858000"/>
            <a:gd name="connsiteX4479" fmla="*/ 1823144 w 12192000"/>
            <a:gd name="connsiteY4479" fmla="*/ 1382160 h 6858000"/>
            <a:gd name="connsiteX4480" fmla="*/ 1882080 w 12192000"/>
            <a:gd name="connsiteY4480" fmla="*/ 1382160 h 6858000"/>
            <a:gd name="connsiteX4481" fmla="*/ 1864399 w 12192000"/>
            <a:gd name="connsiteY4481" fmla="*/ 1401647 h 6858000"/>
            <a:gd name="connsiteX4482" fmla="*/ 1882080 w 12192000"/>
            <a:gd name="connsiteY4482" fmla="*/ 1421134 h 6858000"/>
            <a:gd name="connsiteX4483" fmla="*/ 1899761 w 12192000"/>
            <a:gd name="connsiteY4483" fmla="*/ 1401647 h 6858000"/>
            <a:gd name="connsiteX4484" fmla="*/ 1882080 w 12192000"/>
            <a:gd name="connsiteY4484" fmla="*/ 1382160 h 6858000"/>
            <a:gd name="connsiteX4485" fmla="*/ 1941016 w 12192000"/>
            <a:gd name="connsiteY4485" fmla="*/ 1382160 h 6858000"/>
            <a:gd name="connsiteX4486" fmla="*/ 1923335 w 12192000"/>
            <a:gd name="connsiteY4486" fmla="*/ 1401647 h 6858000"/>
            <a:gd name="connsiteX4487" fmla="*/ 1941016 w 12192000"/>
            <a:gd name="connsiteY4487" fmla="*/ 1421134 h 6858000"/>
            <a:gd name="connsiteX4488" fmla="*/ 1958697 w 12192000"/>
            <a:gd name="connsiteY4488" fmla="*/ 1401647 h 6858000"/>
            <a:gd name="connsiteX4489" fmla="*/ 1941016 w 12192000"/>
            <a:gd name="connsiteY4489" fmla="*/ 1382160 h 6858000"/>
            <a:gd name="connsiteX4490" fmla="*/ 1999952 w 12192000"/>
            <a:gd name="connsiteY4490" fmla="*/ 1382160 h 6858000"/>
            <a:gd name="connsiteX4491" fmla="*/ 1982271 w 12192000"/>
            <a:gd name="connsiteY4491" fmla="*/ 1401647 h 6858000"/>
            <a:gd name="connsiteX4492" fmla="*/ 1999952 w 12192000"/>
            <a:gd name="connsiteY4492" fmla="*/ 1421134 h 6858000"/>
            <a:gd name="connsiteX4493" fmla="*/ 2017633 w 12192000"/>
            <a:gd name="connsiteY4493" fmla="*/ 1401647 h 6858000"/>
            <a:gd name="connsiteX4494" fmla="*/ 1999952 w 12192000"/>
            <a:gd name="connsiteY4494" fmla="*/ 1382160 h 6858000"/>
            <a:gd name="connsiteX4495" fmla="*/ 2058888 w 12192000"/>
            <a:gd name="connsiteY4495" fmla="*/ 1382160 h 6858000"/>
            <a:gd name="connsiteX4496" fmla="*/ 2041207 w 12192000"/>
            <a:gd name="connsiteY4496" fmla="*/ 1401647 h 6858000"/>
            <a:gd name="connsiteX4497" fmla="*/ 2058888 w 12192000"/>
            <a:gd name="connsiteY4497" fmla="*/ 1421134 h 6858000"/>
            <a:gd name="connsiteX4498" fmla="*/ 2076569 w 12192000"/>
            <a:gd name="connsiteY4498" fmla="*/ 1401647 h 6858000"/>
            <a:gd name="connsiteX4499" fmla="*/ 2058888 w 12192000"/>
            <a:gd name="connsiteY4499" fmla="*/ 1382160 h 6858000"/>
            <a:gd name="connsiteX4500" fmla="*/ 2117824 w 12192000"/>
            <a:gd name="connsiteY4500" fmla="*/ 1382160 h 6858000"/>
            <a:gd name="connsiteX4501" fmla="*/ 2100143 w 12192000"/>
            <a:gd name="connsiteY4501" fmla="*/ 1401647 h 6858000"/>
            <a:gd name="connsiteX4502" fmla="*/ 2117824 w 12192000"/>
            <a:gd name="connsiteY4502" fmla="*/ 1421134 h 6858000"/>
            <a:gd name="connsiteX4503" fmla="*/ 2135505 w 12192000"/>
            <a:gd name="connsiteY4503" fmla="*/ 1401647 h 6858000"/>
            <a:gd name="connsiteX4504" fmla="*/ 2117824 w 12192000"/>
            <a:gd name="connsiteY4504" fmla="*/ 1382160 h 6858000"/>
            <a:gd name="connsiteX4505" fmla="*/ 2176760 w 12192000"/>
            <a:gd name="connsiteY4505" fmla="*/ 1382160 h 6858000"/>
            <a:gd name="connsiteX4506" fmla="*/ 2159079 w 12192000"/>
            <a:gd name="connsiteY4506" fmla="*/ 1401647 h 6858000"/>
            <a:gd name="connsiteX4507" fmla="*/ 2176760 w 12192000"/>
            <a:gd name="connsiteY4507" fmla="*/ 1421134 h 6858000"/>
            <a:gd name="connsiteX4508" fmla="*/ 2194441 w 12192000"/>
            <a:gd name="connsiteY4508" fmla="*/ 1401647 h 6858000"/>
            <a:gd name="connsiteX4509" fmla="*/ 2176760 w 12192000"/>
            <a:gd name="connsiteY4509" fmla="*/ 1382160 h 6858000"/>
            <a:gd name="connsiteX4510" fmla="*/ 2235695 w 12192000"/>
            <a:gd name="connsiteY4510" fmla="*/ 1382160 h 6858000"/>
            <a:gd name="connsiteX4511" fmla="*/ 2218014 w 12192000"/>
            <a:gd name="connsiteY4511" fmla="*/ 1401647 h 6858000"/>
            <a:gd name="connsiteX4512" fmla="*/ 2235695 w 12192000"/>
            <a:gd name="connsiteY4512" fmla="*/ 1421134 h 6858000"/>
            <a:gd name="connsiteX4513" fmla="*/ 2253376 w 12192000"/>
            <a:gd name="connsiteY4513" fmla="*/ 1401647 h 6858000"/>
            <a:gd name="connsiteX4514" fmla="*/ 2235695 w 12192000"/>
            <a:gd name="connsiteY4514" fmla="*/ 1382160 h 6858000"/>
            <a:gd name="connsiteX4515" fmla="*/ 2294631 w 12192000"/>
            <a:gd name="connsiteY4515" fmla="*/ 1382160 h 6858000"/>
            <a:gd name="connsiteX4516" fmla="*/ 2276950 w 12192000"/>
            <a:gd name="connsiteY4516" fmla="*/ 1401647 h 6858000"/>
            <a:gd name="connsiteX4517" fmla="*/ 2294631 w 12192000"/>
            <a:gd name="connsiteY4517" fmla="*/ 1421134 h 6858000"/>
            <a:gd name="connsiteX4518" fmla="*/ 2312312 w 12192000"/>
            <a:gd name="connsiteY4518" fmla="*/ 1401647 h 6858000"/>
            <a:gd name="connsiteX4519" fmla="*/ 2294631 w 12192000"/>
            <a:gd name="connsiteY4519" fmla="*/ 1382160 h 6858000"/>
            <a:gd name="connsiteX4520" fmla="*/ 2353567 w 12192000"/>
            <a:gd name="connsiteY4520" fmla="*/ 1382160 h 6858000"/>
            <a:gd name="connsiteX4521" fmla="*/ 2335886 w 12192000"/>
            <a:gd name="connsiteY4521" fmla="*/ 1401647 h 6858000"/>
            <a:gd name="connsiteX4522" fmla="*/ 2353567 w 12192000"/>
            <a:gd name="connsiteY4522" fmla="*/ 1421134 h 6858000"/>
            <a:gd name="connsiteX4523" fmla="*/ 2371248 w 12192000"/>
            <a:gd name="connsiteY4523" fmla="*/ 1401647 h 6858000"/>
            <a:gd name="connsiteX4524" fmla="*/ 2353567 w 12192000"/>
            <a:gd name="connsiteY4524" fmla="*/ 1382160 h 6858000"/>
            <a:gd name="connsiteX4525" fmla="*/ 2412503 w 12192000"/>
            <a:gd name="connsiteY4525" fmla="*/ 1382160 h 6858000"/>
            <a:gd name="connsiteX4526" fmla="*/ 2394822 w 12192000"/>
            <a:gd name="connsiteY4526" fmla="*/ 1401647 h 6858000"/>
            <a:gd name="connsiteX4527" fmla="*/ 2412503 w 12192000"/>
            <a:gd name="connsiteY4527" fmla="*/ 1421134 h 6858000"/>
            <a:gd name="connsiteX4528" fmla="*/ 2430184 w 12192000"/>
            <a:gd name="connsiteY4528" fmla="*/ 1401647 h 6858000"/>
            <a:gd name="connsiteX4529" fmla="*/ 2412503 w 12192000"/>
            <a:gd name="connsiteY4529" fmla="*/ 1382160 h 6858000"/>
            <a:gd name="connsiteX4530" fmla="*/ 2471439 w 12192000"/>
            <a:gd name="connsiteY4530" fmla="*/ 1382160 h 6858000"/>
            <a:gd name="connsiteX4531" fmla="*/ 2453758 w 12192000"/>
            <a:gd name="connsiteY4531" fmla="*/ 1401647 h 6858000"/>
            <a:gd name="connsiteX4532" fmla="*/ 2471439 w 12192000"/>
            <a:gd name="connsiteY4532" fmla="*/ 1421134 h 6858000"/>
            <a:gd name="connsiteX4533" fmla="*/ 2489120 w 12192000"/>
            <a:gd name="connsiteY4533" fmla="*/ 1401647 h 6858000"/>
            <a:gd name="connsiteX4534" fmla="*/ 2471439 w 12192000"/>
            <a:gd name="connsiteY4534" fmla="*/ 1382160 h 6858000"/>
            <a:gd name="connsiteX4535" fmla="*/ 2530375 w 12192000"/>
            <a:gd name="connsiteY4535" fmla="*/ 1382160 h 6858000"/>
            <a:gd name="connsiteX4536" fmla="*/ 2512694 w 12192000"/>
            <a:gd name="connsiteY4536" fmla="*/ 1401647 h 6858000"/>
            <a:gd name="connsiteX4537" fmla="*/ 2530375 w 12192000"/>
            <a:gd name="connsiteY4537" fmla="*/ 1421134 h 6858000"/>
            <a:gd name="connsiteX4538" fmla="*/ 2548056 w 12192000"/>
            <a:gd name="connsiteY4538" fmla="*/ 1401647 h 6858000"/>
            <a:gd name="connsiteX4539" fmla="*/ 2530375 w 12192000"/>
            <a:gd name="connsiteY4539" fmla="*/ 1382160 h 6858000"/>
            <a:gd name="connsiteX4540" fmla="*/ 2589311 w 12192000"/>
            <a:gd name="connsiteY4540" fmla="*/ 1382160 h 6858000"/>
            <a:gd name="connsiteX4541" fmla="*/ 2571630 w 12192000"/>
            <a:gd name="connsiteY4541" fmla="*/ 1401647 h 6858000"/>
            <a:gd name="connsiteX4542" fmla="*/ 2589311 w 12192000"/>
            <a:gd name="connsiteY4542" fmla="*/ 1421134 h 6858000"/>
            <a:gd name="connsiteX4543" fmla="*/ 2606992 w 12192000"/>
            <a:gd name="connsiteY4543" fmla="*/ 1401647 h 6858000"/>
            <a:gd name="connsiteX4544" fmla="*/ 2589311 w 12192000"/>
            <a:gd name="connsiteY4544" fmla="*/ 1382160 h 6858000"/>
            <a:gd name="connsiteX4545" fmla="*/ 2648247 w 12192000"/>
            <a:gd name="connsiteY4545" fmla="*/ 1382160 h 6858000"/>
            <a:gd name="connsiteX4546" fmla="*/ 2630566 w 12192000"/>
            <a:gd name="connsiteY4546" fmla="*/ 1401647 h 6858000"/>
            <a:gd name="connsiteX4547" fmla="*/ 2648247 w 12192000"/>
            <a:gd name="connsiteY4547" fmla="*/ 1421134 h 6858000"/>
            <a:gd name="connsiteX4548" fmla="*/ 2665928 w 12192000"/>
            <a:gd name="connsiteY4548" fmla="*/ 1401647 h 6858000"/>
            <a:gd name="connsiteX4549" fmla="*/ 2648247 w 12192000"/>
            <a:gd name="connsiteY4549" fmla="*/ 1382160 h 6858000"/>
            <a:gd name="connsiteX4550" fmla="*/ 3178670 w 12192000"/>
            <a:gd name="connsiteY4550" fmla="*/ 1382160 h 6858000"/>
            <a:gd name="connsiteX4551" fmla="*/ 3160989 w 12192000"/>
            <a:gd name="connsiteY4551" fmla="*/ 1401647 h 6858000"/>
            <a:gd name="connsiteX4552" fmla="*/ 3178670 w 12192000"/>
            <a:gd name="connsiteY4552" fmla="*/ 1421134 h 6858000"/>
            <a:gd name="connsiteX4553" fmla="*/ 3196351 w 12192000"/>
            <a:gd name="connsiteY4553" fmla="*/ 1401647 h 6858000"/>
            <a:gd name="connsiteX4554" fmla="*/ 3178670 w 12192000"/>
            <a:gd name="connsiteY4554" fmla="*/ 1382160 h 6858000"/>
            <a:gd name="connsiteX4555" fmla="*/ 3237606 w 12192000"/>
            <a:gd name="connsiteY4555" fmla="*/ 1382160 h 6858000"/>
            <a:gd name="connsiteX4556" fmla="*/ 3219925 w 12192000"/>
            <a:gd name="connsiteY4556" fmla="*/ 1401647 h 6858000"/>
            <a:gd name="connsiteX4557" fmla="*/ 3237606 w 12192000"/>
            <a:gd name="connsiteY4557" fmla="*/ 1421134 h 6858000"/>
            <a:gd name="connsiteX4558" fmla="*/ 3255287 w 12192000"/>
            <a:gd name="connsiteY4558" fmla="*/ 1401647 h 6858000"/>
            <a:gd name="connsiteX4559" fmla="*/ 3237606 w 12192000"/>
            <a:gd name="connsiteY4559" fmla="*/ 1382160 h 6858000"/>
            <a:gd name="connsiteX4560" fmla="*/ 3414414 w 12192000"/>
            <a:gd name="connsiteY4560" fmla="*/ 1382160 h 6858000"/>
            <a:gd name="connsiteX4561" fmla="*/ 3396733 w 12192000"/>
            <a:gd name="connsiteY4561" fmla="*/ 1401647 h 6858000"/>
            <a:gd name="connsiteX4562" fmla="*/ 3414414 w 12192000"/>
            <a:gd name="connsiteY4562" fmla="*/ 1421134 h 6858000"/>
            <a:gd name="connsiteX4563" fmla="*/ 3432095 w 12192000"/>
            <a:gd name="connsiteY4563" fmla="*/ 1401647 h 6858000"/>
            <a:gd name="connsiteX4564" fmla="*/ 3414414 w 12192000"/>
            <a:gd name="connsiteY4564" fmla="*/ 1382160 h 6858000"/>
            <a:gd name="connsiteX4565" fmla="*/ 3473350 w 12192000"/>
            <a:gd name="connsiteY4565" fmla="*/ 1382160 h 6858000"/>
            <a:gd name="connsiteX4566" fmla="*/ 3455669 w 12192000"/>
            <a:gd name="connsiteY4566" fmla="*/ 1401647 h 6858000"/>
            <a:gd name="connsiteX4567" fmla="*/ 3473350 w 12192000"/>
            <a:gd name="connsiteY4567" fmla="*/ 1421134 h 6858000"/>
            <a:gd name="connsiteX4568" fmla="*/ 3491031 w 12192000"/>
            <a:gd name="connsiteY4568" fmla="*/ 1401647 h 6858000"/>
            <a:gd name="connsiteX4569" fmla="*/ 3473350 w 12192000"/>
            <a:gd name="connsiteY4569" fmla="*/ 1382160 h 6858000"/>
            <a:gd name="connsiteX4570" fmla="*/ 4003774 w 12192000"/>
            <a:gd name="connsiteY4570" fmla="*/ 1382160 h 6858000"/>
            <a:gd name="connsiteX4571" fmla="*/ 3986093 w 12192000"/>
            <a:gd name="connsiteY4571" fmla="*/ 1401647 h 6858000"/>
            <a:gd name="connsiteX4572" fmla="*/ 4003774 w 12192000"/>
            <a:gd name="connsiteY4572" fmla="*/ 1421134 h 6858000"/>
            <a:gd name="connsiteX4573" fmla="*/ 4021455 w 12192000"/>
            <a:gd name="connsiteY4573" fmla="*/ 1401647 h 6858000"/>
            <a:gd name="connsiteX4574" fmla="*/ 4003774 w 12192000"/>
            <a:gd name="connsiteY4574" fmla="*/ 1382160 h 6858000"/>
            <a:gd name="connsiteX4575" fmla="*/ 4062709 w 12192000"/>
            <a:gd name="connsiteY4575" fmla="*/ 1382160 h 6858000"/>
            <a:gd name="connsiteX4576" fmla="*/ 4045028 w 12192000"/>
            <a:gd name="connsiteY4576" fmla="*/ 1401647 h 6858000"/>
            <a:gd name="connsiteX4577" fmla="*/ 4062709 w 12192000"/>
            <a:gd name="connsiteY4577" fmla="*/ 1421134 h 6858000"/>
            <a:gd name="connsiteX4578" fmla="*/ 4080390 w 12192000"/>
            <a:gd name="connsiteY4578" fmla="*/ 1401647 h 6858000"/>
            <a:gd name="connsiteX4579" fmla="*/ 4062709 w 12192000"/>
            <a:gd name="connsiteY4579" fmla="*/ 1382160 h 6858000"/>
            <a:gd name="connsiteX4580" fmla="*/ 4121645 w 12192000"/>
            <a:gd name="connsiteY4580" fmla="*/ 1382160 h 6858000"/>
            <a:gd name="connsiteX4581" fmla="*/ 4103964 w 12192000"/>
            <a:gd name="connsiteY4581" fmla="*/ 1401647 h 6858000"/>
            <a:gd name="connsiteX4582" fmla="*/ 4121645 w 12192000"/>
            <a:gd name="connsiteY4582" fmla="*/ 1421134 h 6858000"/>
            <a:gd name="connsiteX4583" fmla="*/ 4139326 w 12192000"/>
            <a:gd name="connsiteY4583" fmla="*/ 1401647 h 6858000"/>
            <a:gd name="connsiteX4584" fmla="*/ 4121645 w 12192000"/>
            <a:gd name="connsiteY4584" fmla="*/ 1382160 h 6858000"/>
            <a:gd name="connsiteX4585" fmla="*/ 4180581 w 12192000"/>
            <a:gd name="connsiteY4585" fmla="*/ 1382160 h 6858000"/>
            <a:gd name="connsiteX4586" fmla="*/ 4162900 w 12192000"/>
            <a:gd name="connsiteY4586" fmla="*/ 1401647 h 6858000"/>
            <a:gd name="connsiteX4587" fmla="*/ 4180581 w 12192000"/>
            <a:gd name="connsiteY4587" fmla="*/ 1421134 h 6858000"/>
            <a:gd name="connsiteX4588" fmla="*/ 4198262 w 12192000"/>
            <a:gd name="connsiteY4588" fmla="*/ 1401647 h 6858000"/>
            <a:gd name="connsiteX4589" fmla="*/ 4180581 w 12192000"/>
            <a:gd name="connsiteY4589" fmla="*/ 1382160 h 6858000"/>
            <a:gd name="connsiteX4590" fmla="*/ 5712916 w 12192000"/>
            <a:gd name="connsiteY4590" fmla="*/ 1382160 h 6858000"/>
            <a:gd name="connsiteX4591" fmla="*/ 5695235 w 12192000"/>
            <a:gd name="connsiteY4591" fmla="*/ 1401647 h 6858000"/>
            <a:gd name="connsiteX4592" fmla="*/ 5712916 w 12192000"/>
            <a:gd name="connsiteY4592" fmla="*/ 1421134 h 6858000"/>
            <a:gd name="connsiteX4593" fmla="*/ 5730597 w 12192000"/>
            <a:gd name="connsiteY4593" fmla="*/ 1401647 h 6858000"/>
            <a:gd name="connsiteX4594" fmla="*/ 5712916 w 12192000"/>
            <a:gd name="connsiteY4594" fmla="*/ 1382160 h 6858000"/>
            <a:gd name="connsiteX4595" fmla="*/ 5771852 w 12192000"/>
            <a:gd name="connsiteY4595" fmla="*/ 1382160 h 6858000"/>
            <a:gd name="connsiteX4596" fmla="*/ 5754171 w 12192000"/>
            <a:gd name="connsiteY4596" fmla="*/ 1401647 h 6858000"/>
            <a:gd name="connsiteX4597" fmla="*/ 5771852 w 12192000"/>
            <a:gd name="connsiteY4597" fmla="*/ 1421134 h 6858000"/>
            <a:gd name="connsiteX4598" fmla="*/ 5789533 w 12192000"/>
            <a:gd name="connsiteY4598" fmla="*/ 1401647 h 6858000"/>
            <a:gd name="connsiteX4599" fmla="*/ 5771852 w 12192000"/>
            <a:gd name="connsiteY4599" fmla="*/ 1382160 h 6858000"/>
            <a:gd name="connsiteX4600" fmla="*/ 5830788 w 12192000"/>
            <a:gd name="connsiteY4600" fmla="*/ 1382160 h 6858000"/>
            <a:gd name="connsiteX4601" fmla="*/ 5813107 w 12192000"/>
            <a:gd name="connsiteY4601" fmla="*/ 1401647 h 6858000"/>
            <a:gd name="connsiteX4602" fmla="*/ 5830788 w 12192000"/>
            <a:gd name="connsiteY4602" fmla="*/ 1421134 h 6858000"/>
            <a:gd name="connsiteX4603" fmla="*/ 5848469 w 12192000"/>
            <a:gd name="connsiteY4603" fmla="*/ 1401647 h 6858000"/>
            <a:gd name="connsiteX4604" fmla="*/ 5830788 w 12192000"/>
            <a:gd name="connsiteY4604" fmla="*/ 1382160 h 6858000"/>
            <a:gd name="connsiteX4605" fmla="*/ 5889723 w 12192000"/>
            <a:gd name="connsiteY4605" fmla="*/ 1382160 h 6858000"/>
            <a:gd name="connsiteX4606" fmla="*/ 5872042 w 12192000"/>
            <a:gd name="connsiteY4606" fmla="*/ 1401647 h 6858000"/>
            <a:gd name="connsiteX4607" fmla="*/ 5889723 w 12192000"/>
            <a:gd name="connsiteY4607" fmla="*/ 1421134 h 6858000"/>
            <a:gd name="connsiteX4608" fmla="*/ 5907404 w 12192000"/>
            <a:gd name="connsiteY4608" fmla="*/ 1401647 h 6858000"/>
            <a:gd name="connsiteX4609" fmla="*/ 5889723 w 12192000"/>
            <a:gd name="connsiteY4609" fmla="*/ 1382160 h 6858000"/>
            <a:gd name="connsiteX4610" fmla="*/ 5948659 w 12192000"/>
            <a:gd name="connsiteY4610" fmla="*/ 1382160 h 6858000"/>
            <a:gd name="connsiteX4611" fmla="*/ 5930978 w 12192000"/>
            <a:gd name="connsiteY4611" fmla="*/ 1401647 h 6858000"/>
            <a:gd name="connsiteX4612" fmla="*/ 5948659 w 12192000"/>
            <a:gd name="connsiteY4612" fmla="*/ 1421134 h 6858000"/>
            <a:gd name="connsiteX4613" fmla="*/ 5966340 w 12192000"/>
            <a:gd name="connsiteY4613" fmla="*/ 1401647 h 6858000"/>
            <a:gd name="connsiteX4614" fmla="*/ 5948659 w 12192000"/>
            <a:gd name="connsiteY4614" fmla="*/ 1382160 h 6858000"/>
            <a:gd name="connsiteX4615" fmla="*/ 6007595 w 12192000"/>
            <a:gd name="connsiteY4615" fmla="*/ 1382160 h 6858000"/>
            <a:gd name="connsiteX4616" fmla="*/ 5989914 w 12192000"/>
            <a:gd name="connsiteY4616" fmla="*/ 1401647 h 6858000"/>
            <a:gd name="connsiteX4617" fmla="*/ 6007595 w 12192000"/>
            <a:gd name="connsiteY4617" fmla="*/ 1421134 h 6858000"/>
            <a:gd name="connsiteX4618" fmla="*/ 6025276 w 12192000"/>
            <a:gd name="connsiteY4618" fmla="*/ 1401647 h 6858000"/>
            <a:gd name="connsiteX4619" fmla="*/ 6007595 w 12192000"/>
            <a:gd name="connsiteY4619" fmla="*/ 1382160 h 6858000"/>
            <a:gd name="connsiteX4620" fmla="*/ 6184403 w 12192000"/>
            <a:gd name="connsiteY4620" fmla="*/ 1382160 h 6858000"/>
            <a:gd name="connsiteX4621" fmla="*/ 6166722 w 12192000"/>
            <a:gd name="connsiteY4621" fmla="*/ 1401647 h 6858000"/>
            <a:gd name="connsiteX4622" fmla="*/ 6184403 w 12192000"/>
            <a:gd name="connsiteY4622" fmla="*/ 1421134 h 6858000"/>
            <a:gd name="connsiteX4623" fmla="*/ 6202084 w 12192000"/>
            <a:gd name="connsiteY4623" fmla="*/ 1401647 h 6858000"/>
            <a:gd name="connsiteX4624" fmla="*/ 6184403 w 12192000"/>
            <a:gd name="connsiteY4624" fmla="*/ 1382160 h 6858000"/>
            <a:gd name="connsiteX4625" fmla="*/ 6243339 w 12192000"/>
            <a:gd name="connsiteY4625" fmla="*/ 1382160 h 6858000"/>
            <a:gd name="connsiteX4626" fmla="*/ 6225658 w 12192000"/>
            <a:gd name="connsiteY4626" fmla="*/ 1401647 h 6858000"/>
            <a:gd name="connsiteX4627" fmla="*/ 6243339 w 12192000"/>
            <a:gd name="connsiteY4627" fmla="*/ 1421134 h 6858000"/>
            <a:gd name="connsiteX4628" fmla="*/ 6261020 w 12192000"/>
            <a:gd name="connsiteY4628" fmla="*/ 1401647 h 6858000"/>
            <a:gd name="connsiteX4629" fmla="*/ 6243339 w 12192000"/>
            <a:gd name="connsiteY4629" fmla="*/ 1382160 h 6858000"/>
            <a:gd name="connsiteX4630" fmla="*/ 6302275 w 12192000"/>
            <a:gd name="connsiteY4630" fmla="*/ 1382160 h 6858000"/>
            <a:gd name="connsiteX4631" fmla="*/ 6284594 w 12192000"/>
            <a:gd name="connsiteY4631" fmla="*/ 1401647 h 6858000"/>
            <a:gd name="connsiteX4632" fmla="*/ 6302275 w 12192000"/>
            <a:gd name="connsiteY4632" fmla="*/ 1421134 h 6858000"/>
            <a:gd name="connsiteX4633" fmla="*/ 6319956 w 12192000"/>
            <a:gd name="connsiteY4633" fmla="*/ 1401647 h 6858000"/>
            <a:gd name="connsiteX4634" fmla="*/ 6302275 w 12192000"/>
            <a:gd name="connsiteY4634" fmla="*/ 1382160 h 6858000"/>
            <a:gd name="connsiteX4635" fmla="*/ 6361211 w 12192000"/>
            <a:gd name="connsiteY4635" fmla="*/ 1382160 h 6858000"/>
            <a:gd name="connsiteX4636" fmla="*/ 6343530 w 12192000"/>
            <a:gd name="connsiteY4636" fmla="*/ 1401647 h 6858000"/>
            <a:gd name="connsiteX4637" fmla="*/ 6361211 w 12192000"/>
            <a:gd name="connsiteY4637" fmla="*/ 1421134 h 6858000"/>
            <a:gd name="connsiteX4638" fmla="*/ 6378892 w 12192000"/>
            <a:gd name="connsiteY4638" fmla="*/ 1401647 h 6858000"/>
            <a:gd name="connsiteX4639" fmla="*/ 6361211 w 12192000"/>
            <a:gd name="connsiteY4639" fmla="*/ 1382160 h 6858000"/>
            <a:gd name="connsiteX4640" fmla="*/ 6420147 w 12192000"/>
            <a:gd name="connsiteY4640" fmla="*/ 1382160 h 6858000"/>
            <a:gd name="connsiteX4641" fmla="*/ 6402466 w 12192000"/>
            <a:gd name="connsiteY4641" fmla="*/ 1401647 h 6858000"/>
            <a:gd name="connsiteX4642" fmla="*/ 6420147 w 12192000"/>
            <a:gd name="connsiteY4642" fmla="*/ 1421134 h 6858000"/>
            <a:gd name="connsiteX4643" fmla="*/ 6437828 w 12192000"/>
            <a:gd name="connsiteY4643" fmla="*/ 1401647 h 6858000"/>
            <a:gd name="connsiteX4644" fmla="*/ 6420147 w 12192000"/>
            <a:gd name="connsiteY4644" fmla="*/ 1382160 h 6858000"/>
            <a:gd name="connsiteX4645" fmla="*/ 6479083 w 12192000"/>
            <a:gd name="connsiteY4645" fmla="*/ 1382160 h 6858000"/>
            <a:gd name="connsiteX4646" fmla="*/ 6461402 w 12192000"/>
            <a:gd name="connsiteY4646" fmla="*/ 1401647 h 6858000"/>
            <a:gd name="connsiteX4647" fmla="*/ 6479083 w 12192000"/>
            <a:gd name="connsiteY4647" fmla="*/ 1421134 h 6858000"/>
            <a:gd name="connsiteX4648" fmla="*/ 6496764 w 12192000"/>
            <a:gd name="connsiteY4648" fmla="*/ 1401647 h 6858000"/>
            <a:gd name="connsiteX4649" fmla="*/ 6479083 w 12192000"/>
            <a:gd name="connsiteY4649" fmla="*/ 1382160 h 6858000"/>
            <a:gd name="connsiteX4650" fmla="*/ 6538019 w 12192000"/>
            <a:gd name="connsiteY4650" fmla="*/ 1382160 h 6858000"/>
            <a:gd name="connsiteX4651" fmla="*/ 6520338 w 12192000"/>
            <a:gd name="connsiteY4651" fmla="*/ 1401647 h 6858000"/>
            <a:gd name="connsiteX4652" fmla="*/ 6538019 w 12192000"/>
            <a:gd name="connsiteY4652" fmla="*/ 1421134 h 6858000"/>
            <a:gd name="connsiteX4653" fmla="*/ 6555700 w 12192000"/>
            <a:gd name="connsiteY4653" fmla="*/ 1401647 h 6858000"/>
            <a:gd name="connsiteX4654" fmla="*/ 6538019 w 12192000"/>
            <a:gd name="connsiteY4654" fmla="*/ 1382160 h 6858000"/>
            <a:gd name="connsiteX4655" fmla="*/ 6596955 w 12192000"/>
            <a:gd name="connsiteY4655" fmla="*/ 1382160 h 6858000"/>
            <a:gd name="connsiteX4656" fmla="*/ 6579274 w 12192000"/>
            <a:gd name="connsiteY4656" fmla="*/ 1401647 h 6858000"/>
            <a:gd name="connsiteX4657" fmla="*/ 6596955 w 12192000"/>
            <a:gd name="connsiteY4657" fmla="*/ 1421134 h 6858000"/>
            <a:gd name="connsiteX4658" fmla="*/ 6614636 w 12192000"/>
            <a:gd name="connsiteY4658" fmla="*/ 1401647 h 6858000"/>
            <a:gd name="connsiteX4659" fmla="*/ 6596955 w 12192000"/>
            <a:gd name="connsiteY4659" fmla="*/ 1382160 h 6858000"/>
            <a:gd name="connsiteX4660" fmla="*/ 6655891 w 12192000"/>
            <a:gd name="connsiteY4660" fmla="*/ 1382160 h 6858000"/>
            <a:gd name="connsiteX4661" fmla="*/ 6638210 w 12192000"/>
            <a:gd name="connsiteY4661" fmla="*/ 1401647 h 6858000"/>
            <a:gd name="connsiteX4662" fmla="*/ 6655891 w 12192000"/>
            <a:gd name="connsiteY4662" fmla="*/ 1421134 h 6858000"/>
            <a:gd name="connsiteX4663" fmla="*/ 6673572 w 12192000"/>
            <a:gd name="connsiteY4663" fmla="*/ 1401647 h 6858000"/>
            <a:gd name="connsiteX4664" fmla="*/ 6655891 w 12192000"/>
            <a:gd name="connsiteY4664" fmla="*/ 1382160 h 6858000"/>
            <a:gd name="connsiteX4665" fmla="*/ 6714827 w 12192000"/>
            <a:gd name="connsiteY4665" fmla="*/ 1382160 h 6858000"/>
            <a:gd name="connsiteX4666" fmla="*/ 6697146 w 12192000"/>
            <a:gd name="connsiteY4666" fmla="*/ 1401647 h 6858000"/>
            <a:gd name="connsiteX4667" fmla="*/ 6714827 w 12192000"/>
            <a:gd name="connsiteY4667" fmla="*/ 1421134 h 6858000"/>
            <a:gd name="connsiteX4668" fmla="*/ 6732508 w 12192000"/>
            <a:gd name="connsiteY4668" fmla="*/ 1401647 h 6858000"/>
            <a:gd name="connsiteX4669" fmla="*/ 6714827 w 12192000"/>
            <a:gd name="connsiteY4669" fmla="*/ 1382160 h 6858000"/>
            <a:gd name="connsiteX4670" fmla="*/ 6773762 w 12192000"/>
            <a:gd name="connsiteY4670" fmla="*/ 1382160 h 6858000"/>
            <a:gd name="connsiteX4671" fmla="*/ 6756081 w 12192000"/>
            <a:gd name="connsiteY4671" fmla="*/ 1401647 h 6858000"/>
            <a:gd name="connsiteX4672" fmla="*/ 6773762 w 12192000"/>
            <a:gd name="connsiteY4672" fmla="*/ 1421134 h 6858000"/>
            <a:gd name="connsiteX4673" fmla="*/ 6791443 w 12192000"/>
            <a:gd name="connsiteY4673" fmla="*/ 1401647 h 6858000"/>
            <a:gd name="connsiteX4674" fmla="*/ 6773762 w 12192000"/>
            <a:gd name="connsiteY4674" fmla="*/ 1382160 h 6858000"/>
            <a:gd name="connsiteX4675" fmla="*/ 6832698 w 12192000"/>
            <a:gd name="connsiteY4675" fmla="*/ 1382160 h 6858000"/>
            <a:gd name="connsiteX4676" fmla="*/ 6815017 w 12192000"/>
            <a:gd name="connsiteY4676" fmla="*/ 1401647 h 6858000"/>
            <a:gd name="connsiteX4677" fmla="*/ 6832698 w 12192000"/>
            <a:gd name="connsiteY4677" fmla="*/ 1421134 h 6858000"/>
            <a:gd name="connsiteX4678" fmla="*/ 6850379 w 12192000"/>
            <a:gd name="connsiteY4678" fmla="*/ 1401647 h 6858000"/>
            <a:gd name="connsiteX4679" fmla="*/ 6832698 w 12192000"/>
            <a:gd name="connsiteY4679" fmla="*/ 1382160 h 6858000"/>
            <a:gd name="connsiteX4680" fmla="*/ 6891634 w 12192000"/>
            <a:gd name="connsiteY4680" fmla="*/ 1382160 h 6858000"/>
            <a:gd name="connsiteX4681" fmla="*/ 6873953 w 12192000"/>
            <a:gd name="connsiteY4681" fmla="*/ 1401647 h 6858000"/>
            <a:gd name="connsiteX4682" fmla="*/ 6891634 w 12192000"/>
            <a:gd name="connsiteY4682" fmla="*/ 1421134 h 6858000"/>
            <a:gd name="connsiteX4683" fmla="*/ 6909315 w 12192000"/>
            <a:gd name="connsiteY4683" fmla="*/ 1401647 h 6858000"/>
            <a:gd name="connsiteX4684" fmla="*/ 6891634 w 12192000"/>
            <a:gd name="connsiteY4684" fmla="*/ 1382160 h 6858000"/>
            <a:gd name="connsiteX4685" fmla="*/ 6950570 w 12192000"/>
            <a:gd name="connsiteY4685" fmla="*/ 1382160 h 6858000"/>
            <a:gd name="connsiteX4686" fmla="*/ 6932889 w 12192000"/>
            <a:gd name="connsiteY4686" fmla="*/ 1401647 h 6858000"/>
            <a:gd name="connsiteX4687" fmla="*/ 6950570 w 12192000"/>
            <a:gd name="connsiteY4687" fmla="*/ 1421134 h 6858000"/>
            <a:gd name="connsiteX4688" fmla="*/ 6968251 w 12192000"/>
            <a:gd name="connsiteY4688" fmla="*/ 1401647 h 6858000"/>
            <a:gd name="connsiteX4689" fmla="*/ 6950570 w 12192000"/>
            <a:gd name="connsiteY4689" fmla="*/ 1382160 h 6858000"/>
            <a:gd name="connsiteX4690" fmla="*/ 7009506 w 12192000"/>
            <a:gd name="connsiteY4690" fmla="*/ 1382160 h 6858000"/>
            <a:gd name="connsiteX4691" fmla="*/ 6991825 w 12192000"/>
            <a:gd name="connsiteY4691" fmla="*/ 1401647 h 6858000"/>
            <a:gd name="connsiteX4692" fmla="*/ 7009506 w 12192000"/>
            <a:gd name="connsiteY4692" fmla="*/ 1421134 h 6858000"/>
            <a:gd name="connsiteX4693" fmla="*/ 7027187 w 12192000"/>
            <a:gd name="connsiteY4693" fmla="*/ 1401647 h 6858000"/>
            <a:gd name="connsiteX4694" fmla="*/ 7009506 w 12192000"/>
            <a:gd name="connsiteY4694" fmla="*/ 1382160 h 6858000"/>
            <a:gd name="connsiteX4695" fmla="*/ 7068442 w 12192000"/>
            <a:gd name="connsiteY4695" fmla="*/ 1382160 h 6858000"/>
            <a:gd name="connsiteX4696" fmla="*/ 7050761 w 12192000"/>
            <a:gd name="connsiteY4696" fmla="*/ 1401647 h 6858000"/>
            <a:gd name="connsiteX4697" fmla="*/ 7068442 w 12192000"/>
            <a:gd name="connsiteY4697" fmla="*/ 1421134 h 6858000"/>
            <a:gd name="connsiteX4698" fmla="*/ 7086123 w 12192000"/>
            <a:gd name="connsiteY4698" fmla="*/ 1401647 h 6858000"/>
            <a:gd name="connsiteX4699" fmla="*/ 7068442 w 12192000"/>
            <a:gd name="connsiteY4699" fmla="*/ 1382160 h 6858000"/>
            <a:gd name="connsiteX4700" fmla="*/ 7127378 w 12192000"/>
            <a:gd name="connsiteY4700" fmla="*/ 1382160 h 6858000"/>
            <a:gd name="connsiteX4701" fmla="*/ 7109697 w 12192000"/>
            <a:gd name="connsiteY4701" fmla="*/ 1401647 h 6858000"/>
            <a:gd name="connsiteX4702" fmla="*/ 7127378 w 12192000"/>
            <a:gd name="connsiteY4702" fmla="*/ 1421134 h 6858000"/>
            <a:gd name="connsiteX4703" fmla="*/ 7145059 w 12192000"/>
            <a:gd name="connsiteY4703" fmla="*/ 1401647 h 6858000"/>
            <a:gd name="connsiteX4704" fmla="*/ 7127378 w 12192000"/>
            <a:gd name="connsiteY4704" fmla="*/ 1382160 h 6858000"/>
            <a:gd name="connsiteX4705" fmla="*/ 7186314 w 12192000"/>
            <a:gd name="connsiteY4705" fmla="*/ 1382160 h 6858000"/>
            <a:gd name="connsiteX4706" fmla="*/ 7168633 w 12192000"/>
            <a:gd name="connsiteY4706" fmla="*/ 1401647 h 6858000"/>
            <a:gd name="connsiteX4707" fmla="*/ 7186314 w 12192000"/>
            <a:gd name="connsiteY4707" fmla="*/ 1421134 h 6858000"/>
            <a:gd name="connsiteX4708" fmla="*/ 7203995 w 12192000"/>
            <a:gd name="connsiteY4708" fmla="*/ 1401647 h 6858000"/>
            <a:gd name="connsiteX4709" fmla="*/ 7186314 w 12192000"/>
            <a:gd name="connsiteY4709" fmla="*/ 1382160 h 6858000"/>
            <a:gd name="connsiteX4710" fmla="*/ 7245250 w 12192000"/>
            <a:gd name="connsiteY4710" fmla="*/ 1382160 h 6858000"/>
            <a:gd name="connsiteX4711" fmla="*/ 7227569 w 12192000"/>
            <a:gd name="connsiteY4711" fmla="*/ 1401647 h 6858000"/>
            <a:gd name="connsiteX4712" fmla="*/ 7245250 w 12192000"/>
            <a:gd name="connsiteY4712" fmla="*/ 1421134 h 6858000"/>
            <a:gd name="connsiteX4713" fmla="*/ 7262931 w 12192000"/>
            <a:gd name="connsiteY4713" fmla="*/ 1401647 h 6858000"/>
            <a:gd name="connsiteX4714" fmla="*/ 7245250 w 12192000"/>
            <a:gd name="connsiteY4714" fmla="*/ 1382160 h 6858000"/>
            <a:gd name="connsiteX4715" fmla="*/ 7304186 w 12192000"/>
            <a:gd name="connsiteY4715" fmla="*/ 1382160 h 6858000"/>
            <a:gd name="connsiteX4716" fmla="*/ 7286505 w 12192000"/>
            <a:gd name="connsiteY4716" fmla="*/ 1401647 h 6858000"/>
            <a:gd name="connsiteX4717" fmla="*/ 7304186 w 12192000"/>
            <a:gd name="connsiteY4717" fmla="*/ 1421134 h 6858000"/>
            <a:gd name="connsiteX4718" fmla="*/ 7321867 w 12192000"/>
            <a:gd name="connsiteY4718" fmla="*/ 1401647 h 6858000"/>
            <a:gd name="connsiteX4719" fmla="*/ 7304186 w 12192000"/>
            <a:gd name="connsiteY4719" fmla="*/ 1382160 h 6858000"/>
            <a:gd name="connsiteX4720" fmla="*/ 7363122 w 12192000"/>
            <a:gd name="connsiteY4720" fmla="*/ 1382160 h 6858000"/>
            <a:gd name="connsiteX4721" fmla="*/ 7345441 w 12192000"/>
            <a:gd name="connsiteY4721" fmla="*/ 1401647 h 6858000"/>
            <a:gd name="connsiteX4722" fmla="*/ 7363122 w 12192000"/>
            <a:gd name="connsiteY4722" fmla="*/ 1421134 h 6858000"/>
            <a:gd name="connsiteX4723" fmla="*/ 7380803 w 12192000"/>
            <a:gd name="connsiteY4723" fmla="*/ 1401647 h 6858000"/>
            <a:gd name="connsiteX4724" fmla="*/ 7363122 w 12192000"/>
            <a:gd name="connsiteY4724" fmla="*/ 1382160 h 6858000"/>
            <a:gd name="connsiteX4725" fmla="*/ 7422058 w 12192000"/>
            <a:gd name="connsiteY4725" fmla="*/ 1382160 h 6858000"/>
            <a:gd name="connsiteX4726" fmla="*/ 7404377 w 12192000"/>
            <a:gd name="connsiteY4726" fmla="*/ 1401647 h 6858000"/>
            <a:gd name="connsiteX4727" fmla="*/ 7422058 w 12192000"/>
            <a:gd name="connsiteY4727" fmla="*/ 1421134 h 6858000"/>
            <a:gd name="connsiteX4728" fmla="*/ 7439739 w 12192000"/>
            <a:gd name="connsiteY4728" fmla="*/ 1401647 h 6858000"/>
            <a:gd name="connsiteX4729" fmla="*/ 7422058 w 12192000"/>
            <a:gd name="connsiteY4729" fmla="*/ 1382160 h 6858000"/>
            <a:gd name="connsiteX4730" fmla="*/ 7480994 w 12192000"/>
            <a:gd name="connsiteY4730" fmla="*/ 1382160 h 6858000"/>
            <a:gd name="connsiteX4731" fmla="*/ 7463313 w 12192000"/>
            <a:gd name="connsiteY4731" fmla="*/ 1401647 h 6858000"/>
            <a:gd name="connsiteX4732" fmla="*/ 7480994 w 12192000"/>
            <a:gd name="connsiteY4732" fmla="*/ 1421134 h 6858000"/>
            <a:gd name="connsiteX4733" fmla="*/ 7498675 w 12192000"/>
            <a:gd name="connsiteY4733" fmla="*/ 1401647 h 6858000"/>
            <a:gd name="connsiteX4734" fmla="*/ 7480994 w 12192000"/>
            <a:gd name="connsiteY4734" fmla="*/ 1382160 h 6858000"/>
            <a:gd name="connsiteX4735" fmla="*/ 7539930 w 12192000"/>
            <a:gd name="connsiteY4735" fmla="*/ 1382160 h 6858000"/>
            <a:gd name="connsiteX4736" fmla="*/ 7522249 w 12192000"/>
            <a:gd name="connsiteY4736" fmla="*/ 1401647 h 6858000"/>
            <a:gd name="connsiteX4737" fmla="*/ 7539930 w 12192000"/>
            <a:gd name="connsiteY4737" fmla="*/ 1421134 h 6858000"/>
            <a:gd name="connsiteX4738" fmla="*/ 7557611 w 12192000"/>
            <a:gd name="connsiteY4738" fmla="*/ 1401647 h 6858000"/>
            <a:gd name="connsiteX4739" fmla="*/ 7539930 w 12192000"/>
            <a:gd name="connsiteY4739" fmla="*/ 1382160 h 6858000"/>
            <a:gd name="connsiteX4740" fmla="*/ 7598866 w 12192000"/>
            <a:gd name="connsiteY4740" fmla="*/ 1382160 h 6858000"/>
            <a:gd name="connsiteX4741" fmla="*/ 7581185 w 12192000"/>
            <a:gd name="connsiteY4741" fmla="*/ 1401647 h 6858000"/>
            <a:gd name="connsiteX4742" fmla="*/ 7598866 w 12192000"/>
            <a:gd name="connsiteY4742" fmla="*/ 1421134 h 6858000"/>
            <a:gd name="connsiteX4743" fmla="*/ 7616547 w 12192000"/>
            <a:gd name="connsiteY4743" fmla="*/ 1401647 h 6858000"/>
            <a:gd name="connsiteX4744" fmla="*/ 7598866 w 12192000"/>
            <a:gd name="connsiteY4744" fmla="*/ 1382160 h 6858000"/>
            <a:gd name="connsiteX4745" fmla="*/ 7657802 w 12192000"/>
            <a:gd name="connsiteY4745" fmla="*/ 1382160 h 6858000"/>
            <a:gd name="connsiteX4746" fmla="*/ 7640121 w 12192000"/>
            <a:gd name="connsiteY4746" fmla="*/ 1401647 h 6858000"/>
            <a:gd name="connsiteX4747" fmla="*/ 7657802 w 12192000"/>
            <a:gd name="connsiteY4747" fmla="*/ 1421134 h 6858000"/>
            <a:gd name="connsiteX4748" fmla="*/ 7675483 w 12192000"/>
            <a:gd name="connsiteY4748" fmla="*/ 1401647 h 6858000"/>
            <a:gd name="connsiteX4749" fmla="*/ 7657802 w 12192000"/>
            <a:gd name="connsiteY4749" fmla="*/ 1382160 h 6858000"/>
            <a:gd name="connsiteX4750" fmla="*/ 7716737 w 12192000"/>
            <a:gd name="connsiteY4750" fmla="*/ 1382160 h 6858000"/>
            <a:gd name="connsiteX4751" fmla="*/ 7699056 w 12192000"/>
            <a:gd name="connsiteY4751" fmla="*/ 1401647 h 6858000"/>
            <a:gd name="connsiteX4752" fmla="*/ 7716737 w 12192000"/>
            <a:gd name="connsiteY4752" fmla="*/ 1421134 h 6858000"/>
            <a:gd name="connsiteX4753" fmla="*/ 7734418 w 12192000"/>
            <a:gd name="connsiteY4753" fmla="*/ 1401647 h 6858000"/>
            <a:gd name="connsiteX4754" fmla="*/ 7716737 w 12192000"/>
            <a:gd name="connsiteY4754" fmla="*/ 1382160 h 6858000"/>
            <a:gd name="connsiteX4755" fmla="*/ 7775673 w 12192000"/>
            <a:gd name="connsiteY4755" fmla="*/ 1382160 h 6858000"/>
            <a:gd name="connsiteX4756" fmla="*/ 7757992 w 12192000"/>
            <a:gd name="connsiteY4756" fmla="*/ 1401647 h 6858000"/>
            <a:gd name="connsiteX4757" fmla="*/ 7775673 w 12192000"/>
            <a:gd name="connsiteY4757" fmla="*/ 1421134 h 6858000"/>
            <a:gd name="connsiteX4758" fmla="*/ 7793354 w 12192000"/>
            <a:gd name="connsiteY4758" fmla="*/ 1401647 h 6858000"/>
            <a:gd name="connsiteX4759" fmla="*/ 7775673 w 12192000"/>
            <a:gd name="connsiteY4759" fmla="*/ 1382160 h 6858000"/>
            <a:gd name="connsiteX4760" fmla="*/ 7834609 w 12192000"/>
            <a:gd name="connsiteY4760" fmla="*/ 1382160 h 6858000"/>
            <a:gd name="connsiteX4761" fmla="*/ 7816928 w 12192000"/>
            <a:gd name="connsiteY4761" fmla="*/ 1401647 h 6858000"/>
            <a:gd name="connsiteX4762" fmla="*/ 7834609 w 12192000"/>
            <a:gd name="connsiteY4762" fmla="*/ 1421134 h 6858000"/>
            <a:gd name="connsiteX4763" fmla="*/ 7852290 w 12192000"/>
            <a:gd name="connsiteY4763" fmla="*/ 1401647 h 6858000"/>
            <a:gd name="connsiteX4764" fmla="*/ 7834609 w 12192000"/>
            <a:gd name="connsiteY4764" fmla="*/ 1382160 h 6858000"/>
            <a:gd name="connsiteX4765" fmla="*/ 7893545 w 12192000"/>
            <a:gd name="connsiteY4765" fmla="*/ 1382160 h 6858000"/>
            <a:gd name="connsiteX4766" fmla="*/ 7875864 w 12192000"/>
            <a:gd name="connsiteY4766" fmla="*/ 1401647 h 6858000"/>
            <a:gd name="connsiteX4767" fmla="*/ 7893545 w 12192000"/>
            <a:gd name="connsiteY4767" fmla="*/ 1421134 h 6858000"/>
            <a:gd name="connsiteX4768" fmla="*/ 7911226 w 12192000"/>
            <a:gd name="connsiteY4768" fmla="*/ 1401647 h 6858000"/>
            <a:gd name="connsiteX4769" fmla="*/ 7893545 w 12192000"/>
            <a:gd name="connsiteY4769" fmla="*/ 1382160 h 6858000"/>
            <a:gd name="connsiteX4770" fmla="*/ 7952481 w 12192000"/>
            <a:gd name="connsiteY4770" fmla="*/ 1382160 h 6858000"/>
            <a:gd name="connsiteX4771" fmla="*/ 7934800 w 12192000"/>
            <a:gd name="connsiteY4771" fmla="*/ 1401647 h 6858000"/>
            <a:gd name="connsiteX4772" fmla="*/ 7952481 w 12192000"/>
            <a:gd name="connsiteY4772" fmla="*/ 1421134 h 6858000"/>
            <a:gd name="connsiteX4773" fmla="*/ 7970162 w 12192000"/>
            <a:gd name="connsiteY4773" fmla="*/ 1401647 h 6858000"/>
            <a:gd name="connsiteX4774" fmla="*/ 7952481 w 12192000"/>
            <a:gd name="connsiteY4774" fmla="*/ 1382160 h 6858000"/>
            <a:gd name="connsiteX4775" fmla="*/ 8011417 w 12192000"/>
            <a:gd name="connsiteY4775" fmla="*/ 1382160 h 6858000"/>
            <a:gd name="connsiteX4776" fmla="*/ 7993736 w 12192000"/>
            <a:gd name="connsiteY4776" fmla="*/ 1401647 h 6858000"/>
            <a:gd name="connsiteX4777" fmla="*/ 8011417 w 12192000"/>
            <a:gd name="connsiteY4777" fmla="*/ 1421134 h 6858000"/>
            <a:gd name="connsiteX4778" fmla="*/ 8029098 w 12192000"/>
            <a:gd name="connsiteY4778" fmla="*/ 1401647 h 6858000"/>
            <a:gd name="connsiteX4779" fmla="*/ 8011417 w 12192000"/>
            <a:gd name="connsiteY4779" fmla="*/ 1382160 h 6858000"/>
            <a:gd name="connsiteX4780" fmla="*/ 8070353 w 12192000"/>
            <a:gd name="connsiteY4780" fmla="*/ 1382160 h 6858000"/>
            <a:gd name="connsiteX4781" fmla="*/ 8052672 w 12192000"/>
            <a:gd name="connsiteY4781" fmla="*/ 1401647 h 6858000"/>
            <a:gd name="connsiteX4782" fmla="*/ 8070353 w 12192000"/>
            <a:gd name="connsiteY4782" fmla="*/ 1421134 h 6858000"/>
            <a:gd name="connsiteX4783" fmla="*/ 8088034 w 12192000"/>
            <a:gd name="connsiteY4783" fmla="*/ 1401647 h 6858000"/>
            <a:gd name="connsiteX4784" fmla="*/ 8070353 w 12192000"/>
            <a:gd name="connsiteY4784" fmla="*/ 1382160 h 6858000"/>
            <a:gd name="connsiteX4785" fmla="*/ 8129289 w 12192000"/>
            <a:gd name="connsiteY4785" fmla="*/ 1382160 h 6858000"/>
            <a:gd name="connsiteX4786" fmla="*/ 8111608 w 12192000"/>
            <a:gd name="connsiteY4786" fmla="*/ 1401647 h 6858000"/>
            <a:gd name="connsiteX4787" fmla="*/ 8129289 w 12192000"/>
            <a:gd name="connsiteY4787" fmla="*/ 1421134 h 6858000"/>
            <a:gd name="connsiteX4788" fmla="*/ 8146970 w 12192000"/>
            <a:gd name="connsiteY4788" fmla="*/ 1401647 h 6858000"/>
            <a:gd name="connsiteX4789" fmla="*/ 8129289 w 12192000"/>
            <a:gd name="connsiteY4789" fmla="*/ 1382160 h 6858000"/>
            <a:gd name="connsiteX4790" fmla="*/ 8188225 w 12192000"/>
            <a:gd name="connsiteY4790" fmla="*/ 1382160 h 6858000"/>
            <a:gd name="connsiteX4791" fmla="*/ 8170544 w 12192000"/>
            <a:gd name="connsiteY4791" fmla="*/ 1401647 h 6858000"/>
            <a:gd name="connsiteX4792" fmla="*/ 8188225 w 12192000"/>
            <a:gd name="connsiteY4792" fmla="*/ 1421134 h 6858000"/>
            <a:gd name="connsiteX4793" fmla="*/ 8205906 w 12192000"/>
            <a:gd name="connsiteY4793" fmla="*/ 1401647 h 6858000"/>
            <a:gd name="connsiteX4794" fmla="*/ 8188225 w 12192000"/>
            <a:gd name="connsiteY4794" fmla="*/ 1382160 h 6858000"/>
            <a:gd name="connsiteX4795" fmla="*/ 8247161 w 12192000"/>
            <a:gd name="connsiteY4795" fmla="*/ 1382160 h 6858000"/>
            <a:gd name="connsiteX4796" fmla="*/ 8229480 w 12192000"/>
            <a:gd name="connsiteY4796" fmla="*/ 1401647 h 6858000"/>
            <a:gd name="connsiteX4797" fmla="*/ 8247161 w 12192000"/>
            <a:gd name="connsiteY4797" fmla="*/ 1421134 h 6858000"/>
            <a:gd name="connsiteX4798" fmla="*/ 8264842 w 12192000"/>
            <a:gd name="connsiteY4798" fmla="*/ 1401647 h 6858000"/>
            <a:gd name="connsiteX4799" fmla="*/ 8247161 w 12192000"/>
            <a:gd name="connsiteY4799" fmla="*/ 1382160 h 6858000"/>
            <a:gd name="connsiteX4800" fmla="*/ 8306097 w 12192000"/>
            <a:gd name="connsiteY4800" fmla="*/ 1382160 h 6858000"/>
            <a:gd name="connsiteX4801" fmla="*/ 8288416 w 12192000"/>
            <a:gd name="connsiteY4801" fmla="*/ 1401647 h 6858000"/>
            <a:gd name="connsiteX4802" fmla="*/ 8306097 w 12192000"/>
            <a:gd name="connsiteY4802" fmla="*/ 1421134 h 6858000"/>
            <a:gd name="connsiteX4803" fmla="*/ 8323778 w 12192000"/>
            <a:gd name="connsiteY4803" fmla="*/ 1401647 h 6858000"/>
            <a:gd name="connsiteX4804" fmla="*/ 8306097 w 12192000"/>
            <a:gd name="connsiteY4804" fmla="*/ 1382160 h 6858000"/>
            <a:gd name="connsiteX4805" fmla="*/ 8365033 w 12192000"/>
            <a:gd name="connsiteY4805" fmla="*/ 1382160 h 6858000"/>
            <a:gd name="connsiteX4806" fmla="*/ 8347352 w 12192000"/>
            <a:gd name="connsiteY4806" fmla="*/ 1401647 h 6858000"/>
            <a:gd name="connsiteX4807" fmla="*/ 8365033 w 12192000"/>
            <a:gd name="connsiteY4807" fmla="*/ 1421134 h 6858000"/>
            <a:gd name="connsiteX4808" fmla="*/ 8382714 w 12192000"/>
            <a:gd name="connsiteY4808" fmla="*/ 1401647 h 6858000"/>
            <a:gd name="connsiteX4809" fmla="*/ 8365033 w 12192000"/>
            <a:gd name="connsiteY4809" fmla="*/ 1382160 h 6858000"/>
            <a:gd name="connsiteX4810" fmla="*/ 8423969 w 12192000"/>
            <a:gd name="connsiteY4810" fmla="*/ 1382160 h 6858000"/>
            <a:gd name="connsiteX4811" fmla="*/ 8406288 w 12192000"/>
            <a:gd name="connsiteY4811" fmla="*/ 1401647 h 6858000"/>
            <a:gd name="connsiteX4812" fmla="*/ 8423969 w 12192000"/>
            <a:gd name="connsiteY4812" fmla="*/ 1421134 h 6858000"/>
            <a:gd name="connsiteX4813" fmla="*/ 8441650 w 12192000"/>
            <a:gd name="connsiteY4813" fmla="*/ 1401647 h 6858000"/>
            <a:gd name="connsiteX4814" fmla="*/ 8423969 w 12192000"/>
            <a:gd name="connsiteY4814" fmla="*/ 1382160 h 6858000"/>
            <a:gd name="connsiteX4815" fmla="*/ 8482905 w 12192000"/>
            <a:gd name="connsiteY4815" fmla="*/ 1382160 h 6858000"/>
            <a:gd name="connsiteX4816" fmla="*/ 8465224 w 12192000"/>
            <a:gd name="connsiteY4816" fmla="*/ 1401647 h 6858000"/>
            <a:gd name="connsiteX4817" fmla="*/ 8482905 w 12192000"/>
            <a:gd name="connsiteY4817" fmla="*/ 1421134 h 6858000"/>
            <a:gd name="connsiteX4818" fmla="*/ 8500586 w 12192000"/>
            <a:gd name="connsiteY4818" fmla="*/ 1401647 h 6858000"/>
            <a:gd name="connsiteX4819" fmla="*/ 8482905 w 12192000"/>
            <a:gd name="connsiteY4819" fmla="*/ 1382160 h 6858000"/>
            <a:gd name="connsiteX4820" fmla="*/ 8541841 w 12192000"/>
            <a:gd name="connsiteY4820" fmla="*/ 1382160 h 6858000"/>
            <a:gd name="connsiteX4821" fmla="*/ 8524160 w 12192000"/>
            <a:gd name="connsiteY4821" fmla="*/ 1401647 h 6858000"/>
            <a:gd name="connsiteX4822" fmla="*/ 8541841 w 12192000"/>
            <a:gd name="connsiteY4822" fmla="*/ 1421134 h 6858000"/>
            <a:gd name="connsiteX4823" fmla="*/ 8559522 w 12192000"/>
            <a:gd name="connsiteY4823" fmla="*/ 1401647 h 6858000"/>
            <a:gd name="connsiteX4824" fmla="*/ 8541841 w 12192000"/>
            <a:gd name="connsiteY4824" fmla="*/ 1382160 h 6858000"/>
            <a:gd name="connsiteX4825" fmla="*/ 8600776 w 12192000"/>
            <a:gd name="connsiteY4825" fmla="*/ 1382160 h 6858000"/>
            <a:gd name="connsiteX4826" fmla="*/ 8583095 w 12192000"/>
            <a:gd name="connsiteY4826" fmla="*/ 1401647 h 6858000"/>
            <a:gd name="connsiteX4827" fmla="*/ 8600776 w 12192000"/>
            <a:gd name="connsiteY4827" fmla="*/ 1421134 h 6858000"/>
            <a:gd name="connsiteX4828" fmla="*/ 8618457 w 12192000"/>
            <a:gd name="connsiteY4828" fmla="*/ 1401647 h 6858000"/>
            <a:gd name="connsiteX4829" fmla="*/ 8600776 w 12192000"/>
            <a:gd name="connsiteY4829" fmla="*/ 1382160 h 6858000"/>
            <a:gd name="connsiteX4830" fmla="*/ 8659712 w 12192000"/>
            <a:gd name="connsiteY4830" fmla="*/ 1382160 h 6858000"/>
            <a:gd name="connsiteX4831" fmla="*/ 8642031 w 12192000"/>
            <a:gd name="connsiteY4831" fmla="*/ 1401647 h 6858000"/>
            <a:gd name="connsiteX4832" fmla="*/ 8659712 w 12192000"/>
            <a:gd name="connsiteY4832" fmla="*/ 1421134 h 6858000"/>
            <a:gd name="connsiteX4833" fmla="*/ 8677393 w 12192000"/>
            <a:gd name="connsiteY4833" fmla="*/ 1401647 h 6858000"/>
            <a:gd name="connsiteX4834" fmla="*/ 8659712 w 12192000"/>
            <a:gd name="connsiteY4834" fmla="*/ 1382160 h 6858000"/>
            <a:gd name="connsiteX4835" fmla="*/ 8718648 w 12192000"/>
            <a:gd name="connsiteY4835" fmla="*/ 1382160 h 6858000"/>
            <a:gd name="connsiteX4836" fmla="*/ 8700967 w 12192000"/>
            <a:gd name="connsiteY4836" fmla="*/ 1401647 h 6858000"/>
            <a:gd name="connsiteX4837" fmla="*/ 8718648 w 12192000"/>
            <a:gd name="connsiteY4837" fmla="*/ 1421134 h 6858000"/>
            <a:gd name="connsiteX4838" fmla="*/ 8736329 w 12192000"/>
            <a:gd name="connsiteY4838" fmla="*/ 1401647 h 6858000"/>
            <a:gd name="connsiteX4839" fmla="*/ 8718648 w 12192000"/>
            <a:gd name="connsiteY4839" fmla="*/ 1382160 h 6858000"/>
            <a:gd name="connsiteX4840" fmla="*/ 8777584 w 12192000"/>
            <a:gd name="connsiteY4840" fmla="*/ 1382160 h 6858000"/>
            <a:gd name="connsiteX4841" fmla="*/ 8759903 w 12192000"/>
            <a:gd name="connsiteY4841" fmla="*/ 1401647 h 6858000"/>
            <a:gd name="connsiteX4842" fmla="*/ 8777584 w 12192000"/>
            <a:gd name="connsiteY4842" fmla="*/ 1421134 h 6858000"/>
            <a:gd name="connsiteX4843" fmla="*/ 8795265 w 12192000"/>
            <a:gd name="connsiteY4843" fmla="*/ 1401647 h 6858000"/>
            <a:gd name="connsiteX4844" fmla="*/ 8777584 w 12192000"/>
            <a:gd name="connsiteY4844" fmla="*/ 1382160 h 6858000"/>
            <a:gd name="connsiteX4845" fmla="*/ 8836520 w 12192000"/>
            <a:gd name="connsiteY4845" fmla="*/ 1382160 h 6858000"/>
            <a:gd name="connsiteX4846" fmla="*/ 8818839 w 12192000"/>
            <a:gd name="connsiteY4846" fmla="*/ 1401647 h 6858000"/>
            <a:gd name="connsiteX4847" fmla="*/ 8836520 w 12192000"/>
            <a:gd name="connsiteY4847" fmla="*/ 1421134 h 6858000"/>
            <a:gd name="connsiteX4848" fmla="*/ 8854201 w 12192000"/>
            <a:gd name="connsiteY4848" fmla="*/ 1401647 h 6858000"/>
            <a:gd name="connsiteX4849" fmla="*/ 8836520 w 12192000"/>
            <a:gd name="connsiteY4849" fmla="*/ 1382160 h 6858000"/>
            <a:gd name="connsiteX4850" fmla="*/ 8895456 w 12192000"/>
            <a:gd name="connsiteY4850" fmla="*/ 1382160 h 6858000"/>
            <a:gd name="connsiteX4851" fmla="*/ 8877775 w 12192000"/>
            <a:gd name="connsiteY4851" fmla="*/ 1401647 h 6858000"/>
            <a:gd name="connsiteX4852" fmla="*/ 8895456 w 12192000"/>
            <a:gd name="connsiteY4852" fmla="*/ 1421134 h 6858000"/>
            <a:gd name="connsiteX4853" fmla="*/ 8913137 w 12192000"/>
            <a:gd name="connsiteY4853" fmla="*/ 1401647 h 6858000"/>
            <a:gd name="connsiteX4854" fmla="*/ 8895456 w 12192000"/>
            <a:gd name="connsiteY4854" fmla="*/ 1382160 h 6858000"/>
            <a:gd name="connsiteX4855" fmla="*/ 8954392 w 12192000"/>
            <a:gd name="connsiteY4855" fmla="*/ 1382160 h 6858000"/>
            <a:gd name="connsiteX4856" fmla="*/ 8936711 w 12192000"/>
            <a:gd name="connsiteY4856" fmla="*/ 1401647 h 6858000"/>
            <a:gd name="connsiteX4857" fmla="*/ 8954392 w 12192000"/>
            <a:gd name="connsiteY4857" fmla="*/ 1421134 h 6858000"/>
            <a:gd name="connsiteX4858" fmla="*/ 8972073 w 12192000"/>
            <a:gd name="connsiteY4858" fmla="*/ 1401647 h 6858000"/>
            <a:gd name="connsiteX4859" fmla="*/ 8954392 w 12192000"/>
            <a:gd name="connsiteY4859" fmla="*/ 1382160 h 6858000"/>
            <a:gd name="connsiteX4860" fmla="*/ 9013328 w 12192000"/>
            <a:gd name="connsiteY4860" fmla="*/ 1382160 h 6858000"/>
            <a:gd name="connsiteX4861" fmla="*/ 8995647 w 12192000"/>
            <a:gd name="connsiteY4861" fmla="*/ 1401647 h 6858000"/>
            <a:gd name="connsiteX4862" fmla="*/ 9013328 w 12192000"/>
            <a:gd name="connsiteY4862" fmla="*/ 1421134 h 6858000"/>
            <a:gd name="connsiteX4863" fmla="*/ 9031009 w 12192000"/>
            <a:gd name="connsiteY4863" fmla="*/ 1401647 h 6858000"/>
            <a:gd name="connsiteX4864" fmla="*/ 9013328 w 12192000"/>
            <a:gd name="connsiteY4864" fmla="*/ 1382160 h 6858000"/>
            <a:gd name="connsiteX4865" fmla="*/ 9072264 w 12192000"/>
            <a:gd name="connsiteY4865" fmla="*/ 1382160 h 6858000"/>
            <a:gd name="connsiteX4866" fmla="*/ 9054583 w 12192000"/>
            <a:gd name="connsiteY4866" fmla="*/ 1401647 h 6858000"/>
            <a:gd name="connsiteX4867" fmla="*/ 9072264 w 12192000"/>
            <a:gd name="connsiteY4867" fmla="*/ 1421134 h 6858000"/>
            <a:gd name="connsiteX4868" fmla="*/ 9089945 w 12192000"/>
            <a:gd name="connsiteY4868" fmla="*/ 1401647 h 6858000"/>
            <a:gd name="connsiteX4869" fmla="*/ 9072264 w 12192000"/>
            <a:gd name="connsiteY4869" fmla="*/ 1382160 h 6858000"/>
            <a:gd name="connsiteX4870" fmla="*/ 9131200 w 12192000"/>
            <a:gd name="connsiteY4870" fmla="*/ 1382160 h 6858000"/>
            <a:gd name="connsiteX4871" fmla="*/ 9113519 w 12192000"/>
            <a:gd name="connsiteY4871" fmla="*/ 1401647 h 6858000"/>
            <a:gd name="connsiteX4872" fmla="*/ 9131200 w 12192000"/>
            <a:gd name="connsiteY4872" fmla="*/ 1421134 h 6858000"/>
            <a:gd name="connsiteX4873" fmla="*/ 9148881 w 12192000"/>
            <a:gd name="connsiteY4873" fmla="*/ 1401647 h 6858000"/>
            <a:gd name="connsiteX4874" fmla="*/ 9131200 w 12192000"/>
            <a:gd name="connsiteY4874" fmla="*/ 1382160 h 6858000"/>
            <a:gd name="connsiteX4875" fmla="*/ 9190136 w 12192000"/>
            <a:gd name="connsiteY4875" fmla="*/ 1382160 h 6858000"/>
            <a:gd name="connsiteX4876" fmla="*/ 9172455 w 12192000"/>
            <a:gd name="connsiteY4876" fmla="*/ 1401647 h 6858000"/>
            <a:gd name="connsiteX4877" fmla="*/ 9190136 w 12192000"/>
            <a:gd name="connsiteY4877" fmla="*/ 1421134 h 6858000"/>
            <a:gd name="connsiteX4878" fmla="*/ 9207817 w 12192000"/>
            <a:gd name="connsiteY4878" fmla="*/ 1401647 h 6858000"/>
            <a:gd name="connsiteX4879" fmla="*/ 9190136 w 12192000"/>
            <a:gd name="connsiteY4879" fmla="*/ 1382160 h 6858000"/>
            <a:gd name="connsiteX4880" fmla="*/ 9249072 w 12192000"/>
            <a:gd name="connsiteY4880" fmla="*/ 1382160 h 6858000"/>
            <a:gd name="connsiteX4881" fmla="*/ 9231391 w 12192000"/>
            <a:gd name="connsiteY4881" fmla="*/ 1401647 h 6858000"/>
            <a:gd name="connsiteX4882" fmla="*/ 9249072 w 12192000"/>
            <a:gd name="connsiteY4882" fmla="*/ 1421134 h 6858000"/>
            <a:gd name="connsiteX4883" fmla="*/ 9266753 w 12192000"/>
            <a:gd name="connsiteY4883" fmla="*/ 1401647 h 6858000"/>
            <a:gd name="connsiteX4884" fmla="*/ 9249072 w 12192000"/>
            <a:gd name="connsiteY4884" fmla="*/ 1382160 h 6858000"/>
            <a:gd name="connsiteX4885" fmla="*/ 9308008 w 12192000"/>
            <a:gd name="connsiteY4885" fmla="*/ 1382160 h 6858000"/>
            <a:gd name="connsiteX4886" fmla="*/ 9290327 w 12192000"/>
            <a:gd name="connsiteY4886" fmla="*/ 1401647 h 6858000"/>
            <a:gd name="connsiteX4887" fmla="*/ 9308008 w 12192000"/>
            <a:gd name="connsiteY4887" fmla="*/ 1421134 h 6858000"/>
            <a:gd name="connsiteX4888" fmla="*/ 9325689 w 12192000"/>
            <a:gd name="connsiteY4888" fmla="*/ 1401647 h 6858000"/>
            <a:gd name="connsiteX4889" fmla="*/ 9308008 w 12192000"/>
            <a:gd name="connsiteY4889" fmla="*/ 1382160 h 6858000"/>
            <a:gd name="connsiteX4890" fmla="*/ 9366944 w 12192000"/>
            <a:gd name="connsiteY4890" fmla="*/ 1382160 h 6858000"/>
            <a:gd name="connsiteX4891" fmla="*/ 9349263 w 12192000"/>
            <a:gd name="connsiteY4891" fmla="*/ 1401647 h 6858000"/>
            <a:gd name="connsiteX4892" fmla="*/ 9366944 w 12192000"/>
            <a:gd name="connsiteY4892" fmla="*/ 1421134 h 6858000"/>
            <a:gd name="connsiteX4893" fmla="*/ 9384625 w 12192000"/>
            <a:gd name="connsiteY4893" fmla="*/ 1401647 h 6858000"/>
            <a:gd name="connsiteX4894" fmla="*/ 9366944 w 12192000"/>
            <a:gd name="connsiteY4894" fmla="*/ 1382160 h 6858000"/>
            <a:gd name="connsiteX4895" fmla="*/ 9425880 w 12192000"/>
            <a:gd name="connsiteY4895" fmla="*/ 1382160 h 6858000"/>
            <a:gd name="connsiteX4896" fmla="*/ 9408199 w 12192000"/>
            <a:gd name="connsiteY4896" fmla="*/ 1401647 h 6858000"/>
            <a:gd name="connsiteX4897" fmla="*/ 9425880 w 12192000"/>
            <a:gd name="connsiteY4897" fmla="*/ 1421134 h 6858000"/>
            <a:gd name="connsiteX4898" fmla="*/ 9443561 w 12192000"/>
            <a:gd name="connsiteY4898" fmla="*/ 1401647 h 6858000"/>
            <a:gd name="connsiteX4899" fmla="*/ 9425880 w 12192000"/>
            <a:gd name="connsiteY4899" fmla="*/ 1382160 h 6858000"/>
            <a:gd name="connsiteX4900" fmla="*/ 9484816 w 12192000"/>
            <a:gd name="connsiteY4900" fmla="*/ 1382160 h 6858000"/>
            <a:gd name="connsiteX4901" fmla="*/ 9467135 w 12192000"/>
            <a:gd name="connsiteY4901" fmla="*/ 1401647 h 6858000"/>
            <a:gd name="connsiteX4902" fmla="*/ 9484816 w 12192000"/>
            <a:gd name="connsiteY4902" fmla="*/ 1421134 h 6858000"/>
            <a:gd name="connsiteX4903" fmla="*/ 9502497 w 12192000"/>
            <a:gd name="connsiteY4903" fmla="*/ 1401647 h 6858000"/>
            <a:gd name="connsiteX4904" fmla="*/ 9484816 w 12192000"/>
            <a:gd name="connsiteY4904" fmla="*/ 1382160 h 6858000"/>
            <a:gd name="connsiteX4905" fmla="*/ 9543751 w 12192000"/>
            <a:gd name="connsiteY4905" fmla="*/ 1382160 h 6858000"/>
            <a:gd name="connsiteX4906" fmla="*/ 9526070 w 12192000"/>
            <a:gd name="connsiteY4906" fmla="*/ 1401647 h 6858000"/>
            <a:gd name="connsiteX4907" fmla="*/ 9543751 w 12192000"/>
            <a:gd name="connsiteY4907" fmla="*/ 1421134 h 6858000"/>
            <a:gd name="connsiteX4908" fmla="*/ 9561432 w 12192000"/>
            <a:gd name="connsiteY4908" fmla="*/ 1401647 h 6858000"/>
            <a:gd name="connsiteX4909" fmla="*/ 9543751 w 12192000"/>
            <a:gd name="connsiteY4909" fmla="*/ 1382160 h 6858000"/>
            <a:gd name="connsiteX4910" fmla="*/ 9602687 w 12192000"/>
            <a:gd name="connsiteY4910" fmla="*/ 1382160 h 6858000"/>
            <a:gd name="connsiteX4911" fmla="*/ 9585006 w 12192000"/>
            <a:gd name="connsiteY4911" fmla="*/ 1401647 h 6858000"/>
            <a:gd name="connsiteX4912" fmla="*/ 9602687 w 12192000"/>
            <a:gd name="connsiteY4912" fmla="*/ 1421134 h 6858000"/>
            <a:gd name="connsiteX4913" fmla="*/ 9620368 w 12192000"/>
            <a:gd name="connsiteY4913" fmla="*/ 1401647 h 6858000"/>
            <a:gd name="connsiteX4914" fmla="*/ 9602687 w 12192000"/>
            <a:gd name="connsiteY4914" fmla="*/ 1382160 h 6858000"/>
            <a:gd name="connsiteX4915" fmla="*/ 9661623 w 12192000"/>
            <a:gd name="connsiteY4915" fmla="*/ 1382160 h 6858000"/>
            <a:gd name="connsiteX4916" fmla="*/ 9643942 w 12192000"/>
            <a:gd name="connsiteY4916" fmla="*/ 1401647 h 6858000"/>
            <a:gd name="connsiteX4917" fmla="*/ 9661623 w 12192000"/>
            <a:gd name="connsiteY4917" fmla="*/ 1421134 h 6858000"/>
            <a:gd name="connsiteX4918" fmla="*/ 9679304 w 12192000"/>
            <a:gd name="connsiteY4918" fmla="*/ 1401647 h 6858000"/>
            <a:gd name="connsiteX4919" fmla="*/ 9661623 w 12192000"/>
            <a:gd name="connsiteY4919" fmla="*/ 1382160 h 6858000"/>
            <a:gd name="connsiteX4920" fmla="*/ 9720559 w 12192000"/>
            <a:gd name="connsiteY4920" fmla="*/ 1382160 h 6858000"/>
            <a:gd name="connsiteX4921" fmla="*/ 9702878 w 12192000"/>
            <a:gd name="connsiteY4921" fmla="*/ 1401647 h 6858000"/>
            <a:gd name="connsiteX4922" fmla="*/ 9720559 w 12192000"/>
            <a:gd name="connsiteY4922" fmla="*/ 1421134 h 6858000"/>
            <a:gd name="connsiteX4923" fmla="*/ 9738240 w 12192000"/>
            <a:gd name="connsiteY4923" fmla="*/ 1401647 h 6858000"/>
            <a:gd name="connsiteX4924" fmla="*/ 9720559 w 12192000"/>
            <a:gd name="connsiteY4924" fmla="*/ 1382160 h 6858000"/>
            <a:gd name="connsiteX4925" fmla="*/ 9779495 w 12192000"/>
            <a:gd name="connsiteY4925" fmla="*/ 1382160 h 6858000"/>
            <a:gd name="connsiteX4926" fmla="*/ 9761814 w 12192000"/>
            <a:gd name="connsiteY4926" fmla="*/ 1401647 h 6858000"/>
            <a:gd name="connsiteX4927" fmla="*/ 9779495 w 12192000"/>
            <a:gd name="connsiteY4927" fmla="*/ 1421134 h 6858000"/>
            <a:gd name="connsiteX4928" fmla="*/ 9797176 w 12192000"/>
            <a:gd name="connsiteY4928" fmla="*/ 1401647 h 6858000"/>
            <a:gd name="connsiteX4929" fmla="*/ 9779495 w 12192000"/>
            <a:gd name="connsiteY4929" fmla="*/ 1382160 h 6858000"/>
            <a:gd name="connsiteX4930" fmla="*/ 9838431 w 12192000"/>
            <a:gd name="connsiteY4930" fmla="*/ 1382160 h 6858000"/>
            <a:gd name="connsiteX4931" fmla="*/ 9820750 w 12192000"/>
            <a:gd name="connsiteY4931" fmla="*/ 1401647 h 6858000"/>
            <a:gd name="connsiteX4932" fmla="*/ 9838431 w 12192000"/>
            <a:gd name="connsiteY4932" fmla="*/ 1421134 h 6858000"/>
            <a:gd name="connsiteX4933" fmla="*/ 9856112 w 12192000"/>
            <a:gd name="connsiteY4933" fmla="*/ 1401647 h 6858000"/>
            <a:gd name="connsiteX4934" fmla="*/ 9838431 w 12192000"/>
            <a:gd name="connsiteY4934" fmla="*/ 1382160 h 6858000"/>
            <a:gd name="connsiteX4935" fmla="*/ 9897367 w 12192000"/>
            <a:gd name="connsiteY4935" fmla="*/ 1382160 h 6858000"/>
            <a:gd name="connsiteX4936" fmla="*/ 9879686 w 12192000"/>
            <a:gd name="connsiteY4936" fmla="*/ 1401647 h 6858000"/>
            <a:gd name="connsiteX4937" fmla="*/ 9897367 w 12192000"/>
            <a:gd name="connsiteY4937" fmla="*/ 1421134 h 6858000"/>
            <a:gd name="connsiteX4938" fmla="*/ 9915048 w 12192000"/>
            <a:gd name="connsiteY4938" fmla="*/ 1401647 h 6858000"/>
            <a:gd name="connsiteX4939" fmla="*/ 9897367 w 12192000"/>
            <a:gd name="connsiteY4939" fmla="*/ 1382160 h 6858000"/>
            <a:gd name="connsiteX4940" fmla="*/ 9956303 w 12192000"/>
            <a:gd name="connsiteY4940" fmla="*/ 1382160 h 6858000"/>
            <a:gd name="connsiteX4941" fmla="*/ 9938622 w 12192000"/>
            <a:gd name="connsiteY4941" fmla="*/ 1401647 h 6858000"/>
            <a:gd name="connsiteX4942" fmla="*/ 9956303 w 12192000"/>
            <a:gd name="connsiteY4942" fmla="*/ 1421134 h 6858000"/>
            <a:gd name="connsiteX4943" fmla="*/ 9973984 w 12192000"/>
            <a:gd name="connsiteY4943" fmla="*/ 1401647 h 6858000"/>
            <a:gd name="connsiteX4944" fmla="*/ 9956303 w 12192000"/>
            <a:gd name="connsiteY4944" fmla="*/ 1382160 h 6858000"/>
            <a:gd name="connsiteX4945" fmla="*/ 10015239 w 12192000"/>
            <a:gd name="connsiteY4945" fmla="*/ 1382160 h 6858000"/>
            <a:gd name="connsiteX4946" fmla="*/ 9997558 w 12192000"/>
            <a:gd name="connsiteY4946" fmla="*/ 1401647 h 6858000"/>
            <a:gd name="connsiteX4947" fmla="*/ 10015239 w 12192000"/>
            <a:gd name="connsiteY4947" fmla="*/ 1421134 h 6858000"/>
            <a:gd name="connsiteX4948" fmla="*/ 10032920 w 12192000"/>
            <a:gd name="connsiteY4948" fmla="*/ 1401647 h 6858000"/>
            <a:gd name="connsiteX4949" fmla="*/ 10015239 w 12192000"/>
            <a:gd name="connsiteY4949" fmla="*/ 1382160 h 6858000"/>
            <a:gd name="connsiteX4950" fmla="*/ 10074175 w 12192000"/>
            <a:gd name="connsiteY4950" fmla="*/ 1382160 h 6858000"/>
            <a:gd name="connsiteX4951" fmla="*/ 10056494 w 12192000"/>
            <a:gd name="connsiteY4951" fmla="*/ 1401647 h 6858000"/>
            <a:gd name="connsiteX4952" fmla="*/ 10074175 w 12192000"/>
            <a:gd name="connsiteY4952" fmla="*/ 1421134 h 6858000"/>
            <a:gd name="connsiteX4953" fmla="*/ 10091856 w 12192000"/>
            <a:gd name="connsiteY4953" fmla="*/ 1401647 h 6858000"/>
            <a:gd name="connsiteX4954" fmla="*/ 10074175 w 12192000"/>
            <a:gd name="connsiteY4954" fmla="*/ 1382160 h 6858000"/>
            <a:gd name="connsiteX4955" fmla="*/ 10133111 w 12192000"/>
            <a:gd name="connsiteY4955" fmla="*/ 1382160 h 6858000"/>
            <a:gd name="connsiteX4956" fmla="*/ 10115430 w 12192000"/>
            <a:gd name="connsiteY4956" fmla="*/ 1401647 h 6858000"/>
            <a:gd name="connsiteX4957" fmla="*/ 10133111 w 12192000"/>
            <a:gd name="connsiteY4957" fmla="*/ 1421134 h 6858000"/>
            <a:gd name="connsiteX4958" fmla="*/ 10150792 w 12192000"/>
            <a:gd name="connsiteY4958" fmla="*/ 1401647 h 6858000"/>
            <a:gd name="connsiteX4959" fmla="*/ 10133111 w 12192000"/>
            <a:gd name="connsiteY4959" fmla="*/ 1382160 h 6858000"/>
            <a:gd name="connsiteX4960" fmla="*/ 10192047 w 12192000"/>
            <a:gd name="connsiteY4960" fmla="*/ 1382160 h 6858000"/>
            <a:gd name="connsiteX4961" fmla="*/ 10174366 w 12192000"/>
            <a:gd name="connsiteY4961" fmla="*/ 1401647 h 6858000"/>
            <a:gd name="connsiteX4962" fmla="*/ 10192047 w 12192000"/>
            <a:gd name="connsiteY4962" fmla="*/ 1421134 h 6858000"/>
            <a:gd name="connsiteX4963" fmla="*/ 10209728 w 12192000"/>
            <a:gd name="connsiteY4963" fmla="*/ 1401647 h 6858000"/>
            <a:gd name="connsiteX4964" fmla="*/ 10192047 w 12192000"/>
            <a:gd name="connsiteY4964" fmla="*/ 1382160 h 6858000"/>
            <a:gd name="connsiteX4965" fmla="*/ 10250983 w 12192000"/>
            <a:gd name="connsiteY4965" fmla="*/ 1382160 h 6858000"/>
            <a:gd name="connsiteX4966" fmla="*/ 10233302 w 12192000"/>
            <a:gd name="connsiteY4966" fmla="*/ 1401647 h 6858000"/>
            <a:gd name="connsiteX4967" fmla="*/ 10250983 w 12192000"/>
            <a:gd name="connsiteY4967" fmla="*/ 1421134 h 6858000"/>
            <a:gd name="connsiteX4968" fmla="*/ 10268664 w 12192000"/>
            <a:gd name="connsiteY4968" fmla="*/ 1401647 h 6858000"/>
            <a:gd name="connsiteX4969" fmla="*/ 10250983 w 12192000"/>
            <a:gd name="connsiteY4969" fmla="*/ 1382160 h 6858000"/>
            <a:gd name="connsiteX4970" fmla="*/ 10309919 w 12192000"/>
            <a:gd name="connsiteY4970" fmla="*/ 1382160 h 6858000"/>
            <a:gd name="connsiteX4971" fmla="*/ 10292238 w 12192000"/>
            <a:gd name="connsiteY4971" fmla="*/ 1401647 h 6858000"/>
            <a:gd name="connsiteX4972" fmla="*/ 10309919 w 12192000"/>
            <a:gd name="connsiteY4972" fmla="*/ 1421134 h 6858000"/>
            <a:gd name="connsiteX4973" fmla="*/ 10327600 w 12192000"/>
            <a:gd name="connsiteY4973" fmla="*/ 1401647 h 6858000"/>
            <a:gd name="connsiteX4974" fmla="*/ 10309919 w 12192000"/>
            <a:gd name="connsiteY4974" fmla="*/ 1382160 h 6858000"/>
            <a:gd name="connsiteX4975" fmla="*/ 10368855 w 12192000"/>
            <a:gd name="connsiteY4975" fmla="*/ 1382160 h 6858000"/>
            <a:gd name="connsiteX4976" fmla="*/ 10351174 w 12192000"/>
            <a:gd name="connsiteY4976" fmla="*/ 1401647 h 6858000"/>
            <a:gd name="connsiteX4977" fmla="*/ 10368855 w 12192000"/>
            <a:gd name="connsiteY4977" fmla="*/ 1421134 h 6858000"/>
            <a:gd name="connsiteX4978" fmla="*/ 10386536 w 12192000"/>
            <a:gd name="connsiteY4978" fmla="*/ 1401647 h 6858000"/>
            <a:gd name="connsiteX4979" fmla="*/ 10368855 w 12192000"/>
            <a:gd name="connsiteY4979" fmla="*/ 1382160 h 6858000"/>
            <a:gd name="connsiteX4980" fmla="*/ 10427790 w 12192000"/>
            <a:gd name="connsiteY4980" fmla="*/ 1382160 h 6858000"/>
            <a:gd name="connsiteX4981" fmla="*/ 10410109 w 12192000"/>
            <a:gd name="connsiteY4981" fmla="*/ 1401647 h 6858000"/>
            <a:gd name="connsiteX4982" fmla="*/ 10427790 w 12192000"/>
            <a:gd name="connsiteY4982" fmla="*/ 1421134 h 6858000"/>
            <a:gd name="connsiteX4983" fmla="*/ 10445471 w 12192000"/>
            <a:gd name="connsiteY4983" fmla="*/ 1401647 h 6858000"/>
            <a:gd name="connsiteX4984" fmla="*/ 10427790 w 12192000"/>
            <a:gd name="connsiteY4984" fmla="*/ 1382160 h 6858000"/>
            <a:gd name="connsiteX4985" fmla="*/ 10486726 w 12192000"/>
            <a:gd name="connsiteY4985" fmla="*/ 1382160 h 6858000"/>
            <a:gd name="connsiteX4986" fmla="*/ 10469045 w 12192000"/>
            <a:gd name="connsiteY4986" fmla="*/ 1401647 h 6858000"/>
            <a:gd name="connsiteX4987" fmla="*/ 10486726 w 12192000"/>
            <a:gd name="connsiteY4987" fmla="*/ 1421134 h 6858000"/>
            <a:gd name="connsiteX4988" fmla="*/ 10504407 w 12192000"/>
            <a:gd name="connsiteY4988" fmla="*/ 1401647 h 6858000"/>
            <a:gd name="connsiteX4989" fmla="*/ 10486726 w 12192000"/>
            <a:gd name="connsiteY4989" fmla="*/ 1382160 h 6858000"/>
            <a:gd name="connsiteX4990" fmla="*/ 10545662 w 12192000"/>
            <a:gd name="connsiteY4990" fmla="*/ 1382160 h 6858000"/>
            <a:gd name="connsiteX4991" fmla="*/ 10527981 w 12192000"/>
            <a:gd name="connsiteY4991" fmla="*/ 1401647 h 6858000"/>
            <a:gd name="connsiteX4992" fmla="*/ 10545662 w 12192000"/>
            <a:gd name="connsiteY4992" fmla="*/ 1421134 h 6858000"/>
            <a:gd name="connsiteX4993" fmla="*/ 10563343 w 12192000"/>
            <a:gd name="connsiteY4993" fmla="*/ 1401647 h 6858000"/>
            <a:gd name="connsiteX4994" fmla="*/ 10545662 w 12192000"/>
            <a:gd name="connsiteY4994" fmla="*/ 1382160 h 6858000"/>
            <a:gd name="connsiteX4995" fmla="*/ 10604598 w 12192000"/>
            <a:gd name="connsiteY4995" fmla="*/ 1382160 h 6858000"/>
            <a:gd name="connsiteX4996" fmla="*/ 10586917 w 12192000"/>
            <a:gd name="connsiteY4996" fmla="*/ 1401647 h 6858000"/>
            <a:gd name="connsiteX4997" fmla="*/ 10604598 w 12192000"/>
            <a:gd name="connsiteY4997" fmla="*/ 1421134 h 6858000"/>
            <a:gd name="connsiteX4998" fmla="*/ 10622279 w 12192000"/>
            <a:gd name="connsiteY4998" fmla="*/ 1401647 h 6858000"/>
            <a:gd name="connsiteX4999" fmla="*/ 10604598 w 12192000"/>
            <a:gd name="connsiteY4999" fmla="*/ 1382160 h 6858000"/>
            <a:gd name="connsiteX5000" fmla="*/ 10663534 w 12192000"/>
            <a:gd name="connsiteY5000" fmla="*/ 1382160 h 6858000"/>
            <a:gd name="connsiteX5001" fmla="*/ 10645853 w 12192000"/>
            <a:gd name="connsiteY5001" fmla="*/ 1401647 h 6858000"/>
            <a:gd name="connsiteX5002" fmla="*/ 10663534 w 12192000"/>
            <a:gd name="connsiteY5002" fmla="*/ 1421134 h 6858000"/>
            <a:gd name="connsiteX5003" fmla="*/ 10681215 w 12192000"/>
            <a:gd name="connsiteY5003" fmla="*/ 1401647 h 6858000"/>
            <a:gd name="connsiteX5004" fmla="*/ 10663534 w 12192000"/>
            <a:gd name="connsiteY5004" fmla="*/ 1382160 h 6858000"/>
            <a:gd name="connsiteX5005" fmla="*/ 10722470 w 12192000"/>
            <a:gd name="connsiteY5005" fmla="*/ 1382160 h 6858000"/>
            <a:gd name="connsiteX5006" fmla="*/ 10704789 w 12192000"/>
            <a:gd name="connsiteY5006" fmla="*/ 1401647 h 6858000"/>
            <a:gd name="connsiteX5007" fmla="*/ 10722470 w 12192000"/>
            <a:gd name="connsiteY5007" fmla="*/ 1421134 h 6858000"/>
            <a:gd name="connsiteX5008" fmla="*/ 10740151 w 12192000"/>
            <a:gd name="connsiteY5008" fmla="*/ 1401647 h 6858000"/>
            <a:gd name="connsiteX5009" fmla="*/ 10722470 w 12192000"/>
            <a:gd name="connsiteY5009" fmla="*/ 1382160 h 6858000"/>
            <a:gd name="connsiteX5010" fmla="*/ 10781406 w 12192000"/>
            <a:gd name="connsiteY5010" fmla="*/ 1382160 h 6858000"/>
            <a:gd name="connsiteX5011" fmla="*/ 10763725 w 12192000"/>
            <a:gd name="connsiteY5011" fmla="*/ 1401647 h 6858000"/>
            <a:gd name="connsiteX5012" fmla="*/ 10781406 w 12192000"/>
            <a:gd name="connsiteY5012" fmla="*/ 1421134 h 6858000"/>
            <a:gd name="connsiteX5013" fmla="*/ 10799087 w 12192000"/>
            <a:gd name="connsiteY5013" fmla="*/ 1401647 h 6858000"/>
            <a:gd name="connsiteX5014" fmla="*/ 10781406 w 12192000"/>
            <a:gd name="connsiteY5014" fmla="*/ 1382160 h 6858000"/>
            <a:gd name="connsiteX5015" fmla="*/ 10840342 w 12192000"/>
            <a:gd name="connsiteY5015" fmla="*/ 1382160 h 6858000"/>
            <a:gd name="connsiteX5016" fmla="*/ 10822661 w 12192000"/>
            <a:gd name="connsiteY5016" fmla="*/ 1401647 h 6858000"/>
            <a:gd name="connsiteX5017" fmla="*/ 10840342 w 12192000"/>
            <a:gd name="connsiteY5017" fmla="*/ 1421134 h 6858000"/>
            <a:gd name="connsiteX5018" fmla="*/ 10858023 w 12192000"/>
            <a:gd name="connsiteY5018" fmla="*/ 1401647 h 6858000"/>
            <a:gd name="connsiteX5019" fmla="*/ 10840342 w 12192000"/>
            <a:gd name="connsiteY5019" fmla="*/ 1382160 h 6858000"/>
            <a:gd name="connsiteX5020" fmla="*/ 10899278 w 12192000"/>
            <a:gd name="connsiteY5020" fmla="*/ 1382160 h 6858000"/>
            <a:gd name="connsiteX5021" fmla="*/ 10881597 w 12192000"/>
            <a:gd name="connsiteY5021" fmla="*/ 1401647 h 6858000"/>
            <a:gd name="connsiteX5022" fmla="*/ 10899278 w 12192000"/>
            <a:gd name="connsiteY5022" fmla="*/ 1421134 h 6858000"/>
            <a:gd name="connsiteX5023" fmla="*/ 10916959 w 12192000"/>
            <a:gd name="connsiteY5023" fmla="*/ 1401647 h 6858000"/>
            <a:gd name="connsiteX5024" fmla="*/ 10899278 w 12192000"/>
            <a:gd name="connsiteY5024" fmla="*/ 1382160 h 6858000"/>
            <a:gd name="connsiteX5025" fmla="*/ 461724 w 12192000"/>
            <a:gd name="connsiteY5025" fmla="*/ 1447117 h 6858000"/>
            <a:gd name="connsiteX5026" fmla="*/ 444043 w 12192000"/>
            <a:gd name="connsiteY5026" fmla="*/ 1466604 h 6858000"/>
            <a:gd name="connsiteX5027" fmla="*/ 461724 w 12192000"/>
            <a:gd name="connsiteY5027" fmla="*/ 1486091 h 6858000"/>
            <a:gd name="connsiteX5028" fmla="*/ 479405 w 12192000"/>
            <a:gd name="connsiteY5028" fmla="*/ 1466604 h 6858000"/>
            <a:gd name="connsiteX5029" fmla="*/ 461724 w 12192000"/>
            <a:gd name="connsiteY5029" fmla="*/ 1447117 h 6858000"/>
            <a:gd name="connsiteX5030" fmla="*/ 520660 w 12192000"/>
            <a:gd name="connsiteY5030" fmla="*/ 1447117 h 6858000"/>
            <a:gd name="connsiteX5031" fmla="*/ 502979 w 12192000"/>
            <a:gd name="connsiteY5031" fmla="*/ 1466604 h 6858000"/>
            <a:gd name="connsiteX5032" fmla="*/ 520660 w 12192000"/>
            <a:gd name="connsiteY5032" fmla="*/ 1486091 h 6858000"/>
            <a:gd name="connsiteX5033" fmla="*/ 538341 w 12192000"/>
            <a:gd name="connsiteY5033" fmla="*/ 1466604 h 6858000"/>
            <a:gd name="connsiteX5034" fmla="*/ 520660 w 12192000"/>
            <a:gd name="connsiteY5034" fmla="*/ 1447117 h 6858000"/>
            <a:gd name="connsiteX5035" fmla="*/ 585489 w 12192000"/>
            <a:gd name="connsiteY5035" fmla="*/ 1447117 h 6858000"/>
            <a:gd name="connsiteX5036" fmla="*/ 567808 w 12192000"/>
            <a:gd name="connsiteY5036" fmla="*/ 1466604 h 6858000"/>
            <a:gd name="connsiteX5037" fmla="*/ 585489 w 12192000"/>
            <a:gd name="connsiteY5037" fmla="*/ 1486091 h 6858000"/>
            <a:gd name="connsiteX5038" fmla="*/ 603170 w 12192000"/>
            <a:gd name="connsiteY5038" fmla="*/ 1466604 h 6858000"/>
            <a:gd name="connsiteX5039" fmla="*/ 585489 w 12192000"/>
            <a:gd name="connsiteY5039" fmla="*/ 1447117 h 6858000"/>
            <a:gd name="connsiteX5040" fmla="*/ 644425 w 12192000"/>
            <a:gd name="connsiteY5040" fmla="*/ 1447117 h 6858000"/>
            <a:gd name="connsiteX5041" fmla="*/ 626744 w 12192000"/>
            <a:gd name="connsiteY5041" fmla="*/ 1466604 h 6858000"/>
            <a:gd name="connsiteX5042" fmla="*/ 644425 w 12192000"/>
            <a:gd name="connsiteY5042" fmla="*/ 1486091 h 6858000"/>
            <a:gd name="connsiteX5043" fmla="*/ 662106 w 12192000"/>
            <a:gd name="connsiteY5043" fmla="*/ 1466604 h 6858000"/>
            <a:gd name="connsiteX5044" fmla="*/ 644425 w 12192000"/>
            <a:gd name="connsiteY5044" fmla="*/ 1447117 h 6858000"/>
            <a:gd name="connsiteX5045" fmla="*/ 703361 w 12192000"/>
            <a:gd name="connsiteY5045" fmla="*/ 1447117 h 6858000"/>
            <a:gd name="connsiteX5046" fmla="*/ 685680 w 12192000"/>
            <a:gd name="connsiteY5046" fmla="*/ 1466604 h 6858000"/>
            <a:gd name="connsiteX5047" fmla="*/ 703361 w 12192000"/>
            <a:gd name="connsiteY5047" fmla="*/ 1486091 h 6858000"/>
            <a:gd name="connsiteX5048" fmla="*/ 721042 w 12192000"/>
            <a:gd name="connsiteY5048" fmla="*/ 1466604 h 6858000"/>
            <a:gd name="connsiteX5049" fmla="*/ 703361 w 12192000"/>
            <a:gd name="connsiteY5049" fmla="*/ 1447117 h 6858000"/>
            <a:gd name="connsiteX5050" fmla="*/ 762297 w 12192000"/>
            <a:gd name="connsiteY5050" fmla="*/ 1447117 h 6858000"/>
            <a:gd name="connsiteX5051" fmla="*/ 744616 w 12192000"/>
            <a:gd name="connsiteY5051" fmla="*/ 1466604 h 6858000"/>
            <a:gd name="connsiteX5052" fmla="*/ 762297 w 12192000"/>
            <a:gd name="connsiteY5052" fmla="*/ 1486091 h 6858000"/>
            <a:gd name="connsiteX5053" fmla="*/ 779978 w 12192000"/>
            <a:gd name="connsiteY5053" fmla="*/ 1466604 h 6858000"/>
            <a:gd name="connsiteX5054" fmla="*/ 762297 w 12192000"/>
            <a:gd name="connsiteY5054" fmla="*/ 1447117 h 6858000"/>
            <a:gd name="connsiteX5055" fmla="*/ 821233 w 12192000"/>
            <a:gd name="connsiteY5055" fmla="*/ 1447117 h 6858000"/>
            <a:gd name="connsiteX5056" fmla="*/ 803552 w 12192000"/>
            <a:gd name="connsiteY5056" fmla="*/ 1466604 h 6858000"/>
            <a:gd name="connsiteX5057" fmla="*/ 821233 w 12192000"/>
            <a:gd name="connsiteY5057" fmla="*/ 1486091 h 6858000"/>
            <a:gd name="connsiteX5058" fmla="*/ 838914 w 12192000"/>
            <a:gd name="connsiteY5058" fmla="*/ 1466604 h 6858000"/>
            <a:gd name="connsiteX5059" fmla="*/ 821233 w 12192000"/>
            <a:gd name="connsiteY5059" fmla="*/ 1447117 h 6858000"/>
            <a:gd name="connsiteX5060" fmla="*/ 998041 w 12192000"/>
            <a:gd name="connsiteY5060" fmla="*/ 1447117 h 6858000"/>
            <a:gd name="connsiteX5061" fmla="*/ 980360 w 12192000"/>
            <a:gd name="connsiteY5061" fmla="*/ 1466604 h 6858000"/>
            <a:gd name="connsiteX5062" fmla="*/ 998041 w 12192000"/>
            <a:gd name="connsiteY5062" fmla="*/ 1486091 h 6858000"/>
            <a:gd name="connsiteX5063" fmla="*/ 1015722 w 12192000"/>
            <a:gd name="connsiteY5063" fmla="*/ 1466604 h 6858000"/>
            <a:gd name="connsiteX5064" fmla="*/ 998041 w 12192000"/>
            <a:gd name="connsiteY5064" fmla="*/ 1447117 h 6858000"/>
            <a:gd name="connsiteX5065" fmla="*/ 1056977 w 12192000"/>
            <a:gd name="connsiteY5065" fmla="*/ 1447117 h 6858000"/>
            <a:gd name="connsiteX5066" fmla="*/ 1039296 w 12192000"/>
            <a:gd name="connsiteY5066" fmla="*/ 1466604 h 6858000"/>
            <a:gd name="connsiteX5067" fmla="*/ 1056977 w 12192000"/>
            <a:gd name="connsiteY5067" fmla="*/ 1486091 h 6858000"/>
            <a:gd name="connsiteX5068" fmla="*/ 1074658 w 12192000"/>
            <a:gd name="connsiteY5068" fmla="*/ 1466604 h 6858000"/>
            <a:gd name="connsiteX5069" fmla="*/ 1056977 w 12192000"/>
            <a:gd name="connsiteY5069" fmla="*/ 1447117 h 6858000"/>
            <a:gd name="connsiteX5070" fmla="*/ 1115913 w 12192000"/>
            <a:gd name="connsiteY5070" fmla="*/ 1447117 h 6858000"/>
            <a:gd name="connsiteX5071" fmla="*/ 1098232 w 12192000"/>
            <a:gd name="connsiteY5071" fmla="*/ 1466604 h 6858000"/>
            <a:gd name="connsiteX5072" fmla="*/ 1115913 w 12192000"/>
            <a:gd name="connsiteY5072" fmla="*/ 1486091 h 6858000"/>
            <a:gd name="connsiteX5073" fmla="*/ 1133594 w 12192000"/>
            <a:gd name="connsiteY5073" fmla="*/ 1466604 h 6858000"/>
            <a:gd name="connsiteX5074" fmla="*/ 1115913 w 12192000"/>
            <a:gd name="connsiteY5074" fmla="*/ 1447117 h 6858000"/>
            <a:gd name="connsiteX5075" fmla="*/ 1174849 w 12192000"/>
            <a:gd name="connsiteY5075" fmla="*/ 1447117 h 6858000"/>
            <a:gd name="connsiteX5076" fmla="*/ 1157168 w 12192000"/>
            <a:gd name="connsiteY5076" fmla="*/ 1466604 h 6858000"/>
            <a:gd name="connsiteX5077" fmla="*/ 1174849 w 12192000"/>
            <a:gd name="connsiteY5077" fmla="*/ 1486091 h 6858000"/>
            <a:gd name="connsiteX5078" fmla="*/ 1192530 w 12192000"/>
            <a:gd name="connsiteY5078" fmla="*/ 1466604 h 6858000"/>
            <a:gd name="connsiteX5079" fmla="*/ 1174849 w 12192000"/>
            <a:gd name="connsiteY5079" fmla="*/ 1447117 h 6858000"/>
            <a:gd name="connsiteX5080" fmla="*/ 1233785 w 12192000"/>
            <a:gd name="connsiteY5080" fmla="*/ 1447117 h 6858000"/>
            <a:gd name="connsiteX5081" fmla="*/ 1216104 w 12192000"/>
            <a:gd name="connsiteY5081" fmla="*/ 1466604 h 6858000"/>
            <a:gd name="connsiteX5082" fmla="*/ 1233785 w 12192000"/>
            <a:gd name="connsiteY5082" fmla="*/ 1486091 h 6858000"/>
            <a:gd name="connsiteX5083" fmla="*/ 1251466 w 12192000"/>
            <a:gd name="connsiteY5083" fmla="*/ 1466604 h 6858000"/>
            <a:gd name="connsiteX5084" fmla="*/ 1233785 w 12192000"/>
            <a:gd name="connsiteY5084" fmla="*/ 1447117 h 6858000"/>
            <a:gd name="connsiteX5085" fmla="*/ 1292720 w 12192000"/>
            <a:gd name="connsiteY5085" fmla="*/ 1447117 h 6858000"/>
            <a:gd name="connsiteX5086" fmla="*/ 1275039 w 12192000"/>
            <a:gd name="connsiteY5086" fmla="*/ 1466604 h 6858000"/>
            <a:gd name="connsiteX5087" fmla="*/ 1292720 w 12192000"/>
            <a:gd name="connsiteY5087" fmla="*/ 1486091 h 6858000"/>
            <a:gd name="connsiteX5088" fmla="*/ 1310401 w 12192000"/>
            <a:gd name="connsiteY5088" fmla="*/ 1466604 h 6858000"/>
            <a:gd name="connsiteX5089" fmla="*/ 1292720 w 12192000"/>
            <a:gd name="connsiteY5089" fmla="*/ 1447117 h 6858000"/>
            <a:gd name="connsiteX5090" fmla="*/ 1351656 w 12192000"/>
            <a:gd name="connsiteY5090" fmla="*/ 1447117 h 6858000"/>
            <a:gd name="connsiteX5091" fmla="*/ 1333975 w 12192000"/>
            <a:gd name="connsiteY5091" fmla="*/ 1466604 h 6858000"/>
            <a:gd name="connsiteX5092" fmla="*/ 1351656 w 12192000"/>
            <a:gd name="connsiteY5092" fmla="*/ 1486091 h 6858000"/>
            <a:gd name="connsiteX5093" fmla="*/ 1369337 w 12192000"/>
            <a:gd name="connsiteY5093" fmla="*/ 1466604 h 6858000"/>
            <a:gd name="connsiteX5094" fmla="*/ 1351656 w 12192000"/>
            <a:gd name="connsiteY5094" fmla="*/ 1447117 h 6858000"/>
            <a:gd name="connsiteX5095" fmla="*/ 1410592 w 12192000"/>
            <a:gd name="connsiteY5095" fmla="*/ 1447117 h 6858000"/>
            <a:gd name="connsiteX5096" fmla="*/ 1392911 w 12192000"/>
            <a:gd name="connsiteY5096" fmla="*/ 1466604 h 6858000"/>
            <a:gd name="connsiteX5097" fmla="*/ 1410592 w 12192000"/>
            <a:gd name="connsiteY5097" fmla="*/ 1486091 h 6858000"/>
            <a:gd name="connsiteX5098" fmla="*/ 1428273 w 12192000"/>
            <a:gd name="connsiteY5098" fmla="*/ 1466604 h 6858000"/>
            <a:gd name="connsiteX5099" fmla="*/ 1410592 w 12192000"/>
            <a:gd name="connsiteY5099" fmla="*/ 1447117 h 6858000"/>
            <a:gd name="connsiteX5100" fmla="*/ 1469528 w 12192000"/>
            <a:gd name="connsiteY5100" fmla="*/ 1447117 h 6858000"/>
            <a:gd name="connsiteX5101" fmla="*/ 1451847 w 12192000"/>
            <a:gd name="connsiteY5101" fmla="*/ 1466604 h 6858000"/>
            <a:gd name="connsiteX5102" fmla="*/ 1469528 w 12192000"/>
            <a:gd name="connsiteY5102" fmla="*/ 1486091 h 6858000"/>
            <a:gd name="connsiteX5103" fmla="*/ 1487209 w 12192000"/>
            <a:gd name="connsiteY5103" fmla="*/ 1466604 h 6858000"/>
            <a:gd name="connsiteX5104" fmla="*/ 1469528 w 12192000"/>
            <a:gd name="connsiteY5104" fmla="*/ 1447117 h 6858000"/>
            <a:gd name="connsiteX5105" fmla="*/ 1528464 w 12192000"/>
            <a:gd name="connsiteY5105" fmla="*/ 1447117 h 6858000"/>
            <a:gd name="connsiteX5106" fmla="*/ 1510783 w 12192000"/>
            <a:gd name="connsiteY5106" fmla="*/ 1466604 h 6858000"/>
            <a:gd name="connsiteX5107" fmla="*/ 1528464 w 12192000"/>
            <a:gd name="connsiteY5107" fmla="*/ 1486091 h 6858000"/>
            <a:gd name="connsiteX5108" fmla="*/ 1546145 w 12192000"/>
            <a:gd name="connsiteY5108" fmla="*/ 1466604 h 6858000"/>
            <a:gd name="connsiteX5109" fmla="*/ 1528464 w 12192000"/>
            <a:gd name="connsiteY5109" fmla="*/ 1447117 h 6858000"/>
            <a:gd name="connsiteX5110" fmla="*/ 1587400 w 12192000"/>
            <a:gd name="connsiteY5110" fmla="*/ 1447117 h 6858000"/>
            <a:gd name="connsiteX5111" fmla="*/ 1569719 w 12192000"/>
            <a:gd name="connsiteY5111" fmla="*/ 1466604 h 6858000"/>
            <a:gd name="connsiteX5112" fmla="*/ 1587400 w 12192000"/>
            <a:gd name="connsiteY5112" fmla="*/ 1486091 h 6858000"/>
            <a:gd name="connsiteX5113" fmla="*/ 1605081 w 12192000"/>
            <a:gd name="connsiteY5113" fmla="*/ 1466604 h 6858000"/>
            <a:gd name="connsiteX5114" fmla="*/ 1587400 w 12192000"/>
            <a:gd name="connsiteY5114" fmla="*/ 1447117 h 6858000"/>
            <a:gd name="connsiteX5115" fmla="*/ 1646336 w 12192000"/>
            <a:gd name="connsiteY5115" fmla="*/ 1447117 h 6858000"/>
            <a:gd name="connsiteX5116" fmla="*/ 1628655 w 12192000"/>
            <a:gd name="connsiteY5116" fmla="*/ 1466604 h 6858000"/>
            <a:gd name="connsiteX5117" fmla="*/ 1646336 w 12192000"/>
            <a:gd name="connsiteY5117" fmla="*/ 1486091 h 6858000"/>
            <a:gd name="connsiteX5118" fmla="*/ 1664017 w 12192000"/>
            <a:gd name="connsiteY5118" fmla="*/ 1466604 h 6858000"/>
            <a:gd name="connsiteX5119" fmla="*/ 1646336 w 12192000"/>
            <a:gd name="connsiteY5119" fmla="*/ 1447117 h 6858000"/>
            <a:gd name="connsiteX5120" fmla="*/ 1705272 w 12192000"/>
            <a:gd name="connsiteY5120" fmla="*/ 1447117 h 6858000"/>
            <a:gd name="connsiteX5121" fmla="*/ 1687591 w 12192000"/>
            <a:gd name="connsiteY5121" fmla="*/ 1466604 h 6858000"/>
            <a:gd name="connsiteX5122" fmla="*/ 1705272 w 12192000"/>
            <a:gd name="connsiteY5122" fmla="*/ 1486091 h 6858000"/>
            <a:gd name="connsiteX5123" fmla="*/ 1722953 w 12192000"/>
            <a:gd name="connsiteY5123" fmla="*/ 1466604 h 6858000"/>
            <a:gd name="connsiteX5124" fmla="*/ 1705272 w 12192000"/>
            <a:gd name="connsiteY5124" fmla="*/ 1447117 h 6858000"/>
            <a:gd name="connsiteX5125" fmla="*/ 1764208 w 12192000"/>
            <a:gd name="connsiteY5125" fmla="*/ 1447117 h 6858000"/>
            <a:gd name="connsiteX5126" fmla="*/ 1746527 w 12192000"/>
            <a:gd name="connsiteY5126" fmla="*/ 1466604 h 6858000"/>
            <a:gd name="connsiteX5127" fmla="*/ 1764208 w 12192000"/>
            <a:gd name="connsiteY5127" fmla="*/ 1486091 h 6858000"/>
            <a:gd name="connsiteX5128" fmla="*/ 1781889 w 12192000"/>
            <a:gd name="connsiteY5128" fmla="*/ 1466604 h 6858000"/>
            <a:gd name="connsiteX5129" fmla="*/ 1764208 w 12192000"/>
            <a:gd name="connsiteY5129" fmla="*/ 1447117 h 6858000"/>
            <a:gd name="connsiteX5130" fmla="*/ 1823144 w 12192000"/>
            <a:gd name="connsiteY5130" fmla="*/ 1447117 h 6858000"/>
            <a:gd name="connsiteX5131" fmla="*/ 1805463 w 12192000"/>
            <a:gd name="connsiteY5131" fmla="*/ 1466604 h 6858000"/>
            <a:gd name="connsiteX5132" fmla="*/ 1823144 w 12192000"/>
            <a:gd name="connsiteY5132" fmla="*/ 1486091 h 6858000"/>
            <a:gd name="connsiteX5133" fmla="*/ 1840825 w 12192000"/>
            <a:gd name="connsiteY5133" fmla="*/ 1466604 h 6858000"/>
            <a:gd name="connsiteX5134" fmla="*/ 1823144 w 12192000"/>
            <a:gd name="connsiteY5134" fmla="*/ 1447117 h 6858000"/>
            <a:gd name="connsiteX5135" fmla="*/ 1882080 w 12192000"/>
            <a:gd name="connsiteY5135" fmla="*/ 1447117 h 6858000"/>
            <a:gd name="connsiteX5136" fmla="*/ 1864399 w 12192000"/>
            <a:gd name="connsiteY5136" fmla="*/ 1466604 h 6858000"/>
            <a:gd name="connsiteX5137" fmla="*/ 1882080 w 12192000"/>
            <a:gd name="connsiteY5137" fmla="*/ 1486091 h 6858000"/>
            <a:gd name="connsiteX5138" fmla="*/ 1899761 w 12192000"/>
            <a:gd name="connsiteY5138" fmla="*/ 1466604 h 6858000"/>
            <a:gd name="connsiteX5139" fmla="*/ 1882080 w 12192000"/>
            <a:gd name="connsiteY5139" fmla="*/ 1447117 h 6858000"/>
            <a:gd name="connsiteX5140" fmla="*/ 1941016 w 12192000"/>
            <a:gd name="connsiteY5140" fmla="*/ 1447117 h 6858000"/>
            <a:gd name="connsiteX5141" fmla="*/ 1923335 w 12192000"/>
            <a:gd name="connsiteY5141" fmla="*/ 1466604 h 6858000"/>
            <a:gd name="connsiteX5142" fmla="*/ 1941016 w 12192000"/>
            <a:gd name="connsiteY5142" fmla="*/ 1486091 h 6858000"/>
            <a:gd name="connsiteX5143" fmla="*/ 1958697 w 12192000"/>
            <a:gd name="connsiteY5143" fmla="*/ 1466604 h 6858000"/>
            <a:gd name="connsiteX5144" fmla="*/ 1941016 w 12192000"/>
            <a:gd name="connsiteY5144" fmla="*/ 1447117 h 6858000"/>
            <a:gd name="connsiteX5145" fmla="*/ 1999952 w 12192000"/>
            <a:gd name="connsiteY5145" fmla="*/ 1447117 h 6858000"/>
            <a:gd name="connsiteX5146" fmla="*/ 1982271 w 12192000"/>
            <a:gd name="connsiteY5146" fmla="*/ 1466604 h 6858000"/>
            <a:gd name="connsiteX5147" fmla="*/ 1999952 w 12192000"/>
            <a:gd name="connsiteY5147" fmla="*/ 1486091 h 6858000"/>
            <a:gd name="connsiteX5148" fmla="*/ 2017633 w 12192000"/>
            <a:gd name="connsiteY5148" fmla="*/ 1466604 h 6858000"/>
            <a:gd name="connsiteX5149" fmla="*/ 1999952 w 12192000"/>
            <a:gd name="connsiteY5149" fmla="*/ 1447117 h 6858000"/>
            <a:gd name="connsiteX5150" fmla="*/ 2058888 w 12192000"/>
            <a:gd name="connsiteY5150" fmla="*/ 1447117 h 6858000"/>
            <a:gd name="connsiteX5151" fmla="*/ 2041207 w 12192000"/>
            <a:gd name="connsiteY5151" fmla="*/ 1466604 h 6858000"/>
            <a:gd name="connsiteX5152" fmla="*/ 2058888 w 12192000"/>
            <a:gd name="connsiteY5152" fmla="*/ 1486091 h 6858000"/>
            <a:gd name="connsiteX5153" fmla="*/ 2076569 w 12192000"/>
            <a:gd name="connsiteY5153" fmla="*/ 1466604 h 6858000"/>
            <a:gd name="connsiteX5154" fmla="*/ 2058888 w 12192000"/>
            <a:gd name="connsiteY5154" fmla="*/ 1447117 h 6858000"/>
            <a:gd name="connsiteX5155" fmla="*/ 2117824 w 12192000"/>
            <a:gd name="connsiteY5155" fmla="*/ 1447117 h 6858000"/>
            <a:gd name="connsiteX5156" fmla="*/ 2100143 w 12192000"/>
            <a:gd name="connsiteY5156" fmla="*/ 1466604 h 6858000"/>
            <a:gd name="connsiteX5157" fmla="*/ 2117824 w 12192000"/>
            <a:gd name="connsiteY5157" fmla="*/ 1486091 h 6858000"/>
            <a:gd name="connsiteX5158" fmla="*/ 2135505 w 12192000"/>
            <a:gd name="connsiteY5158" fmla="*/ 1466604 h 6858000"/>
            <a:gd name="connsiteX5159" fmla="*/ 2117824 w 12192000"/>
            <a:gd name="connsiteY5159" fmla="*/ 1447117 h 6858000"/>
            <a:gd name="connsiteX5160" fmla="*/ 2176760 w 12192000"/>
            <a:gd name="connsiteY5160" fmla="*/ 1447117 h 6858000"/>
            <a:gd name="connsiteX5161" fmla="*/ 2159079 w 12192000"/>
            <a:gd name="connsiteY5161" fmla="*/ 1466604 h 6858000"/>
            <a:gd name="connsiteX5162" fmla="*/ 2176760 w 12192000"/>
            <a:gd name="connsiteY5162" fmla="*/ 1486091 h 6858000"/>
            <a:gd name="connsiteX5163" fmla="*/ 2194441 w 12192000"/>
            <a:gd name="connsiteY5163" fmla="*/ 1466604 h 6858000"/>
            <a:gd name="connsiteX5164" fmla="*/ 2176760 w 12192000"/>
            <a:gd name="connsiteY5164" fmla="*/ 1447117 h 6858000"/>
            <a:gd name="connsiteX5165" fmla="*/ 2235695 w 12192000"/>
            <a:gd name="connsiteY5165" fmla="*/ 1447117 h 6858000"/>
            <a:gd name="connsiteX5166" fmla="*/ 2218014 w 12192000"/>
            <a:gd name="connsiteY5166" fmla="*/ 1466604 h 6858000"/>
            <a:gd name="connsiteX5167" fmla="*/ 2235695 w 12192000"/>
            <a:gd name="connsiteY5167" fmla="*/ 1486091 h 6858000"/>
            <a:gd name="connsiteX5168" fmla="*/ 2253376 w 12192000"/>
            <a:gd name="connsiteY5168" fmla="*/ 1466604 h 6858000"/>
            <a:gd name="connsiteX5169" fmla="*/ 2235695 w 12192000"/>
            <a:gd name="connsiteY5169" fmla="*/ 1447117 h 6858000"/>
            <a:gd name="connsiteX5170" fmla="*/ 2294631 w 12192000"/>
            <a:gd name="connsiteY5170" fmla="*/ 1447117 h 6858000"/>
            <a:gd name="connsiteX5171" fmla="*/ 2276950 w 12192000"/>
            <a:gd name="connsiteY5171" fmla="*/ 1466604 h 6858000"/>
            <a:gd name="connsiteX5172" fmla="*/ 2294631 w 12192000"/>
            <a:gd name="connsiteY5172" fmla="*/ 1486091 h 6858000"/>
            <a:gd name="connsiteX5173" fmla="*/ 2312312 w 12192000"/>
            <a:gd name="connsiteY5173" fmla="*/ 1466604 h 6858000"/>
            <a:gd name="connsiteX5174" fmla="*/ 2294631 w 12192000"/>
            <a:gd name="connsiteY5174" fmla="*/ 1447117 h 6858000"/>
            <a:gd name="connsiteX5175" fmla="*/ 2353567 w 12192000"/>
            <a:gd name="connsiteY5175" fmla="*/ 1447117 h 6858000"/>
            <a:gd name="connsiteX5176" fmla="*/ 2335886 w 12192000"/>
            <a:gd name="connsiteY5176" fmla="*/ 1466604 h 6858000"/>
            <a:gd name="connsiteX5177" fmla="*/ 2353567 w 12192000"/>
            <a:gd name="connsiteY5177" fmla="*/ 1486091 h 6858000"/>
            <a:gd name="connsiteX5178" fmla="*/ 2371248 w 12192000"/>
            <a:gd name="connsiteY5178" fmla="*/ 1466604 h 6858000"/>
            <a:gd name="connsiteX5179" fmla="*/ 2353567 w 12192000"/>
            <a:gd name="connsiteY5179" fmla="*/ 1447117 h 6858000"/>
            <a:gd name="connsiteX5180" fmla="*/ 2412503 w 12192000"/>
            <a:gd name="connsiteY5180" fmla="*/ 1447117 h 6858000"/>
            <a:gd name="connsiteX5181" fmla="*/ 2394822 w 12192000"/>
            <a:gd name="connsiteY5181" fmla="*/ 1466604 h 6858000"/>
            <a:gd name="connsiteX5182" fmla="*/ 2412503 w 12192000"/>
            <a:gd name="connsiteY5182" fmla="*/ 1486091 h 6858000"/>
            <a:gd name="connsiteX5183" fmla="*/ 2430184 w 12192000"/>
            <a:gd name="connsiteY5183" fmla="*/ 1466604 h 6858000"/>
            <a:gd name="connsiteX5184" fmla="*/ 2412503 w 12192000"/>
            <a:gd name="connsiteY5184" fmla="*/ 1447117 h 6858000"/>
            <a:gd name="connsiteX5185" fmla="*/ 2471439 w 12192000"/>
            <a:gd name="connsiteY5185" fmla="*/ 1447117 h 6858000"/>
            <a:gd name="connsiteX5186" fmla="*/ 2453758 w 12192000"/>
            <a:gd name="connsiteY5186" fmla="*/ 1466604 h 6858000"/>
            <a:gd name="connsiteX5187" fmla="*/ 2471439 w 12192000"/>
            <a:gd name="connsiteY5187" fmla="*/ 1486091 h 6858000"/>
            <a:gd name="connsiteX5188" fmla="*/ 2489120 w 12192000"/>
            <a:gd name="connsiteY5188" fmla="*/ 1466604 h 6858000"/>
            <a:gd name="connsiteX5189" fmla="*/ 2471439 w 12192000"/>
            <a:gd name="connsiteY5189" fmla="*/ 1447117 h 6858000"/>
            <a:gd name="connsiteX5190" fmla="*/ 2530375 w 12192000"/>
            <a:gd name="connsiteY5190" fmla="*/ 1447117 h 6858000"/>
            <a:gd name="connsiteX5191" fmla="*/ 2512694 w 12192000"/>
            <a:gd name="connsiteY5191" fmla="*/ 1466604 h 6858000"/>
            <a:gd name="connsiteX5192" fmla="*/ 2530375 w 12192000"/>
            <a:gd name="connsiteY5192" fmla="*/ 1486091 h 6858000"/>
            <a:gd name="connsiteX5193" fmla="*/ 2548056 w 12192000"/>
            <a:gd name="connsiteY5193" fmla="*/ 1466604 h 6858000"/>
            <a:gd name="connsiteX5194" fmla="*/ 2530375 w 12192000"/>
            <a:gd name="connsiteY5194" fmla="*/ 1447117 h 6858000"/>
            <a:gd name="connsiteX5195" fmla="*/ 3119734 w 12192000"/>
            <a:gd name="connsiteY5195" fmla="*/ 1447117 h 6858000"/>
            <a:gd name="connsiteX5196" fmla="*/ 3102053 w 12192000"/>
            <a:gd name="connsiteY5196" fmla="*/ 1466604 h 6858000"/>
            <a:gd name="connsiteX5197" fmla="*/ 3119734 w 12192000"/>
            <a:gd name="connsiteY5197" fmla="*/ 1486091 h 6858000"/>
            <a:gd name="connsiteX5198" fmla="*/ 3137415 w 12192000"/>
            <a:gd name="connsiteY5198" fmla="*/ 1466604 h 6858000"/>
            <a:gd name="connsiteX5199" fmla="*/ 3119734 w 12192000"/>
            <a:gd name="connsiteY5199" fmla="*/ 1447117 h 6858000"/>
            <a:gd name="connsiteX5200" fmla="*/ 3178670 w 12192000"/>
            <a:gd name="connsiteY5200" fmla="*/ 1447117 h 6858000"/>
            <a:gd name="connsiteX5201" fmla="*/ 3160989 w 12192000"/>
            <a:gd name="connsiteY5201" fmla="*/ 1466604 h 6858000"/>
            <a:gd name="connsiteX5202" fmla="*/ 3178670 w 12192000"/>
            <a:gd name="connsiteY5202" fmla="*/ 1486091 h 6858000"/>
            <a:gd name="connsiteX5203" fmla="*/ 3196351 w 12192000"/>
            <a:gd name="connsiteY5203" fmla="*/ 1466604 h 6858000"/>
            <a:gd name="connsiteX5204" fmla="*/ 3178670 w 12192000"/>
            <a:gd name="connsiteY5204" fmla="*/ 1447117 h 6858000"/>
            <a:gd name="connsiteX5205" fmla="*/ 3237606 w 12192000"/>
            <a:gd name="connsiteY5205" fmla="*/ 1447117 h 6858000"/>
            <a:gd name="connsiteX5206" fmla="*/ 3219925 w 12192000"/>
            <a:gd name="connsiteY5206" fmla="*/ 1466604 h 6858000"/>
            <a:gd name="connsiteX5207" fmla="*/ 3237606 w 12192000"/>
            <a:gd name="connsiteY5207" fmla="*/ 1486091 h 6858000"/>
            <a:gd name="connsiteX5208" fmla="*/ 3255287 w 12192000"/>
            <a:gd name="connsiteY5208" fmla="*/ 1466604 h 6858000"/>
            <a:gd name="connsiteX5209" fmla="*/ 3237606 w 12192000"/>
            <a:gd name="connsiteY5209" fmla="*/ 1447117 h 6858000"/>
            <a:gd name="connsiteX5210" fmla="*/ 3296542 w 12192000"/>
            <a:gd name="connsiteY5210" fmla="*/ 1447117 h 6858000"/>
            <a:gd name="connsiteX5211" fmla="*/ 3278861 w 12192000"/>
            <a:gd name="connsiteY5211" fmla="*/ 1466604 h 6858000"/>
            <a:gd name="connsiteX5212" fmla="*/ 3296542 w 12192000"/>
            <a:gd name="connsiteY5212" fmla="*/ 1486091 h 6858000"/>
            <a:gd name="connsiteX5213" fmla="*/ 3314223 w 12192000"/>
            <a:gd name="connsiteY5213" fmla="*/ 1466604 h 6858000"/>
            <a:gd name="connsiteX5214" fmla="*/ 3296542 w 12192000"/>
            <a:gd name="connsiteY5214" fmla="*/ 1447117 h 6858000"/>
            <a:gd name="connsiteX5215" fmla="*/ 4062709 w 12192000"/>
            <a:gd name="connsiteY5215" fmla="*/ 1447117 h 6858000"/>
            <a:gd name="connsiteX5216" fmla="*/ 4045028 w 12192000"/>
            <a:gd name="connsiteY5216" fmla="*/ 1466604 h 6858000"/>
            <a:gd name="connsiteX5217" fmla="*/ 4062709 w 12192000"/>
            <a:gd name="connsiteY5217" fmla="*/ 1486091 h 6858000"/>
            <a:gd name="connsiteX5218" fmla="*/ 4080390 w 12192000"/>
            <a:gd name="connsiteY5218" fmla="*/ 1466604 h 6858000"/>
            <a:gd name="connsiteX5219" fmla="*/ 4062709 w 12192000"/>
            <a:gd name="connsiteY5219" fmla="*/ 1447117 h 6858000"/>
            <a:gd name="connsiteX5220" fmla="*/ 4121645 w 12192000"/>
            <a:gd name="connsiteY5220" fmla="*/ 1447117 h 6858000"/>
            <a:gd name="connsiteX5221" fmla="*/ 4103964 w 12192000"/>
            <a:gd name="connsiteY5221" fmla="*/ 1466604 h 6858000"/>
            <a:gd name="connsiteX5222" fmla="*/ 4121645 w 12192000"/>
            <a:gd name="connsiteY5222" fmla="*/ 1486091 h 6858000"/>
            <a:gd name="connsiteX5223" fmla="*/ 4139326 w 12192000"/>
            <a:gd name="connsiteY5223" fmla="*/ 1466604 h 6858000"/>
            <a:gd name="connsiteX5224" fmla="*/ 4121645 w 12192000"/>
            <a:gd name="connsiteY5224" fmla="*/ 1447117 h 6858000"/>
            <a:gd name="connsiteX5225" fmla="*/ 5712916 w 12192000"/>
            <a:gd name="connsiteY5225" fmla="*/ 1447117 h 6858000"/>
            <a:gd name="connsiteX5226" fmla="*/ 5695235 w 12192000"/>
            <a:gd name="connsiteY5226" fmla="*/ 1466604 h 6858000"/>
            <a:gd name="connsiteX5227" fmla="*/ 5712916 w 12192000"/>
            <a:gd name="connsiteY5227" fmla="*/ 1486091 h 6858000"/>
            <a:gd name="connsiteX5228" fmla="*/ 5730597 w 12192000"/>
            <a:gd name="connsiteY5228" fmla="*/ 1466604 h 6858000"/>
            <a:gd name="connsiteX5229" fmla="*/ 5712916 w 12192000"/>
            <a:gd name="connsiteY5229" fmla="*/ 1447117 h 6858000"/>
            <a:gd name="connsiteX5230" fmla="*/ 5771852 w 12192000"/>
            <a:gd name="connsiteY5230" fmla="*/ 1447117 h 6858000"/>
            <a:gd name="connsiteX5231" fmla="*/ 5754171 w 12192000"/>
            <a:gd name="connsiteY5231" fmla="*/ 1466604 h 6858000"/>
            <a:gd name="connsiteX5232" fmla="*/ 5771852 w 12192000"/>
            <a:gd name="connsiteY5232" fmla="*/ 1486091 h 6858000"/>
            <a:gd name="connsiteX5233" fmla="*/ 5789533 w 12192000"/>
            <a:gd name="connsiteY5233" fmla="*/ 1466604 h 6858000"/>
            <a:gd name="connsiteX5234" fmla="*/ 5771852 w 12192000"/>
            <a:gd name="connsiteY5234" fmla="*/ 1447117 h 6858000"/>
            <a:gd name="connsiteX5235" fmla="*/ 5830788 w 12192000"/>
            <a:gd name="connsiteY5235" fmla="*/ 1447117 h 6858000"/>
            <a:gd name="connsiteX5236" fmla="*/ 5813107 w 12192000"/>
            <a:gd name="connsiteY5236" fmla="*/ 1466604 h 6858000"/>
            <a:gd name="connsiteX5237" fmla="*/ 5830788 w 12192000"/>
            <a:gd name="connsiteY5237" fmla="*/ 1486091 h 6858000"/>
            <a:gd name="connsiteX5238" fmla="*/ 5848469 w 12192000"/>
            <a:gd name="connsiteY5238" fmla="*/ 1466604 h 6858000"/>
            <a:gd name="connsiteX5239" fmla="*/ 5830788 w 12192000"/>
            <a:gd name="connsiteY5239" fmla="*/ 1447117 h 6858000"/>
            <a:gd name="connsiteX5240" fmla="*/ 5889723 w 12192000"/>
            <a:gd name="connsiteY5240" fmla="*/ 1447117 h 6858000"/>
            <a:gd name="connsiteX5241" fmla="*/ 5872042 w 12192000"/>
            <a:gd name="connsiteY5241" fmla="*/ 1466604 h 6858000"/>
            <a:gd name="connsiteX5242" fmla="*/ 5889723 w 12192000"/>
            <a:gd name="connsiteY5242" fmla="*/ 1486091 h 6858000"/>
            <a:gd name="connsiteX5243" fmla="*/ 5907404 w 12192000"/>
            <a:gd name="connsiteY5243" fmla="*/ 1466604 h 6858000"/>
            <a:gd name="connsiteX5244" fmla="*/ 5889723 w 12192000"/>
            <a:gd name="connsiteY5244" fmla="*/ 1447117 h 6858000"/>
            <a:gd name="connsiteX5245" fmla="*/ 5948659 w 12192000"/>
            <a:gd name="connsiteY5245" fmla="*/ 1447117 h 6858000"/>
            <a:gd name="connsiteX5246" fmla="*/ 5930978 w 12192000"/>
            <a:gd name="connsiteY5246" fmla="*/ 1466604 h 6858000"/>
            <a:gd name="connsiteX5247" fmla="*/ 5948659 w 12192000"/>
            <a:gd name="connsiteY5247" fmla="*/ 1486091 h 6858000"/>
            <a:gd name="connsiteX5248" fmla="*/ 5966340 w 12192000"/>
            <a:gd name="connsiteY5248" fmla="*/ 1466604 h 6858000"/>
            <a:gd name="connsiteX5249" fmla="*/ 5948659 w 12192000"/>
            <a:gd name="connsiteY5249" fmla="*/ 1447117 h 6858000"/>
            <a:gd name="connsiteX5250" fmla="*/ 6007595 w 12192000"/>
            <a:gd name="connsiteY5250" fmla="*/ 1447117 h 6858000"/>
            <a:gd name="connsiteX5251" fmla="*/ 5989914 w 12192000"/>
            <a:gd name="connsiteY5251" fmla="*/ 1466604 h 6858000"/>
            <a:gd name="connsiteX5252" fmla="*/ 6007595 w 12192000"/>
            <a:gd name="connsiteY5252" fmla="*/ 1486091 h 6858000"/>
            <a:gd name="connsiteX5253" fmla="*/ 6025276 w 12192000"/>
            <a:gd name="connsiteY5253" fmla="*/ 1466604 h 6858000"/>
            <a:gd name="connsiteX5254" fmla="*/ 6007595 w 12192000"/>
            <a:gd name="connsiteY5254" fmla="*/ 1447117 h 6858000"/>
            <a:gd name="connsiteX5255" fmla="*/ 6066531 w 12192000"/>
            <a:gd name="connsiteY5255" fmla="*/ 1447117 h 6858000"/>
            <a:gd name="connsiteX5256" fmla="*/ 6048850 w 12192000"/>
            <a:gd name="connsiteY5256" fmla="*/ 1466604 h 6858000"/>
            <a:gd name="connsiteX5257" fmla="*/ 6066531 w 12192000"/>
            <a:gd name="connsiteY5257" fmla="*/ 1486091 h 6858000"/>
            <a:gd name="connsiteX5258" fmla="*/ 6084212 w 12192000"/>
            <a:gd name="connsiteY5258" fmla="*/ 1466604 h 6858000"/>
            <a:gd name="connsiteX5259" fmla="*/ 6066531 w 12192000"/>
            <a:gd name="connsiteY5259" fmla="*/ 1447117 h 6858000"/>
            <a:gd name="connsiteX5260" fmla="*/ 6184403 w 12192000"/>
            <a:gd name="connsiteY5260" fmla="*/ 1447117 h 6858000"/>
            <a:gd name="connsiteX5261" fmla="*/ 6166722 w 12192000"/>
            <a:gd name="connsiteY5261" fmla="*/ 1466604 h 6858000"/>
            <a:gd name="connsiteX5262" fmla="*/ 6184403 w 12192000"/>
            <a:gd name="connsiteY5262" fmla="*/ 1486091 h 6858000"/>
            <a:gd name="connsiteX5263" fmla="*/ 6202084 w 12192000"/>
            <a:gd name="connsiteY5263" fmla="*/ 1466604 h 6858000"/>
            <a:gd name="connsiteX5264" fmla="*/ 6184403 w 12192000"/>
            <a:gd name="connsiteY5264" fmla="*/ 1447117 h 6858000"/>
            <a:gd name="connsiteX5265" fmla="*/ 6243339 w 12192000"/>
            <a:gd name="connsiteY5265" fmla="*/ 1447117 h 6858000"/>
            <a:gd name="connsiteX5266" fmla="*/ 6225658 w 12192000"/>
            <a:gd name="connsiteY5266" fmla="*/ 1466604 h 6858000"/>
            <a:gd name="connsiteX5267" fmla="*/ 6243339 w 12192000"/>
            <a:gd name="connsiteY5267" fmla="*/ 1486091 h 6858000"/>
            <a:gd name="connsiteX5268" fmla="*/ 6261020 w 12192000"/>
            <a:gd name="connsiteY5268" fmla="*/ 1466604 h 6858000"/>
            <a:gd name="connsiteX5269" fmla="*/ 6243339 w 12192000"/>
            <a:gd name="connsiteY5269" fmla="*/ 1447117 h 6858000"/>
            <a:gd name="connsiteX5270" fmla="*/ 6302275 w 12192000"/>
            <a:gd name="connsiteY5270" fmla="*/ 1447117 h 6858000"/>
            <a:gd name="connsiteX5271" fmla="*/ 6284594 w 12192000"/>
            <a:gd name="connsiteY5271" fmla="*/ 1466604 h 6858000"/>
            <a:gd name="connsiteX5272" fmla="*/ 6302275 w 12192000"/>
            <a:gd name="connsiteY5272" fmla="*/ 1486091 h 6858000"/>
            <a:gd name="connsiteX5273" fmla="*/ 6319956 w 12192000"/>
            <a:gd name="connsiteY5273" fmla="*/ 1466604 h 6858000"/>
            <a:gd name="connsiteX5274" fmla="*/ 6302275 w 12192000"/>
            <a:gd name="connsiteY5274" fmla="*/ 1447117 h 6858000"/>
            <a:gd name="connsiteX5275" fmla="*/ 6361211 w 12192000"/>
            <a:gd name="connsiteY5275" fmla="*/ 1447117 h 6858000"/>
            <a:gd name="connsiteX5276" fmla="*/ 6343530 w 12192000"/>
            <a:gd name="connsiteY5276" fmla="*/ 1466604 h 6858000"/>
            <a:gd name="connsiteX5277" fmla="*/ 6361211 w 12192000"/>
            <a:gd name="connsiteY5277" fmla="*/ 1486091 h 6858000"/>
            <a:gd name="connsiteX5278" fmla="*/ 6378892 w 12192000"/>
            <a:gd name="connsiteY5278" fmla="*/ 1466604 h 6858000"/>
            <a:gd name="connsiteX5279" fmla="*/ 6361211 w 12192000"/>
            <a:gd name="connsiteY5279" fmla="*/ 1447117 h 6858000"/>
            <a:gd name="connsiteX5280" fmla="*/ 6420147 w 12192000"/>
            <a:gd name="connsiteY5280" fmla="*/ 1447117 h 6858000"/>
            <a:gd name="connsiteX5281" fmla="*/ 6402466 w 12192000"/>
            <a:gd name="connsiteY5281" fmla="*/ 1466604 h 6858000"/>
            <a:gd name="connsiteX5282" fmla="*/ 6420147 w 12192000"/>
            <a:gd name="connsiteY5282" fmla="*/ 1486091 h 6858000"/>
            <a:gd name="connsiteX5283" fmla="*/ 6437828 w 12192000"/>
            <a:gd name="connsiteY5283" fmla="*/ 1466604 h 6858000"/>
            <a:gd name="connsiteX5284" fmla="*/ 6420147 w 12192000"/>
            <a:gd name="connsiteY5284" fmla="*/ 1447117 h 6858000"/>
            <a:gd name="connsiteX5285" fmla="*/ 6479083 w 12192000"/>
            <a:gd name="connsiteY5285" fmla="*/ 1447117 h 6858000"/>
            <a:gd name="connsiteX5286" fmla="*/ 6461402 w 12192000"/>
            <a:gd name="connsiteY5286" fmla="*/ 1466604 h 6858000"/>
            <a:gd name="connsiteX5287" fmla="*/ 6479083 w 12192000"/>
            <a:gd name="connsiteY5287" fmla="*/ 1486091 h 6858000"/>
            <a:gd name="connsiteX5288" fmla="*/ 6496764 w 12192000"/>
            <a:gd name="connsiteY5288" fmla="*/ 1466604 h 6858000"/>
            <a:gd name="connsiteX5289" fmla="*/ 6479083 w 12192000"/>
            <a:gd name="connsiteY5289" fmla="*/ 1447117 h 6858000"/>
            <a:gd name="connsiteX5290" fmla="*/ 6538019 w 12192000"/>
            <a:gd name="connsiteY5290" fmla="*/ 1447117 h 6858000"/>
            <a:gd name="connsiteX5291" fmla="*/ 6520338 w 12192000"/>
            <a:gd name="connsiteY5291" fmla="*/ 1466604 h 6858000"/>
            <a:gd name="connsiteX5292" fmla="*/ 6538019 w 12192000"/>
            <a:gd name="connsiteY5292" fmla="*/ 1486091 h 6858000"/>
            <a:gd name="connsiteX5293" fmla="*/ 6555700 w 12192000"/>
            <a:gd name="connsiteY5293" fmla="*/ 1466604 h 6858000"/>
            <a:gd name="connsiteX5294" fmla="*/ 6538019 w 12192000"/>
            <a:gd name="connsiteY5294" fmla="*/ 1447117 h 6858000"/>
            <a:gd name="connsiteX5295" fmla="*/ 6596955 w 12192000"/>
            <a:gd name="connsiteY5295" fmla="*/ 1447117 h 6858000"/>
            <a:gd name="connsiteX5296" fmla="*/ 6579274 w 12192000"/>
            <a:gd name="connsiteY5296" fmla="*/ 1466604 h 6858000"/>
            <a:gd name="connsiteX5297" fmla="*/ 6596955 w 12192000"/>
            <a:gd name="connsiteY5297" fmla="*/ 1486091 h 6858000"/>
            <a:gd name="connsiteX5298" fmla="*/ 6614636 w 12192000"/>
            <a:gd name="connsiteY5298" fmla="*/ 1466604 h 6858000"/>
            <a:gd name="connsiteX5299" fmla="*/ 6596955 w 12192000"/>
            <a:gd name="connsiteY5299" fmla="*/ 1447117 h 6858000"/>
            <a:gd name="connsiteX5300" fmla="*/ 6655891 w 12192000"/>
            <a:gd name="connsiteY5300" fmla="*/ 1447117 h 6858000"/>
            <a:gd name="connsiteX5301" fmla="*/ 6638210 w 12192000"/>
            <a:gd name="connsiteY5301" fmla="*/ 1466604 h 6858000"/>
            <a:gd name="connsiteX5302" fmla="*/ 6655891 w 12192000"/>
            <a:gd name="connsiteY5302" fmla="*/ 1486091 h 6858000"/>
            <a:gd name="connsiteX5303" fmla="*/ 6673572 w 12192000"/>
            <a:gd name="connsiteY5303" fmla="*/ 1466604 h 6858000"/>
            <a:gd name="connsiteX5304" fmla="*/ 6655891 w 12192000"/>
            <a:gd name="connsiteY5304" fmla="*/ 1447117 h 6858000"/>
            <a:gd name="connsiteX5305" fmla="*/ 6714827 w 12192000"/>
            <a:gd name="connsiteY5305" fmla="*/ 1447117 h 6858000"/>
            <a:gd name="connsiteX5306" fmla="*/ 6697146 w 12192000"/>
            <a:gd name="connsiteY5306" fmla="*/ 1466604 h 6858000"/>
            <a:gd name="connsiteX5307" fmla="*/ 6714827 w 12192000"/>
            <a:gd name="connsiteY5307" fmla="*/ 1486091 h 6858000"/>
            <a:gd name="connsiteX5308" fmla="*/ 6732508 w 12192000"/>
            <a:gd name="connsiteY5308" fmla="*/ 1466604 h 6858000"/>
            <a:gd name="connsiteX5309" fmla="*/ 6714827 w 12192000"/>
            <a:gd name="connsiteY5309" fmla="*/ 1447117 h 6858000"/>
            <a:gd name="connsiteX5310" fmla="*/ 6773762 w 12192000"/>
            <a:gd name="connsiteY5310" fmla="*/ 1447117 h 6858000"/>
            <a:gd name="connsiteX5311" fmla="*/ 6756081 w 12192000"/>
            <a:gd name="connsiteY5311" fmla="*/ 1466604 h 6858000"/>
            <a:gd name="connsiteX5312" fmla="*/ 6773762 w 12192000"/>
            <a:gd name="connsiteY5312" fmla="*/ 1486091 h 6858000"/>
            <a:gd name="connsiteX5313" fmla="*/ 6791443 w 12192000"/>
            <a:gd name="connsiteY5313" fmla="*/ 1466604 h 6858000"/>
            <a:gd name="connsiteX5314" fmla="*/ 6773762 w 12192000"/>
            <a:gd name="connsiteY5314" fmla="*/ 1447117 h 6858000"/>
            <a:gd name="connsiteX5315" fmla="*/ 6832698 w 12192000"/>
            <a:gd name="connsiteY5315" fmla="*/ 1447117 h 6858000"/>
            <a:gd name="connsiteX5316" fmla="*/ 6815017 w 12192000"/>
            <a:gd name="connsiteY5316" fmla="*/ 1466604 h 6858000"/>
            <a:gd name="connsiteX5317" fmla="*/ 6832698 w 12192000"/>
            <a:gd name="connsiteY5317" fmla="*/ 1486091 h 6858000"/>
            <a:gd name="connsiteX5318" fmla="*/ 6850379 w 12192000"/>
            <a:gd name="connsiteY5318" fmla="*/ 1466604 h 6858000"/>
            <a:gd name="connsiteX5319" fmla="*/ 6832698 w 12192000"/>
            <a:gd name="connsiteY5319" fmla="*/ 1447117 h 6858000"/>
            <a:gd name="connsiteX5320" fmla="*/ 6891634 w 12192000"/>
            <a:gd name="connsiteY5320" fmla="*/ 1447117 h 6858000"/>
            <a:gd name="connsiteX5321" fmla="*/ 6873953 w 12192000"/>
            <a:gd name="connsiteY5321" fmla="*/ 1466604 h 6858000"/>
            <a:gd name="connsiteX5322" fmla="*/ 6891634 w 12192000"/>
            <a:gd name="connsiteY5322" fmla="*/ 1486091 h 6858000"/>
            <a:gd name="connsiteX5323" fmla="*/ 6909315 w 12192000"/>
            <a:gd name="connsiteY5323" fmla="*/ 1466604 h 6858000"/>
            <a:gd name="connsiteX5324" fmla="*/ 6891634 w 12192000"/>
            <a:gd name="connsiteY5324" fmla="*/ 1447117 h 6858000"/>
            <a:gd name="connsiteX5325" fmla="*/ 6950570 w 12192000"/>
            <a:gd name="connsiteY5325" fmla="*/ 1447117 h 6858000"/>
            <a:gd name="connsiteX5326" fmla="*/ 6932889 w 12192000"/>
            <a:gd name="connsiteY5326" fmla="*/ 1466604 h 6858000"/>
            <a:gd name="connsiteX5327" fmla="*/ 6950570 w 12192000"/>
            <a:gd name="connsiteY5327" fmla="*/ 1486091 h 6858000"/>
            <a:gd name="connsiteX5328" fmla="*/ 6968251 w 12192000"/>
            <a:gd name="connsiteY5328" fmla="*/ 1466604 h 6858000"/>
            <a:gd name="connsiteX5329" fmla="*/ 6950570 w 12192000"/>
            <a:gd name="connsiteY5329" fmla="*/ 1447117 h 6858000"/>
            <a:gd name="connsiteX5330" fmla="*/ 7009506 w 12192000"/>
            <a:gd name="connsiteY5330" fmla="*/ 1447117 h 6858000"/>
            <a:gd name="connsiteX5331" fmla="*/ 6991825 w 12192000"/>
            <a:gd name="connsiteY5331" fmla="*/ 1466604 h 6858000"/>
            <a:gd name="connsiteX5332" fmla="*/ 7009506 w 12192000"/>
            <a:gd name="connsiteY5332" fmla="*/ 1486091 h 6858000"/>
            <a:gd name="connsiteX5333" fmla="*/ 7027187 w 12192000"/>
            <a:gd name="connsiteY5333" fmla="*/ 1466604 h 6858000"/>
            <a:gd name="connsiteX5334" fmla="*/ 7009506 w 12192000"/>
            <a:gd name="connsiteY5334" fmla="*/ 1447117 h 6858000"/>
            <a:gd name="connsiteX5335" fmla="*/ 7068442 w 12192000"/>
            <a:gd name="connsiteY5335" fmla="*/ 1447117 h 6858000"/>
            <a:gd name="connsiteX5336" fmla="*/ 7050761 w 12192000"/>
            <a:gd name="connsiteY5336" fmla="*/ 1466604 h 6858000"/>
            <a:gd name="connsiteX5337" fmla="*/ 7068442 w 12192000"/>
            <a:gd name="connsiteY5337" fmla="*/ 1486091 h 6858000"/>
            <a:gd name="connsiteX5338" fmla="*/ 7086123 w 12192000"/>
            <a:gd name="connsiteY5338" fmla="*/ 1466604 h 6858000"/>
            <a:gd name="connsiteX5339" fmla="*/ 7068442 w 12192000"/>
            <a:gd name="connsiteY5339" fmla="*/ 1447117 h 6858000"/>
            <a:gd name="connsiteX5340" fmla="*/ 7127378 w 12192000"/>
            <a:gd name="connsiteY5340" fmla="*/ 1447117 h 6858000"/>
            <a:gd name="connsiteX5341" fmla="*/ 7109697 w 12192000"/>
            <a:gd name="connsiteY5341" fmla="*/ 1466604 h 6858000"/>
            <a:gd name="connsiteX5342" fmla="*/ 7127378 w 12192000"/>
            <a:gd name="connsiteY5342" fmla="*/ 1486091 h 6858000"/>
            <a:gd name="connsiteX5343" fmla="*/ 7145059 w 12192000"/>
            <a:gd name="connsiteY5343" fmla="*/ 1466604 h 6858000"/>
            <a:gd name="connsiteX5344" fmla="*/ 7127378 w 12192000"/>
            <a:gd name="connsiteY5344" fmla="*/ 1447117 h 6858000"/>
            <a:gd name="connsiteX5345" fmla="*/ 7186314 w 12192000"/>
            <a:gd name="connsiteY5345" fmla="*/ 1447117 h 6858000"/>
            <a:gd name="connsiteX5346" fmla="*/ 7168633 w 12192000"/>
            <a:gd name="connsiteY5346" fmla="*/ 1466604 h 6858000"/>
            <a:gd name="connsiteX5347" fmla="*/ 7186314 w 12192000"/>
            <a:gd name="connsiteY5347" fmla="*/ 1486091 h 6858000"/>
            <a:gd name="connsiteX5348" fmla="*/ 7203995 w 12192000"/>
            <a:gd name="connsiteY5348" fmla="*/ 1466604 h 6858000"/>
            <a:gd name="connsiteX5349" fmla="*/ 7186314 w 12192000"/>
            <a:gd name="connsiteY5349" fmla="*/ 1447117 h 6858000"/>
            <a:gd name="connsiteX5350" fmla="*/ 7245250 w 12192000"/>
            <a:gd name="connsiteY5350" fmla="*/ 1447117 h 6858000"/>
            <a:gd name="connsiteX5351" fmla="*/ 7227569 w 12192000"/>
            <a:gd name="connsiteY5351" fmla="*/ 1466604 h 6858000"/>
            <a:gd name="connsiteX5352" fmla="*/ 7245250 w 12192000"/>
            <a:gd name="connsiteY5352" fmla="*/ 1486091 h 6858000"/>
            <a:gd name="connsiteX5353" fmla="*/ 7262931 w 12192000"/>
            <a:gd name="connsiteY5353" fmla="*/ 1466604 h 6858000"/>
            <a:gd name="connsiteX5354" fmla="*/ 7245250 w 12192000"/>
            <a:gd name="connsiteY5354" fmla="*/ 1447117 h 6858000"/>
            <a:gd name="connsiteX5355" fmla="*/ 7304186 w 12192000"/>
            <a:gd name="connsiteY5355" fmla="*/ 1447117 h 6858000"/>
            <a:gd name="connsiteX5356" fmla="*/ 7286505 w 12192000"/>
            <a:gd name="connsiteY5356" fmla="*/ 1466604 h 6858000"/>
            <a:gd name="connsiteX5357" fmla="*/ 7304186 w 12192000"/>
            <a:gd name="connsiteY5357" fmla="*/ 1486091 h 6858000"/>
            <a:gd name="connsiteX5358" fmla="*/ 7321867 w 12192000"/>
            <a:gd name="connsiteY5358" fmla="*/ 1466604 h 6858000"/>
            <a:gd name="connsiteX5359" fmla="*/ 7304186 w 12192000"/>
            <a:gd name="connsiteY5359" fmla="*/ 1447117 h 6858000"/>
            <a:gd name="connsiteX5360" fmla="*/ 7363122 w 12192000"/>
            <a:gd name="connsiteY5360" fmla="*/ 1447117 h 6858000"/>
            <a:gd name="connsiteX5361" fmla="*/ 7345441 w 12192000"/>
            <a:gd name="connsiteY5361" fmla="*/ 1466604 h 6858000"/>
            <a:gd name="connsiteX5362" fmla="*/ 7363122 w 12192000"/>
            <a:gd name="connsiteY5362" fmla="*/ 1486091 h 6858000"/>
            <a:gd name="connsiteX5363" fmla="*/ 7380803 w 12192000"/>
            <a:gd name="connsiteY5363" fmla="*/ 1466604 h 6858000"/>
            <a:gd name="connsiteX5364" fmla="*/ 7363122 w 12192000"/>
            <a:gd name="connsiteY5364" fmla="*/ 1447117 h 6858000"/>
            <a:gd name="connsiteX5365" fmla="*/ 7422058 w 12192000"/>
            <a:gd name="connsiteY5365" fmla="*/ 1447117 h 6858000"/>
            <a:gd name="connsiteX5366" fmla="*/ 7404377 w 12192000"/>
            <a:gd name="connsiteY5366" fmla="*/ 1466604 h 6858000"/>
            <a:gd name="connsiteX5367" fmla="*/ 7422058 w 12192000"/>
            <a:gd name="connsiteY5367" fmla="*/ 1486091 h 6858000"/>
            <a:gd name="connsiteX5368" fmla="*/ 7439739 w 12192000"/>
            <a:gd name="connsiteY5368" fmla="*/ 1466604 h 6858000"/>
            <a:gd name="connsiteX5369" fmla="*/ 7422058 w 12192000"/>
            <a:gd name="connsiteY5369" fmla="*/ 1447117 h 6858000"/>
            <a:gd name="connsiteX5370" fmla="*/ 7480994 w 12192000"/>
            <a:gd name="connsiteY5370" fmla="*/ 1447117 h 6858000"/>
            <a:gd name="connsiteX5371" fmla="*/ 7463313 w 12192000"/>
            <a:gd name="connsiteY5371" fmla="*/ 1466604 h 6858000"/>
            <a:gd name="connsiteX5372" fmla="*/ 7480994 w 12192000"/>
            <a:gd name="connsiteY5372" fmla="*/ 1486091 h 6858000"/>
            <a:gd name="connsiteX5373" fmla="*/ 7498675 w 12192000"/>
            <a:gd name="connsiteY5373" fmla="*/ 1466604 h 6858000"/>
            <a:gd name="connsiteX5374" fmla="*/ 7480994 w 12192000"/>
            <a:gd name="connsiteY5374" fmla="*/ 1447117 h 6858000"/>
            <a:gd name="connsiteX5375" fmla="*/ 7539930 w 12192000"/>
            <a:gd name="connsiteY5375" fmla="*/ 1447117 h 6858000"/>
            <a:gd name="connsiteX5376" fmla="*/ 7522249 w 12192000"/>
            <a:gd name="connsiteY5376" fmla="*/ 1466604 h 6858000"/>
            <a:gd name="connsiteX5377" fmla="*/ 7539930 w 12192000"/>
            <a:gd name="connsiteY5377" fmla="*/ 1486091 h 6858000"/>
            <a:gd name="connsiteX5378" fmla="*/ 7557611 w 12192000"/>
            <a:gd name="connsiteY5378" fmla="*/ 1466604 h 6858000"/>
            <a:gd name="connsiteX5379" fmla="*/ 7539930 w 12192000"/>
            <a:gd name="connsiteY5379" fmla="*/ 1447117 h 6858000"/>
            <a:gd name="connsiteX5380" fmla="*/ 7598866 w 12192000"/>
            <a:gd name="connsiteY5380" fmla="*/ 1447117 h 6858000"/>
            <a:gd name="connsiteX5381" fmla="*/ 7581185 w 12192000"/>
            <a:gd name="connsiteY5381" fmla="*/ 1466604 h 6858000"/>
            <a:gd name="connsiteX5382" fmla="*/ 7598866 w 12192000"/>
            <a:gd name="connsiteY5382" fmla="*/ 1486091 h 6858000"/>
            <a:gd name="connsiteX5383" fmla="*/ 7616547 w 12192000"/>
            <a:gd name="connsiteY5383" fmla="*/ 1466604 h 6858000"/>
            <a:gd name="connsiteX5384" fmla="*/ 7598866 w 12192000"/>
            <a:gd name="connsiteY5384" fmla="*/ 1447117 h 6858000"/>
            <a:gd name="connsiteX5385" fmla="*/ 7657802 w 12192000"/>
            <a:gd name="connsiteY5385" fmla="*/ 1447117 h 6858000"/>
            <a:gd name="connsiteX5386" fmla="*/ 7640121 w 12192000"/>
            <a:gd name="connsiteY5386" fmla="*/ 1466604 h 6858000"/>
            <a:gd name="connsiteX5387" fmla="*/ 7657802 w 12192000"/>
            <a:gd name="connsiteY5387" fmla="*/ 1486091 h 6858000"/>
            <a:gd name="connsiteX5388" fmla="*/ 7675483 w 12192000"/>
            <a:gd name="connsiteY5388" fmla="*/ 1466604 h 6858000"/>
            <a:gd name="connsiteX5389" fmla="*/ 7657802 w 12192000"/>
            <a:gd name="connsiteY5389" fmla="*/ 1447117 h 6858000"/>
            <a:gd name="connsiteX5390" fmla="*/ 7716737 w 12192000"/>
            <a:gd name="connsiteY5390" fmla="*/ 1447117 h 6858000"/>
            <a:gd name="connsiteX5391" fmla="*/ 7699056 w 12192000"/>
            <a:gd name="connsiteY5391" fmla="*/ 1466604 h 6858000"/>
            <a:gd name="connsiteX5392" fmla="*/ 7716737 w 12192000"/>
            <a:gd name="connsiteY5392" fmla="*/ 1486091 h 6858000"/>
            <a:gd name="connsiteX5393" fmla="*/ 7734418 w 12192000"/>
            <a:gd name="connsiteY5393" fmla="*/ 1466604 h 6858000"/>
            <a:gd name="connsiteX5394" fmla="*/ 7716737 w 12192000"/>
            <a:gd name="connsiteY5394" fmla="*/ 1447117 h 6858000"/>
            <a:gd name="connsiteX5395" fmla="*/ 7775673 w 12192000"/>
            <a:gd name="connsiteY5395" fmla="*/ 1447117 h 6858000"/>
            <a:gd name="connsiteX5396" fmla="*/ 7757992 w 12192000"/>
            <a:gd name="connsiteY5396" fmla="*/ 1466604 h 6858000"/>
            <a:gd name="connsiteX5397" fmla="*/ 7775673 w 12192000"/>
            <a:gd name="connsiteY5397" fmla="*/ 1486091 h 6858000"/>
            <a:gd name="connsiteX5398" fmla="*/ 7793354 w 12192000"/>
            <a:gd name="connsiteY5398" fmla="*/ 1466604 h 6858000"/>
            <a:gd name="connsiteX5399" fmla="*/ 7775673 w 12192000"/>
            <a:gd name="connsiteY5399" fmla="*/ 1447117 h 6858000"/>
            <a:gd name="connsiteX5400" fmla="*/ 7834609 w 12192000"/>
            <a:gd name="connsiteY5400" fmla="*/ 1447117 h 6858000"/>
            <a:gd name="connsiteX5401" fmla="*/ 7816928 w 12192000"/>
            <a:gd name="connsiteY5401" fmla="*/ 1466604 h 6858000"/>
            <a:gd name="connsiteX5402" fmla="*/ 7834609 w 12192000"/>
            <a:gd name="connsiteY5402" fmla="*/ 1486091 h 6858000"/>
            <a:gd name="connsiteX5403" fmla="*/ 7852290 w 12192000"/>
            <a:gd name="connsiteY5403" fmla="*/ 1466604 h 6858000"/>
            <a:gd name="connsiteX5404" fmla="*/ 7834609 w 12192000"/>
            <a:gd name="connsiteY5404" fmla="*/ 1447117 h 6858000"/>
            <a:gd name="connsiteX5405" fmla="*/ 7893545 w 12192000"/>
            <a:gd name="connsiteY5405" fmla="*/ 1447117 h 6858000"/>
            <a:gd name="connsiteX5406" fmla="*/ 7875864 w 12192000"/>
            <a:gd name="connsiteY5406" fmla="*/ 1466604 h 6858000"/>
            <a:gd name="connsiteX5407" fmla="*/ 7893545 w 12192000"/>
            <a:gd name="connsiteY5407" fmla="*/ 1486091 h 6858000"/>
            <a:gd name="connsiteX5408" fmla="*/ 7911226 w 12192000"/>
            <a:gd name="connsiteY5408" fmla="*/ 1466604 h 6858000"/>
            <a:gd name="connsiteX5409" fmla="*/ 7893545 w 12192000"/>
            <a:gd name="connsiteY5409" fmla="*/ 1447117 h 6858000"/>
            <a:gd name="connsiteX5410" fmla="*/ 7952481 w 12192000"/>
            <a:gd name="connsiteY5410" fmla="*/ 1447117 h 6858000"/>
            <a:gd name="connsiteX5411" fmla="*/ 7934800 w 12192000"/>
            <a:gd name="connsiteY5411" fmla="*/ 1466604 h 6858000"/>
            <a:gd name="connsiteX5412" fmla="*/ 7952481 w 12192000"/>
            <a:gd name="connsiteY5412" fmla="*/ 1486091 h 6858000"/>
            <a:gd name="connsiteX5413" fmla="*/ 7970162 w 12192000"/>
            <a:gd name="connsiteY5413" fmla="*/ 1466604 h 6858000"/>
            <a:gd name="connsiteX5414" fmla="*/ 7952481 w 12192000"/>
            <a:gd name="connsiteY5414" fmla="*/ 1447117 h 6858000"/>
            <a:gd name="connsiteX5415" fmla="*/ 8011417 w 12192000"/>
            <a:gd name="connsiteY5415" fmla="*/ 1447117 h 6858000"/>
            <a:gd name="connsiteX5416" fmla="*/ 7993736 w 12192000"/>
            <a:gd name="connsiteY5416" fmla="*/ 1466604 h 6858000"/>
            <a:gd name="connsiteX5417" fmla="*/ 8011417 w 12192000"/>
            <a:gd name="connsiteY5417" fmla="*/ 1486091 h 6858000"/>
            <a:gd name="connsiteX5418" fmla="*/ 8029098 w 12192000"/>
            <a:gd name="connsiteY5418" fmla="*/ 1466604 h 6858000"/>
            <a:gd name="connsiteX5419" fmla="*/ 8011417 w 12192000"/>
            <a:gd name="connsiteY5419" fmla="*/ 1447117 h 6858000"/>
            <a:gd name="connsiteX5420" fmla="*/ 8070353 w 12192000"/>
            <a:gd name="connsiteY5420" fmla="*/ 1447117 h 6858000"/>
            <a:gd name="connsiteX5421" fmla="*/ 8052672 w 12192000"/>
            <a:gd name="connsiteY5421" fmla="*/ 1466604 h 6858000"/>
            <a:gd name="connsiteX5422" fmla="*/ 8070353 w 12192000"/>
            <a:gd name="connsiteY5422" fmla="*/ 1486091 h 6858000"/>
            <a:gd name="connsiteX5423" fmla="*/ 8088034 w 12192000"/>
            <a:gd name="connsiteY5423" fmla="*/ 1466604 h 6858000"/>
            <a:gd name="connsiteX5424" fmla="*/ 8070353 w 12192000"/>
            <a:gd name="connsiteY5424" fmla="*/ 1447117 h 6858000"/>
            <a:gd name="connsiteX5425" fmla="*/ 8129289 w 12192000"/>
            <a:gd name="connsiteY5425" fmla="*/ 1447117 h 6858000"/>
            <a:gd name="connsiteX5426" fmla="*/ 8111608 w 12192000"/>
            <a:gd name="connsiteY5426" fmla="*/ 1466604 h 6858000"/>
            <a:gd name="connsiteX5427" fmla="*/ 8129289 w 12192000"/>
            <a:gd name="connsiteY5427" fmla="*/ 1486091 h 6858000"/>
            <a:gd name="connsiteX5428" fmla="*/ 8146970 w 12192000"/>
            <a:gd name="connsiteY5428" fmla="*/ 1466604 h 6858000"/>
            <a:gd name="connsiteX5429" fmla="*/ 8129289 w 12192000"/>
            <a:gd name="connsiteY5429" fmla="*/ 1447117 h 6858000"/>
            <a:gd name="connsiteX5430" fmla="*/ 8188225 w 12192000"/>
            <a:gd name="connsiteY5430" fmla="*/ 1447117 h 6858000"/>
            <a:gd name="connsiteX5431" fmla="*/ 8170544 w 12192000"/>
            <a:gd name="connsiteY5431" fmla="*/ 1466604 h 6858000"/>
            <a:gd name="connsiteX5432" fmla="*/ 8188225 w 12192000"/>
            <a:gd name="connsiteY5432" fmla="*/ 1486091 h 6858000"/>
            <a:gd name="connsiteX5433" fmla="*/ 8205906 w 12192000"/>
            <a:gd name="connsiteY5433" fmla="*/ 1466604 h 6858000"/>
            <a:gd name="connsiteX5434" fmla="*/ 8188225 w 12192000"/>
            <a:gd name="connsiteY5434" fmla="*/ 1447117 h 6858000"/>
            <a:gd name="connsiteX5435" fmla="*/ 8247161 w 12192000"/>
            <a:gd name="connsiteY5435" fmla="*/ 1447117 h 6858000"/>
            <a:gd name="connsiteX5436" fmla="*/ 8229480 w 12192000"/>
            <a:gd name="connsiteY5436" fmla="*/ 1466604 h 6858000"/>
            <a:gd name="connsiteX5437" fmla="*/ 8247161 w 12192000"/>
            <a:gd name="connsiteY5437" fmla="*/ 1486091 h 6858000"/>
            <a:gd name="connsiteX5438" fmla="*/ 8264842 w 12192000"/>
            <a:gd name="connsiteY5438" fmla="*/ 1466604 h 6858000"/>
            <a:gd name="connsiteX5439" fmla="*/ 8247161 w 12192000"/>
            <a:gd name="connsiteY5439" fmla="*/ 1447117 h 6858000"/>
            <a:gd name="connsiteX5440" fmla="*/ 8306097 w 12192000"/>
            <a:gd name="connsiteY5440" fmla="*/ 1447117 h 6858000"/>
            <a:gd name="connsiteX5441" fmla="*/ 8288416 w 12192000"/>
            <a:gd name="connsiteY5441" fmla="*/ 1466604 h 6858000"/>
            <a:gd name="connsiteX5442" fmla="*/ 8306097 w 12192000"/>
            <a:gd name="connsiteY5442" fmla="*/ 1486091 h 6858000"/>
            <a:gd name="connsiteX5443" fmla="*/ 8323778 w 12192000"/>
            <a:gd name="connsiteY5443" fmla="*/ 1466604 h 6858000"/>
            <a:gd name="connsiteX5444" fmla="*/ 8306097 w 12192000"/>
            <a:gd name="connsiteY5444" fmla="*/ 1447117 h 6858000"/>
            <a:gd name="connsiteX5445" fmla="*/ 8365033 w 12192000"/>
            <a:gd name="connsiteY5445" fmla="*/ 1447117 h 6858000"/>
            <a:gd name="connsiteX5446" fmla="*/ 8347352 w 12192000"/>
            <a:gd name="connsiteY5446" fmla="*/ 1466604 h 6858000"/>
            <a:gd name="connsiteX5447" fmla="*/ 8365033 w 12192000"/>
            <a:gd name="connsiteY5447" fmla="*/ 1486091 h 6858000"/>
            <a:gd name="connsiteX5448" fmla="*/ 8382714 w 12192000"/>
            <a:gd name="connsiteY5448" fmla="*/ 1466604 h 6858000"/>
            <a:gd name="connsiteX5449" fmla="*/ 8365033 w 12192000"/>
            <a:gd name="connsiteY5449" fmla="*/ 1447117 h 6858000"/>
            <a:gd name="connsiteX5450" fmla="*/ 8423969 w 12192000"/>
            <a:gd name="connsiteY5450" fmla="*/ 1447117 h 6858000"/>
            <a:gd name="connsiteX5451" fmla="*/ 8406288 w 12192000"/>
            <a:gd name="connsiteY5451" fmla="*/ 1466604 h 6858000"/>
            <a:gd name="connsiteX5452" fmla="*/ 8423969 w 12192000"/>
            <a:gd name="connsiteY5452" fmla="*/ 1486091 h 6858000"/>
            <a:gd name="connsiteX5453" fmla="*/ 8441650 w 12192000"/>
            <a:gd name="connsiteY5453" fmla="*/ 1466604 h 6858000"/>
            <a:gd name="connsiteX5454" fmla="*/ 8423969 w 12192000"/>
            <a:gd name="connsiteY5454" fmla="*/ 1447117 h 6858000"/>
            <a:gd name="connsiteX5455" fmla="*/ 8482905 w 12192000"/>
            <a:gd name="connsiteY5455" fmla="*/ 1447117 h 6858000"/>
            <a:gd name="connsiteX5456" fmla="*/ 8465224 w 12192000"/>
            <a:gd name="connsiteY5456" fmla="*/ 1466604 h 6858000"/>
            <a:gd name="connsiteX5457" fmla="*/ 8482905 w 12192000"/>
            <a:gd name="connsiteY5457" fmla="*/ 1486091 h 6858000"/>
            <a:gd name="connsiteX5458" fmla="*/ 8500586 w 12192000"/>
            <a:gd name="connsiteY5458" fmla="*/ 1466604 h 6858000"/>
            <a:gd name="connsiteX5459" fmla="*/ 8482905 w 12192000"/>
            <a:gd name="connsiteY5459" fmla="*/ 1447117 h 6858000"/>
            <a:gd name="connsiteX5460" fmla="*/ 8541841 w 12192000"/>
            <a:gd name="connsiteY5460" fmla="*/ 1447117 h 6858000"/>
            <a:gd name="connsiteX5461" fmla="*/ 8524160 w 12192000"/>
            <a:gd name="connsiteY5461" fmla="*/ 1466604 h 6858000"/>
            <a:gd name="connsiteX5462" fmla="*/ 8541841 w 12192000"/>
            <a:gd name="connsiteY5462" fmla="*/ 1486091 h 6858000"/>
            <a:gd name="connsiteX5463" fmla="*/ 8559522 w 12192000"/>
            <a:gd name="connsiteY5463" fmla="*/ 1466604 h 6858000"/>
            <a:gd name="connsiteX5464" fmla="*/ 8541841 w 12192000"/>
            <a:gd name="connsiteY5464" fmla="*/ 1447117 h 6858000"/>
            <a:gd name="connsiteX5465" fmla="*/ 8600776 w 12192000"/>
            <a:gd name="connsiteY5465" fmla="*/ 1447117 h 6858000"/>
            <a:gd name="connsiteX5466" fmla="*/ 8583095 w 12192000"/>
            <a:gd name="connsiteY5466" fmla="*/ 1466604 h 6858000"/>
            <a:gd name="connsiteX5467" fmla="*/ 8600776 w 12192000"/>
            <a:gd name="connsiteY5467" fmla="*/ 1486091 h 6858000"/>
            <a:gd name="connsiteX5468" fmla="*/ 8618457 w 12192000"/>
            <a:gd name="connsiteY5468" fmla="*/ 1466604 h 6858000"/>
            <a:gd name="connsiteX5469" fmla="*/ 8600776 w 12192000"/>
            <a:gd name="connsiteY5469" fmla="*/ 1447117 h 6858000"/>
            <a:gd name="connsiteX5470" fmla="*/ 8659712 w 12192000"/>
            <a:gd name="connsiteY5470" fmla="*/ 1447117 h 6858000"/>
            <a:gd name="connsiteX5471" fmla="*/ 8642031 w 12192000"/>
            <a:gd name="connsiteY5471" fmla="*/ 1466604 h 6858000"/>
            <a:gd name="connsiteX5472" fmla="*/ 8659712 w 12192000"/>
            <a:gd name="connsiteY5472" fmla="*/ 1486091 h 6858000"/>
            <a:gd name="connsiteX5473" fmla="*/ 8677393 w 12192000"/>
            <a:gd name="connsiteY5473" fmla="*/ 1466604 h 6858000"/>
            <a:gd name="connsiteX5474" fmla="*/ 8659712 w 12192000"/>
            <a:gd name="connsiteY5474" fmla="*/ 1447117 h 6858000"/>
            <a:gd name="connsiteX5475" fmla="*/ 8718648 w 12192000"/>
            <a:gd name="connsiteY5475" fmla="*/ 1447117 h 6858000"/>
            <a:gd name="connsiteX5476" fmla="*/ 8700967 w 12192000"/>
            <a:gd name="connsiteY5476" fmla="*/ 1466604 h 6858000"/>
            <a:gd name="connsiteX5477" fmla="*/ 8718648 w 12192000"/>
            <a:gd name="connsiteY5477" fmla="*/ 1486091 h 6858000"/>
            <a:gd name="connsiteX5478" fmla="*/ 8736329 w 12192000"/>
            <a:gd name="connsiteY5478" fmla="*/ 1466604 h 6858000"/>
            <a:gd name="connsiteX5479" fmla="*/ 8718648 w 12192000"/>
            <a:gd name="connsiteY5479" fmla="*/ 1447117 h 6858000"/>
            <a:gd name="connsiteX5480" fmla="*/ 8777584 w 12192000"/>
            <a:gd name="connsiteY5480" fmla="*/ 1447117 h 6858000"/>
            <a:gd name="connsiteX5481" fmla="*/ 8759903 w 12192000"/>
            <a:gd name="connsiteY5481" fmla="*/ 1466604 h 6858000"/>
            <a:gd name="connsiteX5482" fmla="*/ 8777584 w 12192000"/>
            <a:gd name="connsiteY5482" fmla="*/ 1486091 h 6858000"/>
            <a:gd name="connsiteX5483" fmla="*/ 8795265 w 12192000"/>
            <a:gd name="connsiteY5483" fmla="*/ 1466604 h 6858000"/>
            <a:gd name="connsiteX5484" fmla="*/ 8777584 w 12192000"/>
            <a:gd name="connsiteY5484" fmla="*/ 1447117 h 6858000"/>
            <a:gd name="connsiteX5485" fmla="*/ 8836520 w 12192000"/>
            <a:gd name="connsiteY5485" fmla="*/ 1447117 h 6858000"/>
            <a:gd name="connsiteX5486" fmla="*/ 8818839 w 12192000"/>
            <a:gd name="connsiteY5486" fmla="*/ 1466604 h 6858000"/>
            <a:gd name="connsiteX5487" fmla="*/ 8836520 w 12192000"/>
            <a:gd name="connsiteY5487" fmla="*/ 1486091 h 6858000"/>
            <a:gd name="connsiteX5488" fmla="*/ 8854201 w 12192000"/>
            <a:gd name="connsiteY5488" fmla="*/ 1466604 h 6858000"/>
            <a:gd name="connsiteX5489" fmla="*/ 8836520 w 12192000"/>
            <a:gd name="connsiteY5489" fmla="*/ 1447117 h 6858000"/>
            <a:gd name="connsiteX5490" fmla="*/ 8895456 w 12192000"/>
            <a:gd name="connsiteY5490" fmla="*/ 1447117 h 6858000"/>
            <a:gd name="connsiteX5491" fmla="*/ 8877775 w 12192000"/>
            <a:gd name="connsiteY5491" fmla="*/ 1466604 h 6858000"/>
            <a:gd name="connsiteX5492" fmla="*/ 8895456 w 12192000"/>
            <a:gd name="connsiteY5492" fmla="*/ 1486091 h 6858000"/>
            <a:gd name="connsiteX5493" fmla="*/ 8913137 w 12192000"/>
            <a:gd name="connsiteY5493" fmla="*/ 1466604 h 6858000"/>
            <a:gd name="connsiteX5494" fmla="*/ 8895456 w 12192000"/>
            <a:gd name="connsiteY5494" fmla="*/ 1447117 h 6858000"/>
            <a:gd name="connsiteX5495" fmla="*/ 8954392 w 12192000"/>
            <a:gd name="connsiteY5495" fmla="*/ 1447117 h 6858000"/>
            <a:gd name="connsiteX5496" fmla="*/ 8936711 w 12192000"/>
            <a:gd name="connsiteY5496" fmla="*/ 1466604 h 6858000"/>
            <a:gd name="connsiteX5497" fmla="*/ 8954392 w 12192000"/>
            <a:gd name="connsiteY5497" fmla="*/ 1486091 h 6858000"/>
            <a:gd name="connsiteX5498" fmla="*/ 8972073 w 12192000"/>
            <a:gd name="connsiteY5498" fmla="*/ 1466604 h 6858000"/>
            <a:gd name="connsiteX5499" fmla="*/ 8954392 w 12192000"/>
            <a:gd name="connsiteY5499" fmla="*/ 1447117 h 6858000"/>
            <a:gd name="connsiteX5500" fmla="*/ 9013328 w 12192000"/>
            <a:gd name="connsiteY5500" fmla="*/ 1447117 h 6858000"/>
            <a:gd name="connsiteX5501" fmla="*/ 8995647 w 12192000"/>
            <a:gd name="connsiteY5501" fmla="*/ 1466604 h 6858000"/>
            <a:gd name="connsiteX5502" fmla="*/ 9013328 w 12192000"/>
            <a:gd name="connsiteY5502" fmla="*/ 1486091 h 6858000"/>
            <a:gd name="connsiteX5503" fmla="*/ 9031009 w 12192000"/>
            <a:gd name="connsiteY5503" fmla="*/ 1466604 h 6858000"/>
            <a:gd name="connsiteX5504" fmla="*/ 9013328 w 12192000"/>
            <a:gd name="connsiteY5504" fmla="*/ 1447117 h 6858000"/>
            <a:gd name="connsiteX5505" fmla="*/ 9072264 w 12192000"/>
            <a:gd name="connsiteY5505" fmla="*/ 1447117 h 6858000"/>
            <a:gd name="connsiteX5506" fmla="*/ 9054583 w 12192000"/>
            <a:gd name="connsiteY5506" fmla="*/ 1466604 h 6858000"/>
            <a:gd name="connsiteX5507" fmla="*/ 9072264 w 12192000"/>
            <a:gd name="connsiteY5507" fmla="*/ 1486091 h 6858000"/>
            <a:gd name="connsiteX5508" fmla="*/ 9089945 w 12192000"/>
            <a:gd name="connsiteY5508" fmla="*/ 1466604 h 6858000"/>
            <a:gd name="connsiteX5509" fmla="*/ 9072264 w 12192000"/>
            <a:gd name="connsiteY5509" fmla="*/ 1447117 h 6858000"/>
            <a:gd name="connsiteX5510" fmla="*/ 9131200 w 12192000"/>
            <a:gd name="connsiteY5510" fmla="*/ 1447117 h 6858000"/>
            <a:gd name="connsiteX5511" fmla="*/ 9113519 w 12192000"/>
            <a:gd name="connsiteY5511" fmla="*/ 1466604 h 6858000"/>
            <a:gd name="connsiteX5512" fmla="*/ 9131200 w 12192000"/>
            <a:gd name="connsiteY5512" fmla="*/ 1486091 h 6858000"/>
            <a:gd name="connsiteX5513" fmla="*/ 9148881 w 12192000"/>
            <a:gd name="connsiteY5513" fmla="*/ 1466604 h 6858000"/>
            <a:gd name="connsiteX5514" fmla="*/ 9131200 w 12192000"/>
            <a:gd name="connsiteY5514" fmla="*/ 1447117 h 6858000"/>
            <a:gd name="connsiteX5515" fmla="*/ 9190136 w 12192000"/>
            <a:gd name="connsiteY5515" fmla="*/ 1447117 h 6858000"/>
            <a:gd name="connsiteX5516" fmla="*/ 9172455 w 12192000"/>
            <a:gd name="connsiteY5516" fmla="*/ 1466604 h 6858000"/>
            <a:gd name="connsiteX5517" fmla="*/ 9190136 w 12192000"/>
            <a:gd name="connsiteY5517" fmla="*/ 1486091 h 6858000"/>
            <a:gd name="connsiteX5518" fmla="*/ 9207817 w 12192000"/>
            <a:gd name="connsiteY5518" fmla="*/ 1466604 h 6858000"/>
            <a:gd name="connsiteX5519" fmla="*/ 9190136 w 12192000"/>
            <a:gd name="connsiteY5519" fmla="*/ 1447117 h 6858000"/>
            <a:gd name="connsiteX5520" fmla="*/ 9249072 w 12192000"/>
            <a:gd name="connsiteY5520" fmla="*/ 1447117 h 6858000"/>
            <a:gd name="connsiteX5521" fmla="*/ 9231391 w 12192000"/>
            <a:gd name="connsiteY5521" fmla="*/ 1466604 h 6858000"/>
            <a:gd name="connsiteX5522" fmla="*/ 9249072 w 12192000"/>
            <a:gd name="connsiteY5522" fmla="*/ 1486091 h 6858000"/>
            <a:gd name="connsiteX5523" fmla="*/ 9266753 w 12192000"/>
            <a:gd name="connsiteY5523" fmla="*/ 1466604 h 6858000"/>
            <a:gd name="connsiteX5524" fmla="*/ 9249072 w 12192000"/>
            <a:gd name="connsiteY5524" fmla="*/ 1447117 h 6858000"/>
            <a:gd name="connsiteX5525" fmla="*/ 9308008 w 12192000"/>
            <a:gd name="connsiteY5525" fmla="*/ 1447117 h 6858000"/>
            <a:gd name="connsiteX5526" fmla="*/ 9290327 w 12192000"/>
            <a:gd name="connsiteY5526" fmla="*/ 1466604 h 6858000"/>
            <a:gd name="connsiteX5527" fmla="*/ 9308008 w 12192000"/>
            <a:gd name="connsiteY5527" fmla="*/ 1486091 h 6858000"/>
            <a:gd name="connsiteX5528" fmla="*/ 9325689 w 12192000"/>
            <a:gd name="connsiteY5528" fmla="*/ 1466604 h 6858000"/>
            <a:gd name="connsiteX5529" fmla="*/ 9308008 w 12192000"/>
            <a:gd name="connsiteY5529" fmla="*/ 1447117 h 6858000"/>
            <a:gd name="connsiteX5530" fmla="*/ 9366944 w 12192000"/>
            <a:gd name="connsiteY5530" fmla="*/ 1447117 h 6858000"/>
            <a:gd name="connsiteX5531" fmla="*/ 9349263 w 12192000"/>
            <a:gd name="connsiteY5531" fmla="*/ 1466604 h 6858000"/>
            <a:gd name="connsiteX5532" fmla="*/ 9366944 w 12192000"/>
            <a:gd name="connsiteY5532" fmla="*/ 1486091 h 6858000"/>
            <a:gd name="connsiteX5533" fmla="*/ 9384625 w 12192000"/>
            <a:gd name="connsiteY5533" fmla="*/ 1466604 h 6858000"/>
            <a:gd name="connsiteX5534" fmla="*/ 9366944 w 12192000"/>
            <a:gd name="connsiteY5534" fmla="*/ 1447117 h 6858000"/>
            <a:gd name="connsiteX5535" fmla="*/ 9425880 w 12192000"/>
            <a:gd name="connsiteY5535" fmla="*/ 1447117 h 6858000"/>
            <a:gd name="connsiteX5536" fmla="*/ 9408199 w 12192000"/>
            <a:gd name="connsiteY5536" fmla="*/ 1466604 h 6858000"/>
            <a:gd name="connsiteX5537" fmla="*/ 9425880 w 12192000"/>
            <a:gd name="connsiteY5537" fmla="*/ 1486091 h 6858000"/>
            <a:gd name="connsiteX5538" fmla="*/ 9443561 w 12192000"/>
            <a:gd name="connsiteY5538" fmla="*/ 1466604 h 6858000"/>
            <a:gd name="connsiteX5539" fmla="*/ 9425880 w 12192000"/>
            <a:gd name="connsiteY5539" fmla="*/ 1447117 h 6858000"/>
            <a:gd name="connsiteX5540" fmla="*/ 9484816 w 12192000"/>
            <a:gd name="connsiteY5540" fmla="*/ 1447117 h 6858000"/>
            <a:gd name="connsiteX5541" fmla="*/ 9467135 w 12192000"/>
            <a:gd name="connsiteY5541" fmla="*/ 1466604 h 6858000"/>
            <a:gd name="connsiteX5542" fmla="*/ 9484816 w 12192000"/>
            <a:gd name="connsiteY5542" fmla="*/ 1486091 h 6858000"/>
            <a:gd name="connsiteX5543" fmla="*/ 9502497 w 12192000"/>
            <a:gd name="connsiteY5543" fmla="*/ 1466604 h 6858000"/>
            <a:gd name="connsiteX5544" fmla="*/ 9484816 w 12192000"/>
            <a:gd name="connsiteY5544" fmla="*/ 1447117 h 6858000"/>
            <a:gd name="connsiteX5545" fmla="*/ 9543751 w 12192000"/>
            <a:gd name="connsiteY5545" fmla="*/ 1447117 h 6858000"/>
            <a:gd name="connsiteX5546" fmla="*/ 9526070 w 12192000"/>
            <a:gd name="connsiteY5546" fmla="*/ 1466604 h 6858000"/>
            <a:gd name="connsiteX5547" fmla="*/ 9543751 w 12192000"/>
            <a:gd name="connsiteY5547" fmla="*/ 1486091 h 6858000"/>
            <a:gd name="connsiteX5548" fmla="*/ 9561432 w 12192000"/>
            <a:gd name="connsiteY5548" fmla="*/ 1466604 h 6858000"/>
            <a:gd name="connsiteX5549" fmla="*/ 9543751 w 12192000"/>
            <a:gd name="connsiteY5549" fmla="*/ 1447117 h 6858000"/>
            <a:gd name="connsiteX5550" fmla="*/ 9602687 w 12192000"/>
            <a:gd name="connsiteY5550" fmla="*/ 1447117 h 6858000"/>
            <a:gd name="connsiteX5551" fmla="*/ 9585006 w 12192000"/>
            <a:gd name="connsiteY5551" fmla="*/ 1466604 h 6858000"/>
            <a:gd name="connsiteX5552" fmla="*/ 9602687 w 12192000"/>
            <a:gd name="connsiteY5552" fmla="*/ 1486091 h 6858000"/>
            <a:gd name="connsiteX5553" fmla="*/ 9620368 w 12192000"/>
            <a:gd name="connsiteY5553" fmla="*/ 1466604 h 6858000"/>
            <a:gd name="connsiteX5554" fmla="*/ 9602687 w 12192000"/>
            <a:gd name="connsiteY5554" fmla="*/ 1447117 h 6858000"/>
            <a:gd name="connsiteX5555" fmla="*/ 9661623 w 12192000"/>
            <a:gd name="connsiteY5555" fmla="*/ 1447117 h 6858000"/>
            <a:gd name="connsiteX5556" fmla="*/ 9643942 w 12192000"/>
            <a:gd name="connsiteY5556" fmla="*/ 1466604 h 6858000"/>
            <a:gd name="connsiteX5557" fmla="*/ 9661623 w 12192000"/>
            <a:gd name="connsiteY5557" fmla="*/ 1486091 h 6858000"/>
            <a:gd name="connsiteX5558" fmla="*/ 9679304 w 12192000"/>
            <a:gd name="connsiteY5558" fmla="*/ 1466604 h 6858000"/>
            <a:gd name="connsiteX5559" fmla="*/ 9661623 w 12192000"/>
            <a:gd name="connsiteY5559" fmla="*/ 1447117 h 6858000"/>
            <a:gd name="connsiteX5560" fmla="*/ 9720559 w 12192000"/>
            <a:gd name="connsiteY5560" fmla="*/ 1447117 h 6858000"/>
            <a:gd name="connsiteX5561" fmla="*/ 9702878 w 12192000"/>
            <a:gd name="connsiteY5561" fmla="*/ 1466604 h 6858000"/>
            <a:gd name="connsiteX5562" fmla="*/ 9720559 w 12192000"/>
            <a:gd name="connsiteY5562" fmla="*/ 1486091 h 6858000"/>
            <a:gd name="connsiteX5563" fmla="*/ 9738240 w 12192000"/>
            <a:gd name="connsiteY5563" fmla="*/ 1466604 h 6858000"/>
            <a:gd name="connsiteX5564" fmla="*/ 9720559 w 12192000"/>
            <a:gd name="connsiteY5564" fmla="*/ 1447117 h 6858000"/>
            <a:gd name="connsiteX5565" fmla="*/ 9779495 w 12192000"/>
            <a:gd name="connsiteY5565" fmla="*/ 1447117 h 6858000"/>
            <a:gd name="connsiteX5566" fmla="*/ 9761814 w 12192000"/>
            <a:gd name="connsiteY5566" fmla="*/ 1466604 h 6858000"/>
            <a:gd name="connsiteX5567" fmla="*/ 9779495 w 12192000"/>
            <a:gd name="connsiteY5567" fmla="*/ 1486091 h 6858000"/>
            <a:gd name="connsiteX5568" fmla="*/ 9797176 w 12192000"/>
            <a:gd name="connsiteY5568" fmla="*/ 1466604 h 6858000"/>
            <a:gd name="connsiteX5569" fmla="*/ 9779495 w 12192000"/>
            <a:gd name="connsiteY5569" fmla="*/ 1447117 h 6858000"/>
            <a:gd name="connsiteX5570" fmla="*/ 9838431 w 12192000"/>
            <a:gd name="connsiteY5570" fmla="*/ 1447117 h 6858000"/>
            <a:gd name="connsiteX5571" fmla="*/ 9820750 w 12192000"/>
            <a:gd name="connsiteY5571" fmla="*/ 1466604 h 6858000"/>
            <a:gd name="connsiteX5572" fmla="*/ 9838431 w 12192000"/>
            <a:gd name="connsiteY5572" fmla="*/ 1486091 h 6858000"/>
            <a:gd name="connsiteX5573" fmla="*/ 9856112 w 12192000"/>
            <a:gd name="connsiteY5573" fmla="*/ 1466604 h 6858000"/>
            <a:gd name="connsiteX5574" fmla="*/ 9838431 w 12192000"/>
            <a:gd name="connsiteY5574" fmla="*/ 1447117 h 6858000"/>
            <a:gd name="connsiteX5575" fmla="*/ 9897367 w 12192000"/>
            <a:gd name="connsiteY5575" fmla="*/ 1447117 h 6858000"/>
            <a:gd name="connsiteX5576" fmla="*/ 9879686 w 12192000"/>
            <a:gd name="connsiteY5576" fmla="*/ 1466604 h 6858000"/>
            <a:gd name="connsiteX5577" fmla="*/ 9897367 w 12192000"/>
            <a:gd name="connsiteY5577" fmla="*/ 1486091 h 6858000"/>
            <a:gd name="connsiteX5578" fmla="*/ 9915048 w 12192000"/>
            <a:gd name="connsiteY5578" fmla="*/ 1466604 h 6858000"/>
            <a:gd name="connsiteX5579" fmla="*/ 9897367 w 12192000"/>
            <a:gd name="connsiteY5579" fmla="*/ 1447117 h 6858000"/>
            <a:gd name="connsiteX5580" fmla="*/ 9956303 w 12192000"/>
            <a:gd name="connsiteY5580" fmla="*/ 1447117 h 6858000"/>
            <a:gd name="connsiteX5581" fmla="*/ 9938622 w 12192000"/>
            <a:gd name="connsiteY5581" fmla="*/ 1466604 h 6858000"/>
            <a:gd name="connsiteX5582" fmla="*/ 9956303 w 12192000"/>
            <a:gd name="connsiteY5582" fmla="*/ 1486091 h 6858000"/>
            <a:gd name="connsiteX5583" fmla="*/ 9973984 w 12192000"/>
            <a:gd name="connsiteY5583" fmla="*/ 1466604 h 6858000"/>
            <a:gd name="connsiteX5584" fmla="*/ 9956303 w 12192000"/>
            <a:gd name="connsiteY5584" fmla="*/ 1447117 h 6858000"/>
            <a:gd name="connsiteX5585" fmla="*/ 10015239 w 12192000"/>
            <a:gd name="connsiteY5585" fmla="*/ 1447117 h 6858000"/>
            <a:gd name="connsiteX5586" fmla="*/ 9997558 w 12192000"/>
            <a:gd name="connsiteY5586" fmla="*/ 1466604 h 6858000"/>
            <a:gd name="connsiteX5587" fmla="*/ 10015239 w 12192000"/>
            <a:gd name="connsiteY5587" fmla="*/ 1486091 h 6858000"/>
            <a:gd name="connsiteX5588" fmla="*/ 10032920 w 12192000"/>
            <a:gd name="connsiteY5588" fmla="*/ 1466604 h 6858000"/>
            <a:gd name="connsiteX5589" fmla="*/ 10015239 w 12192000"/>
            <a:gd name="connsiteY5589" fmla="*/ 1447117 h 6858000"/>
            <a:gd name="connsiteX5590" fmla="*/ 10074175 w 12192000"/>
            <a:gd name="connsiteY5590" fmla="*/ 1447117 h 6858000"/>
            <a:gd name="connsiteX5591" fmla="*/ 10056494 w 12192000"/>
            <a:gd name="connsiteY5591" fmla="*/ 1466604 h 6858000"/>
            <a:gd name="connsiteX5592" fmla="*/ 10074175 w 12192000"/>
            <a:gd name="connsiteY5592" fmla="*/ 1486091 h 6858000"/>
            <a:gd name="connsiteX5593" fmla="*/ 10091856 w 12192000"/>
            <a:gd name="connsiteY5593" fmla="*/ 1466604 h 6858000"/>
            <a:gd name="connsiteX5594" fmla="*/ 10074175 w 12192000"/>
            <a:gd name="connsiteY5594" fmla="*/ 1447117 h 6858000"/>
            <a:gd name="connsiteX5595" fmla="*/ 10133111 w 12192000"/>
            <a:gd name="connsiteY5595" fmla="*/ 1447117 h 6858000"/>
            <a:gd name="connsiteX5596" fmla="*/ 10115430 w 12192000"/>
            <a:gd name="connsiteY5596" fmla="*/ 1466604 h 6858000"/>
            <a:gd name="connsiteX5597" fmla="*/ 10133111 w 12192000"/>
            <a:gd name="connsiteY5597" fmla="*/ 1486091 h 6858000"/>
            <a:gd name="connsiteX5598" fmla="*/ 10150792 w 12192000"/>
            <a:gd name="connsiteY5598" fmla="*/ 1466604 h 6858000"/>
            <a:gd name="connsiteX5599" fmla="*/ 10133111 w 12192000"/>
            <a:gd name="connsiteY5599" fmla="*/ 1447117 h 6858000"/>
            <a:gd name="connsiteX5600" fmla="*/ 10192047 w 12192000"/>
            <a:gd name="connsiteY5600" fmla="*/ 1447117 h 6858000"/>
            <a:gd name="connsiteX5601" fmla="*/ 10174366 w 12192000"/>
            <a:gd name="connsiteY5601" fmla="*/ 1466604 h 6858000"/>
            <a:gd name="connsiteX5602" fmla="*/ 10192047 w 12192000"/>
            <a:gd name="connsiteY5602" fmla="*/ 1486091 h 6858000"/>
            <a:gd name="connsiteX5603" fmla="*/ 10209728 w 12192000"/>
            <a:gd name="connsiteY5603" fmla="*/ 1466604 h 6858000"/>
            <a:gd name="connsiteX5604" fmla="*/ 10192047 w 12192000"/>
            <a:gd name="connsiteY5604" fmla="*/ 1447117 h 6858000"/>
            <a:gd name="connsiteX5605" fmla="*/ 10250983 w 12192000"/>
            <a:gd name="connsiteY5605" fmla="*/ 1447117 h 6858000"/>
            <a:gd name="connsiteX5606" fmla="*/ 10233302 w 12192000"/>
            <a:gd name="connsiteY5606" fmla="*/ 1466604 h 6858000"/>
            <a:gd name="connsiteX5607" fmla="*/ 10250983 w 12192000"/>
            <a:gd name="connsiteY5607" fmla="*/ 1486091 h 6858000"/>
            <a:gd name="connsiteX5608" fmla="*/ 10268664 w 12192000"/>
            <a:gd name="connsiteY5608" fmla="*/ 1466604 h 6858000"/>
            <a:gd name="connsiteX5609" fmla="*/ 10250983 w 12192000"/>
            <a:gd name="connsiteY5609" fmla="*/ 1447117 h 6858000"/>
            <a:gd name="connsiteX5610" fmla="*/ 10309919 w 12192000"/>
            <a:gd name="connsiteY5610" fmla="*/ 1447117 h 6858000"/>
            <a:gd name="connsiteX5611" fmla="*/ 10292238 w 12192000"/>
            <a:gd name="connsiteY5611" fmla="*/ 1466604 h 6858000"/>
            <a:gd name="connsiteX5612" fmla="*/ 10309919 w 12192000"/>
            <a:gd name="connsiteY5612" fmla="*/ 1486091 h 6858000"/>
            <a:gd name="connsiteX5613" fmla="*/ 10327600 w 12192000"/>
            <a:gd name="connsiteY5613" fmla="*/ 1466604 h 6858000"/>
            <a:gd name="connsiteX5614" fmla="*/ 10309919 w 12192000"/>
            <a:gd name="connsiteY5614" fmla="*/ 1447117 h 6858000"/>
            <a:gd name="connsiteX5615" fmla="*/ 10545662 w 12192000"/>
            <a:gd name="connsiteY5615" fmla="*/ 1447117 h 6858000"/>
            <a:gd name="connsiteX5616" fmla="*/ 10527981 w 12192000"/>
            <a:gd name="connsiteY5616" fmla="*/ 1466604 h 6858000"/>
            <a:gd name="connsiteX5617" fmla="*/ 10545662 w 12192000"/>
            <a:gd name="connsiteY5617" fmla="*/ 1486091 h 6858000"/>
            <a:gd name="connsiteX5618" fmla="*/ 10563343 w 12192000"/>
            <a:gd name="connsiteY5618" fmla="*/ 1466604 h 6858000"/>
            <a:gd name="connsiteX5619" fmla="*/ 10545662 w 12192000"/>
            <a:gd name="connsiteY5619" fmla="*/ 1447117 h 6858000"/>
            <a:gd name="connsiteX5620" fmla="*/ 10604598 w 12192000"/>
            <a:gd name="connsiteY5620" fmla="*/ 1447117 h 6858000"/>
            <a:gd name="connsiteX5621" fmla="*/ 10586917 w 12192000"/>
            <a:gd name="connsiteY5621" fmla="*/ 1466604 h 6858000"/>
            <a:gd name="connsiteX5622" fmla="*/ 10604598 w 12192000"/>
            <a:gd name="connsiteY5622" fmla="*/ 1486091 h 6858000"/>
            <a:gd name="connsiteX5623" fmla="*/ 10622279 w 12192000"/>
            <a:gd name="connsiteY5623" fmla="*/ 1466604 h 6858000"/>
            <a:gd name="connsiteX5624" fmla="*/ 10604598 w 12192000"/>
            <a:gd name="connsiteY5624" fmla="*/ 1447117 h 6858000"/>
            <a:gd name="connsiteX5625" fmla="*/ 10663534 w 12192000"/>
            <a:gd name="connsiteY5625" fmla="*/ 1447117 h 6858000"/>
            <a:gd name="connsiteX5626" fmla="*/ 10645853 w 12192000"/>
            <a:gd name="connsiteY5626" fmla="*/ 1466604 h 6858000"/>
            <a:gd name="connsiteX5627" fmla="*/ 10663534 w 12192000"/>
            <a:gd name="connsiteY5627" fmla="*/ 1486091 h 6858000"/>
            <a:gd name="connsiteX5628" fmla="*/ 10681215 w 12192000"/>
            <a:gd name="connsiteY5628" fmla="*/ 1466604 h 6858000"/>
            <a:gd name="connsiteX5629" fmla="*/ 10663534 w 12192000"/>
            <a:gd name="connsiteY5629" fmla="*/ 1447117 h 6858000"/>
            <a:gd name="connsiteX5630" fmla="*/ 10722470 w 12192000"/>
            <a:gd name="connsiteY5630" fmla="*/ 1447117 h 6858000"/>
            <a:gd name="connsiteX5631" fmla="*/ 10704789 w 12192000"/>
            <a:gd name="connsiteY5631" fmla="*/ 1466604 h 6858000"/>
            <a:gd name="connsiteX5632" fmla="*/ 10722470 w 12192000"/>
            <a:gd name="connsiteY5632" fmla="*/ 1486091 h 6858000"/>
            <a:gd name="connsiteX5633" fmla="*/ 10740151 w 12192000"/>
            <a:gd name="connsiteY5633" fmla="*/ 1466604 h 6858000"/>
            <a:gd name="connsiteX5634" fmla="*/ 10722470 w 12192000"/>
            <a:gd name="connsiteY5634" fmla="*/ 1447117 h 6858000"/>
            <a:gd name="connsiteX5635" fmla="*/ 10781406 w 12192000"/>
            <a:gd name="connsiteY5635" fmla="*/ 1447117 h 6858000"/>
            <a:gd name="connsiteX5636" fmla="*/ 10763725 w 12192000"/>
            <a:gd name="connsiteY5636" fmla="*/ 1466604 h 6858000"/>
            <a:gd name="connsiteX5637" fmla="*/ 10781406 w 12192000"/>
            <a:gd name="connsiteY5637" fmla="*/ 1486091 h 6858000"/>
            <a:gd name="connsiteX5638" fmla="*/ 10799087 w 12192000"/>
            <a:gd name="connsiteY5638" fmla="*/ 1466604 h 6858000"/>
            <a:gd name="connsiteX5639" fmla="*/ 10781406 w 12192000"/>
            <a:gd name="connsiteY5639" fmla="*/ 1447117 h 6858000"/>
            <a:gd name="connsiteX5640" fmla="*/ 402788 w 12192000"/>
            <a:gd name="connsiteY5640" fmla="*/ 1512073 h 6858000"/>
            <a:gd name="connsiteX5641" fmla="*/ 385107 w 12192000"/>
            <a:gd name="connsiteY5641" fmla="*/ 1531560 h 6858000"/>
            <a:gd name="connsiteX5642" fmla="*/ 402788 w 12192000"/>
            <a:gd name="connsiteY5642" fmla="*/ 1551047 h 6858000"/>
            <a:gd name="connsiteX5643" fmla="*/ 420469 w 12192000"/>
            <a:gd name="connsiteY5643" fmla="*/ 1531560 h 6858000"/>
            <a:gd name="connsiteX5644" fmla="*/ 402788 w 12192000"/>
            <a:gd name="connsiteY5644" fmla="*/ 1512073 h 6858000"/>
            <a:gd name="connsiteX5645" fmla="*/ 461724 w 12192000"/>
            <a:gd name="connsiteY5645" fmla="*/ 1512073 h 6858000"/>
            <a:gd name="connsiteX5646" fmla="*/ 444043 w 12192000"/>
            <a:gd name="connsiteY5646" fmla="*/ 1531560 h 6858000"/>
            <a:gd name="connsiteX5647" fmla="*/ 461724 w 12192000"/>
            <a:gd name="connsiteY5647" fmla="*/ 1551047 h 6858000"/>
            <a:gd name="connsiteX5648" fmla="*/ 479405 w 12192000"/>
            <a:gd name="connsiteY5648" fmla="*/ 1531560 h 6858000"/>
            <a:gd name="connsiteX5649" fmla="*/ 461724 w 12192000"/>
            <a:gd name="connsiteY5649" fmla="*/ 1512073 h 6858000"/>
            <a:gd name="connsiteX5650" fmla="*/ 520660 w 12192000"/>
            <a:gd name="connsiteY5650" fmla="*/ 1512073 h 6858000"/>
            <a:gd name="connsiteX5651" fmla="*/ 502979 w 12192000"/>
            <a:gd name="connsiteY5651" fmla="*/ 1531560 h 6858000"/>
            <a:gd name="connsiteX5652" fmla="*/ 520660 w 12192000"/>
            <a:gd name="connsiteY5652" fmla="*/ 1551047 h 6858000"/>
            <a:gd name="connsiteX5653" fmla="*/ 538341 w 12192000"/>
            <a:gd name="connsiteY5653" fmla="*/ 1531560 h 6858000"/>
            <a:gd name="connsiteX5654" fmla="*/ 520660 w 12192000"/>
            <a:gd name="connsiteY5654" fmla="*/ 1512073 h 6858000"/>
            <a:gd name="connsiteX5655" fmla="*/ 585489 w 12192000"/>
            <a:gd name="connsiteY5655" fmla="*/ 1512073 h 6858000"/>
            <a:gd name="connsiteX5656" fmla="*/ 567808 w 12192000"/>
            <a:gd name="connsiteY5656" fmla="*/ 1531560 h 6858000"/>
            <a:gd name="connsiteX5657" fmla="*/ 585489 w 12192000"/>
            <a:gd name="connsiteY5657" fmla="*/ 1551047 h 6858000"/>
            <a:gd name="connsiteX5658" fmla="*/ 603170 w 12192000"/>
            <a:gd name="connsiteY5658" fmla="*/ 1531560 h 6858000"/>
            <a:gd name="connsiteX5659" fmla="*/ 585489 w 12192000"/>
            <a:gd name="connsiteY5659" fmla="*/ 1512073 h 6858000"/>
            <a:gd name="connsiteX5660" fmla="*/ 644425 w 12192000"/>
            <a:gd name="connsiteY5660" fmla="*/ 1512073 h 6858000"/>
            <a:gd name="connsiteX5661" fmla="*/ 626744 w 12192000"/>
            <a:gd name="connsiteY5661" fmla="*/ 1531560 h 6858000"/>
            <a:gd name="connsiteX5662" fmla="*/ 644425 w 12192000"/>
            <a:gd name="connsiteY5662" fmla="*/ 1551047 h 6858000"/>
            <a:gd name="connsiteX5663" fmla="*/ 662106 w 12192000"/>
            <a:gd name="connsiteY5663" fmla="*/ 1531560 h 6858000"/>
            <a:gd name="connsiteX5664" fmla="*/ 644425 w 12192000"/>
            <a:gd name="connsiteY5664" fmla="*/ 1512073 h 6858000"/>
            <a:gd name="connsiteX5665" fmla="*/ 1174849 w 12192000"/>
            <a:gd name="connsiteY5665" fmla="*/ 1512073 h 6858000"/>
            <a:gd name="connsiteX5666" fmla="*/ 1157168 w 12192000"/>
            <a:gd name="connsiteY5666" fmla="*/ 1531560 h 6858000"/>
            <a:gd name="connsiteX5667" fmla="*/ 1174849 w 12192000"/>
            <a:gd name="connsiteY5667" fmla="*/ 1551047 h 6858000"/>
            <a:gd name="connsiteX5668" fmla="*/ 1192530 w 12192000"/>
            <a:gd name="connsiteY5668" fmla="*/ 1531560 h 6858000"/>
            <a:gd name="connsiteX5669" fmla="*/ 1174849 w 12192000"/>
            <a:gd name="connsiteY5669" fmla="*/ 1512073 h 6858000"/>
            <a:gd name="connsiteX5670" fmla="*/ 1233785 w 12192000"/>
            <a:gd name="connsiteY5670" fmla="*/ 1512073 h 6858000"/>
            <a:gd name="connsiteX5671" fmla="*/ 1216104 w 12192000"/>
            <a:gd name="connsiteY5671" fmla="*/ 1531560 h 6858000"/>
            <a:gd name="connsiteX5672" fmla="*/ 1233785 w 12192000"/>
            <a:gd name="connsiteY5672" fmla="*/ 1551047 h 6858000"/>
            <a:gd name="connsiteX5673" fmla="*/ 1251466 w 12192000"/>
            <a:gd name="connsiteY5673" fmla="*/ 1531560 h 6858000"/>
            <a:gd name="connsiteX5674" fmla="*/ 1233785 w 12192000"/>
            <a:gd name="connsiteY5674" fmla="*/ 1512073 h 6858000"/>
            <a:gd name="connsiteX5675" fmla="*/ 1292720 w 12192000"/>
            <a:gd name="connsiteY5675" fmla="*/ 1512073 h 6858000"/>
            <a:gd name="connsiteX5676" fmla="*/ 1275039 w 12192000"/>
            <a:gd name="connsiteY5676" fmla="*/ 1531560 h 6858000"/>
            <a:gd name="connsiteX5677" fmla="*/ 1292720 w 12192000"/>
            <a:gd name="connsiteY5677" fmla="*/ 1551047 h 6858000"/>
            <a:gd name="connsiteX5678" fmla="*/ 1310401 w 12192000"/>
            <a:gd name="connsiteY5678" fmla="*/ 1531560 h 6858000"/>
            <a:gd name="connsiteX5679" fmla="*/ 1292720 w 12192000"/>
            <a:gd name="connsiteY5679" fmla="*/ 1512073 h 6858000"/>
            <a:gd name="connsiteX5680" fmla="*/ 1351656 w 12192000"/>
            <a:gd name="connsiteY5680" fmla="*/ 1512073 h 6858000"/>
            <a:gd name="connsiteX5681" fmla="*/ 1333975 w 12192000"/>
            <a:gd name="connsiteY5681" fmla="*/ 1531560 h 6858000"/>
            <a:gd name="connsiteX5682" fmla="*/ 1351656 w 12192000"/>
            <a:gd name="connsiteY5682" fmla="*/ 1551047 h 6858000"/>
            <a:gd name="connsiteX5683" fmla="*/ 1369337 w 12192000"/>
            <a:gd name="connsiteY5683" fmla="*/ 1531560 h 6858000"/>
            <a:gd name="connsiteX5684" fmla="*/ 1351656 w 12192000"/>
            <a:gd name="connsiteY5684" fmla="*/ 1512073 h 6858000"/>
            <a:gd name="connsiteX5685" fmla="*/ 1410592 w 12192000"/>
            <a:gd name="connsiteY5685" fmla="*/ 1512073 h 6858000"/>
            <a:gd name="connsiteX5686" fmla="*/ 1392911 w 12192000"/>
            <a:gd name="connsiteY5686" fmla="*/ 1531560 h 6858000"/>
            <a:gd name="connsiteX5687" fmla="*/ 1410592 w 12192000"/>
            <a:gd name="connsiteY5687" fmla="*/ 1551047 h 6858000"/>
            <a:gd name="connsiteX5688" fmla="*/ 1428273 w 12192000"/>
            <a:gd name="connsiteY5688" fmla="*/ 1531560 h 6858000"/>
            <a:gd name="connsiteX5689" fmla="*/ 1410592 w 12192000"/>
            <a:gd name="connsiteY5689" fmla="*/ 1512073 h 6858000"/>
            <a:gd name="connsiteX5690" fmla="*/ 1469528 w 12192000"/>
            <a:gd name="connsiteY5690" fmla="*/ 1512073 h 6858000"/>
            <a:gd name="connsiteX5691" fmla="*/ 1451847 w 12192000"/>
            <a:gd name="connsiteY5691" fmla="*/ 1531560 h 6858000"/>
            <a:gd name="connsiteX5692" fmla="*/ 1469528 w 12192000"/>
            <a:gd name="connsiteY5692" fmla="*/ 1551047 h 6858000"/>
            <a:gd name="connsiteX5693" fmla="*/ 1487209 w 12192000"/>
            <a:gd name="connsiteY5693" fmla="*/ 1531560 h 6858000"/>
            <a:gd name="connsiteX5694" fmla="*/ 1469528 w 12192000"/>
            <a:gd name="connsiteY5694" fmla="*/ 1512073 h 6858000"/>
            <a:gd name="connsiteX5695" fmla="*/ 1528464 w 12192000"/>
            <a:gd name="connsiteY5695" fmla="*/ 1512073 h 6858000"/>
            <a:gd name="connsiteX5696" fmla="*/ 1510783 w 12192000"/>
            <a:gd name="connsiteY5696" fmla="*/ 1531560 h 6858000"/>
            <a:gd name="connsiteX5697" fmla="*/ 1528464 w 12192000"/>
            <a:gd name="connsiteY5697" fmla="*/ 1551047 h 6858000"/>
            <a:gd name="connsiteX5698" fmla="*/ 1546145 w 12192000"/>
            <a:gd name="connsiteY5698" fmla="*/ 1531560 h 6858000"/>
            <a:gd name="connsiteX5699" fmla="*/ 1528464 w 12192000"/>
            <a:gd name="connsiteY5699" fmla="*/ 1512073 h 6858000"/>
            <a:gd name="connsiteX5700" fmla="*/ 1587400 w 12192000"/>
            <a:gd name="connsiteY5700" fmla="*/ 1512073 h 6858000"/>
            <a:gd name="connsiteX5701" fmla="*/ 1569719 w 12192000"/>
            <a:gd name="connsiteY5701" fmla="*/ 1531560 h 6858000"/>
            <a:gd name="connsiteX5702" fmla="*/ 1587400 w 12192000"/>
            <a:gd name="connsiteY5702" fmla="*/ 1551047 h 6858000"/>
            <a:gd name="connsiteX5703" fmla="*/ 1605081 w 12192000"/>
            <a:gd name="connsiteY5703" fmla="*/ 1531560 h 6858000"/>
            <a:gd name="connsiteX5704" fmla="*/ 1587400 w 12192000"/>
            <a:gd name="connsiteY5704" fmla="*/ 1512073 h 6858000"/>
            <a:gd name="connsiteX5705" fmla="*/ 1646336 w 12192000"/>
            <a:gd name="connsiteY5705" fmla="*/ 1512073 h 6858000"/>
            <a:gd name="connsiteX5706" fmla="*/ 1628655 w 12192000"/>
            <a:gd name="connsiteY5706" fmla="*/ 1531560 h 6858000"/>
            <a:gd name="connsiteX5707" fmla="*/ 1646336 w 12192000"/>
            <a:gd name="connsiteY5707" fmla="*/ 1551047 h 6858000"/>
            <a:gd name="connsiteX5708" fmla="*/ 1664017 w 12192000"/>
            <a:gd name="connsiteY5708" fmla="*/ 1531560 h 6858000"/>
            <a:gd name="connsiteX5709" fmla="*/ 1646336 w 12192000"/>
            <a:gd name="connsiteY5709" fmla="*/ 1512073 h 6858000"/>
            <a:gd name="connsiteX5710" fmla="*/ 1705272 w 12192000"/>
            <a:gd name="connsiteY5710" fmla="*/ 1512073 h 6858000"/>
            <a:gd name="connsiteX5711" fmla="*/ 1687591 w 12192000"/>
            <a:gd name="connsiteY5711" fmla="*/ 1531560 h 6858000"/>
            <a:gd name="connsiteX5712" fmla="*/ 1705272 w 12192000"/>
            <a:gd name="connsiteY5712" fmla="*/ 1551047 h 6858000"/>
            <a:gd name="connsiteX5713" fmla="*/ 1722953 w 12192000"/>
            <a:gd name="connsiteY5713" fmla="*/ 1531560 h 6858000"/>
            <a:gd name="connsiteX5714" fmla="*/ 1705272 w 12192000"/>
            <a:gd name="connsiteY5714" fmla="*/ 1512073 h 6858000"/>
            <a:gd name="connsiteX5715" fmla="*/ 1764208 w 12192000"/>
            <a:gd name="connsiteY5715" fmla="*/ 1512073 h 6858000"/>
            <a:gd name="connsiteX5716" fmla="*/ 1746527 w 12192000"/>
            <a:gd name="connsiteY5716" fmla="*/ 1531560 h 6858000"/>
            <a:gd name="connsiteX5717" fmla="*/ 1764208 w 12192000"/>
            <a:gd name="connsiteY5717" fmla="*/ 1551047 h 6858000"/>
            <a:gd name="connsiteX5718" fmla="*/ 1781889 w 12192000"/>
            <a:gd name="connsiteY5718" fmla="*/ 1531560 h 6858000"/>
            <a:gd name="connsiteX5719" fmla="*/ 1764208 w 12192000"/>
            <a:gd name="connsiteY5719" fmla="*/ 1512073 h 6858000"/>
            <a:gd name="connsiteX5720" fmla="*/ 1823144 w 12192000"/>
            <a:gd name="connsiteY5720" fmla="*/ 1512073 h 6858000"/>
            <a:gd name="connsiteX5721" fmla="*/ 1805463 w 12192000"/>
            <a:gd name="connsiteY5721" fmla="*/ 1531560 h 6858000"/>
            <a:gd name="connsiteX5722" fmla="*/ 1823144 w 12192000"/>
            <a:gd name="connsiteY5722" fmla="*/ 1551047 h 6858000"/>
            <a:gd name="connsiteX5723" fmla="*/ 1840825 w 12192000"/>
            <a:gd name="connsiteY5723" fmla="*/ 1531560 h 6858000"/>
            <a:gd name="connsiteX5724" fmla="*/ 1823144 w 12192000"/>
            <a:gd name="connsiteY5724" fmla="*/ 1512073 h 6858000"/>
            <a:gd name="connsiteX5725" fmla="*/ 1882080 w 12192000"/>
            <a:gd name="connsiteY5725" fmla="*/ 1512073 h 6858000"/>
            <a:gd name="connsiteX5726" fmla="*/ 1864399 w 12192000"/>
            <a:gd name="connsiteY5726" fmla="*/ 1531560 h 6858000"/>
            <a:gd name="connsiteX5727" fmla="*/ 1882080 w 12192000"/>
            <a:gd name="connsiteY5727" fmla="*/ 1551047 h 6858000"/>
            <a:gd name="connsiteX5728" fmla="*/ 1899761 w 12192000"/>
            <a:gd name="connsiteY5728" fmla="*/ 1531560 h 6858000"/>
            <a:gd name="connsiteX5729" fmla="*/ 1882080 w 12192000"/>
            <a:gd name="connsiteY5729" fmla="*/ 1512073 h 6858000"/>
            <a:gd name="connsiteX5730" fmla="*/ 1941016 w 12192000"/>
            <a:gd name="connsiteY5730" fmla="*/ 1512073 h 6858000"/>
            <a:gd name="connsiteX5731" fmla="*/ 1923335 w 12192000"/>
            <a:gd name="connsiteY5731" fmla="*/ 1531560 h 6858000"/>
            <a:gd name="connsiteX5732" fmla="*/ 1941016 w 12192000"/>
            <a:gd name="connsiteY5732" fmla="*/ 1551047 h 6858000"/>
            <a:gd name="connsiteX5733" fmla="*/ 1958697 w 12192000"/>
            <a:gd name="connsiteY5733" fmla="*/ 1531560 h 6858000"/>
            <a:gd name="connsiteX5734" fmla="*/ 1941016 w 12192000"/>
            <a:gd name="connsiteY5734" fmla="*/ 1512073 h 6858000"/>
            <a:gd name="connsiteX5735" fmla="*/ 1999952 w 12192000"/>
            <a:gd name="connsiteY5735" fmla="*/ 1512073 h 6858000"/>
            <a:gd name="connsiteX5736" fmla="*/ 1982271 w 12192000"/>
            <a:gd name="connsiteY5736" fmla="*/ 1531560 h 6858000"/>
            <a:gd name="connsiteX5737" fmla="*/ 1999952 w 12192000"/>
            <a:gd name="connsiteY5737" fmla="*/ 1551047 h 6858000"/>
            <a:gd name="connsiteX5738" fmla="*/ 2017633 w 12192000"/>
            <a:gd name="connsiteY5738" fmla="*/ 1531560 h 6858000"/>
            <a:gd name="connsiteX5739" fmla="*/ 1999952 w 12192000"/>
            <a:gd name="connsiteY5739" fmla="*/ 1512073 h 6858000"/>
            <a:gd name="connsiteX5740" fmla="*/ 2058888 w 12192000"/>
            <a:gd name="connsiteY5740" fmla="*/ 1512073 h 6858000"/>
            <a:gd name="connsiteX5741" fmla="*/ 2041207 w 12192000"/>
            <a:gd name="connsiteY5741" fmla="*/ 1531560 h 6858000"/>
            <a:gd name="connsiteX5742" fmla="*/ 2058888 w 12192000"/>
            <a:gd name="connsiteY5742" fmla="*/ 1551047 h 6858000"/>
            <a:gd name="connsiteX5743" fmla="*/ 2076569 w 12192000"/>
            <a:gd name="connsiteY5743" fmla="*/ 1531560 h 6858000"/>
            <a:gd name="connsiteX5744" fmla="*/ 2058888 w 12192000"/>
            <a:gd name="connsiteY5744" fmla="*/ 1512073 h 6858000"/>
            <a:gd name="connsiteX5745" fmla="*/ 2117824 w 12192000"/>
            <a:gd name="connsiteY5745" fmla="*/ 1512073 h 6858000"/>
            <a:gd name="connsiteX5746" fmla="*/ 2100143 w 12192000"/>
            <a:gd name="connsiteY5746" fmla="*/ 1531560 h 6858000"/>
            <a:gd name="connsiteX5747" fmla="*/ 2117824 w 12192000"/>
            <a:gd name="connsiteY5747" fmla="*/ 1551047 h 6858000"/>
            <a:gd name="connsiteX5748" fmla="*/ 2135505 w 12192000"/>
            <a:gd name="connsiteY5748" fmla="*/ 1531560 h 6858000"/>
            <a:gd name="connsiteX5749" fmla="*/ 2117824 w 12192000"/>
            <a:gd name="connsiteY5749" fmla="*/ 1512073 h 6858000"/>
            <a:gd name="connsiteX5750" fmla="*/ 2176760 w 12192000"/>
            <a:gd name="connsiteY5750" fmla="*/ 1512073 h 6858000"/>
            <a:gd name="connsiteX5751" fmla="*/ 2159079 w 12192000"/>
            <a:gd name="connsiteY5751" fmla="*/ 1531560 h 6858000"/>
            <a:gd name="connsiteX5752" fmla="*/ 2176760 w 12192000"/>
            <a:gd name="connsiteY5752" fmla="*/ 1551047 h 6858000"/>
            <a:gd name="connsiteX5753" fmla="*/ 2194441 w 12192000"/>
            <a:gd name="connsiteY5753" fmla="*/ 1531560 h 6858000"/>
            <a:gd name="connsiteX5754" fmla="*/ 2176760 w 12192000"/>
            <a:gd name="connsiteY5754" fmla="*/ 1512073 h 6858000"/>
            <a:gd name="connsiteX5755" fmla="*/ 2235695 w 12192000"/>
            <a:gd name="connsiteY5755" fmla="*/ 1512073 h 6858000"/>
            <a:gd name="connsiteX5756" fmla="*/ 2218014 w 12192000"/>
            <a:gd name="connsiteY5756" fmla="*/ 1531560 h 6858000"/>
            <a:gd name="connsiteX5757" fmla="*/ 2235695 w 12192000"/>
            <a:gd name="connsiteY5757" fmla="*/ 1551047 h 6858000"/>
            <a:gd name="connsiteX5758" fmla="*/ 2253376 w 12192000"/>
            <a:gd name="connsiteY5758" fmla="*/ 1531560 h 6858000"/>
            <a:gd name="connsiteX5759" fmla="*/ 2235695 w 12192000"/>
            <a:gd name="connsiteY5759" fmla="*/ 1512073 h 6858000"/>
            <a:gd name="connsiteX5760" fmla="*/ 2294631 w 12192000"/>
            <a:gd name="connsiteY5760" fmla="*/ 1512073 h 6858000"/>
            <a:gd name="connsiteX5761" fmla="*/ 2276950 w 12192000"/>
            <a:gd name="connsiteY5761" fmla="*/ 1531560 h 6858000"/>
            <a:gd name="connsiteX5762" fmla="*/ 2294631 w 12192000"/>
            <a:gd name="connsiteY5762" fmla="*/ 1551047 h 6858000"/>
            <a:gd name="connsiteX5763" fmla="*/ 2312312 w 12192000"/>
            <a:gd name="connsiteY5763" fmla="*/ 1531560 h 6858000"/>
            <a:gd name="connsiteX5764" fmla="*/ 2294631 w 12192000"/>
            <a:gd name="connsiteY5764" fmla="*/ 1512073 h 6858000"/>
            <a:gd name="connsiteX5765" fmla="*/ 2353567 w 12192000"/>
            <a:gd name="connsiteY5765" fmla="*/ 1512073 h 6858000"/>
            <a:gd name="connsiteX5766" fmla="*/ 2335886 w 12192000"/>
            <a:gd name="connsiteY5766" fmla="*/ 1531560 h 6858000"/>
            <a:gd name="connsiteX5767" fmla="*/ 2353567 w 12192000"/>
            <a:gd name="connsiteY5767" fmla="*/ 1551047 h 6858000"/>
            <a:gd name="connsiteX5768" fmla="*/ 2371248 w 12192000"/>
            <a:gd name="connsiteY5768" fmla="*/ 1531560 h 6858000"/>
            <a:gd name="connsiteX5769" fmla="*/ 2353567 w 12192000"/>
            <a:gd name="connsiteY5769" fmla="*/ 1512073 h 6858000"/>
            <a:gd name="connsiteX5770" fmla="*/ 2412503 w 12192000"/>
            <a:gd name="connsiteY5770" fmla="*/ 1512073 h 6858000"/>
            <a:gd name="connsiteX5771" fmla="*/ 2394822 w 12192000"/>
            <a:gd name="connsiteY5771" fmla="*/ 1531560 h 6858000"/>
            <a:gd name="connsiteX5772" fmla="*/ 2412503 w 12192000"/>
            <a:gd name="connsiteY5772" fmla="*/ 1551047 h 6858000"/>
            <a:gd name="connsiteX5773" fmla="*/ 2430184 w 12192000"/>
            <a:gd name="connsiteY5773" fmla="*/ 1531560 h 6858000"/>
            <a:gd name="connsiteX5774" fmla="*/ 2412503 w 12192000"/>
            <a:gd name="connsiteY5774" fmla="*/ 1512073 h 6858000"/>
            <a:gd name="connsiteX5775" fmla="*/ 2471439 w 12192000"/>
            <a:gd name="connsiteY5775" fmla="*/ 1512073 h 6858000"/>
            <a:gd name="connsiteX5776" fmla="*/ 2453758 w 12192000"/>
            <a:gd name="connsiteY5776" fmla="*/ 1531560 h 6858000"/>
            <a:gd name="connsiteX5777" fmla="*/ 2471439 w 12192000"/>
            <a:gd name="connsiteY5777" fmla="*/ 1551047 h 6858000"/>
            <a:gd name="connsiteX5778" fmla="*/ 2489120 w 12192000"/>
            <a:gd name="connsiteY5778" fmla="*/ 1531560 h 6858000"/>
            <a:gd name="connsiteX5779" fmla="*/ 2471439 w 12192000"/>
            <a:gd name="connsiteY5779" fmla="*/ 1512073 h 6858000"/>
            <a:gd name="connsiteX5780" fmla="*/ 3060799 w 12192000"/>
            <a:gd name="connsiteY5780" fmla="*/ 1512073 h 6858000"/>
            <a:gd name="connsiteX5781" fmla="*/ 3043118 w 12192000"/>
            <a:gd name="connsiteY5781" fmla="*/ 1531560 h 6858000"/>
            <a:gd name="connsiteX5782" fmla="*/ 3060799 w 12192000"/>
            <a:gd name="connsiteY5782" fmla="*/ 1551047 h 6858000"/>
            <a:gd name="connsiteX5783" fmla="*/ 3078480 w 12192000"/>
            <a:gd name="connsiteY5783" fmla="*/ 1531560 h 6858000"/>
            <a:gd name="connsiteX5784" fmla="*/ 3060799 w 12192000"/>
            <a:gd name="connsiteY5784" fmla="*/ 1512073 h 6858000"/>
            <a:gd name="connsiteX5785" fmla="*/ 3119734 w 12192000"/>
            <a:gd name="connsiteY5785" fmla="*/ 1512073 h 6858000"/>
            <a:gd name="connsiteX5786" fmla="*/ 3102053 w 12192000"/>
            <a:gd name="connsiteY5786" fmla="*/ 1531560 h 6858000"/>
            <a:gd name="connsiteX5787" fmla="*/ 3119734 w 12192000"/>
            <a:gd name="connsiteY5787" fmla="*/ 1551047 h 6858000"/>
            <a:gd name="connsiteX5788" fmla="*/ 3137415 w 12192000"/>
            <a:gd name="connsiteY5788" fmla="*/ 1531560 h 6858000"/>
            <a:gd name="connsiteX5789" fmla="*/ 3119734 w 12192000"/>
            <a:gd name="connsiteY5789" fmla="*/ 1512073 h 6858000"/>
            <a:gd name="connsiteX5790" fmla="*/ 3178670 w 12192000"/>
            <a:gd name="connsiteY5790" fmla="*/ 1512073 h 6858000"/>
            <a:gd name="connsiteX5791" fmla="*/ 3160989 w 12192000"/>
            <a:gd name="connsiteY5791" fmla="*/ 1531560 h 6858000"/>
            <a:gd name="connsiteX5792" fmla="*/ 3178670 w 12192000"/>
            <a:gd name="connsiteY5792" fmla="*/ 1551047 h 6858000"/>
            <a:gd name="connsiteX5793" fmla="*/ 3196351 w 12192000"/>
            <a:gd name="connsiteY5793" fmla="*/ 1531560 h 6858000"/>
            <a:gd name="connsiteX5794" fmla="*/ 3178670 w 12192000"/>
            <a:gd name="connsiteY5794" fmla="*/ 1512073 h 6858000"/>
            <a:gd name="connsiteX5795" fmla="*/ 3237606 w 12192000"/>
            <a:gd name="connsiteY5795" fmla="*/ 1512073 h 6858000"/>
            <a:gd name="connsiteX5796" fmla="*/ 3219925 w 12192000"/>
            <a:gd name="connsiteY5796" fmla="*/ 1531560 h 6858000"/>
            <a:gd name="connsiteX5797" fmla="*/ 3237606 w 12192000"/>
            <a:gd name="connsiteY5797" fmla="*/ 1551047 h 6858000"/>
            <a:gd name="connsiteX5798" fmla="*/ 3255287 w 12192000"/>
            <a:gd name="connsiteY5798" fmla="*/ 1531560 h 6858000"/>
            <a:gd name="connsiteX5799" fmla="*/ 3237606 w 12192000"/>
            <a:gd name="connsiteY5799" fmla="*/ 1512073 h 6858000"/>
            <a:gd name="connsiteX5800" fmla="*/ 3296542 w 12192000"/>
            <a:gd name="connsiteY5800" fmla="*/ 1512073 h 6858000"/>
            <a:gd name="connsiteX5801" fmla="*/ 3278861 w 12192000"/>
            <a:gd name="connsiteY5801" fmla="*/ 1531560 h 6858000"/>
            <a:gd name="connsiteX5802" fmla="*/ 3296542 w 12192000"/>
            <a:gd name="connsiteY5802" fmla="*/ 1551047 h 6858000"/>
            <a:gd name="connsiteX5803" fmla="*/ 3314223 w 12192000"/>
            <a:gd name="connsiteY5803" fmla="*/ 1531560 h 6858000"/>
            <a:gd name="connsiteX5804" fmla="*/ 3296542 w 12192000"/>
            <a:gd name="connsiteY5804" fmla="*/ 1512073 h 6858000"/>
            <a:gd name="connsiteX5805" fmla="*/ 3414414 w 12192000"/>
            <a:gd name="connsiteY5805" fmla="*/ 1512073 h 6858000"/>
            <a:gd name="connsiteX5806" fmla="*/ 3396733 w 12192000"/>
            <a:gd name="connsiteY5806" fmla="*/ 1531560 h 6858000"/>
            <a:gd name="connsiteX5807" fmla="*/ 3414414 w 12192000"/>
            <a:gd name="connsiteY5807" fmla="*/ 1551047 h 6858000"/>
            <a:gd name="connsiteX5808" fmla="*/ 3432095 w 12192000"/>
            <a:gd name="connsiteY5808" fmla="*/ 1531560 h 6858000"/>
            <a:gd name="connsiteX5809" fmla="*/ 3414414 w 12192000"/>
            <a:gd name="connsiteY5809" fmla="*/ 1512073 h 6858000"/>
            <a:gd name="connsiteX5810" fmla="*/ 3473350 w 12192000"/>
            <a:gd name="connsiteY5810" fmla="*/ 1512073 h 6858000"/>
            <a:gd name="connsiteX5811" fmla="*/ 3455669 w 12192000"/>
            <a:gd name="connsiteY5811" fmla="*/ 1531560 h 6858000"/>
            <a:gd name="connsiteX5812" fmla="*/ 3473350 w 12192000"/>
            <a:gd name="connsiteY5812" fmla="*/ 1551047 h 6858000"/>
            <a:gd name="connsiteX5813" fmla="*/ 3491031 w 12192000"/>
            <a:gd name="connsiteY5813" fmla="*/ 1531560 h 6858000"/>
            <a:gd name="connsiteX5814" fmla="*/ 3473350 w 12192000"/>
            <a:gd name="connsiteY5814" fmla="*/ 1512073 h 6858000"/>
            <a:gd name="connsiteX5815" fmla="*/ 5712916 w 12192000"/>
            <a:gd name="connsiteY5815" fmla="*/ 1512073 h 6858000"/>
            <a:gd name="connsiteX5816" fmla="*/ 5695235 w 12192000"/>
            <a:gd name="connsiteY5816" fmla="*/ 1531560 h 6858000"/>
            <a:gd name="connsiteX5817" fmla="*/ 5712916 w 12192000"/>
            <a:gd name="connsiteY5817" fmla="*/ 1551047 h 6858000"/>
            <a:gd name="connsiteX5818" fmla="*/ 5730597 w 12192000"/>
            <a:gd name="connsiteY5818" fmla="*/ 1531560 h 6858000"/>
            <a:gd name="connsiteX5819" fmla="*/ 5712916 w 12192000"/>
            <a:gd name="connsiteY5819" fmla="*/ 1512073 h 6858000"/>
            <a:gd name="connsiteX5820" fmla="*/ 5771852 w 12192000"/>
            <a:gd name="connsiteY5820" fmla="*/ 1512073 h 6858000"/>
            <a:gd name="connsiteX5821" fmla="*/ 5754171 w 12192000"/>
            <a:gd name="connsiteY5821" fmla="*/ 1531560 h 6858000"/>
            <a:gd name="connsiteX5822" fmla="*/ 5771852 w 12192000"/>
            <a:gd name="connsiteY5822" fmla="*/ 1551047 h 6858000"/>
            <a:gd name="connsiteX5823" fmla="*/ 5789533 w 12192000"/>
            <a:gd name="connsiteY5823" fmla="*/ 1531560 h 6858000"/>
            <a:gd name="connsiteX5824" fmla="*/ 5771852 w 12192000"/>
            <a:gd name="connsiteY5824" fmla="*/ 1512073 h 6858000"/>
            <a:gd name="connsiteX5825" fmla="*/ 5830788 w 12192000"/>
            <a:gd name="connsiteY5825" fmla="*/ 1512073 h 6858000"/>
            <a:gd name="connsiteX5826" fmla="*/ 5813107 w 12192000"/>
            <a:gd name="connsiteY5826" fmla="*/ 1531560 h 6858000"/>
            <a:gd name="connsiteX5827" fmla="*/ 5830788 w 12192000"/>
            <a:gd name="connsiteY5827" fmla="*/ 1551047 h 6858000"/>
            <a:gd name="connsiteX5828" fmla="*/ 5848469 w 12192000"/>
            <a:gd name="connsiteY5828" fmla="*/ 1531560 h 6858000"/>
            <a:gd name="connsiteX5829" fmla="*/ 5830788 w 12192000"/>
            <a:gd name="connsiteY5829" fmla="*/ 1512073 h 6858000"/>
            <a:gd name="connsiteX5830" fmla="*/ 5889723 w 12192000"/>
            <a:gd name="connsiteY5830" fmla="*/ 1512073 h 6858000"/>
            <a:gd name="connsiteX5831" fmla="*/ 5872042 w 12192000"/>
            <a:gd name="connsiteY5831" fmla="*/ 1531560 h 6858000"/>
            <a:gd name="connsiteX5832" fmla="*/ 5889723 w 12192000"/>
            <a:gd name="connsiteY5832" fmla="*/ 1551047 h 6858000"/>
            <a:gd name="connsiteX5833" fmla="*/ 5907404 w 12192000"/>
            <a:gd name="connsiteY5833" fmla="*/ 1531560 h 6858000"/>
            <a:gd name="connsiteX5834" fmla="*/ 5889723 w 12192000"/>
            <a:gd name="connsiteY5834" fmla="*/ 1512073 h 6858000"/>
            <a:gd name="connsiteX5835" fmla="*/ 5948659 w 12192000"/>
            <a:gd name="connsiteY5835" fmla="*/ 1512073 h 6858000"/>
            <a:gd name="connsiteX5836" fmla="*/ 5930978 w 12192000"/>
            <a:gd name="connsiteY5836" fmla="*/ 1531560 h 6858000"/>
            <a:gd name="connsiteX5837" fmla="*/ 5948659 w 12192000"/>
            <a:gd name="connsiteY5837" fmla="*/ 1551047 h 6858000"/>
            <a:gd name="connsiteX5838" fmla="*/ 5966340 w 12192000"/>
            <a:gd name="connsiteY5838" fmla="*/ 1531560 h 6858000"/>
            <a:gd name="connsiteX5839" fmla="*/ 5948659 w 12192000"/>
            <a:gd name="connsiteY5839" fmla="*/ 1512073 h 6858000"/>
            <a:gd name="connsiteX5840" fmla="*/ 6007595 w 12192000"/>
            <a:gd name="connsiteY5840" fmla="*/ 1512073 h 6858000"/>
            <a:gd name="connsiteX5841" fmla="*/ 5989914 w 12192000"/>
            <a:gd name="connsiteY5841" fmla="*/ 1531560 h 6858000"/>
            <a:gd name="connsiteX5842" fmla="*/ 6007595 w 12192000"/>
            <a:gd name="connsiteY5842" fmla="*/ 1551047 h 6858000"/>
            <a:gd name="connsiteX5843" fmla="*/ 6025276 w 12192000"/>
            <a:gd name="connsiteY5843" fmla="*/ 1531560 h 6858000"/>
            <a:gd name="connsiteX5844" fmla="*/ 6007595 w 12192000"/>
            <a:gd name="connsiteY5844" fmla="*/ 1512073 h 6858000"/>
            <a:gd name="connsiteX5845" fmla="*/ 6066531 w 12192000"/>
            <a:gd name="connsiteY5845" fmla="*/ 1512073 h 6858000"/>
            <a:gd name="connsiteX5846" fmla="*/ 6048850 w 12192000"/>
            <a:gd name="connsiteY5846" fmla="*/ 1531560 h 6858000"/>
            <a:gd name="connsiteX5847" fmla="*/ 6066531 w 12192000"/>
            <a:gd name="connsiteY5847" fmla="*/ 1551047 h 6858000"/>
            <a:gd name="connsiteX5848" fmla="*/ 6084212 w 12192000"/>
            <a:gd name="connsiteY5848" fmla="*/ 1531560 h 6858000"/>
            <a:gd name="connsiteX5849" fmla="*/ 6066531 w 12192000"/>
            <a:gd name="connsiteY5849" fmla="*/ 1512073 h 6858000"/>
            <a:gd name="connsiteX5850" fmla="*/ 6184403 w 12192000"/>
            <a:gd name="connsiteY5850" fmla="*/ 1512073 h 6858000"/>
            <a:gd name="connsiteX5851" fmla="*/ 6166722 w 12192000"/>
            <a:gd name="connsiteY5851" fmla="*/ 1531560 h 6858000"/>
            <a:gd name="connsiteX5852" fmla="*/ 6184403 w 12192000"/>
            <a:gd name="connsiteY5852" fmla="*/ 1551047 h 6858000"/>
            <a:gd name="connsiteX5853" fmla="*/ 6202084 w 12192000"/>
            <a:gd name="connsiteY5853" fmla="*/ 1531560 h 6858000"/>
            <a:gd name="connsiteX5854" fmla="*/ 6184403 w 12192000"/>
            <a:gd name="connsiteY5854" fmla="*/ 1512073 h 6858000"/>
            <a:gd name="connsiteX5855" fmla="*/ 6243339 w 12192000"/>
            <a:gd name="connsiteY5855" fmla="*/ 1512073 h 6858000"/>
            <a:gd name="connsiteX5856" fmla="*/ 6225658 w 12192000"/>
            <a:gd name="connsiteY5856" fmla="*/ 1531560 h 6858000"/>
            <a:gd name="connsiteX5857" fmla="*/ 6243339 w 12192000"/>
            <a:gd name="connsiteY5857" fmla="*/ 1551047 h 6858000"/>
            <a:gd name="connsiteX5858" fmla="*/ 6261020 w 12192000"/>
            <a:gd name="connsiteY5858" fmla="*/ 1531560 h 6858000"/>
            <a:gd name="connsiteX5859" fmla="*/ 6243339 w 12192000"/>
            <a:gd name="connsiteY5859" fmla="*/ 1512073 h 6858000"/>
            <a:gd name="connsiteX5860" fmla="*/ 6302275 w 12192000"/>
            <a:gd name="connsiteY5860" fmla="*/ 1512073 h 6858000"/>
            <a:gd name="connsiteX5861" fmla="*/ 6284594 w 12192000"/>
            <a:gd name="connsiteY5861" fmla="*/ 1531560 h 6858000"/>
            <a:gd name="connsiteX5862" fmla="*/ 6302275 w 12192000"/>
            <a:gd name="connsiteY5862" fmla="*/ 1551047 h 6858000"/>
            <a:gd name="connsiteX5863" fmla="*/ 6319956 w 12192000"/>
            <a:gd name="connsiteY5863" fmla="*/ 1531560 h 6858000"/>
            <a:gd name="connsiteX5864" fmla="*/ 6302275 w 12192000"/>
            <a:gd name="connsiteY5864" fmla="*/ 1512073 h 6858000"/>
            <a:gd name="connsiteX5865" fmla="*/ 6361211 w 12192000"/>
            <a:gd name="connsiteY5865" fmla="*/ 1512073 h 6858000"/>
            <a:gd name="connsiteX5866" fmla="*/ 6343530 w 12192000"/>
            <a:gd name="connsiteY5866" fmla="*/ 1531560 h 6858000"/>
            <a:gd name="connsiteX5867" fmla="*/ 6361211 w 12192000"/>
            <a:gd name="connsiteY5867" fmla="*/ 1551047 h 6858000"/>
            <a:gd name="connsiteX5868" fmla="*/ 6378892 w 12192000"/>
            <a:gd name="connsiteY5868" fmla="*/ 1531560 h 6858000"/>
            <a:gd name="connsiteX5869" fmla="*/ 6361211 w 12192000"/>
            <a:gd name="connsiteY5869" fmla="*/ 1512073 h 6858000"/>
            <a:gd name="connsiteX5870" fmla="*/ 6420147 w 12192000"/>
            <a:gd name="connsiteY5870" fmla="*/ 1512073 h 6858000"/>
            <a:gd name="connsiteX5871" fmla="*/ 6402466 w 12192000"/>
            <a:gd name="connsiteY5871" fmla="*/ 1531560 h 6858000"/>
            <a:gd name="connsiteX5872" fmla="*/ 6420147 w 12192000"/>
            <a:gd name="connsiteY5872" fmla="*/ 1551047 h 6858000"/>
            <a:gd name="connsiteX5873" fmla="*/ 6437828 w 12192000"/>
            <a:gd name="connsiteY5873" fmla="*/ 1531560 h 6858000"/>
            <a:gd name="connsiteX5874" fmla="*/ 6420147 w 12192000"/>
            <a:gd name="connsiteY5874" fmla="*/ 1512073 h 6858000"/>
            <a:gd name="connsiteX5875" fmla="*/ 6479083 w 12192000"/>
            <a:gd name="connsiteY5875" fmla="*/ 1512073 h 6858000"/>
            <a:gd name="connsiteX5876" fmla="*/ 6461402 w 12192000"/>
            <a:gd name="connsiteY5876" fmla="*/ 1531560 h 6858000"/>
            <a:gd name="connsiteX5877" fmla="*/ 6479083 w 12192000"/>
            <a:gd name="connsiteY5877" fmla="*/ 1551047 h 6858000"/>
            <a:gd name="connsiteX5878" fmla="*/ 6496764 w 12192000"/>
            <a:gd name="connsiteY5878" fmla="*/ 1531560 h 6858000"/>
            <a:gd name="connsiteX5879" fmla="*/ 6479083 w 12192000"/>
            <a:gd name="connsiteY5879" fmla="*/ 1512073 h 6858000"/>
            <a:gd name="connsiteX5880" fmla="*/ 6538019 w 12192000"/>
            <a:gd name="connsiteY5880" fmla="*/ 1512073 h 6858000"/>
            <a:gd name="connsiteX5881" fmla="*/ 6520338 w 12192000"/>
            <a:gd name="connsiteY5881" fmla="*/ 1531560 h 6858000"/>
            <a:gd name="connsiteX5882" fmla="*/ 6538019 w 12192000"/>
            <a:gd name="connsiteY5882" fmla="*/ 1551047 h 6858000"/>
            <a:gd name="connsiteX5883" fmla="*/ 6555700 w 12192000"/>
            <a:gd name="connsiteY5883" fmla="*/ 1531560 h 6858000"/>
            <a:gd name="connsiteX5884" fmla="*/ 6538019 w 12192000"/>
            <a:gd name="connsiteY5884" fmla="*/ 1512073 h 6858000"/>
            <a:gd name="connsiteX5885" fmla="*/ 6596955 w 12192000"/>
            <a:gd name="connsiteY5885" fmla="*/ 1512073 h 6858000"/>
            <a:gd name="connsiteX5886" fmla="*/ 6579274 w 12192000"/>
            <a:gd name="connsiteY5886" fmla="*/ 1531560 h 6858000"/>
            <a:gd name="connsiteX5887" fmla="*/ 6596955 w 12192000"/>
            <a:gd name="connsiteY5887" fmla="*/ 1551047 h 6858000"/>
            <a:gd name="connsiteX5888" fmla="*/ 6614636 w 12192000"/>
            <a:gd name="connsiteY5888" fmla="*/ 1531560 h 6858000"/>
            <a:gd name="connsiteX5889" fmla="*/ 6596955 w 12192000"/>
            <a:gd name="connsiteY5889" fmla="*/ 1512073 h 6858000"/>
            <a:gd name="connsiteX5890" fmla="*/ 6655891 w 12192000"/>
            <a:gd name="connsiteY5890" fmla="*/ 1512073 h 6858000"/>
            <a:gd name="connsiteX5891" fmla="*/ 6638210 w 12192000"/>
            <a:gd name="connsiteY5891" fmla="*/ 1531560 h 6858000"/>
            <a:gd name="connsiteX5892" fmla="*/ 6655891 w 12192000"/>
            <a:gd name="connsiteY5892" fmla="*/ 1551047 h 6858000"/>
            <a:gd name="connsiteX5893" fmla="*/ 6673572 w 12192000"/>
            <a:gd name="connsiteY5893" fmla="*/ 1531560 h 6858000"/>
            <a:gd name="connsiteX5894" fmla="*/ 6655891 w 12192000"/>
            <a:gd name="connsiteY5894" fmla="*/ 1512073 h 6858000"/>
            <a:gd name="connsiteX5895" fmla="*/ 6714827 w 12192000"/>
            <a:gd name="connsiteY5895" fmla="*/ 1512073 h 6858000"/>
            <a:gd name="connsiteX5896" fmla="*/ 6697146 w 12192000"/>
            <a:gd name="connsiteY5896" fmla="*/ 1531560 h 6858000"/>
            <a:gd name="connsiteX5897" fmla="*/ 6714827 w 12192000"/>
            <a:gd name="connsiteY5897" fmla="*/ 1551047 h 6858000"/>
            <a:gd name="connsiteX5898" fmla="*/ 6732508 w 12192000"/>
            <a:gd name="connsiteY5898" fmla="*/ 1531560 h 6858000"/>
            <a:gd name="connsiteX5899" fmla="*/ 6714827 w 12192000"/>
            <a:gd name="connsiteY5899" fmla="*/ 1512073 h 6858000"/>
            <a:gd name="connsiteX5900" fmla="*/ 6773762 w 12192000"/>
            <a:gd name="connsiteY5900" fmla="*/ 1512073 h 6858000"/>
            <a:gd name="connsiteX5901" fmla="*/ 6756081 w 12192000"/>
            <a:gd name="connsiteY5901" fmla="*/ 1531560 h 6858000"/>
            <a:gd name="connsiteX5902" fmla="*/ 6773762 w 12192000"/>
            <a:gd name="connsiteY5902" fmla="*/ 1551047 h 6858000"/>
            <a:gd name="connsiteX5903" fmla="*/ 6791443 w 12192000"/>
            <a:gd name="connsiteY5903" fmla="*/ 1531560 h 6858000"/>
            <a:gd name="connsiteX5904" fmla="*/ 6773762 w 12192000"/>
            <a:gd name="connsiteY5904" fmla="*/ 1512073 h 6858000"/>
            <a:gd name="connsiteX5905" fmla="*/ 6832698 w 12192000"/>
            <a:gd name="connsiteY5905" fmla="*/ 1512073 h 6858000"/>
            <a:gd name="connsiteX5906" fmla="*/ 6815017 w 12192000"/>
            <a:gd name="connsiteY5906" fmla="*/ 1531560 h 6858000"/>
            <a:gd name="connsiteX5907" fmla="*/ 6832698 w 12192000"/>
            <a:gd name="connsiteY5907" fmla="*/ 1551047 h 6858000"/>
            <a:gd name="connsiteX5908" fmla="*/ 6850379 w 12192000"/>
            <a:gd name="connsiteY5908" fmla="*/ 1531560 h 6858000"/>
            <a:gd name="connsiteX5909" fmla="*/ 6832698 w 12192000"/>
            <a:gd name="connsiteY5909" fmla="*/ 1512073 h 6858000"/>
            <a:gd name="connsiteX5910" fmla="*/ 6891634 w 12192000"/>
            <a:gd name="connsiteY5910" fmla="*/ 1512073 h 6858000"/>
            <a:gd name="connsiteX5911" fmla="*/ 6873953 w 12192000"/>
            <a:gd name="connsiteY5911" fmla="*/ 1531560 h 6858000"/>
            <a:gd name="connsiteX5912" fmla="*/ 6891634 w 12192000"/>
            <a:gd name="connsiteY5912" fmla="*/ 1551047 h 6858000"/>
            <a:gd name="connsiteX5913" fmla="*/ 6909315 w 12192000"/>
            <a:gd name="connsiteY5913" fmla="*/ 1531560 h 6858000"/>
            <a:gd name="connsiteX5914" fmla="*/ 6891634 w 12192000"/>
            <a:gd name="connsiteY5914" fmla="*/ 1512073 h 6858000"/>
            <a:gd name="connsiteX5915" fmla="*/ 6950570 w 12192000"/>
            <a:gd name="connsiteY5915" fmla="*/ 1512073 h 6858000"/>
            <a:gd name="connsiteX5916" fmla="*/ 6932889 w 12192000"/>
            <a:gd name="connsiteY5916" fmla="*/ 1531560 h 6858000"/>
            <a:gd name="connsiteX5917" fmla="*/ 6950570 w 12192000"/>
            <a:gd name="connsiteY5917" fmla="*/ 1551047 h 6858000"/>
            <a:gd name="connsiteX5918" fmla="*/ 6968251 w 12192000"/>
            <a:gd name="connsiteY5918" fmla="*/ 1531560 h 6858000"/>
            <a:gd name="connsiteX5919" fmla="*/ 6950570 w 12192000"/>
            <a:gd name="connsiteY5919" fmla="*/ 1512073 h 6858000"/>
            <a:gd name="connsiteX5920" fmla="*/ 7009506 w 12192000"/>
            <a:gd name="connsiteY5920" fmla="*/ 1512073 h 6858000"/>
            <a:gd name="connsiteX5921" fmla="*/ 6991825 w 12192000"/>
            <a:gd name="connsiteY5921" fmla="*/ 1531560 h 6858000"/>
            <a:gd name="connsiteX5922" fmla="*/ 7009506 w 12192000"/>
            <a:gd name="connsiteY5922" fmla="*/ 1551047 h 6858000"/>
            <a:gd name="connsiteX5923" fmla="*/ 7027187 w 12192000"/>
            <a:gd name="connsiteY5923" fmla="*/ 1531560 h 6858000"/>
            <a:gd name="connsiteX5924" fmla="*/ 7009506 w 12192000"/>
            <a:gd name="connsiteY5924" fmla="*/ 1512073 h 6858000"/>
            <a:gd name="connsiteX5925" fmla="*/ 7068442 w 12192000"/>
            <a:gd name="connsiteY5925" fmla="*/ 1512073 h 6858000"/>
            <a:gd name="connsiteX5926" fmla="*/ 7050761 w 12192000"/>
            <a:gd name="connsiteY5926" fmla="*/ 1531560 h 6858000"/>
            <a:gd name="connsiteX5927" fmla="*/ 7068442 w 12192000"/>
            <a:gd name="connsiteY5927" fmla="*/ 1551047 h 6858000"/>
            <a:gd name="connsiteX5928" fmla="*/ 7086123 w 12192000"/>
            <a:gd name="connsiteY5928" fmla="*/ 1531560 h 6858000"/>
            <a:gd name="connsiteX5929" fmla="*/ 7068442 w 12192000"/>
            <a:gd name="connsiteY5929" fmla="*/ 1512073 h 6858000"/>
            <a:gd name="connsiteX5930" fmla="*/ 7127378 w 12192000"/>
            <a:gd name="connsiteY5930" fmla="*/ 1512073 h 6858000"/>
            <a:gd name="connsiteX5931" fmla="*/ 7109697 w 12192000"/>
            <a:gd name="connsiteY5931" fmla="*/ 1531560 h 6858000"/>
            <a:gd name="connsiteX5932" fmla="*/ 7127378 w 12192000"/>
            <a:gd name="connsiteY5932" fmla="*/ 1551047 h 6858000"/>
            <a:gd name="connsiteX5933" fmla="*/ 7145059 w 12192000"/>
            <a:gd name="connsiteY5933" fmla="*/ 1531560 h 6858000"/>
            <a:gd name="connsiteX5934" fmla="*/ 7127378 w 12192000"/>
            <a:gd name="connsiteY5934" fmla="*/ 1512073 h 6858000"/>
            <a:gd name="connsiteX5935" fmla="*/ 7186314 w 12192000"/>
            <a:gd name="connsiteY5935" fmla="*/ 1512073 h 6858000"/>
            <a:gd name="connsiteX5936" fmla="*/ 7168633 w 12192000"/>
            <a:gd name="connsiteY5936" fmla="*/ 1531560 h 6858000"/>
            <a:gd name="connsiteX5937" fmla="*/ 7186314 w 12192000"/>
            <a:gd name="connsiteY5937" fmla="*/ 1551047 h 6858000"/>
            <a:gd name="connsiteX5938" fmla="*/ 7203995 w 12192000"/>
            <a:gd name="connsiteY5938" fmla="*/ 1531560 h 6858000"/>
            <a:gd name="connsiteX5939" fmla="*/ 7186314 w 12192000"/>
            <a:gd name="connsiteY5939" fmla="*/ 1512073 h 6858000"/>
            <a:gd name="connsiteX5940" fmla="*/ 7245250 w 12192000"/>
            <a:gd name="connsiteY5940" fmla="*/ 1512073 h 6858000"/>
            <a:gd name="connsiteX5941" fmla="*/ 7227569 w 12192000"/>
            <a:gd name="connsiteY5941" fmla="*/ 1531560 h 6858000"/>
            <a:gd name="connsiteX5942" fmla="*/ 7245250 w 12192000"/>
            <a:gd name="connsiteY5942" fmla="*/ 1551047 h 6858000"/>
            <a:gd name="connsiteX5943" fmla="*/ 7262931 w 12192000"/>
            <a:gd name="connsiteY5943" fmla="*/ 1531560 h 6858000"/>
            <a:gd name="connsiteX5944" fmla="*/ 7245250 w 12192000"/>
            <a:gd name="connsiteY5944" fmla="*/ 1512073 h 6858000"/>
            <a:gd name="connsiteX5945" fmla="*/ 7304186 w 12192000"/>
            <a:gd name="connsiteY5945" fmla="*/ 1512073 h 6858000"/>
            <a:gd name="connsiteX5946" fmla="*/ 7286505 w 12192000"/>
            <a:gd name="connsiteY5946" fmla="*/ 1531560 h 6858000"/>
            <a:gd name="connsiteX5947" fmla="*/ 7304186 w 12192000"/>
            <a:gd name="connsiteY5947" fmla="*/ 1551047 h 6858000"/>
            <a:gd name="connsiteX5948" fmla="*/ 7321867 w 12192000"/>
            <a:gd name="connsiteY5948" fmla="*/ 1531560 h 6858000"/>
            <a:gd name="connsiteX5949" fmla="*/ 7304186 w 12192000"/>
            <a:gd name="connsiteY5949" fmla="*/ 1512073 h 6858000"/>
            <a:gd name="connsiteX5950" fmla="*/ 7363122 w 12192000"/>
            <a:gd name="connsiteY5950" fmla="*/ 1512073 h 6858000"/>
            <a:gd name="connsiteX5951" fmla="*/ 7345441 w 12192000"/>
            <a:gd name="connsiteY5951" fmla="*/ 1531560 h 6858000"/>
            <a:gd name="connsiteX5952" fmla="*/ 7363122 w 12192000"/>
            <a:gd name="connsiteY5952" fmla="*/ 1551047 h 6858000"/>
            <a:gd name="connsiteX5953" fmla="*/ 7380803 w 12192000"/>
            <a:gd name="connsiteY5953" fmla="*/ 1531560 h 6858000"/>
            <a:gd name="connsiteX5954" fmla="*/ 7363122 w 12192000"/>
            <a:gd name="connsiteY5954" fmla="*/ 1512073 h 6858000"/>
            <a:gd name="connsiteX5955" fmla="*/ 7422058 w 12192000"/>
            <a:gd name="connsiteY5955" fmla="*/ 1512073 h 6858000"/>
            <a:gd name="connsiteX5956" fmla="*/ 7404377 w 12192000"/>
            <a:gd name="connsiteY5956" fmla="*/ 1531560 h 6858000"/>
            <a:gd name="connsiteX5957" fmla="*/ 7422058 w 12192000"/>
            <a:gd name="connsiteY5957" fmla="*/ 1551047 h 6858000"/>
            <a:gd name="connsiteX5958" fmla="*/ 7439739 w 12192000"/>
            <a:gd name="connsiteY5958" fmla="*/ 1531560 h 6858000"/>
            <a:gd name="connsiteX5959" fmla="*/ 7422058 w 12192000"/>
            <a:gd name="connsiteY5959" fmla="*/ 1512073 h 6858000"/>
            <a:gd name="connsiteX5960" fmla="*/ 7480994 w 12192000"/>
            <a:gd name="connsiteY5960" fmla="*/ 1512073 h 6858000"/>
            <a:gd name="connsiteX5961" fmla="*/ 7463313 w 12192000"/>
            <a:gd name="connsiteY5961" fmla="*/ 1531560 h 6858000"/>
            <a:gd name="connsiteX5962" fmla="*/ 7480994 w 12192000"/>
            <a:gd name="connsiteY5962" fmla="*/ 1551047 h 6858000"/>
            <a:gd name="connsiteX5963" fmla="*/ 7498675 w 12192000"/>
            <a:gd name="connsiteY5963" fmla="*/ 1531560 h 6858000"/>
            <a:gd name="connsiteX5964" fmla="*/ 7480994 w 12192000"/>
            <a:gd name="connsiteY5964" fmla="*/ 1512073 h 6858000"/>
            <a:gd name="connsiteX5965" fmla="*/ 7539930 w 12192000"/>
            <a:gd name="connsiteY5965" fmla="*/ 1512073 h 6858000"/>
            <a:gd name="connsiteX5966" fmla="*/ 7522249 w 12192000"/>
            <a:gd name="connsiteY5966" fmla="*/ 1531560 h 6858000"/>
            <a:gd name="connsiteX5967" fmla="*/ 7539930 w 12192000"/>
            <a:gd name="connsiteY5967" fmla="*/ 1551047 h 6858000"/>
            <a:gd name="connsiteX5968" fmla="*/ 7557611 w 12192000"/>
            <a:gd name="connsiteY5968" fmla="*/ 1531560 h 6858000"/>
            <a:gd name="connsiteX5969" fmla="*/ 7539930 w 12192000"/>
            <a:gd name="connsiteY5969" fmla="*/ 1512073 h 6858000"/>
            <a:gd name="connsiteX5970" fmla="*/ 7598866 w 12192000"/>
            <a:gd name="connsiteY5970" fmla="*/ 1512073 h 6858000"/>
            <a:gd name="connsiteX5971" fmla="*/ 7581185 w 12192000"/>
            <a:gd name="connsiteY5971" fmla="*/ 1531560 h 6858000"/>
            <a:gd name="connsiteX5972" fmla="*/ 7598866 w 12192000"/>
            <a:gd name="connsiteY5972" fmla="*/ 1551047 h 6858000"/>
            <a:gd name="connsiteX5973" fmla="*/ 7616547 w 12192000"/>
            <a:gd name="connsiteY5973" fmla="*/ 1531560 h 6858000"/>
            <a:gd name="connsiteX5974" fmla="*/ 7598866 w 12192000"/>
            <a:gd name="connsiteY5974" fmla="*/ 1512073 h 6858000"/>
            <a:gd name="connsiteX5975" fmla="*/ 7657802 w 12192000"/>
            <a:gd name="connsiteY5975" fmla="*/ 1512073 h 6858000"/>
            <a:gd name="connsiteX5976" fmla="*/ 7640121 w 12192000"/>
            <a:gd name="connsiteY5976" fmla="*/ 1531560 h 6858000"/>
            <a:gd name="connsiteX5977" fmla="*/ 7657802 w 12192000"/>
            <a:gd name="connsiteY5977" fmla="*/ 1551047 h 6858000"/>
            <a:gd name="connsiteX5978" fmla="*/ 7675483 w 12192000"/>
            <a:gd name="connsiteY5978" fmla="*/ 1531560 h 6858000"/>
            <a:gd name="connsiteX5979" fmla="*/ 7657802 w 12192000"/>
            <a:gd name="connsiteY5979" fmla="*/ 1512073 h 6858000"/>
            <a:gd name="connsiteX5980" fmla="*/ 7716737 w 12192000"/>
            <a:gd name="connsiteY5980" fmla="*/ 1512073 h 6858000"/>
            <a:gd name="connsiteX5981" fmla="*/ 7699056 w 12192000"/>
            <a:gd name="connsiteY5981" fmla="*/ 1531560 h 6858000"/>
            <a:gd name="connsiteX5982" fmla="*/ 7716737 w 12192000"/>
            <a:gd name="connsiteY5982" fmla="*/ 1551047 h 6858000"/>
            <a:gd name="connsiteX5983" fmla="*/ 7734418 w 12192000"/>
            <a:gd name="connsiteY5983" fmla="*/ 1531560 h 6858000"/>
            <a:gd name="connsiteX5984" fmla="*/ 7716737 w 12192000"/>
            <a:gd name="connsiteY5984" fmla="*/ 1512073 h 6858000"/>
            <a:gd name="connsiteX5985" fmla="*/ 7775673 w 12192000"/>
            <a:gd name="connsiteY5985" fmla="*/ 1512073 h 6858000"/>
            <a:gd name="connsiteX5986" fmla="*/ 7757992 w 12192000"/>
            <a:gd name="connsiteY5986" fmla="*/ 1531560 h 6858000"/>
            <a:gd name="connsiteX5987" fmla="*/ 7775673 w 12192000"/>
            <a:gd name="connsiteY5987" fmla="*/ 1551047 h 6858000"/>
            <a:gd name="connsiteX5988" fmla="*/ 7793354 w 12192000"/>
            <a:gd name="connsiteY5988" fmla="*/ 1531560 h 6858000"/>
            <a:gd name="connsiteX5989" fmla="*/ 7775673 w 12192000"/>
            <a:gd name="connsiteY5989" fmla="*/ 1512073 h 6858000"/>
            <a:gd name="connsiteX5990" fmla="*/ 7834609 w 12192000"/>
            <a:gd name="connsiteY5990" fmla="*/ 1512073 h 6858000"/>
            <a:gd name="connsiteX5991" fmla="*/ 7816928 w 12192000"/>
            <a:gd name="connsiteY5991" fmla="*/ 1531560 h 6858000"/>
            <a:gd name="connsiteX5992" fmla="*/ 7834609 w 12192000"/>
            <a:gd name="connsiteY5992" fmla="*/ 1551047 h 6858000"/>
            <a:gd name="connsiteX5993" fmla="*/ 7852290 w 12192000"/>
            <a:gd name="connsiteY5993" fmla="*/ 1531560 h 6858000"/>
            <a:gd name="connsiteX5994" fmla="*/ 7834609 w 12192000"/>
            <a:gd name="connsiteY5994" fmla="*/ 1512073 h 6858000"/>
            <a:gd name="connsiteX5995" fmla="*/ 7893545 w 12192000"/>
            <a:gd name="connsiteY5995" fmla="*/ 1512073 h 6858000"/>
            <a:gd name="connsiteX5996" fmla="*/ 7875864 w 12192000"/>
            <a:gd name="connsiteY5996" fmla="*/ 1531560 h 6858000"/>
            <a:gd name="connsiteX5997" fmla="*/ 7893545 w 12192000"/>
            <a:gd name="connsiteY5997" fmla="*/ 1551047 h 6858000"/>
            <a:gd name="connsiteX5998" fmla="*/ 7911226 w 12192000"/>
            <a:gd name="connsiteY5998" fmla="*/ 1531560 h 6858000"/>
            <a:gd name="connsiteX5999" fmla="*/ 7893545 w 12192000"/>
            <a:gd name="connsiteY5999" fmla="*/ 1512073 h 6858000"/>
            <a:gd name="connsiteX6000" fmla="*/ 7952481 w 12192000"/>
            <a:gd name="connsiteY6000" fmla="*/ 1512073 h 6858000"/>
            <a:gd name="connsiteX6001" fmla="*/ 7934800 w 12192000"/>
            <a:gd name="connsiteY6001" fmla="*/ 1531560 h 6858000"/>
            <a:gd name="connsiteX6002" fmla="*/ 7952481 w 12192000"/>
            <a:gd name="connsiteY6002" fmla="*/ 1551047 h 6858000"/>
            <a:gd name="connsiteX6003" fmla="*/ 7970162 w 12192000"/>
            <a:gd name="connsiteY6003" fmla="*/ 1531560 h 6858000"/>
            <a:gd name="connsiteX6004" fmla="*/ 7952481 w 12192000"/>
            <a:gd name="connsiteY6004" fmla="*/ 1512073 h 6858000"/>
            <a:gd name="connsiteX6005" fmla="*/ 8011417 w 12192000"/>
            <a:gd name="connsiteY6005" fmla="*/ 1512073 h 6858000"/>
            <a:gd name="connsiteX6006" fmla="*/ 7993736 w 12192000"/>
            <a:gd name="connsiteY6006" fmla="*/ 1531560 h 6858000"/>
            <a:gd name="connsiteX6007" fmla="*/ 8011417 w 12192000"/>
            <a:gd name="connsiteY6007" fmla="*/ 1551047 h 6858000"/>
            <a:gd name="connsiteX6008" fmla="*/ 8029098 w 12192000"/>
            <a:gd name="connsiteY6008" fmla="*/ 1531560 h 6858000"/>
            <a:gd name="connsiteX6009" fmla="*/ 8011417 w 12192000"/>
            <a:gd name="connsiteY6009" fmla="*/ 1512073 h 6858000"/>
            <a:gd name="connsiteX6010" fmla="*/ 8070353 w 12192000"/>
            <a:gd name="connsiteY6010" fmla="*/ 1512073 h 6858000"/>
            <a:gd name="connsiteX6011" fmla="*/ 8052672 w 12192000"/>
            <a:gd name="connsiteY6011" fmla="*/ 1531560 h 6858000"/>
            <a:gd name="connsiteX6012" fmla="*/ 8070353 w 12192000"/>
            <a:gd name="connsiteY6012" fmla="*/ 1551047 h 6858000"/>
            <a:gd name="connsiteX6013" fmla="*/ 8088034 w 12192000"/>
            <a:gd name="connsiteY6013" fmla="*/ 1531560 h 6858000"/>
            <a:gd name="connsiteX6014" fmla="*/ 8070353 w 12192000"/>
            <a:gd name="connsiteY6014" fmla="*/ 1512073 h 6858000"/>
            <a:gd name="connsiteX6015" fmla="*/ 8129289 w 12192000"/>
            <a:gd name="connsiteY6015" fmla="*/ 1512073 h 6858000"/>
            <a:gd name="connsiteX6016" fmla="*/ 8111608 w 12192000"/>
            <a:gd name="connsiteY6016" fmla="*/ 1531560 h 6858000"/>
            <a:gd name="connsiteX6017" fmla="*/ 8129289 w 12192000"/>
            <a:gd name="connsiteY6017" fmla="*/ 1551047 h 6858000"/>
            <a:gd name="connsiteX6018" fmla="*/ 8146970 w 12192000"/>
            <a:gd name="connsiteY6018" fmla="*/ 1531560 h 6858000"/>
            <a:gd name="connsiteX6019" fmla="*/ 8129289 w 12192000"/>
            <a:gd name="connsiteY6019" fmla="*/ 1512073 h 6858000"/>
            <a:gd name="connsiteX6020" fmla="*/ 8188225 w 12192000"/>
            <a:gd name="connsiteY6020" fmla="*/ 1512073 h 6858000"/>
            <a:gd name="connsiteX6021" fmla="*/ 8170544 w 12192000"/>
            <a:gd name="connsiteY6021" fmla="*/ 1531560 h 6858000"/>
            <a:gd name="connsiteX6022" fmla="*/ 8188225 w 12192000"/>
            <a:gd name="connsiteY6022" fmla="*/ 1551047 h 6858000"/>
            <a:gd name="connsiteX6023" fmla="*/ 8205906 w 12192000"/>
            <a:gd name="connsiteY6023" fmla="*/ 1531560 h 6858000"/>
            <a:gd name="connsiteX6024" fmla="*/ 8188225 w 12192000"/>
            <a:gd name="connsiteY6024" fmla="*/ 1512073 h 6858000"/>
            <a:gd name="connsiteX6025" fmla="*/ 8247161 w 12192000"/>
            <a:gd name="connsiteY6025" fmla="*/ 1512073 h 6858000"/>
            <a:gd name="connsiteX6026" fmla="*/ 8229480 w 12192000"/>
            <a:gd name="connsiteY6026" fmla="*/ 1531560 h 6858000"/>
            <a:gd name="connsiteX6027" fmla="*/ 8247161 w 12192000"/>
            <a:gd name="connsiteY6027" fmla="*/ 1551047 h 6858000"/>
            <a:gd name="connsiteX6028" fmla="*/ 8264842 w 12192000"/>
            <a:gd name="connsiteY6028" fmla="*/ 1531560 h 6858000"/>
            <a:gd name="connsiteX6029" fmla="*/ 8247161 w 12192000"/>
            <a:gd name="connsiteY6029" fmla="*/ 1512073 h 6858000"/>
            <a:gd name="connsiteX6030" fmla="*/ 8306097 w 12192000"/>
            <a:gd name="connsiteY6030" fmla="*/ 1512073 h 6858000"/>
            <a:gd name="connsiteX6031" fmla="*/ 8288416 w 12192000"/>
            <a:gd name="connsiteY6031" fmla="*/ 1531560 h 6858000"/>
            <a:gd name="connsiteX6032" fmla="*/ 8306097 w 12192000"/>
            <a:gd name="connsiteY6032" fmla="*/ 1551047 h 6858000"/>
            <a:gd name="connsiteX6033" fmla="*/ 8323778 w 12192000"/>
            <a:gd name="connsiteY6033" fmla="*/ 1531560 h 6858000"/>
            <a:gd name="connsiteX6034" fmla="*/ 8306097 w 12192000"/>
            <a:gd name="connsiteY6034" fmla="*/ 1512073 h 6858000"/>
            <a:gd name="connsiteX6035" fmla="*/ 8365033 w 12192000"/>
            <a:gd name="connsiteY6035" fmla="*/ 1512073 h 6858000"/>
            <a:gd name="connsiteX6036" fmla="*/ 8347352 w 12192000"/>
            <a:gd name="connsiteY6036" fmla="*/ 1531560 h 6858000"/>
            <a:gd name="connsiteX6037" fmla="*/ 8365033 w 12192000"/>
            <a:gd name="connsiteY6037" fmla="*/ 1551047 h 6858000"/>
            <a:gd name="connsiteX6038" fmla="*/ 8382714 w 12192000"/>
            <a:gd name="connsiteY6038" fmla="*/ 1531560 h 6858000"/>
            <a:gd name="connsiteX6039" fmla="*/ 8365033 w 12192000"/>
            <a:gd name="connsiteY6039" fmla="*/ 1512073 h 6858000"/>
            <a:gd name="connsiteX6040" fmla="*/ 8423969 w 12192000"/>
            <a:gd name="connsiteY6040" fmla="*/ 1512073 h 6858000"/>
            <a:gd name="connsiteX6041" fmla="*/ 8406288 w 12192000"/>
            <a:gd name="connsiteY6041" fmla="*/ 1531560 h 6858000"/>
            <a:gd name="connsiteX6042" fmla="*/ 8423969 w 12192000"/>
            <a:gd name="connsiteY6042" fmla="*/ 1551047 h 6858000"/>
            <a:gd name="connsiteX6043" fmla="*/ 8441650 w 12192000"/>
            <a:gd name="connsiteY6043" fmla="*/ 1531560 h 6858000"/>
            <a:gd name="connsiteX6044" fmla="*/ 8423969 w 12192000"/>
            <a:gd name="connsiteY6044" fmla="*/ 1512073 h 6858000"/>
            <a:gd name="connsiteX6045" fmla="*/ 8482905 w 12192000"/>
            <a:gd name="connsiteY6045" fmla="*/ 1512073 h 6858000"/>
            <a:gd name="connsiteX6046" fmla="*/ 8465224 w 12192000"/>
            <a:gd name="connsiteY6046" fmla="*/ 1531560 h 6858000"/>
            <a:gd name="connsiteX6047" fmla="*/ 8482905 w 12192000"/>
            <a:gd name="connsiteY6047" fmla="*/ 1551047 h 6858000"/>
            <a:gd name="connsiteX6048" fmla="*/ 8500586 w 12192000"/>
            <a:gd name="connsiteY6048" fmla="*/ 1531560 h 6858000"/>
            <a:gd name="connsiteX6049" fmla="*/ 8482905 w 12192000"/>
            <a:gd name="connsiteY6049" fmla="*/ 1512073 h 6858000"/>
            <a:gd name="connsiteX6050" fmla="*/ 8541841 w 12192000"/>
            <a:gd name="connsiteY6050" fmla="*/ 1512073 h 6858000"/>
            <a:gd name="connsiteX6051" fmla="*/ 8524160 w 12192000"/>
            <a:gd name="connsiteY6051" fmla="*/ 1531560 h 6858000"/>
            <a:gd name="connsiteX6052" fmla="*/ 8541841 w 12192000"/>
            <a:gd name="connsiteY6052" fmla="*/ 1551047 h 6858000"/>
            <a:gd name="connsiteX6053" fmla="*/ 8559522 w 12192000"/>
            <a:gd name="connsiteY6053" fmla="*/ 1531560 h 6858000"/>
            <a:gd name="connsiteX6054" fmla="*/ 8541841 w 12192000"/>
            <a:gd name="connsiteY6054" fmla="*/ 1512073 h 6858000"/>
            <a:gd name="connsiteX6055" fmla="*/ 8600776 w 12192000"/>
            <a:gd name="connsiteY6055" fmla="*/ 1512073 h 6858000"/>
            <a:gd name="connsiteX6056" fmla="*/ 8583095 w 12192000"/>
            <a:gd name="connsiteY6056" fmla="*/ 1531560 h 6858000"/>
            <a:gd name="connsiteX6057" fmla="*/ 8600776 w 12192000"/>
            <a:gd name="connsiteY6057" fmla="*/ 1551047 h 6858000"/>
            <a:gd name="connsiteX6058" fmla="*/ 8618457 w 12192000"/>
            <a:gd name="connsiteY6058" fmla="*/ 1531560 h 6858000"/>
            <a:gd name="connsiteX6059" fmla="*/ 8600776 w 12192000"/>
            <a:gd name="connsiteY6059" fmla="*/ 1512073 h 6858000"/>
            <a:gd name="connsiteX6060" fmla="*/ 8659712 w 12192000"/>
            <a:gd name="connsiteY6060" fmla="*/ 1512073 h 6858000"/>
            <a:gd name="connsiteX6061" fmla="*/ 8642031 w 12192000"/>
            <a:gd name="connsiteY6061" fmla="*/ 1531560 h 6858000"/>
            <a:gd name="connsiteX6062" fmla="*/ 8659712 w 12192000"/>
            <a:gd name="connsiteY6062" fmla="*/ 1551047 h 6858000"/>
            <a:gd name="connsiteX6063" fmla="*/ 8677393 w 12192000"/>
            <a:gd name="connsiteY6063" fmla="*/ 1531560 h 6858000"/>
            <a:gd name="connsiteX6064" fmla="*/ 8659712 w 12192000"/>
            <a:gd name="connsiteY6064" fmla="*/ 1512073 h 6858000"/>
            <a:gd name="connsiteX6065" fmla="*/ 8718648 w 12192000"/>
            <a:gd name="connsiteY6065" fmla="*/ 1512073 h 6858000"/>
            <a:gd name="connsiteX6066" fmla="*/ 8700967 w 12192000"/>
            <a:gd name="connsiteY6066" fmla="*/ 1531560 h 6858000"/>
            <a:gd name="connsiteX6067" fmla="*/ 8718648 w 12192000"/>
            <a:gd name="connsiteY6067" fmla="*/ 1551047 h 6858000"/>
            <a:gd name="connsiteX6068" fmla="*/ 8736329 w 12192000"/>
            <a:gd name="connsiteY6068" fmla="*/ 1531560 h 6858000"/>
            <a:gd name="connsiteX6069" fmla="*/ 8718648 w 12192000"/>
            <a:gd name="connsiteY6069" fmla="*/ 1512073 h 6858000"/>
            <a:gd name="connsiteX6070" fmla="*/ 8777584 w 12192000"/>
            <a:gd name="connsiteY6070" fmla="*/ 1512073 h 6858000"/>
            <a:gd name="connsiteX6071" fmla="*/ 8759903 w 12192000"/>
            <a:gd name="connsiteY6071" fmla="*/ 1531560 h 6858000"/>
            <a:gd name="connsiteX6072" fmla="*/ 8777584 w 12192000"/>
            <a:gd name="connsiteY6072" fmla="*/ 1551047 h 6858000"/>
            <a:gd name="connsiteX6073" fmla="*/ 8795265 w 12192000"/>
            <a:gd name="connsiteY6073" fmla="*/ 1531560 h 6858000"/>
            <a:gd name="connsiteX6074" fmla="*/ 8777584 w 12192000"/>
            <a:gd name="connsiteY6074" fmla="*/ 1512073 h 6858000"/>
            <a:gd name="connsiteX6075" fmla="*/ 8836520 w 12192000"/>
            <a:gd name="connsiteY6075" fmla="*/ 1512073 h 6858000"/>
            <a:gd name="connsiteX6076" fmla="*/ 8818839 w 12192000"/>
            <a:gd name="connsiteY6076" fmla="*/ 1531560 h 6858000"/>
            <a:gd name="connsiteX6077" fmla="*/ 8836520 w 12192000"/>
            <a:gd name="connsiteY6077" fmla="*/ 1551047 h 6858000"/>
            <a:gd name="connsiteX6078" fmla="*/ 8854201 w 12192000"/>
            <a:gd name="connsiteY6078" fmla="*/ 1531560 h 6858000"/>
            <a:gd name="connsiteX6079" fmla="*/ 8836520 w 12192000"/>
            <a:gd name="connsiteY6079" fmla="*/ 1512073 h 6858000"/>
            <a:gd name="connsiteX6080" fmla="*/ 8895456 w 12192000"/>
            <a:gd name="connsiteY6080" fmla="*/ 1512073 h 6858000"/>
            <a:gd name="connsiteX6081" fmla="*/ 8877775 w 12192000"/>
            <a:gd name="connsiteY6081" fmla="*/ 1531560 h 6858000"/>
            <a:gd name="connsiteX6082" fmla="*/ 8895456 w 12192000"/>
            <a:gd name="connsiteY6082" fmla="*/ 1551047 h 6858000"/>
            <a:gd name="connsiteX6083" fmla="*/ 8913137 w 12192000"/>
            <a:gd name="connsiteY6083" fmla="*/ 1531560 h 6858000"/>
            <a:gd name="connsiteX6084" fmla="*/ 8895456 w 12192000"/>
            <a:gd name="connsiteY6084" fmla="*/ 1512073 h 6858000"/>
            <a:gd name="connsiteX6085" fmla="*/ 8954392 w 12192000"/>
            <a:gd name="connsiteY6085" fmla="*/ 1512073 h 6858000"/>
            <a:gd name="connsiteX6086" fmla="*/ 8936711 w 12192000"/>
            <a:gd name="connsiteY6086" fmla="*/ 1531560 h 6858000"/>
            <a:gd name="connsiteX6087" fmla="*/ 8954392 w 12192000"/>
            <a:gd name="connsiteY6087" fmla="*/ 1551047 h 6858000"/>
            <a:gd name="connsiteX6088" fmla="*/ 8972073 w 12192000"/>
            <a:gd name="connsiteY6088" fmla="*/ 1531560 h 6858000"/>
            <a:gd name="connsiteX6089" fmla="*/ 8954392 w 12192000"/>
            <a:gd name="connsiteY6089" fmla="*/ 1512073 h 6858000"/>
            <a:gd name="connsiteX6090" fmla="*/ 9013328 w 12192000"/>
            <a:gd name="connsiteY6090" fmla="*/ 1512073 h 6858000"/>
            <a:gd name="connsiteX6091" fmla="*/ 8995647 w 12192000"/>
            <a:gd name="connsiteY6091" fmla="*/ 1531560 h 6858000"/>
            <a:gd name="connsiteX6092" fmla="*/ 9013328 w 12192000"/>
            <a:gd name="connsiteY6092" fmla="*/ 1551047 h 6858000"/>
            <a:gd name="connsiteX6093" fmla="*/ 9031009 w 12192000"/>
            <a:gd name="connsiteY6093" fmla="*/ 1531560 h 6858000"/>
            <a:gd name="connsiteX6094" fmla="*/ 9013328 w 12192000"/>
            <a:gd name="connsiteY6094" fmla="*/ 1512073 h 6858000"/>
            <a:gd name="connsiteX6095" fmla="*/ 9072264 w 12192000"/>
            <a:gd name="connsiteY6095" fmla="*/ 1512073 h 6858000"/>
            <a:gd name="connsiteX6096" fmla="*/ 9054583 w 12192000"/>
            <a:gd name="connsiteY6096" fmla="*/ 1531560 h 6858000"/>
            <a:gd name="connsiteX6097" fmla="*/ 9072264 w 12192000"/>
            <a:gd name="connsiteY6097" fmla="*/ 1551047 h 6858000"/>
            <a:gd name="connsiteX6098" fmla="*/ 9089945 w 12192000"/>
            <a:gd name="connsiteY6098" fmla="*/ 1531560 h 6858000"/>
            <a:gd name="connsiteX6099" fmla="*/ 9072264 w 12192000"/>
            <a:gd name="connsiteY6099" fmla="*/ 1512073 h 6858000"/>
            <a:gd name="connsiteX6100" fmla="*/ 9131200 w 12192000"/>
            <a:gd name="connsiteY6100" fmla="*/ 1512073 h 6858000"/>
            <a:gd name="connsiteX6101" fmla="*/ 9113519 w 12192000"/>
            <a:gd name="connsiteY6101" fmla="*/ 1531560 h 6858000"/>
            <a:gd name="connsiteX6102" fmla="*/ 9131200 w 12192000"/>
            <a:gd name="connsiteY6102" fmla="*/ 1551047 h 6858000"/>
            <a:gd name="connsiteX6103" fmla="*/ 9148881 w 12192000"/>
            <a:gd name="connsiteY6103" fmla="*/ 1531560 h 6858000"/>
            <a:gd name="connsiteX6104" fmla="*/ 9131200 w 12192000"/>
            <a:gd name="connsiteY6104" fmla="*/ 1512073 h 6858000"/>
            <a:gd name="connsiteX6105" fmla="*/ 9190136 w 12192000"/>
            <a:gd name="connsiteY6105" fmla="*/ 1512073 h 6858000"/>
            <a:gd name="connsiteX6106" fmla="*/ 9172455 w 12192000"/>
            <a:gd name="connsiteY6106" fmla="*/ 1531560 h 6858000"/>
            <a:gd name="connsiteX6107" fmla="*/ 9190136 w 12192000"/>
            <a:gd name="connsiteY6107" fmla="*/ 1551047 h 6858000"/>
            <a:gd name="connsiteX6108" fmla="*/ 9207817 w 12192000"/>
            <a:gd name="connsiteY6108" fmla="*/ 1531560 h 6858000"/>
            <a:gd name="connsiteX6109" fmla="*/ 9190136 w 12192000"/>
            <a:gd name="connsiteY6109" fmla="*/ 1512073 h 6858000"/>
            <a:gd name="connsiteX6110" fmla="*/ 9249072 w 12192000"/>
            <a:gd name="connsiteY6110" fmla="*/ 1512073 h 6858000"/>
            <a:gd name="connsiteX6111" fmla="*/ 9231391 w 12192000"/>
            <a:gd name="connsiteY6111" fmla="*/ 1531560 h 6858000"/>
            <a:gd name="connsiteX6112" fmla="*/ 9249072 w 12192000"/>
            <a:gd name="connsiteY6112" fmla="*/ 1551047 h 6858000"/>
            <a:gd name="connsiteX6113" fmla="*/ 9266753 w 12192000"/>
            <a:gd name="connsiteY6113" fmla="*/ 1531560 h 6858000"/>
            <a:gd name="connsiteX6114" fmla="*/ 9249072 w 12192000"/>
            <a:gd name="connsiteY6114" fmla="*/ 1512073 h 6858000"/>
            <a:gd name="connsiteX6115" fmla="*/ 9308008 w 12192000"/>
            <a:gd name="connsiteY6115" fmla="*/ 1512073 h 6858000"/>
            <a:gd name="connsiteX6116" fmla="*/ 9290327 w 12192000"/>
            <a:gd name="connsiteY6116" fmla="*/ 1531560 h 6858000"/>
            <a:gd name="connsiteX6117" fmla="*/ 9308008 w 12192000"/>
            <a:gd name="connsiteY6117" fmla="*/ 1551047 h 6858000"/>
            <a:gd name="connsiteX6118" fmla="*/ 9325689 w 12192000"/>
            <a:gd name="connsiteY6118" fmla="*/ 1531560 h 6858000"/>
            <a:gd name="connsiteX6119" fmla="*/ 9308008 w 12192000"/>
            <a:gd name="connsiteY6119" fmla="*/ 1512073 h 6858000"/>
            <a:gd name="connsiteX6120" fmla="*/ 9366944 w 12192000"/>
            <a:gd name="connsiteY6120" fmla="*/ 1512073 h 6858000"/>
            <a:gd name="connsiteX6121" fmla="*/ 9349263 w 12192000"/>
            <a:gd name="connsiteY6121" fmla="*/ 1531560 h 6858000"/>
            <a:gd name="connsiteX6122" fmla="*/ 9366944 w 12192000"/>
            <a:gd name="connsiteY6122" fmla="*/ 1551047 h 6858000"/>
            <a:gd name="connsiteX6123" fmla="*/ 9384625 w 12192000"/>
            <a:gd name="connsiteY6123" fmla="*/ 1531560 h 6858000"/>
            <a:gd name="connsiteX6124" fmla="*/ 9366944 w 12192000"/>
            <a:gd name="connsiteY6124" fmla="*/ 1512073 h 6858000"/>
            <a:gd name="connsiteX6125" fmla="*/ 9425880 w 12192000"/>
            <a:gd name="connsiteY6125" fmla="*/ 1512073 h 6858000"/>
            <a:gd name="connsiteX6126" fmla="*/ 9408199 w 12192000"/>
            <a:gd name="connsiteY6126" fmla="*/ 1531560 h 6858000"/>
            <a:gd name="connsiteX6127" fmla="*/ 9425880 w 12192000"/>
            <a:gd name="connsiteY6127" fmla="*/ 1551047 h 6858000"/>
            <a:gd name="connsiteX6128" fmla="*/ 9443561 w 12192000"/>
            <a:gd name="connsiteY6128" fmla="*/ 1531560 h 6858000"/>
            <a:gd name="connsiteX6129" fmla="*/ 9425880 w 12192000"/>
            <a:gd name="connsiteY6129" fmla="*/ 1512073 h 6858000"/>
            <a:gd name="connsiteX6130" fmla="*/ 9484816 w 12192000"/>
            <a:gd name="connsiteY6130" fmla="*/ 1512073 h 6858000"/>
            <a:gd name="connsiteX6131" fmla="*/ 9467135 w 12192000"/>
            <a:gd name="connsiteY6131" fmla="*/ 1531560 h 6858000"/>
            <a:gd name="connsiteX6132" fmla="*/ 9484816 w 12192000"/>
            <a:gd name="connsiteY6132" fmla="*/ 1551047 h 6858000"/>
            <a:gd name="connsiteX6133" fmla="*/ 9502497 w 12192000"/>
            <a:gd name="connsiteY6133" fmla="*/ 1531560 h 6858000"/>
            <a:gd name="connsiteX6134" fmla="*/ 9484816 w 12192000"/>
            <a:gd name="connsiteY6134" fmla="*/ 1512073 h 6858000"/>
            <a:gd name="connsiteX6135" fmla="*/ 9543751 w 12192000"/>
            <a:gd name="connsiteY6135" fmla="*/ 1512073 h 6858000"/>
            <a:gd name="connsiteX6136" fmla="*/ 9526070 w 12192000"/>
            <a:gd name="connsiteY6136" fmla="*/ 1531560 h 6858000"/>
            <a:gd name="connsiteX6137" fmla="*/ 9543751 w 12192000"/>
            <a:gd name="connsiteY6137" fmla="*/ 1551047 h 6858000"/>
            <a:gd name="connsiteX6138" fmla="*/ 9561432 w 12192000"/>
            <a:gd name="connsiteY6138" fmla="*/ 1531560 h 6858000"/>
            <a:gd name="connsiteX6139" fmla="*/ 9543751 w 12192000"/>
            <a:gd name="connsiteY6139" fmla="*/ 1512073 h 6858000"/>
            <a:gd name="connsiteX6140" fmla="*/ 9602687 w 12192000"/>
            <a:gd name="connsiteY6140" fmla="*/ 1512073 h 6858000"/>
            <a:gd name="connsiteX6141" fmla="*/ 9585006 w 12192000"/>
            <a:gd name="connsiteY6141" fmla="*/ 1531560 h 6858000"/>
            <a:gd name="connsiteX6142" fmla="*/ 9602687 w 12192000"/>
            <a:gd name="connsiteY6142" fmla="*/ 1551047 h 6858000"/>
            <a:gd name="connsiteX6143" fmla="*/ 9620368 w 12192000"/>
            <a:gd name="connsiteY6143" fmla="*/ 1531560 h 6858000"/>
            <a:gd name="connsiteX6144" fmla="*/ 9602687 w 12192000"/>
            <a:gd name="connsiteY6144" fmla="*/ 1512073 h 6858000"/>
            <a:gd name="connsiteX6145" fmla="*/ 9661623 w 12192000"/>
            <a:gd name="connsiteY6145" fmla="*/ 1512073 h 6858000"/>
            <a:gd name="connsiteX6146" fmla="*/ 9643942 w 12192000"/>
            <a:gd name="connsiteY6146" fmla="*/ 1531560 h 6858000"/>
            <a:gd name="connsiteX6147" fmla="*/ 9661623 w 12192000"/>
            <a:gd name="connsiteY6147" fmla="*/ 1551047 h 6858000"/>
            <a:gd name="connsiteX6148" fmla="*/ 9679304 w 12192000"/>
            <a:gd name="connsiteY6148" fmla="*/ 1531560 h 6858000"/>
            <a:gd name="connsiteX6149" fmla="*/ 9661623 w 12192000"/>
            <a:gd name="connsiteY6149" fmla="*/ 1512073 h 6858000"/>
            <a:gd name="connsiteX6150" fmla="*/ 9720559 w 12192000"/>
            <a:gd name="connsiteY6150" fmla="*/ 1512073 h 6858000"/>
            <a:gd name="connsiteX6151" fmla="*/ 9702878 w 12192000"/>
            <a:gd name="connsiteY6151" fmla="*/ 1531560 h 6858000"/>
            <a:gd name="connsiteX6152" fmla="*/ 9720559 w 12192000"/>
            <a:gd name="connsiteY6152" fmla="*/ 1551047 h 6858000"/>
            <a:gd name="connsiteX6153" fmla="*/ 9738240 w 12192000"/>
            <a:gd name="connsiteY6153" fmla="*/ 1531560 h 6858000"/>
            <a:gd name="connsiteX6154" fmla="*/ 9720559 w 12192000"/>
            <a:gd name="connsiteY6154" fmla="*/ 1512073 h 6858000"/>
            <a:gd name="connsiteX6155" fmla="*/ 9779495 w 12192000"/>
            <a:gd name="connsiteY6155" fmla="*/ 1512073 h 6858000"/>
            <a:gd name="connsiteX6156" fmla="*/ 9761814 w 12192000"/>
            <a:gd name="connsiteY6156" fmla="*/ 1531560 h 6858000"/>
            <a:gd name="connsiteX6157" fmla="*/ 9779495 w 12192000"/>
            <a:gd name="connsiteY6157" fmla="*/ 1551047 h 6858000"/>
            <a:gd name="connsiteX6158" fmla="*/ 9797176 w 12192000"/>
            <a:gd name="connsiteY6158" fmla="*/ 1531560 h 6858000"/>
            <a:gd name="connsiteX6159" fmla="*/ 9779495 w 12192000"/>
            <a:gd name="connsiteY6159" fmla="*/ 1512073 h 6858000"/>
            <a:gd name="connsiteX6160" fmla="*/ 9838431 w 12192000"/>
            <a:gd name="connsiteY6160" fmla="*/ 1512073 h 6858000"/>
            <a:gd name="connsiteX6161" fmla="*/ 9820750 w 12192000"/>
            <a:gd name="connsiteY6161" fmla="*/ 1531560 h 6858000"/>
            <a:gd name="connsiteX6162" fmla="*/ 9838431 w 12192000"/>
            <a:gd name="connsiteY6162" fmla="*/ 1551047 h 6858000"/>
            <a:gd name="connsiteX6163" fmla="*/ 9856112 w 12192000"/>
            <a:gd name="connsiteY6163" fmla="*/ 1531560 h 6858000"/>
            <a:gd name="connsiteX6164" fmla="*/ 9838431 w 12192000"/>
            <a:gd name="connsiteY6164" fmla="*/ 1512073 h 6858000"/>
            <a:gd name="connsiteX6165" fmla="*/ 9897367 w 12192000"/>
            <a:gd name="connsiteY6165" fmla="*/ 1512073 h 6858000"/>
            <a:gd name="connsiteX6166" fmla="*/ 9879686 w 12192000"/>
            <a:gd name="connsiteY6166" fmla="*/ 1531560 h 6858000"/>
            <a:gd name="connsiteX6167" fmla="*/ 9897367 w 12192000"/>
            <a:gd name="connsiteY6167" fmla="*/ 1551047 h 6858000"/>
            <a:gd name="connsiteX6168" fmla="*/ 9915048 w 12192000"/>
            <a:gd name="connsiteY6168" fmla="*/ 1531560 h 6858000"/>
            <a:gd name="connsiteX6169" fmla="*/ 9897367 w 12192000"/>
            <a:gd name="connsiteY6169" fmla="*/ 1512073 h 6858000"/>
            <a:gd name="connsiteX6170" fmla="*/ 9956303 w 12192000"/>
            <a:gd name="connsiteY6170" fmla="*/ 1512073 h 6858000"/>
            <a:gd name="connsiteX6171" fmla="*/ 9938622 w 12192000"/>
            <a:gd name="connsiteY6171" fmla="*/ 1531560 h 6858000"/>
            <a:gd name="connsiteX6172" fmla="*/ 9956303 w 12192000"/>
            <a:gd name="connsiteY6172" fmla="*/ 1551047 h 6858000"/>
            <a:gd name="connsiteX6173" fmla="*/ 9973984 w 12192000"/>
            <a:gd name="connsiteY6173" fmla="*/ 1531560 h 6858000"/>
            <a:gd name="connsiteX6174" fmla="*/ 9956303 w 12192000"/>
            <a:gd name="connsiteY6174" fmla="*/ 1512073 h 6858000"/>
            <a:gd name="connsiteX6175" fmla="*/ 10015239 w 12192000"/>
            <a:gd name="connsiteY6175" fmla="*/ 1512073 h 6858000"/>
            <a:gd name="connsiteX6176" fmla="*/ 9997558 w 12192000"/>
            <a:gd name="connsiteY6176" fmla="*/ 1531560 h 6858000"/>
            <a:gd name="connsiteX6177" fmla="*/ 10015239 w 12192000"/>
            <a:gd name="connsiteY6177" fmla="*/ 1551047 h 6858000"/>
            <a:gd name="connsiteX6178" fmla="*/ 10032920 w 12192000"/>
            <a:gd name="connsiteY6178" fmla="*/ 1531560 h 6858000"/>
            <a:gd name="connsiteX6179" fmla="*/ 10015239 w 12192000"/>
            <a:gd name="connsiteY6179" fmla="*/ 1512073 h 6858000"/>
            <a:gd name="connsiteX6180" fmla="*/ 10074175 w 12192000"/>
            <a:gd name="connsiteY6180" fmla="*/ 1512073 h 6858000"/>
            <a:gd name="connsiteX6181" fmla="*/ 10056494 w 12192000"/>
            <a:gd name="connsiteY6181" fmla="*/ 1531560 h 6858000"/>
            <a:gd name="connsiteX6182" fmla="*/ 10074175 w 12192000"/>
            <a:gd name="connsiteY6182" fmla="*/ 1551047 h 6858000"/>
            <a:gd name="connsiteX6183" fmla="*/ 10091856 w 12192000"/>
            <a:gd name="connsiteY6183" fmla="*/ 1531560 h 6858000"/>
            <a:gd name="connsiteX6184" fmla="*/ 10074175 w 12192000"/>
            <a:gd name="connsiteY6184" fmla="*/ 1512073 h 6858000"/>
            <a:gd name="connsiteX6185" fmla="*/ 10133111 w 12192000"/>
            <a:gd name="connsiteY6185" fmla="*/ 1512073 h 6858000"/>
            <a:gd name="connsiteX6186" fmla="*/ 10115430 w 12192000"/>
            <a:gd name="connsiteY6186" fmla="*/ 1531560 h 6858000"/>
            <a:gd name="connsiteX6187" fmla="*/ 10133111 w 12192000"/>
            <a:gd name="connsiteY6187" fmla="*/ 1551047 h 6858000"/>
            <a:gd name="connsiteX6188" fmla="*/ 10150792 w 12192000"/>
            <a:gd name="connsiteY6188" fmla="*/ 1531560 h 6858000"/>
            <a:gd name="connsiteX6189" fmla="*/ 10133111 w 12192000"/>
            <a:gd name="connsiteY6189" fmla="*/ 1512073 h 6858000"/>
            <a:gd name="connsiteX6190" fmla="*/ 10250983 w 12192000"/>
            <a:gd name="connsiteY6190" fmla="*/ 1512073 h 6858000"/>
            <a:gd name="connsiteX6191" fmla="*/ 10233302 w 12192000"/>
            <a:gd name="connsiteY6191" fmla="*/ 1531560 h 6858000"/>
            <a:gd name="connsiteX6192" fmla="*/ 10250983 w 12192000"/>
            <a:gd name="connsiteY6192" fmla="*/ 1551047 h 6858000"/>
            <a:gd name="connsiteX6193" fmla="*/ 10268664 w 12192000"/>
            <a:gd name="connsiteY6193" fmla="*/ 1531560 h 6858000"/>
            <a:gd name="connsiteX6194" fmla="*/ 10250983 w 12192000"/>
            <a:gd name="connsiteY6194" fmla="*/ 1512073 h 6858000"/>
            <a:gd name="connsiteX6195" fmla="*/ 10309919 w 12192000"/>
            <a:gd name="connsiteY6195" fmla="*/ 1512073 h 6858000"/>
            <a:gd name="connsiteX6196" fmla="*/ 10292238 w 12192000"/>
            <a:gd name="connsiteY6196" fmla="*/ 1531560 h 6858000"/>
            <a:gd name="connsiteX6197" fmla="*/ 10309919 w 12192000"/>
            <a:gd name="connsiteY6197" fmla="*/ 1551047 h 6858000"/>
            <a:gd name="connsiteX6198" fmla="*/ 10327600 w 12192000"/>
            <a:gd name="connsiteY6198" fmla="*/ 1531560 h 6858000"/>
            <a:gd name="connsiteX6199" fmla="*/ 10309919 w 12192000"/>
            <a:gd name="connsiteY6199" fmla="*/ 1512073 h 6858000"/>
            <a:gd name="connsiteX6200" fmla="*/ 10545662 w 12192000"/>
            <a:gd name="connsiteY6200" fmla="*/ 1512073 h 6858000"/>
            <a:gd name="connsiteX6201" fmla="*/ 10527981 w 12192000"/>
            <a:gd name="connsiteY6201" fmla="*/ 1531560 h 6858000"/>
            <a:gd name="connsiteX6202" fmla="*/ 10545662 w 12192000"/>
            <a:gd name="connsiteY6202" fmla="*/ 1551047 h 6858000"/>
            <a:gd name="connsiteX6203" fmla="*/ 10563343 w 12192000"/>
            <a:gd name="connsiteY6203" fmla="*/ 1531560 h 6858000"/>
            <a:gd name="connsiteX6204" fmla="*/ 10545662 w 12192000"/>
            <a:gd name="connsiteY6204" fmla="*/ 1512073 h 6858000"/>
            <a:gd name="connsiteX6205" fmla="*/ 10604598 w 12192000"/>
            <a:gd name="connsiteY6205" fmla="*/ 1512073 h 6858000"/>
            <a:gd name="connsiteX6206" fmla="*/ 10586917 w 12192000"/>
            <a:gd name="connsiteY6206" fmla="*/ 1531560 h 6858000"/>
            <a:gd name="connsiteX6207" fmla="*/ 10604598 w 12192000"/>
            <a:gd name="connsiteY6207" fmla="*/ 1551047 h 6858000"/>
            <a:gd name="connsiteX6208" fmla="*/ 10622279 w 12192000"/>
            <a:gd name="connsiteY6208" fmla="*/ 1531560 h 6858000"/>
            <a:gd name="connsiteX6209" fmla="*/ 10604598 w 12192000"/>
            <a:gd name="connsiteY6209" fmla="*/ 1512073 h 6858000"/>
            <a:gd name="connsiteX6210" fmla="*/ 402788 w 12192000"/>
            <a:gd name="connsiteY6210" fmla="*/ 1577030 h 6858000"/>
            <a:gd name="connsiteX6211" fmla="*/ 385107 w 12192000"/>
            <a:gd name="connsiteY6211" fmla="*/ 1596517 h 6858000"/>
            <a:gd name="connsiteX6212" fmla="*/ 402788 w 12192000"/>
            <a:gd name="connsiteY6212" fmla="*/ 1616004 h 6858000"/>
            <a:gd name="connsiteX6213" fmla="*/ 420469 w 12192000"/>
            <a:gd name="connsiteY6213" fmla="*/ 1596517 h 6858000"/>
            <a:gd name="connsiteX6214" fmla="*/ 402788 w 12192000"/>
            <a:gd name="connsiteY6214" fmla="*/ 1577030 h 6858000"/>
            <a:gd name="connsiteX6215" fmla="*/ 461724 w 12192000"/>
            <a:gd name="connsiteY6215" fmla="*/ 1577030 h 6858000"/>
            <a:gd name="connsiteX6216" fmla="*/ 444043 w 12192000"/>
            <a:gd name="connsiteY6216" fmla="*/ 1596517 h 6858000"/>
            <a:gd name="connsiteX6217" fmla="*/ 461724 w 12192000"/>
            <a:gd name="connsiteY6217" fmla="*/ 1616004 h 6858000"/>
            <a:gd name="connsiteX6218" fmla="*/ 479405 w 12192000"/>
            <a:gd name="connsiteY6218" fmla="*/ 1596517 h 6858000"/>
            <a:gd name="connsiteX6219" fmla="*/ 461724 w 12192000"/>
            <a:gd name="connsiteY6219" fmla="*/ 1577030 h 6858000"/>
            <a:gd name="connsiteX6220" fmla="*/ 585489 w 12192000"/>
            <a:gd name="connsiteY6220" fmla="*/ 1577030 h 6858000"/>
            <a:gd name="connsiteX6221" fmla="*/ 567808 w 12192000"/>
            <a:gd name="connsiteY6221" fmla="*/ 1596517 h 6858000"/>
            <a:gd name="connsiteX6222" fmla="*/ 585489 w 12192000"/>
            <a:gd name="connsiteY6222" fmla="*/ 1616004 h 6858000"/>
            <a:gd name="connsiteX6223" fmla="*/ 603170 w 12192000"/>
            <a:gd name="connsiteY6223" fmla="*/ 1596517 h 6858000"/>
            <a:gd name="connsiteX6224" fmla="*/ 585489 w 12192000"/>
            <a:gd name="connsiteY6224" fmla="*/ 1577030 h 6858000"/>
            <a:gd name="connsiteX6225" fmla="*/ 1174849 w 12192000"/>
            <a:gd name="connsiteY6225" fmla="*/ 1577030 h 6858000"/>
            <a:gd name="connsiteX6226" fmla="*/ 1157168 w 12192000"/>
            <a:gd name="connsiteY6226" fmla="*/ 1596517 h 6858000"/>
            <a:gd name="connsiteX6227" fmla="*/ 1174849 w 12192000"/>
            <a:gd name="connsiteY6227" fmla="*/ 1616004 h 6858000"/>
            <a:gd name="connsiteX6228" fmla="*/ 1192530 w 12192000"/>
            <a:gd name="connsiteY6228" fmla="*/ 1596517 h 6858000"/>
            <a:gd name="connsiteX6229" fmla="*/ 1174849 w 12192000"/>
            <a:gd name="connsiteY6229" fmla="*/ 1577030 h 6858000"/>
            <a:gd name="connsiteX6230" fmla="*/ 1233785 w 12192000"/>
            <a:gd name="connsiteY6230" fmla="*/ 1577030 h 6858000"/>
            <a:gd name="connsiteX6231" fmla="*/ 1216104 w 12192000"/>
            <a:gd name="connsiteY6231" fmla="*/ 1596517 h 6858000"/>
            <a:gd name="connsiteX6232" fmla="*/ 1233785 w 12192000"/>
            <a:gd name="connsiteY6232" fmla="*/ 1616004 h 6858000"/>
            <a:gd name="connsiteX6233" fmla="*/ 1251466 w 12192000"/>
            <a:gd name="connsiteY6233" fmla="*/ 1596517 h 6858000"/>
            <a:gd name="connsiteX6234" fmla="*/ 1233785 w 12192000"/>
            <a:gd name="connsiteY6234" fmla="*/ 1577030 h 6858000"/>
            <a:gd name="connsiteX6235" fmla="*/ 1292720 w 12192000"/>
            <a:gd name="connsiteY6235" fmla="*/ 1577030 h 6858000"/>
            <a:gd name="connsiteX6236" fmla="*/ 1275039 w 12192000"/>
            <a:gd name="connsiteY6236" fmla="*/ 1596517 h 6858000"/>
            <a:gd name="connsiteX6237" fmla="*/ 1292720 w 12192000"/>
            <a:gd name="connsiteY6237" fmla="*/ 1616004 h 6858000"/>
            <a:gd name="connsiteX6238" fmla="*/ 1310401 w 12192000"/>
            <a:gd name="connsiteY6238" fmla="*/ 1596517 h 6858000"/>
            <a:gd name="connsiteX6239" fmla="*/ 1292720 w 12192000"/>
            <a:gd name="connsiteY6239" fmla="*/ 1577030 h 6858000"/>
            <a:gd name="connsiteX6240" fmla="*/ 1351656 w 12192000"/>
            <a:gd name="connsiteY6240" fmla="*/ 1577030 h 6858000"/>
            <a:gd name="connsiteX6241" fmla="*/ 1333975 w 12192000"/>
            <a:gd name="connsiteY6241" fmla="*/ 1596517 h 6858000"/>
            <a:gd name="connsiteX6242" fmla="*/ 1351656 w 12192000"/>
            <a:gd name="connsiteY6242" fmla="*/ 1616004 h 6858000"/>
            <a:gd name="connsiteX6243" fmla="*/ 1369337 w 12192000"/>
            <a:gd name="connsiteY6243" fmla="*/ 1596517 h 6858000"/>
            <a:gd name="connsiteX6244" fmla="*/ 1351656 w 12192000"/>
            <a:gd name="connsiteY6244" fmla="*/ 1577030 h 6858000"/>
            <a:gd name="connsiteX6245" fmla="*/ 1410592 w 12192000"/>
            <a:gd name="connsiteY6245" fmla="*/ 1577030 h 6858000"/>
            <a:gd name="connsiteX6246" fmla="*/ 1392911 w 12192000"/>
            <a:gd name="connsiteY6246" fmla="*/ 1596517 h 6858000"/>
            <a:gd name="connsiteX6247" fmla="*/ 1410592 w 12192000"/>
            <a:gd name="connsiteY6247" fmla="*/ 1616004 h 6858000"/>
            <a:gd name="connsiteX6248" fmla="*/ 1428273 w 12192000"/>
            <a:gd name="connsiteY6248" fmla="*/ 1596517 h 6858000"/>
            <a:gd name="connsiteX6249" fmla="*/ 1410592 w 12192000"/>
            <a:gd name="connsiteY6249" fmla="*/ 1577030 h 6858000"/>
            <a:gd name="connsiteX6250" fmla="*/ 1469528 w 12192000"/>
            <a:gd name="connsiteY6250" fmla="*/ 1577030 h 6858000"/>
            <a:gd name="connsiteX6251" fmla="*/ 1451847 w 12192000"/>
            <a:gd name="connsiteY6251" fmla="*/ 1596517 h 6858000"/>
            <a:gd name="connsiteX6252" fmla="*/ 1469528 w 12192000"/>
            <a:gd name="connsiteY6252" fmla="*/ 1616004 h 6858000"/>
            <a:gd name="connsiteX6253" fmla="*/ 1487209 w 12192000"/>
            <a:gd name="connsiteY6253" fmla="*/ 1596517 h 6858000"/>
            <a:gd name="connsiteX6254" fmla="*/ 1469528 w 12192000"/>
            <a:gd name="connsiteY6254" fmla="*/ 1577030 h 6858000"/>
            <a:gd name="connsiteX6255" fmla="*/ 1528464 w 12192000"/>
            <a:gd name="connsiteY6255" fmla="*/ 1577030 h 6858000"/>
            <a:gd name="connsiteX6256" fmla="*/ 1510783 w 12192000"/>
            <a:gd name="connsiteY6256" fmla="*/ 1596517 h 6858000"/>
            <a:gd name="connsiteX6257" fmla="*/ 1528464 w 12192000"/>
            <a:gd name="connsiteY6257" fmla="*/ 1616004 h 6858000"/>
            <a:gd name="connsiteX6258" fmla="*/ 1546145 w 12192000"/>
            <a:gd name="connsiteY6258" fmla="*/ 1596517 h 6858000"/>
            <a:gd name="connsiteX6259" fmla="*/ 1528464 w 12192000"/>
            <a:gd name="connsiteY6259" fmla="*/ 1577030 h 6858000"/>
            <a:gd name="connsiteX6260" fmla="*/ 1587400 w 12192000"/>
            <a:gd name="connsiteY6260" fmla="*/ 1577030 h 6858000"/>
            <a:gd name="connsiteX6261" fmla="*/ 1569719 w 12192000"/>
            <a:gd name="connsiteY6261" fmla="*/ 1596517 h 6858000"/>
            <a:gd name="connsiteX6262" fmla="*/ 1587400 w 12192000"/>
            <a:gd name="connsiteY6262" fmla="*/ 1616004 h 6858000"/>
            <a:gd name="connsiteX6263" fmla="*/ 1605081 w 12192000"/>
            <a:gd name="connsiteY6263" fmla="*/ 1596517 h 6858000"/>
            <a:gd name="connsiteX6264" fmla="*/ 1587400 w 12192000"/>
            <a:gd name="connsiteY6264" fmla="*/ 1577030 h 6858000"/>
            <a:gd name="connsiteX6265" fmla="*/ 1646336 w 12192000"/>
            <a:gd name="connsiteY6265" fmla="*/ 1577030 h 6858000"/>
            <a:gd name="connsiteX6266" fmla="*/ 1628655 w 12192000"/>
            <a:gd name="connsiteY6266" fmla="*/ 1596517 h 6858000"/>
            <a:gd name="connsiteX6267" fmla="*/ 1646336 w 12192000"/>
            <a:gd name="connsiteY6267" fmla="*/ 1616004 h 6858000"/>
            <a:gd name="connsiteX6268" fmla="*/ 1664017 w 12192000"/>
            <a:gd name="connsiteY6268" fmla="*/ 1596517 h 6858000"/>
            <a:gd name="connsiteX6269" fmla="*/ 1646336 w 12192000"/>
            <a:gd name="connsiteY6269" fmla="*/ 1577030 h 6858000"/>
            <a:gd name="connsiteX6270" fmla="*/ 1705272 w 12192000"/>
            <a:gd name="connsiteY6270" fmla="*/ 1577030 h 6858000"/>
            <a:gd name="connsiteX6271" fmla="*/ 1687591 w 12192000"/>
            <a:gd name="connsiteY6271" fmla="*/ 1596517 h 6858000"/>
            <a:gd name="connsiteX6272" fmla="*/ 1705272 w 12192000"/>
            <a:gd name="connsiteY6272" fmla="*/ 1616004 h 6858000"/>
            <a:gd name="connsiteX6273" fmla="*/ 1722953 w 12192000"/>
            <a:gd name="connsiteY6273" fmla="*/ 1596517 h 6858000"/>
            <a:gd name="connsiteX6274" fmla="*/ 1705272 w 12192000"/>
            <a:gd name="connsiteY6274" fmla="*/ 1577030 h 6858000"/>
            <a:gd name="connsiteX6275" fmla="*/ 1764208 w 12192000"/>
            <a:gd name="connsiteY6275" fmla="*/ 1577030 h 6858000"/>
            <a:gd name="connsiteX6276" fmla="*/ 1746527 w 12192000"/>
            <a:gd name="connsiteY6276" fmla="*/ 1596517 h 6858000"/>
            <a:gd name="connsiteX6277" fmla="*/ 1764208 w 12192000"/>
            <a:gd name="connsiteY6277" fmla="*/ 1616004 h 6858000"/>
            <a:gd name="connsiteX6278" fmla="*/ 1781889 w 12192000"/>
            <a:gd name="connsiteY6278" fmla="*/ 1596517 h 6858000"/>
            <a:gd name="connsiteX6279" fmla="*/ 1764208 w 12192000"/>
            <a:gd name="connsiteY6279" fmla="*/ 1577030 h 6858000"/>
            <a:gd name="connsiteX6280" fmla="*/ 1823144 w 12192000"/>
            <a:gd name="connsiteY6280" fmla="*/ 1577030 h 6858000"/>
            <a:gd name="connsiteX6281" fmla="*/ 1805463 w 12192000"/>
            <a:gd name="connsiteY6281" fmla="*/ 1596517 h 6858000"/>
            <a:gd name="connsiteX6282" fmla="*/ 1823144 w 12192000"/>
            <a:gd name="connsiteY6282" fmla="*/ 1616004 h 6858000"/>
            <a:gd name="connsiteX6283" fmla="*/ 1840825 w 12192000"/>
            <a:gd name="connsiteY6283" fmla="*/ 1596517 h 6858000"/>
            <a:gd name="connsiteX6284" fmla="*/ 1823144 w 12192000"/>
            <a:gd name="connsiteY6284" fmla="*/ 1577030 h 6858000"/>
            <a:gd name="connsiteX6285" fmla="*/ 1882080 w 12192000"/>
            <a:gd name="connsiteY6285" fmla="*/ 1577030 h 6858000"/>
            <a:gd name="connsiteX6286" fmla="*/ 1864399 w 12192000"/>
            <a:gd name="connsiteY6286" fmla="*/ 1596517 h 6858000"/>
            <a:gd name="connsiteX6287" fmla="*/ 1882080 w 12192000"/>
            <a:gd name="connsiteY6287" fmla="*/ 1616004 h 6858000"/>
            <a:gd name="connsiteX6288" fmla="*/ 1899761 w 12192000"/>
            <a:gd name="connsiteY6288" fmla="*/ 1596517 h 6858000"/>
            <a:gd name="connsiteX6289" fmla="*/ 1882080 w 12192000"/>
            <a:gd name="connsiteY6289" fmla="*/ 1577030 h 6858000"/>
            <a:gd name="connsiteX6290" fmla="*/ 1941016 w 12192000"/>
            <a:gd name="connsiteY6290" fmla="*/ 1577030 h 6858000"/>
            <a:gd name="connsiteX6291" fmla="*/ 1923335 w 12192000"/>
            <a:gd name="connsiteY6291" fmla="*/ 1596517 h 6858000"/>
            <a:gd name="connsiteX6292" fmla="*/ 1941016 w 12192000"/>
            <a:gd name="connsiteY6292" fmla="*/ 1616004 h 6858000"/>
            <a:gd name="connsiteX6293" fmla="*/ 1958697 w 12192000"/>
            <a:gd name="connsiteY6293" fmla="*/ 1596517 h 6858000"/>
            <a:gd name="connsiteX6294" fmla="*/ 1941016 w 12192000"/>
            <a:gd name="connsiteY6294" fmla="*/ 1577030 h 6858000"/>
            <a:gd name="connsiteX6295" fmla="*/ 1999952 w 12192000"/>
            <a:gd name="connsiteY6295" fmla="*/ 1577030 h 6858000"/>
            <a:gd name="connsiteX6296" fmla="*/ 1982271 w 12192000"/>
            <a:gd name="connsiteY6296" fmla="*/ 1596517 h 6858000"/>
            <a:gd name="connsiteX6297" fmla="*/ 1999952 w 12192000"/>
            <a:gd name="connsiteY6297" fmla="*/ 1616004 h 6858000"/>
            <a:gd name="connsiteX6298" fmla="*/ 2017633 w 12192000"/>
            <a:gd name="connsiteY6298" fmla="*/ 1596517 h 6858000"/>
            <a:gd name="connsiteX6299" fmla="*/ 1999952 w 12192000"/>
            <a:gd name="connsiteY6299" fmla="*/ 1577030 h 6858000"/>
            <a:gd name="connsiteX6300" fmla="*/ 2058888 w 12192000"/>
            <a:gd name="connsiteY6300" fmla="*/ 1577030 h 6858000"/>
            <a:gd name="connsiteX6301" fmla="*/ 2041207 w 12192000"/>
            <a:gd name="connsiteY6301" fmla="*/ 1596517 h 6858000"/>
            <a:gd name="connsiteX6302" fmla="*/ 2058888 w 12192000"/>
            <a:gd name="connsiteY6302" fmla="*/ 1616004 h 6858000"/>
            <a:gd name="connsiteX6303" fmla="*/ 2076569 w 12192000"/>
            <a:gd name="connsiteY6303" fmla="*/ 1596517 h 6858000"/>
            <a:gd name="connsiteX6304" fmla="*/ 2058888 w 12192000"/>
            <a:gd name="connsiteY6304" fmla="*/ 1577030 h 6858000"/>
            <a:gd name="connsiteX6305" fmla="*/ 2117824 w 12192000"/>
            <a:gd name="connsiteY6305" fmla="*/ 1577030 h 6858000"/>
            <a:gd name="connsiteX6306" fmla="*/ 2100143 w 12192000"/>
            <a:gd name="connsiteY6306" fmla="*/ 1596517 h 6858000"/>
            <a:gd name="connsiteX6307" fmla="*/ 2117824 w 12192000"/>
            <a:gd name="connsiteY6307" fmla="*/ 1616004 h 6858000"/>
            <a:gd name="connsiteX6308" fmla="*/ 2135505 w 12192000"/>
            <a:gd name="connsiteY6308" fmla="*/ 1596517 h 6858000"/>
            <a:gd name="connsiteX6309" fmla="*/ 2117824 w 12192000"/>
            <a:gd name="connsiteY6309" fmla="*/ 1577030 h 6858000"/>
            <a:gd name="connsiteX6310" fmla="*/ 2176760 w 12192000"/>
            <a:gd name="connsiteY6310" fmla="*/ 1577030 h 6858000"/>
            <a:gd name="connsiteX6311" fmla="*/ 2159079 w 12192000"/>
            <a:gd name="connsiteY6311" fmla="*/ 1596517 h 6858000"/>
            <a:gd name="connsiteX6312" fmla="*/ 2176760 w 12192000"/>
            <a:gd name="connsiteY6312" fmla="*/ 1616004 h 6858000"/>
            <a:gd name="connsiteX6313" fmla="*/ 2194441 w 12192000"/>
            <a:gd name="connsiteY6313" fmla="*/ 1596517 h 6858000"/>
            <a:gd name="connsiteX6314" fmla="*/ 2176760 w 12192000"/>
            <a:gd name="connsiteY6314" fmla="*/ 1577030 h 6858000"/>
            <a:gd name="connsiteX6315" fmla="*/ 2235695 w 12192000"/>
            <a:gd name="connsiteY6315" fmla="*/ 1577030 h 6858000"/>
            <a:gd name="connsiteX6316" fmla="*/ 2218014 w 12192000"/>
            <a:gd name="connsiteY6316" fmla="*/ 1596517 h 6858000"/>
            <a:gd name="connsiteX6317" fmla="*/ 2235695 w 12192000"/>
            <a:gd name="connsiteY6317" fmla="*/ 1616004 h 6858000"/>
            <a:gd name="connsiteX6318" fmla="*/ 2253376 w 12192000"/>
            <a:gd name="connsiteY6318" fmla="*/ 1596517 h 6858000"/>
            <a:gd name="connsiteX6319" fmla="*/ 2235695 w 12192000"/>
            <a:gd name="connsiteY6319" fmla="*/ 1577030 h 6858000"/>
            <a:gd name="connsiteX6320" fmla="*/ 2294631 w 12192000"/>
            <a:gd name="connsiteY6320" fmla="*/ 1577030 h 6858000"/>
            <a:gd name="connsiteX6321" fmla="*/ 2276950 w 12192000"/>
            <a:gd name="connsiteY6321" fmla="*/ 1596517 h 6858000"/>
            <a:gd name="connsiteX6322" fmla="*/ 2294631 w 12192000"/>
            <a:gd name="connsiteY6322" fmla="*/ 1616004 h 6858000"/>
            <a:gd name="connsiteX6323" fmla="*/ 2312312 w 12192000"/>
            <a:gd name="connsiteY6323" fmla="*/ 1596517 h 6858000"/>
            <a:gd name="connsiteX6324" fmla="*/ 2294631 w 12192000"/>
            <a:gd name="connsiteY6324" fmla="*/ 1577030 h 6858000"/>
            <a:gd name="connsiteX6325" fmla="*/ 2353567 w 12192000"/>
            <a:gd name="connsiteY6325" fmla="*/ 1577030 h 6858000"/>
            <a:gd name="connsiteX6326" fmla="*/ 2335886 w 12192000"/>
            <a:gd name="connsiteY6326" fmla="*/ 1596517 h 6858000"/>
            <a:gd name="connsiteX6327" fmla="*/ 2353567 w 12192000"/>
            <a:gd name="connsiteY6327" fmla="*/ 1616004 h 6858000"/>
            <a:gd name="connsiteX6328" fmla="*/ 2371248 w 12192000"/>
            <a:gd name="connsiteY6328" fmla="*/ 1596517 h 6858000"/>
            <a:gd name="connsiteX6329" fmla="*/ 2353567 w 12192000"/>
            <a:gd name="connsiteY6329" fmla="*/ 1577030 h 6858000"/>
            <a:gd name="connsiteX6330" fmla="*/ 2412503 w 12192000"/>
            <a:gd name="connsiteY6330" fmla="*/ 1577030 h 6858000"/>
            <a:gd name="connsiteX6331" fmla="*/ 2394822 w 12192000"/>
            <a:gd name="connsiteY6331" fmla="*/ 1596517 h 6858000"/>
            <a:gd name="connsiteX6332" fmla="*/ 2412503 w 12192000"/>
            <a:gd name="connsiteY6332" fmla="*/ 1616004 h 6858000"/>
            <a:gd name="connsiteX6333" fmla="*/ 2430184 w 12192000"/>
            <a:gd name="connsiteY6333" fmla="*/ 1596517 h 6858000"/>
            <a:gd name="connsiteX6334" fmla="*/ 2412503 w 12192000"/>
            <a:gd name="connsiteY6334" fmla="*/ 1577030 h 6858000"/>
            <a:gd name="connsiteX6335" fmla="*/ 2471439 w 12192000"/>
            <a:gd name="connsiteY6335" fmla="*/ 1577030 h 6858000"/>
            <a:gd name="connsiteX6336" fmla="*/ 2453758 w 12192000"/>
            <a:gd name="connsiteY6336" fmla="*/ 1596517 h 6858000"/>
            <a:gd name="connsiteX6337" fmla="*/ 2471439 w 12192000"/>
            <a:gd name="connsiteY6337" fmla="*/ 1616004 h 6858000"/>
            <a:gd name="connsiteX6338" fmla="*/ 2489120 w 12192000"/>
            <a:gd name="connsiteY6338" fmla="*/ 1596517 h 6858000"/>
            <a:gd name="connsiteX6339" fmla="*/ 2471439 w 12192000"/>
            <a:gd name="connsiteY6339" fmla="*/ 1577030 h 6858000"/>
            <a:gd name="connsiteX6340" fmla="*/ 2530375 w 12192000"/>
            <a:gd name="connsiteY6340" fmla="*/ 1577030 h 6858000"/>
            <a:gd name="connsiteX6341" fmla="*/ 2512694 w 12192000"/>
            <a:gd name="connsiteY6341" fmla="*/ 1596517 h 6858000"/>
            <a:gd name="connsiteX6342" fmla="*/ 2530375 w 12192000"/>
            <a:gd name="connsiteY6342" fmla="*/ 1616004 h 6858000"/>
            <a:gd name="connsiteX6343" fmla="*/ 2548056 w 12192000"/>
            <a:gd name="connsiteY6343" fmla="*/ 1596517 h 6858000"/>
            <a:gd name="connsiteX6344" fmla="*/ 2530375 w 12192000"/>
            <a:gd name="connsiteY6344" fmla="*/ 1577030 h 6858000"/>
            <a:gd name="connsiteX6345" fmla="*/ 3060799 w 12192000"/>
            <a:gd name="connsiteY6345" fmla="*/ 1577030 h 6858000"/>
            <a:gd name="connsiteX6346" fmla="*/ 3043118 w 12192000"/>
            <a:gd name="connsiteY6346" fmla="*/ 1596517 h 6858000"/>
            <a:gd name="connsiteX6347" fmla="*/ 3060799 w 12192000"/>
            <a:gd name="connsiteY6347" fmla="*/ 1616004 h 6858000"/>
            <a:gd name="connsiteX6348" fmla="*/ 3078480 w 12192000"/>
            <a:gd name="connsiteY6348" fmla="*/ 1596517 h 6858000"/>
            <a:gd name="connsiteX6349" fmla="*/ 3060799 w 12192000"/>
            <a:gd name="connsiteY6349" fmla="*/ 1577030 h 6858000"/>
            <a:gd name="connsiteX6350" fmla="*/ 3119734 w 12192000"/>
            <a:gd name="connsiteY6350" fmla="*/ 1577030 h 6858000"/>
            <a:gd name="connsiteX6351" fmla="*/ 3102053 w 12192000"/>
            <a:gd name="connsiteY6351" fmla="*/ 1596517 h 6858000"/>
            <a:gd name="connsiteX6352" fmla="*/ 3119734 w 12192000"/>
            <a:gd name="connsiteY6352" fmla="*/ 1616004 h 6858000"/>
            <a:gd name="connsiteX6353" fmla="*/ 3137415 w 12192000"/>
            <a:gd name="connsiteY6353" fmla="*/ 1596517 h 6858000"/>
            <a:gd name="connsiteX6354" fmla="*/ 3119734 w 12192000"/>
            <a:gd name="connsiteY6354" fmla="*/ 1577030 h 6858000"/>
            <a:gd name="connsiteX6355" fmla="*/ 3178670 w 12192000"/>
            <a:gd name="connsiteY6355" fmla="*/ 1577030 h 6858000"/>
            <a:gd name="connsiteX6356" fmla="*/ 3160989 w 12192000"/>
            <a:gd name="connsiteY6356" fmla="*/ 1596517 h 6858000"/>
            <a:gd name="connsiteX6357" fmla="*/ 3178670 w 12192000"/>
            <a:gd name="connsiteY6357" fmla="*/ 1616004 h 6858000"/>
            <a:gd name="connsiteX6358" fmla="*/ 3196351 w 12192000"/>
            <a:gd name="connsiteY6358" fmla="*/ 1596517 h 6858000"/>
            <a:gd name="connsiteX6359" fmla="*/ 3178670 w 12192000"/>
            <a:gd name="connsiteY6359" fmla="*/ 1577030 h 6858000"/>
            <a:gd name="connsiteX6360" fmla="*/ 3237606 w 12192000"/>
            <a:gd name="connsiteY6360" fmla="*/ 1577030 h 6858000"/>
            <a:gd name="connsiteX6361" fmla="*/ 3219925 w 12192000"/>
            <a:gd name="connsiteY6361" fmla="*/ 1596517 h 6858000"/>
            <a:gd name="connsiteX6362" fmla="*/ 3237606 w 12192000"/>
            <a:gd name="connsiteY6362" fmla="*/ 1616004 h 6858000"/>
            <a:gd name="connsiteX6363" fmla="*/ 3255287 w 12192000"/>
            <a:gd name="connsiteY6363" fmla="*/ 1596517 h 6858000"/>
            <a:gd name="connsiteX6364" fmla="*/ 3237606 w 12192000"/>
            <a:gd name="connsiteY6364" fmla="*/ 1577030 h 6858000"/>
            <a:gd name="connsiteX6365" fmla="*/ 3296542 w 12192000"/>
            <a:gd name="connsiteY6365" fmla="*/ 1577030 h 6858000"/>
            <a:gd name="connsiteX6366" fmla="*/ 3278861 w 12192000"/>
            <a:gd name="connsiteY6366" fmla="*/ 1596517 h 6858000"/>
            <a:gd name="connsiteX6367" fmla="*/ 3296542 w 12192000"/>
            <a:gd name="connsiteY6367" fmla="*/ 1616004 h 6858000"/>
            <a:gd name="connsiteX6368" fmla="*/ 3314223 w 12192000"/>
            <a:gd name="connsiteY6368" fmla="*/ 1596517 h 6858000"/>
            <a:gd name="connsiteX6369" fmla="*/ 3296542 w 12192000"/>
            <a:gd name="connsiteY6369" fmla="*/ 1577030 h 6858000"/>
            <a:gd name="connsiteX6370" fmla="*/ 3355478 w 12192000"/>
            <a:gd name="connsiteY6370" fmla="*/ 1577030 h 6858000"/>
            <a:gd name="connsiteX6371" fmla="*/ 3337797 w 12192000"/>
            <a:gd name="connsiteY6371" fmla="*/ 1596517 h 6858000"/>
            <a:gd name="connsiteX6372" fmla="*/ 3355478 w 12192000"/>
            <a:gd name="connsiteY6372" fmla="*/ 1616004 h 6858000"/>
            <a:gd name="connsiteX6373" fmla="*/ 3373159 w 12192000"/>
            <a:gd name="connsiteY6373" fmla="*/ 1596517 h 6858000"/>
            <a:gd name="connsiteX6374" fmla="*/ 3355478 w 12192000"/>
            <a:gd name="connsiteY6374" fmla="*/ 1577030 h 6858000"/>
            <a:gd name="connsiteX6375" fmla="*/ 3414414 w 12192000"/>
            <a:gd name="connsiteY6375" fmla="*/ 1577030 h 6858000"/>
            <a:gd name="connsiteX6376" fmla="*/ 3396733 w 12192000"/>
            <a:gd name="connsiteY6376" fmla="*/ 1596517 h 6858000"/>
            <a:gd name="connsiteX6377" fmla="*/ 3414414 w 12192000"/>
            <a:gd name="connsiteY6377" fmla="*/ 1616004 h 6858000"/>
            <a:gd name="connsiteX6378" fmla="*/ 3432095 w 12192000"/>
            <a:gd name="connsiteY6378" fmla="*/ 1596517 h 6858000"/>
            <a:gd name="connsiteX6379" fmla="*/ 3414414 w 12192000"/>
            <a:gd name="connsiteY6379" fmla="*/ 1577030 h 6858000"/>
            <a:gd name="connsiteX6380" fmla="*/ 3473350 w 12192000"/>
            <a:gd name="connsiteY6380" fmla="*/ 1577030 h 6858000"/>
            <a:gd name="connsiteX6381" fmla="*/ 3455669 w 12192000"/>
            <a:gd name="connsiteY6381" fmla="*/ 1596517 h 6858000"/>
            <a:gd name="connsiteX6382" fmla="*/ 3473350 w 12192000"/>
            <a:gd name="connsiteY6382" fmla="*/ 1616004 h 6858000"/>
            <a:gd name="connsiteX6383" fmla="*/ 3491031 w 12192000"/>
            <a:gd name="connsiteY6383" fmla="*/ 1596517 h 6858000"/>
            <a:gd name="connsiteX6384" fmla="*/ 3473350 w 12192000"/>
            <a:gd name="connsiteY6384" fmla="*/ 1577030 h 6858000"/>
            <a:gd name="connsiteX6385" fmla="*/ 5359300 w 12192000"/>
            <a:gd name="connsiteY6385" fmla="*/ 1577030 h 6858000"/>
            <a:gd name="connsiteX6386" fmla="*/ 5341619 w 12192000"/>
            <a:gd name="connsiteY6386" fmla="*/ 1596517 h 6858000"/>
            <a:gd name="connsiteX6387" fmla="*/ 5359300 w 12192000"/>
            <a:gd name="connsiteY6387" fmla="*/ 1616004 h 6858000"/>
            <a:gd name="connsiteX6388" fmla="*/ 5376981 w 12192000"/>
            <a:gd name="connsiteY6388" fmla="*/ 1596517 h 6858000"/>
            <a:gd name="connsiteX6389" fmla="*/ 5359300 w 12192000"/>
            <a:gd name="connsiteY6389" fmla="*/ 1577030 h 6858000"/>
            <a:gd name="connsiteX6390" fmla="*/ 5889723 w 12192000"/>
            <a:gd name="connsiteY6390" fmla="*/ 1577030 h 6858000"/>
            <a:gd name="connsiteX6391" fmla="*/ 5872042 w 12192000"/>
            <a:gd name="connsiteY6391" fmla="*/ 1596517 h 6858000"/>
            <a:gd name="connsiteX6392" fmla="*/ 5889723 w 12192000"/>
            <a:gd name="connsiteY6392" fmla="*/ 1616004 h 6858000"/>
            <a:gd name="connsiteX6393" fmla="*/ 5907404 w 12192000"/>
            <a:gd name="connsiteY6393" fmla="*/ 1596517 h 6858000"/>
            <a:gd name="connsiteX6394" fmla="*/ 5889723 w 12192000"/>
            <a:gd name="connsiteY6394" fmla="*/ 1577030 h 6858000"/>
            <a:gd name="connsiteX6395" fmla="*/ 5948659 w 12192000"/>
            <a:gd name="connsiteY6395" fmla="*/ 1577030 h 6858000"/>
            <a:gd name="connsiteX6396" fmla="*/ 5930978 w 12192000"/>
            <a:gd name="connsiteY6396" fmla="*/ 1596517 h 6858000"/>
            <a:gd name="connsiteX6397" fmla="*/ 5948659 w 12192000"/>
            <a:gd name="connsiteY6397" fmla="*/ 1616004 h 6858000"/>
            <a:gd name="connsiteX6398" fmla="*/ 5966340 w 12192000"/>
            <a:gd name="connsiteY6398" fmla="*/ 1596517 h 6858000"/>
            <a:gd name="connsiteX6399" fmla="*/ 5948659 w 12192000"/>
            <a:gd name="connsiteY6399" fmla="*/ 1577030 h 6858000"/>
            <a:gd name="connsiteX6400" fmla="*/ 6007595 w 12192000"/>
            <a:gd name="connsiteY6400" fmla="*/ 1577030 h 6858000"/>
            <a:gd name="connsiteX6401" fmla="*/ 5989914 w 12192000"/>
            <a:gd name="connsiteY6401" fmla="*/ 1596517 h 6858000"/>
            <a:gd name="connsiteX6402" fmla="*/ 6007595 w 12192000"/>
            <a:gd name="connsiteY6402" fmla="*/ 1616004 h 6858000"/>
            <a:gd name="connsiteX6403" fmla="*/ 6025276 w 12192000"/>
            <a:gd name="connsiteY6403" fmla="*/ 1596517 h 6858000"/>
            <a:gd name="connsiteX6404" fmla="*/ 6007595 w 12192000"/>
            <a:gd name="connsiteY6404" fmla="*/ 1577030 h 6858000"/>
            <a:gd name="connsiteX6405" fmla="*/ 6184403 w 12192000"/>
            <a:gd name="connsiteY6405" fmla="*/ 1577030 h 6858000"/>
            <a:gd name="connsiteX6406" fmla="*/ 6166722 w 12192000"/>
            <a:gd name="connsiteY6406" fmla="*/ 1596517 h 6858000"/>
            <a:gd name="connsiteX6407" fmla="*/ 6184403 w 12192000"/>
            <a:gd name="connsiteY6407" fmla="*/ 1616004 h 6858000"/>
            <a:gd name="connsiteX6408" fmla="*/ 6202084 w 12192000"/>
            <a:gd name="connsiteY6408" fmla="*/ 1596517 h 6858000"/>
            <a:gd name="connsiteX6409" fmla="*/ 6184403 w 12192000"/>
            <a:gd name="connsiteY6409" fmla="*/ 1577030 h 6858000"/>
            <a:gd name="connsiteX6410" fmla="*/ 6243339 w 12192000"/>
            <a:gd name="connsiteY6410" fmla="*/ 1577030 h 6858000"/>
            <a:gd name="connsiteX6411" fmla="*/ 6225658 w 12192000"/>
            <a:gd name="connsiteY6411" fmla="*/ 1596517 h 6858000"/>
            <a:gd name="connsiteX6412" fmla="*/ 6243339 w 12192000"/>
            <a:gd name="connsiteY6412" fmla="*/ 1616004 h 6858000"/>
            <a:gd name="connsiteX6413" fmla="*/ 6261020 w 12192000"/>
            <a:gd name="connsiteY6413" fmla="*/ 1596517 h 6858000"/>
            <a:gd name="connsiteX6414" fmla="*/ 6243339 w 12192000"/>
            <a:gd name="connsiteY6414" fmla="*/ 1577030 h 6858000"/>
            <a:gd name="connsiteX6415" fmla="*/ 6302275 w 12192000"/>
            <a:gd name="connsiteY6415" fmla="*/ 1577030 h 6858000"/>
            <a:gd name="connsiteX6416" fmla="*/ 6284594 w 12192000"/>
            <a:gd name="connsiteY6416" fmla="*/ 1596517 h 6858000"/>
            <a:gd name="connsiteX6417" fmla="*/ 6302275 w 12192000"/>
            <a:gd name="connsiteY6417" fmla="*/ 1616004 h 6858000"/>
            <a:gd name="connsiteX6418" fmla="*/ 6319956 w 12192000"/>
            <a:gd name="connsiteY6418" fmla="*/ 1596517 h 6858000"/>
            <a:gd name="connsiteX6419" fmla="*/ 6302275 w 12192000"/>
            <a:gd name="connsiteY6419" fmla="*/ 1577030 h 6858000"/>
            <a:gd name="connsiteX6420" fmla="*/ 6361211 w 12192000"/>
            <a:gd name="connsiteY6420" fmla="*/ 1577030 h 6858000"/>
            <a:gd name="connsiteX6421" fmla="*/ 6343530 w 12192000"/>
            <a:gd name="connsiteY6421" fmla="*/ 1596517 h 6858000"/>
            <a:gd name="connsiteX6422" fmla="*/ 6361211 w 12192000"/>
            <a:gd name="connsiteY6422" fmla="*/ 1616004 h 6858000"/>
            <a:gd name="connsiteX6423" fmla="*/ 6378892 w 12192000"/>
            <a:gd name="connsiteY6423" fmla="*/ 1596517 h 6858000"/>
            <a:gd name="connsiteX6424" fmla="*/ 6361211 w 12192000"/>
            <a:gd name="connsiteY6424" fmla="*/ 1577030 h 6858000"/>
            <a:gd name="connsiteX6425" fmla="*/ 6420147 w 12192000"/>
            <a:gd name="connsiteY6425" fmla="*/ 1577030 h 6858000"/>
            <a:gd name="connsiteX6426" fmla="*/ 6402466 w 12192000"/>
            <a:gd name="connsiteY6426" fmla="*/ 1596517 h 6858000"/>
            <a:gd name="connsiteX6427" fmla="*/ 6420147 w 12192000"/>
            <a:gd name="connsiteY6427" fmla="*/ 1616004 h 6858000"/>
            <a:gd name="connsiteX6428" fmla="*/ 6437828 w 12192000"/>
            <a:gd name="connsiteY6428" fmla="*/ 1596517 h 6858000"/>
            <a:gd name="connsiteX6429" fmla="*/ 6420147 w 12192000"/>
            <a:gd name="connsiteY6429" fmla="*/ 1577030 h 6858000"/>
            <a:gd name="connsiteX6430" fmla="*/ 6479083 w 12192000"/>
            <a:gd name="connsiteY6430" fmla="*/ 1577030 h 6858000"/>
            <a:gd name="connsiteX6431" fmla="*/ 6461402 w 12192000"/>
            <a:gd name="connsiteY6431" fmla="*/ 1596517 h 6858000"/>
            <a:gd name="connsiteX6432" fmla="*/ 6479083 w 12192000"/>
            <a:gd name="connsiteY6432" fmla="*/ 1616004 h 6858000"/>
            <a:gd name="connsiteX6433" fmla="*/ 6496764 w 12192000"/>
            <a:gd name="connsiteY6433" fmla="*/ 1596517 h 6858000"/>
            <a:gd name="connsiteX6434" fmla="*/ 6479083 w 12192000"/>
            <a:gd name="connsiteY6434" fmla="*/ 1577030 h 6858000"/>
            <a:gd name="connsiteX6435" fmla="*/ 6538019 w 12192000"/>
            <a:gd name="connsiteY6435" fmla="*/ 1577030 h 6858000"/>
            <a:gd name="connsiteX6436" fmla="*/ 6520338 w 12192000"/>
            <a:gd name="connsiteY6436" fmla="*/ 1596517 h 6858000"/>
            <a:gd name="connsiteX6437" fmla="*/ 6538019 w 12192000"/>
            <a:gd name="connsiteY6437" fmla="*/ 1616004 h 6858000"/>
            <a:gd name="connsiteX6438" fmla="*/ 6555700 w 12192000"/>
            <a:gd name="connsiteY6438" fmla="*/ 1596517 h 6858000"/>
            <a:gd name="connsiteX6439" fmla="*/ 6538019 w 12192000"/>
            <a:gd name="connsiteY6439" fmla="*/ 1577030 h 6858000"/>
            <a:gd name="connsiteX6440" fmla="*/ 6596955 w 12192000"/>
            <a:gd name="connsiteY6440" fmla="*/ 1577030 h 6858000"/>
            <a:gd name="connsiteX6441" fmla="*/ 6579274 w 12192000"/>
            <a:gd name="connsiteY6441" fmla="*/ 1596517 h 6858000"/>
            <a:gd name="connsiteX6442" fmla="*/ 6596955 w 12192000"/>
            <a:gd name="connsiteY6442" fmla="*/ 1616004 h 6858000"/>
            <a:gd name="connsiteX6443" fmla="*/ 6614636 w 12192000"/>
            <a:gd name="connsiteY6443" fmla="*/ 1596517 h 6858000"/>
            <a:gd name="connsiteX6444" fmla="*/ 6596955 w 12192000"/>
            <a:gd name="connsiteY6444" fmla="*/ 1577030 h 6858000"/>
            <a:gd name="connsiteX6445" fmla="*/ 6655891 w 12192000"/>
            <a:gd name="connsiteY6445" fmla="*/ 1577030 h 6858000"/>
            <a:gd name="connsiteX6446" fmla="*/ 6638210 w 12192000"/>
            <a:gd name="connsiteY6446" fmla="*/ 1596517 h 6858000"/>
            <a:gd name="connsiteX6447" fmla="*/ 6655891 w 12192000"/>
            <a:gd name="connsiteY6447" fmla="*/ 1616004 h 6858000"/>
            <a:gd name="connsiteX6448" fmla="*/ 6673572 w 12192000"/>
            <a:gd name="connsiteY6448" fmla="*/ 1596517 h 6858000"/>
            <a:gd name="connsiteX6449" fmla="*/ 6655891 w 12192000"/>
            <a:gd name="connsiteY6449" fmla="*/ 1577030 h 6858000"/>
            <a:gd name="connsiteX6450" fmla="*/ 6714827 w 12192000"/>
            <a:gd name="connsiteY6450" fmla="*/ 1577030 h 6858000"/>
            <a:gd name="connsiteX6451" fmla="*/ 6697146 w 12192000"/>
            <a:gd name="connsiteY6451" fmla="*/ 1596517 h 6858000"/>
            <a:gd name="connsiteX6452" fmla="*/ 6714827 w 12192000"/>
            <a:gd name="connsiteY6452" fmla="*/ 1616004 h 6858000"/>
            <a:gd name="connsiteX6453" fmla="*/ 6732508 w 12192000"/>
            <a:gd name="connsiteY6453" fmla="*/ 1596517 h 6858000"/>
            <a:gd name="connsiteX6454" fmla="*/ 6714827 w 12192000"/>
            <a:gd name="connsiteY6454" fmla="*/ 1577030 h 6858000"/>
            <a:gd name="connsiteX6455" fmla="*/ 6773762 w 12192000"/>
            <a:gd name="connsiteY6455" fmla="*/ 1577030 h 6858000"/>
            <a:gd name="connsiteX6456" fmla="*/ 6756081 w 12192000"/>
            <a:gd name="connsiteY6456" fmla="*/ 1596517 h 6858000"/>
            <a:gd name="connsiteX6457" fmla="*/ 6773762 w 12192000"/>
            <a:gd name="connsiteY6457" fmla="*/ 1616004 h 6858000"/>
            <a:gd name="connsiteX6458" fmla="*/ 6791443 w 12192000"/>
            <a:gd name="connsiteY6458" fmla="*/ 1596517 h 6858000"/>
            <a:gd name="connsiteX6459" fmla="*/ 6773762 w 12192000"/>
            <a:gd name="connsiteY6459" fmla="*/ 1577030 h 6858000"/>
            <a:gd name="connsiteX6460" fmla="*/ 6832698 w 12192000"/>
            <a:gd name="connsiteY6460" fmla="*/ 1577030 h 6858000"/>
            <a:gd name="connsiteX6461" fmla="*/ 6815017 w 12192000"/>
            <a:gd name="connsiteY6461" fmla="*/ 1596517 h 6858000"/>
            <a:gd name="connsiteX6462" fmla="*/ 6832698 w 12192000"/>
            <a:gd name="connsiteY6462" fmla="*/ 1616004 h 6858000"/>
            <a:gd name="connsiteX6463" fmla="*/ 6850379 w 12192000"/>
            <a:gd name="connsiteY6463" fmla="*/ 1596517 h 6858000"/>
            <a:gd name="connsiteX6464" fmla="*/ 6832698 w 12192000"/>
            <a:gd name="connsiteY6464" fmla="*/ 1577030 h 6858000"/>
            <a:gd name="connsiteX6465" fmla="*/ 6891634 w 12192000"/>
            <a:gd name="connsiteY6465" fmla="*/ 1577030 h 6858000"/>
            <a:gd name="connsiteX6466" fmla="*/ 6873953 w 12192000"/>
            <a:gd name="connsiteY6466" fmla="*/ 1596517 h 6858000"/>
            <a:gd name="connsiteX6467" fmla="*/ 6891634 w 12192000"/>
            <a:gd name="connsiteY6467" fmla="*/ 1616004 h 6858000"/>
            <a:gd name="connsiteX6468" fmla="*/ 6909315 w 12192000"/>
            <a:gd name="connsiteY6468" fmla="*/ 1596517 h 6858000"/>
            <a:gd name="connsiteX6469" fmla="*/ 6891634 w 12192000"/>
            <a:gd name="connsiteY6469" fmla="*/ 1577030 h 6858000"/>
            <a:gd name="connsiteX6470" fmla="*/ 6950570 w 12192000"/>
            <a:gd name="connsiteY6470" fmla="*/ 1577030 h 6858000"/>
            <a:gd name="connsiteX6471" fmla="*/ 6932889 w 12192000"/>
            <a:gd name="connsiteY6471" fmla="*/ 1596517 h 6858000"/>
            <a:gd name="connsiteX6472" fmla="*/ 6950570 w 12192000"/>
            <a:gd name="connsiteY6472" fmla="*/ 1616004 h 6858000"/>
            <a:gd name="connsiteX6473" fmla="*/ 6968251 w 12192000"/>
            <a:gd name="connsiteY6473" fmla="*/ 1596517 h 6858000"/>
            <a:gd name="connsiteX6474" fmla="*/ 6950570 w 12192000"/>
            <a:gd name="connsiteY6474" fmla="*/ 1577030 h 6858000"/>
            <a:gd name="connsiteX6475" fmla="*/ 7009506 w 12192000"/>
            <a:gd name="connsiteY6475" fmla="*/ 1577030 h 6858000"/>
            <a:gd name="connsiteX6476" fmla="*/ 6991825 w 12192000"/>
            <a:gd name="connsiteY6476" fmla="*/ 1596517 h 6858000"/>
            <a:gd name="connsiteX6477" fmla="*/ 7009506 w 12192000"/>
            <a:gd name="connsiteY6477" fmla="*/ 1616004 h 6858000"/>
            <a:gd name="connsiteX6478" fmla="*/ 7027187 w 12192000"/>
            <a:gd name="connsiteY6478" fmla="*/ 1596517 h 6858000"/>
            <a:gd name="connsiteX6479" fmla="*/ 7009506 w 12192000"/>
            <a:gd name="connsiteY6479" fmla="*/ 1577030 h 6858000"/>
            <a:gd name="connsiteX6480" fmla="*/ 7068442 w 12192000"/>
            <a:gd name="connsiteY6480" fmla="*/ 1577030 h 6858000"/>
            <a:gd name="connsiteX6481" fmla="*/ 7050761 w 12192000"/>
            <a:gd name="connsiteY6481" fmla="*/ 1596517 h 6858000"/>
            <a:gd name="connsiteX6482" fmla="*/ 7068442 w 12192000"/>
            <a:gd name="connsiteY6482" fmla="*/ 1616004 h 6858000"/>
            <a:gd name="connsiteX6483" fmla="*/ 7086123 w 12192000"/>
            <a:gd name="connsiteY6483" fmla="*/ 1596517 h 6858000"/>
            <a:gd name="connsiteX6484" fmla="*/ 7068442 w 12192000"/>
            <a:gd name="connsiteY6484" fmla="*/ 1577030 h 6858000"/>
            <a:gd name="connsiteX6485" fmla="*/ 7127378 w 12192000"/>
            <a:gd name="connsiteY6485" fmla="*/ 1577030 h 6858000"/>
            <a:gd name="connsiteX6486" fmla="*/ 7109697 w 12192000"/>
            <a:gd name="connsiteY6486" fmla="*/ 1596517 h 6858000"/>
            <a:gd name="connsiteX6487" fmla="*/ 7127378 w 12192000"/>
            <a:gd name="connsiteY6487" fmla="*/ 1616004 h 6858000"/>
            <a:gd name="connsiteX6488" fmla="*/ 7145059 w 12192000"/>
            <a:gd name="connsiteY6488" fmla="*/ 1596517 h 6858000"/>
            <a:gd name="connsiteX6489" fmla="*/ 7127378 w 12192000"/>
            <a:gd name="connsiteY6489" fmla="*/ 1577030 h 6858000"/>
            <a:gd name="connsiteX6490" fmla="*/ 7186314 w 12192000"/>
            <a:gd name="connsiteY6490" fmla="*/ 1577030 h 6858000"/>
            <a:gd name="connsiteX6491" fmla="*/ 7168633 w 12192000"/>
            <a:gd name="connsiteY6491" fmla="*/ 1596517 h 6858000"/>
            <a:gd name="connsiteX6492" fmla="*/ 7186314 w 12192000"/>
            <a:gd name="connsiteY6492" fmla="*/ 1616004 h 6858000"/>
            <a:gd name="connsiteX6493" fmla="*/ 7203995 w 12192000"/>
            <a:gd name="connsiteY6493" fmla="*/ 1596517 h 6858000"/>
            <a:gd name="connsiteX6494" fmla="*/ 7186314 w 12192000"/>
            <a:gd name="connsiteY6494" fmla="*/ 1577030 h 6858000"/>
            <a:gd name="connsiteX6495" fmla="*/ 7245250 w 12192000"/>
            <a:gd name="connsiteY6495" fmla="*/ 1577030 h 6858000"/>
            <a:gd name="connsiteX6496" fmla="*/ 7227569 w 12192000"/>
            <a:gd name="connsiteY6496" fmla="*/ 1596517 h 6858000"/>
            <a:gd name="connsiteX6497" fmla="*/ 7245250 w 12192000"/>
            <a:gd name="connsiteY6497" fmla="*/ 1616004 h 6858000"/>
            <a:gd name="connsiteX6498" fmla="*/ 7262931 w 12192000"/>
            <a:gd name="connsiteY6498" fmla="*/ 1596517 h 6858000"/>
            <a:gd name="connsiteX6499" fmla="*/ 7245250 w 12192000"/>
            <a:gd name="connsiteY6499" fmla="*/ 1577030 h 6858000"/>
            <a:gd name="connsiteX6500" fmla="*/ 7304186 w 12192000"/>
            <a:gd name="connsiteY6500" fmla="*/ 1577030 h 6858000"/>
            <a:gd name="connsiteX6501" fmla="*/ 7286505 w 12192000"/>
            <a:gd name="connsiteY6501" fmla="*/ 1596517 h 6858000"/>
            <a:gd name="connsiteX6502" fmla="*/ 7304186 w 12192000"/>
            <a:gd name="connsiteY6502" fmla="*/ 1616004 h 6858000"/>
            <a:gd name="connsiteX6503" fmla="*/ 7321867 w 12192000"/>
            <a:gd name="connsiteY6503" fmla="*/ 1596517 h 6858000"/>
            <a:gd name="connsiteX6504" fmla="*/ 7304186 w 12192000"/>
            <a:gd name="connsiteY6504" fmla="*/ 1577030 h 6858000"/>
            <a:gd name="connsiteX6505" fmla="*/ 7363122 w 12192000"/>
            <a:gd name="connsiteY6505" fmla="*/ 1577030 h 6858000"/>
            <a:gd name="connsiteX6506" fmla="*/ 7345441 w 12192000"/>
            <a:gd name="connsiteY6506" fmla="*/ 1596517 h 6858000"/>
            <a:gd name="connsiteX6507" fmla="*/ 7363122 w 12192000"/>
            <a:gd name="connsiteY6507" fmla="*/ 1616004 h 6858000"/>
            <a:gd name="connsiteX6508" fmla="*/ 7380803 w 12192000"/>
            <a:gd name="connsiteY6508" fmla="*/ 1596517 h 6858000"/>
            <a:gd name="connsiteX6509" fmla="*/ 7363122 w 12192000"/>
            <a:gd name="connsiteY6509" fmla="*/ 1577030 h 6858000"/>
            <a:gd name="connsiteX6510" fmla="*/ 7422058 w 12192000"/>
            <a:gd name="connsiteY6510" fmla="*/ 1577030 h 6858000"/>
            <a:gd name="connsiteX6511" fmla="*/ 7404377 w 12192000"/>
            <a:gd name="connsiteY6511" fmla="*/ 1596517 h 6858000"/>
            <a:gd name="connsiteX6512" fmla="*/ 7422058 w 12192000"/>
            <a:gd name="connsiteY6512" fmla="*/ 1616004 h 6858000"/>
            <a:gd name="connsiteX6513" fmla="*/ 7439739 w 12192000"/>
            <a:gd name="connsiteY6513" fmla="*/ 1596517 h 6858000"/>
            <a:gd name="connsiteX6514" fmla="*/ 7422058 w 12192000"/>
            <a:gd name="connsiteY6514" fmla="*/ 1577030 h 6858000"/>
            <a:gd name="connsiteX6515" fmla="*/ 7480994 w 12192000"/>
            <a:gd name="connsiteY6515" fmla="*/ 1577030 h 6858000"/>
            <a:gd name="connsiteX6516" fmla="*/ 7463313 w 12192000"/>
            <a:gd name="connsiteY6516" fmla="*/ 1596517 h 6858000"/>
            <a:gd name="connsiteX6517" fmla="*/ 7480994 w 12192000"/>
            <a:gd name="connsiteY6517" fmla="*/ 1616004 h 6858000"/>
            <a:gd name="connsiteX6518" fmla="*/ 7498675 w 12192000"/>
            <a:gd name="connsiteY6518" fmla="*/ 1596517 h 6858000"/>
            <a:gd name="connsiteX6519" fmla="*/ 7480994 w 12192000"/>
            <a:gd name="connsiteY6519" fmla="*/ 1577030 h 6858000"/>
            <a:gd name="connsiteX6520" fmla="*/ 7539930 w 12192000"/>
            <a:gd name="connsiteY6520" fmla="*/ 1577030 h 6858000"/>
            <a:gd name="connsiteX6521" fmla="*/ 7522249 w 12192000"/>
            <a:gd name="connsiteY6521" fmla="*/ 1596517 h 6858000"/>
            <a:gd name="connsiteX6522" fmla="*/ 7539930 w 12192000"/>
            <a:gd name="connsiteY6522" fmla="*/ 1616004 h 6858000"/>
            <a:gd name="connsiteX6523" fmla="*/ 7557611 w 12192000"/>
            <a:gd name="connsiteY6523" fmla="*/ 1596517 h 6858000"/>
            <a:gd name="connsiteX6524" fmla="*/ 7539930 w 12192000"/>
            <a:gd name="connsiteY6524" fmla="*/ 1577030 h 6858000"/>
            <a:gd name="connsiteX6525" fmla="*/ 7598866 w 12192000"/>
            <a:gd name="connsiteY6525" fmla="*/ 1577030 h 6858000"/>
            <a:gd name="connsiteX6526" fmla="*/ 7581185 w 12192000"/>
            <a:gd name="connsiteY6526" fmla="*/ 1596517 h 6858000"/>
            <a:gd name="connsiteX6527" fmla="*/ 7598866 w 12192000"/>
            <a:gd name="connsiteY6527" fmla="*/ 1616004 h 6858000"/>
            <a:gd name="connsiteX6528" fmla="*/ 7616547 w 12192000"/>
            <a:gd name="connsiteY6528" fmla="*/ 1596517 h 6858000"/>
            <a:gd name="connsiteX6529" fmla="*/ 7598866 w 12192000"/>
            <a:gd name="connsiteY6529" fmla="*/ 1577030 h 6858000"/>
            <a:gd name="connsiteX6530" fmla="*/ 7657802 w 12192000"/>
            <a:gd name="connsiteY6530" fmla="*/ 1577030 h 6858000"/>
            <a:gd name="connsiteX6531" fmla="*/ 7640121 w 12192000"/>
            <a:gd name="connsiteY6531" fmla="*/ 1596517 h 6858000"/>
            <a:gd name="connsiteX6532" fmla="*/ 7657802 w 12192000"/>
            <a:gd name="connsiteY6532" fmla="*/ 1616004 h 6858000"/>
            <a:gd name="connsiteX6533" fmla="*/ 7675483 w 12192000"/>
            <a:gd name="connsiteY6533" fmla="*/ 1596517 h 6858000"/>
            <a:gd name="connsiteX6534" fmla="*/ 7657802 w 12192000"/>
            <a:gd name="connsiteY6534" fmla="*/ 1577030 h 6858000"/>
            <a:gd name="connsiteX6535" fmla="*/ 7716737 w 12192000"/>
            <a:gd name="connsiteY6535" fmla="*/ 1577030 h 6858000"/>
            <a:gd name="connsiteX6536" fmla="*/ 7699056 w 12192000"/>
            <a:gd name="connsiteY6536" fmla="*/ 1596517 h 6858000"/>
            <a:gd name="connsiteX6537" fmla="*/ 7716737 w 12192000"/>
            <a:gd name="connsiteY6537" fmla="*/ 1616004 h 6858000"/>
            <a:gd name="connsiteX6538" fmla="*/ 7734418 w 12192000"/>
            <a:gd name="connsiteY6538" fmla="*/ 1596517 h 6858000"/>
            <a:gd name="connsiteX6539" fmla="*/ 7716737 w 12192000"/>
            <a:gd name="connsiteY6539" fmla="*/ 1577030 h 6858000"/>
            <a:gd name="connsiteX6540" fmla="*/ 7775673 w 12192000"/>
            <a:gd name="connsiteY6540" fmla="*/ 1577030 h 6858000"/>
            <a:gd name="connsiteX6541" fmla="*/ 7757992 w 12192000"/>
            <a:gd name="connsiteY6541" fmla="*/ 1596517 h 6858000"/>
            <a:gd name="connsiteX6542" fmla="*/ 7775673 w 12192000"/>
            <a:gd name="connsiteY6542" fmla="*/ 1616004 h 6858000"/>
            <a:gd name="connsiteX6543" fmla="*/ 7793354 w 12192000"/>
            <a:gd name="connsiteY6543" fmla="*/ 1596517 h 6858000"/>
            <a:gd name="connsiteX6544" fmla="*/ 7775673 w 12192000"/>
            <a:gd name="connsiteY6544" fmla="*/ 1577030 h 6858000"/>
            <a:gd name="connsiteX6545" fmla="*/ 7834609 w 12192000"/>
            <a:gd name="connsiteY6545" fmla="*/ 1577030 h 6858000"/>
            <a:gd name="connsiteX6546" fmla="*/ 7816928 w 12192000"/>
            <a:gd name="connsiteY6546" fmla="*/ 1596517 h 6858000"/>
            <a:gd name="connsiteX6547" fmla="*/ 7834609 w 12192000"/>
            <a:gd name="connsiteY6547" fmla="*/ 1616004 h 6858000"/>
            <a:gd name="connsiteX6548" fmla="*/ 7852290 w 12192000"/>
            <a:gd name="connsiteY6548" fmla="*/ 1596517 h 6858000"/>
            <a:gd name="connsiteX6549" fmla="*/ 7834609 w 12192000"/>
            <a:gd name="connsiteY6549" fmla="*/ 1577030 h 6858000"/>
            <a:gd name="connsiteX6550" fmla="*/ 7893545 w 12192000"/>
            <a:gd name="connsiteY6550" fmla="*/ 1577030 h 6858000"/>
            <a:gd name="connsiteX6551" fmla="*/ 7875864 w 12192000"/>
            <a:gd name="connsiteY6551" fmla="*/ 1596517 h 6858000"/>
            <a:gd name="connsiteX6552" fmla="*/ 7893545 w 12192000"/>
            <a:gd name="connsiteY6552" fmla="*/ 1616004 h 6858000"/>
            <a:gd name="connsiteX6553" fmla="*/ 7911226 w 12192000"/>
            <a:gd name="connsiteY6553" fmla="*/ 1596517 h 6858000"/>
            <a:gd name="connsiteX6554" fmla="*/ 7893545 w 12192000"/>
            <a:gd name="connsiteY6554" fmla="*/ 1577030 h 6858000"/>
            <a:gd name="connsiteX6555" fmla="*/ 7952481 w 12192000"/>
            <a:gd name="connsiteY6555" fmla="*/ 1577030 h 6858000"/>
            <a:gd name="connsiteX6556" fmla="*/ 7934800 w 12192000"/>
            <a:gd name="connsiteY6556" fmla="*/ 1596517 h 6858000"/>
            <a:gd name="connsiteX6557" fmla="*/ 7952481 w 12192000"/>
            <a:gd name="connsiteY6557" fmla="*/ 1616004 h 6858000"/>
            <a:gd name="connsiteX6558" fmla="*/ 7970162 w 12192000"/>
            <a:gd name="connsiteY6558" fmla="*/ 1596517 h 6858000"/>
            <a:gd name="connsiteX6559" fmla="*/ 7952481 w 12192000"/>
            <a:gd name="connsiteY6559" fmla="*/ 1577030 h 6858000"/>
            <a:gd name="connsiteX6560" fmla="*/ 8011417 w 12192000"/>
            <a:gd name="connsiteY6560" fmla="*/ 1577030 h 6858000"/>
            <a:gd name="connsiteX6561" fmla="*/ 7993736 w 12192000"/>
            <a:gd name="connsiteY6561" fmla="*/ 1596517 h 6858000"/>
            <a:gd name="connsiteX6562" fmla="*/ 8011417 w 12192000"/>
            <a:gd name="connsiteY6562" fmla="*/ 1616004 h 6858000"/>
            <a:gd name="connsiteX6563" fmla="*/ 8029098 w 12192000"/>
            <a:gd name="connsiteY6563" fmla="*/ 1596517 h 6858000"/>
            <a:gd name="connsiteX6564" fmla="*/ 8011417 w 12192000"/>
            <a:gd name="connsiteY6564" fmla="*/ 1577030 h 6858000"/>
            <a:gd name="connsiteX6565" fmla="*/ 8070353 w 12192000"/>
            <a:gd name="connsiteY6565" fmla="*/ 1577030 h 6858000"/>
            <a:gd name="connsiteX6566" fmla="*/ 8052672 w 12192000"/>
            <a:gd name="connsiteY6566" fmla="*/ 1596517 h 6858000"/>
            <a:gd name="connsiteX6567" fmla="*/ 8070353 w 12192000"/>
            <a:gd name="connsiteY6567" fmla="*/ 1616004 h 6858000"/>
            <a:gd name="connsiteX6568" fmla="*/ 8088034 w 12192000"/>
            <a:gd name="connsiteY6568" fmla="*/ 1596517 h 6858000"/>
            <a:gd name="connsiteX6569" fmla="*/ 8070353 w 12192000"/>
            <a:gd name="connsiteY6569" fmla="*/ 1577030 h 6858000"/>
            <a:gd name="connsiteX6570" fmla="*/ 8129289 w 12192000"/>
            <a:gd name="connsiteY6570" fmla="*/ 1577030 h 6858000"/>
            <a:gd name="connsiteX6571" fmla="*/ 8111608 w 12192000"/>
            <a:gd name="connsiteY6571" fmla="*/ 1596517 h 6858000"/>
            <a:gd name="connsiteX6572" fmla="*/ 8129289 w 12192000"/>
            <a:gd name="connsiteY6572" fmla="*/ 1616004 h 6858000"/>
            <a:gd name="connsiteX6573" fmla="*/ 8146970 w 12192000"/>
            <a:gd name="connsiteY6573" fmla="*/ 1596517 h 6858000"/>
            <a:gd name="connsiteX6574" fmla="*/ 8129289 w 12192000"/>
            <a:gd name="connsiteY6574" fmla="*/ 1577030 h 6858000"/>
            <a:gd name="connsiteX6575" fmla="*/ 8188225 w 12192000"/>
            <a:gd name="connsiteY6575" fmla="*/ 1577030 h 6858000"/>
            <a:gd name="connsiteX6576" fmla="*/ 8170544 w 12192000"/>
            <a:gd name="connsiteY6576" fmla="*/ 1596517 h 6858000"/>
            <a:gd name="connsiteX6577" fmla="*/ 8188225 w 12192000"/>
            <a:gd name="connsiteY6577" fmla="*/ 1616004 h 6858000"/>
            <a:gd name="connsiteX6578" fmla="*/ 8205906 w 12192000"/>
            <a:gd name="connsiteY6578" fmla="*/ 1596517 h 6858000"/>
            <a:gd name="connsiteX6579" fmla="*/ 8188225 w 12192000"/>
            <a:gd name="connsiteY6579" fmla="*/ 1577030 h 6858000"/>
            <a:gd name="connsiteX6580" fmla="*/ 8247161 w 12192000"/>
            <a:gd name="connsiteY6580" fmla="*/ 1577030 h 6858000"/>
            <a:gd name="connsiteX6581" fmla="*/ 8229480 w 12192000"/>
            <a:gd name="connsiteY6581" fmla="*/ 1596517 h 6858000"/>
            <a:gd name="connsiteX6582" fmla="*/ 8247161 w 12192000"/>
            <a:gd name="connsiteY6582" fmla="*/ 1616004 h 6858000"/>
            <a:gd name="connsiteX6583" fmla="*/ 8264842 w 12192000"/>
            <a:gd name="connsiteY6583" fmla="*/ 1596517 h 6858000"/>
            <a:gd name="connsiteX6584" fmla="*/ 8247161 w 12192000"/>
            <a:gd name="connsiteY6584" fmla="*/ 1577030 h 6858000"/>
            <a:gd name="connsiteX6585" fmla="*/ 8306097 w 12192000"/>
            <a:gd name="connsiteY6585" fmla="*/ 1577030 h 6858000"/>
            <a:gd name="connsiteX6586" fmla="*/ 8288416 w 12192000"/>
            <a:gd name="connsiteY6586" fmla="*/ 1596517 h 6858000"/>
            <a:gd name="connsiteX6587" fmla="*/ 8306097 w 12192000"/>
            <a:gd name="connsiteY6587" fmla="*/ 1616004 h 6858000"/>
            <a:gd name="connsiteX6588" fmla="*/ 8323778 w 12192000"/>
            <a:gd name="connsiteY6588" fmla="*/ 1596517 h 6858000"/>
            <a:gd name="connsiteX6589" fmla="*/ 8306097 w 12192000"/>
            <a:gd name="connsiteY6589" fmla="*/ 1577030 h 6858000"/>
            <a:gd name="connsiteX6590" fmla="*/ 8365033 w 12192000"/>
            <a:gd name="connsiteY6590" fmla="*/ 1577030 h 6858000"/>
            <a:gd name="connsiteX6591" fmla="*/ 8347352 w 12192000"/>
            <a:gd name="connsiteY6591" fmla="*/ 1596517 h 6858000"/>
            <a:gd name="connsiteX6592" fmla="*/ 8365033 w 12192000"/>
            <a:gd name="connsiteY6592" fmla="*/ 1616004 h 6858000"/>
            <a:gd name="connsiteX6593" fmla="*/ 8382714 w 12192000"/>
            <a:gd name="connsiteY6593" fmla="*/ 1596517 h 6858000"/>
            <a:gd name="connsiteX6594" fmla="*/ 8365033 w 12192000"/>
            <a:gd name="connsiteY6594" fmla="*/ 1577030 h 6858000"/>
            <a:gd name="connsiteX6595" fmla="*/ 8423969 w 12192000"/>
            <a:gd name="connsiteY6595" fmla="*/ 1577030 h 6858000"/>
            <a:gd name="connsiteX6596" fmla="*/ 8406288 w 12192000"/>
            <a:gd name="connsiteY6596" fmla="*/ 1596517 h 6858000"/>
            <a:gd name="connsiteX6597" fmla="*/ 8423969 w 12192000"/>
            <a:gd name="connsiteY6597" fmla="*/ 1616004 h 6858000"/>
            <a:gd name="connsiteX6598" fmla="*/ 8441650 w 12192000"/>
            <a:gd name="connsiteY6598" fmla="*/ 1596517 h 6858000"/>
            <a:gd name="connsiteX6599" fmla="*/ 8423969 w 12192000"/>
            <a:gd name="connsiteY6599" fmla="*/ 1577030 h 6858000"/>
            <a:gd name="connsiteX6600" fmla="*/ 8482905 w 12192000"/>
            <a:gd name="connsiteY6600" fmla="*/ 1577030 h 6858000"/>
            <a:gd name="connsiteX6601" fmla="*/ 8465224 w 12192000"/>
            <a:gd name="connsiteY6601" fmla="*/ 1596517 h 6858000"/>
            <a:gd name="connsiteX6602" fmla="*/ 8482905 w 12192000"/>
            <a:gd name="connsiteY6602" fmla="*/ 1616004 h 6858000"/>
            <a:gd name="connsiteX6603" fmla="*/ 8500586 w 12192000"/>
            <a:gd name="connsiteY6603" fmla="*/ 1596517 h 6858000"/>
            <a:gd name="connsiteX6604" fmla="*/ 8482905 w 12192000"/>
            <a:gd name="connsiteY6604" fmla="*/ 1577030 h 6858000"/>
            <a:gd name="connsiteX6605" fmla="*/ 8541841 w 12192000"/>
            <a:gd name="connsiteY6605" fmla="*/ 1577030 h 6858000"/>
            <a:gd name="connsiteX6606" fmla="*/ 8524160 w 12192000"/>
            <a:gd name="connsiteY6606" fmla="*/ 1596517 h 6858000"/>
            <a:gd name="connsiteX6607" fmla="*/ 8541841 w 12192000"/>
            <a:gd name="connsiteY6607" fmla="*/ 1616004 h 6858000"/>
            <a:gd name="connsiteX6608" fmla="*/ 8559522 w 12192000"/>
            <a:gd name="connsiteY6608" fmla="*/ 1596517 h 6858000"/>
            <a:gd name="connsiteX6609" fmla="*/ 8541841 w 12192000"/>
            <a:gd name="connsiteY6609" fmla="*/ 1577030 h 6858000"/>
            <a:gd name="connsiteX6610" fmla="*/ 8600776 w 12192000"/>
            <a:gd name="connsiteY6610" fmla="*/ 1577030 h 6858000"/>
            <a:gd name="connsiteX6611" fmla="*/ 8583095 w 12192000"/>
            <a:gd name="connsiteY6611" fmla="*/ 1596517 h 6858000"/>
            <a:gd name="connsiteX6612" fmla="*/ 8600776 w 12192000"/>
            <a:gd name="connsiteY6612" fmla="*/ 1616004 h 6858000"/>
            <a:gd name="connsiteX6613" fmla="*/ 8618457 w 12192000"/>
            <a:gd name="connsiteY6613" fmla="*/ 1596517 h 6858000"/>
            <a:gd name="connsiteX6614" fmla="*/ 8600776 w 12192000"/>
            <a:gd name="connsiteY6614" fmla="*/ 1577030 h 6858000"/>
            <a:gd name="connsiteX6615" fmla="*/ 8659712 w 12192000"/>
            <a:gd name="connsiteY6615" fmla="*/ 1577030 h 6858000"/>
            <a:gd name="connsiteX6616" fmla="*/ 8642031 w 12192000"/>
            <a:gd name="connsiteY6616" fmla="*/ 1596517 h 6858000"/>
            <a:gd name="connsiteX6617" fmla="*/ 8659712 w 12192000"/>
            <a:gd name="connsiteY6617" fmla="*/ 1616004 h 6858000"/>
            <a:gd name="connsiteX6618" fmla="*/ 8677393 w 12192000"/>
            <a:gd name="connsiteY6618" fmla="*/ 1596517 h 6858000"/>
            <a:gd name="connsiteX6619" fmla="*/ 8659712 w 12192000"/>
            <a:gd name="connsiteY6619" fmla="*/ 1577030 h 6858000"/>
            <a:gd name="connsiteX6620" fmla="*/ 8718648 w 12192000"/>
            <a:gd name="connsiteY6620" fmla="*/ 1577030 h 6858000"/>
            <a:gd name="connsiteX6621" fmla="*/ 8700967 w 12192000"/>
            <a:gd name="connsiteY6621" fmla="*/ 1596517 h 6858000"/>
            <a:gd name="connsiteX6622" fmla="*/ 8718648 w 12192000"/>
            <a:gd name="connsiteY6622" fmla="*/ 1616004 h 6858000"/>
            <a:gd name="connsiteX6623" fmla="*/ 8736329 w 12192000"/>
            <a:gd name="connsiteY6623" fmla="*/ 1596517 h 6858000"/>
            <a:gd name="connsiteX6624" fmla="*/ 8718648 w 12192000"/>
            <a:gd name="connsiteY6624" fmla="*/ 1577030 h 6858000"/>
            <a:gd name="connsiteX6625" fmla="*/ 8777584 w 12192000"/>
            <a:gd name="connsiteY6625" fmla="*/ 1577030 h 6858000"/>
            <a:gd name="connsiteX6626" fmla="*/ 8759903 w 12192000"/>
            <a:gd name="connsiteY6626" fmla="*/ 1596517 h 6858000"/>
            <a:gd name="connsiteX6627" fmla="*/ 8777584 w 12192000"/>
            <a:gd name="connsiteY6627" fmla="*/ 1616004 h 6858000"/>
            <a:gd name="connsiteX6628" fmla="*/ 8795265 w 12192000"/>
            <a:gd name="connsiteY6628" fmla="*/ 1596517 h 6858000"/>
            <a:gd name="connsiteX6629" fmla="*/ 8777584 w 12192000"/>
            <a:gd name="connsiteY6629" fmla="*/ 1577030 h 6858000"/>
            <a:gd name="connsiteX6630" fmla="*/ 8836520 w 12192000"/>
            <a:gd name="connsiteY6630" fmla="*/ 1577030 h 6858000"/>
            <a:gd name="connsiteX6631" fmla="*/ 8818839 w 12192000"/>
            <a:gd name="connsiteY6631" fmla="*/ 1596517 h 6858000"/>
            <a:gd name="connsiteX6632" fmla="*/ 8836520 w 12192000"/>
            <a:gd name="connsiteY6632" fmla="*/ 1616004 h 6858000"/>
            <a:gd name="connsiteX6633" fmla="*/ 8854201 w 12192000"/>
            <a:gd name="connsiteY6633" fmla="*/ 1596517 h 6858000"/>
            <a:gd name="connsiteX6634" fmla="*/ 8836520 w 12192000"/>
            <a:gd name="connsiteY6634" fmla="*/ 1577030 h 6858000"/>
            <a:gd name="connsiteX6635" fmla="*/ 8895456 w 12192000"/>
            <a:gd name="connsiteY6635" fmla="*/ 1577030 h 6858000"/>
            <a:gd name="connsiteX6636" fmla="*/ 8877775 w 12192000"/>
            <a:gd name="connsiteY6636" fmla="*/ 1596517 h 6858000"/>
            <a:gd name="connsiteX6637" fmla="*/ 8895456 w 12192000"/>
            <a:gd name="connsiteY6637" fmla="*/ 1616004 h 6858000"/>
            <a:gd name="connsiteX6638" fmla="*/ 8913137 w 12192000"/>
            <a:gd name="connsiteY6638" fmla="*/ 1596517 h 6858000"/>
            <a:gd name="connsiteX6639" fmla="*/ 8895456 w 12192000"/>
            <a:gd name="connsiteY6639" fmla="*/ 1577030 h 6858000"/>
            <a:gd name="connsiteX6640" fmla="*/ 8954392 w 12192000"/>
            <a:gd name="connsiteY6640" fmla="*/ 1577030 h 6858000"/>
            <a:gd name="connsiteX6641" fmla="*/ 8936711 w 12192000"/>
            <a:gd name="connsiteY6641" fmla="*/ 1596517 h 6858000"/>
            <a:gd name="connsiteX6642" fmla="*/ 8954392 w 12192000"/>
            <a:gd name="connsiteY6642" fmla="*/ 1616004 h 6858000"/>
            <a:gd name="connsiteX6643" fmla="*/ 8972073 w 12192000"/>
            <a:gd name="connsiteY6643" fmla="*/ 1596517 h 6858000"/>
            <a:gd name="connsiteX6644" fmla="*/ 8954392 w 12192000"/>
            <a:gd name="connsiteY6644" fmla="*/ 1577030 h 6858000"/>
            <a:gd name="connsiteX6645" fmla="*/ 9013328 w 12192000"/>
            <a:gd name="connsiteY6645" fmla="*/ 1577030 h 6858000"/>
            <a:gd name="connsiteX6646" fmla="*/ 8995647 w 12192000"/>
            <a:gd name="connsiteY6646" fmla="*/ 1596517 h 6858000"/>
            <a:gd name="connsiteX6647" fmla="*/ 9013328 w 12192000"/>
            <a:gd name="connsiteY6647" fmla="*/ 1616004 h 6858000"/>
            <a:gd name="connsiteX6648" fmla="*/ 9031009 w 12192000"/>
            <a:gd name="connsiteY6648" fmla="*/ 1596517 h 6858000"/>
            <a:gd name="connsiteX6649" fmla="*/ 9013328 w 12192000"/>
            <a:gd name="connsiteY6649" fmla="*/ 1577030 h 6858000"/>
            <a:gd name="connsiteX6650" fmla="*/ 9072264 w 12192000"/>
            <a:gd name="connsiteY6650" fmla="*/ 1577030 h 6858000"/>
            <a:gd name="connsiteX6651" fmla="*/ 9054583 w 12192000"/>
            <a:gd name="connsiteY6651" fmla="*/ 1596517 h 6858000"/>
            <a:gd name="connsiteX6652" fmla="*/ 9072264 w 12192000"/>
            <a:gd name="connsiteY6652" fmla="*/ 1616004 h 6858000"/>
            <a:gd name="connsiteX6653" fmla="*/ 9089945 w 12192000"/>
            <a:gd name="connsiteY6653" fmla="*/ 1596517 h 6858000"/>
            <a:gd name="connsiteX6654" fmla="*/ 9072264 w 12192000"/>
            <a:gd name="connsiteY6654" fmla="*/ 1577030 h 6858000"/>
            <a:gd name="connsiteX6655" fmla="*/ 9131200 w 12192000"/>
            <a:gd name="connsiteY6655" fmla="*/ 1577030 h 6858000"/>
            <a:gd name="connsiteX6656" fmla="*/ 9113519 w 12192000"/>
            <a:gd name="connsiteY6656" fmla="*/ 1596517 h 6858000"/>
            <a:gd name="connsiteX6657" fmla="*/ 9131200 w 12192000"/>
            <a:gd name="connsiteY6657" fmla="*/ 1616004 h 6858000"/>
            <a:gd name="connsiteX6658" fmla="*/ 9148881 w 12192000"/>
            <a:gd name="connsiteY6658" fmla="*/ 1596517 h 6858000"/>
            <a:gd name="connsiteX6659" fmla="*/ 9131200 w 12192000"/>
            <a:gd name="connsiteY6659" fmla="*/ 1577030 h 6858000"/>
            <a:gd name="connsiteX6660" fmla="*/ 9190136 w 12192000"/>
            <a:gd name="connsiteY6660" fmla="*/ 1577030 h 6858000"/>
            <a:gd name="connsiteX6661" fmla="*/ 9172455 w 12192000"/>
            <a:gd name="connsiteY6661" fmla="*/ 1596517 h 6858000"/>
            <a:gd name="connsiteX6662" fmla="*/ 9190136 w 12192000"/>
            <a:gd name="connsiteY6662" fmla="*/ 1616004 h 6858000"/>
            <a:gd name="connsiteX6663" fmla="*/ 9207817 w 12192000"/>
            <a:gd name="connsiteY6663" fmla="*/ 1596517 h 6858000"/>
            <a:gd name="connsiteX6664" fmla="*/ 9190136 w 12192000"/>
            <a:gd name="connsiteY6664" fmla="*/ 1577030 h 6858000"/>
            <a:gd name="connsiteX6665" fmla="*/ 9249072 w 12192000"/>
            <a:gd name="connsiteY6665" fmla="*/ 1577030 h 6858000"/>
            <a:gd name="connsiteX6666" fmla="*/ 9231391 w 12192000"/>
            <a:gd name="connsiteY6666" fmla="*/ 1596517 h 6858000"/>
            <a:gd name="connsiteX6667" fmla="*/ 9249072 w 12192000"/>
            <a:gd name="connsiteY6667" fmla="*/ 1616004 h 6858000"/>
            <a:gd name="connsiteX6668" fmla="*/ 9266753 w 12192000"/>
            <a:gd name="connsiteY6668" fmla="*/ 1596517 h 6858000"/>
            <a:gd name="connsiteX6669" fmla="*/ 9249072 w 12192000"/>
            <a:gd name="connsiteY6669" fmla="*/ 1577030 h 6858000"/>
            <a:gd name="connsiteX6670" fmla="*/ 9308008 w 12192000"/>
            <a:gd name="connsiteY6670" fmla="*/ 1577030 h 6858000"/>
            <a:gd name="connsiteX6671" fmla="*/ 9290327 w 12192000"/>
            <a:gd name="connsiteY6671" fmla="*/ 1596517 h 6858000"/>
            <a:gd name="connsiteX6672" fmla="*/ 9308008 w 12192000"/>
            <a:gd name="connsiteY6672" fmla="*/ 1616004 h 6858000"/>
            <a:gd name="connsiteX6673" fmla="*/ 9325689 w 12192000"/>
            <a:gd name="connsiteY6673" fmla="*/ 1596517 h 6858000"/>
            <a:gd name="connsiteX6674" fmla="*/ 9308008 w 12192000"/>
            <a:gd name="connsiteY6674" fmla="*/ 1577030 h 6858000"/>
            <a:gd name="connsiteX6675" fmla="*/ 9366944 w 12192000"/>
            <a:gd name="connsiteY6675" fmla="*/ 1577030 h 6858000"/>
            <a:gd name="connsiteX6676" fmla="*/ 9349263 w 12192000"/>
            <a:gd name="connsiteY6676" fmla="*/ 1596517 h 6858000"/>
            <a:gd name="connsiteX6677" fmla="*/ 9366944 w 12192000"/>
            <a:gd name="connsiteY6677" fmla="*/ 1616004 h 6858000"/>
            <a:gd name="connsiteX6678" fmla="*/ 9384625 w 12192000"/>
            <a:gd name="connsiteY6678" fmla="*/ 1596517 h 6858000"/>
            <a:gd name="connsiteX6679" fmla="*/ 9366944 w 12192000"/>
            <a:gd name="connsiteY6679" fmla="*/ 1577030 h 6858000"/>
            <a:gd name="connsiteX6680" fmla="*/ 9425880 w 12192000"/>
            <a:gd name="connsiteY6680" fmla="*/ 1577030 h 6858000"/>
            <a:gd name="connsiteX6681" fmla="*/ 9408199 w 12192000"/>
            <a:gd name="connsiteY6681" fmla="*/ 1596517 h 6858000"/>
            <a:gd name="connsiteX6682" fmla="*/ 9425880 w 12192000"/>
            <a:gd name="connsiteY6682" fmla="*/ 1616004 h 6858000"/>
            <a:gd name="connsiteX6683" fmla="*/ 9443561 w 12192000"/>
            <a:gd name="connsiteY6683" fmla="*/ 1596517 h 6858000"/>
            <a:gd name="connsiteX6684" fmla="*/ 9425880 w 12192000"/>
            <a:gd name="connsiteY6684" fmla="*/ 1577030 h 6858000"/>
            <a:gd name="connsiteX6685" fmla="*/ 9484816 w 12192000"/>
            <a:gd name="connsiteY6685" fmla="*/ 1577030 h 6858000"/>
            <a:gd name="connsiteX6686" fmla="*/ 9467135 w 12192000"/>
            <a:gd name="connsiteY6686" fmla="*/ 1596517 h 6858000"/>
            <a:gd name="connsiteX6687" fmla="*/ 9484816 w 12192000"/>
            <a:gd name="connsiteY6687" fmla="*/ 1616004 h 6858000"/>
            <a:gd name="connsiteX6688" fmla="*/ 9502497 w 12192000"/>
            <a:gd name="connsiteY6688" fmla="*/ 1596517 h 6858000"/>
            <a:gd name="connsiteX6689" fmla="*/ 9484816 w 12192000"/>
            <a:gd name="connsiteY6689" fmla="*/ 1577030 h 6858000"/>
            <a:gd name="connsiteX6690" fmla="*/ 9543751 w 12192000"/>
            <a:gd name="connsiteY6690" fmla="*/ 1577030 h 6858000"/>
            <a:gd name="connsiteX6691" fmla="*/ 9526070 w 12192000"/>
            <a:gd name="connsiteY6691" fmla="*/ 1596517 h 6858000"/>
            <a:gd name="connsiteX6692" fmla="*/ 9543751 w 12192000"/>
            <a:gd name="connsiteY6692" fmla="*/ 1616004 h 6858000"/>
            <a:gd name="connsiteX6693" fmla="*/ 9561432 w 12192000"/>
            <a:gd name="connsiteY6693" fmla="*/ 1596517 h 6858000"/>
            <a:gd name="connsiteX6694" fmla="*/ 9543751 w 12192000"/>
            <a:gd name="connsiteY6694" fmla="*/ 1577030 h 6858000"/>
            <a:gd name="connsiteX6695" fmla="*/ 9602687 w 12192000"/>
            <a:gd name="connsiteY6695" fmla="*/ 1577030 h 6858000"/>
            <a:gd name="connsiteX6696" fmla="*/ 9585006 w 12192000"/>
            <a:gd name="connsiteY6696" fmla="*/ 1596517 h 6858000"/>
            <a:gd name="connsiteX6697" fmla="*/ 9602687 w 12192000"/>
            <a:gd name="connsiteY6697" fmla="*/ 1616004 h 6858000"/>
            <a:gd name="connsiteX6698" fmla="*/ 9620368 w 12192000"/>
            <a:gd name="connsiteY6698" fmla="*/ 1596517 h 6858000"/>
            <a:gd name="connsiteX6699" fmla="*/ 9602687 w 12192000"/>
            <a:gd name="connsiteY6699" fmla="*/ 1577030 h 6858000"/>
            <a:gd name="connsiteX6700" fmla="*/ 9661623 w 12192000"/>
            <a:gd name="connsiteY6700" fmla="*/ 1577030 h 6858000"/>
            <a:gd name="connsiteX6701" fmla="*/ 9643942 w 12192000"/>
            <a:gd name="connsiteY6701" fmla="*/ 1596517 h 6858000"/>
            <a:gd name="connsiteX6702" fmla="*/ 9661623 w 12192000"/>
            <a:gd name="connsiteY6702" fmla="*/ 1616004 h 6858000"/>
            <a:gd name="connsiteX6703" fmla="*/ 9679304 w 12192000"/>
            <a:gd name="connsiteY6703" fmla="*/ 1596517 h 6858000"/>
            <a:gd name="connsiteX6704" fmla="*/ 9661623 w 12192000"/>
            <a:gd name="connsiteY6704" fmla="*/ 1577030 h 6858000"/>
            <a:gd name="connsiteX6705" fmla="*/ 9720559 w 12192000"/>
            <a:gd name="connsiteY6705" fmla="*/ 1577030 h 6858000"/>
            <a:gd name="connsiteX6706" fmla="*/ 9702878 w 12192000"/>
            <a:gd name="connsiteY6706" fmla="*/ 1596517 h 6858000"/>
            <a:gd name="connsiteX6707" fmla="*/ 9720559 w 12192000"/>
            <a:gd name="connsiteY6707" fmla="*/ 1616004 h 6858000"/>
            <a:gd name="connsiteX6708" fmla="*/ 9738240 w 12192000"/>
            <a:gd name="connsiteY6708" fmla="*/ 1596517 h 6858000"/>
            <a:gd name="connsiteX6709" fmla="*/ 9720559 w 12192000"/>
            <a:gd name="connsiteY6709" fmla="*/ 1577030 h 6858000"/>
            <a:gd name="connsiteX6710" fmla="*/ 9779495 w 12192000"/>
            <a:gd name="connsiteY6710" fmla="*/ 1577030 h 6858000"/>
            <a:gd name="connsiteX6711" fmla="*/ 9761814 w 12192000"/>
            <a:gd name="connsiteY6711" fmla="*/ 1596517 h 6858000"/>
            <a:gd name="connsiteX6712" fmla="*/ 9779495 w 12192000"/>
            <a:gd name="connsiteY6712" fmla="*/ 1616004 h 6858000"/>
            <a:gd name="connsiteX6713" fmla="*/ 9797176 w 12192000"/>
            <a:gd name="connsiteY6713" fmla="*/ 1596517 h 6858000"/>
            <a:gd name="connsiteX6714" fmla="*/ 9779495 w 12192000"/>
            <a:gd name="connsiteY6714" fmla="*/ 1577030 h 6858000"/>
            <a:gd name="connsiteX6715" fmla="*/ 9838431 w 12192000"/>
            <a:gd name="connsiteY6715" fmla="*/ 1577030 h 6858000"/>
            <a:gd name="connsiteX6716" fmla="*/ 9820750 w 12192000"/>
            <a:gd name="connsiteY6716" fmla="*/ 1596517 h 6858000"/>
            <a:gd name="connsiteX6717" fmla="*/ 9838431 w 12192000"/>
            <a:gd name="connsiteY6717" fmla="*/ 1616004 h 6858000"/>
            <a:gd name="connsiteX6718" fmla="*/ 9856112 w 12192000"/>
            <a:gd name="connsiteY6718" fmla="*/ 1596517 h 6858000"/>
            <a:gd name="connsiteX6719" fmla="*/ 9838431 w 12192000"/>
            <a:gd name="connsiteY6719" fmla="*/ 1577030 h 6858000"/>
            <a:gd name="connsiteX6720" fmla="*/ 9897367 w 12192000"/>
            <a:gd name="connsiteY6720" fmla="*/ 1577030 h 6858000"/>
            <a:gd name="connsiteX6721" fmla="*/ 9879686 w 12192000"/>
            <a:gd name="connsiteY6721" fmla="*/ 1596517 h 6858000"/>
            <a:gd name="connsiteX6722" fmla="*/ 9897367 w 12192000"/>
            <a:gd name="connsiteY6722" fmla="*/ 1616004 h 6858000"/>
            <a:gd name="connsiteX6723" fmla="*/ 9915048 w 12192000"/>
            <a:gd name="connsiteY6723" fmla="*/ 1596517 h 6858000"/>
            <a:gd name="connsiteX6724" fmla="*/ 9897367 w 12192000"/>
            <a:gd name="connsiteY6724" fmla="*/ 1577030 h 6858000"/>
            <a:gd name="connsiteX6725" fmla="*/ 10545662 w 12192000"/>
            <a:gd name="connsiteY6725" fmla="*/ 1577030 h 6858000"/>
            <a:gd name="connsiteX6726" fmla="*/ 10527981 w 12192000"/>
            <a:gd name="connsiteY6726" fmla="*/ 1596517 h 6858000"/>
            <a:gd name="connsiteX6727" fmla="*/ 10545662 w 12192000"/>
            <a:gd name="connsiteY6727" fmla="*/ 1616004 h 6858000"/>
            <a:gd name="connsiteX6728" fmla="*/ 10563343 w 12192000"/>
            <a:gd name="connsiteY6728" fmla="*/ 1596517 h 6858000"/>
            <a:gd name="connsiteX6729" fmla="*/ 10545662 w 12192000"/>
            <a:gd name="connsiteY6729" fmla="*/ 1577030 h 6858000"/>
            <a:gd name="connsiteX6730" fmla="*/ 10604598 w 12192000"/>
            <a:gd name="connsiteY6730" fmla="*/ 1577030 h 6858000"/>
            <a:gd name="connsiteX6731" fmla="*/ 10586917 w 12192000"/>
            <a:gd name="connsiteY6731" fmla="*/ 1596517 h 6858000"/>
            <a:gd name="connsiteX6732" fmla="*/ 10604598 w 12192000"/>
            <a:gd name="connsiteY6732" fmla="*/ 1616004 h 6858000"/>
            <a:gd name="connsiteX6733" fmla="*/ 10622279 w 12192000"/>
            <a:gd name="connsiteY6733" fmla="*/ 1596517 h 6858000"/>
            <a:gd name="connsiteX6734" fmla="*/ 10604598 w 12192000"/>
            <a:gd name="connsiteY6734" fmla="*/ 1577030 h 6858000"/>
            <a:gd name="connsiteX6735" fmla="*/ 10663534 w 12192000"/>
            <a:gd name="connsiteY6735" fmla="*/ 1577030 h 6858000"/>
            <a:gd name="connsiteX6736" fmla="*/ 10645853 w 12192000"/>
            <a:gd name="connsiteY6736" fmla="*/ 1596517 h 6858000"/>
            <a:gd name="connsiteX6737" fmla="*/ 10663534 w 12192000"/>
            <a:gd name="connsiteY6737" fmla="*/ 1616004 h 6858000"/>
            <a:gd name="connsiteX6738" fmla="*/ 10681215 w 12192000"/>
            <a:gd name="connsiteY6738" fmla="*/ 1596517 h 6858000"/>
            <a:gd name="connsiteX6739" fmla="*/ 10663534 w 12192000"/>
            <a:gd name="connsiteY6739" fmla="*/ 1577030 h 6858000"/>
            <a:gd name="connsiteX6740" fmla="*/ 284916 w 12192000"/>
            <a:gd name="connsiteY6740" fmla="*/ 1641986 h 6858000"/>
            <a:gd name="connsiteX6741" fmla="*/ 267235 w 12192000"/>
            <a:gd name="connsiteY6741" fmla="*/ 1661473 h 6858000"/>
            <a:gd name="connsiteX6742" fmla="*/ 284916 w 12192000"/>
            <a:gd name="connsiteY6742" fmla="*/ 1680960 h 6858000"/>
            <a:gd name="connsiteX6743" fmla="*/ 302597 w 12192000"/>
            <a:gd name="connsiteY6743" fmla="*/ 1661473 h 6858000"/>
            <a:gd name="connsiteX6744" fmla="*/ 284916 w 12192000"/>
            <a:gd name="connsiteY6744" fmla="*/ 1641986 h 6858000"/>
            <a:gd name="connsiteX6745" fmla="*/ 343852 w 12192000"/>
            <a:gd name="connsiteY6745" fmla="*/ 1641986 h 6858000"/>
            <a:gd name="connsiteX6746" fmla="*/ 326171 w 12192000"/>
            <a:gd name="connsiteY6746" fmla="*/ 1661473 h 6858000"/>
            <a:gd name="connsiteX6747" fmla="*/ 343852 w 12192000"/>
            <a:gd name="connsiteY6747" fmla="*/ 1680960 h 6858000"/>
            <a:gd name="connsiteX6748" fmla="*/ 361533 w 12192000"/>
            <a:gd name="connsiteY6748" fmla="*/ 1661473 h 6858000"/>
            <a:gd name="connsiteX6749" fmla="*/ 343852 w 12192000"/>
            <a:gd name="connsiteY6749" fmla="*/ 1641986 h 6858000"/>
            <a:gd name="connsiteX6750" fmla="*/ 1174849 w 12192000"/>
            <a:gd name="connsiteY6750" fmla="*/ 1641986 h 6858000"/>
            <a:gd name="connsiteX6751" fmla="*/ 1157168 w 12192000"/>
            <a:gd name="connsiteY6751" fmla="*/ 1661473 h 6858000"/>
            <a:gd name="connsiteX6752" fmla="*/ 1174849 w 12192000"/>
            <a:gd name="connsiteY6752" fmla="*/ 1680960 h 6858000"/>
            <a:gd name="connsiteX6753" fmla="*/ 1192530 w 12192000"/>
            <a:gd name="connsiteY6753" fmla="*/ 1661473 h 6858000"/>
            <a:gd name="connsiteX6754" fmla="*/ 1174849 w 12192000"/>
            <a:gd name="connsiteY6754" fmla="*/ 1641986 h 6858000"/>
            <a:gd name="connsiteX6755" fmla="*/ 1233785 w 12192000"/>
            <a:gd name="connsiteY6755" fmla="*/ 1641986 h 6858000"/>
            <a:gd name="connsiteX6756" fmla="*/ 1216104 w 12192000"/>
            <a:gd name="connsiteY6756" fmla="*/ 1661473 h 6858000"/>
            <a:gd name="connsiteX6757" fmla="*/ 1233785 w 12192000"/>
            <a:gd name="connsiteY6757" fmla="*/ 1680960 h 6858000"/>
            <a:gd name="connsiteX6758" fmla="*/ 1251466 w 12192000"/>
            <a:gd name="connsiteY6758" fmla="*/ 1661473 h 6858000"/>
            <a:gd name="connsiteX6759" fmla="*/ 1233785 w 12192000"/>
            <a:gd name="connsiteY6759" fmla="*/ 1641986 h 6858000"/>
            <a:gd name="connsiteX6760" fmla="*/ 1292720 w 12192000"/>
            <a:gd name="connsiteY6760" fmla="*/ 1641986 h 6858000"/>
            <a:gd name="connsiteX6761" fmla="*/ 1275039 w 12192000"/>
            <a:gd name="connsiteY6761" fmla="*/ 1661473 h 6858000"/>
            <a:gd name="connsiteX6762" fmla="*/ 1292720 w 12192000"/>
            <a:gd name="connsiteY6762" fmla="*/ 1680960 h 6858000"/>
            <a:gd name="connsiteX6763" fmla="*/ 1310401 w 12192000"/>
            <a:gd name="connsiteY6763" fmla="*/ 1661473 h 6858000"/>
            <a:gd name="connsiteX6764" fmla="*/ 1292720 w 12192000"/>
            <a:gd name="connsiteY6764" fmla="*/ 1641986 h 6858000"/>
            <a:gd name="connsiteX6765" fmla="*/ 1351656 w 12192000"/>
            <a:gd name="connsiteY6765" fmla="*/ 1641986 h 6858000"/>
            <a:gd name="connsiteX6766" fmla="*/ 1333975 w 12192000"/>
            <a:gd name="connsiteY6766" fmla="*/ 1661473 h 6858000"/>
            <a:gd name="connsiteX6767" fmla="*/ 1351656 w 12192000"/>
            <a:gd name="connsiteY6767" fmla="*/ 1680960 h 6858000"/>
            <a:gd name="connsiteX6768" fmla="*/ 1369337 w 12192000"/>
            <a:gd name="connsiteY6768" fmla="*/ 1661473 h 6858000"/>
            <a:gd name="connsiteX6769" fmla="*/ 1351656 w 12192000"/>
            <a:gd name="connsiteY6769" fmla="*/ 1641986 h 6858000"/>
            <a:gd name="connsiteX6770" fmla="*/ 1410592 w 12192000"/>
            <a:gd name="connsiteY6770" fmla="*/ 1641986 h 6858000"/>
            <a:gd name="connsiteX6771" fmla="*/ 1392911 w 12192000"/>
            <a:gd name="connsiteY6771" fmla="*/ 1661473 h 6858000"/>
            <a:gd name="connsiteX6772" fmla="*/ 1410592 w 12192000"/>
            <a:gd name="connsiteY6772" fmla="*/ 1680960 h 6858000"/>
            <a:gd name="connsiteX6773" fmla="*/ 1428273 w 12192000"/>
            <a:gd name="connsiteY6773" fmla="*/ 1661473 h 6858000"/>
            <a:gd name="connsiteX6774" fmla="*/ 1410592 w 12192000"/>
            <a:gd name="connsiteY6774" fmla="*/ 1641986 h 6858000"/>
            <a:gd name="connsiteX6775" fmla="*/ 1469528 w 12192000"/>
            <a:gd name="connsiteY6775" fmla="*/ 1641986 h 6858000"/>
            <a:gd name="connsiteX6776" fmla="*/ 1451847 w 12192000"/>
            <a:gd name="connsiteY6776" fmla="*/ 1661473 h 6858000"/>
            <a:gd name="connsiteX6777" fmla="*/ 1469528 w 12192000"/>
            <a:gd name="connsiteY6777" fmla="*/ 1680960 h 6858000"/>
            <a:gd name="connsiteX6778" fmla="*/ 1487209 w 12192000"/>
            <a:gd name="connsiteY6778" fmla="*/ 1661473 h 6858000"/>
            <a:gd name="connsiteX6779" fmla="*/ 1469528 w 12192000"/>
            <a:gd name="connsiteY6779" fmla="*/ 1641986 h 6858000"/>
            <a:gd name="connsiteX6780" fmla="*/ 1528464 w 12192000"/>
            <a:gd name="connsiteY6780" fmla="*/ 1641986 h 6858000"/>
            <a:gd name="connsiteX6781" fmla="*/ 1510783 w 12192000"/>
            <a:gd name="connsiteY6781" fmla="*/ 1661473 h 6858000"/>
            <a:gd name="connsiteX6782" fmla="*/ 1528464 w 12192000"/>
            <a:gd name="connsiteY6782" fmla="*/ 1680960 h 6858000"/>
            <a:gd name="connsiteX6783" fmla="*/ 1546145 w 12192000"/>
            <a:gd name="connsiteY6783" fmla="*/ 1661473 h 6858000"/>
            <a:gd name="connsiteX6784" fmla="*/ 1528464 w 12192000"/>
            <a:gd name="connsiteY6784" fmla="*/ 1641986 h 6858000"/>
            <a:gd name="connsiteX6785" fmla="*/ 1587400 w 12192000"/>
            <a:gd name="connsiteY6785" fmla="*/ 1641986 h 6858000"/>
            <a:gd name="connsiteX6786" fmla="*/ 1569719 w 12192000"/>
            <a:gd name="connsiteY6786" fmla="*/ 1661473 h 6858000"/>
            <a:gd name="connsiteX6787" fmla="*/ 1587400 w 12192000"/>
            <a:gd name="connsiteY6787" fmla="*/ 1680960 h 6858000"/>
            <a:gd name="connsiteX6788" fmla="*/ 1605081 w 12192000"/>
            <a:gd name="connsiteY6788" fmla="*/ 1661473 h 6858000"/>
            <a:gd name="connsiteX6789" fmla="*/ 1587400 w 12192000"/>
            <a:gd name="connsiteY6789" fmla="*/ 1641986 h 6858000"/>
            <a:gd name="connsiteX6790" fmla="*/ 1646336 w 12192000"/>
            <a:gd name="connsiteY6790" fmla="*/ 1641986 h 6858000"/>
            <a:gd name="connsiteX6791" fmla="*/ 1628655 w 12192000"/>
            <a:gd name="connsiteY6791" fmla="*/ 1661473 h 6858000"/>
            <a:gd name="connsiteX6792" fmla="*/ 1646336 w 12192000"/>
            <a:gd name="connsiteY6792" fmla="*/ 1680960 h 6858000"/>
            <a:gd name="connsiteX6793" fmla="*/ 1664017 w 12192000"/>
            <a:gd name="connsiteY6793" fmla="*/ 1661473 h 6858000"/>
            <a:gd name="connsiteX6794" fmla="*/ 1646336 w 12192000"/>
            <a:gd name="connsiteY6794" fmla="*/ 1641986 h 6858000"/>
            <a:gd name="connsiteX6795" fmla="*/ 1705272 w 12192000"/>
            <a:gd name="connsiteY6795" fmla="*/ 1641986 h 6858000"/>
            <a:gd name="connsiteX6796" fmla="*/ 1687591 w 12192000"/>
            <a:gd name="connsiteY6796" fmla="*/ 1661473 h 6858000"/>
            <a:gd name="connsiteX6797" fmla="*/ 1705272 w 12192000"/>
            <a:gd name="connsiteY6797" fmla="*/ 1680960 h 6858000"/>
            <a:gd name="connsiteX6798" fmla="*/ 1722953 w 12192000"/>
            <a:gd name="connsiteY6798" fmla="*/ 1661473 h 6858000"/>
            <a:gd name="connsiteX6799" fmla="*/ 1705272 w 12192000"/>
            <a:gd name="connsiteY6799" fmla="*/ 1641986 h 6858000"/>
            <a:gd name="connsiteX6800" fmla="*/ 1764208 w 12192000"/>
            <a:gd name="connsiteY6800" fmla="*/ 1641986 h 6858000"/>
            <a:gd name="connsiteX6801" fmla="*/ 1746527 w 12192000"/>
            <a:gd name="connsiteY6801" fmla="*/ 1661473 h 6858000"/>
            <a:gd name="connsiteX6802" fmla="*/ 1764208 w 12192000"/>
            <a:gd name="connsiteY6802" fmla="*/ 1680960 h 6858000"/>
            <a:gd name="connsiteX6803" fmla="*/ 1781889 w 12192000"/>
            <a:gd name="connsiteY6803" fmla="*/ 1661473 h 6858000"/>
            <a:gd name="connsiteX6804" fmla="*/ 1764208 w 12192000"/>
            <a:gd name="connsiteY6804" fmla="*/ 1641986 h 6858000"/>
            <a:gd name="connsiteX6805" fmla="*/ 1823144 w 12192000"/>
            <a:gd name="connsiteY6805" fmla="*/ 1641986 h 6858000"/>
            <a:gd name="connsiteX6806" fmla="*/ 1805463 w 12192000"/>
            <a:gd name="connsiteY6806" fmla="*/ 1661473 h 6858000"/>
            <a:gd name="connsiteX6807" fmla="*/ 1823144 w 12192000"/>
            <a:gd name="connsiteY6807" fmla="*/ 1680960 h 6858000"/>
            <a:gd name="connsiteX6808" fmla="*/ 1840825 w 12192000"/>
            <a:gd name="connsiteY6808" fmla="*/ 1661473 h 6858000"/>
            <a:gd name="connsiteX6809" fmla="*/ 1823144 w 12192000"/>
            <a:gd name="connsiteY6809" fmla="*/ 1641986 h 6858000"/>
            <a:gd name="connsiteX6810" fmla="*/ 1882080 w 12192000"/>
            <a:gd name="connsiteY6810" fmla="*/ 1641986 h 6858000"/>
            <a:gd name="connsiteX6811" fmla="*/ 1864399 w 12192000"/>
            <a:gd name="connsiteY6811" fmla="*/ 1661473 h 6858000"/>
            <a:gd name="connsiteX6812" fmla="*/ 1882080 w 12192000"/>
            <a:gd name="connsiteY6812" fmla="*/ 1680960 h 6858000"/>
            <a:gd name="connsiteX6813" fmla="*/ 1899761 w 12192000"/>
            <a:gd name="connsiteY6813" fmla="*/ 1661473 h 6858000"/>
            <a:gd name="connsiteX6814" fmla="*/ 1882080 w 12192000"/>
            <a:gd name="connsiteY6814" fmla="*/ 1641986 h 6858000"/>
            <a:gd name="connsiteX6815" fmla="*/ 1941016 w 12192000"/>
            <a:gd name="connsiteY6815" fmla="*/ 1641986 h 6858000"/>
            <a:gd name="connsiteX6816" fmla="*/ 1923335 w 12192000"/>
            <a:gd name="connsiteY6816" fmla="*/ 1661473 h 6858000"/>
            <a:gd name="connsiteX6817" fmla="*/ 1941016 w 12192000"/>
            <a:gd name="connsiteY6817" fmla="*/ 1680960 h 6858000"/>
            <a:gd name="connsiteX6818" fmla="*/ 1958697 w 12192000"/>
            <a:gd name="connsiteY6818" fmla="*/ 1661473 h 6858000"/>
            <a:gd name="connsiteX6819" fmla="*/ 1941016 w 12192000"/>
            <a:gd name="connsiteY6819" fmla="*/ 1641986 h 6858000"/>
            <a:gd name="connsiteX6820" fmla="*/ 1999952 w 12192000"/>
            <a:gd name="connsiteY6820" fmla="*/ 1641986 h 6858000"/>
            <a:gd name="connsiteX6821" fmla="*/ 1982271 w 12192000"/>
            <a:gd name="connsiteY6821" fmla="*/ 1661473 h 6858000"/>
            <a:gd name="connsiteX6822" fmla="*/ 1999952 w 12192000"/>
            <a:gd name="connsiteY6822" fmla="*/ 1680960 h 6858000"/>
            <a:gd name="connsiteX6823" fmla="*/ 2017633 w 12192000"/>
            <a:gd name="connsiteY6823" fmla="*/ 1661473 h 6858000"/>
            <a:gd name="connsiteX6824" fmla="*/ 1999952 w 12192000"/>
            <a:gd name="connsiteY6824" fmla="*/ 1641986 h 6858000"/>
            <a:gd name="connsiteX6825" fmla="*/ 2058888 w 12192000"/>
            <a:gd name="connsiteY6825" fmla="*/ 1641986 h 6858000"/>
            <a:gd name="connsiteX6826" fmla="*/ 2041207 w 12192000"/>
            <a:gd name="connsiteY6826" fmla="*/ 1661473 h 6858000"/>
            <a:gd name="connsiteX6827" fmla="*/ 2058888 w 12192000"/>
            <a:gd name="connsiteY6827" fmla="*/ 1680960 h 6858000"/>
            <a:gd name="connsiteX6828" fmla="*/ 2076569 w 12192000"/>
            <a:gd name="connsiteY6828" fmla="*/ 1661473 h 6858000"/>
            <a:gd name="connsiteX6829" fmla="*/ 2058888 w 12192000"/>
            <a:gd name="connsiteY6829" fmla="*/ 1641986 h 6858000"/>
            <a:gd name="connsiteX6830" fmla="*/ 2117824 w 12192000"/>
            <a:gd name="connsiteY6830" fmla="*/ 1641986 h 6858000"/>
            <a:gd name="connsiteX6831" fmla="*/ 2100143 w 12192000"/>
            <a:gd name="connsiteY6831" fmla="*/ 1661473 h 6858000"/>
            <a:gd name="connsiteX6832" fmla="*/ 2117824 w 12192000"/>
            <a:gd name="connsiteY6832" fmla="*/ 1680960 h 6858000"/>
            <a:gd name="connsiteX6833" fmla="*/ 2135505 w 12192000"/>
            <a:gd name="connsiteY6833" fmla="*/ 1661473 h 6858000"/>
            <a:gd name="connsiteX6834" fmla="*/ 2117824 w 12192000"/>
            <a:gd name="connsiteY6834" fmla="*/ 1641986 h 6858000"/>
            <a:gd name="connsiteX6835" fmla="*/ 2176760 w 12192000"/>
            <a:gd name="connsiteY6835" fmla="*/ 1641986 h 6858000"/>
            <a:gd name="connsiteX6836" fmla="*/ 2159079 w 12192000"/>
            <a:gd name="connsiteY6836" fmla="*/ 1661473 h 6858000"/>
            <a:gd name="connsiteX6837" fmla="*/ 2176760 w 12192000"/>
            <a:gd name="connsiteY6837" fmla="*/ 1680960 h 6858000"/>
            <a:gd name="connsiteX6838" fmla="*/ 2194441 w 12192000"/>
            <a:gd name="connsiteY6838" fmla="*/ 1661473 h 6858000"/>
            <a:gd name="connsiteX6839" fmla="*/ 2176760 w 12192000"/>
            <a:gd name="connsiteY6839" fmla="*/ 1641986 h 6858000"/>
            <a:gd name="connsiteX6840" fmla="*/ 2235695 w 12192000"/>
            <a:gd name="connsiteY6840" fmla="*/ 1641986 h 6858000"/>
            <a:gd name="connsiteX6841" fmla="*/ 2218014 w 12192000"/>
            <a:gd name="connsiteY6841" fmla="*/ 1661473 h 6858000"/>
            <a:gd name="connsiteX6842" fmla="*/ 2235695 w 12192000"/>
            <a:gd name="connsiteY6842" fmla="*/ 1680960 h 6858000"/>
            <a:gd name="connsiteX6843" fmla="*/ 2253376 w 12192000"/>
            <a:gd name="connsiteY6843" fmla="*/ 1661473 h 6858000"/>
            <a:gd name="connsiteX6844" fmla="*/ 2235695 w 12192000"/>
            <a:gd name="connsiteY6844" fmla="*/ 1641986 h 6858000"/>
            <a:gd name="connsiteX6845" fmla="*/ 2294631 w 12192000"/>
            <a:gd name="connsiteY6845" fmla="*/ 1641986 h 6858000"/>
            <a:gd name="connsiteX6846" fmla="*/ 2276950 w 12192000"/>
            <a:gd name="connsiteY6846" fmla="*/ 1661473 h 6858000"/>
            <a:gd name="connsiteX6847" fmla="*/ 2294631 w 12192000"/>
            <a:gd name="connsiteY6847" fmla="*/ 1680960 h 6858000"/>
            <a:gd name="connsiteX6848" fmla="*/ 2312312 w 12192000"/>
            <a:gd name="connsiteY6848" fmla="*/ 1661473 h 6858000"/>
            <a:gd name="connsiteX6849" fmla="*/ 2294631 w 12192000"/>
            <a:gd name="connsiteY6849" fmla="*/ 1641986 h 6858000"/>
            <a:gd name="connsiteX6850" fmla="*/ 2353567 w 12192000"/>
            <a:gd name="connsiteY6850" fmla="*/ 1641986 h 6858000"/>
            <a:gd name="connsiteX6851" fmla="*/ 2335886 w 12192000"/>
            <a:gd name="connsiteY6851" fmla="*/ 1661473 h 6858000"/>
            <a:gd name="connsiteX6852" fmla="*/ 2353567 w 12192000"/>
            <a:gd name="connsiteY6852" fmla="*/ 1680960 h 6858000"/>
            <a:gd name="connsiteX6853" fmla="*/ 2371248 w 12192000"/>
            <a:gd name="connsiteY6853" fmla="*/ 1661473 h 6858000"/>
            <a:gd name="connsiteX6854" fmla="*/ 2353567 w 12192000"/>
            <a:gd name="connsiteY6854" fmla="*/ 1641986 h 6858000"/>
            <a:gd name="connsiteX6855" fmla="*/ 2412503 w 12192000"/>
            <a:gd name="connsiteY6855" fmla="*/ 1641986 h 6858000"/>
            <a:gd name="connsiteX6856" fmla="*/ 2394822 w 12192000"/>
            <a:gd name="connsiteY6856" fmla="*/ 1661473 h 6858000"/>
            <a:gd name="connsiteX6857" fmla="*/ 2412503 w 12192000"/>
            <a:gd name="connsiteY6857" fmla="*/ 1680960 h 6858000"/>
            <a:gd name="connsiteX6858" fmla="*/ 2430184 w 12192000"/>
            <a:gd name="connsiteY6858" fmla="*/ 1661473 h 6858000"/>
            <a:gd name="connsiteX6859" fmla="*/ 2412503 w 12192000"/>
            <a:gd name="connsiteY6859" fmla="*/ 1641986 h 6858000"/>
            <a:gd name="connsiteX6860" fmla="*/ 2471439 w 12192000"/>
            <a:gd name="connsiteY6860" fmla="*/ 1641986 h 6858000"/>
            <a:gd name="connsiteX6861" fmla="*/ 2453758 w 12192000"/>
            <a:gd name="connsiteY6861" fmla="*/ 1661473 h 6858000"/>
            <a:gd name="connsiteX6862" fmla="*/ 2471439 w 12192000"/>
            <a:gd name="connsiteY6862" fmla="*/ 1680960 h 6858000"/>
            <a:gd name="connsiteX6863" fmla="*/ 2489120 w 12192000"/>
            <a:gd name="connsiteY6863" fmla="*/ 1661473 h 6858000"/>
            <a:gd name="connsiteX6864" fmla="*/ 2471439 w 12192000"/>
            <a:gd name="connsiteY6864" fmla="*/ 1641986 h 6858000"/>
            <a:gd name="connsiteX6865" fmla="*/ 2530375 w 12192000"/>
            <a:gd name="connsiteY6865" fmla="*/ 1641986 h 6858000"/>
            <a:gd name="connsiteX6866" fmla="*/ 2512694 w 12192000"/>
            <a:gd name="connsiteY6866" fmla="*/ 1661473 h 6858000"/>
            <a:gd name="connsiteX6867" fmla="*/ 2530375 w 12192000"/>
            <a:gd name="connsiteY6867" fmla="*/ 1680960 h 6858000"/>
            <a:gd name="connsiteX6868" fmla="*/ 2548056 w 12192000"/>
            <a:gd name="connsiteY6868" fmla="*/ 1661473 h 6858000"/>
            <a:gd name="connsiteX6869" fmla="*/ 2530375 w 12192000"/>
            <a:gd name="connsiteY6869" fmla="*/ 1641986 h 6858000"/>
            <a:gd name="connsiteX6870" fmla="*/ 2589311 w 12192000"/>
            <a:gd name="connsiteY6870" fmla="*/ 1641986 h 6858000"/>
            <a:gd name="connsiteX6871" fmla="*/ 2571630 w 12192000"/>
            <a:gd name="connsiteY6871" fmla="*/ 1661473 h 6858000"/>
            <a:gd name="connsiteX6872" fmla="*/ 2589311 w 12192000"/>
            <a:gd name="connsiteY6872" fmla="*/ 1680960 h 6858000"/>
            <a:gd name="connsiteX6873" fmla="*/ 2606992 w 12192000"/>
            <a:gd name="connsiteY6873" fmla="*/ 1661473 h 6858000"/>
            <a:gd name="connsiteX6874" fmla="*/ 2589311 w 12192000"/>
            <a:gd name="connsiteY6874" fmla="*/ 1641986 h 6858000"/>
            <a:gd name="connsiteX6875" fmla="*/ 2648247 w 12192000"/>
            <a:gd name="connsiteY6875" fmla="*/ 1641986 h 6858000"/>
            <a:gd name="connsiteX6876" fmla="*/ 2630566 w 12192000"/>
            <a:gd name="connsiteY6876" fmla="*/ 1661473 h 6858000"/>
            <a:gd name="connsiteX6877" fmla="*/ 2648247 w 12192000"/>
            <a:gd name="connsiteY6877" fmla="*/ 1680960 h 6858000"/>
            <a:gd name="connsiteX6878" fmla="*/ 2665928 w 12192000"/>
            <a:gd name="connsiteY6878" fmla="*/ 1661473 h 6858000"/>
            <a:gd name="connsiteX6879" fmla="*/ 2648247 w 12192000"/>
            <a:gd name="connsiteY6879" fmla="*/ 1641986 h 6858000"/>
            <a:gd name="connsiteX6880" fmla="*/ 3001863 w 12192000"/>
            <a:gd name="connsiteY6880" fmla="*/ 1641986 h 6858000"/>
            <a:gd name="connsiteX6881" fmla="*/ 2984182 w 12192000"/>
            <a:gd name="connsiteY6881" fmla="*/ 1661473 h 6858000"/>
            <a:gd name="connsiteX6882" fmla="*/ 3001863 w 12192000"/>
            <a:gd name="connsiteY6882" fmla="*/ 1680960 h 6858000"/>
            <a:gd name="connsiteX6883" fmla="*/ 3019544 w 12192000"/>
            <a:gd name="connsiteY6883" fmla="*/ 1661473 h 6858000"/>
            <a:gd name="connsiteX6884" fmla="*/ 3001863 w 12192000"/>
            <a:gd name="connsiteY6884" fmla="*/ 1641986 h 6858000"/>
            <a:gd name="connsiteX6885" fmla="*/ 3060799 w 12192000"/>
            <a:gd name="connsiteY6885" fmla="*/ 1641986 h 6858000"/>
            <a:gd name="connsiteX6886" fmla="*/ 3043118 w 12192000"/>
            <a:gd name="connsiteY6886" fmla="*/ 1661473 h 6858000"/>
            <a:gd name="connsiteX6887" fmla="*/ 3060799 w 12192000"/>
            <a:gd name="connsiteY6887" fmla="*/ 1680960 h 6858000"/>
            <a:gd name="connsiteX6888" fmla="*/ 3078480 w 12192000"/>
            <a:gd name="connsiteY6888" fmla="*/ 1661473 h 6858000"/>
            <a:gd name="connsiteX6889" fmla="*/ 3060799 w 12192000"/>
            <a:gd name="connsiteY6889" fmla="*/ 1641986 h 6858000"/>
            <a:gd name="connsiteX6890" fmla="*/ 3119734 w 12192000"/>
            <a:gd name="connsiteY6890" fmla="*/ 1641986 h 6858000"/>
            <a:gd name="connsiteX6891" fmla="*/ 3102053 w 12192000"/>
            <a:gd name="connsiteY6891" fmla="*/ 1661473 h 6858000"/>
            <a:gd name="connsiteX6892" fmla="*/ 3119734 w 12192000"/>
            <a:gd name="connsiteY6892" fmla="*/ 1680960 h 6858000"/>
            <a:gd name="connsiteX6893" fmla="*/ 3137415 w 12192000"/>
            <a:gd name="connsiteY6893" fmla="*/ 1661473 h 6858000"/>
            <a:gd name="connsiteX6894" fmla="*/ 3119734 w 12192000"/>
            <a:gd name="connsiteY6894" fmla="*/ 1641986 h 6858000"/>
            <a:gd name="connsiteX6895" fmla="*/ 3178670 w 12192000"/>
            <a:gd name="connsiteY6895" fmla="*/ 1641986 h 6858000"/>
            <a:gd name="connsiteX6896" fmla="*/ 3160989 w 12192000"/>
            <a:gd name="connsiteY6896" fmla="*/ 1661473 h 6858000"/>
            <a:gd name="connsiteX6897" fmla="*/ 3178670 w 12192000"/>
            <a:gd name="connsiteY6897" fmla="*/ 1680960 h 6858000"/>
            <a:gd name="connsiteX6898" fmla="*/ 3196351 w 12192000"/>
            <a:gd name="connsiteY6898" fmla="*/ 1661473 h 6858000"/>
            <a:gd name="connsiteX6899" fmla="*/ 3178670 w 12192000"/>
            <a:gd name="connsiteY6899" fmla="*/ 1641986 h 6858000"/>
            <a:gd name="connsiteX6900" fmla="*/ 3237606 w 12192000"/>
            <a:gd name="connsiteY6900" fmla="*/ 1641986 h 6858000"/>
            <a:gd name="connsiteX6901" fmla="*/ 3219925 w 12192000"/>
            <a:gd name="connsiteY6901" fmla="*/ 1661473 h 6858000"/>
            <a:gd name="connsiteX6902" fmla="*/ 3237606 w 12192000"/>
            <a:gd name="connsiteY6902" fmla="*/ 1680960 h 6858000"/>
            <a:gd name="connsiteX6903" fmla="*/ 3255287 w 12192000"/>
            <a:gd name="connsiteY6903" fmla="*/ 1661473 h 6858000"/>
            <a:gd name="connsiteX6904" fmla="*/ 3237606 w 12192000"/>
            <a:gd name="connsiteY6904" fmla="*/ 1641986 h 6858000"/>
            <a:gd name="connsiteX6905" fmla="*/ 3296542 w 12192000"/>
            <a:gd name="connsiteY6905" fmla="*/ 1641986 h 6858000"/>
            <a:gd name="connsiteX6906" fmla="*/ 3278861 w 12192000"/>
            <a:gd name="connsiteY6906" fmla="*/ 1661473 h 6858000"/>
            <a:gd name="connsiteX6907" fmla="*/ 3296542 w 12192000"/>
            <a:gd name="connsiteY6907" fmla="*/ 1680960 h 6858000"/>
            <a:gd name="connsiteX6908" fmla="*/ 3314223 w 12192000"/>
            <a:gd name="connsiteY6908" fmla="*/ 1661473 h 6858000"/>
            <a:gd name="connsiteX6909" fmla="*/ 3296542 w 12192000"/>
            <a:gd name="connsiteY6909" fmla="*/ 1641986 h 6858000"/>
            <a:gd name="connsiteX6910" fmla="*/ 3355478 w 12192000"/>
            <a:gd name="connsiteY6910" fmla="*/ 1641986 h 6858000"/>
            <a:gd name="connsiteX6911" fmla="*/ 3337797 w 12192000"/>
            <a:gd name="connsiteY6911" fmla="*/ 1661473 h 6858000"/>
            <a:gd name="connsiteX6912" fmla="*/ 3355478 w 12192000"/>
            <a:gd name="connsiteY6912" fmla="*/ 1680960 h 6858000"/>
            <a:gd name="connsiteX6913" fmla="*/ 3373159 w 12192000"/>
            <a:gd name="connsiteY6913" fmla="*/ 1661473 h 6858000"/>
            <a:gd name="connsiteX6914" fmla="*/ 3355478 w 12192000"/>
            <a:gd name="connsiteY6914" fmla="*/ 1641986 h 6858000"/>
            <a:gd name="connsiteX6915" fmla="*/ 3414414 w 12192000"/>
            <a:gd name="connsiteY6915" fmla="*/ 1641986 h 6858000"/>
            <a:gd name="connsiteX6916" fmla="*/ 3396733 w 12192000"/>
            <a:gd name="connsiteY6916" fmla="*/ 1661473 h 6858000"/>
            <a:gd name="connsiteX6917" fmla="*/ 3414414 w 12192000"/>
            <a:gd name="connsiteY6917" fmla="*/ 1680960 h 6858000"/>
            <a:gd name="connsiteX6918" fmla="*/ 3432095 w 12192000"/>
            <a:gd name="connsiteY6918" fmla="*/ 1661473 h 6858000"/>
            <a:gd name="connsiteX6919" fmla="*/ 3414414 w 12192000"/>
            <a:gd name="connsiteY6919" fmla="*/ 1641986 h 6858000"/>
            <a:gd name="connsiteX6920" fmla="*/ 3473350 w 12192000"/>
            <a:gd name="connsiteY6920" fmla="*/ 1641986 h 6858000"/>
            <a:gd name="connsiteX6921" fmla="*/ 3455669 w 12192000"/>
            <a:gd name="connsiteY6921" fmla="*/ 1661473 h 6858000"/>
            <a:gd name="connsiteX6922" fmla="*/ 3473350 w 12192000"/>
            <a:gd name="connsiteY6922" fmla="*/ 1680960 h 6858000"/>
            <a:gd name="connsiteX6923" fmla="*/ 3491031 w 12192000"/>
            <a:gd name="connsiteY6923" fmla="*/ 1661473 h 6858000"/>
            <a:gd name="connsiteX6924" fmla="*/ 3473350 w 12192000"/>
            <a:gd name="connsiteY6924" fmla="*/ 1641986 h 6858000"/>
            <a:gd name="connsiteX6925" fmla="*/ 5359300 w 12192000"/>
            <a:gd name="connsiteY6925" fmla="*/ 1641986 h 6858000"/>
            <a:gd name="connsiteX6926" fmla="*/ 5341619 w 12192000"/>
            <a:gd name="connsiteY6926" fmla="*/ 1661473 h 6858000"/>
            <a:gd name="connsiteX6927" fmla="*/ 5359300 w 12192000"/>
            <a:gd name="connsiteY6927" fmla="*/ 1680960 h 6858000"/>
            <a:gd name="connsiteX6928" fmla="*/ 5376981 w 12192000"/>
            <a:gd name="connsiteY6928" fmla="*/ 1661473 h 6858000"/>
            <a:gd name="connsiteX6929" fmla="*/ 5359300 w 12192000"/>
            <a:gd name="connsiteY6929" fmla="*/ 1641986 h 6858000"/>
            <a:gd name="connsiteX6930" fmla="*/ 5771852 w 12192000"/>
            <a:gd name="connsiteY6930" fmla="*/ 1641986 h 6858000"/>
            <a:gd name="connsiteX6931" fmla="*/ 5754171 w 12192000"/>
            <a:gd name="connsiteY6931" fmla="*/ 1661473 h 6858000"/>
            <a:gd name="connsiteX6932" fmla="*/ 5771852 w 12192000"/>
            <a:gd name="connsiteY6932" fmla="*/ 1680960 h 6858000"/>
            <a:gd name="connsiteX6933" fmla="*/ 5789533 w 12192000"/>
            <a:gd name="connsiteY6933" fmla="*/ 1661473 h 6858000"/>
            <a:gd name="connsiteX6934" fmla="*/ 5771852 w 12192000"/>
            <a:gd name="connsiteY6934" fmla="*/ 1641986 h 6858000"/>
            <a:gd name="connsiteX6935" fmla="*/ 5889723 w 12192000"/>
            <a:gd name="connsiteY6935" fmla="*/ 1641986 h 6858000"/>
            <a:gd name="connsiteX6936" fmla="*/ 5872042 w 12192000"/>
            <a:gd name="connsiteY6936" fmla="*/ 1661473 h 6858000"/>
            <a:gd name="connsiteX6937" fmla="*/ 5889723 w 12192000"/>
            <a:gd name="connsiteY6937" fmla="*/ 1680960 h 6858000"/>
            <a:gd name="connsiteX6938" fmla="*/ 5907404 w 12192000"/>
            <a:gd name="connsiteY6938" fmla="*/ 1661473 h 6858000"/>
            <a:gd name="connsiteX6939" fmla="*/ 5889723 w 12192000"/>
            <a:gd name="connsiteY6939" fmla="*/ 1641986 h 6858000"/>
            <a:gd name="connsiteX6940" fmla="*/ 5948659 w 12192000"/>
            <a:gd name="connsiteY6940" fmla="*/ 1641986 h 6858000"/>
            <a:gd name="connsiteX6941" fmla="*/ 5930978 w 12192000"/>
            <a:gd name="connsiteY6941" fmla="*/ 1661473 h 6858000"/>
            <a:gd name="connsiteX6942" fmla="*/ 5948659 w 12192000"/>
            <a:gd name="connsiteY6942" fmla="*/ 1680960 h 6858000"/>
            <a:gd name="connsiteX6943" fmla="*/ 5966340 w 12192000"/>
            <a:gd name="connsiteY6943" fmla="*/ 1661473 h 6858000"/>
            <a:gd name="connsiteX6944" fmla="*/ 5948659 w 12192000"/>
            <a:gd name="connsiteY6944" fmla="*/ 1641986 h 6858000"/>
            <a:gd name="connsiteX6945" fmla="*/ 6184403 w 12192000"/>
            <a:gd name="connsiteY6945" fmla="*/ 1641986 h 6858000"/>
            <a:gd name="connsiteX6946" fmla="*/ 6166722 w 12192000"/>
            <a:gd name="connsiteY6946" fmla="*/ 1661473 h 6858000"/>
            <a:gd name="connsiteX6947" fmla="*/ 6184403 w 12192000"/>
            <a:gd name="connsiteY6947" fmla="*/ 1680960 h 6858000"/>
            <a:gd name="connsiteX6948" fmla="*/ 6202084 w 12192000"/>
            <a:gd name="connsiteY6948" fmla="*/ 1661473 h 6858000"/>
            <a:gd name="connsiteX6949" fmla="*/ 6184403 w 12192000"/>
            <a:gd name="connsiteY6949" fmla="*/ 1641986 h 6858000"/>
            <a:gd name="connsiteX6950" fmla="*/ 6243339 w 12192000"/>
            <a:gd name="connsiteY6950" fmla="*/ 1641986 h 6858000"/>
            <a:gd name="connsiteX6951" fmla="*/ 6225658 w 12192000"/>
            <a:gd name="connsiteY6951" fmla="*/ 1661473 h 6858000"/>
            <a:gd name="connsiteX6952" fmla="*/ 6243339 w 12192000"/>
            <a:gd name="connsiteY6952" fmla="*/ 1680960 h 6858000"/>
            <a:gd name="connsiteX6953" fmla="*/ 6261020 w 12192000"/>
            <a:gd name="connsiteY6953" fmla="*/ 1661473 h 6858000"/>
            <a:gd name="connsiteX6954" fmla="*/ 6243339 w 12192000"/>
            <a:gd name="connsiteY6954" fmla="*/ 1641986 h 6858000"/>
            <a:gd name="connsiteX6955" fmla="*/ 6302275 w 12192000"/>
            <a:gd name="connsiteY6955" fmla="*/ 1641986 h 6858000"/>
            <a:gd name="connsiteX6956" fmla="*/ 6284594 w 12192000"/>
            <a:gd name="connsiteY6956" fmla="*/ 1661473 h 6858000"/>
            <a:gd name="connsiteX6957" fmla="*/ 6302275 w 12192000"/>
            <a:gd name="connsiteY6957" fmla="*/ 1680960 h 6858000"/>
            <a:gd name="connsiteX6958" fmla="*/ 6319956 w 12192000"/>
            <a:gd name="connsiteY6958" fmla="*/ 1661473 h 6858000"/>
            <a:gd name="connsiteX6959" fmla="*/ 6302275 w 12192000"/>
            <a:gd name="connsiteY6959" fmla="*/ 1641986 h 6858000"/>
            <a:gd name="connsiteX6960" fmla="*/ 6361211 w 12192000"/>
            <a:gd name="connsiteY6960" fmla="*/ 1641986 h 6858000"/>
            <a:gd name="connsiteX6961" fmla="*/ 6343530 w 12192000"/>
            <a:gd name="connsiteY6961" fmla="*/ 1661473 h 6858000"/>
            <a:gd name="connsiteX6962" fmla="*/ 6361211 w 12192000"/>
            <a:gd name="connsiteY6962" fmla="*/ 1680960 h 6858000"/>
            <a:gd name="connsiteX6963" fmla="*/ 6378892 w 12192000"/>
            <a:gd name="connsiteY6963" fmla="*/ 1661473 h 6858000"/>
            <a:gd name="connsiteX6964" fmla="*/ 6361211 w 12192000"/>
            <a:gd name="connsiteY6964" fmla="*/ 1641986 h 6858000"/>
            <a:gd name="connsiteX6965" fmla="*/ 6420147 w 12192000"/>
            <a:gd name="connsiteY6965" fmla="*/ 1641986 h 6858000"/>
            <a:gd name="connsiteX6966" fmla="*/ 6402466 w 12192000"/>
            <a:gd name="connsiteY6966" fmla="*/ 1661473 h 6858000"/>
            <a:gd name="connsiteX6967" fmla="*/ 6420147 w 12192000"/>
            <a:gd name="connsiteY6967" fmla="*/ 1680960 h 6858000"/>
            <a:gd name="connsiteX6968" fmla="*/ 6437828 w 12192000"/>
            <a:gd name="connsiteY6968" fmla="*/ 1661473 h 6858000"/>
            <a:gd name="connsiteX6969" fmla="*/ 6420147 w 12192000"/>
            <a:gd name="connsiteY6969" fmla="*/ 1641986 h 6858000"/>
            <a:gd name="connsiteX6970" fmla="*/ 6479083 w 12192000"/>
            <a:gd name="connsiteY6970" fmla="*/ 1641986 h 6858000"/>
            <a:gd name="connsiteX6971" fmla="*/ 6461402 w 12192000"/>
            <a:gd name="connsiteY6971" fmla="*/ 1661473 h 6858000"/>
            <a:gd name="connsiteX6972" fmla="*/ 6479083 w 12192000"/>
            <a:gd name="connsiteY6972" fmla="*/ 1680960 h 6858000"/>
            <a:gd name="connsiteX6973" fmla="*/ 6496764 w 12192000"/>
            <a:gd name="connsiteY6973" fmla="*/ 1661473 h 6858000"/>
            <a:gd name="connsiteX6974" fmla="*/ 6479083 w 12192000"/>
            <a:gd name="connsiteY6974" fmla="*/ 1641986 h 6858000"/>
            <a:gd name="connsiteX6975" fmla="*/ 6538019 w 12192000"/>
            <a:gd name="connsiteY6975" fmla="*/ 1641986 h 6858000"/>
            <a:gd name="connsiteX6976" fmla="*/ 6520338 w 12192000"/>
            <a:gd name="connsiteY6976" fmla="*/ 1661473 h 6858000"/>
            <a:gd name="connsiteX6977" fmla="*/ 6538019 w 12192000"/>
            <a:gd name="connsiteY6977" fmla="*/ 1680960 h 6858000"/>
            <a:gd name="connsiteX6978" fmla="*/ 6555700 w 12192000"/>
            <a:gd name="connsiteY6978" fmla="*/ 1661473 h 6858000"/>
            <a:gd name="connsiteX6979" fmla="*/ 6538019 w 12192000"/>
            <a:gd name="connsiteY6979" fmla="*/ 1641986 h 6858000"/>
            <a:gd name="connsiteX6980" fmla="*/ 6596955 w 12192000"/>
            <a:gd name="connsiteY6980" fmla="*/ 1641986 h 6858000"/>
            <a:gd name="connsiteX6981" fmla="*/ 6579274 w 12192000"/>
            <a:gd name="connsiteY6981" fmla="*/ 1661473 h 6858000"/>
            <a:gd name="connsiteX6982" fmla="*/ 6596955 w 12192000"/>
            <a:gd name="connsiteY6982" fmla="*/ 1680960 h 6858000"/>
            <a:gd name="connsiteX6983" fmla="*/ 6614636 w 12192000"/>
            <a:gd name="connsiteY6983" fmla="*/ 1661473 h 6858000"/>
            <a:gd name="connsiteX6984" fmla="*/ 6596955 w 12192000"/>
            <a:gd name="connsiteY6984" fmla="*/ 1641986 h 6858000"/>
            <a:gd name="connsiteX6985" fmla="*/ 6655891 w 12192000"/>
            <a:gd name="connsiteY6985" fmla="*/ 1641986 h 6858000"/>
            <a:gd name="connsiteX6986" fmla="*/ 6638210 w 12192000"/>
            <a:gd name="connsiteY6986" fmla="*/ 1661473 h 6858000"/>
            <a:gd name="connsiteX6987" fmla="*/ 6655891 w 12192000"/>
            <a:gd name="connsiteY6987" fmla="*/ 1680960 h 6858000"/>
            <a:gd name="connsiteX6988" fmla="*/ 6673572 w 12192000"/>
            <a:gd name="connsiteY6988" fmla="*/ 1661473 h 6858000"/>
            <a:gd name="connsiteX6989" fmla="*/ 6655891 w 12192000"/>
            <a:gd name="connsiteY6989" fmla="*/ 1641986 h 6858000"/>
            <a:gd name="connsiteX6990" fmla="*/ 6714827 w 12192000"/>
            <a:gd name="connsiteY6990" fmla="*/ 1641986 h 6858000"/>
            <a:gd name="connsiteX6991" fmla="*/ 6697146 w 12192000"/>
            <a:gd name="connsiteY6991" fmla="*/ 1661473 h 6858000"/>
            <a:gd name="connsiteX6992" fmla="*/ 6714827 w 12192000"/>
            <a:gd name="connsiteY6992" fmla="*/ 1680960 h 6858000"/>
            <a:gd name="connsiteX6993" fmla="*/ 6732508 w 12192000"/>
            <a:gd name="connsiteY6993" fmla="*/ 1661473 h 6858000"/>
            <a:gd name="connsiteX6994" fmla="*/ 6714827 w 12192000"/>
            <a:gd name="connsiteY6994" fmla="*/ 1641986 h 6858000"/>
            <a:gd name="connsiteX6995" fmla="*/ 6773762 w 12192000"/>
            <a:gd name="connsiteY6995" fmla="*/ 1641986 h 6858000"/>
            <a:gd name="connsiteX6996" fmla="*/ 6756081 w 12192000"/>
            <a:gd name="connsiteY6996" fmla="*/ 1661473 h 6858000"/>
            <a:gd name="connsiteX6997" fmla="*/ 6773762 w 12192000"/>
            <a:gd name="connsiteY6997" fmla="*/ 1680960 h 6858000"/>
            <a:gd name="connsiteX6998" fmla="*/ 6791443 w 12192000"/>
            <a:gd name="connsiteY6998" fmla="*/ 1661473 h 6858000"/>
            <a:gd name="connsiteX6999" fmla="*/ 6773762 w 12192000"/>
            <a:gd name="connsiteY6999" fmla="*/ 1641986 h 6858000"/>
            <a:gd name="connsiteX7000" fmla="*/ 6832698 w 12192000"/>
            <a:gd name="connsiteY7000" fmla="*/ 1641986 h 6858000"/>
            <a:gd name="connsiteX7001" fmla="*/ 6815017 w 12192000"/>
            <a:gd name="connsiteY7001" fmla="*/ 1661473 h 6858000"/>
            <a:gd name="connsiteX7002" fmla="*/ 6832698 w 12192000"/>
            <a:gd name="connsiteY7002" fmla="*/ 1680960 h 6858000"/>
            <a:gd name="connsiteX7003" fmla="*/ 6850379 w 12192000"/>
            <a:gd name="connsiteY7003" fmla="*/ 1661473 h 6858000"/>
            <a:gd name="connsiteX7004" fmla="*/ 6832698 w 12192000"/>
            <a:gd name="connsiteY7004" fmla="*/ 1641986 h 6858000"/>
            <a:gd name="connsiteX7005" fmla="*/ 6891634 w 12192000"/>
            <a:gd name="connsiteY7005" fmla="*/ 1641986 h 6858000"/>
            <a:gd name="connsiteX7006" fmla="*/ 6873953 w 12192000"/>
            <a:gd name="connsiteY7006" fmla="*/ 1661473 h 6858000"/>
            <a:gd name="connsiteX7007" fmla="*/ 6891634 w 12192000"/>
            <a:gd name="connsiteY7007" fmla="*/ 1680960 h 6858000"/>
            <a:gd name="connsiteX7008" fmla="*/ 6909315 w 12192000"/>
            <a:gd name="connsiteY7008" fmla="*/ 1661473 h 6858000"/>
            <a:gd name="connsiteX7009" fmla="*/ 6891634 w 12192000"/>
            <a:gd name="connsiteY7009" fmla="*/ 1641986 h 6858000"/>
            <a:gd name="connsiteX7010" fmla="*/ 6950570 w 12192000"/>
            <a:gd name="connsiteY7010" fmla="*/ 1641986 h 6858000"/>
            <a:gd name="connsiteX7011" fmla="*/ 6932889 w 12192000"/>
            <a:gd name="connsiteY7011" fmla="*/ 1661473 h 6858000"/>
            <a:gd name="connsiteX7012" fmla="*/ 6950570 w 12192000"/>
            <a:gd name="connsiteY7012" fmla="*/ 1680960 h 6858000"/>
            <a:gd name="connsiteX7013" fmla="*/ 6968251 w 12192000"/>
            <a:gd name="connsiteY7013" fmla="*/ 1661473 h 6858000"/>
            <a:gd name="connsiteX7014" fmla="*/ 6950570 w 12192000"/>
            <a:gd name="connsiteY7014" fmla="*/ 1641986 h 6858000"/>
            <a:gd name="connsiteX7015" fmla="*/ 7009506 w 12192000"/>
            <a:gd name="connsiteY7015" fmla="*/ 1641986 h 6858000"/>
            <a:gd name="connsiteX7016" fmla="*/ 6991825 w 12192000"/>
            <a:gd name="connsiteY7016" fmla="*/ 1661473 h 6858000"/>
            <a:gd name="connsiteX7017" fmla="*/ 7009506 w 12192000"/>
            <a:gd name="connsiteY7017" fmla="*/ 1680960 h 6858000"/>
            <a:gd name="connsiteX7018" fmla="*/ 7027187 w 12192000"/>
            <a:gd name="connsiteY7018" fmla="*/ 1661473 h 6858000"/>
            <a:gd name="connsiteX7019" fmla="*/ 7009506 w 12192000"/>
            <a:gd name="connsiteY7019" fmla="*/ 1641986 h 6858000"/>
            <a:gd name="connsiteX7020" fmla="*/ 7068442 w 12192000"/>
            <a:gd name="connsiteY7020" fmla="*/ 1641986 h 6858000"/>
            <a:gd name="connsiteX7021" fmla="*/ 7050761 w 12192000"/>
            <a:gd name="connsiteY7021" fmla="*/ 1661473 h 6858000"/>
            <a:gd name="connsiteX7022" fmla="*/ 7068442 w 12192000"/>
            <a:gd name="connsiteY7022" fmla="*/ 1680960 h 6858000"/>
            <a:gd name="connsiteX7023" fmla="*/ 7086123 w 12192000"/>
            <a:gd name="connsiteY7023" fmla="*/ 1661473 h 6858000"/>
            <a:gd name="connsiteX7024" fmla="*/ 7068442 w 12192000"/>
            <a:gd name="connsiteY7024" fmla="*/ 1641986 h 6858000"/>
            <a:gd name="connsiteX7025" fmla="*/ 7127378 w 12192000"/>
            <a:gd name="connsiteY7025" fmla="*/ 1641986 h 6858000"/>
            <a:gd name="connsiteX7026" fmla="*/ 7109697 w 12192000"/>
            <a:gd name="connsiteY7026" fmla="*/ 1661473 h 6858000"/>
            <a:gd name="connsiteX7027" fmla="*/ 7127378 w 12192000"/>
            <a:gd name="connsiteY7027" fmla="*/ 1680960 h 6858000"/>
            <a:gd name="connsiteX7028" fmla="*/ 7145059 w 12192000"/>
            <a:gd name="connsiteY7028" fmla="*/ 1661473 h 6858000"/>
            <a:gd name="connsiteX7029" fmla="*/ 7127378 w 12192000"/>
            <a:gd name="connsiteY7029" fmla="*/ 1641986 h 6858000"/>
            <a:gd name="connsiteX7030" fmla="*/ 7186314 w 12192000"/>
            <a:gd name="connsiteY7030" fmla="*/ 1641986 h 6858000"/>
            <a:gd name="connsiteX7031" fmla="*/ 7168633 w 12192000"/>
            <a:gd name="connsiteY7031" fmla="*/ 1661473 h 6858000"/>
            <a:gd name="connsiteX7032" fmla="*/ 7186314 w 12192000"/>
            <a:gd name="connsiteY7032" fmla="*/ 1680960 h 6858000"/>
            <a:gd name="connsiteX7033" fmla="*/ 7203995 w 12192000"/>
            <a:gd name="connsiteY7033" fmla="*/ 1661473 h 6858000"/>
            <a:gd name="connsiteX7034" fmla="*/ 7186314 w 12192000"/>
            <a:gd name="connsiteY7034" fmla="*/ 1641986 h 6858000"/>
            <a:gd name="connsiteX7035" fmla="*/ 7245250 w 12192000"/>
            <a:gd name="connsiteY7035" fmla="*/ 1641986 h 6858000"/>
            <a:gd name="connsiteX7036" fmla="*/ 7227569 w 12192000"/>
            <a:gd name="connsiteY7036" fmla="*/ 1661473 h 6858000"/>
            <a:gd name="connsiteX7037" fmla="*/ 7245250 w 12192000"/>
            <a:gd name="connsiteY7037" fmla="*/ 1680960 h 6858000"/>
            <a:gd name="connsiteX7038" fmla="*/ 7262931 w 12192000"/>
            <a:gd name="connsiteY7038" fmla="*/ 1661473 h 6858000"/>
            <a:gd name="connsiteX7039" fmla="*/ 7245250 w 12192000"/>
            <a:gd name="connsiteY7039" fmla="*/ 1641986 h 6858000"/>
            <a:gd name="connsiteX7040" fmla="*/ 7304186 w 12192000"/>
            <a:gd name="connsiteY7040" fmla="*/ 1641986 h 6858000"/>
            <a:gd name="connsiteX7041" fmla="*/ 7286505 w 12192000"/>
            <a:gd name="connsiteY7041" fmla="*/ 1661473 h 6858000"/>
            <a:gd name="connsiteX7042" fmla="*/ 7304186 w 12192000"/>
            <a:gd name="connsiteY7042" fmla="*/ 1680960 h 6858000"/>
            <a:gd name="connsiteX7043" fmla="*/ 7321867 w 12192000"/>
            <a:gd name="connsiteY7043" fmla="*/ 1661473 h 6858000"/>
            <a:gd name="connsiteX7044" fmla="*/ 7304186 w 12192000"/>
            <a:gd name="connsiteY7044" fmla="*/ 1641986 h 6858000"/>
            <a:gd name="connsiteX7045" fmla="*/ 7363122 w 12192000"/>
            <a:gd name="connsiteY7045" fmla="*/ 1641986 h 6858000"/>
            <a:gd name="connsiteX7046" fmla="*/ 7345441 w 12192000"/>
            <a:gd name="connsiteY7046" fmla="*/ 1661473 h 6858000"/>
            <a:gd name="connsiteX7047" fmla="*/ 7363122 w 12192000"/>
            <a:gd name="connsiteY7047" fmla="*/ 1680960 h 6858000"/>
            <a:gd name="connsiteX7048" fmla="*/ 7380803 w 12192000"/>
            <a:gd name="connsiteY7048" fmla="*/ 1661473 h 6858000"/>
            <a:gd name="connsiteX7049" fmla="*/ 7363122 w 12192000"/>
            <a:gd name="connsiteY7049" fmla="*/ 1641986 h 6858000"/>
            <a:gd name="connsiteX7050" fmla="*/ 7422058 w 12192000"/>
            <a:gd name="connsiteY7050" fmla="*/ 1641986 h 6858000"/>
            <a:gd name="connsiteX7051" fmla="*/ 7404377 w 12192000"/>
            <a:gd name="connsiteY7051" fmla="*/ 1661473 h 6858000"/>
            <a:gd name="connsiteX7052" fmla="*/ 7422058 w 12192000"/>
            <a:gd name="connsiteY7052" fmla="*/ 1680960 h 6858000"/>
            <a:gd name="connsiteX7053" fmla="*/ 7439739 w 12192000"/>
            <a:gd name="connsiteY7053" fmla="*/ 1661473 h 6858000"/>
            <a:gd name="connsiteX7054" fmla="*/ 7422058 w 12192000"/>
            <a:gd name="connsiteY7054" fmla="*/ 1641986 h 6858000"/>
            <a:gd name="connsiteX7055" fmla="*/ 7480994 w 12192000"/>
            <a:gd name="connsiteY7055" fmla="*/ 1641986 h 6858000"/>
            <a:gd name="connsiteX7056" fmla="*/ 7463313 w 12192000"/>
            <a:gd name="connsiteY7056" fmla="*/ 1661473 h 6858000"/>
            <a:gd name="connsiteX7057" fmla="*/ 7480994 w 12192000"/>
            <a:gd name="connsiteY7057" fmla="*/ 1680960 h 6858000"/>
            <a:gd name="connsiteX7058" fmla="*/ 7498675 w 12192000"/>
            <a:gd name="connsiteY7058" fmla="*/ 1661473 h 6858000"/>
            <a:gd name="connsiteX7059" fmla="*/ 7480994 w 12192000"/>
            <a:gd name="connsiteY7059" fmla="*/ 1641986 h 6858000"/>
            <a:gd name="connsiteX7060" fmla="*/ 7539930 w 12192000"/>
            <a:gd name="connsiteY7060" fmla="*/ 1641986 h 6858000"/>
            <a:gd name="connsiteX7061" fmla="*/ 7522249 w 12192000"/>
            <a:gd name="connsiteY7061" fmla="*/ 1661473 h 6858000"/>
            <a:gd name="connsiteX7062" fmla="*/ 7539930 w 12192000"/>
            <a:gd name="connsiteY7062" fmla="*/ 1680960 h 6858000"/>
            <a:gd name="connsiteX7063" fmla="*/ 7557611 w 12192000"/>
            <a:gd name="connsiteY7063" fmla="*/ 1661473 h 6858000"/>
            <a:gd name="connsiteX7064" fmla="*/ 7539930 w 12192000"/>
            <a:gd name="connsiteY7064" fmla="*/ 1641986 h 6858000"/>
            <a:gd name="connsiteX7065" fmla="*/ 7598866 w 12192000"/>
            <a:gd name="connsiteY7065" fmla="*/ 1641986 h 6858000"/>
            <a:gd name="connsiteX7066" fmla="*/ 7581185 w 12192000"/>
            <a:gd name="connsiteY7066" fmla="*/ 1661473 h 6858000"/>
            <a:gd name="connsiteX7067" fmla="*/ 7598866 w 12192000"/>
            <a:gd name="connsiteY7067" fmla="*/ 1680960 h 6858000"/>
            <a:gd name="connsiteX7068" fmla="*/ 7616547 w 12192000"/>
            <a:gd name="connsiteY7068" fmla="*/ 1661473 h 6858000"/>
            <a:gd name="connsiteX7069" fmla="*/ 7598866 w 12192000"/>
            <a:gd name="connsiteY7069" fmla="*/ 1641986 h 6858000"/>
            <a:gd name="connsiteX7070" fmla="*/ 7657802 w 12192000"/>
            <a:gd name="connsiteY7070" fmla="*/ 1641986 h 6858000"/>
            <a:gd name="connsiteX7071" fmla="*/ 7640121 w 12192000"/>
            <a:gd name="connsiteY7071" fmla="*/ 1661473 h 6858000"/>
            <a:gd name="connsiteX7072" fmla="*/ 7657802 w 12192000"/>
            <a:gd name="connsiteY7072" fmla="*/ 1680960 h 6858000"/>
            <a:gd name="connsiteX7073" fmla="*/ 7675483 w 12192000"/>
            <a:gd name="connsiteY7073" fmla="*/ 1661473 h 6858000"/>
            <a:gd name="connsiteX7074" fmla="*/ 7657802 w 12192000"/>
            <a:gd name="connsiteY7074" fmla="*/ 1641986 h 6858000"/>
            <a:gd name="connsiteX7075" fmla="*/ 7716737 w 12192000"/>
            <a:gd name="connsiteY7075" fmla="*/ 1641986 h 6858000"/>
            <a:gd name="connsiteX7076" fmla="*/ 7699056 w 12192000"/>
            <a:gd name="connsiteY7076" fmla="*/ 1661473 h 6858000"/>
            <a:gd name="connsiteX7077" fmla="*/ 7716737 w 12192000"/>
            <a:gd name="connsiteY7077" fmla="*/ 1680960 h 6858000"/>
            <a:gd name="connsiteX7078" fmla="*/ 7734418 w 12192000"/>
            <a:gd name="connsiteY7078" fmla="*/ 1661473 h 6858000"/>
            <a:gd name="connsiteX7079" fmla="*/ 7716737 w 12192000"/>
            <a:gd name="connsiteY7079" fmla="*/ 1641986 h 6858000"/>
            <a:gd name="connsiteX7080" fmla="*/ 7775673 w 12192000"/>
            <a:gd name="connsiteY7080" fmla="*/ 1641986 h 6858000"/>
            <a:gd name="connsiteX7081" fmla="*/ 7757992 w 12192000"/>
            <a:gd name="connsiteY7081" fmla="*/ 1661473 h 6858000"/>
            <a:gd name="connsiteX7082" fmla="*/ 7775673 w 12192000"/>
            <a:gd name="connsiteY7082" fmla="*/ 1680960 h 6858000"/>
            <a:gd name="connsiteX7083" fmla="*/ 7793354 w 12192000"/>
            <a:gd name="connsiteY7083" fmla="*/ 1661473 h 6858000"/>
            <a:gd name="connsiteX7084" fmla="*/ 7775673 w 12192000"/>
            <a:gd name="connsiteY7084" fmla="*/ 1641986 h 6858000"/>
            <a:gd name="connsiteX7085" fmla="*/ 7834609 w 12192000"/>
            <a:gd name="connsiteY7085" fmla="*/ 1641986 h 6858000"/>
            <a:gd name="connsiteX7086" fmla="*/ 7816928 w 12192000"/>
            <a:gd name="connsiteY7086" fmla="*/ 1661473 h 6858000"/>
            <a:gd name="connsiteX7087" fmla="*/ 7834609 w 12192000"/>
            <a:gd name="connsiteY7087" fmla="*/ 1680960 h 6858000"/>
            <a:gd name="connsiteX7088" fmla="*/ 7852290 w 12192000"/>
            <a:gd name="connsiteY7088" fmla="*/ 1661473 h 6858000"/>
            <a:gd name="connsiteX7089" fmla="*/ 7834609 w 12192000"/>
            <a:gd name="connsiteY7089" fmla="*/ 1641986 h 6858000"/>
            <a:gd name="connsiteX7090" fmla="*/ 7893545 w 12192000"/>
            <a:gd name="connsiteY7090" fmla="*/ 1641986 h 6858000"/>
            <a:gd name="connsiteX7091" fmla="*/ 7875864 w 12192000"/>
            <a:gd name="connsiteY7091" fmla="*/ 1661473 h 6858000"/>
            <a:gd name="connsiteX7092" fmla="*/ 7893545 w 12192000"/>
            <a:gd name="connsiteY7092" fmla="*/ 1680960 h 6858000"/>
            <a:gd name="connsiteX7093" fmla="*/ 7911226 w 12192000"/>
            <a:gd name="connsiteY7093" fmla="*/ 1661473 h 6858000"/>
            <a:gd name="connsiteX7094" fmla="*/ 7893545 w 12192000"/>
            <a:gd name="connsiteY7094" fmla="*/ 1641986 h 6858000"/>
            <a:gd name="connsiteX7095" fmla="*/ 7952481 w 12192000"/>
            <a:gd name="connsiteY7095" fmla="*/ 1641986 h 6858000"/>
            <a:gd name="connsiteX7096" fmla="*/ 7934800 w 12192000"/>
            <a:gd name="connsiteY7096" fmla="*/ 1661473 h 6858000"/>
            <a:gd name="connsiteX7097" fmla="*/ 7952481 w 12192000"/>
            <a:gd name="connsiteY7097" fmla="*/ 1680960 h 6858000"/>
            <a:gd name="connsiteX7098" fmla="*/ 7970162 w 12192000"/>
            <a:gd name="connsiteY7098" fmla="*/ 1661473 h 6858000"/>
            <a:gd name="connsiteX7099" fmla="*/ 7952481 w 12192000"/>
            <a:gd name="connsiteY7099" fmla="*/ 1641986 h 6858000"/>
            <a:gd name="connsiteX7100" fmla="*/ 8011417 w 12192000"/>
            <a:gd name="connsiteY7100" fmla="*/ 1641986 h 6858000"/>
            <a:gd name="connsiteX7101" fmla="*/ 7993736 w 12192000"/>
            <a:gd name="connsiteY7101" fmla="*/ 1661473 h 6858000"/>
            <a:gd name="connsiteX7102" fmla="*/ 8011417 w 12192000"/>
            <a:gd name="connsiteY7102" fmla="*/ 1680960 h 6858000"/>
            <a:gd name="connsiteX7103" fmla="*/ 8029098 w 12192000"/>
            <a:gd name="connsiteY7103" fmla="*/ 1661473 h 6858000"/>
            <a:gd name="connsiteX7104" fmla="*/ 8011417 w 12192000"/>
            <a:gd name="connsiteY7104" fmla="*/ 1641986 h 6858000"/>
            <a:gd name="connsiteX7105" fmla="*/ 8070353 w 12192000"/>
            <a:gd name="connsiteY7105" fmla="*/ 1641986 h 6858000"/>
            <a:gd name="connsiteX7106" fmla="*/ 8052672 w 12192000"/>
            <a:gd name="connsiteY7106" fmla="*/ 1661473 h 6858000"/>
            <a:gd name="connsiteX7107" fmla="*/ 8070353 w 12192000"/>
            <a:gd name="connsiteY7107" fmla="*/ 1680960 h 6858000"/>
            <a:gd name="connsiteX7108" fmla="*/ 8088034 w 12192000"/>
            <a:gd name="connsiteY7108" fmla="*/ 1661473 h 6858000"/>
            <a:gd name="connsiteX7109" fmla="*/ 8070353 w 12192000"/>
            <a:gd name="connsiteY7109" fmla="*/ 1641986 h 6858000"/>
            <a:gd name="connsiteX7110" fmla="*/ 8129289 w 12192000"/>
            <a:gd name="connsiteY7110" fmla="*/ 1641986 h 6858000"/>
            <a:gd name="connsiteX7111" fmla="*/ 8111608 w 12192000"/>
            <a:gd name="connsiteY7111" fmla="*/ 1661473 h 6858000"/>
            <a:gd name="connsiteX7112" fmla="*/ 8129289 w 12192000"/>
            <a:gd name="connsiteY7112" fmla="*/ 1680960 h 6858000"/>
            <a:gd name="connsiteX7113" fmla="*/ 8146970 w 12192000"/>
            <a:gd name="connsiteY7113" fmla="*/ 1661473 h 6858000"/>
            <a:gd name="connsiteX7114" fmla="*/ 8129289 w 12192000"/>
            <a:gd name="connsiteY7114" fmla="*/ 1641986 h 6858000"/>
            <a:gd name="connsiteX7115" fmla="*/ 8188225 w 12192000"/>
            <a:gd name="connsiteY7115" fmla="*/ 1641986 h 6858000"/>
            <a:gd name="connsiteX7116" fmla="*/ 8170544 w 12192000"/>
            <a:gd name="connsiteY7116" fmla="*/ 1661473 h 6858000"/>
            <a:gd name="connsiteX7117" fmla="*/ 8188225 w 12192000"/>
            <a:gd name="connsiteY7117" fmla="*/ 1680960 h 6858000"/>
            <a:gd name="connsiteX7118" fmla="*/ 8205906 w 12192000"/>
            <a:gd name="connsiteY7118" fmla="*/ 1661473 h 6858000"/>
            <a:gd name="connsiteX7119" fmla="*/ 8188225 w 12192000"/>
            <a:gd name="connsiteY7119" fmla="*/ 1641986 h 6858000"/>
            <a:gd name="connsiteX7120" fmla="*/ 8247161 w 12192000"/>
            <a:gd name="connsiteY7120" fmla="*/ 1641986 h 6858000"/>
            <a:gd name="connsiteX7121" fmla="*/ 8229480 w 12192000"/>
            <a:gd name="connsiteY7121" fmla="*/ 1661473 h 6858000"/>
            <a:gd name="connsiteX7122" fmla="*/ 8247161 w 12192000"/>
            <a:gd name="connsiteY7122" fmla="*/ 1680960 h 6858000"/>
            <a:gd name="connsiteX7123" fmla="*/ 8264842 w 12192000"/>
            <a:gd name="connsiteY7123" fmla="*/ 1661473 h 6858000"/>
            <a:gd name="connsiteX7124" fmla="*/ 8247161 w 12192000"/>
            <a:gd name="connsiteY7124" fmla="*/ 1641986 h 6858000"/>
            <a:gd name="connsiteX7125" fmla="*/ 8306097 w 12192000"/>
            <a:gd name="connsiteY7125" fmla="*/ 1641986 h 6858000"/>
            <a:gd name="connsiteX7126" fmla="*/ 8288416 w 12192000"/>
            <a:gd name="connsiteY7126" fmla="*/ 1661473 h 6858000"/>
            <a:gd name="connsiteX7127" fmla="*/ 8306097 w 12192000"/>
            <a:gd name="connsiteY7127" fmla="*/ 1680960 h 6858000"/>
            <a:gd name="connsiteX7128" fmla="*/ 8323778 w 12192000"/>
            <a:gd name="connsiteY7128" fmla="*/ 1661473 h 6858000"/>
            <a:gd name="connsiteX7129" fmla="*/ 8306097 w 12192000"/>
            <a:gd name="connsiteY7129" fmla="*/ 1641986 h 6858000"/>
            <a:gd name="connsiteX7130" fmla="*/ 8365033 w 12192000"/>
            <a:gd name="connsiteY7130" fmla="*/ 1641986 h 6858000"/>
            <a:gd name="connsiteX7131" fmla="*/ 8347352 w 12192000"/>
            <a:gd name="connsiteY7131" fmla="*/ 1661473 h 6858000"/>
            <a:gd name="connsiteX7132" fmla="*/ 8365033 w 12192000"/>
            <a:gd name="connsiteY7132" fmla="*/ 1680960 h 6858000"/>
            <a:gd name="connsiteX7133" fmla="*/ 8382714 w 12192000"/>
            <a:gd name="connsiteY7133" fmla="*/ 1661473 h 6858000"/>
            <a:gd name="connsiteX7134" fmla="*/ 8365033 w 12192000"/>
            <a:gd name="connsiteY7134" fmla="*/ 1641986 h 6858000"/>
            <a:gd name="connsiteX7135" fmla="*/ 8423969 w 12192000"/>
            <a:gd name="connsiteY7135" fmla="*/ 1641986 h 6858000"/>
            <a:gd name="connsiteX7136" fmla="*/ 8406288 w 12192000"/>
            <a:gd name="connsiteY7136" fmla="*/ 1661473 h 6858000"/>
            <a:gd name="connsiteX7137" fmla="*/ 8423969 w 12192000"/>
            <a:gd name="connsiteY7137" fmla="*/ 1680960 h 6858000"/>
            <a:gd name="connsiteX7138" fmla="*/ 8441650 w 12192000"/>
            <a:gd name="connsiteY7138" fmla="*/ 1661473 h 6858000"/>
            <a:gd name="connsiteX7139" fmla="*/ 8423969 w 12192000"/>
            <a:gd name="connsiteY7139" fmla="*/ 1641986 h 6858000"/>
            <a:gd name="connsiteX7140" fmla="*/ 8482905 w 12192000"/>
            <a:gd name="connsiteY7140" fmla="*/ 1641986 h 6858000"/>
            <a:gd name="connsiteX7141" fmla="*/ 8465224 w 12192000"/>
            <a:gd name="connsiteY7141" fmla="*/ 1661473 h 6858000"/>
            <a:gd name="connsiteX7142" fmla="*/ 8482905 w 12192000"/>
            <a:gd name="connsiteY7142" fmla="*/ 1680960 h 6858000"/>
            <a:gd name="connsiteX7143" fmla="*/ 8500586 w 12192000"/>
            <a:gd name="connsiteY7143" fmla="*/ 1661473 h 6858000"/>
            <a:gd name="connsiteX7144" fmla="*/ 8482905 w 12192000"/>
            <a:gd name="connsiteY7144" fmla="*/ 1641986 h 6858000"/>
            <a:gd name="connsiteX7145" fmla="*/ 8541841 w 12192000"/>
            <a:gd name="connsiteY7145" fmla="*/ 1641986 h 6858000"/>
            <a:gd name="connsiteX7146" fmla="*/ 8524160 w 12192000"/>
            <a:gd name="connsiteY7146" fmla="*/ 1661473 h 6858000"/>
            <a:gd name="connsiteX7147" fmla="*/ 8541841 w 12192000"/>
            <a:gd name="connsiteY7147" fmla="*/ 1680960 h 6858000"/>
            <a:gd name="connsiteX7148" fmla="*/ 8559522 w 12192000"/>
            <a:gd name="connsiteY7148" fmla="*/ 1661473 h 6858000"/>
            <a:gd name="connsiteX7149" fmla="*/ 8541841 w 12192000"/>
            <a:gd name="connsiteY7149" fmla="*/ 1641986 h 6858000"/>
            <a:gd name="connsiteX7150" fmla="*/ 8600776 w 12192000"/>
            <a:gd name="connsiteY7150" fmla="*/ 1641986 h 6858000"/>
            <a:gd name="connsiteX7151" fmla="*/ 8583095 w 12192000"/>
            <a:gd name="connsiteY7151" fmla="*/ 1661473 h 6858000"/>
            <a:gd name="connsiteX7152" fmla="*/ 8600776 w 12192000"/>
            <a:gd name="connsiteY7152" fmla="*/ 1680960 h 6858000"/>
            <a:gd name="connsiteX7153" fmla="*/ 8618457 w 12192000"/>
            <a:gd name="connsiteY7153" fmla="*/ 1661473 h 6858000"/>
            <a:gd name="connsiteX7154" fmla="*/ 8600776 w 12192000"/>
            <a:gd name="connsiteY7154" fmla="*/ 1641986 h 6858000"/>
            <a:gd name="connsiteX7155" fmla="*/ 8659712 w 12192000"/>
            <a:gd name="connsiteY7155" fmla="*/ 1641986 h 6858000"/>
            <a:gd name="connsiteX7156" fmla="*/ 8642031 w 12192000"/>
            <a:gd name="connsiteY7156" fmla="*/ 1661473 h 6858000"/>
            <a:gd name="connsiteX7157" fmla="*/ 8659712 w 12192000"/>
            <a:gd name="connsiteY7157" fmla="*/ 1680960 h 6858000"/>
            <a:gd name="connsiteX7158" fmla="*/ 8677393 w 12192000"/>
            <a:gd name="connsiteY7158" fmla="*/ 1661473 h 6858000"/>
            <a:gd name="connsiteX7159" fmla="*/ 8659712 w 12192000"/>
            <a:gd name="connsiteY7159" fmla="*/ 1641986 h 6858000"/>
            <a:gd name="connsiteX7160" fmla="*/ 8718648 w 12192000"/>
            <a:gd name="connsiteY7160" fmla="*/ 1641986 h 6858000"/>
            <a:gd name="connsiteX7161" fmla="*/ 8700967 w 12192000"/>
            <a:gd name="connsiteY7161" fmla="*/ 1661473 h 6858000"/>
            <a:gd name="connsiteX7162" fmla="*/ 8718648 w 12192000"/>
            <a:gd name="connsiteY7162" fmla="*/ 1680960 h 6858000"/>
            <a:gd name="connsiteX7163" fmla="*/ 8736329 w 12192000"/>
            <a:gd name="connsiteY7163" fmla="*/ 1661473 h 6858000"/>
            <a:gd name="connsiteX7164" fmla="*/ 8718648 w 12192000"/>
            <a:gd name="connsiteY7164" fmla="*/ 1641986 h 6858000"/>
            <a:gd name="connsiteX7165" fmla="*/ 8777584 w 12192000"/>
            <a:gd name="connsiteY7165" fmla="*/ 1641986 h 6858000"/>
            <a:gd name="connsiteX7166" fmla="*/ 8759903 w 12192000"/>
            <a:gd name="connsiteY7166" fmla="*/ 1661473 h 6858000"/>
            <a:gd name="connsiteX7167" fmla="*/ 8777584 w 12192000"/>
            <a:gd name="connsiteY7167" fmla="*/ 1680960 h 6858000"/>
            <a:gd name="connsiteX7168" fmla="*/ 8795265 w 12192000"/>
            <a:gd name="connsiteY7168" fmla="*/ 1661473 h 6858000"/>
            <a:gd name="connsiteX7169" fmla="*/ 8777584 w 12192000"/>
            <a:gd name="connsiteY7169" fmla="*/ 1641986 h 6858000"/>
            <a:gd name="connsiteX7170" fmla="*/ 8836520 w 12192000"/>
            <a:gd name="connsiteY7170" fmla="*/ 1641986 h 6858000"/>
            <a:gd name="connsiteX7171" fmla="*/ 8818839 w 12192000"/>
            <a:gd name="connsiteY7171" fmla="*/ 1661473 h 6858000"/>
            <a:gd name="connsiteX7172" fmla="*/ 8836520 w 12192000"/>
            <a:gd name="connsiteY7172" fmla="*/ 1680960 h 6858000"/>
            <a:gd name="connsiteX7173" fmla="*/ 8854201 w 12192000"/>
            <a:gd name="connsiteY7173" fmla="*/ 1661473 h 6858000"/>
            <a:gd name="connsiteX7174" fmla="*/ 8836520 w 12192000"/>
            <a:gd name="connsiteY7174" fmla="*/ 1641986 h 6858000"/>
            <a:gd name="connsiteX7175" fmla="*/ 8895456 w 12192000"/>
            <a:gd name="connsiteY7175" fmla="*/ 1641986 h 6858000"/>
            <a:gd name="connsiteX7176" fmla="*/ 8877775 w 12192000"/>
            <a:gd name="connsiteY7176" fmla="*/ 1661473 h 6858000"/>
            <a:gd name="connsiteX7177" fmla="*/ 8895456 w 12192000"/>
            <a:gd name="connsiteY7177" fmla="*/ 1680960 h 6858000"/>
            <a:gd name="connsiteX7178" fmla="*/ 8913137 w 12192000"/>
            <a:gd name="connsiteY7178" fmla="*/ 1661473 h 6858000"/>
            <a:gd name="connsiteX7179" fmla="*/ 8895456 w 12192000"/>
            <a:gd name="connsiteY7179" fmla="*/ 1641986 h 6858000"/>
            <a:gd name="connsiteX7180" fmla="*/ 8954392 w 12192000"/>
            <a:gd name="connsiteY7180" fmla="*/ 1641986 h 6858000"/>
            <a:gd name="connsiteX7181" fmla="*/ 8936711 w 12192000"/>
            <a:gd name="connsiteY7181" fmla="*/ 1661473 h 6858000"/>
            <a:gd name="connsiteX7182" fmla="*/ 8954392 w 12192000"/>
            <a:gd name="connsiteY7182" fmla="*/ 1680960 h 6858000"/>
            <a:gd name="connsiteX7183" fmla="*/ 8972073 w 12192000"/>
            <a:gd name="connsiteY7183" fmla="*/ 1661473 h 6858000"/>
            <a:gd name="connsiteX7184" fmla="*/ 8954392 w 12192000"/>
            <a:gd name="connsiteY7184" fmla="*/ 1641986 h 6858000"/>
            <a:gd name="connsiteX7185" fmla="*/ 9013328 w 12192000"/>
            <a:gd name="connsiteY7185" fmla="*/ 1641986 h 6858000"/>
            <a:gd name="connsiteX7186" fmla="*/ 8995647 w 12192000"/>
            <a:gd name="connsiteY7186" fmla="*/ 1661473 h 6858000"/>
            <a:gd name="connsiteX7187" fmla="*/ 9013328 w 12192000"/>
            <a:gd name="connsiteY7187" fmla="*/ 1680960 h 6858000"/>
            <a:gd name="connsiteX7188" fmla="*/ 9031009 w 12192000"/>
            <a:gd name="connsiteY7188" fmla="*/ 1661473 h 6858000"/>
            <a:gd name="connsiteX7189" fmla="*/ 9013328 w 12192000"/>
            <a:gd name="connsiteY7189" fmla="*/ 1641986 h 6858000"/>
            <a:gd name="connsiteX7190" fmla="*/ 9072264 w 12192000"/>
            <a:gd name="connsiteY7190" fmla="*/ 1641986 h 6858000"/>
            <a:gd name="connsiteX7191" fmla="*/ 9054583 w 12192000"/>
            <a:gd name="connsiteY7191" fmla="*/ 1661473 h 6858000"/>
            <a:gd name="connsiteX7192" fmla="*/ 9072264 w 12192000"/>
            <a:gd name="connsiteY7192" fmla="*/ 1680960 h 6858000"/>
            <a:gd name="connsiteX7193" fmla="*/ 9089945 w 12192000"/>
            <a:gd name="connsiteY7193" fmla="*/ 1661473 h 6858000"/>
            <a:gd name="connsiteX7194" fmla="*/ 9072264 w 12192000"/>
            <a:gd name="connsiteY7194" fmla="*/ 1641986 h 6858000"/>
            <a:gd name="connsiteX7195" fmla="*/ 9131200 w 12192000"/>
            <a:gd name="connsiteY7195" fmla="*/ 1641986 h 6858000"/>
            <a:gd name="connsiteX7196" fmla="*/ 9113519 w 12192000"/>
            <a:gd name="connsiteY7196" fmla="*/ 1661473 h 6858000"/>
            <a:gd name="connsiteX7197" fmla="*/ 9131200 w 12192000"/>
            <a:gd name="connsiteY7197" fmla="*/ 1680960 h 6858000"/>
            <a:gd name="connsiteX7198" fmla="*/ 9148881 w 12192000"/>
            <a:gd name="connsiteY7198" fmla="*/ 1661473 h 6858000"/>
            <a:gd name="connsiteX7199" fmla="*/ 9131200 w 12192000"/>
            <a:gd name="connsiteY7199" fmla="*/ 1641986 h 6858000"/>
            <a:gd name="connsiteX7200" fmla="*/ 9190136 w 12192000"/>
            <a:gd name="connsiteY7200" fmla="*/ 1641986 h 6858000"/>
            <a:gd name="connsiteX7201" fmla="*/ 9172455 w 12192000"/>
            <a:gd name="connsiteY7201" fmla="*/ 1661473 h 6858000"/>
            <a:gd name="connsiteX7202" fmla="*/ 9190136 w 12192000"/>
            <a:gd name="connsiteY7202" fmla="*/ 1680960 h 6858000"/>
            <a:gd name="connsiteX7203" fmla="*/ 9207817 w 12192000"/>
            <a:gd name="connsiteY7203" fmla="*/ 1661473 h 6858000"/>
            <a:gd name="connsiteX7204" fmla="*/ 9190136 w 12192000"/>
            <a:gd name="connsiteY7204" fmla="*/ 1641986 h 6858000"/>
            <a:gd name="connsiteX7205" fmla="*/ 9249072 w 12192000"/>
            <a:gd name="connsiteY7205" fmla="*/ 1641986 h 6858000"/>
            <a:gd name="connsiteX7206" fmla="*/ 9231391 w 12192000"/>
            <a:gd name="connsiteY7206" fmla="*/ 1661473 h 6858000"/>
            <a:gd name="connsiteX7207" fmla="*/ 9249072 w 12192000"/>
            <a:gd name="connsiteY7207" fmla="*/ 1680960 h 6858000"/>
            <a:gd name="connsiteX7208" fmla="*/ 9266753 w 12192000"/>
            <a:gd name="connsiteY7208" fmla="*/ 1661473 h 6858000"/>
            <a:gd name="connsiteX7209" fmla="*/ 9249072 w 12192000"/>
            <a:gd name="connsiteY7209" fmla="*/ 1641986 h 6858000"/>
            <a:gd name="connsiteX7210" fmla="*/ 9308008 w 12192000"/>
            <a:gd name="connsiteY7210" fmla="*/ 1641986 h 6858000"/>
            <a:gd name="connsiteX7211" fmla="*/ 9290327 w 12192000"/>
            <a:gd name="connsiteY7211" fmla="*/ 1661473 h 6858000"/>
            <a:gd name="connsiteX7212" fmla="*/ 9308008 w 12192000"/>
            <a:gd name="connsiteY7212" fmla="*/ 1680960 h 6858000"/>
            <a:gd name="connsiteX7213" fmla="*/ 9325689 w 12192000"/>
            <a:gd name="connsiteY7213" fmla="*/ 1661473 h 6858000"/>
            <a:gd name="connsiteX7214" fmla="*/ 9308008 w 12192000"/>
            <a:gd name="connsiteY7214" fmla="*/ 1641986 h 6858000"/>
            <a:gd name="connsiteX7215" fmla="*/ 9366944 w 12192000"/>
            <a:gd name="connsiteY7215" fmla="*/ 1641986 h 6858000"/>
            <a:gd name="connsiteX7216" fmla="*/ 9349263 w 12192000"/>
            <a:gd name="connsiteY7216" fmla="*/ 1661473 h 6858000"/>
            <a:gd name="connsiteX7217" fmla="*/ 9366944 w 12192000"/>
            <a:gd name="connsiteY7217" fmla="*/ 1680960 h 6858000"/>
            <a:gd name="connsiteX7218" fmla="*/ 9384625 w 12192000"/>
            <a:gd name="connsiteY7218" fmla="*/ 1661473 h 6858000"/>
            <a:gd name="connsiteX7219" fmla="*/ 9366944 w 12192000"/>
            <a:gd name="connsiteY7219" fmla="*/ 1641986 h 6858000"/>
            <a:gd name="connsiteX7220" fmla="*/ 9425880 w 12192000"/>
            <a:gd name="connsiteY7220" fmla="*/ 1641986 h 6858000"/>
            <a:gd name="connsiteX7221" fmla="*/ 9408199 w 12192000"/>
            <a:gd name="connsiteY7221" fmla="*/ 1661473 h 6858000"/>
            <a:gd name="connsiteX7222" fmla="*/ 9425880 w 12192000"/>
            <a:gd name="connsiteY7222" fmla="*/ 1680960 h 6858000"/>
            <a:gd name="connsiteX7223" fmla="*/ 9443561 w 12192000"/>
            <a:gd name="connsiteY7223" fmla="*/ 1661473 h 6858000"/>
            <a:gd name="connsiteX7224" fmla="*/ 9425880 w 12192000"/>
            <a:gd name="connsiteY7224" fmla="*/ 1641986 h 6858000"/>
            <a:gd name="connsiteX7225" fmla="*/ 9484816 w 12192000"/>
            <a:gd name="connsiteY7225" fmla="*/ 1641986 h 6858000"/>
            <a:gd name="connsiteX7226" fmla="*/ 9467135 w 12192000"/>
            <a:gd name="connsiteY7226" fmla="*/ 1661473 h 6858000"/>
            <a:gd name="connsiteX7227" fmla="*/ 9484816 w 12192000"/>
            <a:gd name="connsiteY7227" fmla="*/ 1680960 h 6858000"/>
            <a:gd name="connsiteX7228" fmla="*/ 9502497 w 12192000"/>
            <a:gd name="connsiteY7228" fmla="*/ 1661473 h 6858000"/>
            <a:gd name="connsiteX7229" fmla="*/ 9484816 w 12192000"/>
            <a:gd name="connsiteY7229" fmla="*/ 1641986 h 6858000"/>
            <a:gd name="connsiteX7230" fmla="*/ 9543751 w 12192000"/>
            <a:gd name="connsiteY7230" fmla="*/ 1641986 h 6858000"/>
            <a:gd name="connsiteX7231" fmla="*/ 9526070 w 12192000"/>
            <a:gd name="connsiteY7231" fmla="*/ 1661473 h 6858000"/>
            <a:gd name="connsiteX7232" fmla="*/ 9543751 w 12192000"/>
            <a:gd name="connsiteY7232" fmla="*/ 1680960 h 6858000"/>
            <a:gd name="connsiteX7233" fmla="*/ 9561432 w 12192000"/>
            <a:gd name="connsiteY7233" fmla="*/ 1661473 h 6858000"/>
            <a:gd name="connsiteX7234" fmla="*/ 9543751 w 12192000"/>
            <a:gd name="connsiteY7234" fmla="*/ 1641986 h 6858000"/>
            <a:gd name="connsiteX7235" fmla="*/ 9602687 w 12192000"/>
            <a:gd name="connsiteY7235" fmla="*/ 1641986 h 6858000"/>
            <a:gd name="connsiteX7236" fmla="*/ 9585006 w 12192000"/>
            <a:gd name="connsiteY7236" fmla="*/ 1661473 h 6858000"/>
            <a:gd name="connsiteX7237" fmla="*/ 9602687 w 12192000"/>
            <a:gd name="connsiteY7237" fmla="*/ 1680960 h 6858000"/>
            <a:gd name="connsiteX7238" fmla="*/ 9620368 w 12192000"/>
            <a:gd name="connsiteY7238" fmla="*/ 1661473 h 6858000"/>
            <a:gd name="connsiteX7239" fmla="*/ 9602687 w 12192000"/>
            <a:gd name="connsiteY7239" fmla="*/ 1641986 h 6858000"/>
            <a:gd name="connsiteX7240" fmla="*/ 9661623 w 12192000"/>
            <a:gd name="connsiteY7240" fmla="*/ 1641986 h 6858000"/>
            <a:gd name="connsiteX7241" fmla="*/ 9643942 w 12192000"/>
            <a:gd name="connsiteY7241" fmla="*/ 1661473 h 6858000"/>
            <a:gd name="connsiteX7242" fmla="*/ 9661623 w 12192000"/>
            <a:gd name="connsiteY7242" fmla="*/ 1680960 h 6858000"/>
            <a:gd name="connsiteX7243" fmla="*/ 9679304 w 12192000"/>
            <a:gd name="connsiteY7243" fmla="*/ 1661473 h 6858000"/>
            <a:gd name="connsiteX7244" fmla="*/ 9661623 w 12192000"/>
            <a:gd name="connsiteY7244" fmla="*/ 1641986 h 6858000"/>
            <a:gd name="connsiteX7245" fmla="*/ 9720559 w 12192000"/>
            <a:gd name="connsiteY7245" fmla="*/ 1641986 h 6858000"/>
            <a:gd name="connsiteX7246" fmla="*/ 9702878 w 12192000"/>
            <a:gd name="connsiteY7246" fmla="*/ 1661473 h 6858000"/>
            <a:gd name="connsiteX7247" fmla="*/ 9720559 w 12192000"/>
            <a:gd name="connsiteY7247" fmla="*/ 1680960 h 6858000"/>
            <a:gd name="connsiteX7248" fmla="*/ 9738240 w 12192000"/>
            <a:gd name="connsiteY7248" fmla="*/ 1661473 h 6858000"/>
            <a:gd name="connsiteX7249" fmla="*/ 9720559 w 12192000"/>
            <a:gd name="connsiteY7249" fmla="*/ 1641986 h 6858000"/>
            <a:gd name="connsiteX7250" fmla="*/ 9779495 w 12192000"/>
            <a:gd name="connsiteY7250" fmla="*/ 1641986 h 6858000"/>
            <a:gd name="connsiteX7251" fmla="*/ 9761814 w 12192000"/>
            <a:gd name="connsiteY7251" fmla="*/ 1661473 h 6858000"/>
            <a:gd name="connsiteX7252" fmla="*/ 9779495 w 12192000"/>
            <a:gd name="connsiteY7252" fmla="*/ 1680960 h 6858000"/>
            <a:gd name="connsiteX7253" fmla="*/ 9797176 w 12192000"/>
            <a:gd name="connsiteY7253" fmla="*/ 1661473 h 6858000"/>
            <a:gd name="connsiteX7254" fmla="*/ 9779495 w 12192000"/>
            <a:gd name="connsiteY7254" fmla="*/ 1641986 h 6858000"/>
            <a:gd name="connsiteX7255" fmla="*/ 9838431 w 12192000"/>
            <a:gd name="connsiteY7255" fmla="*/ 1641986 h 6858000"/>
            <a:gd name="connsiteX7256" fmla="*/ 9820750 w 12192000"/>
            <a:gd name="connsiteY7256" fmla="*/ 1661473 h 6858000"/>
            <a:gd name="connsiteX7257" fmla="*/ 9838431 w 12192000"/>
            <a:gd name="connsiteY7257" fmla="*/ 1680960 h 6858000"/>
            <a:gd name="connsiteX7258" fmla="*/ 9856112 w 12192000"/>
            <a:gd name="connsiteY7258" fmla="*/ 1661473 h 6858000"/>
            <a:gd name="connsiteX7259" fmla="*/ 9838431 w 12192000"/>
            <a:gd name="connsiteY7259" fmla="*/ 1641986 h 6858000"/>
            <a:gd name="connsiteX7260" fmla="*/ 9897367 w 12192000"/>
            <a:gd name="connsiteY7260" fmla="*/ 1641986 h 6858000"/>
            <a:gd name="connsiteX7261" fmla="*/ 9879686 w 12192000"/>
            <a:gd name="connsiteY7261" fmla="*/ 1661473 h 6858000"/>
            <a:gd name="connsiteX7262" fmla="*/ 9897367 w 12192000"/>
            <a:gd name="connsiteY7262" fmla="*/ 1680960 h 6858000"/>
            <a:gd name="connsiteX7263" fmla="*/ 9915048 w 12192000"/>
            <a:gd name="connsiteY7263" fmla="*/ 1661473 h 6858000"/>
            <a:gd name="connsiteX7264" fmla="*/ 9897367 w 12192000"/>
            <a:gd name="connsiteY7264" fmla="*/ 1641986 h 6858000"/>
            <a:gd name="connsiteX7265" fmla="*/ 10545662 w 12192000"/>
            <a:gd name="connsiteY7265" fmla="*/ 1641986 h 6858000"/>
            <a:gd name="connsiteX7266" fmla="*/ 10527981 w 12192000"/>
            <a:gd name="connsiteY7266" fmla="*/ 1661473 h 6858000"/>
            <a:gd name="connsiteX7267" fmla="*/ 10545662 w 12192000"/>
            <a:gd name="connsiteY7267" fmla="*/ 1680960 h 6858000"/>
            <a:gd name="connsiteX7268" fmla="*/ 10563343 w 12192000"/>
            <a:gd name="connsiteY7268" fmla="*/ 1661473 h 6858000"/>
            <a:gd name="connsiteX7269" fmla="*/ 10545662 w 12192000"/>
            <a:gd name="connsiteY7269" fmla="*/ 1641986 h 6858000"/>
            <a:gd name="connsiteX7270" fmla="*/ 10604598 w 12192000"/>
            <a:gd name="connsiteY7270" fmla="*/ 1641986 h 6858000"/>
            <a:gd name="connsiteX7271" fmla="*/ 10586917 w 12192000"/>
            <a:gd name="connsiteY7271" fmla="*/ 1661473 h 6858000"/>
            <a:gd name="connsiteX7272" fmla="*/ 10604598 w 12192000"/>
            <a:gd name="connsiteY7272" fmla="*/ 1680960 h 6858000"/>
            <a:gd name="connsiteX7273" fmla="*/ 10622279 w 12192000"/>
            <a:gd name="connsiteY7273" fmla="*/ 1661473 h 6858000"/>
            <a:gd name="connsiteX7274" fmla="*/ 10604598 w 12192000"/>
            <a:gd name="connsiteY7274" fmla="*/ 1641986 h 6858000"/>
            <a:gd name="connsiteX7275" fmla="*/ 10663534 w 12192000"/>
            <a:gd name="connsiteY7275" fmla="*/ 1641986 h 6858000"/>
            <a:gd name="connsiteX7276" fmla="*/ 10645853 w 12192000"/>
            <a:gd name="connsiteY7276" fmla="*/ 1661473 h 6858000"/>
            <a:gd name="connsiteX7277" fmla="*/ 10663534 w 12192000"/>
            <a:gd name="connsiteY7277" fmla="*/ 1680960 h 6858000"/>
            <a:gd name="connsiteX7278" fmla="*/ 10681215 w 12192000"/>
            <a:gd name="connsiteY7278" fmla="*/ 1661473 h 6858000"/>
            <a:gd name="connsiteX7279" fmla="*/ 10663534 w 12192000"/>
            <a:gd name="connsiteY7279" fmla="*/ 1641986 h 6858000"/>
            <a:gd name="connsiteX7280" fmla="*/ 10722470 w 12192000"/>
            <a:gd name="connsiteY7280" fmla="*/ 1641986 h 6858000"/>
            <a:gd name="connsiteX7281" fmla="*/ 10704789 w 12192000"/>
            <a:gd name="connsiteY7281" fmla="*/ 1661473 h 6858000"/>
            <a:gd name="connsiteX7282" fmla="*/ 10722470 w 12192000"/>
            <a:gd name="connsiteY7282" fmla="*/ 1680960 h 6858000"/>
            <a:gd name="connsiteX7283" fmla="*/ 10740151 w 12192000"/>
            <a:gd name="connsiteY7283" fmla="*/ 1661473 h 6858000"/>
            <a:gd name="connsiteX7284" fmla="*/ 10722470 w 12192000"/>
            <a:gd name="connsiteY7284" fmla="*/ 1641986 h 6858000"/>
            <a:gd name="connsiteX7285" fmla="*/ 1233785 w 12192000"/>
            <a:gd name="connsiteY7285" fmla="*/ 1706943 h 6858000"/>
            <a:gd name="connsiteX7286" fmla="*/ 1216104 w 12192000"/>
            <a:gd name="connsiteY7286" fmla="*/ 1726430 h 6858000"/>
            <a:gd name="connsiteX7287" fmla="*/ 1233785 w 12192000"/>
            <a:gd name="connsiteY7287" fmla="*/ 1745917 h 6858000"/>
            <a:gd name="connsiteX7288" fmla="*/ 1251466 w 12192000"/>
            <a:gd name="connsiteY7288" fmla="*/ 1726430 h 6858000"/>
            <a:gd name="connsiteX7289" fmla="*/ 1233785 w 12192000"/>
            <a:gd name="connsiteY7289" fmla="*/ 1706943 h 6858000"/>
            <a:gd name="connsiteX7290" fmla="*/ 1292720 w 12192000"/>
            <a:gd name="connsiteY7290" fmla="*/ 1706943 h 6858000"/>
            <a:gd name="connsiteX7291" fmla="*/ 1275039 w 12192000"/>
            <a:gd name="connsiteY7291" fmla="*/ 1726430 h 6858000"/>
            <a:gd name="connsiteX7292" fmla="*/ 1292720 w 12192000"/>
            <a:gd name="connsiteY7292" fmla="*/ 1745917 h 6858000"/>
            <a:gd name="connsiteX7293" fmla="*/ 1310401 w 12192000"/>
            <a:gd name="connsiteY7293" fmla="*/ 1726430 h 6858000"/>
            <a:gd name="connsiteX7294" fmla="*/ 1292720 w 12192000"/>
            <a:gd name="connsiteY7294" fmla="*/ 1706943 h 6858000"/>
            <a:gd name="connsiteX7295" fmla="*/ 1351656 w 12192000"/>
            <a:gd name="connsiteY7295" fmla="*/ 1706943 h 6858000"/>
            <a:gd name="connsiteX7296" fmla="*/ 1333975 w 12192000"/>
            <a:gd name="connsiteY7296" fmla="*/ 1726430 h 6858000"/>
            <a:gd name="connsiteX7297" fmla="*/ 1351656 w 12192000"/>
            <a:gd name="connsiteY7297" fmla="*/ 1745917 h 6858000"/>
            <a:gd name="connsiteX7298" fmla="*/ 1369337 w 12192000"/>
            <a:gd name="connsiteY7298" fmla="*/ 1726430 h 6858000"/>
            <a:gd name="connsiteX7299" fmla="*/ 1351656 w 12192000"/>
            <a:gd name="connsiteY7299" fmla="*/ 1706943 h 6858000"/>
            <a:gd name="connsiteX7300" fmla="*/ 1410592 w 12192000"/>
            <a:gd name="connsiteY7300" fmla="*/ 1706943 h 6858000"/>
            <a:gd name="connsiteX7301" fmla="*/ 1392911 w 12192000"/>
            <a:gd name="connsiteY7301" fmla="*/ 1726430 h 6858000"/>
            <a:gd name="connsiteX7302" fmla="*/ 1410592 w 12192000"/>
            <a:gd name="connsiteY7302" fmla="*/ 1745917 h 6858000"/>
            <a:gd name="connsiteX7303" fmla="*/ 1428273 w 12192000"/>
            <a:gd name="connsiteY7303" fmla="*/ 1726430 h 6858000"/>
            <a:gd name="connsiteX7304" fmla="*/ 1410592 w 12192000"/>
            <a:gd name="connsiteY7304" fmla="*/ 1706943 h 6858000"/>
            <a:gd name="connsiteX7305" fmla="*/ 1469528 w 12192000"/>
            <a:gd name="connsiteY7305" fmla="*/ 1706943 h 6858000"/>
            <a:gd name="connsiteX7306" fmla="*/ 1451847 w 12192000"/>
            <a:gd name="connsiteY7306" fmla="*/ 1726430 h 6858000"/>
            <a:gd name="connsiteX7307" fmla="*/ 1469528 w 12192000"/>
            <a:gd name="connsiteY7307" fmla="*/ 1745917 h 6858000"/>
            <a:gd name="connsiteX7308" fmla="*/ 1487209 w 12192000"/>
            <a:gd name="connsiteY7308" fmla="*/ 1726430 h 6858000"/>
            <a:gd name="connsiteX7309" fmla="*/ 1469528 w 12192000"/>
            <a:gd name="connsiteY7309" fmla="*/ 1706943 h 6858000"/>
            <a:gd name="connsiteX7310" fmla="*/ 1528464 w 12192000"/>
            <a:gd name="connsiteY7310" fmla="*/ 1706943 h 6858000"/>
            <a:gd name="connsiteX7311" fmla="*/ 1510783 w 12192000"/>
            <a:gd name="connsiteY7311" fmla="*/ 1726430 h 6858000"/>
            <a:gd name="connsiteX7312" fmla="*/ 1528464 w 12192000"/>
            <a:gd name="connsiteY7312" fmla="*/ 1745917 h 6858000"/>
            <a:gd name="connsiteX7313" fmla="*/ 1546145 w 12192000"/>
            <a:gd name="connsiteY7313" fmla="*/ 1726430 h 6858000"/>
            <a:gd name="connsiteX7314" fmla="*/ 1528464 w 12192000"/>
            <a:gd name="connsiteY7314" fmla="*/ 1706943 h 6858000"/>
            <a:gd name="connsiteX7315" fmla="*/ 1587400 w 12192000"/>
            <a:gd name="connsiteY7315" fmla="*/ 1706943 h 6858000"/>
            <a:gd name="connsiteX7316" fmla="*/ 1569719 w 12192000"/>
            <a:gd name="connsiteY7316" fmla="*/ 1726430 h 6858000"/>
            <a:gd name="connsiteX7317" fmla="*/ 1587400 w 12192000"/>
            <a:gd name="connsiteY7317" fmla="*/ 1745917 h 6858000"/>
            <a:gd name="connsiteX7318" fmla="*/ 1605081 w 12192000"/>
            <a:gd name="connsiteY7318" fmla="*/ 1726430 h 6858000"/>
            <a:gd name="connsiteX7319" fmla="*/ 1587400 w 12192000"/>
            <a:gd name="connsiteY7319" fmla="*/ 1706943 h 6858000"/>
            <a:gd name="connsiteX7320" fmla="*/ 1646336 w 12192000"/>
            <a:gd name="connsiteY7320" fmla="*/ 1706943 h 6858000"/>
            <a:gd name="connsiteX7321" fmla="*/ 1628655 w 12192000"/>
            <a:gd name="connsiteY7321" fmla="*/ 1726430 h 6858000"/>
            <a:gd name="connsiteX7322" fmla="*/ 1646336 w 12192000"/>
            <a:gd name="connsiteY7322" fmla="*/ 1745917 h 6858000"/>
            <a:gd name="connsiteX7323" fmla="*/ 1664017 w 12192000"/>
            <a:gd name="connsiteY7323" fmla="*/ 1726430 h 6858000"/>
            <a:gd name="connsiteX7324" fmla="*/ 1646336 w 12192000"/>
            <a:gd name="connsiteY7324" fmla="*/ 1706943 h 6858000"/>
            <a:gd name="connsiteX7325" fmla="*/ 1705272 w 12192000"/>
            <a:gd name="connsiteY7325" fmla="*/ 1706943 h 6858000"/>
            <a:gd name="connsiteX7326" fmla="*/ 1687591 w 12192000"/>
            <a:gd name="connsiteY7326" fmla="*/ 1726430 h 6858000"/>
            <a:gd name="connsiteX7327" fmla="*/ 1705272 w 12192000"/>
            <a:gd name="connsiteY7327" fmla="*/ 1745917 h 6858000"/>
            <a:gd name="connsiteX7328" fmla="*/ 1722953 w 12192000"/>
            <a:gd name="connsiteY7328" fmla="*/ 1726430 h 6858000"/>
            <a:gd name="connsiteX7329" fmla="*/ 1705272 w 12192000"/>
            <a:gd name="connsiteY7329" fmla="*/ 1706943 h 6858000"/>
            <a:gd name="connsiteX7330" fmla="*/ 1764208 w 12192000"/>
            <a:gd name="connsiteY7330" fmla="*/ 1706943 h 6858000"/>
            <a:gd name="connsiteX7331" fmla="*/ 1746527 w 12192000"/>
            <a:gd name="connsiteY7331" fmla="*/ 1726430 h 6858000"/>
            <a:gd name="connsiteX7332" fmla="*/ 1764208 w 12192000"/>
            <a:gd name="connsiteY7332" fmla="*/ 1745917 h 6858000"/>
            <a:gd name="connsiteX7333" fmla="*/ 1781889 w 12192000"/>
            <a:gd name="connsiteY7333" fmla="*/ 1726430 h 6858000"/>
            <a:gd name="connsiteX7334" fmla="*/ 1764208 w 12192000"/>
            <a:gd name="connsiteY7334" fmla="*/ 1706943 h 6858000"/>
            <a:gd name="connsiteX7335" fmla="*/ 1823144 w 12192000"/>
            <a:gd name="connsiteY7335" fmla="*/ 1706943 h 6858000"/>
            <a:gd name="connsiteX7336" fmla="*/ 1805463 w 12192000"/>
            <a:gd name="connsiteY7336" fmla="*/ 1726430 h 6858000"/>
            <a:gd name="connsiteX7337" fmla="*/ 1823144 w 12192000"/>
            <a:gd name="connsiteY7337" fmla="*/ 1745917 h 6858000"/>
            <a:gd name="connsiteX7338" fmla="*/ 1840825 w 12192000"/>
            <a:gd name="connsiteY7338" fmla="*/ 1726430 h 6858000"/>
            <a:gd name="connsiteX7339" fmla="*/ 1823144 w 12192000"/>
            <a:gd name="connsiteY7339" fmla="*/ 1706943 h 6858000"/>
            <a:gd name="connsiteX7340" fmla="*/ 1882080 w 12192000"/>
            <a:gd name="connsiteY7340" fmla="*/ 1706943 h 6858000"/>
            <a:gd name="connsiteX7341" fmla="*/ 1864399 w 12192000"/>
            <a:gd name="connsiteY7341" fmla="*/ 1726430 h 6858000"/>
            <a:gd name="connsiteX7342" fmla="*/ 1882080 w 12192000"/>
            <a:gd name="connsiteY7342" fmla="*/ 1745917 h 6858000"/>
            <a:gd name="connsiteX7343" fmla="*/ 1899761 w 12192000"/>
            <a:gd name="connsiteY7343" fmla="*/ 1726430 h 6858000"/>
            <a:gd name="connsiteX7344" fmla="*/ 1882080 w 12192000"/>
            <a:gd name="connsiteY7344" fmla="*/ 1706943 h 6858000"/>
            <a:gd name="connsiteX7345" fmla="*/ 1941016 w 12192000"/>
            <a:gd name="connsiteY7345" fmla="*/ 1706943 h 6858000"/>
            <a:gd name="connsiteX7346" fmla="*/ 1923335 w 12192000"/>
            <a:gd name="connsiteY7346" fmla="*/ 1726430 h 6858000"/>
            <a:gd name="connsiteX7347" fmla="*/ 1941016 w 12192000"/>
            <a:gd name="connsiteY7347" fmla="*/ 1745917 h 6858000"/>
            <a:gd name="connsiteX7348" fmla="*/ 1958697 w 12192000"/>
            <a:gd name="connsiteY7348" fmla="*/ 1726430 h 6858000"/>
            <a:gd name="connsiteX7349" fmla="*/ 1941016 w 12192000"/>
            <a:gd name="connsiteY7349" fmla="*/ 1706943 h 6858000"/>
            <a:gd name="connsiteX7350" fmla="*/ 1999952 w 12192000"/>
            <a:gd name="connsiteY7350" fmla="*/ 1706943 h 6858000"/>
            <a:gd name="connsiteX7351" fmla="*/ 1982271 w 12192000"/>
            <a:gd name="connsiteY7351" fmla="*/ 1726430 h 6858000"/>
            <a:gd name="connsiteX7352" fmla="*/ 1999952 w 12192000"/>
            <a:gd name="connsiteY7352" fmla="*/ 1745917 h 6858000"/>
            <a:gd name="connsiteX7353" fmla="*/ 2017633 w 12192000"/>
            <a:gd name="connsiteY7353" fmla="*/ 1726430 h 6858000"/>
            <a:gd name="connsiteX7354" fmla="*/ 1999952 w 12192000"/>
            <a:gd name="connsiteY7354" fmla="*/ 1706943 h 6858000"/>
            <a:gd name="connsiteX7355" fmla="*/ 2058888 w 12192000"/>
            <a:gd name="connsiteY7355" fmla="*/ 1706943 h 6858000"/>
            <a:gd name="connsiteX7356" fmla="*/ 2041207 w 12192000"/>
            <a:gd name="connsiteY7356" fmla="*/ 1726430 h 6858000"/>
            <a:gd name="connsiteX7357" fmla="*/ 2058888 w 12192000"/>
            <a:gd name="connsiteY7357" fmla="*/ 1745917 h 6858000"/>
            <a:gd name="connsiteX7358" fmla="*/ 2076569 w 12192000"/>
            <a:gd name="connsiteY7358" fmla="*/ 1726430 h 6858000"/>
            <a:gd name="connsiteX7359" fmla="*/ 2058888 w 12192000"/>
            <a:gd name="connsiteY7359" fmla="*/ 1706943 h 6858000"/>
            <a:gd name="connsiteX7360" fmla="*/ 2117824 w 12192000"/>
            <a:gd name="connsiteY7360" fmla="*/ 1706943 h 6858000"/>
            <a:gd name="connsiteX7361" fmla="*/ 2100143 w 12192000"/>
            <a:gd name="connsiteY7361" fmla="*/ 1726430 h 6858000"/>
            <a:gd name="connsiteX7362" fmla="*/ 2117824 w 12192000"/>
            <a:gd name="connsiteY7362" fmla="*/ 1745917 h 6858000"/>
            <a:gd name="connsiteX7363" fmla="*/ 2135505 w 12192000"/>
            <a:gd name="connsiteY7363" fmla="*/ 1726430 h 6858000"/>
            <a:gd name="connsiteX7364" fmla="*/ 2117824 w 12192000"/>
            <a:gd name="connsiteY7364" fmla="*/ 1706943 h 6858000"/>
            <a:gd name="connsiteX7365" fmla="*/ 2176760 w 12192000"/>
            <a:gd name="connsiteY7365" fmla="*/ 1706943 h 6858000"/>
            <a:gd name="connsiteX7366" fmla="*/ 2159079 w 12192000"/>
            <a:gd name="connsiteY7366" fmla="*/ 1726430 h 6858000"/>
            <a:gd name="connsiteX7367" fmla="*/ 2176760 w 12192000"/>
            <a:gd name="connsiteY7367" fmla="*/ 1745917 h 6858000"/>
            <a:gd name="connsiteX7368" fmla="*/ 2194441 w 12192000"/>
            <a:gd name="connsiteY7368" fmla="*/ 1726430 h 6858000"/>
            <a:gd name="connsiteX7369" fmla="*/ 2176760 w 12192000"/>
            <a:gd name="connsiteY7369" fmla="*/ 1706943 h 6858000"/>
            <a:gd name="connsiteX7370" fmla="*/ 2235695 w 12192000"/>
            <a:gd name="connsiteY7370" fmla="*/ 1706943 h 6858000"/>
            <a:gd name="connsiteX7371" fmla="*/ 2218014 w 12192000"/>
            <a:gd name="connsiteY7371" fmla="*/ 1726430 h 6858000"/>
            <a:gd name="connsiteX7372" fmla="*/ 2235695 w 12192000"/>
            <a:gd name="connsiteY7372" fmla="*/ 1745917 h 6858000"/>
            <a:gd name="connsiteX7373" fmla="*/ 2253376 w 12192000"/>
            <a:gd name="connsiteY7373" fmla="*/ 1726430 h 6858000"/>
            <a:gd name="connsiteX7374" fmla="*/ 2235695 w 12192000"/>
            <a:gd name="connsiteY7374" fmla="*/ 1706943 h 6858000"/>
            <a:gd name="connsiteX7375" fmla="*/ 2294631 w 12192000"/>
            <a:gd name="connsiteY7375" fmla="*/ 1706943 h 6858000"/>
            <a:gd name="connsiteX7376" fmla="*/ 2276950 w 12192000"/>
            <a:gd name="connsiteY7376" fmla="*/ 1726430 h 6858000"/>
            <a:gd name="connsiteX7377" fmla="*/ 2294631 w 12192000"/>
            <a:gd name="connsiteY7377" fmla="*/ 1745917 h 6858000"/>
            <a:gd name="connsiteX7378" fmla="*/ 2312312 w 12192000"/>
            <a:gd name="connsiteY7378" fmla="*/ 1726430 h 6858000"/>
            <a:gd name="connsiteX7379" fmla="*/ 2294631 w 12192000"/>
            <a:gd name="connsiteY7379" fmla="*/ 1706943 h 6858000"/>
            <a:gd name="connsiteX7380" fmla="*/ 2353567 w 12192000"/>
            <a:gd name="connsiteY7380" fmla="*/ 1706943 h 6858000"/>
            <a:gd name="connsiteX7381" fmla="*/ 2335886 w 12192000"/>
            <a:gd name="connsiteY7381" fmla="*/ 1726430 h 6858000"/>
            <a:gd name="connsiteX7382" fmla="*/ 2353567 w 12192000"/>
            <a:gd name="connsiteY7382" fmla="*/ 1745917 h 6858000"/>
            <a:gd name="connsiteX7383" fmla="*/ 2371248 w 12192000"/>
            <a:gd name="connsiteY7383" fmla="*/ 1726430 h 6858000"/>
            <a:gd name="connsiteX7384" fmla="*/ 2353567 w 12192000"/>
            <a:gd name="connsiteY7384" fmla="*/ 1706943 h 6858000"/>
            <a:gd name="connsiteX7385" fmla="*/ 2412503 w 12192000"/>
            <a:gd name="connsiteY7385" fmla="*/ 1706943 h 6858000"/>
            <a:gd name="connsiteX7386" fmla="*/ 2394822 w 12192000"/>
            <a:gd name="connsiteY7386" fmla="*/ 1726430 h 6858000"/>
            <a:gd name="connsiteX7387" fmla="*/ 2412503 w 12192000"/>
            <a:gd name="connsiteY7387" fmla="*/ 1745917 h 6858000"/>
            <a:gd name="connsiteX7388" fmla="*/ 2430184 w 12192000"/>
            <a:gd name="connsiteY7388" fmla="*/ 1726430 h 6858000"/>
            <a:gd name="connsiteX7389" fmla="*/ 2412503 w 12192000"/>
            <a:gd name="connsiteY7389" fmla="*/ 1706943 h 6858000"/>
            <a:gd name="connsiteX7390" fmla="*/ 2471439 w 12192000"/>
            <a:gd name="connsiteY7390" fmla="*/ 1706943 h 6858000"/>
            <a:gd name="connsiteX7391" fmla="*/ 2453758 w 12192000"/>
            <a:gd name="connsiteY7391" fmla="*/ 1726430 h 6858000"/>
            <a:gd name="connsiteX7392" fmla="*/ 2471439 w 12192000"/>
            <a:gd name="connsiteY7392" fmla="*/ 1745917 h 6858000"/>
            <a:gd name="connsiteX7393" fmla="*/ 2489120 w 12192000"/>
            <a:gd name="connsiteY7393" fmla="*/ 1726430 h 6858000"/>
            <a:gd name="connsiteX7394" fmla="*/ 2471439 w 12192000"/>
            <a:gd name="connsiteY7394" fmla="*/ 1706943 h 6858000"/>
            <a:gd name="connsiteX7395" fmla="*/ 2530375 w 12192000"/>
            <a:gd name="connsiteY7395" fmla="*/ 1706943 h 6858000"/>
            <a:gd name="connsiteX7396" fmla="*/ 2512694 w 12192000"/>
            <a:gd name="connsiteY7396" fmla="*/ 1726430 h 6858000"/>
            <a:gd name="connsiteX7397" fmla="*/ 2530375 w 12192000"/>
            <a:gd name="connsiteY7397" fmla="*/ 1745917 h 6858000"/>
            <a:gd name="connsiteX7398" fmla="*/ 2548056 w 12192000"/>
            <a:gd name="connsiteY7398" fmla="*/ 1726430 h 6858000"/>
            <a:gd name="connsiteX7399" fmla="*/ 2530375 w 12192000"/>
            <a:gd name="connsiteY7399" fmla="*/ 1706943 h 6858000"/>
            <a:gd name="connsiteX7400" fmla="*/ 2589311 w 12192000"/>
            <a:gd name="connsiteY7400" fmla="*/ 1706943 h 6858000"/>
            <a:gd name="connsiteX7401" fmla="*/ 2571630 w 12192000"/>
            <a:gd name="connsiteY7401" fmla="*/ 1726430 h 6858000"/>
            <a:gd name="connsiteX7402" fmla="*/ 2589311 w 12192000"/>
            <a:gd name="connsiteY7402" fmla="*/ 1745917 h 6858000"/>
            <a:gd name="connsiteX7403" fmla="*/ 2606992 w 12192000"/>
            <a:gd name="connsiteY7403" fmla="*/ 1726430 h 6858000"/>
            <a:gd name="connsiteX7404" fmla="*/ 2589311 w 12192000"/>
            <a:gd name="connsiteY7404" fmla="*/ 1706943 h 6858000"/>
            <a:gd name="connsiteX7405" fmla="*/ 2648247 w 12192000"/>
            <a:gd name="connsiteY7405" fmla="*/ 1706943 h 6858000"/>
            <a:gd name="connsiteX7406" fmla="*/ 2630566 w 12192000"/>
            <a:gd name="connsiteY7406" fmla="*/ 1726430 h 6858000"/>
            <a:gd name="connsiteX7407" fmla="*/ 2648247 w 12192000"/>
            <a:gd name="connsiteY7407" fmla="*/ 1745917 h 6858000"/>
            <a:gd name="connsiteX7408" fmla="*/ 2665928 w 12192000"/>
            <a:gd name="connsiteY7408" fmla="*/ 1726430 h 6858000"/>
            <a:gd name="connsiteX7409" fmla="*/ 2648247 w 12192000"/>
            <a:gd name="connsiteY7409" fmla="*/ 1706943 h 6858000"/>
            <a:gd name="connsiteX7410" fmla="*/ 2707183 w 12192000"/>
            <a:gd name="connsiteY7410" fmla="*/ 1706943 h 6858000"/>
            <a:gd name="connsiteX7411" fmla="*/ 2689502 w 12192000"/>
            <a:gd name="connsiteY7411" fmla="*/ 1726430 h 6858000"/>
            <a:gd name="connsiteX7412" fmla="*/ 2707183 w 12192000"/>
            <a:gd name="connsiteY7412" fmla="*/ 1745917 h 6858000"/>
            <a:gd name="connsiteX7413" fmla="*/ 2724864 w 12192000"/>
            <a:gd name="connsiteY7413" fmla="*/ 1726430 h 6858000"/>
            <a:gd name="connsiteX7414" fmla="*/ 2707183 w 12192000"/>
            <a:gd name="connsiteY7414" fmla="*/ 1706943 h 6858000"/>
            <a:gd name="connsiteX7415" fmla="*/ 2766119 w 12192000"/>
            <a:gd name="connsiteY7415" fmla="*/ 1706943 h 6858000"/>
            <a:gd name="connsiteX7416" fmla="*/ 2748438 w 12192000"/>
            <a:gd name="connsiteY7416" fmla="*/ 1726430 h 6858000"/>
            <a:gd name="connsiteX7417" fmla="*/ 2766119 w 12192000"/>
            <a:gd name="connsiteY7417" fmla="*/ 1745917 h 6858000"/>
            <a:gd name="connsiteX7418" fmla="*/ 2783800 w 12192000"/>
            <a:gd name="connsiteY7418" fmla="*/ 1726430 h 6858000"/>
            <a:gd name="connsiteX7419" fmla="*/ 2766119 w 12192000"/>
            <a:gd name="connsiteY7419" fmla="*/ 1706943 h 6858000"/>
            <a:gd name="connsiteX7420" fmla="*/ 2883991 w 12192000"/>
            <a:gd name="connsiteY7420" fmla="*/ 1706943 h 6858000"/>
            <a:gd name="connsiteX7421" fmla="*/ 2866310 w 12192000"/>
            <a:gd name="connsiteY7421" fmla="*/ 1726430 h 6858000"/>
            <a:gd name="connsiteX7422" fmla="*/ 2883991 w 12192000"/>
            <a:gd name="connsiteY7422" fmla="*/ 1745917 h 6858000"/>
            <a:gd name="connsiteX7423" fmla="*/ 2901672 w 12192000"/>
            <a:gd name="connsiteY7423" fmla="*/ 1726430 h 6858000"/>
            <a:gd name="connsiteX7424" fmla="*/ 2883991 w 12192000"/>
            <a:gd name="connsiteY7424" fmla="*/ 1706943 h 6858000"/>
            <a:gd name="connsiteX7425" fmla="*/ 2942927 w 12192000"/>
            <a:gd name="connsiteY7425" fmla="*/ 1706943 h 6858000"/>
            <a:gd name="connsiteX7426" fmla="*/ 2925246 w 12192000"/>
            <a:gd name="connsiteY7426" fmla="*/ 1726430 h 6858000"/>
            <a:gd name="connsiteX7427" fmla="*/ 2942927 w 12192000"/>
            <a:gd name="connsiteY7427" fmla="*/ 1745917 h 6858000"/>
            <a:gd name="connsiteX7428" fmla="*/ 2960608 w 12192000"/>
            <a:gd name="connsiteY7428" fmla="*/ 1726430 h 6858000"/>
            <a:gd name="connsiteX7429" fmla="*/ 2942927 w 12192000"/>
            <a:gd name="connsiteY7429" fmla="*/ 1706943 h 6858000"/>
            <a:gd name="connsiteX7430" fmla="*/ 3001863 w 12192000"/>
            <a:gd name="connsiteY7430" fmla="*/ 1706943 h 6858000"/>
            <a:gd name="connsiteX7431" fmla="*/ 2984182 w 12192000"/>
            <a:gd name="connsiteY7431" fmla="*/ 1726430 h 6858000"/>
            <a:gd name="connsiteX7432" fmla="*/ 3001863 w 12192000"/>
            <a:gd name="connsiteY7432" fmla="*/ 1745917 h 6858000"/>
            <a:gd name="connsiteX7433" fmla="*/ 3019544 w 12192000"/>
            <a:gd name="connsiteY7433" fmla="*/ 1726430 h 6858000"/>
            <a:gd name="connsiteX7434" fmla="*/ 3001863 w 12192000"/>
            <a:gd name="connsiteY7434" fmla="*/ 1706943 h 6858000"/>
            <a:gd name="connsiteX7435" fmla="*/ 3060799 w 12192000"/>
            <a:gd name="connsiteY7435" fmla="*/ 1706943 h 6858000"/>
            <a:gd name="connsiteX7436" fmla="*/ 3043118 w 12192000"/>
            <a:gd name="connsiteY7436" fmla="*/ 1726430 h 6858000"/>
            <a:gd name="connsiteX7437" fmla="*/ 3060799 w 12192000"/>
            <a:gd name="connsiteY7437" fmla="*/ 1745917 h 6858000"/>
            <a:gd name="connsiteX7438" fmla="*/ 3078480 w 12192000"/>
            <a:gd name="connsiteY7438" fmla="*/ 1726430 h 6858000"/>
            <a:gd name="connsiteX7439" fmla="*/ 3060799 w 12192000"/>
            <a:gd name="connsiteY7439" fmla="*/ 1706943 h 6858000"/>
            <a:gd name="connsiteX7440" fmla="*/ 3119734 w 12192000"/>
            <a:gd name="connsiteY7440" fmla="*/ 1706943 h 6858000"/>
            <a:gd name="connsiteX7441" fmla="*/ 3102053 w 12192000"/>
            <a:gd name="connsiteY7441" fmla="*/ 1726430 h 6858000"/>
            <a:gd name="connsiteX7442" fmla="*/ 3119734 w 12192000"/>
            <a:gd name="connsiteY7442" fmla="*/ 1745917 h 6858000"/>
            <a:gd name="connsiteX7443" fmla="*/ 3137415 w 12192000"/>
            <a:gd name="connsiteY7443" fmla="*/ 1726430 h 6858000"/>
            <a:gd name="connsiteX7444" fmla="*/ 3119734 w 12192000"/>
            <a:gd name="connsiteY7444" fmla="*/ 1706943 h 6858000"/>
            <a:gd name="connsiteX7445" fmla="*/ 3178670 w 12192000"/>
            <a:gd name="connsiteY7445" fmla="*/ 1706943 h 6858000"/>
            <a:gd name="connsiteX7446" fmla="*/ 3160989 w 12192000"/>
            <a:gd name="connsiteY7446" fmla="*/ 1726430 h 6858000"/>
            <a:gd name="connsiteX7447" fmla="*/ 3178670 w 12192000"/>
            <a:gd name="connsiteY7447" fmla="*/ 1745917 h 6858000"/>
            <a:gd name="connsiteX7448" fmla="*/ 3196351 w 12192000"/>
            <a:gd name="connsiteY7448" fmla="*/ 1726430 h 6858000"/>
            <a:gd name="connsiteX7449" fmla="*/ 3178670 w 12192000"/>
            <a:gd name="connsiteY7449" fmla="*/ 1706943 h 6858000"/>
            <a:gd name="connsiteX7450" fmla="*/ 3237606 w 12192000"/>
            <a:gd name="connsiteY7450" fmla="*/ 1706943 h 6858000"/>
            <a:gd name="connsiteX7451" fmla="*/ 3219925 w 12192000"/>
            <a:gd name="connsiteY7451" fmla="*/ 1726430 h 6858000"/>
            <a:gd name="connsiteX7452" fmla="*/ 3237606 w 12192000"/>
            <a:gd name="connsiteY7452" fmla="*/ 1745917 h 6858000"/>
            <a:gd name="connsiteX7453" fmla="*/ 3255287 w 12192000"/>
            <a:gd name="connsiteY7453" fmla="*/ 1726430 h 6858000"/>
            <a:gd name="connsiteX7454" fmla="*/ 3237606 w 12192000"/>
            <a:gd name="connsiteY7454" fmla="*/ 1706943 h 6858000"/>
            <a:gd name="connsiteX7455" fmla="*/ 3296542 w 12192000"/>
            <a:gd name="connsiteY7455" fmla="*/ 1706943 h 6858000"/>
            <a:gd name="connsiteX7456" fmla="*/ 3278861 w 12192000"/>
            <a:gd name="connsiteY7456" fmla="*/ 1726430 h 6858000"/>
            <a:gd name="connsiteX7457" fmla="*/ 3296542 w 12192000"/>
            <a:gd name="connsiteY7457" fmla="*/ 1745917 h 6858000"/>
            <a:gd name="connsiteX7458" fmla="*/ 3314223 w 12192000"/>
            <a:gd name="connsiteY7458" fmla="*/ 1726430 h 6858000"/>
            <a:gd name="connsiteX7459" fmla="*/ 3296542 w 12192000"/>
            <a:gd name="connsiteY7459" fmla="*/ 1706943 h 6858000"/>
            <a:gd name="connsiteX7460" fmla="*/ 3355478 w 12192000"/>
            <a:gd name="connsiteY7460" fmla="*/ 1706943 h 6858000"/>
            <a:gd name="connsiteX7461" fmla="*/ 3337797 w 12192000"/>
            <a:gd name="connsiteY7461" fmla="*/ 1726430 h 6858000"/>
            <a:gd name="connsiteX7462" fmla="*/ 3355478 w 12192000"/>
            <a:gd name="connsiteY7462" fmla="*/ 1745917 h 6858000"/>
            <a:gd name="connsiteX7463" fmla="*/ 3373159 w 12192000"/>
            <a:gd name="connsiteY7463" fmla="*/ 1726430 h 6858000"/>
            <a:gd name="connsiteX7464" fmla="*/ 3355478 w 12192000"/>
            <a:gd name="connsiteY7464" fmla="*/ 1706943 h 6858000"/>
            <a:gd name="connsiteX7465" fmla="*/ 3414414 w 12192000"/>
            <a:gd name="connsiteY7465" fmla="*/ 1706943 h 6858000"/>
            <a:gd name="connsiteX7466" fmla="*/ 3396733 w 12192000"/>
            <a:gd name="connsiteY7466" fmla="*/ 1726430 h 6858000"/>
            <a:gd name="connsiteX7467" fmla="*/ 3414414 w 12192000"/>
            <a:gd name="connsiteY7467" fmla="*/ 1745917 h 6858000"/>
            <a:gd name="connsiteX7468" fmla="*/ 3432095 w 12192000"/>
            <a:gd name="connsiteY7468" fmla="*/ 1726430 h 6858000"/>
            <a:gd name="connsiteX7469" fmla="*/ 3414414 w 12192000"/>
            <a:gd name="connsiteY7469" fmla="*/ 1706943 h 6858000"/>
            <a:gd name="connsiteX7470" fmla="*/ 3473350 w 12192000"/>
            <a:gd name="connsiteY7470" fmla="*/ 1706943 h 6858000"/>
            <a:gd name="connsiteX7471" fmla="*/ 3455669 w 12192000"/>
            <a:gd name="connsiteY7471" fmla="*/ 1726430 h 6858000"/>
            <a:gd name="connsiteX7472" fmla="*/ 3473350 w 12192000"/>
            <a:gd name="connsiteY7472" fmla="*/ 1745917 h 6858000"/>
            <a:gd name="connsiteX7473" fmla="*/ 3491031 w 12192000"/>
            <a:gd name="connsiteY7473" fmla="*/ 1726430 h 6858000"/>
            <a:gd name="connsiteX7474" fmla="*/ 3473350 w 12192000"/>
            <a:gd name="connsiteY7474" fmla="*/ 1706943 h 6858000"/>
            <a:gd name="connsiteX7475" fmla="*/ 5182492 w 12192000"/>
            <a:gd name="connsiteY7475" fmla="*/ 1706943 h 6858000"/>
            <a:gd name="connsiteX7476" fmla="*/ 5164811 w 12192000"/>
            <a:gd name="connsiteY7476" fmla="*/ 1726430 h 6858000"/>
            <a:gd name="connsiteX7477" fmla="*/ 5182492 w 12192000"/>
            <a:gd name="connsiteY7477" fmla="*/ 1745917 h 6858000"/>
            <a:gd name="connsiteX7478" fmla="*/ 5200173 w 12192000"/>
            <a:gd name="connsiteY7478" fmla="*/ 1726430 h 6858000"/>
            <a:gd name="connsiteX7479" fmla="*/ 5182492 w 12192000"/>
            <a:gd name="connsiteY7479" fmla="*/ 1706943 h 6858000"/>
            <a:gd name="connsiteX7480" fmla="*/ 5241428 w 12192000"/>
            <a:gd name="connsiteY7480" fmla="*/ 1706943 h 6858000"/>
            <a:gd name="connsiteX7481" fmla="*/ 5223747 w 12192000"/>
            <a:gd name="connsiteY7481" fmla="*/ 1726430 h 6858000"/>
            <a:gd name="connsiteX7482" fmla="*/ 5241428 w 12192000"/>
            <a:gd name="connsiteY7482" fmla="*/ 1745917 h 6858000"/>
            <a:gd name="connsiteX7483" fmla="*/ 5259109 w 12192000"/>
            <a:gd name="connsiteY7483" fmla="*/ 1726430 h 6858000"/>
            <a:gd name="connsiteX7484" fmla="*/ 5241428 w 12192000"/>
            <a:gd name="connsiteY7484" fmla="*/ 1706943 h 6858000"/>
            <a:gd name="connsiteX7485" fmla="*/ 5300364 w 12192000"/>
            <a:gd name="connsiteY7485" fmla="*/ 1706943 h 6858000"/>
            <a:gd name="connsiteX7486" fmla="*/ 5282683 w 12192000"/>
            <a:gd name="connsiteY7486" fmla="*/ 1726430 h 6858000"/>
            <a:gd name="connsiteX7487" fmla="*/ 5300364 w 12192000"/>
            <a:gd name="connsiteY7487" fmla="*/ 1745917 h 6858000"/>
            <a:gd name="connsiteX7488" fmla="*/ 5318045 w 12192000"/>
            <a:gd name="connsiteY7488" fmla="*/ 1726430 h 6858000"/>
            <a:gd name="connsiteX7489" fmla="*/ 5300364 w 12192000"/>
            <a:gd name="connsiteY7489" fmla="*/ 1706943 h 6858000"/>
            <a:gd name="connsiteX7490" fmla="*/ 5359300 w 12192000"/>
            <a:gd name="connsiteY7490" fmla="*/ 1706943 h 6858000"/>
            <a:gd name="connsiteX7491" fmla="*/ 5341619 w 12192000"/>
            <a:gd name="connsiteY7491" fmla="*/ 1726430 h 6858000"/>
            <a:gd name="connsiteX7492" fmla="*/ 5359300 w 12192000"/>
            <a:gd name="connsiteY7492" fmla="*/ 1745917 h 6858000"/>
            <a:gd name="connsiteX7493" fmla="*/ 5376981 w 12192000"/>
            <a:gd name="connsiteY7493" fmla="*/ 1726430 h 6858000"/>
            <a:gd name="connsiteX7494" fmla="*/ 5359300 w 12192000"/>
            <a:gd name="connsiteY7494" fmla="*/ 1706943 h 6858000"/>
            <a:gd name="connsiteX7495" fmla="*/ 5418236 w 12192000"/>
            <a:gd name="connsiteY7495" fmla="*/ 1706943 h 6858000"/>
            <a:gd name="connsiteX7496" fmla="*/ 5400555 w 12192000"/>
            <a:gd name="connsiteY7496" fmla="*/ 1726430 h 6858000"/>
            <a:gd name="connsiteX7497" fmla="*/ 5418236 w 12192000"/>
            <a:gd name="connsiteY7497" fmla="*/ 1745917 h 6858000"/>
            <a:gd name="connsiteX7498" fmla="*/ 5435917 w 12192000"/>
            <a:gd name="connsiteY7498" fmla="*/ 1726430 h 6858000"/>
            <a:gd name="connsiteX7499" fmla="*/ 5418236 w 12192000"/>
            <a:gd name="connsiteY7499" fmla="*/ 1706943 h 6858000"/>
            <a:gd name="connsiteX7500" fmla="*/ 5771852 w 12192000"/>
            <a:gd name="connsiteY7500" fmla="*/ 1706943 h 6858000"/>
            <a:gd name="connsiteX7501" fmla="*/ 5754171 w 12192000"/>
            <a:gd name="connsiteY7501" fmla="*/ 1726430 h 6858000"/>
            <a:gd name="connsiteX7502" fmla="*/ 5771852 w 12192000"/>
            <a:gd name="connsiteY7502" fmla="*/ 1745917 h 6858000"/>
            <a:gd name="connsiteX7503" fmla="*/ 5789533 w 12192000"/>
            <a:gd name="connsiteY7503" fmla="*/ 1726430 h 6858000"/>
            <a:gd name="connsiteX7504" fmla="*/ 5771852 w 12192000"/>
            <a:gd name="connsiteY7504" fmla="*/ 1706943 h 6858000"/>
            <a:gd name="connsiteX7505" fmla="*/ 5830788 w 12192000"/>
            <a:gd name="connsiteY7505" fmla="*/ 1706943 h 6858000"/>
            <a:gd name="connsiteX7506" fmla="*/ 5813107 w 12192000"/>
            <a:gd name="connsiteY7506" fmla="*/ 1726430 h 6858000"/>
            <a:gd name="connsiteX7507" fmla="*/ 5830788 w 12192000"/>
            <a:gd name="connsiteY7507" fmla="*/ 1745917 h 6858000"/>
            <a:gd name="connsiteX7508" fmla="*/ 5848469 w 12192000"/>
            <a:gd name="connsiteY7508" fmla="*/ 1726430 h 6858000"/>
            <a:gd name="connsiteX7509" fmla="*/ 5830788 w 12192000"/>
            <a:gd name="connsiteY7509" fmla="*/ 1706943 h 6858000"/>
            <a:gd name="connsiteX7510" fmla="*/ 6007595 w 12192000"/>
            <a:gd name="connsiteY7510" fmla="*/ 1706943 h 6858000"/>
            <a:gd name="connsiteX7511" fmla="*/ 5989914 w 12192000"/>
            <a:gd name="connsiteY7511" fmla="*/ 1726430 h 6858000"/>
            <a:gd name="connsiteX7512" fmla="*/ 6007595 w 12192000"/>
            <a:gd name="connsiteY7512" fmla="*/ 1745917 h 6858000"/>
            <a:gd name="connsiteX7513" fmla="*/ 6025276 w 12192000"/>
            <a:gd name="connsiteY7513" fmla="*/ 1726430 h 6858000"/>
            <a:gd name="connsiteX7514" fmla="*/ 6007595 w 12192000"/>
            <a:gd name="connsiteY7514" fmla="*/ 1706943 h 6858000"/>
            <a:gd name="connsiteX7515" fmla="*/ 6066531 w 12192000"/>
            <a:gd name="connsiteY7515" fmla="*/ 1706943 h 6858000"/>
            <a:gd name="connsiteX7516" fmla="*/ 6048850 w 12192000"/>
            <a:gd name="connsiteY7516" fmla="*/ 1726430 h 6858000"/>
            <a:gd name="connsiteX7517" fmla="*/ 6066531 w 12192000"/>
            <a:gd name="connsiteY7517" fmla="*/ 1745917 h 6858000"/>
            <a:gd name="connsiteX7518" fmla="*/ 6084212 w 12192000"/>
            <a:gd name="connsiteY7518" fmla="*/ 1726430 h 6858000"/>
            <a:gd name="connsiteX7519" fmla="*/ 6066531 w 12192000"/>
            <a:gd name="connsiteY7519" fmla="*/ 1706943 h 6858000"/>
            <a:gd name="connsiteX7520" fmla="*/ 6125467 w 12192000"/>
            <a:gd name="connsiteY7520" fmla="*/ 1706943 h 6858000"/>
            <a:gd name="connsiteX7521" fmla="*/ 6107786 w 12192000"/>
            <a:gd name="connsiteY7521" fmla="*/ 1726430 h 6858000"/>
            <a:gd name="connsiteX7522" fmla="*/ 6125467 w 12192000"/>
            <a:gd name="connsiteY7522" fmla="*/ 1745917 h 6858000"/>
            <a:gd name="connsiteX7523" fmla="*/ 6143148 w 12192000"/>
            <a:gd name="connsiteY7523" fmla="*/ 1726430 h 6858000"/>
            <a:gd name="connsiteX7524" fmla="*/ 6125467 w 12192000"/>
            <a:gd name="connsiteY7524" fmla="*/ 1706943 h 6858000"/>
            <a:gd name="connsiteX7525" fmla="*/ 6184403 w 12192000"/>
            <a:gd name="connsiteY7525" fmla="*/ 1706943 h 6858000"/>
            <a:gd name="connsiteX7526" fmla="*/ 6166722 w 12192000"/>
            <a:gd name="connsiteY7526" fmla="*/ 1726430 h 6858000"/>
            <a:gd name="connsiteX7527" fmla="*/ 6184403 w 12192000"/>
            <a:gd name="connsiteY7527" fmla="*/ 1745917 h 6858000"/>
            <a:gd name="connsiteX7528" fmla="*/ 6202084 w 12192000"/>
            <a:gd name="connsiteY7528" fmla="*/ 1726430 h 6858000"/>
            <a:gd name="connsiteX7529" fmla="*/ 6184403 w 12192000"/>
            <a:gd name="connsiteY7529" fmla="*/ 1706943 h 6858000"/>
            <a:gd name="connsiteX7530" fmla="*/ 6243339 w 12192000"/>
            <a:gd name="connsiteY7530" fmla="*/ 1706943 h 6858000"/>
            <a:gd name="connsiteX7531" fmla="*/ 6225658 w 12192000"/>
            <a:gd name="connsiteY7531" fmla="*/ 1726430 h 6858000"/>
            <a:gd name="connsiteX7532" fmla="*/ 6243339 w 12192000"/>
            <a:gd name="connsiteY7532" fmla="*/ 1745917 h 6858000"/>
            <a:gd name="connsiteX7533" fmla="*/ 6261020 w 12192000"/>
            <a:gd name="connsiteY7533" fmla="*/ 1726430 h 6858000"/>
            <a:gd name="connsiteX7534" fmla="*/ 6243339 w 12192000"/>
            <a:gd name="connsiteY7534" fmla="*/ 1706943 h 6858000"/>
            <a:gd name="connsiteX7535" fmla="*/ 6302275 w 12192000"/>
            <a:gd name="connsiteY7535" fmla="*/ 1706943 h 6858000"/>
            <a:gd name="connsiteX7536" fmla="*/ 6284594 w 12192000"/>
            <a:gd name="connsiteY7536" fmla="*/ 1726430 h 6858000"/>
            <a:gd name="connsiteX7537" fmla="*/ 6302275 w 12192000"/>
            <a:gd name="connsiteY7537" fmla="*/ 1745917 h 6858000"/>
            <a:gd name="connsiteX7538" fmla="*/ 6319956 w 12192000"/>
            <a:gd name="connsiteY7538" fmla="*/ 1726430 h 6858000"/>
            <a:gd name="connsiteX7539" fmla="*/ 6302275 w 12192000"/>
            <a:gd name="connsiteY7539" fmla="*/ 1706943 h 6858000"/>
            <a:gd name="connsiteX7540" fmla="*/ 6361211 w 12192000"/>
            <a:gd name="connsiteY7540" fmla="*/ 1706943 h 6858000"/>
            <a:gd name="connsiteX7541" fmla="*/ 6343530 w 12192000"/>
            <a:gd name="connsiteY7541" fmla="*/ 1726430 h 6858000"/>
            <a:gd name="connsiteX7542" fmla="*/ 6361211 w 12192000"/>
            <a:gd name="connsiteY7542" fmla="*/ 1745917 h 6858000"/>
            <a:gd name="connsiteX7543" fmla="*/ 6378892 w 12192000"/>
            <a:gd name="connsiteY7543" fmla="*/ 1726430 h 6858000"/>
            <a:gd name="connsiteX7544" fmla="*/ 6361211 w 12192000"/>
            <a:gd name="connsiteY7544" fmla="*/ 1706943 h 6858000"/>
            <a:gd name="connsiteX7545" fmla="*/ 6420147 w 12192000"/>
            <a:gd name="connsiteY7545" fmla="*/ 1706943 h 6858000"/>
            <a:gd name="connsiteX7546" fmla="*/ 6402466 w 12192000"/>
            <a:gd name="connsiteY7546" fmla="*/ 1726430 h 6858000"/>
            <a:gd name="connsiteX7547" fmla="*/ 6420147 w 12192000"/>
            <a:gd name="connsiteY7547" fmla="*/ 1745917 h 6858000"/>
            <a:gd name="connsiteX7548" fmla="*/ 6437828 w 12192000"/>
            <a:gd name="connsiteY7548" fmla="*/ 1726430 h 6858000"/>
            <a:gd name="connsiteX7549" fmla="*/ 6420147 w 12192000"/>
            <a:gd name="connsiteY7549" fmla="*/ 1706943 h 6858000"/>
            <a:gd name="connsiteX7550" fmla="*/ 6479083 w 12192000"/>
            <a:gd name="connsiteY7550" fmla="*/ 1706943 h 6858000"/>
            <a:gd name="connsiteX7551" fmla="*/ 6461402 w 12192000"/>
            <a:gd name="connsiteY7551" fmla="*/ 1726430 h 6858000"/>
            <a:gd name="connsiteX7552" fmla="*/ 6479083 w 12192000"/>
            <a:gd name="connsiteY7552" fmla="*/ 1745917 h 6858000"/>
            <a:gd name="connsiteX7553" fmla="*/ 6496764 w 12192000"/>
            <a:gd name="connsiteY7553" fmla="*/ 1726430 h 6858000"/>
            <a:gd name="connsiteX7554" fmla="*/ 6479083 w 12192000"/>
            <a:gd name="connsiteY7554" fmla="*/ 1706943 h 6858000"/>
            <a:gd name="connsiteX7555" fmla="*/ 6538019 w 12192000"/>
            <a:gd name="connsiteY7555" fmla="*/ 1706943 h 6858000"/>
            <a:gd name="connsiteX7556" fmla="*/ 6520338 w 12192000"/>
            <a:gd name="connsiteY7556" fmla="*/ 1726430 h 6858000"/>
            <a:gd name="connsiteX7557" fmla="*/ 6538019 w 12192000"/>
            <a:gd name="connsiteY7557" fmla="*/ 1745917 h 6858000"/>
            <a:gd name="connsiteX7558" fmla="*/ 6555700 w 12192000"/>
            <a:gd name="connsiteY7558" fmla="*/ 1726430 h 6858000"/>
            <a:gd name="connsiteX7559" fmla="*/ 6538019 w 12192000"/>
            <a:gd name="connsiteY7559" fmla="*/ 1706943 h 6858000"/>
            <a:gd name="connsiteX7560" fmla="*/ 6596955 w 12192000"/>
            <a:gd name="connsiteY7560" fmla="*/ 1706943 h 6858000"/>
            <a:gd name="connsiteX7561" fmla="*/ 6579274 w 12192000"/>
            <a:gd name="connsiteY7561" fmla="*/ 1726430 h 6858000"/>
            <a:gd name="connsiteX7562" fmla="*/ 6596955 w 12192000"/>
            <a:gd name="connsiteY7562" fmla="*/ 1745917 h 6858000"/>
            <a:gd name="connsiteX7563" fmla="*/ 6614636 w 12192000"/>
            <a:gd name="connsiteY7563" fmla="*/ 1726430 h 6858000"/>
            <a:gd name="connsiteX7564" fmla="*/ 6596955 w 12192000"/>
            <a:gd name="connsiteY7564" fmla="*/ 1706943 h 6858000"/>
            <a:gd name="connsiteX7565" fmla="*/ 6655891 w 12192000"/>
            <a:gd name="connsiteY7565" fmla="*/ 1706943 h 6858000"/>
            <a:gd name="connsiteX7566" fmla="*/ 6638210 w 12192000"/>
            <a:gd name="connsiteY7566" fmla="*/ 1726430 h 6858000"/>
            <a:gd name="connsiteX7567" fmla="*/ 6655891 w 12192000"/>
            <a:gd name="connsiteY7567" fmla="*/ 1745917 h 6858000"/>
            <a:gd name="connsiteX7568" fmla="*/ 6673572 w 12192000"/>
            <a:gd name="connsiteY7568" fmla="*/ 1726430 h 6858000"/>
            <a:gd name="connsiteX7569" fmla="*/ 6655891 w 12192000"/>
            <a:gd name="connsiteY7569" fmla="*/ 1706943 h 6858000"/>
            <a:gd name="connsiteX7570" fmla="*/ 6714827 w 12192000"/>
            <a:gd name="connsiteY7570" fmla="*/ 1706943 h 6858000"/>
            <a:gd name="connsiteX7571" fmla="*/ 6697146 w 12192000"/>
            <a:gd name="connsiteY7571" fmla="*/ 1726430 h 6858000"/>
            <a:gd name="connsiteX7572" fmla="*/ 6714827 w 12192000"/>
            <a:gd name="connsiteY7572" fmla="*/ 1745917 h 6858000"/>
            <a:gd name="connsiteX7573" fmla="*/ 6732508 w 12192000"/>
            <a:gd name="connsiteY7573" fmla="*/ 1726430 h 6858000"/>
            <a:gd name="connsiteX7574" fmla="*/ 6714827 w 12192000"/>
            <a:gd name="connsiteY7574" fmla="*/ 1706943 h 6858000"/>
            <a:gd name="connsiteX7575" fmla="*/ 6773762 w 12192000"/>
            <a:gd name="connsiteY7575" fmla="*/ 1706943 h 6858000"/>
            <a:gd name="connsiteX7576" fmla="*/ 6756081 w 12192000"/>
            <a:gd name="connsiteY7576" fmla="*/ 1726430 h 6858000"/>
            <a:gd name="connsiteX7577" fmla="*/ 6773762 w 12192000"/>
            <a:gd name="connsiteY7577" fmla="*/ 1745917 h 6858000"/>
            <a:gd name="connsiteX7578" fmla="*/ 6791443 w 12192000"/>
            <a:gd name="connsiteY7578" fmla="*/ 1726430 h 6858000"/>
            <a:gd name="connsiteX7579" fmla="*/ 6773762 w 12192000"/>
            <a:gd name="connsiteY7579" fmla="*/ 1706943 h 6858000"/>
            <a:gd name="connsiteX7580" fmla="*/ 6832698 w 12192000"/>
            <a:gd name="connsiteY7580" fmla="*/ 1706943 h 6858000"/>
            <a:gd name="connsiteX7581" fmla="*/ 6815017 w 12192000"/>
            <a:gd name="connsiteY7581" fmla="*/ 1726430 h 6858000"/>
            <a:gd name="connsiteX7582" fmla="*/ 6832698 w 12192000"/>
            <a:gd name="connsiteY7582" fmla="*/ 1745917 h 6858000"/>
            <a:gd name="connsiteX7583" fmla="*/ 6850379 w 12192000"/>
            <a:gd name="connsiteY7583" fmla="*/ 1726430 h 6858000"/>
            <a:gd name="connsiteX7584" fmla="*/ 6832698 w 12192000"/>
            <a:gd name="connsiteY7584" fmla="*/ 1706943 h 6858000"/>
            <a:gd name="connsiteX7585" fmla="*/ 6891634 w 12192000"/>
            <a:gd name="connsiteY7585" fmla="*/ 1706943 h 6858000"/>
            <a:gd name="connsiteX7586" fmla="*/ 6873953 w 12192000"/>
            <a:gd name="connsiteY7586" fmla="*/ 1726430 h 6858000"/>
            <a:gd name="connsiteX7587" fmla="*/ 6891634 w 12192000"/>
            <a:gd name="connsiteY7587" fmla="*/ 1745917 h 6858000"/>
            <a:gd name="connsiteX7588" fmla="*/ 6909315 w 12192000"/>
            <a:gd name="connsiteY7588" fmla="*/ 1726430 h 6858000"/>
            <a:gd name="connsiteX7589" fmla="*/ 6891634 w 12192000"/>
            <a:gd name="connsiteY7589" fmla="*/ 1706943 h 6858000"/>
            <a:gd name="connsiteX7590" fmla="*/ 6950570 w 12192000"/>
            <a:gd name="connsiteY7590" fmla="*/ 1706943 h 6858000"/>
            <a:gd name="connsiteX7591" fmla="*/ 6932889 w 12192000"/>
            <a:gd name="connsiteY7591" fmla="*/ 1726430 h 6858000"/>
            <a:gd name="connsiteX7592" fmla="*/ 6950570 w 12192000"/>
            <a:gd name="connsiteY7592" fmla="*/ 1745917 h 6858000"/>
            <a:gd name="connsiteX7593" fmla="*/ 6968251 w 12192000"/>
            <a:gd name="connsiteY7593" fmla="*/ 1726430 h 6858000"/>
            <a:gd name="connsiteX7594" fmla="*/ 6950570 w 12192000"/>
            <a:gd name="connsiteY7594" fmla="*/ 1706943 h 6858000"/>
            <a:gd name="connsiteX7595" fmla="*/ 7009506 w 12192000"/>
            <a:gd name="connsiteY7595" fmla="*/ 1706943 h 6858000"/>
            <a:gd name="connsiteX7596" fmla="*/ 6991825 w 12192000"/>
            <a:gd name="connsiteY7596" fmla="*/ 1726430 h 6858000"/>
            <a:gd name="connsiteX7597" fmla="*/ 7009506 w 12192000"/>
            <a:gd name="connsiteY7597" fmla="*/ 1745917 h 6858000"/>
            <a:gd name="connsiteX7598" fmla="*/ 7027187 w 12192000"/>
            <a:gd name="connsiteY7598" fmla="*/ 1726430 h 6858000"/>
            <a:gd name="connsiteX7599" fmla="*/ 7009506 w 12192000"/>
            <a:gd name="connsiteY7599" fmla="*/ 1706943 h 6858000"/>
            <a:gd name="connsiteX7600" fmla="*/ 7068442 w 12192000"/>
            <a:gd name="connsiteY7600" fmla="*/ 1706943 h 6858000"/>
            <a:gd name="connsiteX7601" fmla="*/ 7050761 w 12192000"/>
            <a:gd name="connsiteY7601" fmla="*/ 1726430 h 6858000"/>
            <a:gd name="connsiteX7602" fmla="*/ 7068442 w 12192000"/>
            <a:gd name="connsiteY7602" fmla="*/ 1745917 h 6858000"/>
            <a:gd name="connsiteX7603" fmla="*/ 7086123 w 12192000"/>
            <a:gd name="connsiteY7603" fmla="*/ 1726430 h 6858000"/>
            <a:gd name="connsiteX7604" fmla="*/ 7068442 w 12192000"/>
            <a:gd name="connsiteY7604" fmla="*/ 1706943 h 6858000"/>
            <a:gd name="connsiteX7605" fmla="*/ 7127378 w 12192000"/>
            <a:gd name="connsiteY7605" fmla="*/ 1706943 h 6858000"/>
            <a:gd name="connsiteX7606" fmla="*/ 7109697 w 12192000"/>
            <a:gd name="connsiteY7606" fmla="*/ 1726430 h 6858000"/>
            <a:gd name="connsiteX7607" fmla="*/ 7127378 w 12192000"/>
            <a:gd name="connsiteY7607" fmla="*/ 1745917 h 6858000"/>
            <a:gd name="connsiteX7608" fmla="*/ 7145059 w 12192000"/>
            <a:gd name="connsiteY7608" fmla="*/ 1726430 h 6858000"/>
            <a:gd name="connsiteX7609" fmla="*/ 7127378 w 12192000"/>
            <a:gd name="connsiteY7609" fmla="*/ 1706943 h 6858000"/>
            <a:gd name="connsiteX7610" fmla="*/ 7186314 w 12192000"/>
            <a:gd name="connsiteY7610" fmla="*/ 1706943 h 6858000"/>
            <a:gd name="connsiteX7611" fmla="*/ 7168633 w 12192000"/>
            <a:gd name="connsiteY7611" fmla="*/ 1726430 h 6858000"/>
            <a:gd name="connsiteX7612" fmla="*/ 7186314 w 12192000"/>
            <a:gd name="connsiteY7612" fmla="*/ 1745917 h 6858000"/>
            <a:gd name="connsiteX7613" fmla="*/ 7203995 w 12192000"/>
            <a:gd name="connsiteY7613" fmla="*/ 1726430 h 6858000"/>
            <a:gd name="connsiteX7614" fmla="*/ 7186314 w 12192000"/>
            <a:gd name="connsiteY7614" fmla="*/ 1706943 h 6858000"/>
            <a:gd name="connsiteX7615" fmla="*/ 7245250 w 12192000"/>
            <a:gd name="connsiteY7615" fmla="*/ 1706943 h 6858000"/>
            <a:gd name="connsiteX7616" fmla="*/ 7227569 w 12192000"/>
            <a:gd name="connsiteY7616" fmla="*/ 1726430 h 6858000"/>
            <a:gd name="connsiteX7617" fmla="*/ 7245250 w 12192000"/>
            <a:gd name="connsiteY7617" fmla="*/ 1745917 h 6858000"/>
            <a:gd name="connsiteX7618" fmla="*/ 7262931 w 12192000"/>
            <a:gd name="connsiteY7618" fmla="*/ 1726430 h 6858000"/>
            <a:gd name="connsiteX7619" fmla="*/ 7245250 w 12192000"/>
            <a:gd name="connsiteY7619" fmla="*/ 1706943 h 6858000"/>
            <a:gd name="connsiteX7620" fmla="*/ 7304186 w 12192000"/>
            <a:gd name="connsiteY7620" fmla="*/ 1706943 h 6858000"/>
            <a:gd name="connsiteX7621" fmla="*/ 7286505 w 12192000"/>
            <a:gd name="connsiteY7621" fmla="*/ 1726430 h 6858000"/>
            <a:gd name="connsiteX7622" fmla="*/ 7304186 w 12192000"/>
            <a:gd name="connsiteY7622" fmla="*/ 1745917 h 6858000"/>
            <a:gd name="connsiteX7623" fmla="*/ 7321867 w 12192000"/>
            <a:gd name="connsiteY7623" fmla="*/ 1726430 h 6858000"/>
            <a:gd name="connsiteX7624" fmla="*/ 7304186 w 12192000"/>
            <a:gd name="connsiteY7624" fmla="*/ 1706943 h 6858000"/>
            <a:gd name="connsiteX7625" fmla="*/ 7363122 w 12192000"/>
            <a:gd name="connsiteY7625" fmla="*/ 1706943 h 6858000"/>
            <a:gd name="connsiteX7626" fmla="*/ 7345441 w 12192000"/>
            <a:gd name="connsiteY7626" fmla="*/ 1726430 h 6858000"/>
            <a:gd name="connsiteX7627" fmla="*/ 7363122 w 12192000"/>
            <a:gd name="connsiteY7627" fmla="*/ 1745917 h 6858000"/>
            <a:gd name="connsiteX7628" fmla="*/ 7380803 w 12192000"/>
            <a:gd name="connsiteY7628" fmla="*/ 1726430 h 6858000"/>
            <a:gd name="connsiteX7629" fmla="*/ 7363122 w 12192000"/>
            <a:gd name="connsiteY7629" fmla="*/ 1706943 h 6858000"/>
            <a:gd name="connsiteX7630" fmla="*/ 7422058 w 12192000"/>
            <a:gd name="connsiteY7630" fmla="*/ 1706943 h 6858000"/>
            <a:gd name="connsiteX7631" fmla="*/ 7404377 w 12192000"/>
            <a:gd name="connsiteY7631" fmla="*/ 1726430 h 6858000"/>
            <a:gd name="connsiteX7632" fmla="*/ 7422058 w 12192000"/>
            <a:gd name="connsiteY7632" fmla="*/ 1745917 h 6858000"/>
            <a:gd name="connsiteX7633" fmla="*/ 7439739 w 12192000"/>
            <a:gd name="connsiteY7633" fmla="*/ 1726430 h 6858000"/>
            <a:gd name="connsiteX7634" fmla="*/ 7422058 w 12192000"/>
            <a:gd name="connsiteY7634" fmla="*/ 1706943 h 6858000"/>
            <a:gd name="connsiteX7635" fmla="*/ 7480994 w 12192000"/>
            <a:gd name="connsiteY7635" fmla="*/ 1706943 h 6858000"/>
            <a:gd name="connsiteX7636" fmla="*/ 7463313 w 12192000"/>
            <a:gd name="connsiteY7636" fmla="*/ 1726430 h 6858000"/>
            <a:gd name="connsiteX7637" fmla="*/ 7480994 w 12192000"/>
            <a:gd name="connsiteY7637" fmla="*/ 1745917 h 6858000"/>
            <a:gd name="connsiteX7638" fmla="*/ 7498675 w 12192000"/>
            <a:gd name="connsiteY7638" fmla="*/ 1726430 h 6858000"/>
            <a:gd name="connsiteX7639" fmla="*/ 7480994 w 12192000"/>
            <a:gd name="connsiteY7639" fmla="*/ 1706943 h 6858000"/>
            <a:gd name="connsiteX7640" fmla="*/ 7539930 w 12192000"/>
            <a:gd name="connsiteY7640" fmla="*/ 1706943 h 6858000"/>
            <a:gd name="connsiteX7641" fmla="*/ 7522249 w 12192000"/>
            <a:gd name="connsiteY7641" fmla="*/ 1726430 h 6858000"/>
            <a:gd name="connsiteX7642" fmla="*/ 7539930 w 12192000"/>
            <a:gd name="connsiteY7642" fmla="*/ 1745917 h 6858000"/>
            <a:gd name="connsiteX7643" fmla="*/ 7557611 w 12192000"/>
            <a:gd name="connsiteY7643" fmla="*/ 1726430 h 6858000"/>
            <a:gd name="connsiteX7644" fmla="*/ 7539930 w 12192000"/>
            <a:gd name="connsiteY7644" fmla="*/ 1706943 h 6858000"/>
            <a:gd name="connsiteX7645" fmla="*/ 7598866 w 12192000"/>
            <a:gd name="connsiteY7645" fmla="*/ 1706943 h 6858000"/>
            <a:gd name="connsiteX7646" fmla="*/ 7581185 w 12192000"/>
            <a:gd name="connsiteY7646" fmla="*/ 1726430 h 6858000"/>
            <a:gd name="connsiteX7647" fmla="*/ 7598866 w 12192000"/>
            <a:gd name="connsiteY7647" fmla="*/ 1745917 h 6858000"/>
            <a:gd name="connsiteX7648" fmla="*/ 7616547 w 12192000"/>
            <a:gd name="connsiteY7648" fmla="*/ 1726430 h 6858000"/>
            <a:gd name="connsiteX7649" fmla="*/ 7598866 w 12192000"/>
            <a:gd name="connsiteY7649" fmla="*/ 1706943 h 6858000"/>
            <a:gd name="connsiteX7650" fmla="*/ 7657802 w 12192000"/>
            <a:gd name="connsiteY7650" fmla="*/ 1706943 h 6858000"/>
            <a:gd name="connsiteX7651" fmla="*/ 7640121 w 12192000"/>
            <a:gd name="connsiteY7651" fmla="*/ 1726430 h 6858000"/>
            <a:gd name="connsiteX7652" fmla="*/ 7657802 w 12192000"/>
            <a:gd name="connsiteY7652" fmla="*/ 1745917 h 6858000"/>
            <a:gd name="connsiteX7653" fmla="*/ 7675483 w 12192000"/>
            <a:gd name="connsiteY7653" fmla="*/ 1726430 h 6858000"/>
            <a:gd name="connsiteX7654" fmla="*/ 7657802 w 12192000"/>
            <a:gd name="connsiteY7654" fmla="*/ 1706943 h 6858000"/>
            <a:gd name="connsiteX7655" fmla="*/ 7716737 w 12192000"/>
            <a:gd name="connsiteY7655" fmla="*/ 1706943 h 6858000"/>
            <a:gd name="connsiteX7656" fmla="*/ 7699056 w 12192000"/>
            <a:gd name="connsiteY7656" fmla="*/ 1726430 h 6858000"/>
            <a:gd name="connsiteX7657" fmla="*/ 7716737 w 12192000"/>
            <a:gd name="connsiteY7657" fmla="*/ 1745917 h 6858000"/>
            <a:gd name="connsiteX7658" fmla="*/ 7734418 w 12192000"/>
            <a:gd name="connsiteY7658" fmla="*/ 1726430 h 6858000"/>
            <a:gd name="connsiteX7659" fmla="*/ 7716737 w 12192000"/>
            <a:gd name="connsiteY7659" fmla="*/ 1706943 h 6858000"/>
            <a:gd name="connsiteX7660" fmla="*/ 7775673 w 12192000"/>
            <a:gd name="connsiteY7660" fmla="*/ 1706943 h 6858000"/>
            <a:gd name="connsiteX7661" fmla="*/ 7757992 w 12192000"/>
            <a:gd name="connsiteY7661" fmla="*/ 1726430 h 6858000"/>
            <a:gd name="connsiteX7662" fmla="*/ 7775673 w 12192000"/>
            <a:gd name="connsiteY7662" fmla="*/ 1745917 h 6858000"/>
            <a:gd name="connsiteX7663" fmla="*/ 7793354 w 12192000"/>
            <a:gd name="connsiteY7663" fmla="*/ 1726430 h 6858000"/>
            <a:gd name="connsiteX7664" fmla="*/ 7775673 w 12192000"/>
            <a:gd name="connsiteY7664" fmla="*/ 1706943 h 6858000"/>
            <a:gd name="connsiteX7665" fmla="*/ 7834609 w 12192000"/>
            <a:gd name="connsiteY7665" fmla="*/ 1706943 h 6858000"/>
            <a:gd name="connsiteX7666" fmla="*/ 7816928 w 12192000"/>
            <a:gd name="connsiteY7666" fmla="*/ 1726430 h 6858000"/>
            <a:gd name="connsiteX7667" fmla="*/ 7834609 w 12192000"/>
            <a:gd name="connsiteY7667" fmla="*/ 1745917 h 6858000"/>
            <a:gd name="connsiteX7668" fmla="*/ 7852290 w 12192000"/>
            <a:gd name="connsiteY7668" fmla="*/ 1726430 h 6858000"/>
            <a:gd name="connsiteX7669" fmla="*/ 7834609 w 12192000"/>
            <a:gd name="connsiteY7669" fmla="*/ 1706943 h 6858000"/>
            <a:gd name="connsiteX7670" fmla="*/ 7893545 w 12192000"/>
            <a:gd name="connsiteY7670" fmla="*/ 1706943 h 6858000"/>
            <a:gd name="connsiteX7671" fmla="*/ 7875864 w 12192000"/>
            <a:gd name="connsiteY7671" fmla="*/ 1726430 h 6858000"/>
            <a:gd name="connsiteX7672" fmla="*/ 7893545 w 12192000"/>
            <a:gd name="connsiteY7672" fmla="*/ 1745917 h 6858000"/>
            <a:gd name="connsiteX7673" fmla="*/ 7911226 w 12192000"/>
            <a:gd name="connsiteY7673" fmla="*/ 1726430 h 6858000"/>
            <a:gd name="connsiteX7674" fmla="*/ 7893545 w 12192000"/>
            <a:gd name="connsiteY7674" fmla="*/ 1706943 h 6858000"/>
            <a:gd name="connsiteX7675" fmla="*/ 7952481 w 12192000"/>
            <a:gd name="connsiteY7675" fmla="*/ 1706943 h 6858000"/>
            <a:gd name="connsiteX7676" fmla="*/ 7934800 w 12192000"/>
            <a:gd name="connsiteY7676" fmla="*/ 1726430 h 6858000"/>
            <a:gd name="connsiteX7677" fmla="*/ 7952481 w 12192000"/>
            <a:gd name="connsiteY7677" fmla="*/ 1745917 h 6858000"/>
            <a:gd name="connsiteX7678" fmla="*/ 7970162 w 12192000"/>
            <a:gd name="connsiteY7678" fmla="*/ 1726430 h 6858000"/>
            <a:gd name="connsiteX7679" fmla="*/ 7952481 w 12192000"/>
            <a:gd name="connsiteY7679" fmla="*/ 1706943 h 6858000"/>
            <a:gd name="connsiteX7680" fmla="*/ 8011417 w 12192000"/>
            <a:gd name="connsiteY7680" fmla="*/ 1706943 h 6858000"/>
            <a:gd name="connsiteX7681" fmla="*/ 7993736 w 12192000"/>
            <a:gd name="connsiteY7681" fmla="*/ 1726430 h 6858000"/>
            <a:gd name="connsiteX7682" fmla="*/ 8011417 w 12192000"/>
            <a:gd name="connsiteY7682" fmla="*/ 1745917 h 6858000"/>
            <a:gd name="connsiteX7683" fmla="*/ 8029098 w 12192000"/>
            <a:gd name="connsiteY7683" fmla="*/ 1726430 h 6858000"/>
            <a:gd name="connsiteX7684" fmla="*/ 8011417 w 12192000"/>
            <a:gd name="connsiteY7684" fmla="*/ 1706943 h 6858000"/>
            <a:gd name="connsiteX7685" fmla="*/ 8070353 w 12192000"/>
            <a:gd name="connsiteY7685" fmla="*/ 1706943 h 6858000"/>
            <a:gd name="connsiteX7686" fmla="*/ 8052672 w 12192000"/>
            <a:gd name="connsiteY7686" fmla="*/ 1726430 h 6858000"/>
            <a:gd name="connsiteX7687" fmla="*/ 8070353 w 12192000"/>
            <a:gd name="connsiteY7687" fmla="*/ 1745917 h 6858000"/>
            <a:gd name="connsiteX7688" fmla="*/ 8088034 w 12192000"/>
            <a:gd name="connsiteY7688" fmla="*/ 1726430 h 6858000"/>
            <a:gd name="connsiteX7689" fmla="*/ 8070353 w 12192000"/>
            <a:gd name="connsiteY7689" fmla="*/ 1706943 h 6858000"/>
            <a:gd name="connsiteX7690" fmla="*/ 8129289 w 12192000"/>
            <a:gd name="connsiteY7690" fmla="*/ 1706943 h 6858000"/>
            <a:gd name="connsiteX7691" fmla="*/ 8111608 w 12192000"/>
            <a:gd name="connsiteY7691" fmla="*/ 1726430 h 6858000"/>
            <a:gd name="connsiteX7692" fmla="*/ 8129289 w 12192000"/>
            <a:gd name="connsiteY7692" fmla="*/ 1745917 h 6858000"/>
            <a:gd name="connsiteX7693" fmla="*/ 8146970 w 12192000"/>
            <a:gd name="connsiteY7693" fmla="*/ 1726430 h 6858000"/>
            <a:gd name="connsiteX7694" fmla="*/ 8129289 w 12192000"/>
            <a:gd name="connsiteY7694" fmla="*/ 1706943 h 6858000"/>
            <a:gd name="connsiteX7695" fmla="*/ 8188225 w 12192000"/>
            <a:gd name="connsiteY7695" fmla="*/ 1706943 h 6858000"/>
            <a:gd name="connsiteX7696" fmla="*/ 8170544 w 12192000"/>
            <a:gd name="connsiteY7696" fmla="*/ 1726430 h 6858000"/>
            <a:gd name="connsiteX7697" fmla="*/ 8188225 w 12192000"/>
            <a:gd name="connsiteY7697" fmla="*/ 1745917 h 6858000"/>
            <a:gd name="connsiteX7698" fmla="*/ 8205906 w 12192000"/>
            <a:gd name="connsiteY7698" fmla="*/ 1726430 h 6858000"/>
            <a:gd name="connsiteX7699" fmla="*/ 8188225 w 12192000"/>
            <a:gd name="connsiteY7699" fmla="*/ 1706943 h 6858000"/>
            <a:gd name="connsiteX7700" fmla="*/ 8247161 w 12192000"/>
            <a:gd name="connsiteY7700" fmla="*/ 1706943 h 6858000"/>
            <a:gd name="connsiteX7701" fmla="*/ 8229480 w 12192000"/>
            <a:gd name="connsiteY7701" fmla="*/ 1726430 h 6858000"/>
            <a:gd name="connsiteX7702" fmla="*/ 8247161 w 12192000"/>
            <a:gd name="connsiteY7702" fmla="*/ 1745917 h 6858000"/>
            <a:gd name="connsiteX7703" fmla="*/ 8264842 w 12192000"/>
            <a:gd name="connsiteY7703" fmla="*/ 1726430 h 6858000"/>
            <a:gd name="connsiteX7704" fmla="*/ 8247161 w 12192000"/>
            <a:gd name="connsiteY7704" fmla="*/ 1706943 h 6858000"/>
            <a:gd name="connsiteX7705" fmla="*/ 8306097 w 12192000"/>
            <a:gd name="connsiteY7705" fmla="*/ 1706943 h 6858000"/>
            <a:gd name="connsiteX7706" fmla="*/ 8288416 w 12192000"/>
            <a:gd name="connsiteY7706" fmla="*/ 1726430 h 6858000"/>
            <a:gd name="connsiteX7707" fmla="*/ 8306097 w 12192000"/>
            <a:gd name="connsiteY7707" fmla="*/ 1745917 h 6858000"/>
            <a:gd name="connsiteX7708" fmla="*/ 8323778 w 12192000"/>
            <a:gd name="connsiteY7708" fmla="*/ 1726430 h 6858000"/>
            <a:gd name="connsiteX7709" fmla="*/ 8306097 w 12192000"/>
            <a:gd name="connsiteY7709" fmla="*/ 1706943 h 6858000"/>
            <a:gd name="connsiteX7710" fmla="*/ 8365033 w 12192000"/>
            <a:gd name="connsiteY7710" fmla="*/ 1706943 h 6858000"/>
            <a:gd name="connsiteX7711" fmla="*/ 8347352 w 12192000"/>
            <a:gd name="connsiteY7711" fmla="*/ 1726430 h 6858000"/>
            <a:gd name="connsiteX7712" fmla="*/ 8365033 w 12192000"/>
            <a:gd name="connsiteY7712" fmla="*/ 1745917 h 6858000"/>
            <a:gd name="connsiteX7713" fmla="*/ 8382714 w 12192000"/>
            <a:gd name="connsiteY7713" fmla="*/ 1726430 h 6858000"/>
            <a:gd name="connsiteX7714" fmla="*/ 8365033 w 12192000"/>
            <a:gd name="connsiteY7714" fmla="*/ 1706943 h 6858000"/>
            <a:gd name="connsiteX7715" fmla="*/ 8423969 w 12192000"/>
            <a:gd name="connsiteY7715" fmla="*/ 1706943 h 6858000"/>
            <a:gd name="connsiteX7716" fmla="*/ 8406288 w 12192000"/>
            <a:gd name="connsiteY7716" fmla="*/ 1726430 h 6858000"/>
            <a:gd name="connsiteX7717" fmla="*/ 8423969 w 12192000"/>
            <a:gd name="connsiteY7717" fmla="*/ 1745917 h 6858000"/>
            <a:gd name="connsiteX7718" fmla="*/ 8441650 w 12192000"/>
            <a:gd name="connsiteY7718" fmla="*/ 1726430 h 6858000"/>
            <a:gd name="connsiteX7719" fmla="*/ 8423969 w 12192000"/>
            <a:gd name="connsiteY7719" fmla="*/ 1706943 h 6858000"/>
            <a:gd name="connsiteX7720" fmla="*/ 8482905 w 12192000"/>
            <a:gd name="connsiteY7720" fmla="*/ 1706943 h 6858000"/>
            <a:gd name="connsiteX7721" fmla="*/ 8465224 w 12192000"/>
            <a:gd name="connsiteY7721" fmla="*/ 1726430 h 6858000"/>
            <a:gd name="connsiteX7722" fmla="*/ 8482905 w 12192000"/>
            <a:gd name="connsiteY7722" fmla="*/ 1745917 h 6858000"/>
            <a:gd name="connsiteX7723" fmla="*/ 8500586 w 12192000"/>
            <a:gd name="connsiteY7723" fmla="*/ 1726430 h 6858000"/>
            <a:gd name="connsiteX7724" fmla="*/ 8482905 w 12192000"/>
            <a:gd name="connsiteY7724" fmla="*/ 1706943 h 6858000"/>
            <a:gd name="connsiteX7725" fmla="*/ 8541841 w 12192000"/>
            <a:gd name="connsiteY7725" fmla="*/ 1706943 h 6858000"/>
            <a:gd name="connsiteX7726" fmla="*/ 8524160 w 12192000"/>
            <a:gd name="connsiteY7726" fmla="*/ 1726430 h 6858000"/>
            <a:gd name="connsiteX7727" fmla="*/ 8541841 w 12192000"/>
            <a:gd name="connsiteY7727" fmla="*/ 1745917 h 6858000"/>
            <a:gd name="connsiteX7728" fmla="*/ 8559522 w 12192000"/>
            <a:gd name="connsiteY7728" fmla="*/ 1726430 h 6858000"/>
            <a:gd name="connsiteX7729" fmla="*/ 8541841 w 12192000"/>
            <a:gd name="connsiteY7729" fmla="*/ 1706943 h 6858000"/>
            <a:gd name="connsiteX7730" fmla="*/ 8600776 w 12192000"/>
            <a:gd name="connsiteY7730" fmla="*/ 1706943 h 6858000"/>
            <a:gd name="connsiteX7731" fmla="*/ 8583095 w 12192000"/>
            <a:gd name="connsiteY7731" fmla="*/ 1726430 h 6858000"/>
            <a:gd name="connsiteX7732" fmla="*/ 8600776 w 12192000"/>
            <a:gd name="connsiteY7732" fmla="*/ 1745917 h 6858000"/>
            <a:gd name="connsiteX7733" fmla="*/ 8618457 w 12192000"/>
            <a:gd name="connsiteY7733" fmla="*/ 1726430 h 6858000"/>
            <a:gd name="connsiteX7734" fmla="*/ 8600776 w 12192000"/>
            <a:gd name="connsiteY7734" fmla="*/ 1706943 h 6858000"/>
            <a:gd name="connsiteX7735" fmla="*/ 8659712 w 12192000"/>
            <a:gd name="connsiteY7735" fmla="*/ 1706943 h 6858000"/>
            <a:gd name="connsiteX7736" fmla="*/ 8642031 w 12192000"/>
            <a:gd name="connsiteY7736" fmla="*/ 1726430 h 6858000"/>
            <a:gd name="connsiteX7737" fmla="*/ 8659712 w 12192000"/>
            <a:gd name="connsiteY7737" fmla="*/ 1745917 h 6858000"/>
            <a:gd name="connsiteX7738" fmla="*/ 8677393 w 12192000"/>
            <a:gd name="connsiteY7738" fmla="*/ 1726430 h 6858000"/>
            <a:gd name="connsiteX7739" fmla="*/ 8659712 w 12192000"/>
            <a:gd name="connsiteY7739" fmla="*/ 1706943 h 6858000"/>
            <a:gd name="connsiteX7740" fmla="*/ 8718648 w 12192000"/>
            <a:gd name="connsiteY7740" fmla="*/ 1706943 h 6858000"/>
            <a:gd name="connsiteX7741" fmla="*/ 8700967 w 12192000"/>
            <a:gd name="connsiteY7741" fmla="*/ 1726430 h 6858000"/>
            <a:gd name="connsiteX7742" fmla="*/ 8718648 w 12192000"/>
            <a:gd name="connsiteY7742" fmla="*/ 1745917 h 6858000"/>
            <a:gd name="connsiteX7743" fmla="*/ 8736329 w 12192000"/>
            <a:gd name="connsiteY7743" fmla="*/ 1726430 h 6858000"/>
            <a:gd name="connsiteX7744" fmla="*/ 8718648 w 12192000"/>
            <a:gd name="connsiteY7744" fmla="*/ 1706943 h 6858000"/>
            <a:gd name="connsiteX7745" fmla="*/ 8777584 w 12192000"/>
            <a:gd name="connsiteY7745" fmla="*/ 1706943 h 6858000"/>
            <a:gd name="connsiteX7746" fmla="*/ 8759903 w 12192000"/>
            <a:gd name="connsiteY7746" fmla="*/ 1726430 h 6858000"/>
            <a:gd name="connsiteX7747" fmla="*/ 8777584 w 12192000"/>
            <a:gd name="connsiteY7747" fmla="*/ 1745917 h 6858000"/>
            <a:gd name="connsiteX7748" fmla="*/ 8795265 w 12192000"/>
            <a:gd name="connsiteY7748" fmla="*/ 1726430 h 6858000"/>
            <a:gd name="connsiteX7749" fmla="*/ 8777584 w 12192000"/>
            <a:gd name="connsiteY7749" fmla="*/ 1706943 h 6858000"/>
            <a:gd name="connsiteX7750" fmla="*/ 8836520 w 12192000"/>
            <a:gd name="connsiteY7750" fmla="*/ 1706943 h 6858000"/>
            <a:gd name="connsiteX7751" fmla="*/ 8818839 w 12192000"/>
            <a:gd name="connsiteY7751" fmla="*/ 1726430 h 6858000"/>
            <a:gd name="connsiteX7752" fmla="*/ 8836520 w 12192000"/>
            <a:gd name="connsiteY7752" fmla="*/ 1745917 h 6858000"/>
            <a:gd name="connsiteX7753" fmla="*/ 8854201 w 12192000"/>
            <a:gd name="connsiteY7753" fmla="*/ 1726430 h 6858000"/>
            <a:gd name="connsiteX7754" fmla="*/ 8836520 w 12192000"/>
            <a:gd name="connsiteY7754" fmla="*/ 1706943 h 6858000"/>
            <a:gd name="connsiteX7755" fmla="*/ 8895456 w 12192000"/>
            <a:gd name="connsiteY7755" fmla="*/ 1706943 h 6858000"/>
            <a:gd name="connsiteX7756" fmla="*/ 8877775 w 12192000"/>
            <a:gd name="connsiteY7756" fmla="*/ 1726430 h 6858000"/>
            <a:gd name="connsiteX7757" fmla="*/ 8895456 w 12192000"/>
            <a:gd name="connsiteY7757" fmla="*/ 1745917 h 6858000"/>
            <a:gd name="connsiteX7758" fmla="*/ 8913137 w 12192000"/>
            <a:gd name="connsiteY7758" fmla="*/ 1726430 h 6858000"/>
            <a:gd name="connsiteX7759" fmla="*/ 8895456 w 12192000"/>
            <a:gd name="connsiteY7759" fmla="*/ 1706943 h 6858000"/>
            <a:gd name="connsiteX7760" fmla="*/ 8954392 w 12192000"/>
            <a:gd name="connsiteY7760" fmla="*/ 1706943 h 6858000"/>
            <a:gd name="connsiteX7761" fmla="*/ 8936711 w 12192000"/>
            <a:gd name="connsiteY7761" fmla="*/ 1726430 h 6858000"/>
            <a:gd name="connsiteX7762" fmla="*/ 8954392 w 12192000"/>
            <a:gd name="connsiteY7762" fmla="*/ 1745917 h 6858000"/>
            <a:gd name="connsiteX7763" fmla="*/ 8972073 w 12192000"/>
            <a:gd name="connsiteY7763" fmla="*/ 1726430 h 6858000"/>
            <a:gd name="connsiteX7764" fmla="*/ 8954392 w 12192000"/>
            <a:gd name="connsiteY7764" fmla="*/ 1706943 h 6858000"/>
            <a:gd name="connsiteX7765" fmla="*/ 9013328 w 12192000"/>
            <a:gd name="connsiteY7765" fmla="*/ 1706943 h 6858000"/>
            <a:gd name="connsiteX7766" fmla="*/ 8995647 w 12192000"/>
            <a:gd name="connsiteY7766" fmla="*/ 1726430 h 6858000"/>
            <a:gd name="connsiteX7767" fmla="*/ 9013328 w 12192000"/>
            <a:gd name="connsiteY7767" fmla="*/ 1745917 h 6858000"/>
            <a:gd name="connsiteX7768" fmla="*/ 9031009 w 12192000"/>
            <a:gd name="connsiteY7768" fmla="*/ 1726430 h 6858000"/>
            <a:gd name="connsiteX7769" fmla="*/ 9013328 w 12192000"/>
            <a:gd name="connsiteY7769" fmla="*/ 1706943 h 6858000"/>
            <a:gd name="connsiteX7770" fmla="*/ 9072264 w 12192000"/>
            <a:gd name="connsiteY7770" fmla="*/ 1706943 h 6858000"/>
            <a:gd name="connsiteX7771" fmla="*/ 9054583 w 12192000"/>
            <a:gd name="connsiteY7771" fmla="*/ 1726430 h 6858000"/>
            <a:gd name="connsiteX7772" fmla="*/ 9072264 w 12192000"/>
            <a:gd name="connsiteY7772" fmla="*/ 1745917 h 6858000"/>
            <a:gd name="connsiteX7773" fmla="*/ 9089945 w 12192000"/>
            <a:gd name="connsiteY7773" fmla="*/ 1726430 h 6858000"/>
            <a:gd name="connsiteX7774" fmla="*/ 9072264 w 12192000"/>
            <a:gd name="connsiteY7774" fmla="*/ 1706943 h 6858000"/>
            <a:gd name="connsiteX7775" fmla="*/ 9131200 w 12192000"/>
            <a:gd name="connsiteY7775" fmla="*/ 1706943 h 6858000"/>
            <a:gd name="connsiteX7776" fmla="*/ 9113519 w 12192000"/>
            <a:gd name="connsiteY7776" fmla="*/ 1726430 h 6858000"/>
            <a:gd name="connsiteX7777" fmla="*/ 9131200 w 12192000"/>
            <a:gd name="connsiteY7777" fmla="*/ 1745917 h 6858000"/>
            <a:gd name="connsiteX7778" fmla="*/ 9148881 w 12192000"/>
            <a:gd name="connsiteY7778" fmla="*/ 1726430 h 6858000"/>
            <a:gd name="connsiteX7779" fmla="*/ 9131200 w 12192000"/>
            <a:gd name="connsiteY7779" fmla="*/ 1706943 h 6858000"/>
            <a:gd name="connsiteX7780" fmla="*/ 9190136 w 12192000"/>
            <a:gd name="connsiteY7780" fmla="*/ 1706943 h 6858000"/>
            <a:gd name="connsiteX7781" fmla="*/ 9172455 w 12192000"/>
            <a:gd name="connsiteY7781" fmla="*/ 1726430 h 6858000"/>
            <a:gd name="connsiteX7782" fmla="*/ 9190136 w 12192000"/>
            <a:gd name="connsiteY7782" fmla="*/ 1745917 h 6858000"/>
            <a:gd name="connsiteX7783" fmla="*/ 9207817 w 12192000"/>
            <a:gd name="connsiteY7783" fmla="*/ 1726430 h 6858000"/>
            <a:gd name="connsiteX7784" fmla="*/ 9190136 w 12192000"/>
            <a:gd name="connsiteY7784" fmla="*/ 1706943 h 6858000"/>
            <a:gd name="connsiteX7785" fmla="*/ 9249072 w 12192000"/>
            <a:gd name="connsiteY7785" fmla="*/ 1706943 h 6858000"/>
            <a:gd name="connsiteX7786" fmla="*/ 9231391 w 12192000"/>
            <a:gd name="connsiteY7786" fmla="*/ 1726430 h 6858000"/>
            <a:gd name="connsiteX7787" fmla="*/ 9249072 w 12192000"/>
            <a:gd name="connsiteY7787" fmla="*/ 1745917 h 6858000"/>
            <a:gd name="connsiteX7788" fmla="*/ 9266753 w 12192000"/>
            <a:gd name="connsiteY7788" fmla="*/ 1726430 h 6858000"/>
            <a:gd name="connsiteX7789" fmla="*/ 9249072 w 12192000"/>
            <a:gd name="connsiteY7789" fmla="*/ 1706943 h 6858000"/>
            <a:gd name="connsiteX7790" fmla="*/ 9308008 w 12192000"/>
            <a:gd name="connsiteY7790" fmla="*/ 1706943 h 6858000"/>
            <a:gd name="connsiteX7791" fmla="*/ 9290327 w 12192000"/>
            <a:gd name="connsiteY7791" fmla="*/ 1726430 h 6858000"/>
            <a:gd name="connsiteX7792" fmla="*/ 9308008 w 12192000"/>
            <a:gd name="connsiteY7792" fmla="*/ 1745917 h 6858000"/>
            <a:gd name="connsiteX7793" fmla="*/ 9325689 w 12192000"/>
            <a:gd name="connsiteY7793" fmla="*/ 1726430 h 6858000"/>
            <a:gd name="connsiteX7794" fmla="*/ 9308008 w 12192000"/>
            <a:gd name="connsiteY7794" fmla="*/ 1706943 h 6858000"/>
            <a:gd name="connsiteX7795" fmla="*/ 9366944 w 12192000"/>
            <a:gd name="connsiteY7795" fmla="*/ 1706943 h 6858000"/>
            <a:gd name="connsiteX7796" fmla="*/ 9349263 w 12192000"/>
            <a:gd name="connsiteY7796" fmla="*/ 1726430 h 6858000"/>
            <a:gd name="connsiteX7797" fmla="*/ 9366944 w 12192000"/>
            <a:gd name="connsiteY7797" fmla="*/ 1745917 h 6858000"/>
            <a:gd name="connsiteX7798" fmla="*/ 9384625 w 12192000"/>
            <a:gd name="connsiteY7798" fmla="*/ 1726430 h 6858000"/>
            <a:gd name="connsiteX7799" fmla="*/ 9366944 w 12192000"/>
            <a:gd name="connsiteY7799" fmla="*/ 1706943 h 6858000"/>
            <a:gd name="connsiteX7800" fmla="*/ 9425880 w 12192000"/>
            <a:gd name="connsiteY7800" fmla="*/ 1706943 h 6858000"/>
            <a:gd name="connsiteX7801" fmla="*/ 9408199 w 12192000"/>
            <a:gd name="connsiteY7801" fmla="*/ 1726430 h 6858000"/>
            <a:gd name="connsiteX7802" fmla="*/ 9425880 w 12192000"/>
            <a:gd name="connsiteY7802" fmla="*/ 1745917 h 6858000"/>
            <a:gd name="connsiteX7803" fmla="*/ 9443561 w 12192000"/>
            <a:gd name="connsiteY7803" fmla="*/ 1726430 h 6858000"/>
            <a:gd name="connsiteX7804" fmla="*/ 9425880 w 12192000"/>
            <a:gd name="connsiteY7804" fmla="*/ 1706943 h 6858000"/>
            <a:gd name="connsiteX7805" fmla="*/ 9484816 w 12192000"/>
            <a:gd name="connsiteY7805" fmla="*/ 1706943 h 6858000"/>
            <a:gd name="connsiteX7806" fmla="*/ 9467135 w 12192000"/>
            <a:gd name="connsiteY7806" fmla="*/ 1726430 h 6858000"/>
            <a:gd name="connsiteX7807" fmla="*/ 9484816 w 12192000"/>
            <a:gd name="connsiteY7807" fmla="*/ 1745917 h 6858000"/>
            <a:gd name="connsiteX7808" fmla="*/ 9502497 w 12192000"/>
            <a:gd name="connsiteY7808" fmla="*/ 1726430 h 6858000"/>
            <a:gd name="connsiteX7809" fmla="*/ 9484816 w 12192000"/>
            <a:gd name="connsiteY7809" fmla="*/ 1706943 h 6858000"/>
            <a:gd name="connsiteX7810" fmla="*/ 9543751 w 12192000"/>
            <a:gd name="connsiteY7810" fmla="*/ 1706943 h 6858000"/>
            <a:gd name="connsiteX7811" fmla="*/ 9526070 w 12192000"/>
            <a:gd name="connsiteY7811" fmla="*/ 1726430 h 6858000"/>
            <a:gd name="connsiteX7812" fmla="*/ 9543751 w 12192000"/>
            <a:gd name="connsiteY7812" fmla="*/ 1745917 h 6858000"/>
            <a:gd name="connsiteX7813" fmla="*/ 9561432 w 12192000"/>
            <a:gd name="connsiteY7813" fmla="*/ 1726430 h 6858000"/>
            <a:gd name="connsiteX7814" fmla="*/ 9543751 w 12192000"/>
            <a:gd name="connsiteY7814" fmla="*/ 1706943 h 6858000"/>
            <a:gd name="connsiteX7815" fmla="*/ 9602687 w 12192000"/>
            <a:gd name="connsiteY7815" fmla="*/ 1706943 h 6858000"/>
            <a:gd name="connsiteX7816" fmla="*/ 9585006 w 12192000"/>
            <a:gd name="connsiteY7816" fmla="*/ 1726430 h 6858000"/>
            <a:gd name="connsiteX7817" fmla="*/ 9602687 w 12192000"/>
            <a:gd name="connsiteY7817" fmla="*/ 1745917 h 6858000"/>
            <a:gd name="connsiteX7818" fmla="*/ 9620368 w 12192000"/>
            <a:gd name="connsiteY7818" fmla="*/ 1726430 h 6858000"/>
            <a:gd name="connsiteX7819" fmla="*/ 9602687 w 12192000"/>
            <a:gd name="connsiteY7819" fmla="*/ 1706943 h 6858000"/>
            <a:gd name="connsiteX7820" fmla="*/ 9661623 w 12192000"/>
            <a:gd name="connsiteY7820" fmla="*/ 1706943 h 6858000"/>
            <a:gd name="connsiteX7821" fmla="*/ 9643942 w 12192000"/>
            <a:gd name="connsiteY7821" fmla="*/ 1726430 h 6858000"/>
            <a:gd name="connsiteX7822" fmla="*/ 9661623 w 12192000"/>
            <a:gd name="connsiteY7822" fmla="*/ 1745917 h 6858000"/>
            <a:gd name="connsiteX7823" fmla="*/ 9679304 w 12192000"/>
            <a:gd name="connsiteY7823" fmla="*/ 1726430 h 6858000"/>
            <a:gd name="connsiteX7824" fmla="*/ 9661623 w 12192000"/>
            <a:gd name="connsiteY7824" fmla="*/ 1706943 h 6858000"/>
            <a:gd name="connsiteX7825" fmla="*/ 9720559 w 12192000"/>
            <a:gd name="connsiteY7825" fmla="*/ 1706943 h 6858000"/>
            <a:gd name="connsiteX7826" fmla="*/ 9702878 w 12192000"/>
            <a:gd name="connsiteY7826" fmla="*/ 1726430 h 6858000"/>
            <a:gd name="connsiteX7827" fmla="*/ 9720559 w 12192000"/>
            <a:gd name="connsiteY7827" fmla="*/ 1745917 h 6858000"/>
            <a:gd name="connsiteX7828" fmla="*/ 9738240 w 12192000"/>
            <a:gd name="connsiteY7828" fmla="*/ 1726430 h 6858000"/>
            <a:gd name="connsiteX7829" fmla="*/ 9720559 w 12192000"/>
            <a:gd name="connsiteY7829" fmla="*/ 1706943 h 6858000"/>
            <a:gd name="connsiteX7830" fmla="*/ 9779495 w 12192000"/>
            <a:gd name="connsiteY7830" fmla="*/ 1706943 h 6858000"/>
            <a:gd name="connsiteX7831" fmla="*/ 9761814 w 12192000"/>
            <a:gd name="connsiteY7831" fmla="*/ 1726430 h 6858000"/>
            <a:gd name="connsiteX7832" fmla="*/ 9779495 w 12192000"/>
            <a:gd name="connsiteY7832" fmla="*/ 1745917 h 6858000"/>
            <a:gd name="connsiteX7833" fmla="*/ 9797176 w 12192000"/>
            <a:gd name="connsiteY7833" fmla="*/ 1726430 h 6858000"/>
            <a:gd name="connsiteX7834" fmla="*/ 9779495 w 12192000"/>
            <a:gd name="connsiteY7834" fmla="*/ 1706943 h 6858000"/>
            <a:gd name="connsiteX7835" fmla="*/ 9838431 w 12192000"/>
            <a:gd name="connsiteY7835" fmla="*/ 1706943 h 6858000"/>
            <a:gd name="connsiteX7836" fmla="*/ 9820750 w 12192000"/>
            <a:gd name="connsiteY7836" fmla="*/ 1726430 h 6858000"/>
            <a:gd name="connsiteX7837" fmla="*/ 9838431 w 12192000"/>
            <a:gd name="connsiteY7837" fmla="*/ 1745917 h 6858000"/>
            <a:gd name="connsiteX7838" fmla="*/ 9856112 w 12192000"/>
            <a:gd name="connsiteY7838" fmla="*/ 1726430 h 6858000"/>
            <a:gd name="connsiteX7839" fmla="*/ 9838431 w 12192000"/>
            <a:gd name="connsiteY7839" fmla="*/ 1706943 h 6858000"/>
            <a:gd name="connsiteX7840" fmla="*/ 9897367 w 12192000"/>
            <a:gd name="connsiteY7840" fmla="*/ 1706943 h 6858000"/>
            <a:gd name="connsiteX7841" fmla="*/ 9879686 w 12192000"/>
            <a:gd name="connsiteY7841" fmla="*/ 1726430 h 6858000"/>
            <a:gd name="connsiteX7842" fmla="*/ 9897367 w 12192000"/>
            <a:gd name="connsiteY7842" fmla="*/ 1745917 h 6858000"/>
            <a:gd name="connsiteX7843" fmla="*/ 9915048 w 12192000"/>
            <a:gd name="connsiteY7843" fmla="*/ 1726430 h 6858000"/>
            <a:gd name="connsiteX7844" fmla="*/ 9897367 w 12192000"/>
            <a:gd name="connsiteY7844" fmla="*/ 1706943 h 6858000"/>
            <a:gd name="connsiteX7845" fmla="*/ 10604598 w 12192000"/>
            <a:gd name="connsiteY7845" fmla="*/ 1706943 h 6858000"/>
            <a:gd name="connsiteX7846" fmla="*/ 10586917 w 12192000"/>
            <a:gd name="connsiteY7846" fmla="*/ 1726430 h 6858000"/>
            <a:gd name="connsiteX7847" fmla="*/ 10604598 w 12192000"/>
            <a:gd name="connsiteY7847" fmla="*/ 1745917 h 6858000"/>
            <a:gd name="connsiteX7848" fmla="*/ 10622279 w 12192000"/>
            <a:gd name="connsiteY7848" fmla="*/ 1726430 h 6858000"/>
            <a:gd name="connsiteX7849" fmla="*/ 10604598 w 12192000"/>
            <a:gd name="connsiteY7849" fmla="*/ 1706943 h 6858000"/>
            <a:gd name="connsiteX7850" fmla="*/ 10663534 w 12192000"/>
            <a:gd name="connsiteY7850" fmla="*/ 1706943 h 6858000"/>
            <a:gd name="connsiteX7851" fmla="*/ 10645853 w 12192000"/>
            <a:gd name="connsiteY7851" fmla="*/ 1726430 h 6858000"/>
            <a:gd name="connsiteX7852" fmla="*/ 10663534 w 12192000"/>
            <a:gd name="connsiteY7852" fmla="*/ 1745917 h 6858000"/>
            <a:gd name="connsiteX7853" fmla="*/ 10681215 w 12192000"/>
            <a:gd name="connsiteY7853" fmla="*/ 1726430 h 6858000"/>
            <a:gd name="connsiteX7854" fmla="*/ 10663534 w 12192000"/>
            <a:gd name="connsiteY7854" fmla="*/ 1706943 h 6858000"/>
            <a:gd name="connsiteX7855" fmla="*/ 10722470 w 12192000"/>
            <a:gd name="connsiteY7855" fmla="*/ 1706943 h 6858000"/>
            <a:gd name="connsiteX7856" fmla="*/ 10704789 w 12192000"/>
            <a:gd name="connsiteY7856" fmla="*/ 1726430 h 6858000"/>
            <a:gd name="connsiteX7857" fmla="*/ 10722470 w 12192000"/>
            <a:gd name="connsiteY7857" fmla="*/ 1745917 h 6858000"/>
            <a:gd name="connsiteX7858" fmla="*/ 10740151 w 12192000"/>
            <a:gd name="connsiteY7858" fmla="*/ 1726430 h 6858000"/>
            <a:gd name="connsiteX7859" fmla="*/ 10722470 w 12192000"/>
            <a:gd name="connsiteY7859" fmla="*/ 1706943 h 6858000"/>
            <a:gd name="connsiteX7860" fmla="*/ 1233785 w 12192000"/>
            <a:gd name="connsiteY7860" fmla="*/ 1771899 h 6858000"/>
            <a:gd name="connsiteX7861" fmla="*/ 1216104 w 12192000"/>
            <a:gd name="connsiteY7861" fmla="*/ 1791386 h 6858000"/>
            <a:gd name="connsiteX7862" fmla="*/ 1233785 w 12192000"/>
            <a:gd name="connsiteY7862" fmla="*/ 1810873 h 6858000"/>
            <a:gd name="connsiteX7863" fmla="*/ 1251466 w 12192000"/>
            <a:gd name="connsiteY7863" fmla="*/ 1791386 h 6858000"/>
            <a:gd name="connsiteX7864" fmla="*/ 1233785 w 12192000"/>
            <a:gd name="connsiteY7864" fmla="*/ 1771899 h 6858000"/>
            <a:gd name="connsiteX7865" fmla="*/ 1292720 w 12192000"/>
            <a:gd name="connsiteY7865" fmla="*/ 1771899 h 6858000"/>
            <a:gd name="connsiteX7866" fmla="*/ 1275039 w 12192000"/>
            <a:gd name="connsiteY7866" fmla="*/ 1791386 h 6858000"/>
            <a:gd name="connsiteX7867" fmla="*/ 1292720 w 12192000"/>
            <a:gd name="connsiteY7867" fmla="*/ 1810873 h 6858000"/>
            <a:gd name="connsiteX7868" fmla="*/ 1310401 w 12192000"/>
            <a:gd name="connsiteY7868" fmla="*/ 1791386 h 6858000"/>
            <a:gd name="connsiteX7869" fmla="*/ 1292720 w 12192000"/>
            <a:gd name="connsiteY7869" fmla="*/ 1771899 h 6858000"/>
            <a:gd name="connsiteX7870" fmla="*/ 1351656 w 12192000"/>
            <a:gd name="connsiteY7870" fmla="*/ 1771899 h 6858000"/>
            <a:gd name="connsiteX7871" fmla="*/ 1333975 w 12192000"/>
            <a:gd name="connsiteY7871" fmla="*/ 1791386 h 6858000"/>
            <a:gd name="connsiteX7872" fmla="*/ 1351656 w 12192000"/>
            <a:gd name="connsiteY7872" fmla="*/ 1810873 h 6858000"/>
            <a:gd name="connsiteX7873" fmla="*/ 1369337 w 12192000"/>
            <a:gd name="connsiteY7873" fmla="*/ 1791386 h 6858000"/>
            <a:gd name="connsiteX7874" fmla="*/ 1351656 w 12192000"/>
            <a:gd name="connsiteY7874" fmla="*/ 1771899 h 6858000"/>
            <a:gd name="connsiteX7875" fmla="*/ 1410592 w 12192000"/>
            <a:gd name="connsiteY7875" fmla="*/ 1771899 h 6858000"/>
            <a:gd name="connsiteX7876" fmla="*/ 1392911 w 12192000"/>
            <a:gd name="connsiteY7876" fmla="*/ 1791386 h 6858000"/>
            <a:gd name="connsiteX7877" fmla="*/ 1410592 w 12192000"/>
            <a:gd name="connsiteY7877" fmla="*/ 1810873 h 6858000"/>
            <a:gd name="connsiteX7878" fmla="*/ 1428273 w 12192000"/>
            <a:gd name="connsiteY7878" fmla="*/ 1791386 h 6858000"/>
            <a:gd name="connsiteX7879" fmla="*/ 1410592 w 12192000"/>
            <a:gd name="connsiteY7879" fmla="*/ 1771899 h 6858000"/>
            <a:gd name="connsiteX7880" fmla="*/ 1469528 w 12192000"/>
            <a:gd name="connsiteY7880" fmla="*/ 1771899 h 6858000"/>
            <a:gd name="connsiteX7881" fmla="*/ 1451847 w 12192000"/>
            <a:gd name="connsiteY7881" fmla="*/ 1791386 h 6858000"/>
            <a:gd name="connsiteX7882" fmla="*/ 1469528 w 12192000"/>
            <a:gd name="connsiteY7882" fmla="*/ 1810873 h 6858000"/>
            <a:gd name="connsiteX7883" fmla="*/ 1487209 w 12192000"/>
            <a:gd name="connsiteY7883" fmla="*/ 1791386 h 6858000"/>
            <a:gd name="connsiteX7884" fmla="*/ 1469528 w 12192000"/>
            <a:gd name="connsiteY7884" fmla="*/ 1771899 h 6858000"/>
            <a:gd name="connsiteX7885" fmla="*/ 1528464 w 12192000"/>
            <a:gd name="connsiteY7885" fmla="*/ 1771899 h 6858000"/>
            <a:gd name="connsiteX7886" fmla="*/ 1510783 w 12192000"/>
            <a:gd name="connsiteY7886" fmla="*/ 1791386 h 6858000"/>
            <a:gd name="connsiteX7887" fmla="*/ 1528464 w 12192000"/>
            <a:gd name="connsiteY7887" fmla="*/ 1810873 h 6858000"/>
            <a:gd name="connsiteX7888" fmla="*/ 1546145 w 12192000"/>
            <a:gd name="connsiteY7888" fmla="*/ 1791386 h 6858000"/>
            <a:gd name="connsiteX7889" fmla="*/ 1528464 w 12192000"/>
            <a:gd name="connsiteY7889" fmla="*/ 1771899 h 6858000"/>
            <a:gd name="connsiteX7890" fmla="*/ 1587400 w 12192000"/>
            <a:gd name="connsiteY7890" fmla="*/ 1771899 h 6858000"/>
            <a:gd name="connsiteX7891" fmla="*/ 1569719 w 12192000"/>
            <a:gd name="connsiteY7891" fmla="*/ 1791386 h 6858000"/>
            <a:gd name="connsiteX7892" fmla="*/ 1587400 w 12192000"/>
            <a:gd name="connsiteY7892" fmla="*/ 1810873 h 6858000"/>
            <a:gd name="connsiteX7893" fmla="*/ 1605081 w 12192000"/>
            <a:gd name="connsiteY7893" fmla="*/ 1791386 h 6858000"/>
            <a:gd name="connsiteX7894" fmla="*/ 1587400 w 12192000"/>
            <a:gd name="connsiteY7894" fmla="*/ 1771899 h 6858000"/>
            <a:gd name="connsiteX7895" fmla="*/ 1646336 w 12192000"/>
            <a:gd name="connsiteY7895" fmla="*/ 1771899 h 6858000"/>
            <a:gd name="connsiteX7896" fmla="*/ 1628655 w 12192000"/>
            <a:gd name="connsiteY7896" fmla="*/ 1791386 h 6858000"/>
            <a:gd name="connsiteX7897" fmla="*/ 1646336 w 12192000"/>
            <a:gd name="connsiteY7897" fmla="*/ 1810873 h 6858000"/>
            <a:gd name="connsiteX7898" fmla="*/ 1664017 w 12192000"/>
            <a:gd name="connsiteY7898" fmla="*/ 1791386 h 6858000"/>
            <a:gd name="connsiteX7899" fmla="*/ 1646336 w 12192000"/>
            <a:gd name="connsiteY7899" fmla="*/ 1771899 h 6858000"/>
            <a:gd name="connsiteX7900" fmla="*/ 1705272 w 12192000"/>
            <a:gd name="connsiteY7900" fmla="*/ 1771899 h 6858000"/>
            <a:gd name="connsiteX7901" fmla="*/ 1687591 w 12192000"/>
            <a:gd name="connsiteY7901" fmla="*/ 1791386 h 6858000"/>
            <a:gd name="connsiteX7902" fmla="*/ 1705272 w 12192000"/>
            <a:gd name="connsiteY7902" fmla="*/ 1810873 h 6858000"/>
            <a:gd name="connsiteX7903" fmla="*/ 1722953 w 12192000"/>
            <a:gd name="connsiteY7903" fmla="*/ 1791386 h 6858000"/>
            <a:gd name="connsiteX7904" fmla="*/ 1705272 w 12192000"/>
            <a:gd name="connsiteY7904" fmla="*/ 1771899 h 6858000"/>
            <a:gd name="connsiteX7905" fmla="*/ 1764208 w 12192000"/>
            <a:gd name="connsiteY7905" fmla="*/ 1771899 h 6858000"/>
            <a:gd name="connsiteX7906" fmla="*/ 1746527 w 12192000"/>
            <a:gd name="connsiteY7906" fmla="*/ 1791386 h 6858000"/>
            <a:gd name="connsiteX7907" fmla="*/ 1764208 w 12192000"/>
            <a:gd name="connsiteY7907" fmla="*/ 1810873 h 6858000"/>
            <a:gd name="connsiteX7908" fmla="*/ 1781889 w 12192000"/>
            <a:gd name="connsiteY7908" fmla="*/ 1791386 h 6858000"/>
            <a:gd name="connsiteX7909" fmla="*/ 1764208 w 12192000"/>
            <a:gd name="connsiteY7909" fmla="*/ 1771899 h 6858000"/>
            <a:gd name="connsiteX7910" fmla="*/ 1823144 w 12192000"/>
            <a:gd name="connsiteY7910" fmla="*/ 1771899 h 6858000"/>
            <a:gd name="connsiteX7911" fmla="*/ 1805463 w 12192000"/>
            <a:gd name="connsiteY7911" fmla="*/ 1791386 h 6858000"/>
            <a:gd name="connsiteX7912" fmla="*/ 1823144 w 12192000"/>
            <a:gd name="connsiteY7912" fmla="*/ 1810873 h 6858000"/>
            <a:gd name="connsiteX7913" fmla="*/ 1840825 w 12192000"/>
            <a:gd name="connsiteY7913" fmla="*/ 1791386 h 6858000"/>
            <a:gd name="connsiteX7914" fmla="*/ 1823144 w 12192000"/>
            <a:gd name="connsiteY7914" fmla="*/ 1771899 h 6858000"/>
            <a:gd name="connsiteX7915" fmla="*/ 1882080 w 12192000"/>
            <a:gd name="connsiteY7915" fmla="*/ 1771899 h 6858000"/>
            <a:gd name="connsiteX7916" fmla="*/ 1864399 w 12192000"/>
            <a:gd name="connsiteY7916" fmla="*/ 1791386 h 6858000"/>
            <a:gd name="connsiteX7917" fmla="*/ 1882080 w 12192000"/>
            <a:gd name="connsiteY7917" fmla="*/ 1810873 h 6858000"/>
            <a:gd name="connsiteX7918" fmla="*/ 1899761 w 12192000"/>
            <a:gd name="connsiteY7918" fmla="*/ 1791386 h 6858000"/>
            <a:gd name="connsiteX7919" fmla="*/ 1882080 w 12192000"/>
            <a:gd name="connsiteY7919" fmla="*/ 1771899 h 6858000"/>
            <a:gd name="connsiteX7920" fmla="*/ 1941016 w 12192000"/>
            <a:gd name="connsiteY7920" fmla="*/ 1771899 h 6858000"/>
            <a:gd name="connsiteX7921" fmla="*/ 1923335 w 12192000"/>
            <a:gd name="connsiteY7921" fmla="*/ 1791386 h 6858000"/>
            <a:gd name="connsiteX7922" fmla="*/ 1941016 w 12192000"/>
            <a:gd name="connsiteY7922" fmla="*/ 1810873 h 6858000"/>
            <a:gd name="connsiteX7923" fmla="*/ 1958697 w 12192000"/>
            <a:gd name="connsiteY7923" fmla="*/ 1791386 h 6858000"/>
            <a:gd name="connsiteX7924" fmla="*/ 1941016 w 12192000"/>
            <a:gd name="connsiteY7924" fmla="*/ 1771899 h 6858000"/>
            <a:gd name="connsiteX7925" fmla="*/ 1999952 w 12192000"/>
            <a:gd name="connsiteY7925" fmla="*/ 1771899 h 6858000"/>
            <a:gd name="connsiteX7926" fmla="*/ 1982271 w 12192000"/>
            <a:gd name="connsiteY7926" fmla="*/ 1791386 h 6858000"/>
            <a:gd name="connsiteX7927" fmla="*/ 1999952 w 12192000"/>
            <a:gd name="connsiteY7927" fmla="*/ 1810873 h 6858000"/>
            <a:gd name="connsiteX7928" fmla="*/ 2017633 w 12192000"/>
            <a:gd name="connsiteY7928" fmla="*/ 1791386 h 6858000"/>
            <a:gd name="connsiteX7929" fmla="*/ 1999952 w 12192000"/>
            <a:gd name="connsiteY7929" fmla="*/ 1771899 h 6858000"/>
            <a:gd name="connsiteX7930" fmla="*/ 2058888 w 12192000"/>
            <a:gd name="connsiteY7930" fmla="*/ 1771899 h 6858000"/>
            <a:gd name="connsiteX7931" fmla="*/ 2041207 w 12192000"/>
            <a:gd name="connsiteY7931" fmla="*/ 1791386 h 6858000"/>
            <a:gd name="connsiteX7932" fmla="*/ 2058888 w 12192000"/>
            <a:gd name="connsiteY7932" fmla="*/ 1810873 h 6858000"/>
            <a:gd name="connsiteX7933" fmla="*/ 2076569 w 12192000"/>
            <a:gd name="connsiteY7933" fmla="*/ 1791386 h 6858000"/>
            <a:gd name="connsiteX7934" fmla="*/ 2058888 w 12192000"/>
            <a:gd name="connsiteY7934" fmla="*/ 1771899 h 6858000"/>
            <a:gd name="connsiteX7935" fmla="*/ 2117824 w 12192000"/>
            <a:gd name="connsiteY7935" fmla="*/ 1771899 h 6858000"/>
            <a:gd name="connsiteX7936" fmla="*/ 2100143 w 12192000"/>
            <a:gd name="connsiteY7936" fmla="*/ 1791386 h 6858000"/>
            <a:gd name="connsiteX7937" fmla="*/ 2117824 w 12192000"/>
            <a:gd name="connsiteY7937" fmla="*/ 1810873 h 6858000"/>
            <a:gd name="connsiteX7938" fmla="*/ 2135505 w 12192000"/>
            <a:gd name="connsiteY7938" fmla="*/ 1791386 h 6858000"/>
            <a:gd name="connsiteX7939" fmla="*/ 2117824 w 12192000"/>
            <a:gd name="connsiteY7939" fmla="*/ 1771899 h 6858000"/>
            <a:gd name="connsiteX7940" fmla="*/ 2176760 w 12192000"/>
            <a:gd name="connsiteY7940" fmla="*/ 1771899 h 6858000"/>
            <a:gd name="connsiteX7941" fmla="*/ 2159079 w 12192000"/>
            <a:gd name="connsiteY7941" fmla="*/ 1791386 h 6858000"/>
            <a:gd name="connsiteX7942" fmla="*/ 2176760 w 12192000"/>
            <a:gd name="connsiteY7942" fmla="*/ 1810873 h 6858000"/>
            <a:gd name="connsiteX7943" fmla="*/ 2194441 w 12192000"/>
            <a:gd name="connsiteY7943" fmla="*/ 1791386 h 6858000"/>
            <a:gd name="connsiteX7944" fmla="*/ 2176760 w 12192000"/>
            <a:gd name="connsiteY7944" fmla="*/ 1771899 h 6858000"/>
            <a:gd name="connsiteX7945" fmla="*/ 2235695 w 12192000"/>
            <a:gd name="connsiteY7945" fmla="*/ 1771899 h 6858000"/>
            <a:gd name="connsiteX7946" fmla="*/ 2218014 w 12192000"/>
            <a:gd name="connsiteY7946" fmla="*/ 1791386 h 6858000"/>
            <a:gd name="connsiteX7947" fmla="*/ 2235695 w 12192000"/>
            <a:gd name="connsiteY7947" fmla="*/ 1810873 h 6858000"/>
            <a:gd name="connsiteX7948" fmla="*/ 2253376 w 12192000"/>
            <a:gd name="connsiteY7948" fmla="*/ 1791386 h 6858000"/>
            <a:gd name="connsiteX7949" fmla="*/ 2235695 w 12192000"/>
            <a:gd name="connsiteY7949" fmla="*/ 1771899 h 6858000"/>
            <a:gd name="connsiteX7950" fmla="*/ 2294631 w 12192000"/>
            <a:gd name="connsiteY7950" fmla="*/ 1771899 h 6858000"/>
            <a:gd name="connsiteX7951" fmla="*/ 2276950 w 12192000"/>
            <a:gd name="connsiteY7951" fmla="*/ 1791386 h 6858000"/>
            <a:gd name="connsiteX7952" fmla="*/ 2294631 w 12192000"/>
            <a:gd name="connsiteY7952" fmla="*/ 1810873 h 6858000"/>
            <a:gd name="connsiteX7953" fmla="*/ 2312312 w 12192000"/>
            <a:gd name="connsiteY7953" fmla="*/ 1791386 h 6858000"/>
            <a:gd name="connsiteX7954" fmla="*/ 2294631 w 12192000"/>
            <a:gd name="connsiteY7954" fmla="*/ 1771899 h 6858000"/>
            <a:gd name="connsiteX7955" fmla="*/ 2353567 w 12192000"/>
            <a:gd name="connsiteY7955" fmla="*/ 1771899 h 6858000"/>
            <a:gd name="connsiteX7956" fmla="*/ 2335886 w 12192000"/>
            <a:gd name="connsiteY7956" fmla="*/ 1791386 h 6858000"/>
            <a:gd name="connsiteX7957" fmla="*/ 2353567 w 12192000"/>
            <a:gd name="connsiteY7957" fmla="*/ 1810873 h 6858000"/>
            <a:gd name="connsiteX7958" fmla="*/ 2371248 w 12192000"/>
            <a:gd name="connsiteY7958" fmla="*/ 1791386 h 6858000"/>
            <a:gd name="connsiteX7959" fmla="*/ 2353567 w 12192000"/>
            <a:gd name="connsiteY7959" fmla="*/ 1771899 h 6858000"/>
            <a:gd name="connsiteX7960" fmla="*/ 2412503 w 12192000"/>
            <a:gd name="connsiteY7960" fmla="*/ 1771899 h 6858000"/>
            <a:gd name="connsiteX7961" fmla="*/ 2394822 w 12192000"/>
            <a:gd name="connsiteY7961" fmla="*/ 1791386 h 6858000"/>
            <a:gd name="connsiteX7962" fmla="*/ 2412503 w 12192000"/>
            <a:gd name="connsiteY7962" fmla="*/ 1810873 h 6858000"/>
            <a:gd name="connsiteX7963" fmla="*/ 2430184 w 12192000"/>
            <a:gd name="connsiteY7963" fmla="*/ 1791386 h 6858000"/>
            <a:gd name="connsiteX7964" fmla="*/ 2412503 w 12192000"/>
            <a:gd name="connsiteY7964" fmla="*/ 1771899 h 6858000"/>
            <a:gd name="connsiteX7965" fmla="*/ 2471439 w 12192000"/>
            <a:gd name="connsiteY7965" fmla="*/ 1771899 h 6858000"/>
            <a:gd name="connsiteX7966" fmla="*/ 2453758 w 12192000"/>
            <a:gd name="connsiteY7966" fmla="*/ 1791386 h 6858000"/>
            <a:gd name="connsiteX7967" fmla="*/ 2471439 w 12192000"/>
            <a:gd name="connsiteY7967" fmla="*/ 1810873 h 6858000"/>
            <a:gd name="connsiteX7968" fmla="*/ 2489120 w 12192000"/>
            <a:gd name="connsiteY7968" fmla="*/ 1791386 h 6858000"/>
            <a:gd name="connsiteX7969" fmla="*/ 2471439 w 12192000"/>
            <a:gd name="connsiteY7969" fmla="*/ 1771899 h 6858000"/>
            <a:gd name="connsiteX7970" fmla="*/ 2530375 w 12192000"/>
            <a:gd name="connsiteY7970" fmla="*/ 1771899 h 6858000"/>
            <a:gd name="connsiteX7971" fmla="*/ 2512694 w 12192000"/>
            <a:gd name="connsiteY7971" fmla="*/ 1791386 h 6858000"/>
            <a:gd name="connsiteX7972" fmla="*/ 2530375 w 12192000"/>
            <a:gd name="connsiteY7972" fmla="*/ 1810873 h 6858000"/>
            <a:gd name="connsiteX7973" fmla="*/ 2548056 w 12192000"/>
            <a:gd name="connsiteY7973" fmla="*/ 1791386 h 6858000"/>
            <a:gd name="connsiteX7974" fmla="*/ 2530375 w 12192000"/>
            <a:gd name="connsiteY7974" fmla="*/ 1771899 h 6858000"/>
            <a:gd name="connsiteX7975" fmla="*/ 2589311 w 12192000"/>
            <a:gd name="connsiteY7975" fmla="*/ 1771899 h 6858000"/>
            <a:gd name="connsiteX7976" fmla="*/ 2571630 w 12192000"/>
            <a:gd name="connsiteY7976" fmla="*/ 1791386 h 6858000"/>
            <a:gd name="connsiteX7977" fmla="*/ 2589311 w 12192000"/>
            <a:gd name="connsiteY7977" fmla="*/ 1810873 h 6858000"/>
            <a:gd name="connsiteX7978" fmla="*/ 2606992 w 12192000"/>
            <a:gd name="connsiteY7978" fmla="*/ 1791386 h 6858000"/>
            <a:gd name="connsiteX7979" fmla="*/ 2589311 w 12192000"/>
            <a:gd name="connsiteY7979" fmla="*/ 1771899 h 6858000"/>
            <a:gd name="connsiteX7980" fmla="*/ 2648247 w 12192000"/>
            <a:gd name="connsiteY7980" fmla="*/ 1771899 h 6858000"/>
            <a:gd name="connsiteX7981" fmla="*/ 2630566 w 12192000"/>
            <a:gd name="connsiteY7981" fmla="*/ 1791386 h 6858000"/>
            <a:gd name="connsiteX7982" fmla="*/ 2648247 w 12192000"/>
            <a:gd name="connsiteY7982" fmla="*/ 1810873 h 6858000"/>
            <a:gd name="connsiteX7983" fmla="*/ 2665928 w 12192000"/>
            <a:gd name="connsiteY7983" fmla="*/ 1791386 h 6858000"/>
            <a:gd name="connsiteX7984" fmla="*/ 2648247 w 12192000"/>
            <a:gd name="connsiteY7984" fmla="*/ 1771899 h 6858000"/>
            <a:gd name="connsiteX7985" fmla="*/ 2707183 w 12192000"/>
            <a:gd name="connsiteY7985" fmla="*/ 1771899 h 6858000"/>
            <a:gd name="connsiteX7986" fmla="*/ 2689502 w 12192000"/>
            <a:gd name="connsiteY7986" fmla="*/ 1791386 h 6858000"/>
            <a:gd name="connsiteX7987" fmla="*/ 2707183 w 12192000"/>
            <a:gd name="connsiteY7987" fmla="*/ 1810873 h 6858000"/>
            <a:gd name="connsiteX7988" fmla="*/ 2724864 w 12192000"/>
            <a:gd name="connsiteY7988" fmla="*/ 1791386 h 6858000"/>
            <a:gd name="connsiteX7989" fmla="*/ 2707183 w 12192000"/>
            <a:gd name="connsiteY7989" fmla="*/ 1771899 h 6858000"/>
            <a:gd name="connsiteX7990" fmla="*/ 2766119 w 12192000"/>
            <a:gd name="connsiteY7990" fmla="*/ 1771899 h 6858000"/>
            <a:gd name="connsiteX7991" fmla="*/ 2748438 w 12192000"/>
            <a:gd name="connsiteY7991" fmla="*/ 1791386 h 6858000"/>
            <a:gd name="connsiteX7992" fmla="*/ 2766119 w 12192000"/>
            <a:gd name="connsiteY7992" fmla="*/ 1810873 h 6858000"/>
            <a:gd name="connsiteX7993" fmla="*/ 2783800 w 12192000"/>
            <a:gd name="connsiteY7993" fmla="*/ 1791386 h 6858000"/>
            <a:gd name="connsiteX7994" fmla="*/ 2766119 w 12192000"/>
            <a:gd name="connsiteY7994" fmla="*/ 1771899 h 6858000"/>
            <a:gd name="connsiteX7995" fmla="*/ 2883991 w 12192000"/>
            <a:gd name="connsiteY7995" fmla="*/ 1771899 h 6858000"/>
            <a:gd name="connsiteX7996" fmla="*/ 2866310 w 12192000"/>
            <a:gd name="connsiteY7996" fmla="*/ 1791386 h 6858000"/>
            <a:gd name="connsiteX7997" fmla="*/ 2883991 w 12192000"/>
            <a:gd name="connsiteY7997" fmla="*/ 1810873 h 6858000"/>
            <a:gd name="connsiteX7998" fmla="*/ 2901672 w 12192000"/>
            <a:gd name="connsiteY7998" fmla="*/ 1791386 h 6858000"/>
            <a:gd name="connsiteX7999" fmla="*/ 2883991 w 12192000"/>
            <a:gd name="connsiteY7999" fmla="*/ 1771899 h 6858000"/>
            <a:gd name="connsiteX8000" fmla="*/ 2942927 w 12192000"/>
            <a:gd name="connsiteY8000" fmla="*/ 1771899 h 6858000"/>
            <a:gd name="connsiteX8001" fmla="*/ 2925246 w 12192000"/>
            <a:gd name="connsiteY8001" fmla="*/ 1791386 h 6858000"/>
            <a:gd name="connsiteX8002" fmla="*/ 2942927 w 12192000"/>
            <a:gd name="connsiteY8002" fmla="*/ 1810873 h 6858000"/>
            <a:gd name="connsiteX8003" fmla="*/ 2960608 w 12192000"/>
            <a:gd name="connsiteY8003" fmla="*/ 1791386 h 6858000"/>
            <a:gd name="connsiteX8004" fmla="*/ 2942927 w 12192000"/>
            <a:gd name="connsiteY8004" fmla="*/ 1771899 h 6858000"/>
            <a:gd name="connsiteX8005" fmla="*/ 3001863 w 12192000"/>
            <a:gd name="connsiteY8005" fmla="*/ 1771899 h 6858000"/>
            <a:gd name="connsiteX8006" fmla="*/ 2984182 w 12192000"/>
            <a:gd name="connsiteY8006" fmla="*/ 1791386 h 6858000"/>
            <a:gd name="connsiteX8007" fmla="*/ 3001863 w 12192000"/>
            <a:gd name="connsiteY8007" fmla="*/ 1810873 h 6858000"/>
            <a:gd name="connsiteX8008" fmla="*/ 3019544 w 12192000"/>
            <a:gd name="connsiteY8008" fmla="*/ 1791386 h 6858000"/>
            <a:gd name="connsiteX8009" fmla="*/ 3001863 w 12192000"/>
            <a:gd name="connsiteY8009" fmla="*/ 1771899 h 6858000"/>
            <a:gd name="connsiteX8010" fmla="*/ 3060799 w 12192000"/>
            <a:gd name="connsiteY8010" fmla="*/ 1771899 h 6858000"/>
            <a:gd name="connsiteX8011" fmla="*/ 3043118 w 12192000"/>
            <a:gd name="connsiteY8011" fmla="*/ 1791386 h 6858000"/>
            <a:gd name="connsiteX8012" fmla="*/ 3060799 w 12192000"/>
            <a:gd name="connsiteY8012" fmla="*/ 1810873 h 6858000"/>
            <a:gd name="connsiteX8013" fmla="*/ 3078480 w 12192000"/>
            <a:gd name="connsiteY8013" fmla="*/ 1791386 h 6858000"/>
            <a:gd name="connsiteX8014" fmla="*/ 3060799 w 12192000"/>
            <a:gd name="connsiteY8014" fmla="*/ 1771899 h 6858000"/>
            <a:gd name="connsiteX8015" fmla="*/ 3119734 w 12192000"/>
            <a:gd name="connsiteY8015" fmla="*/ 1771899 h 6858000"/>
            <a:gd name="connsiteX8016" fmla="*/ 3102053 w 12192000"/>
            <a:gd name="connsiteY8016" fmla="*/ 1791386 h 6858000"/>
            <a:gd name="connsiteX8017" fmla="*/ 3119734 w 12192000"/>
            <a:gd name="connsiteY8017" fmla="*/ 1810873 h 6858000"/>
            <a:gd name="connsiteX8018" fmla="*/ 3137415 w 12192000"/>
            <a:gd name="connsiteY8018" fmla="*/ 1791386 h 6858000"/>
            <a:gd name="connsiteX8019" fmla="*/ 3119734 w 12192000"/>
            <a:gd name="connsiteY8019" fmla="*/ 1771899 h 6858000"/>
            <a:gd name="connsiteX8020" fmla="*/ 3178670 w 12192000"/>
            <a:gd name="connsiteY8020" fmla="*/ 1771899 h 6858000"/>
            <a:gd name="connsiteX8021" fmla="*/ 3160989 w 12192000"/>
            <a:gd name="connsiteY8021" fmla="*/ 1791386 h 6858000"/>
            <a:gd name="connsiteX8022" fmla="*/ 3178670 w 12192000"/>
            <a:gd name="connsiteY8022" fmla="*/ 1810873 h 6858000"/>
            <a:gd name="connsiteX8023" fmla="*/ 3196351 w 12192000"/>
            <a:gd name="connsiteY8023" fmla="*/ 1791386 h 6858000"/>
            <a:gd name="connsiteX8024" fmla="*/ 3178670 w 12192000"/>
            <a:gd name="connsiteY8024" fmla="*/ 1771899 h 6858000"/>
            <a:gd name="connsiteX8025" fmla="*/ 3237606 w 12192000"/>
            <a:gd name="connsiteY8025" fmla="*/ 1771899 h 6858000"/>
            <a:gd name="connsiteX8026" fmla="*/ 3219925 w 12192000"/>
            <a:gd name="connsiteY8026" fmla="*/ 1791386 h 6858000"/>
            <a:gd name="connsiteX8027" fmla="*/ 3237606 w 12192000"/>
            <a:gd name="connsiteY8027" fmla="*/ 1810873 h 6858000"/>
            <a:gd name="connsiteX8028" fmla="*/ 3255287 w 12192000"/>
            <a:gd name="connsiteY8028" fmla="*/ 1791386 h 6858000"/>
            <a:gd name="connsiteX8029" fmla="*/ 3237606 w 12192000"/>
            <a:gd name="connsiteY8029" fmla="*/ 1771899 h 6858000"/>
            <a:gd name="connsiteX8030" fmla="*/ 3296542 w 12192000"/>
            <a:gd name="connsiteY8030" fmla="*/ 1771899 h 6858000"/>
            <a:gd name="connsiteX8031" fmla="*/ 3278861 w 12192000"/>
            <a:gd name="connsiteY8031" fmla="*/ 1791386 h 6858000"/>
            <a:gd name="connsiteX8032" fmla="*/ 3296542 w 12192000"/>
            <a:gd name="connsiteY8032" fmla="*/ 1810873 h 6858000"/>
            <a:gd name="connsiteX8033" fmla="*/ 3314223 w 12192000"/>
            <a:gd name="connsiteY8033" fmla="*/ 1791386 h 6858000"/>
            <a:gd name="connsiteX8034" fmla="*/ 3296542 w 12192000"/>
            <a:gd name="connsiteY8034" fmla="*/ 1771899 h 6858000"/>
            <a:gd name="connsiteX8035" fmla="*/ 3355478 w 12192000"/>
            <a:gd name="connsiteY8035" fmla="*/ 1771899 h 6858000"/>
            <a:gd name="connsiteX8036" fmla="*/ 3337797 w 12192000"/>
            <a:gd name="connsiteY8036" fmla="*/ 1791386 h 6858000"/>
            <a:gd name="connsiteX8037" fmla="*/ 3355478 w 12192000"/>
            <a:gd name="connsiteY8037" fmla="*/ 1810873 h 6858000"/>
            <a:gd name="connsiteX8038" fmla="*/ 3373159 w 12192000"/>
            <a:gd name="connsiteY8038" fmla="*/ 1791386 h 6858000"/>
            <a:gd name="connsiteX8039" fmla="*/ 3355478 w 12192000"/>
            <a:gd name="connsiteY8039" fmla="*/ 1771899 h 6858000"/>
            <a:gd name="connsiteX8040" fmla="*/ 3414414 w 12192000"/>
            <a:gd name="connsiteY8040" fmla="*/ 1771899 h 6858000"/>
            <a:gd name="connsiteX8041" fmla="*/ 3396733 w 12192000"/>
            <a:gd name="connsiteY8041" fmla="*/ 1791386 h 6858000"/>
            <a:gd name="connsiteX8042" fmla="*/ 3414414 w 12192000"/>
            <a:gd name="connsiteY8042" fmla="*/ 1810873 h 6858000"/>
            <a:gd name="connsiteX8043" fmla="*/ 3432095 w 12192000"/>
            <a:gd name="connsiteY8043" fmla="*/ 1791386 h 6858000"/>
            <a:gd name="connsiteX8044" fmla="*/ 3414414 w 12192000"/>
            <a:gd name="connsiteY8044" fmla="*/ 1771899 h 6858000"/>
            <a:gd name="connsiteX8045" fmla="*/ 3473350 w 12192000"/>
            <a:gd name="connsiteY8045" fmla="*/ 1771899 h 6858000"/>
            <a:gd name="connsiteX8046" fmla="*/ 3455669 w 12192000"/>
            <a:gd name="connsiteY8046" fmla="*/ 1791386 h 6858000"/>
            <a:gd name="connsiteX8047" fmla="*/ 3473350 w 12192000"/>
            <a:gd name="connsiteY8047" fmla="*/ 1810873 h 6858000"/>
            <a:gd name="connsiteX8048" fmla="*/ 3491031 w 12192000"/>
            <a:gd name="connsiteY8048" fmla="*/ 1791386 h 6858000"/>
            <a:gd name="connsiteX8049" fmla="*/ 3473350 w 12192000"/>
            <a:gd name="connsiteY8049" fmla="*/ 1771899 h 6858000"/>
            <a:gd name="connsiteX8050" fmla="*/ 3532286 w 12192000"/>
            <a:gd name="connsiteY8050" fmla="*/ 1771899 h 6858000"/>
            <a:gd name="connsiteX8051" fmla="*/ 3514605 w 12192000"/>
            <a:gd name="connsiteY8051" fmla="*/ 1791386 h 6858000"/>
            <a:gd name="connsiteX8052" fmla="*/ 3532286 w 12192000"/>
            <a:gd name="connsiteY8052" fmla="*/ 1810873 h 6858000"/>
            <a:gd name="connsiteX8053" fmla="*/ 3549967 w 12192000"/>
            <a:gd name="connsiteY8053" fmla="*/ 1791386 h 6858000"/>
            <a:gd name="connsiteX8054" fmla="*/ 3532286 w 12192000"/>
            <a:gd name="connsiteY8054" fmla="*/ 1771899 h 6858000"/>
            <a:gd name="connsiteX8055" fmla="*/ 3591222 w 12192000"/>
            <a:gd name="connsiteY8055" fmla="*/ 1771899 h 6858000"/>
            <a:gd name="connsiteX8056" fmla="*/ 3573541 w 12192000"/>
            <a:gd name="connsiteY8056" fmla="*/ 1791386 h 6858000"/>
            <a:gd name="connsiteX8057" fmla="*/ 3591222 w 12192000"/>
            <a:gd name="connsiteY8057" fmla="*/ 1810873 h 6858000"/>
            <a:gd name="connsiteX8058" fmla="*/ 3608903 w 12192000"/>
            <a:gd name="connsiteY8058" fmla="*/ 1791386 h 6858000"/>
            <a:gd name="connsiteX8059" fmla="*/ 3591222 w 12192000"/>
            <a:gd name="connsiteY8059" fmla="*/ 1771899 h 6858000"/>
            <a:gd name="connsiteX8060" fmla="*/ 5182492 w 12192000"/>
            <a:gd name="connsiteY8060" fmla="*/ 1771899 h 6858000"/>
            <a:gd name="connsiteX8061" fmla="*/ 5164811 w 12192000"/>
            <a:gd name="connsiteY8061" fmla="*/ 1791386 h 6858000"/>
            <a:gd name="connsiteX8062" fmla="*/ 5182492 w 12192000"/>
            <a:gd name="connsiteY8062" fmla="*/ 1810873 h 6858000"/>
            <a:gd name="connsiteX8063" fmla="*/ 5200173 w 12192000"/>
            <a:gd name="connsiteY8063" fmla="*/ 1791386 h 6858000"/>
            <a:gd name="connsiteX8064" fmla="*/ 5182492 w 12192000"/>
            <a:gd name="connsiteY8064" fmla="*/ 1771899 h 6858000"/>
            <a:gd name="connsiteX8065" fmla="*/ 5241428 w 12192000"/>
            <a:gd name="connsiteY8065" fmla="*/ 1771899 h 6858000"/>
            <a:gd name="connsiteX8066" fmla="*/ 5223747 w 12192000"/>
            <a:gd name="connsiteY8066" fmla="*/ 1791386 h 6858000"/>
            <a:gd name="connsiteX8067" fmla="*/ 5241428 w 12192000"/>
            <a:gd name="connsiteY8067" fmla="*/ 1810873 h 6858000"/>
            <a:gd name="connsiteX8068" fmla="*/ 5259109 w 12192000"/>
            <a:gd name="connsiteY8068" fmla="*/ 1791386 h 6858000"/>
            <a:gd name="connsiteX8069" fmla="*/ 5241428 w 12192000"/>
            <a:gd name="connsiteY8069" fmla="*/ 1771899 h 6858000"/>
            <a:gd name="connsiteX8070" fmla="*/ 5359300 w 12192000"/>
            <a:gd name="connsiteY8070" fmla="*/ 1771899 h 6858000"/>
            <a:gd name="connsiteX8071" fmla="*/ 5341619 w 12192000"/>
            <a:gd name="connsiteY8071" fmla="*/ 1791386 h 6858000"/>
            <a:gd name="connsiteX8072" fmla="*/ 5359300 w 12192000"/>
            <a:gd name="connsiteY8072" fmla="*/ 1810873 h 6858000"/>
            <a:gd name="connsiteX8073" fmla="*/ 5376981 w 12192000"/>
            <a:gd name="connsiteY8073" fmla="*/ 1791386 h 6858000"/>
            <a:gd name="connsiteX8074" fmla="*/ 5359300 w 12192000"/>
            <a:gd name="connsiteY8074" fmla="*/ 1771899 h 6858000"/>
            <a:gd name="connsiteX8075" fmla="*/ 5418236 w 12192000"/>
            <a:gd name="connsiteY8075" fmla="*/ 1771899 h 6858000"/>
            <a:gd name="connsiteX8076" fmla="*/ 5400555 w 12192000"/>
            <a:gd name="connsiteY8076" fmla="*/ 1791386 h 6858000"/>
            <a:gd name="connsiteX8077" fmla="*/ 5418236 w 12192000"/>
            <a:gd name="connsiteY8077" fmla="*/ 1810873 h 6858000"/>
            <a:gd name="connsiteX8078" fmla="*/ 5435917 w 12192000"/>
            <a:gd name="connsiteY8078" fmla="*/ 1791386 h 6858000"/>
            <a:gd name="connsiteX8079" fmla="*/ 5418236 w 12192000"/>
            <a:gd name="connsiteY8079" fmla="*/ 1771899 h 6858000"/>
            <a:gd name="connsiteX8080" fmla="*/ 5477172 w 12192000"/>
            <a:gd name="connsiteY8080" fmla="*/ 1771899 h 6858000"/>
            <a:gd name="connsiteX8081" fmla="*/ 5459491 w 12192000"/>
            <a:gd name="connsiteY8081" fmla="*/ 1791386 h 6858000"/>
            <a:gd name="connsiteX8082" fmla="*/ 5477172 w 12192000"/>
            <a:gd name="connsiteY8082" fmla="*/ 1810873 h 6858000"/>
            <a:gd name="connsiteX8083" fmla="*/ 5494853 w 12192000"/>
            <a:gd name="connsiteY8083" fmla="*/ 1791386 h 6858000"/>
            <a:gd name="connsiteX8084" fmla="*/ 5477172 w 12192000"/>
            <a:gd name="connsiteY8084" fmla="*/ 1771899 h 6858000"/>
            <a:gd name="connsiteX8085" fmla="*/ 5712916 w 12192000"/>
            <a:gd name="connsiteY8085" fmla="*/ 1771899 h 6858000"/>
            <a:gd name="connsiteX8086" fmla="*/ 5695235 w 12192000"/>
            <a:gd name="connsiteY8086" fmla="*/ 1791386 h 6858000"/>
            <a:gd name="connsiteX8087" fmla="*/ 5712916 w 12192000"/>
            <a:gd name="connsiteY8087" fmla="*/ 1810873 h 6858000"/>
            <a:gd name="connsiteX8088" fmla="*/ 5730597 w 12192000"/>
            <a:gd name="connsiteY8088" fmla="*/ 1791386 h 6858000"/>
            <a:gd name="connsiteX8089" fmla="*/ 5712916 w 12192000"/>
            <a:gd name="connsiteY8089" fmla="*/ 1771899 h 6858000"/>
            <a:gd name="connsiteX8090" fmla="*/ 5771852 w 12192000"/>
            <a:gd name="connsiteY8090" fmla="*/ 1771899 h 6858000"/>
            <a:gd name="connsiteX8091" fmla="*/ 5754171 w 12192000"/>
            <a:gd name="connsiteY8091" fmla="*/ 1791386 h 6858000"/>
            <a:gd name="connsiteX8092" fmla="*/ 5771852 w 12192000"/>
            <a:gd name="connsiteY8092" fmla="*/ 1810873 h 6858000"/>
            <a:gd name="connsiteX8093" fmla="*/ 5789533 w 12192000"/>
            <a:gd name="connsiteY8093" fmla="*/ 1791386 h 6858000"/>
            <a:gd name="connsiteX8094" fmla="*/ 5771852 w 12192000"/>
            <a:gd name="connsiteY8094" fmla="*/ 1771899 h 6858000"/>
            <a:gd name="connsiteX8095" fmla="*/ 5830788 w 12192000"/>
            <a:gd name="connsiteY8095" fmla="*/ 1771899 h 6858000"/>
            <a:gd name="connsiteX8096" fmla="*/ 5813107 w 12192000"/>
            <a:gd name="connsiteY8096" fmla="*/ 1791386 h 6858000"/>
            <a:gd name="connsiteX8097" fmla="*/ 5830788 w 12192000"/>
            <a:gd name="connsiteY8097" fmla="*/ 1810873 h 6858000"/>
            <a:gd name="connsiteX8098" fmla="*/ 5848469 w 12192000"/>
            <a:gd name="connsiteY8098" fmla="*/ 1791386 h 6858000"/>
            <a:gd name="connsiteX8099" fmla="*/ 5830788 w 12192000"/>
            <a:gd name="connsiteY8099" fmla="*/ 1771899 h 6858000"/>
            <a:gd name="connsiteX8100" fmla="*/ 5889723 w 12192000"/>
            <a:gd name="connsiteY8100" fmla="*/ 1771899 h 6858000"/>
            <a:gd name="connsiteX8101" fmla="*/ 5872042 w 12192000"/>
            <a:gd name="connsiteY8101" fmla="*/ 1791386 h 6858000"/>
            <a:gd name="connsiteX8102" fmla="*/ 5889723 w 12192000"/>
            <a:gd name="connsiteY8102" fmla="*/ 1810873 h 6858000"/>
            <a:gd name="connsiteX8103" fmla="*/ 5907404 w 12192000"/>
            <a:gd name="connsiteY8103" fmla="*/ 1791386 h 6858000"/>
            <a:gd name="connsiteX8104" fmla="*/ 5889723 w 12192000"/>
            <a:gd name="connsiteY8104" fmla="*/ 1771899 h 6858000"/>
            <a:gd name="connsiteX8105" fmla="*/ 5948659 w 12192000"/>
            <a:gd name="connsiteY8105" fmla="*/ 1771899 h 6858000"/>
            <a:gd name="connsiteX8106" fmla="*/ 5930978 w 12192000"/>
            <a:gd name="connsiteY8106" fmla="*/ 1791386 h 6858000"/>
            <a:gd name="connsiteX8107" fmla="*/ 5948659 w 12192000"/>
            <a:gd name="connsiteY8107" fmla="*/ 1810873 h 6858000"/>
            <a:gd name="connsiteX8108" fmla="*/ 5966340 w 12192000"/>
            <a:gd name="connsiteY8108" fmla="*/ 1791386 h 6858000"/>
            <a:gd name="connsiteX8109" fmla="*/ 5948659 w 12192000"/>
            <a:gd name="connsiteY8109" fmla="*/ 1771899 h 6858000"/>
            <a:gd name="connsiteX8110" fmla="*/ 6007595 w 12192000"/>
            <a:gd name="connsiteY8110" fmla="*/ 1771899 h 6858000"/>
            <a:gd name="connsiteX8111" fmla="*/ 5989914 w 12192000"/>
            <a:gd name="connsiteY8111" fmla="*/ 1791386 h 6858000"/>
            <a:gd name="connsiteX8112" fmla="*/ 6007595 w 12192000"/>
            <a:gd name="connsiteY8112" fmla="*/ 1810873 h 6858000"/>
            <a:gd name="connsiteX8113" fmla="*/ 6025276 w 12192000"/>
            <a:gd name="connsiteY8113" fmla="*/ 1791386 h 6858000"/>
            <a:gd name="connsiteX8114" fmla="*/ 6007595 w 12192000"/>
            <a:gd name="connsiteY8114" fmla="*/ 1771899 h 6858000"/>
            <a:gd name="connsiteX8115" fmla="*/ 6066531 w 12192000"/>
            <a:gd name="connsiteY8115" fmla="*/ 1771899 h 6858000"/>
            <a:gd name="connsiteX8116" fmla="*/ 6048850 w 12192000"/>
            <a:gd name="connsiteY8116" fmla="*/ 1791386 h 6858000"/>
            <a:gd name="connsiteX8117" fmla="*/ 6066531 w 12192000"/>
            <a:gd name="connsiteY8117" fmla="*/ 1810873 h 6858000"/>
            <a:gd name="connsiteX8118" fmla="*/ 6084212 w 12192000"/>
            <a:gd name="connsiteY8118" fmla="*/ 1791386 h 6858000"/>
            <a:gd name="connsiteX8119" fmla="*/ 6066531 w 12192000"/>
            <a:gd name="connsiteY8119" fmla="*/ 1771899 h 6858000"/>
            <a:gd name="connsiteX8120" fmla="*/ 6125467 w 12192000"/>
            <a:gd name="connsiteY8120" fmla="*/ 1771899 h 6858000"/>
            <a:gd name="connsiteX8121" fmla="*/ 6107786 w 12192000"/>
            <a:gd name="connsiteY8121" fmla="*/ 1791386 h 6858000"/>
            <a:gd name="connsiteX8122" fmla="*/ 6125467 w 12192000"/>
            <a:gd name="connsiteY8122" fmla="*/ 1810873 h 6858000"/>
            <a:gd name="connsiteX8123" fmla="*/ 6143148 w 12192000"/>
            <a:gd name="connsiteY8123" fmla="*/ 1791386 h 6858000"/>
            <a:gd name="connsiteX8124" fmla="*/ 6125467 w 12192000"/>
            <a:gd name="connsiteY8124" fmla="*/ 1771899 h 6858000"/>
            <a:gd name="connsiteX8125" fmla="*/ 6184403 w 12192000"/>
            <a:gd name="connsiteY8125" fmla="*/ 1771899 h 6858000"/>
            <a:gd name="connsiteX8126" fmla="*/ 6166722 w 12192000"/>
            <a:gd name="connsiteY8126" fmla="*/ 1791386 h 6858000"/>
            <a:gd name="connsiteX8127" fmla="*/ 6184403 w 12192000"/>
            <a:gd name="connsiteY8127" fmla="*/ 1810873 h 6858000"/>
            <a:gd name="connsiteX8128" fmla="*/ 6202084 w 12192000"/>
            <a:gd name="connsiteY8128" fmla="*/ 1791386 h 6858000"/>
            <a:gd name="connsiteX8129" fmla="*/ 6184403 w 12192000"/>
            <a:gd name="connsiteY8129" fmla="*/ 1771899 h 6858000"/>
            <a:gd name="connsiteX8130" fmla="*/ 6243339 w 12192000"/>
            <a:gd name="connsiteY8130" fmla="*/ 1771899 h 6858000"/>
            <a:gd name="connsiteX8131" fmla="*/ 6225658 w 12192000"/>
            <a:gd name="connsiteY8131" fmla="*/ 1791386 h 6858000"/>
            <a:gd name="connsiteX8132" fmla="*/ 6243339 w 12192000"/>
            <a:gd name="connsiteY8132" fmla="*/ 1810873 h 6858000"/>
            <a:gd name="connsiteX8133" fmla="*/ 6261020 w 12192000"/>
            <a:gd name="connsiteY8133" fmla="*/ 1791386 h 6858000"/>
            <a:gd name="connsiteX8134" fmla="*/ 6243339 w 12192000"/>
            <a:gd name="connsiteY8134" fmla="*/ 1771899 h 6858000"/>
            <a:gd name="connsiteX8135" fmla="*/ 6302275 w 12192000"/>
            <a:gd name="connsiteY8135" fmla="*/ 1771899 h 6858000"/>
            <a:gd name="connsiteX8136" fmla="*/ 6284594 w 12192000"/>
            <a:gd name="connsiteY8136" fmla="*/ 1791386 h 6858000"/>
            <a:gd name="connsiteX8137" fmla="*/ 6302275 w 12192000"/>
            <a:gd name="connsiteY8137" fmla="*/ 1810873 h 6858000"/>
            <a:gd name="connsiteX8138" fmla="*/ 6319956 w 12192000"/>
            <a:gd name="connsiteY8138" fmla="*/ 1791386 h 6858000"/>
            <a:gd name="connsiteX8139" fmla="*/ 6302275 w 12192000"/>
            <a:gd name="connsiteY8139" fmla="*/ 1771899 h 6858000"/>
            <a:gd name="connsiteX8140" fmla="*/ 6361211 w 12192000"/>
            <a:gd name="connsiteY8140" fmla="*/ 1771899 h 6858000"/>
            <a:gd name="connsiteX8141" fmla="*/ 6343530 w 12192000"/>
            <a:gd name="connsiteY8141" fmla="*/ 1791386 h 6858000"/>
            <a:gd name="connsiteX8142" fmla="*/ 6361211 w 12192000"/>
            <a:gd name="connsiteY8142" fmla="*/ 1810873 h 6858000"/>
            <a:gd name="connsiteX8143" fmla="*/ 6378892 w 12192000"/>
            <a:gd name="connsiteY8143" fmla="*/ 1791386 h 6858000"/>
            <a:gd name="connsiteX8144" fmla="*/ 6361211 w 12192000"/>
            <a:gd name="connsiteY8144" fmla="*/ 1771899 h 6858000"/>
            <a:gd name="connsiteX8145" fmla="*/ 6420147 w 12192000"/>
            <a:gd name="connsiteY8145" fmla="*/ 1771899 h 6858000"/>
            <a:gd name="connsiteX8146" fmla="*/ 6402466 w 12192000"/>
            <a:gd name="connsiteY8146" fmla="*/ 1791386 h 6858000"/>
            <a:gd name="connsiteX8147" fmla="*/ 6420147 w 12192000"/>
            <a:gd name="connsiteY8147" fmla="*/ 1810873 h 6858000"/>
            <a:gd name="connsiteX8148" fmla="*/ 6437828 w 12192000"/>
            <a:gd name="connsiteY8148" fmla="*/ 1791386 h 6858000"/>
            <a:gd name="connsiteX8149" fmla="*/ 6420147 w 12192000"/>
            <a:gd name="connsiteY8149" fmla="*/ 1771899 h 6858000"/>
            <a:gd name="connsiteX8150" fmla="*/ 6479083 w 12192000"/>
            <a:gd name="connsiteY8150" fmla="*/ 1771899 h 6858000"/>
            <a:gd name="connsiteX8151" fmla="*/ 6461402 w 12192000"/>
            <a:gd name="connsiteY8151" fmla="*/ 1791386 h 6858000"/>
            <a:gd name="connsiteX8152" fmla="*/ 6479083 w 12192000"/>
            <a:gd name="connsiteY8152" fmla="*/ 1810873 h 6858000"/>
            <a:gd name="connsiteX8153" fmla="*/ 6496764 w 12192000"/>
            <a:gd name="connsiteY8153" fmla="*/ 1791386 h 6858000"/>
            <a:gd name="connsiteX8154" fmla="*/ 6479083 w 12192000"/>
            <a:gd name="connsiteY8154" fmla="*/ 1771899 h 6858000"/>
            <a:gd name="connsiteX8155" fmla="*/ 6538019 w 12192000"/>
            <a:gd name="connsiteY8155" fmla="*/ 1771899 h 6858000"/>
            <a:gd name="connsiteX8156" fmla="*/ 6520338 w 12192000"/>
            <a:gd name="connsiteY8156" fmla="*/ 1791386 h 6858000"/>
            <a:gd name="connsiteX8157" fmla="*/ 6538019 w 12192000"/>
            <a:gd name="connsiteY8157" fmla="*/ 1810873 h 6858000"/>
            <a:gd name="connsiteX8158" fmla="*/ 6555700 w 12192000"/>
            <a:gd name="connsiteY8158" fmla="*/ 1791386 h 6858000"/>
            <a:gd name="connsiteX8159" fmla="*/ 6538019 w 12192000"/>
            <a:gd name="connsiteY8159" fmla="*/ 1771899 h 6858000"/>
            <a:gd name="connsiteX8160" fmla="*/ 6596955 w 12192000"/>
            <a:gd name="connsiteY8160" fmla="*/ 1771899 h 6858000"/>
            <a:gd name="connsiteX8161" fmla="*/ 6579274 w 12192000"/>
            <a:gd name="connsiteY8161" fmla="*/ 1791386 h 6858000"/>
            <a:gd name="connsiteX8162" fmla="*/ 6596955 w 12192000"/>
            <a:gd name="connsiteY8162" fmla="*/ 1810873 h 6858000"/>
            <a:gd name="connsiteX8163" fmla="*/ 6614636 w 12192000"/>
            <a:gd name="connsiteY8163" fmla="*/ 1791386 h 6858000"/>
            <a:gd name="connsiteX8164" fmla="*/ 6596955 w 12192000"/>
            <a:gd name="connsiteY8164" fmla="*/ 1771899 h 6858000"/>
            <a:gd name="connsiteX8165" fmla="*/ 6655891 w 12192000"/>
            <a:gd name="connsiteY8165" fmla="*/ 1771899 h 6858000"/>
            <a:gd name="connsiteX8166" fmla="*/ 6638210 w 12192000"/>
            <a:gd name="connsiteY8166" fmla="*/ 1791386 h 6858000"/>
            <a:gd name="connsiteX8167" fmla="*/ 6655891 w 12192000"/>
            <a:gd name="connsiteY8167" fmla="*/ 1810873 h 6858000"/>
            <a:gd name="connsiteX8168" fmla="*/ 6673572 w 12192000"/>
            <a:gd name="connsiteY8168" fmla="*/ 1791386 h 6858000"/>
            <a:gd name="connsiteX8169" fmla="*/ 6655891 w 12192000"/>
            <a:gd name="connsiteY8169" fmla="*/ 1771899 h 6858000"/>
            <a:gd name="connsiteX8170" fmla="*/ 6714827 w 12192000"/>
            <a:gd name="connsiteY8170" fmla="*/ 1771899 h 6858000"/>
            <a:gd name="connsiteX8171" fmla="*/ 6697146 w 12192000"/>
            <a:gd name="connsiteY8171" fmla="*/ 1791386 h 6858000"/>
            <a:gd name="connsiteX8172" fmla="*/ 6714827 w 12192000"/>
            <a:gd name="connsiteY8172" fmla="*/ 1810873 h 6858000"/>
            <a:gd name="connsiteX8173" fmla="*/ 6732508 w 12192000"/>
            <a:gd name="connsiteY8173" fmla="*/ 1791386 h 6858000"/>
            <a:gd name="connsiteX8174" fmla="*/ 6714827 w 12192000"/>
            <a:gd name="connsiteY8174" fmla="*/ 1771899 h 6858000"/>
            <a:gd name="connsiteX8175" fmla="*/ 6773762 w 12192000"/>
            <a:gd name="connsiteY8175" fmla="*/ 1771899 h 6858000"/>
            <a:gd name="connsiteX8176" fmla="*/ 6756081 w 12192000"/>
            <a:gd name="connsiteY8176" fmla="*/ 1791386 h 6858000"/>
            <a:gd name="connsiteX8177" fmla="*/ 6773762 w 12192000"/>
            <a:gd name="connsiteY8177" fmla="*/ 1810873 h 6858000"/>
            <a:gd name="connsiteX8178" fmla="*/ 6791443 w 12192000"/>
            <a:gd name="connsiteY8178" fmla="*/ 1791386 h 6858000"/>
            <a:gd name="connsiteX8179" fmla="*/ 6773762 w 12192000"/>
            <a:gd name="connsiteY8179" fmla="*/ 1771899 h 6858000"/>
            <a:gd name="connsiteX8180" fmla="*/ 6832698 w 12192000"/>
            <a:gd name="connsiteY8180" fmla="*/ 1771899 h 6858000"/>
            <a:gd name="connsiteX8181" fmla="*/ 6815017 w 12192000"/>
            <a:gd name="connsiteY8181" fmla="*/ 1791386 h 6858000"/>
            <a:gd name="connsiteX8182" fmla="*/ 6832698 w 12192000"/>
            <a:gd name="connsiteY8182" fmla="*/ 1810873 h 6858000"/>
            <a:gd name="connsiteX8183" fmla="*/ 6850379 w 12192000"/>
            <a:gd name="connsiteY8183" fmla="*/ 1791386 h 6858000"/>
            <a:gd name="connsiteX8184" fmla="*/ 6832698 w 12192000"/>
            <a:gd name="connsiteY8184" fmla="*/ 1771899 h 6858000"/>
            <a:gd name="connsiteX8185" fmla="*/ 6891634 w 12192000"/>
            <a:gd name="connsiteY8185" fmla="*/ 1771899 h 6858000"/>
            <a:gd name="connsiteX8186" fmla="*/ 6873953 w 12192000"/>
            <a:gd name="connsiteY8186" fmla="*/ 1791386 h 6858000"/>
            <a:gd name="connsiteX8187" fmla="*/ 6891634 w 12192000"/>
            <a:gd name="connsiteY8187" fmla="*/ 1810873 h 6858000"/>
            <a:gd name="connsiteX8188" fmla="*/ 6909315 w 12192000"/>
            <a:gd name="connsiteY8188" fmla="*/ 1791386 h 6858000"/>
            <a:gd name="connsiteX8189" fmla="*/ 6891634 w 12192000"/>
            <a:gd name="connsiteY8189" fmla="*/ 1771899 h 6858000"/>
            <a:gd name="connsiteX8190" fmla="*/ 6950570 w 12192000"/>
            <a:gd name="connsiteY8190" fmla="*/ 1771899 h 6858000"/>
            <a:gd name="connsiteX8191" fmla="*/ 6932889 w 12192000"/>
            <a:gd name="connsiteY8191" fmla="*/ 1791386 h 6858000"/>
            <a:gd name="connsiteX8192" fmla="*/ 6950570 w 12192000"/>
            <a:gd name="connsiteY8192" fmla="*/ 1810873 h 6858000"/>
            <a:gd name="connsiteX8193" fmla="*/ 6968251 w 12192000"/>
            <a:gd name="connsiteY8193" fmla="*/ 1791386 h 6858000"/>
            <a:gd name="connsiteX8194" fmla="*/ 6950570 w 12192000"/>
            <a:gd name="connsiteY8194" fmla="*/ 1771899 h 6858000"/>
            <a:gd name="connsiteX8195" fmla="*/ 7009506 w 12192000"/>
            <a:gd name="connsiteY8195" fmla="*/ 1771899 h 6858000"/>
            <a:gd name="connsiteX8196" fmla="*/ 6991825 w 12192000"/>
            <a:gd name="connsiteY8196" fmla="*/ 1791386 h 6858000"/>
            <a:gd name="connsiteX8197" fmla="*/ 7009506 w 12192000"/>
            <a:gd name="connsiteY8197" fmla="*/ 1810873 h 6858000"/>
            <a:gd name="connsiteX8198" fmla="*/ 7027187 w 12192000"/>
            <a:gd name="connsiteY8198" fmla="*/ 1791386 h 6858000"/>
            <a:gd name="connsiteX8199" fmla="*/ 7009506 w 12192000"/>
            <a:gd name="connsiteY8199" fmla="*/ 1771899 h 6858000"/>
            <a:gd name="connsiteX8200" fmla="*/ 7068442 w 12192000"/>
            <a:gd name="connsiteY8200" fmla="*/ 1771899 h 6858000"/>
            <a:gd name="connsiteX8201" fmla="*/ 7050761 w 12192000"/>
            <a:gd name="connsiteY8201" fmla="*/ 1791386 h 6858000"/>
            <a:gd name="connsiteX8202" fmla="*/ 7068442 w 12192000"/>
            <a:gd name="connsiteY8202" fmla="*/ 1810873 h 6858000"/>
            <a:gd name="connsiteX8203" fmla="*/ 7086123 w 12192000"/>
            <a:gd name="connsiteY8203" fmla="*/ 1791386 h 6858000"/>
            <a:gd name="connsiteX8204" fmla="*/ 7068442 w 12192000"/>
            <a:gd name="connsiteY8204" fmla="*/ 1771899 h 6858000"/>
            <a:gd name="connsiteX8205" fmla="*/ 7127378 w 12192000"/>
            <a:gd name="connsiteY8205" fmla="*/ 1771899 h 6858000"/>
            <a:gd name="connsiteX8206" fmla="*/ 7109697 w 12192000"/>
            <a:gd name="connsiteY8206" fmla="*/ 1791386 h 6858000"/>
            <a:gd name="connsiteX8207" fmla="*/ 7127378 w 12192000"/>
            <a:gd name="connsiteY8207" fmla="*/ 1810873 h 6858000"/>
            <a:gd name="connsiteX8208" fmla="*/ 7145059 w 12192000"/>
            <a:gd name="connsiteY8208" fmla="*/ 1791386 h 6858000"/>
            <a:gd name="connsiteX8209" fmla="*/ 7127378 w 12192000"/>
            <a:gd name="connsiteY8209" fmla="*/ 1771899 h 6858000"/>
            <a:gd name="connsiteX8210" fmla="*/ 7186314 w 12192000"/>
            <a:gd name="connsiteY8210" fmla="*/ 1771899 h 6858000"/>
            <a:gd name="connsiteX8211" fmla="*/ 7168633 w 12192000"/>
            <a:gd name="connsiteY8211" fmla="*/ 1791386 h 6858000"/>
            <a:gd name="connsiteX8212" fmla="*/ 7186314 w 12192000"/>
            <a:gd name="connsiteY8212" fmla="*/ 1810873 h 6858000"/>
            <a:gd name="connsiteX8213" fmla="*/ 7203995 w 12192000"/>
            <a:gd name="connsiteY8213" fmla="*/ 1791386 h 6858000"/>
            <a:gd name="connsiteX8214" fmla="*/ 7186314 w 12192000"/>
            <a:gd name="connsiteY8214" fmla="*/ 1771899 h 6858000"/>
            <a:gd name="connsiteX8215" fmla="*/ 7245250 w 12192000"/>
            <a:gd name="connsiteY8215" fmla="*/ 1771899 h 6858000"/>
            <a:gd name="connsiteX8216" fmla="*/ 7227569 w 12192000"/>
            <a:gd name="connsiteY8216" fmla="*/ 1791386 h 6858000"/>
            <a:gd name="connsiteX8217" fmla="*/ 7245250 w 12192000"/>
            <a:gd name="connsiteY8217" fmla="*/ 1810873 h 6858000"/>
            <a:gd name="connsiteX8218" fmla="*/ 7262931 w 12192000"/>
            <a:gd name="connsiteY8218" fmla="*/ 1791386 h 6858000"/>
            <a:gd name="connsiteX8219" fmla="*/ 7245250 w 12192000"/>
            <a:gd name="connsiteY8219" fmla="*/ 1771899 h 6858000"/>
            <a:gd name="connsiteX8220" fmla="*/ 7304186 w 12192000"/>
            <a:gd name="connsiteY8220" fmla="*/ 1771899 h 6858000"/>
            <a:gd name="connsiteX8221" fmla="*/ 7286505 w 12192000"/>
            <a:gd name="connsiteY8221" fmla="*/ 1791386 h 6858000"/>
            <a:gd name="connsiteX8222" fmla="*/ 7304186 w 12192000"/>
            <a:gd name="connsiteY8222" fmla="*/ 1810873 h 6858000"/>
            <a:gd name="connsiteX8223" fmla="*/ 7321867 w 12192000"/>
            <a:gd name="connsiteY8223" fmla="*/ 1791386 h 6858000"/>
            <a:gd name="connsiteX8224" fmla="*/ 7304186 w 12192000"/>
            <a:gd name="connsiteY8224" fmla="*/ 1771899 h 6858000"/>
            <a:gd name="connsiteX8225" fmla="*/ 7363122 w 12192000"/>
            <a:gd name="connsiteY8225" fmla="*/ 1771899 h 6858000"/>
            <a:gd name="connsiteX8226" fmla="*/ 7345441 w 12192000"/>
            <a:gd name="connsiteY8226" fmla="*/ 1791386 h 6858000"/>
            <a:gd name="connsiteX8227" fmla="*/ 7363122 w 12192000"/>
            <a:gd name="connsiteY8227" fmla="*/ 1810873 h 6858000"/>
            <a:gd name="connsiteX8228" fmla="*/ 7380803 w 12192000"/>
            <a:gd name="connsiteY8228" fmla="*/ 1791386 h 6858000"/>
            <a:gd name="connsiteX8229" fmla="*/ 7363122 w 12192000"/>
            <a:gd name="connsiteY8229" fmla="*/ 1771899 h 6858000"/>
            <a:gd name="connsiteX8230" fmla="*/ 7422058 w 12192000"/>
            <a:gd name="connsiteY8230" fmla="*/ 1771899 h 6858000"/>
            <a:gd name="connsiteX8231" fmla="*/ 7404377 w 12192000"/>
            <a:gd name="connsiteY8231" fmla="*/ 1791386 h 6858000"/>
            <a:gd name="connsiteX8232" fmla="*/ 7422058 w 12192000"/>
            <a:gd name="connsiteY8232" fmla="*/ 1810873 h 6858000"/>
            <a:gd name="connsiteX8233" fmla="*/ 7439739 w 12192000"/>
            <a:gd name="connsiteY8233" fmla="*/ 1791386 h 6858000"/>
            <a:gd name="connsiteX8234" fmla="*/ 7422058 w 12192000"/>
            <a:gd name="connsiteY8234" fmla="*/ 1771899 h 6858000"/>
            <a:gd name="connsiteX8235" fmla="*/ 7480994 w 12192000"/>
            <a:gd name="connsiteY8235" fmla="*/ 1771899 h 6858000"/>
            <a:gd name="connsiteX8236" fmla="*/ 7463313 w 12192000"/>
            <a:gd name="connsiteY8236" fmla="*/ 1791386 h 6858000"/>
            <a:gd name="connsiteX8237" fmla="*/ 7480994 w 12192000"/>
            <a:gd name="connsiteY8237" fmla="*/ 1810873 h 6858000"/>
            <a:gd name="connsiteX8238" fmla="*/ 7498675 w 12192000"/>
            <a:gd name="connsiteY8238" fmla="*/ 1791386 h 6858000"/>
            <a:gd name="connsiteX8239" fmla="*/ 7480994 w 12192000"/>
            <a:gd name="connsiteY8239" fmla="*/ 1771899 h 6858000"/>
            <a:gd name="connsiteX8240" fmla="*/ 7539930 w 12192000"/>
            <a:gd name="connsiteY8240" fmla="*/ 1771899 h 6858000"/>
            <a:gd name="connsiteX8241" fmla="*/ 7522249 w 12192000"/>
            <a:gd name="connsiteY8241" fmla="*/ 1791386 h 6858000"/>
            <a:gd name="connsiteX8242" fmla="*/ 7539930 w 12192000"/>
            <a:gd name="connsiteY8242" fmla="*/ 1810873 h 6858000"/>
            <a:gd name="connsiteX8243" fmla="*/ 7557611 w 12192000"/>
            <a:gd name="connsiteY8243" fmla="*/ 1791386 h 6858000"/>
            <a:gd name="connsiteX8244" fmla="*/ 7539930 w 12192000"/>
            <a:gd name="connsiteY8244" fmla="*/ 1771899 h 6858000"/>
            <a:gd name="connsiteX8245" fmla="*/ 7598866 w 12192000"/>
            <a:gd name="connsiteY8245" fmla="*/ 1771899 h 6858000"/>
            <a:gd name="connsiteX8246" fmla="*/ 7581185 w 12192000"/>
            <a:gd name="connsiteY8246" fmla="*/ 1791386 h 6858000"/>
            <a:gd name="connsiteX8247" fmla="*/ 7598866 w 12192000"/>
            <a:gd name="connsiteY8247" fmla="*/ 1810873 h 6858000"/>
            <a:gd name="connsiteX8248" fmla="*/ 7616547 w 12192000"/>
            <a:gd name="connsiteY8248" fmla="*/ 1791386 h 6858000"/>
            <a:gd name="connsiteX8249" fmla="*/ 7598866 w 12192000"/>
            <a:gd name="connsiteY8249" fmla="*/ 1771899 h 6858000"/>
            <a:gd name="connsiteX8250" fmla="*/ 7657802 w 12192000"/>
            <a:gd name="connsiteY8250" fmla="*/ 1771899 h 6858000"/>
            <a:gd name="connsiteX8251" fmla="*/ 7640121 w 12192000"/>
            <a:gd name="connsiteY8251" fmla="*/ 1791386 h 6858000"/>
            <a:gd name="connsiteX8252" fmla="*/ 7657802 w 12192000"/>
            <a:gd name="connsiteY8252" fmla="*/ 1810873 h 6858000"/>
            <a:gd name="connsiteX8253" fmla="*/ 7675483 w 12192000"/>
            <a:gd name="connsiteY8253" fmla="*/ 1791386 h 6858000"/>
            <a:gd name="connsiteX8254" fmla="*/ 7657802 w 12192000"/>
            <a:gd name="connsiteY8254" fmla="*/ 1771899 h 6858000"/>
            <a:gd name="connsiteX8255" fmla="*/ 7716737 w 12192000"/>
            <a:gd name="connsiteY8255" fmla="*/ 1771899 h 6858000"/>
            <a:gd name="connsiteX8256" fmla="*/ 7699056 w 12192000"/>
            <a:gd name="connsiteY8256" fmla="*/ 1791386 h 6858000"/>
            <a:gd name="connsiteX8257" fmla="*/ 7716737 w 12192000"/>
            <a:gd name="connsiteY8257" fmla="*/ 1810873 h 6858000"/>
            <a:gd name="connsiteX8258" fmla="*/ 7734418 w 12192000"/>
            <a:gd name="connsiteY8258" fmla="*/ 1791386 h 6858000"/>
            <a:gd name="connsiteX8259" fmla="*/ 7716737 w 12192000"/>
            <a:gd name="connsiteY8259" fmla="*/ 1771899 h 6858000"/>
            <a:gd name="connsiteX8260" fmla="*/ 7775673 w 12192000"/>
            <a:gd name="connsiteY8260" fmla="*/ 1771899 h 6858000"/>
            <a:gd name="connsiteX8261" fmla="*/ 7757992 w 12192000"/>
            <a:gd name="connsiteY8261" fmla="*/ 1791386 h 6858000"/>
            <a:gd name="connsiteX8262" fmla="*/ 7775673 w 12192000"/>
            <a:gd name="connsiteY8262" fmla="*/ 1810873 h 6858000"/>
            <a:gd name="connsiteX8263" fmla="*/ 7793354 w 12192000"/>
            <a:gd name="connsiteY8263" fmla="*/ 1791386 h 6858000"/>
            <a:gd name="connsiteX8264" fmla="*/ 7775673 w 12192000"/>
            <a:gd name="connsiteY8264" fmla="*/ 1771899 h 6858000"/>
            <a:gd name="connsiteX8265" fmla="*/ 7834609 w 12192000"/>
            <a:gd name="connsiteY8265" fmla="*/ 1771899 h 6858000"/>
            <a:gd name="connsiteX8266" fmla="*/ 7816928 w 12192000"/>
            <a:gd name="connsiteY8266" fmla="*/ 1791386 h 6858000"/>
            <a:gd name="connsiteX8267" fmla="*/ 7834609 w 12192000"/>
            <a:gd name="connsiteY8267" fmla="*/ 1810873 h 6858000"/>
            <a:gd name="connsiteX8268" fmla="*/ 7852290 w 12192000"/>
            <a:gd name="connsiteY8268" fmla="*/ 1791386 h 6858000"/>
            <a:gd name="connsiteX8269" fmla="*/ 7834609 w 12192000"/>
            <a:gd name="connsiteY8269" fmla="*/ 1771899 h 6858000"/>
            <a:gd name="connsiteX8270" fmla="*/ 7893545 w 12192000"/>
            <a:gd name="connsiteY8270" fmla="*/ 1771899 h 6858000"/>
            <a:gd name="connsiteX8271" fmla="*/ 7875864 w 12192000"/>
            <a:gd name="connsiteY8271" fmla="*/ 1791386 h 6858000"/>
            <a:gd name="connsiteX8272" fmla="*/ 7893545 w 12192000"/>
            <a:gd name="connsiteY8272" fmla="*/ 1810873 h 6858000"/>
            <a:gd name="connsiteX8273" fmla="*/ 7911226 w 12192000"/>
            <a:gd name="connsiteY8273" fmla="*/ 1791386 h 6858000"/>
            <a:gd name="connsiteX8274" fmla="*/ 7893545 w 12192000"/>
            <a:gd name="connsiteY8274" fmla="*/ 1771899 h 6858000"/>
            <a:gd name="connsiteX8275" fmla="*/ 7952481 w 12192000"/>
            <a:gd name="connsiteY8275" fmla="*/ 1771899 h 6858000"/>
            <a:gd name="connsiteX8276" fmla="*/ 7934800 w 12192000"/>
            <a:gd name="connsiteY8276" fmla="*/ 1791386 h 6858000"/>
            <a:gd name="connsiteX8277" fmla="*/ 7952481 w 12192000"/>
            <a:gd name="connsiteY8277" fmla="*/ 1810873 h 6858000"/>
            <a:gd name="connsiteX8278" fmla="*/ 7970162 w 12192000"/>
            <a:gd name="connsiteY8278" fmla="*/ 1791386 h 6858000"/>
            <a:gd name="connsiteX8279" fmla="*/ 7952481 w 12192000"/>
            <a:gd name="connsiteY8279" fmla="*/ 1771899 h 6858000"/>
            <a:gd name="connsiteX8280" fmla="*/ 8011417 w 12192000"/>
            <a:gd name="connsiteY8280" fmla="*/ 1771899 h 6858000"/>
            <a:gd name="connsiteX8281" fmla="*/ 7993736 w 12192000"/>
            <a:gd name="connsiteY8281" fmla="*/ 1791386 h 6858000"/>
            <a:gd name="connsiteX8282" fmla="*/ 8011417 w 12192000"/>
            <a:gd name="connsiteY8282" fmla="*/ 1810873 h 6858000"/>
            <a:gd name="connsiteX8283" fmla="*/ 8029098 w 12192000"/>
            <a:gd name="connsiteY8283" fmla="*/ 1791386 h 6858000"/>
            <a:gd name="connsiteX8284" fmla="*/ 8011417 w 12192000"/>
            <a:gd name="connsiteY8284" fmla="*/ 1771899 h 6858000"/>
            <a:gd name="connsiteX8285" fmla="*/ 8070353 w 12192000"/>
            <a:gd name="connsiteY8285" fmla="*/ 1771899 h 6858000"/>
            <a:gd name="connsiteX8286" fmla="*/ 8052672 w 12192000"/>
            <a:gd name="connsiteY8286" fmla="*/ 1791386 h 6858000"/>
            <a:gd name="connsiteX8287" fmla="*/ 8070353 w 12192000"/>
            <a:gd name="connsiteY8287" fmla="*/ 1810873 h 6858000"/>
            <a:gd name="connsiteX8288" fmla="*/ 8088034 w 12192000"/>
            <a:gd name="connsiteY8288" fmla="*/ 1791386 h 6858000"/>
            <a:gd name="connsiteX8289" fmla="*/ 8070353 w 12192000"/>
            <a:gd name="connsiteY8289" fmla="*/ 1771899 h 6858000"/>
            <a:gd name="connsiteX8290" fmla="*/ 8129289 w 12192000"/>
            <a:gd name="connsiteY8290" fmla="*/ 1771899 h 6858000"/>
            <a:gd name="connsiteX8291" fmla="*/ 8111608 w 12192000"/>
            <a:gd name="connsiteY8291" fmla="*/ 1791386 h 6858000"/>
            <a:gd name="connsiteX8292" fmla="*/ 8129289 w 12192000"/>
            <a:gd name="connsiteY8292" fmla="*/ 1810873 h 6858000"/>
            <a:gd name="connsiteX8293" fmla="*/ 8146970 w 12192000"/>
            <a:gd name="connsiteY8293" fmla="*/ 1791386 h 6858000"/>
            <a:gd name="connsiteX8294" fmla="*/ 8129289 w 12192000"/>
            <a:gd name="connsiteY8294" fmla="*/ 1771899 h 6858000"/>
            <a:gd name="connsiteX8295" fmla="*/ 8188225 w 12192000"/>
            <a:gd name="connsiteY8295" fmla="*/ 1771899 h 6858000"/>
            <a:gd name="connsiteX8296" fmla="*/ 8170544 w 12192000"/>
            <a:gd name="connsiteY8296" fmla="*/ 1791386 h 6858000"/>
            <a:gd name="connsiteX8297" fmla="*/ 8188225 w 12192000"/>
            <a:gd name="connsiteY8297" fmla="*/ 1810873 h 6858000"/>
            <a:gd name="connsiteX8298" fmla="*/ 8205906 w 12192000"/>
            <a:gd name="connsiteY8298" fmla="*/ 1791386 h 6858000"/>
            <a:gd name="connsiteX8299" fmla="*/ 8188225 w 12192000"/>
            <a:gd name="connsiteY8299" fmla="*/ 1771899 h 6858000"/>
            <a:gd name="connsiteX8300" fmla="*/ 8247161 w 12192000"/>
            <a:gd name="connsiteY8300" fmla="*/ 1771899 h 6858000"/>
            <a:gd name="connsiteX8301" fmla="*/ 8229480 w 12192000"/>
            <a:gd name="connsiteY8301" fmla="*/ 1791386 h 6858000"/>
            <a:gd name="connsiteX8302" fmla="*/ 8247161 w 12192000"/>
            <a:gd name="connsiteY8302" fmla="*/ 1810873 h 6858000"/>
            <a:gd name="connsiteX8303" fmla="*/ 8264842 w 12192000"/>
            <a:gd name="connsiteY8303" fmla="*/ 1791386 h 6858000"/>
            <a:gd name="connsiteX8304" fmla="*/ 8247161 w 12192000"/>
            <a:gd name="connsiteY8304" fmla="*/ 1771899 h 6858000"/>
            <a:gd name="connsiteX8305" fmla="*/ 8306097 w 12192000"/>
            <a:gd name="connsiteY8305" fmla="*/ 1771899 h 6858000"/>
            <a:gd name="connsiteX8306" fmla="*/ 8288416 w 12192000"/>
            <a:gd name="connsiteY8306" fmla="*/ 1791386 h 6858000"/>
            <a:gd name="connsiteX8307" fmla="*/ 8306097 w 12192000"/>
            <a:gd name="connsiteY8307" fmla="*/ 1810873 h 6858000"/>
            <a:gd name="connsiteX8308" fmla="*/ 8323778 w 12192000"/>
            <a:gd name="connsiteY8308" fmla="*/ 1791386 h 6858000"/>
            <a:gd name="connsiteX8309" fmla="*/ 8306097 w 12192000"/>
            <a:gd name="connsiteY8309" fmla="*/ 1771899 h 6858000"/>
            <a:gd name="connsiteX8310" fmla="*/ 8365033 w 12192000"/>
            <a:gd name="connsiteY8310" fmla="*/ 1771899 h 6858000"/>
            <a:gd name="connsiteX8311" fmla="*/ 8347352 w 12192000"/>
            <a:gd name="connsiteY8311" fmla="*/ 1791386 h 6858000"/>
            <a:gd name="connsiteX8312" fmla="*/ 8365033 w 12192000"/>
            <a:gd name="connsiteY8312" fmla="*/ 1810873 h 6858000"/>
            <a:gd name="connsiteX8313" fmla="*/ 8382714 w 12192000"/>
            <a:gd name="connsiteY8313" fmla="*/ 1791386 h 6858000"/>
            <a:gd name="connsiteX8314" fmla="*/ 8365033 w 12192000"/>
            <a:gd name="connsiteY8314" fmla="*/ 1771899 h 6858000"/>
            <a:gd name="connsiteX8315" fmla="*/ 8423969 w 12192000"/>
            <a:gd name="connsiteY8315" fmla="*/ 1771899 h 6858000"/>
            <a:gd name="connsiteX8316" fmla="*/ 8406288 w 12192000"/>
            <a:gd name="connsiteY8316" fmla="*/ 1791386 h 6858000"/>
            <a:gd name="connsiteX8317" fmla="*/ 8423969 w 12192000"/>
            <a:gd name="connsiteY8317" fmla="*/ 1810873 h 6858000"/>
            <a:gd name="connsiteX8318" fmla="*/ 8441650 w 12192000"/>
            <a:gd name="connsiteY8318" fmla="*/ 1791386 h 6858000"/>
            <a:gd name="connsiteX8319" fmla="*/ 8423969 w 12192000"/>
            <a:gd name="connsiteY8319" fmla="*/ 1771899 h 6858000"/>
            <a:gd name="connsiteX8320" fmla="*/ 8482905 w 12192000"/>
            <a:gd name="connsiteY8320" fmla="*/ 1771899 h 6858000"/>
            <a:gd name="connsiteX8321" fmla="*/ 8465224 w 12192000"/>
            <a:gd name="connsiteY8321" fmla="*/ 1791386 h 6858000"/>
            <a:gd name="connsiteX8322" fmla="*/ 8482905 w 12192000"/>
            <a:gd name="connsiteY8322" fmla="*/ 1810873 h 6858000"/>
            <a:gd name="connsiteX8323" fmla="*/ 8500586 w 12192000"/>
            <a:gd name="connsiteY8323" fmla="*/ 1791386 h 6858000"/>
            <a:gd name="connsiteX8324" fmla="*/ 8482905 w 12192000"/>
            <a:gd name="connsiteY8324" fmla="*/ 1771899 h 6858000"/>
            <a:gd name="connsiteX8325" fmla="*/ 8541841 w 12192000"/>
            <a:gd name="connsiteY8325" fmla="*/ 1771899 h 6858000"/>
            <a:gd name="connsiteX8326" fmla="*/ 8524160 w 12192000"/>
            <a:gd name="connsiteY8326" fmla="*/ 1791386 h 6858000"/>
            <a:gd name="connsiteX8327" fmla="*/ 8541841 w 12192000"/>
            <a:gd name="connsiteY8327" fmla="*/ 1810873 h 6858000"/>
            <a:gd name="connsiteX8328" fmla="*/ 8559522 w 12192000"/>
            <a:gd name="connsiteY8328" fmla="*/ 1791386 h 6858000"/>
            <a:gd name="connsiteX8329" fmla="*/ 8541841 w 12192000"/>
            <a:gd name="connsiteY8329" fmla="*/ 1771899 h 6858000"/>
            <a:gd name="connsiteX8330" fmla="*/ 8600776 w 12192000"/>
            <a:gd name="connsiteY8330" fmla="*/ 1771899 h 6858000"/>
            <a:gd name="connsiteX8331" fmla="*/ 8583095 w 12192000"/>
            <a:gd name="connsiteY8331" fmla="*/ 1791386 h 6858000"/>
            <a:gd name="connsiteX8332" fmla="*/ 8600776 w 12192000"/>
            <a:gd name="connsiteY8332" fmla="*/ 1810873 h 6858000"/>
            <a:gd name="connsiteX8333" fmla="*/ 8618457 w 12192000"/>
            <a:gd name="connsiteY8333" fmla="*/ 1791386 h 6858000"/>
            <a:gd name="connsiteX8334" fmla="*/ 8600776 w 12192000"/>
            <a:gd name="connsiteY8334" fmla="*/ 1771899 h 6858000"/>
            <a:gd name="connsiteX8335" fmla="*/ 8659712 w 12192000"/>
            <a:gd name="connsiteY8335" fmla="*/ 1771899 h 6858000"/>
            <a:gd name="connsiteX8336" fmla="*/ 8642031 w 12192000"/>
            <a:gd name="connsiteY8336" fmla="*/ 1791386 h 6858000"/>
            <a:gd name="connsiteX8337" fmla="*/ 8659712 w 12192000"/>
            <a:gd name="connsiteY8337" fmla="*/ 1810873 h 6858000"/>
            <a:gd name="connsiteX8338" fmla="*/ 8677393 w 12192000"/>
            <a:gd name="connsiteY8338" fmla="*/ 1791386 h 6858000"/>
            <a:gd name="connsiteX8339" fmla="*/ 8659712 w 12192000"/>
            <a:gd name="connsiteY8339" fmla="*/ 1771899 h 6858000"/>
            <a:gd name="connsiteX8340" fmla="*/ 8718648 w 12192000"/>
            <a:gd name="connsiteY8340" fmla="*/ 1771899 h 6858000"/>
            <a:gd name="connsiteX8341" fmla="*/ 8700967 w 12192000"/>
            <a:gd name="connsiteY8341" fmla="*/ 1791386 h 6858000"/>
            <a:gd name="connsiteX8342" fmla="*/ 8718648 w 12192000"/>
            <a:gd name="connsiteY8342" fmla="*/ 1810873 h 6858000"/>
            <a:gd name="connsiteX8343" fmla="*/ 8736329 w 12192000"/>
            <a:gd name="connsiteY8343" fmla="*/ 1791386 h 6858000"/>
            <a:gd name="connsiteX8344" fmla="*/ 8718648 w 12192000"/>
            <a:gd name="connsiteY8344" fmla="*/ 1771899 h 6858000"/>
            <a:gd name="connsiteX8345" fmla="*/ 8777584 w 12192000"/>
            <a:gd name="connsiteY8345" fmla="*/ 1771899 h 6858000"/>
            <a:gd name="connsiteX8346" fmla="*/ 8759903 w 12192000"/>
            <a:gd name="connsiteY8346" fmla="*/ 1791386 h 6858000"/>
            <a:gd name="connsiteX8347" fmla="*/ 8777584 w 12192000"/>
            <a:gd name="connsiteY8347" fmla="*/ 1810873 h 6858000"/>
            <a:gd name="connsiteX8348" fmla="*/ 8795265 w 12192000"/>
            <a:gd name="connsiteY8348" fmla="*/ 1791386 h 6858000"/>
            <a:gd name="connsiteX8349" fmla="*/ 8777584 w 12192000"/>
            <a:gd name="connsiteY8349" fmla="*/ 1771899 h 6858000"/>
            <a:gd name="connsiteX8350" fmla="*/ 8836520 w 12192000"/>
            <a:gd name="connsiteY8350" fmla="*/ 1771899 h 6858000"/>
            <a:gd name="connsiteX8351" fmla="*/ 8818839 w 12192000"/>
            <a:gd name="connsiteY8351" fmla="*/ 1791386 h 6858000"/>
            <a:gd name="connsiteX8352" fmla="*/ 8836520 w 12192000"/>
            <a:gd name="connsiteY8352" fmla="*/ 1810873 h 6858000"/>
            <a:gd name="connsiteX8353" fmla="*/ 8854201 w 12192000"/>
            <a:gd name="connsiteY8353" fmla="*/ 1791386 h 6858000"/>
            <a:gd name="connsiteX8354" fmla="*/ 8836520 w 12192000"/>
            <a:gd name="connsiteY8354" fmla="*/ 1771899 h 6858000"/>
            <a:gd name="connsiteX8355" fmla="*/ 8895456 w 12192000"/>
            <a:gd name="connsiteY8355" fmla="*/ 1771899 h 6858000"/>
            <a:gd name="connsiteX8356" fmla="*/ 8877775 w 12192000"/>
            <a:gd name="connsiteY8356" fmla="*/ 1791386 h 6858000"/>
            <a:gd name="connsiteX8357" fmla="*/ 8895456 w 12192000"/>
            <a:gd name="connsiteY8357" fmla="*/ 1810873 h 6858000"/>
            <a:gd name="connsiteX8358" fmla="*/ 8913137 w 12192000"/>
            <a:gd name="connsiteY8358" fmla="*/ 1791386 h 6858000"/>
            <a:gd name="connsiteX8359" fmla="*/ 8895456 w 12192000"/>
            <a:gd name="connsiteY8359" fmla="*/ 1771899 h 6858000"/>
            <a:gd name="connsiteX8360" fmla="*/ 8954392 w 12192000"/>
            <a:gd name="connsiteY8360" fmla="*/ 1771899 h 6858000"/>
            <a:gd name="connsiteX8361" fmla="*/ 8936711 w 12192000"/>
            <a:gd name="connsiteY8361" fmla="*/ 1791386 h 6858000"/>
            <a:gd name="connsiteX8362" fmla="*/ 8954392 w 12192000"/>
            <a:gd name="connsiteY8362" fmla="*/ 1810873 h 6858000"/>
            <a:gd name="connsiteX8363" fmla="*/ 8972073 w 12192000"/>
            <a:gd name="connsiteY8363" fmla="*/ 1791386 h 6858000"/>
            <a:gd name="connsiteX8364" fmla="*/ 8954392 w 12192000"/>
            <a:gd name="connsiteY8364" fmla="*/ 1771899 h 6858000"/>
            <a:gd name="connsiteX8365" fmla="*/ 9013328 w 12192000"/>
            <a:gd name="connsiteY8365" fmla="*/ 1771899 h 6858000"/>
            <a:gd name="connsiteX8366" fmla="*/ 8995647 w 12192000"/>
            <a:gd name="connsiteY8366" fmla="*/ 1791386 h 6858000"/>
            <a:gd name="connsiteX8367" fmla="*/ 9013328 w 12192000"/>
            <a:gd name="connsiteY8367" fmla="*/ 1810873 h 6858000"/>
            <a:gd name="connsiteX8368" fmla="*/ 9031009 w 12192000"/>
            <a:gd name="connsiteY8368" fmla="*/ 1791386 h 6858000"/>
            <a:gd name="connsiteX8369" fmla="*/ 9013328 w 12192000"/>
            <a:gd name="connsiteY8369" fmla="*/ 1771899 h 6858000"/>
            <a:gd name="connsiteX8370" fmla="*/ 9072264 w 12192000"/>
            <a:gd name="connsiteY8370" fmla="*/ 1771899 h 6858000"/>
            <a:gd name="connsiteX8371" fmla="*/ 9054583 w 12192000"/>
            <a:gd name="connsiteY8371" fmla="*/ 1791386 h 6858000"/>
            <a:gd name="connsiteX8372" fmla="*/ 9072264 w 12192000"/>
            <a:gd name="connsiteY8372" fmla="*/ 1810873 h 6858000"/>
            <a:gd name="connsiteX8373" fmla="*/ 9089945 w 12192000"/>
            <a:gd name="connsiteY8373" fmla="*/ 1791386 h 6858000"/>
            <a:gd name="connsiteX8374" fmla="*/ 9072264 w 12192000"/>
            <a:gd name="connsiteY8374" fmla="*/ 1771899 h 6858000"/>
            <a:gd name="connsiteX8375" fmla="*/ 9131200 w 12192000"/>
            <a:gd name="connsiteY8375" fmla="*/ 1771899 h 6858000"/>
            <a:gd name="connsiteX8376" fmla="*/ 9113519 w 12192000"/>
            <a:gd name="connsiteY8376" fmla="*/ 1791386 h 6858000"/>
            <a:gd name="connsiteX8377" fmla="*/ 9131200 w 12192000"/>
            <a:gd name="connsiteY8377" fmla="*/ 1810873 h 6858000"/>
            <a:gd name="connsiteX8378" fmla="*/ 9148881 w 12192000"/>
            <a:gd name="connsiteY8378" fmla="*/ 1791386 h 6858000"/>
            <a:gd name="connsiteX8379" fmla="*/ 9131200 w 12192000"/>
            <a:gd name="connsiteY8379" fmla="*/ 1771899 h 6858000"/>
            <a:gd name="connsiteX8380" fmla="*/ 9190136 w 12192000"/>
            <a:gd name="connsiteY8380" fmla="*/ 1771899 h 6858000"/>
            <a:gd name="connsiteX8381" fmla="*/ 9172455 w 12192000"/>
            <a:gd name="connsiteY8381" fmla="*/ 1791386 h 6858000"/>
            <a:gd name="connsiteX8382" fmla="*/ 9190136 w 12192000"/>
            <a:gd name="connsiteY8382" fmla="*/ 1810873 h 6858000"/>
            <a:gd name="connsiteX8383" fmla="*/ 9207817 w 12192000"/>
            <a:gd name="connsiteY8383" fmla="*/ 1791386 h 6858000"/>
            <a:gd name="connsiteX8384" fmla="*/ 9190136 w 12192000"/>
            <a:gd name="connsiteY8384" fmla="*/ 1771899 h 6858000"/>
            <a:gd name="connsiteX8385" fmla="*/ 9249072 w 12192000"/>
            <a:gd name="connsiteY8385" fmla="*/ 1771899 h 6858000"/>
            <a:gd name="connsiteX8386" fmla="*/ 9231391 w 12192000"/>
            <a:gd name="connsiteY8386" fmla="*/ 1791386 h 6858000"/>
            <a:gd name="connsiteX8387" fmla="*/ 9249072 w 12192000"/>
            <a:gd name="connsiteY8387" fmla="*/ 1810873 h 6858000"/>
            <a:gd name="connsiteX8388" fmla="*/ 9266753 w 12192000"/>
            <a:gd name="connsiteY8388" fmla="*/ 1791386 h 6858000"/>
            <a:gd name="connsiteX8389" fmla="*/ 9249072 w 12192000"/>
            <a:gd name="connsiteY8389" fmla="*/ 1771899 h 6858000"/>
            <a:gd name="connsiteX8390" fmla="*/ 9308008 w 12192000"/>
            <a:gd name="connsiteY8390" fmla="*/ 1771899 h 6858000"/>
            <a:gd name="connsiteX8391" fmla="*/ 9290327 w 12192000"/>
            <a:gd name="connsiteY8391" fmla="*/ 1791386 h 6858000"/>
            <a:gd name="connsiteX8392" fmla="*/ 9308008 w 12192000"/>
            <a:gd name="connsiteY8392" fmla="*/ 1810873 h 6858000"/>
            <a:gd name="connsiteX8393" fmla="*/ 9325689 w 12192000"/>
            <a:gd name="connsiteY8393" fmla="*/ 1791386 h 6858000"/>
            <a:gd name="connsiteX8394" fmla="*/ 9308008 w 12192000"/>
            <a:gd name="connsiteY8394" fmla="*/ 1771899 h 6858000"/>
            <a:gd name="connsiteX8395" fmla="*/ 9366944 w 12192000"/>
            <a:gd name="connsiteY8395" fmla="*/ 1771899 h 6858000"/>
            <a:gd name="connsiteX8396" fmla="*/ 9349263 w 12192000"/>
            <a:gd name="connsiteY8396" fmla="*/ 1791386 h 6858000"/>
            <a:gd name="connsiteX8397" fmla="*/ 9366944 w 12192000"/>
            <a:gd name="connsiteY8397" fmla="*/ 1810873 h 6858000"/>
            <a:gd name="connsiteX8398" fmla="*/ 9384625 w 12192000"/>
            <a:gd name="connsiteY8398" fmla="*/ 1791386 h 6858000"/>
            <a:gd name="connsiteX8399" fmla="*/ 9366944 w 12192000"/>
            <a:gd name="connsiteY8399" fmla="*/ 1771899 h 6858000"/>
            <a:gd name="connsiteX8400" fmla="*/ 9425880 w 12192000"/>
            <a:gd name="connsiteY8400" fmla="*/ 1771899 h 6858000"/>
            <a:gd name="connsiteX8401" fmla="*/ 9408199 w 12192000"/>
            <a:gd name="connsiteY8401" fmla="*/ 1791386 h 6858000"/>
            <a:gd name="connsiteX8402" fmla="*/ 9425880 w 12192000"/>
            <a:gd name="connsiteY8402" fmla="*/ 1810873 h 6858000"/>
            <a:gd name="connsiteX8403" fmla="*/ 9443561 w 12192000"/>
            <a:gd name="connsiteY8403" fmla="*/ 1791386 h 6858000"/>
            <a:gd name="connsiteX8404" fmla="*/ 9425880 w 12192000"/>
            <a:gd name="connsiteY8404" fmla="*/ 1771899 h 6858000"/>
            <a:gd name="connsiteX8405" fmla="*/ 9484816 w 12192000"/>
            <a:gd name="connsiteY8405" fmla="*/ 1771899 h 6858000"/>
            <a:gd name="connsiteX8406" fmla="*/ 9467135 w 12192000"/>
            <a:gd name="connsiteY8406" fmla="*/ 1791386 h 6858000"/>
            <a:gd name="connsiteX8407" fmla="*/ 9484816 w 12192000"/>
            <a:gd name="connsiteY8407" fmla="*/ 1810873 h 6858000"/>
            <a:gd name="connsiteX8408" fmla="*/ 9502497 w 12192000"/>
            <a:gd name="connsiteY8408" fmla="*/ 1791386 h 6858000"/>
            <a:gd name="connsiteX8409" fmla="*/ 9484816 w 12192000"/>
            <a:gd name="connsiteY8409" fmla="*/ 1771899 h 6858000"/>
            <a:gd name="connsiteX8410" fmla="*/ 9543751 w 12192000"/>
            <a:gd name="connsiteY8410" fmla="*/ 1771899 h 6858000"/>
            <a:gd name="connsiteX8411" fmla="*/ 9526070 w 12192000"/>
            <a:gd name="connsiteY8411" fmla="*/ 1791386 h 6858000"/>
            <a:gd name="connsiteX8412" fmla="*/ 9543751 w 12192000"/>
            <a:gd name="connsiteY8412" fmla="*/ 1810873 h 6858000"/>
            <a:gd name="connsiteX8413" fmla="*/ 9561432 w 12192000"/>
            <a:gd name="connsiteY8413" fmla="*/ 1791386 h 6858000"/>
            <a:gd name="connsiteX8414" fmla="*/ 9543751 w 12192000"/>
            <a:gd name="connsiteY8414" fmla="*/ 1771899 h 6858000"/>
            <a:gd name="connsiteX8415" fmla="*/ 9602687 w 12192000"/>
            <a:gd name="connsiteY8415" fmla="*/ 1771899 h 6858000"/>
            <a:gd name="connsiteX8416" fmla="*/ 9585006 w 12192000"/>
            <a:gd name="connsiteY8416" fmla="*/ 1791386 h 6858000"/>
            <a:gd name="connsiteX8417" fmla="*/ 9602687 w 12192000"/>
            <a:gd name="connsiteY8417" fmla="*/ 1810873 h 6858000"/>
            <a:gd name="connsiteX8418" fmla="*/ 9620368 w 12192000"/>
            <a:gd name="connsiteY8418" fmla="*/ 1791386 h 6858000"/>
            <a:gd name="connsiteX8419" fmla="*/ 9602687 w 12192000"/>
            <a:gd name="connsiteY8419" fmla="*/ 1771899 h 6858000"/>
            <a:gd name="connsiteX8420" fmla="*/ 9661623 w 12192000"/>
            <a:gd name="connsiteY8420" fmla="*/ 1771899 h 6858000"/>
            <a:gd name="connsiteX8421" fmla="*/ 9643942 w 12192000"/>
            <a:gd name="connsiteY8421" fmla="*/ 1791386 h 6858000"/>
            <a:gd name="connsiteX8422" fmla="*/ 9661623 w 12192000"/>
            <a:gd name="connsiteY8422" fmla="*/ 1810873 h 6858000"/>
            <a:gd name="connsiteX8423" fmla="*/ 9679304 w 12192000"/>
            <a:gd name="connsiteY8423" fmla="*/ 1791386 h 6858000"/>
            <a:gd name="connsiteX8424" fmla="*/ 9661623 w 12192000"/>
            <a:gd name="connsiteY8424" fmla="*/ 1771899 h 6858000"/>
            <a:gd name="connsiteX8425" fmla="*/ 9720559 w 12192000"/>
            <a:gd name="connsiteY8425" fmla="*/ 1771899 h 6858000"/>
            <a:gd name="connsiteX8426" fmla="*/ 9702878 w 12192000"/>
            <a:gd name="connsiteY8426" fmla="*/ 1791386 h 6858000"/>
            <a:gd name="connsiteX8427" fmla="*/ 9720559 w 12192000"/>
            <a:gd name="connsiteY8427" fmla="*/ 1810873 h 6858000"/>
            <a:gd name="connsiteX8428" fmla="*/ 9738240 w 12192000"/>
            <a:gd name="connsiteY8428" fmla="*/ 1791386 h 6858000"/>
            <a:gd name="connsiteX8429" fmla="*/ 9720559 w 12192000"/>
            <a:gd name="connsiteY8429" fmla="*/ 1771899 h 6858000"/>
            <a:gd name="connsiteX8430" fmla="*/ 9779495 w 12192000"/>
            <a:gd name="connsiteY8430" fmla="*/ 1771899 h 6858000"/>
            <a:gd name="connsiteX8431" fmla="*/ 9761814 w 12192000"/>
            <a:gd name="connsiteY8431" fmla="*/ 1791386 h 6858000"/>
            <a:gd name="connsiteX8432" fmla="*/ 9779495 w 12192000"/>
            <a:gd name="connsiteY8432" fmla="*/ 1810873 h 6858000"/>
            <a:gd name="connsiteX8433" fmla="*/ 9797176 w 12192000"/>
            <a:gd name="connsiteY8433" fmla="*/ 1791386 h 6858000"/>
            <a:gd name="connsiteX8434" fmla="*/ 9779495 w 12192000"/>
            <a:gd name="connsiteY8434" fmla="*/ 1771899 h 6858000"/>
            <a:gd name="connsiteX8435" fmla="*/ 9838431 w 12192000"/>
            <a:gd name="connsiteY8435" fmla="*/ 1771899 h 6858000"/>
            <a:gd name="connsiteX8436" fmla="*/ 9820750 w 12192000"/>
            <a:gd name="connsiteY8436" fmla="*/ 1791386 h 6858000"/>
            <a:gd name="connsiteX8437" fmla="*/ 9838431 w 12192000"/>
            <a:gd name="connsiteY8437" fmla="*/ 1810873 h 6858000"/>
            <a:gd name="connsiteX8438" fmla="*/ 9856112 w 12192000"/>
            <a:gd name="connsiteY8438" fmla="*/ 1791386 h 6858000"/>
            <a:gd name="connsiteX8439" fmla="*/ 9838431 w 12192000"/>
            <a:gd name="connsiteY8439" fmla="*/ 1771899 h 6858000"/>
            <a:gd name="connsiteX8440" fmla="*/ 9897367 w 12192000"/>
            <a:gd name="connsiteY8440" fmla="*/ 1771899 h 6858000"/>
            <a:gd name="connsiteX8441" fmla="*/ 9879686 w 12192000"/>
            <a:gd name="connsiteY8441" fmla="*/ 1791386 h 6858000"/>
            <a:gd name="connsiteX8442" fmla="*/ 9897367 w 12192000"/>
            <a:gd name="connsiteY8442" fmla="*/ 1810873 h 6858000"/>
            <a:gd name="connsiteX8443" fmla="*/ 9915048 w 12192000"/>
            <a:gd name="connsiteY8443" fmla="*/ 1791386 h 6858000"/>
            <a:gd name="connsiteX8444" fmla="*/ 9897367 w 12192000"/>
            <a:gd name="connsiteY8444" fmla="*/ 1771899 h 6858000"/>
            <a:gd name="connsiteX8445" fmla="*/ 9956303 w 12192000"/>
            <a:gd name="connsiteY8445" fmla="*/ 1771899 h 6858000"/>
            <a:gd name="connsiteX8446" fmla="*/ 9938622 w 12192000"/>
            <a:gd name="connsiteY8446" fmla="*/ 1791386 h 6858000"/>
            <a:gd name="connsiteX8447" fmla="*/ 9956303 w 12192000"/>
            <a:gd name="connsiteY8447" fmla="*/ 1810873 h 6858000"/>
            <a:gd name="connsiteX8448" fmla="*/ 9973984 w 12192000"/>
            <a:gd name="connsiteY8448" fmla="*/ 1791386 h 6858000"/>
            <a:gd name="connsiteX8449" fmla="*/ 9956303 w 12192000"/>
            <a:gd name="connsiteY8449" fmla="*/ 1771899 h 6858000"/>
            <a:gd name="connsiteX8450" fmla="*/ 10015239 w 12192000"/>
            <a:gd name="connsiteY8450" fmla="*/ 1771899 h 6858000"/>
            <a:gd name="connsiteX8451" fmla="*/ 9997558 w 12192000"/>
            <a:gd name="connsiteY8451" fmla="*/ 1791386 h 6858000"/>
            <a:gd name="connsiteX8452" fmla="*/ 10015239 w 12192000"/>
            <a:gd name="connsiteY8452" fmla="*/ 1810873 h 6858000"/>
            <a:gd name="connsiteX8453" fmla="*/ 10032920 w 12192000"/>
            <a:gd name="connsiteY8453" fmla="*/ 1791386 h 6858000"/>
            <a:gd name="connsiteX8454" fmla="*/ 10015239 w 12192000"/>
            <a:gd name="connsiteY8454" fmla="*/ 1771899 h 6858000"/>
            <a:gd name="connsiteX8455" fmla="*/ 10074175 w 12192000"/>
            <a:gd name="connsiteY8455" fmla="*/ 1771899 h 6858000"/>
            <a:gd name="connsiteX8456" fmla="*/ 10056494 w 12192000"/>
            <a:gd name="connsiteY8456" fmla="*/ 1791386 h 6858000"/>
            <a:gd name="connsiteX8457" fmla="*/ 10074175 w 12192000"/>
            <a:gd name="connsiteY8457" fmla="*/ 1810873 h 6858000"/>
            <a:gd name="connsiteX8458" fmla="*/ 10091856 w 12192000"/>
            <a:gd name="connsiteY8458" fmla="*/ 1791386 h 6858000"/>
            <a:gd name="connsiteX8459" fmla="*/ 10074175 w 12192000"/>
            <a:gd name="connsiteY8459" fmla="*/ 1771899 h 6858000"/>
            <a:gd name="connsiteX8460" fmla="*/ 10133111 w 12192000"/>
            <a:gd name="connsiteY8460" fmla="*/ 1771899 h 6858000"/>
            <a:gd name="connsiteX8461" fmla="*/ 10115430 w 12192000"/>
            <a:gd name="connsiteY8461" fmla="*/ 1791386 h 6858000"/>
            <a:gd name="connsiteX8462" fmla="*/ 10133111 w 12192000"/>
            <a:gd name="connsiteY8462" fmla="*/ 1810873 h 6858000"/>
            <a:gd name="connsiteX8463" fmla="*/ 10150792 w 12192000"/>
            <a:gd name="connsiteY8463" fmla="*/ 1791386 h 6858000"/>
            <a:gd name="connsiteX8464" fmla="*/ 10133111 w 12192000"/>
            <a:gd name="connsiteY8464" fmla="*/ 1771899 h 6858000"/>
            <a:gd name="connsiteX8465" fmla="*/ 10192047 w 12192000"/>
            <a:gd name="connsiteY8465" fmla="*/ 1771899 h 6858000"/>
            <a:gd name="connsiteX8466" fmla="*/ 10174366 w 12192000"/>
            <a:gd name="connsiteY8466" fmla="*/ 1791386 h 6858000"/>
            <a:gd name="connsiteX8467" fmla="*/ 10192047 w 12192000"/>
            <a:gd name="connsiteY8467" fmla="*/ 1810873 h 6858000"/>
            <a:gd name="connsiteX8468" fmla="*/ 10209728 w 12192000"/>
            <a:gd name="connsiteY8468" fmla="*/ 1791386 h 6858000"/>
            <a:gd name="connsiteX8469" fmla="*/ 10192047 w 12192000"/>
            <a:gd name="connsiteY8469" fmla="*/ 1771899 h 6858000"/>
            <a:gd name="connsiteX8470" fmla="*/ 10663534 w 12192000"/>
            <a:gd name="connsiteY8470" fmla="*/ 1771899 h 6858000"/>
            <a:gd name="connsiteX8471" fmla="*/ 10645853 w 12192000"/>
            <a:gd name="connsiteY8471" fmla="*/ 1791386 h 6858000"/>
            <a:gd name="connsiteX8472" fmla="*/ 10663534 w 12192000"/>
            <a:gd name="connsiteY8472" fmla="*/ 1810873 h 6858000"/>
            <a:gd name="connsiteX8473" fmla="*/ 10681215 w 12192000"/>
            <a:gd name="connsiteY8473" fmla="*/ 1791386 h 6858000"/>
            <a:gd name="connsiteX8474" fmla="*/ 10663534 w 12192000"/>
            <a:gd name="connsiteY8474" fmla="*/ 1771899 h 6858000"/>
            <a:gd name="connsiteX8475" fmla="*/ 10722470 w 12192000"/>
            <a:gd name="connsiteY8475" fmla="*/ 1771899 h 6858000"/>
            <a:gd name="connsiteX8476" fmla="*/ 10704789 w 12192000"/>
            <a:gd name="connsiteY8476" fmla="*/ 1791386 h 6858000"/>
            <a:gd name="connsiteX8477" fmla="*/ 10722470 w 12192000"/>
            <a:gd name="connsiteY8477" fmla="*/ 1810873 h 6858000"/>
            <a:gd name="connsiteX8478" fmla="*/ 10740151 w 12192000"/>
            <a:gd name="connsiteY8478" fmla="*/ 1791386 h 6858000"/>
            <a:gd name="connsiteX8479" fmla="*/ 10722470 w 12192000"/>
            <a:gd name="connsiteY8479" fmla="*/ 1771899 h 6858000"/>
            <a:gd name="connsiteX8480" fmla="*/ 1233785 w 12192000"/>
            <a:gd name="connsiteY8480" fmla="*/ 1836856 h 6858000"/>
            <a:gd name="connsiteX8481" fmla="*/ 1216104 w 12192000"/>
            <a:gd name="connsiteY8481" fmla="*/ 1856343 h 6858000"/>
            <a:gd name="connsiteX8482" fmla="*/ 1233785 w 12192000"/>
            <a:gd name="connsiteY8482" fmla="*/ 1875830 h 6858000"/>
            <a:gd name="connsiteX8483" fmla="*/ 1251466 w 12192000"/>
            <a:gd name="connsiteY8483" fmla="*/ 1856343 h 6858000"/>
            <a:gd name="connsiteX8484" fmla="*/ 1233785 w 12192000"/>
            <a:gd name="connsiteY8484" fmla="*/ 1836856 h 6858000"/>
            <a:gd name="connsiteX8485" fmla="*/ 1292720 w 12192000"/>
            <a:gd name="connsiteY8485" fmla="*/ 1836856 h 6858000"/>
            <a:gd name="connsiteX8486" fmla="*/ 1275039 w 12192000"/>
            <a:gd name="connsiteY8486" fmla="*/ 1856343 h 6858000"/>
            <a:gd name="connsiteX8487" fmla="*/ 1292720 w 12192000"/>
            <a:gd name="connsiteY8487" fmla="*/ 1875830 h 6858000"/>
            <a:gd name="connsiteX8488" fmla="*/ 1310401 w 12192000"/>
            <a:gd name="connsiteY8488" fmla="*/ 1856343 h 6858000"/>
            <a:gd name="connsiteX8489" fmla="*/ 1292720 w 12192000"/>
            <a:gd name="connsiteY8489" fmla="*/ 1836856 h 6858000"/>
            <a:gd name="connsiteX8490" fmla="*/ 1351656 w 12192000"/>
            <a:gd name="connsiteY8490" fmla="*/ 1836856 h 6858000"/>
            <a:gd name="connsiteX8491" fmla="*/ 1333975 w 12192000"/>
            <a:gd name="connsiteY8491" fmla="*/ 1856343 h 6858000"/>
            <a:gd name="connsiteX8492" fmla="*/ 1351656 w 12192000"/>
            <a:gd name="connsiteY8492" fmla="*/ 1875830 h 6858000"/>
            <a:gd name="connsiteX8493" fmla="*/ 1369337 w 12192000"/>
            <a:gd name="connsiteY8493" fmla="*/ 1856343 h 6858000"/>
            <a:gd name="connsiteX8494" fmla="*/ 1351656 w 12192000"/>
            <a:gd name="connsiteY8494" fmla="*/ 1836856 h 6858000"/>
            <a:gd name="connsiteX8495" fmla="*/ 1410592 w 12192000"/>
            <a:gd name="connsiteY8495" fmla="*/ 1836856 h 6858000"/>
            <a:gd name="connsiteX8496" fmla="*/ 1392911 w 12192000"/>
            <a:gd name="connsiteY8496" fmla="*/ 1856343 h 6858000"/>
            <a:gd name="connsiteX8497" fmla="*/ 1410592 w 12192000"/>
            <a:gd name="connsiteY8497" fmla="*/ 1875830 h 6858000"/>
            <a:gd name="connsiteX8498" fmla="*/ 1428273 w 12192000"/>
            <a:gd name="connsiteY8498" fmla="*/ 1856343 h 6858000"/>
            <a:gd name="connsiteX8499" fmla="*/ 1410592 w 12192000"/>
            <a:gd name="connsiteY8499" fmla="*/ 1836856 h 6858000"/>
            <a:gd name="connsiteX8500" fmla="*/ 1469528 w 12192000"/>
            <a:gd name="connsiteY8500" fmla="*/ 1836856 h 6858000"/>
            <a:gd name="connsiteX8501" fmla="*/ 1451847 w 12192000"/>
            <a:gd name="connsiteY8501" fmla="*/ 1856343 h 6858000"/>
            <a:gd name="connsiteX8502" fmla="*/ 1469528 w 12192000"/>
            <a:gd name="connsiteY8502" fmla="*/ 1875830 h 6858000"/>
            <a:gd name="connsiteX8503" fmla="*/ 1487209 w 12192000"/>
            <a:gd name="connsiteY8503" fmla="*/ 1856343 h 6858000"/>
            <a:gd name="connsiteX8504" fmla="*/ 1469528 w 12192000"/>
            <a:gd name="connsiteY8504" fmla="*/ 1836856 h 6858000"/>
            <a:gd name="connsiteX8505" fmla="*/ 1528464 w 12192000"/>
            <a:gd name="connsiteY8505" fmla="*/ 1836856 h 6858000"/>
            <a:gd name="connsiteX8506" fmla="*/ 1510783 w 12192000"/>
            <a:gd name="connsiteY8506" fmla="*/ 1856343 h 6858000"/>
            <a:gd name="connsiteX8507" fmla="*/ 1528464 w 12192000"/>
            <a:gd name="connsiteY8507" fmla="*/ 1875830 h 6858000"/>
            <a:gd name="connsiteX8508" fmla="*/ 1546145 w 12192000"/>
            <a:gd name="connsiteY8508" fmla="*/ 1856343 h 6858000"/>
            <a:gd name="connsiteX8509" fmla="*/ 1528464 w 12192000"/>
            <a:gd name="connsiteY8509" fmla="*/ 1836856 h 6858000"/>
            <a:gd name="connsiteX8510" fmla="*/ 1587400 w 12192000"/>
            <a:gd name="connsiteY8510" fmla="*/ 1836856 h 6858000"/>
            <a:gd name="connsiteX8511" fmla="*/ 1569719 w 12192000"/>
            <a:gd name="connsiteY8511" fmla="*/ 1856343 h 6858000"/>
            <a:gd name="connsiteX8512" fmla="*/ 1587400 w 12192000"/>
            <a:gd name="connsiteY8512" fmla="*/ 1875830 h 6858000"/>
            <a:gd name="connsiteX8513" fmla="*/ 1605081 w 12192000"/>
            <a:gd name="connsiteY8513" fmla="*/ 1856343 h 6858000"/>
            <a:gd name="connsiteX8514" fmla="*/ 1587400 w 12192000"/>
            <a:gd name="connsiteY8514" fmla="*/ 1836856 h 6858000"/>
            <a:gd name="connsiteX8515" fmla="*/ 1646336 w 12192000"/>
            <a:gd name="connsiteY8515" fmla="*/ 1836856 h 6858000"/>
            <a:gd name="connsiteX8516" fmla="*/ 1628655 w 12192000"/>
            <a:gd name="connsiteY8516" fmla="*/ 1856343 h 6858000"/>
            <a:gd name="connsiteX8517" fmla="*/ 1646336 w 12192000"/>
            <a:gd name="connsiteY8517" fmla="*/ 1875830 h 6858000"/>
            <a:gd name="connsiteX8518" fmla="*/ 1664017 w 12192000"/>
            <a:gd name="connsiteY8518" fmla="*/ 1856343 h 6858000"/>
            <a:gd name="connsiteX8519" fmla="*/ 1646336 w 12192000"/>
            <a:gd name="connsiteY8519" fmla="*/ 1836856 h 6858000"/>
            <a:gd name="connsiteX8520" fmla="*/ 1705272 w 12192000"/>
            <a:gd name="connsiteY8520" fmla="*/ 1836856 h 6858000"/>
            <a:gd name="connsiteX8521" fmla="*/ 1687591 w 12192000"/>
            <a:gd name="connsiteY8521" fmla="*/ 1856343 h 6858000"/>
            <a:gd name="connsiteX8522" fmla="*/ 1705272 w 12192000"/>
            <a:gd name="connsiteY8522" fmla="*/ 1875830 h 6858000"/>
            <a:gd name="connsiteX8523" fmla="*/ 1722953 w 12192000"/>
            <a:gd name="connsiteY8523" fmla="*/ 1856343 h 6858000"/>
            <a:gd name="connsiteX8524" fmla="*/ 1705272 w 12192000"/>
            <a:gd name="connsiteY8524" fmla="*/ 1836856 h 6858000"/>
            <a:gd name="connsiteX8525" fmla="*/ 1764208 w 12192000"/>
            <a:gd name="connsiteY8525" fmla="*/ 1836856 h 6858000"/>
            <a:gd name="connsiteX8526" fmla="*/ 1746527 w 12192000"/>
            <a:gd name="connsiteY8526" fmla="*/ 1856343 h 6858000"/>
            <a:gd name="connsiteX8527" fmla="*/ 1764208 w 12192000"/>
            <a:gd name="connsiteY8527" fmla="*/ 1875830 h 6858000"/>
            <a:gd name="connsiteX8528" fmla="*/ 1781889 w 12192000"/>
            <a:gd name="connsiteY8528" fmla="*/ 1856343 h 6858000"/>
            <a:gd name="connsiteX8529" fmla="*/ 1764208 w 12192000"/>
            <a:gd name="connsiteY8529" fmla="*/ 1836856 h 6858000"/>
            <a:gd name="connsiteX8530" fmla="*/ 1823144 w 12192000"/>
            <a:gd name="connsiteY8530" fmla="*/ 1836856 h 6858000"/>
            <a:gd name="connsiteX8531" fmla="*/ 1805463 w 12192000"/>
            <a:gd name="connsiteY8531" fmla="*/ 1856343 h 6858000"/>
            <a:gd name="connsiteX8532" fmla="*/ 1823144 w 12192000"/>
            <a:gd name="connsiteY8532" fmla="*/ 1875830 h 6858000"/>
            <a:gd name="connsiteX8533" fmla="*/ 1840825 w 12192000"/>
            <a:gd name="connsiteY8533" fmla="*/ 1856343 h 6858000"/>
            <a:gd name="connsiteX8534" fmla="*/ 1823144 w 12192000"/>
            <a:gd name="connsiteY8534" fmla="*/ 1836856 h 6858000"/>
            <a:gd name="connsiteX8535" fmla="*/ 1882080 w 12192000"/>
            <a:gd name="connsiteY8535" fmla="*/ 1836856 h 6858000"/>
            <a:gd name="connsiteX8536" fmla="*/ 1864399 w 12192000"/>
            <a:gd name="connsiteY8536" fmla="*/ 1856343 h 6858000"/>
            <a:gd name="connsiteX8537" fmla="*/ 1882080 w 12192000"/>
            <a:gd name="connsiteY8537" fmla="*/ 1875830 h 6858000"/>
            <a:gd name="connsiteX8538" fmla="*/ 1899761 w 12192000"/>
            <a:gd name="connsiteY8538" fmla="*/ 1856343 h 6858000"/>
            <a:gd name="connsiteX8539" fmla="*/ 1882080 w 12192000"/>
            <a:gd name="connsiteY8539" fmla="*/ 1836856 h 6858000"/>
            <a:gd name="connsiteX8540" fmla="*/ 1941016 w 12192000"/>
            <a:gd name="connsiteY8540" fmla="*/ 1836856 h 6858000"/>
            <a:gd name="connsiteX8541" fmla="*/ 1923335 w 12192000"/>
            <a:gd name="connsiteY8541" fmla="*/ 1856343 h 6858000"/>
            <a:gd name="connsiteX8542" fmla="*/ 1941016 w 12192000"/>
            <a:gd name="connsiteY8542" fmla="*/ 1875830 h 6858000"/>
            <a:gd name="connsiteX8543" fmla="*/ 1958697 w 12192000"/>
            <a:gd name="connsiteY8543" fmla="*/ 1856343 h 6858000"/>
            <a:gd name="connsiteX8544" fmla="*/ 1941016 w 12192000"/>
            <a:gd name="connsiteY8544" fmla="*/ 1836856 h 6858000"/>
            <a:gd name="connsiteX8545" fmla="*/ 1999952 w 12192000"/>
            <a:gd name="connsiteY8545" fmla="*/ 1836856 h 6858000"/>
            <a:gd name="connsiteX8546" fmla="*/ 1982271 w 12192000"/>
            <a:gd name="connsiteY8546" fmla="*/ 1856343 h 6858000"/>
            <a:gd name="connsiteX8547" fmla="*/ 1999952 w 12192000"/>
            <a:gd name="connsiteY8547" fmla="*/ 1875830 h 6858000"/>
            <a:gd name="connsiteX8548" fmla="*/ 2017633 w 12192000"/>
            <a:gd name="connsiteY8548" fmla="*/ 1856343 h 6858000"/>
            <a:gd name="connsiteX8549" fmla="*/ 1999952 w 12192000"/>
            <a:gd name="connsiteY8549" fmla="*/ 1836856 h 6858000"/>
            <a:gd name="connsiteX8550" fmla="*/ 2058888 w 12192000"/>
            <a:gd name="connsiteY8550" fmla="*/ 1836856 h 6858000"/>
            <a:gd name="connsiteX8551" fmla="*/ 2041207 w 12192000"/>
            <a:gd name="connsiteY8551" fmla="*/ 1856343 h 6858000"/>
            <a:gd name="connsiteX8552" fmla="*/ 2058888 w 12192000"/>
            <a:gd name="connsiteY8552" fmla="*/ 1875830 h 6858000"/>
            <a:gd name="connsiteX8553" fmla="*/ 2076569 w 12192000"/>
            <a:gd name="connsiteY8553" fmla="*/ 1856343 h 6858000"/>
            <a:gd name="connsiteX8554" fmla="*/ 2058888 w 12192000"/>
            <a:gd name="connsiteY8554" fmla="*/ 1836856 h 6858000"/>
            <a:gd name="connsiteX8555" fmla="*/ 2117824 w 12192000"/>
            <a:gd name="connsiteY8555" fmla="*/ 1836856 h 6858000"/>
            <a:gd name="connsiteX8556" fmla="*/ 2100143 w 12192000"/>
            <a:gd name="connsiteY8556" fmla="*/ 1856343 h 6858000"/>
            <a:gd name="connsiteX8557" fmla="*/ 2117824 w 12192000"/>
            <a:gd name="connsiteY8557" fmla="*/ 1875830 h 6858000"/>
            <a:gd name="connsiteX8558" fmla="*/ 2135505 w 12192000"/>
            <a:gd name="connsiteY8558" fmla="*/ 1856343 h 6858000"/>
            <a:gd name="connsiteX8559" fmla="*/ 2117824 w 12192000"/>
            <a:gd name="connsiteY8559" fmla="*/ 1836856 h 6858000"/>
            <a:gd name="connsiteX8560" fmla="*/ 2176760 w 12192000"/>
            <a:gd name="connsiteY8560" fmla="*/ 1836856 h 6858000"/>
            <a:gd name="connsiteX8561" fmla="*/ 2159079 w 12192000"/>
            <a:gd name="connsiteY8561" fmla="*/ 1856343 h 6858000"/>
            <a:gd name="connsiteX8562" fmla="*/ 2176760 w 12192000"/>
            <a:gd name="connsiteY8562" fmla="*/ 1875830 h 6858000"/>
            <a:gd name="connsiteX8563" fmla="*/ 2194441 w 12192000"/>
            <a:gd name="connsiteY8563" fmla="*/ 1856343 h 6858000"/>
            <a:gd name="connsiteX8564" fmla="*/ 2176760 w 12192000"/>
            <a:gd name="connsiteY8564" fmla="*/ 1836856 h 6858000"/>
            <a:gd name="connsiteX8565" fmla="*/ 2235695 w 12192000"/>
            <a:gd name="connsiteY8565" fmla="*/ 1836856 h 6858000"/>
            <a:gd name="connsiteX8566" fmla="*/ 2218014 w 12192000"/>
            <a:gd name="connsiteY8566" fmla="*/ 1856343 h 6858000"/>
            <a:gd name="connsiteX8567" fmla="*/ 2235695 w 12192000"/>
            <a:gd name="connsiteY8567" fmla="*/ 1875830 h 6858000"/>
            <a:gd name="connsiteX8568" fmla="*/ 2253376 w 12192000"/>
            <a:gd name="connsiteY8568" fmla="*/ 1856343 h 6858000"/>
            <a:gd name="connsiteX8569" fmla="*/ 2235695 w 12192000"/>
            <a:gd name="connsiteY8569" fmla="*/ 1836856 h 6858000"/>
            <a:gd name="connsiteX8570" fmla="*/ 2294631 w 12192000"/>
            <a:gd name="connsiteY8570" fmla="*/ 1836856 h 6858000"/>
            <a:gd name="connsiteX8571" fmla="*/ 2276950 w 12192000"/>
            <a:gd name="connsiteY8571" fmla="*/ 1856343 h 6858000"/>
            <a:gd name="connsiteX8572" fmla="*/ 2294631 w 12192000"/>
            <a:gd name="connsiteY8572" fmla="*/ 1875830 h 6858000"/>
            <a:gd name="connsiteX8573" fmla="*/ 2312312 w 12192000"/>
            <a:gd name="connsiteY8573" fmla="*/ 1856343 h 6858000"/>
            <a:gd name="connsiteX8574" fmla="*/ 2294631 w 12192000"/>
            <a:gd name="connsiteY8574" fmla="*/ 1836856 h 6858000"/>
            <a:gd name="connsiteX8575" fmla="*/ 2353567 w 12192000"/>
            <a:gd name="connsiteY8575" fmla="*/ 1836856 h 6858000"/>
            <a:gd name="connsiteX8576" fmla="*/ 2335886 w 12192000"/>
            <a:gd name="connsiteY8576" fmla="*/ 1856343 h 6858000"/>
            <a:gd name="connsiteX8577" fmla="*/ 2353567 w 12192000"/>
            <a:gd name="connsiteY8577" fmla="*/ 1875830 h 6858000"/>
            <a:gd name="connsiteX8578" fmla="*/ 2371248 w 12192000"/>
            <a:gd name="connsiteY8578" fmla="*/ 1856343 h 6858000"/>
            <a:gd name="connsiteX8579" fmla="*/ 2353567 w 12192000"/>
            <a:gd name="connsiteY8579" fmla="*/ 1836856 h 6858000"/>
            <a:gd name="connsiteX8580" fmla="*/ 2412503 w 12192000"/>
            <a:gd name="connsiteY8580" fmla="*/ 1836856 h 6858000"/>
            <a:gd name="connsiteX8581" fmla="*/ 2394822 w 12192000"/>
            <a:gd name="connsiteY8581" fmla="*/ 1856343 h 6858000"/>
            <a:gd name="connsiteX8582" fmla="*/ 2412503 w 12192000"/>
            <a:gd name="connsiteY8582" fmla="*/ 1875830 h 6858000"/>
            <a:gd name="connsiteX8583" fmla="*/ 2430184 w 12192000"/>
            <a:gd name="connsiteY8583" fmla="*/ 1856343 h 6858000"/>
            <a:gd name="connsiteX8584" fmla="*/ 2412503 w 12192000"/>
            <a:gd name="connsiteY8584" fmla="*/ 1836856 h 6858000"/>
            <a:gd name="connsiteX8585" fmla="*/ 2471439 w 12192000"/>
            <a:gd name="connsiteY8585" fmla="*/ 1836856 h 6858000"/>
            <a:gd name="connsiteX8586" fmla="*/ 2453758 w 12192000"/>
            <a:gd name="connsiteY8586" fmla="*/ 1856343 h 6858000"/>
            <a:gd name="connsiteX8587" fmla="*/ 2471439 w 12192000"/>
            <a:gd name="connsiteY8587" fmla="*/ 1875830 h 6858000"/>
            <a:gd name="connsiteX8588" fmla="*/ 2489120 w 12192000"/>
            <a:gd name="connsiteY8588" fmla="*/ 1856343 h 6858000"/>
            <a:gd name="connsiteX8589" fmla="*/ 2471439 w 12192000"/>
            <a:gd name="connsiteY8589" fmla="*/ 1836856 h 6858000"/>
            <a:gd name="connsiteX8590" fmla="*/ 2530375 w 12192000"/>
            <a:gd name="connsiteY8590" fmla="*/ 1836856 h 6858000"/>
            <a:gd name="connsiteX8591" fmla="*/ 2512694 w 12192000"/>
            <a:gd name="connsiteY8591" fmla="*/ 1856343 h 6858000"/>
            <a:gd name="connsiteX8592" fmla="*/ 2530375 w 12192000"/>
            <a:gd name="connsiteY8592" fmla="*/ 1875830 h 6858000"/>
            <a:gd name="connsiteX8593" fmla="*/ 2548056 w 12192000"/>
            <a:gd name="connsiteY8593" fmla="*/ 1856343 h 6858000"/>
            <a:gd name="connsiteX8594" fmla="*/ 2530375 w 12192000"/>
            <a:gd name="connsiteY8594" fmla="*/ 1836856 h 6858000"/>
            <a:gd name="connsiteX8595" fmla="*/ 2589311 w 12192000"/>
            <a:gd name="connsiteY8595" fmla="*/ 1836856 h 6858000"/>
            <a:gd name="connsiteX8596" fmla="*/ 2571630 w 12192000"/>
            <a:gd name="connsiteY8596" fmla="*/ 1856343 h 6858000"/>
            <a:gd name="connsiteX8597" fmla="*/ 2589311 w 12192000"/>
            <a:gd name="connsiteY8597" fmla="*/ 1875830 h 6858000"/>
            <a:gd name="connsiteX8598" fmla="*/ 2606992 w 12192000"/>
            <a:gd name="connsiteY8598" fmla="*/ 1856343 h 6858000"/>
            <a:gd name="connsiteX8599" fmla="*/ 2589311 w 12192000"/>
            <a:gd name="connsiteY8599" fmla="*/ 1836856 h 6858000"/>
            <a:gd name="connsiteX8600" fmla="*/ 2648247 w 12192000"/>
            <a:gd name="connsiteY8600" fmla="*/ 1836856 h 6858000"/>
            <a:gd name="connsiteX8601" fmla="*/ 2630566 w 12192000"/>
            <a:gd name="connsiteY8601" fmla="*/ 1856343 h 6858000"/>
            <a:gd name="connsiteX8602" fmla="*/ 2648247 w 12192000"/>
            <a:gd name="connsiteY8602" fmla="*/ 1875830 h 6858000"/>
            <a:gd name="connsiteX8603" fmla="*/ 2665928 w 12192000"/>
            <a:gd name="connsiteY8603" fmla="*/ 1856343 h 6858000"/>
            <a:gd name="connsiteX8604" fmla="*/ 2648247 w 12192000"/>
            <a:gd name="connsiteY8604" fmla="*/ 1836856 h 6858000"/>
            <a:gd name="connsiteX8605" fmla="*/ 2707183 w 12192000"/>
            <a:gd name="connsiteY8605" fmla="*/ 1836856 h 6858000"/>
            <a:gd name="connsiteX8606" fmla="*/ 2689502 w 12192000"/>
            <a:gd name="connsiteY8606" fmla="*/ 1856343 h 6858000"/>
            <a:gd name="connsiteX8607" fmla="*/ 2707183 w 12192000"/>
            <a:gd name="connsiteY8607" fmla="*/ 1875830 h 6858000"/>
            <a:gd name="connsiteX8608" fmla="*/ 2724864 w 12192000"/>
            <a:gd name="connsiteY8608" fmla="*/ 1856343 h 6858000"/>
            <a:gd name="connsiteX8609" fmla="*/ 2707183 w 12192000"/>
            <a:gd name="connsiteY8609" fmla="*/ 1836856 h 6858000"/>
            <a:gd name="connsiteX8610" fmla="*/ 2766119 w 12192000"/>
            <a:gd name="connsiteY8610" fmla="*/ 1836856 h 6858000"/>
            <a:gd name="connsiteX8611" fmla="*/ 2748438 w 12192000"/>
            <a:gd name="connsiteY8611" fmla="*/ 1856343 h 6858000"/>
            <a:gd name="connsiteX8612" fmla="*/ 2766119 w 12192000"/>
            <a:gd name="connsiteY8612" fmla="*/ 1875830 h 6858000"/>
            <a:gd name="connsiteX8613" fmla="*/ 2783800 w 12192000"/>
            <a:gd name="connsiteY8613" fmla="*/ 1856343 h 6858000"/>
            <a:gd name="connsiteX8614" fmla="*/ 2766119 w 12192000"/>
            <a:gd name="connsiteY8614" fmla="*/ 1836856 h 6858000"/>
            <a:gd name="connsiteX8615" fmla="*/ 2825055 w 12192000"/>
            <a:gd name="connsiteY8615" fmla="*/ 1836856 h 6858000"/>
            <a:gd name="connsiteX8616" fmla="*/ 2807374 w 12192000"/>
            <a:gd name="connsiteY8616" fmla="*/ 1856343 h 6858000"/>
            <a:gd name="connsiteX8617" fmla="*/ 2825055 w 12192000"/>
            <a:gd name="connsiteY8617" fmla="*/ 1875830 h 6858000"/>
            <a:gd name="connsiteX8618" fmla="*/ 2842736 w 12192000"/>
            <a:gd name="connsiteY8618" fmla="*/ 1856343 h 6858000"/>
            <a:gd name="connsiteX8619" fmla="*/ 2825055 w 12192000"/>
            <a:gd name="connsiteY8619" fmla="*/ 1836856 h 6858000"/>
            <a:gd name="connsiteX8620" fmla="*/ 2883991 w 12192000"/>
            <a:gd name="connsiteY8620" fmla="*/ 1836856 h 6858000"/>
            <a:gd name="connsiteX8621" fmla="*/ 2866310 w 12192000"/>
            <a:gd name="connsiteY8621" fmla="*/ 1856343 h 6858000"/>
            <a:gd name="connsiteX8622" fmla="*/ 2883991 w 12192000"/>
            <a:gd name="connsiteY8622" fmla="*/ 1875830 h 6858000"/>
            <a:gd name="connsiteX8623" fmla="*/ 2901672 w 12192000"/>
            <a:gd name="connsiteY8623" fmla="*/ 1856343 h 6858000"/>
            <a:gd name="connsiteX8624" fmla="*/ 2883991 w 12192000"/>
            <a:gd name="connsiteY8624" fmla="*/ 1836856 h 6858000"/>
            <a:gd name="connsiteX8625" fmla="*/ 2942927 w 12192000"/>
            <a:gd name="connsiteY8625" fmla="*/ 1836856 h 6858000"/>
            <a:gd name="connsiteX8626" fmla="*/ 2925246 w 12192000"/>
            <a:gd name="connsiteY8626" fmla="*/ 1856343 h 6858000"/>
            <a:gd name="connsiteX8627" fmla="*/ 2942927 w 12192000"/>
            <a:gd name="connsiteY8627" fmla="*/ 1875830 h 6858000"/>
            <a:gd name="connsiteX8628" fmla="*/ 2960608 w 12192000"/>
            <a:gd name="connsiteY8628" fmla="*/ 1856343 h 6858000"/>
            <a:gd name="connsiteX8629" fmla="*/ 2942927 w 12192000"/>
            <a:gd name="connsiteY8629" fmla="*/ 1836856 h 6858000"/>
            <a:gd name="connsiteX8630" fmla="*/ 3001863 w 12192000"/>
            <a:gd name="connsiteY8630" fmla="*/ 1836856 h 6858000"/>
            <a:gd name="connsiteX8631" fmla="*/ 2984182 w 12192000"/>
            <a:gd name="connsiteY8631" fmla="*/ 1856343 h 6858000"/>
            <a:gd name="connsiteX8632" fmla="*/ 3001863 w 12192000"/>
            <a:gd name="connsiteY8632" fmla="*/ 1875830 h 6858000"/>
            <a:gd name="connsiteX8633" fmla="*/ 3019544 w 12192000"/>
            <a:gd name="connsiteY8633" fmla="*/ 1856343 h 6858000"/>
            <a:gd name="connsiteX8634" fmla="*/ 3001863 w 12192000"/>
            <a:gd name="connsiteY8634" fmla="*/ 1836856 h 6858000"/>
            <a:gd name="connsiteX8635" fmla="*/ 3060799 w 12192000"/>
            <a:gd name="connsiteY8635" fmla="*/ 1836856 h 6858000"/>
            <a:gd name="connsiteX8636" fmla="*/ 3043118 w 12192000"/>
            <a:gd name="connsiteY8636" fmla="*/ 1856343 h 6858000"/>
            <a:gd name="connsiteX8637" fmla="*/ 3060799 w 12192000"/>
            <a:gd name="connsiteY8637" fmla="*/ 1875830 h 6858000"/>
            <a:gd name="connsiteX8638" fmla="*/ 3078480 w 12192000"/>
            <a:gd name="connsiteY8638" fmla="*/ 1856343 h 6858000"/>
            <a:gd name="connsiteX8639" fmla="*/ 3060799 w 12192000"/>
            <a:gd name="connsiteY8639" fmla="*/ 1836856 h 6858000"/>
            <a:gd name="connsiteX8640" fmla="*/ 3119734 w 12192000"/>
            <a:gd name="connsiteY8640" fmla="*/ 1836856 h 6858000"/>
            <a:gd name="connsiteX8641" fmla="*/ 3102053 w 12192000"/>
            <a:gd name="connsiteY8641" fmla="*/ 1856343 h 6858000"/>
            <a:gd name="connsiteX8642" fmla="*/ 3119734 w 12192000"/>
            <a:gd name="connsiteY8642" fmla="*/ 1875830 h 6858000"/>
            <a:gd name="connsiteX8643" fmla="*/ 3137415 w 12192000"/>
            <a:gd name="connsiteY8643" fmla="*/ 1856343 h 6858000"/>
            <a:gd name="connsiteX8644" fmla="*/ 3119734 w 12192000"/>
            <a:gd name="connsiteY8644" fmla="*/ 1836856 h 6858000"/>
            <a:gd name="connsiteX8645" fmla="*/ 3178670 w 12192000"/>
            <a:gd name="connsiteY8645" fmla="*/ 1836856 h 6858000"/>
            <a:gd name="connsiteX8646" fmla="*/ 3160989 w 12192000"/>
            <a:gd name="connsiteY8646" fmla="*/ 1856343 h 6858000"/>
            <a:gd name="connsiteX8647" fmla="*/ 3178670 w 12192000"/>
            <a:gd name="connsiteY8647" fmla="*/ 1875830 h 6858000"/>
            <a:gd name="connsiteX8648" fmla="*/ 3196351 w 12192000"/>
            <a:gd name="connsiteY8648" fmla="*/ 1856343 h 6858000"/>
            <a:gd name="connsiteX8649" fmla="*/ 3178670 w 12192000"/>
            <a:gd name="connsiteY8649" fmla="*/ 1836856 h 6858000"/>
            <a:gd name="connsiteX8650" fmla="*/ 3237606 w 12192000"/>
            <a:gd name="connsiteY8650" fmla="*/ 1836856 h 6858000"/>
            <a:gd name="connsiteX8651" fmla="*/ 3219925 w 12192000"/>
            <a:gd name="connsiteY8651" fmla="*/ 1856343 h 6858000"/>
            <a:gd name="connsiteX8652" fmla="*/ 3237606 w 12192000"/>
            <a:gd name="connsiteY8652" fmla="*/ 1875830 h 6858000"/>
            <a:gd name="connsiteX8653" fmla="*/ 3255287 w 12192000"/>
            <a:gd name="connsiteY8653" fmla="*/ 1856343 h 6858000"/>
            <a:gd name="connsiteX8654" fmla="*/ 3237606 w 12192000"/>
            <a:gd name="connsiteY8654" fmla="*/ 1836856 h 6858000"/>
            <a:gd name="connsiteX8655" fmla="*/ 3296542 w 12192000"/>
            <a:gd name="connsiteY8655" fmla="*/ 1836856 h 6858000"/>
            <a:gd name="connsiteX8656" fmla="*/ 3278861 w 12192000"/>
            <a:gd name="connsiteY8656" fmla="*/ 1856343 h 6858000"/>
            <a:gd name="connsiteX8657" fmla="*/ 3296542 w 12192000"/>
            <a:gd name="connsiteY8657" fmla="*/ 1875830 h 6858000"/>
            <a:gd name="connsiteX8658" fmla="*/ 3314223 w 12192000"/>
            <a:gd name="connsiteY8658" fmla="*/ 1856343 h 6858000"/>
            <a:gd name="connsiteX8659" fmla="*/ 3296542 w 12192000"/>
            <a:gd name="connsiteY8659" fmla="*/ 1836856 h 6858000"/>
            <a:gd name="connsiteX8660" fmla="*/ 3355478 w 12192000"/>
            <a:gd name="connsiteY8660" fmla="*/ 1836856 h 6858000"/>
            <a:gd name="connsiteX8661" fmla="*/ 3337797 w 12192000"/>
            <a:gd name="connsiteY8661" fmla="*/ 1856343 h 6858000"/>
            <a:gd name="connsiteX8662" fmla="*/ 3355478 w 12192000"/>
            <a:gd name="connsiteY8662" fmla="*/ 1875830 h 6858000"/>
            <a:gd name="connsiteX8663" fmla="*/ 3373159 w 12192000"/>
            <a:gd name="connsiteY8663" fmla="*/ 1856343 h 6858000"/>
            <a:gd name="connsiteX8664" fmla="*/ 3355478 w 12192000"/>
            <a:gd name="connsiteY8664" fmla="*/ 1836856 h 6858000"/>
            <a:gd name="connsiteX8665" fmla="*/ 3414414 w 12192000"/>
            <a:gd name="connsiteY8665" fmla="*/ 1836856 h 6858000"/>
            <a:gd name="connsiteX8666" fmla="*/ 3396733 w 12192000"/>
            <a:gd name="connsiteY8666" fmla="*/ 1856343 h 6858000"/>
            <a:gd name="connsiteX8667" fmla="*/ 3414414 w 12192000"/>
            <a:gd name="connsiteY8667" fmla="*/ 1875830 h 6858000"/>
            <a:gd name="connsiteX8668" fmla="*/ 3432095 w 12192000"/>
            <a:gd name="connsiteY8668" fmla="*/ 1856343 h 6858000"/>
            <a:gd name="connsiteX8669" fmla="*/ 3414414 w 12192000"/>
            <a:gd name="connsiteY8669" fmla="*/ 1836856 h 6858000"/>
            <a:gd name="connsiteX8670" fmla="*/ 3473350 w 12192000"/>
            <a:gd name="connsiteY8670" fmla="*/ 1836856 h 6858000"/>
            <a:gd name="connsiteX8671" fmla="*/ 3455669 w 12192000"/>
            <a:gd name="connsiteY8671" fmla="*/ 1856343 h 6858000"/>
            <a:gd name="connsiteX8672" fmla="*/ 3473350 w 12192000"/>
            <a:gd name="connsiteY8672" fmla="*/ 1875830 h 6858000"/>
            <a:gd name="connsiteX8673" fmla="*/ 3491031 w 12192000"/>
            <a:gd name="connsiteY8673" fmla="*/ 1856343 h 6858000"/>
            <a:gd name="connsiteX8674" fmla="*/ 3473350 w 12192000"/>
            <a:gd name="connsiteY8674" fmla="*/ 1836856 h 6858000"/>
            <a:gd name="connsiteX8675" fmla="*/ 3532286 w 12192000"/>
            <a:gd name="connsiteY8675" fmla="*/ 1836856 h 6858000"/>
            <a:gd name="connsiteX8676" fmla="*/ 3514605 w 12192000"/>
            <a:gd name="connsiteY8676" fmla="*/ 1856343 h 6858000"/>
            <a:gd name="connsiteX8677" fmla="*/ 3532286 w 12192000"/>
            <a:gd name="connsiteY8677" fmla="*/ 1875830 h 6858000"/>
            <a:gd name="connsiteX8678" fmla="*/ 3549967 w 12192000"/>
            <a:gd name="connsiteY8678" fmla="*/ 1856343 h 6858000"/>
            <a:gd name="connsiteX8679" fmla="*/ 3532286 w 12192000"/>
            <a:gd name="connsiteY8679" fmla="*/ 1836856 h 6858000"/>
            <a:gd name="connsiteX8680" fmla="*/ 5182492 w 12192000"/>
            <a:gd name="connsiteY8680" fmla="*/ 1836856 h 6858000"/>
            <a:gd name="connsiteX8681" fmla="*/ 5164811 w 12192000"/>
            <a:gd name="connsiteY8681" fmla="*/ 1856343 h 6858000"/>
            <a:gd name="connsiteX8682" fmla="*/ 5182492 w 12192000"/>
            <a:gd name="connsiteY8682" fmla="*/ 1875830 h 6858000"/>
            <a:gd name="connsiteX8683" fmla="*/ 5200173 w 12192000"/>
            <a:gd name="connsiteY8683" fmla="*/ 1856343 h 6858000"/>
            <a:gd name="connsiteX8684" fmla="*/ 5182492 w 12192000"/>
            <a:gd name="connsiteY8684" fmla="*/ 1836856 h 6858000"/>
            <a:gd name="connsiteX8685" fmla="*/ 5241428 w 12192000"/>
            <a:gd name="connsiteY8685" fmla="*/ 1836856 h 6858000"/>
            <a:gd name="connsiteX8686" fmla="*/ 5223747 w 12192000"/>
            <a:gd name="connsiteY8686" fmla="*/ 1856343 h 6858000"/>
            <a:gd name="connsiteX8687" fmla="*/ 5241428 w 12192000"/>
            <a:gd name="connsiteY8687" fmla="*/ 1875830 h 6858000"/>
            <a:gd name="connsiteX8688" fmla="*/ 5259109 w 12192000"/>
            <a:gd name="connsiteY8688" fmla="*/ 1856343 h 6858000"/>
            <a:gd name="connsiteX8689" fmla="*/ 5241428 w 12192000"/>
            <a:gd name="connsiteY8689" fmla="*/ 1836856 h 6858000"/>
            <a:gd name="connsiteX8690" fmla="*/ 5359300 w 12192000"/>
            <a:gd name="connsiteY8690" fmla="*/ 1836856 h 6858000"/>
            <a:gd name="connsiteX8691" fmla="*/ 5341619 w 12192000"/>
            <a:gd name="connsiteY8691" fmla="*/ 1856343 h 6858000"/>
            <a:gd name="connsiteX8692" fmla="*/ 5359300 w 12192000"/>
            <a:gd name="connsiteY8692" fmla="*/ 1875830 h 6858000"/>
            <a:gd name="connsiteX8693" fmla="*/ 5376981 w 12192000"/>
            <a:gd name="connsiteY8693" fmla="*/ 1856343 h 6858000"/>
            <a:gd name="connsiteX8694" fmla="*/ 5359300 w 12192000"/>
            <a:gd name="connsiteY8694" fmla="*/ 1836856 h 6858000"/>
            <a:gd name="connsiteX8695" fmla="*/ 5418236 w 12192000"/>
            <a:gd name="connsiteY8695" fmla="*/ 1836856 h 6858000"/>
            <a:gd name="connsiteX8696" fmla="*/ 5400555 w 12192000"/>
            <a:gd name="connsiteY8696" fmla="*/ 1856343 h 6858000"/>
            <a:gd name="connsiteX8697" fmla="*/ 5418236 w 12192000"/>
            <a:gd name="connsiteY8697" fmla="*/ 1875830 h 6858000"/>
            <a:gd name="connsiteX8698" fmla="*/ 5435917 w 12192000"/>
            <a:gd name="connsiteY8698" fmla="*/ 1856343 h 6858000"/>
            <a:gd name="connsiteX8699" fmla="*/ 5418236 w 12192000"/>
            <a:gd name="connsiteY8699" fmla="*/ 1836856 h 6858000"/>
            <a:gd name="connsiteX8700" fmla="*/ 5477172 w 12192000"/>
            <a:gd name="connsiteY8700" fmla="*/ 1836856 h 6858000"/>
            <a:gd name="connsiteX8701" fmla="*/ 5459491 w 12192000"/>
            <a:gd name="connsiteY8701" fmla="*/ 1856343 h 6858000"/>
            <a:gd name="connsiteX8702" fmla="*/ 5477172 w 12192000"/>
            <a:gd name="connsiteY8702" fmla="*/ 1875830 h 6858000"/>
            <a:gd name="connsiteX8703" fmla="*/ 5494853 w 12192000"/>
            <a:gd name="connsiteY8703" fmla="*/ 1856343 h 6858000"/>
            <a:gd name="connsiteX8704" fmla="*/ 5477172 w 12192000"/>
            <a:gd name="connsiteY8704" fmla="*/ 1836856 h 6858000"/>
            <a:gd name="connsiteX8705" fmla="*/ 5595044 w 12192000"/>
            <a:gd name="connsiteY8705" fmla="*/ 1836856 h 6858000"/>
            <a:gd name="connsiteX8706" fmla="*/ 5577363 w 12192000"/>
            <a:gd name="connsiteY8706" fmla="*/ 1856343 h 6858000"/>
            <a:gd name="connsiteX8707" fmla="*/ 5595044 w 12192000"/>
            <a:gd name="connsiteY8707" fmla="*/ 1875830 h 6858000"/>
            <a:gd name="connsiteX8708" fmla="*/ 5612725 w 12192000"/>
            <a:gd name="connsiteY8708" fmla="*/ 1856343 h 6858000"/>
            <a:gd name="connsiteX8709" fmla="*/ 5595044 w 12192000"/>
            <a:gd name="connsiteY8709" fmla="*/ 1836856 h 6858000"/>
            <a:gd name="connsiteX8710" fmla="*/ 5653980 w 12192000"/>
            <a:gd name="connsiteY8710" fmla="*/ 1836856 h 6858000"/>
            <a:gd name="connsiteX8711" fmla="*/ 5636299 w 12192000"/>
            <a:gd name="connsiteY8711" fmla="*/ 1856343 h 6858000"/>
            <a:gd name="connsiteX8712" fmla="*/ 5653980 w 12192000"/>
            <a:gd name="connsiteY8712" fmla="*/ 1875830 h 6858000"/>
            <a:gd name="connsiteX8713" fmla="*/ 5671661 w 12192000"/>
            <a:gd name="connsiteY8713" fmla="*/ 1856343 h 6858000"/>
            <a:gd name="connsiteX8714" fmla="*/ 5653980 w 12192000"/>
            <a:gd name="connsiteY8714" fmla="*/ 1836856 h 6858000"/>
            <a:gd name="connsiteX8715" fmla="*/ 5712916 w 12192000"/>
            <a:gd name="connsiteY8715" fmla="*/ 1836856 h 6858000"/>
            <a:gd name="connsiteX8716" fmla="*/ 5695235 w 12192000"/>
            <a:gd name="connsiteY8716" fmla="*/ 1856343 h 6858000"/>
            <a:gd name="connsiteX8717" fmla="*/ 5712916 w 12192000"/>
            <a:gd name="connsiteY8717" fmla="*/ 1875830 h 6858000"/>
            <a:gd name="connsiteX8718" fmla="*/ 5730597 w 12192000"/>
            <a:gd name="connsiteY8718" fmla="*/ 1856343 h 6858000"/>
            <a:gd name="connsiteX8719" fmla="*/ 5712916 w 12192000"/>
            <a:gd name="connsiteY8719" fmla="*/ 1836856 h 6858000"/>
            <a:gd name="connsiteX8720" fmla="*/ 5771852 w 12192000"/>
            <a:gd name="connsiteY8720" fmla="*/ 1836856 h 6858000"/>
            <a:gd name="connsiteX8721" fmla="*/ 5754171 w 12192000"/>
            <a:gd name="connsiteY8721" fmla="*/ 1856343 h 6858000"/>
            <a:gd name="connsiteX8722" fmla="*/ 5771852 w 12192000"/>
            <a:gd name="connsiteY8722" fmla="*/ 1875830 h 6858000"/>
            <a:gd name="connsiteX8723" fmla="*/ 5789533 w 12192000"/>
            <a:gd name="connsiteY8723" fmla="*/ 1856343 h 6858000"/>
            <a:gd name="connsiteX8724" fmla="*/ 5771852 w 12192000"/>
            <a:gd name="connsiteY8724" fmla="*/ 1836856 h 6858000"/>
            <a:gd name="connsiteX8725" fmla="*/ 5830788 w 12192000"/>
            <a:gd name="connsiteY8725" fmla="*/ 1836856 h 6858000"/>
            <a:gd name="connsiteX8726" fmla="*/ 5813107 w 12192000"/>
            <a:gd name="connsiteY8726" fmla="*/ 1856343 h 6858000"/>
            <a:gd name="connsiteX8727" fmla="*/ 5830788 w 12192000"/>
            <a:gd name="connsiteY8727" fmla="*/ 1875830 h 6858000"/>
            <a:gd name="connsiteX8728" fmla="*/ 5848469 w 12192000"/>
            <a:gd name="connsiteY8728" fmla="*/ 1856343 h 6858000"/>
            <a:gd name="connsiteX8729" fmla="*/ 5830788 w 12192000"/>
            <a:gd name="connsiteY8729" fmla="*/ 1836856 h 6858000"/>
            <a:gd name="connsiteX8730" fmla="*/ 5889723 w 12192000"/>
            <a:gd name="connsiteY8730" fmla="*/ 1836856 h 6858000"/>
            <a:gd name="connsiteX8731" fmla="*/ 5872042 w 12192000"/>
            <a:gd name="connsiteY8731" fmla="*/ 1856343 h 6858000"/>
            <a:gd name="connsiteX8732" fmla="*/ 5889723 w 12192000"/>
            <a:gd name="connsiteY8732" fmla="*/ 1875830 h 6858000"/>
            <a:gd name="connsiteX8733" fmla="*/ 5907404 w 12192000"/>
            <a:gd name="connsiteY8733" fmla="*/ 1856343 h 6858000"/>
            <a:gd name="connsiteX8734" fmla="*/ 5889723 w 12192000"/>
            <a:gd name="connsiteY8734" fmla="*/ 1836856 h 6858000"/>
            <a:gd name="connsiteX8735" fmla="*/ 5948659 w 12192000"/>
            <a:gd name="connsiteY8735" fmla="*/ 1836856 h 6858000"/>
            <a:gd name="connsiteX8736" fmla="*/ 5930978 w 12192000"/>
            <a:gd name="connsiteY8736" fmla="*/ 1856343 h 6858000"/>
            <a:gd name="connsiteX8737" fmla="*/ 5948659 w 12192000"/>
            <a:gd name="connsiteY8737" fmla="*/ 1875830 h 6858000"/>
            <a:gd name="connsiteX8738" fmla="*/ 5966340 w 12192000"/>
            <a:gd name="connsiteY8738" fmla="*/ 1856343 h 6858000"/>
            <a:gd name="connsiteX8739" fmla="*/ 5948659 w 12192000"/>
            <a:gd name="connsiteY8739" fmla="*/ 1836856 h 6858000"/>
            <a:gd name="connsiteX8740" fmla="*/ 6007595 w 12192000"/>
            <a:gd name="connsiteY8740" fmla="*/ 1836856 h 6858000"/>
            <a:gd name="connsiteX8741" fmla="*/ 5989914 w 12192000"/>
            <a:gd name="connsiteY8741" fmla="*/ 1856343 h 6858000"/>
            <a:gd name="connsiteX8742" fmla="*/ 6007595 w 12192000"/>
            <a:gd name="connsiteY8742" fmla="*/ 1875830 h 6858000"/>
            <a:gd name="connsiteX8743" fmla="*/ 6025276 w 12192000"/>
            <a:gd name="connsiteY8743" fmla="*/ 1856343 h 6858000"/>
            <a:gd name="connsiteX8744" fmla="*/ 6007595 w 12192000"/>
            <a:gd name="connsiteY8744" fmla="*/ 1836856 h 6858000"/>
            <a:gd name="connsiteX8745" fmla="*/ 6066531 w 12192000"/>
            <a:gd name="connsiteY8745" fmla="*/ 1836856 h 6858000"/>
            <a:gd name="connsiteX8746" fmla="*/ 6048850 w 12192000"/>
            <a:gd name="connsiteY8746" fmla="*/ 1856343 h 6858000"/>
            <a:gd name="connsiteX8747" fmla="*/ 6066531 w 12192000"/>
            <a:gd name="connsiteY8747" fmla="*/ 1875830 h 6858000"/>
            <a:gd name="connsiteX8748" fmla="*/ 6084212 w 12192000"/>
            <a:gd name="connsiteY8748" fmla="*/ 1856343 h 6858000"/>
            <a:gd name="connsiteX8749" fmla="*/ 6066531 w 12192000"/>
            <a:gd name="connsiteY8749" fmla="*/ 1836856 h 6858000"/>
            <a:gd name="connsiteX8750" fmla="*/ 6125467 w 12192000"/>
            <a:gd name="connsiteY8750" fmla="*/ 1836856 h 6858000"/>
            <a:gd name="connsiteX8751" fmla="*/ 6107786 w 12192000"/>
            <a:gd name="connsiteY8751" fmla="*/ 1856343 h 6858000"/>
            <a:gd name="connsiteX8752" fmla="*/ 6125467 w 12192000"/>
            <a:gd name="connsiteY8752" fmla="*/ 1875830 h 6858000"/>
            <a:gd name="connsiteX8753" fmla="*/ 6143148 w 12192000"/>
            <a:gd name="connsiteY8753" fmla="*/ 1856343 h 6858000"/>
            <a:gd name="connsiteX8754" fmla="*/ 6125467 w 12192000"/>
            <a:gd name="connsiteY8754" fmla="*/ 1836856 h 6858000"/>
            <a:gd name="connsiteX8755" fmla="*/ 6184403 w 12192000"/>
            <a:gd name="connsiteY8755" fmla="*/ 1836856 h 6858000"/>
            <a:gd name="connsiteX8756" fmla="*/ 6166722 w 12192000"/>
            <a:gd name="connsiteY8756" fmla="*/ 1856343 h 6858000"/>
            <a:gd name="connsiteX8757" fmla="*/ 6184403 w 12192000"/>
            <a:gd name="connsiteY8757" fmla="*/ 1875830 h 6858000"/>
            <a:gd name="connsiteX8758" fmla="*/ 6202084 w 12192000"/>
            <a:gd name="connsiteY8758" fmla="*/ 1856343 h 6858000"/>
            <a:gd name="connsiteX8759" fmla="*/ 6184403 w 12192000"/>
            <a:gd name="connsiteY8759" fmla="*/ 1836856 h 6858000"/>
            <a:gd name="connsiteX8760" fmla="*/ 6243339 w 12192000"/>
            <a:gd name="connsiteY8760" fmla="*/ 1836856 h 6858000"/>
            <a:gd name="connsiteX8761" fmla="*/ 6225658 w 12192000"/>
            <a:gd name="connsiteY8761" fmla="*/ 1856343 h 6858000"/>
            <a:gd name="connsiteX8762" fmla="*/ 6243339 w 12192000"/>
            <a:gd name="connsiteY8762" fmla="*/ 1875830 h 6858000"/>
            <a:gd name="connsiteX8763" fmla="*/ 6261020 w 12192000"/>
            <a:gd name="connsiteY8763" fmla="*/ 1856343 h 6858000"/>
            <a:gd name="connsiteX8764" fmla="*/ 6243339 w 12192000"/>
            <a:gd name="connsiteY8764" fmla="*/ 1836856 h 6858000"/>
            <a:gd name="connsiteX8765" fmla="*/ 6302275 w 12192000"/>
            <a:gd name="connsiteY8765" fmla="*/ 1836856 h 6858000"/>
            <a:gd name="connsiteX8766" fmla="*/ 6284594 w 12192000"/>
            <a:gd name="connsiteY8766" fmla="*/ 1856343 h 6858000"/>
            <a:gd name="connsiteX8767" fmla="*/ 6302275 w 12192000"/>
            <a:gd name="connsiteY8767" fmla="*/ 1875830 h 6858000"/>
            <a:gd name="connsiteX8768" fmla="*/ 6319956 w 12192000"/>
            <a:gd name="connsiteY8768" fmla="*/ 1856343 h 6858000"/>
            <a:gd name="connsiteX8769" fmla="*/ 6302275 w 12192000"/>
            <a:gd name="connsiteY8769" fmla="*/ 1836856 h 6858000"/>
            <a:gd name="connsiteX8770" fmla="*/ 6361211 w 12192000"/>
            <a:gd name="connsiteY8770" fmla="*/ 1836856 h 6858000"/>
            <a:gd name="connsiteX8771" fmla="*/ 6343530 w 12192000"/>
            <a:gd name="connsiteY8771" fmla="*/ 1856343 h 6858000"/>
            <a:gd name="connsiteX8772" fmla="*/ 6361211 w 12192000"/>
            <a:gd name="connsiteY8772" fmla="*/ 1875830 h 6858000"/>
            <a:gd name="connsiteX8773" fmla="*/ 6378892 w 12192000"/>
            <a:gd name="connsiteY8773" fmla="*/ 1856343 h 6858000"/>
            <a:gd name="connsiteX8774" fmla="*/ 6361211 w 12192000"/>
            <a:gd name="connsiteY8774" fmla="*/ 1836856 h 6858000"/>
            <a:gd name="connsiteX8775" fmla="*/ 6420147 w 12192000"/>
            <a:gd name="connsiteY8775" fmla="*/ 1836856 h 6858000"/>
            <a:gd name="connsiteX8776" fmla="*/ 6402466 w 12192000"/>
            <a:gd name="connsiteY8776" fmla="*/ 1856343 h 6858000"/>
            <a:gd name="connsiteX8777" fmla="*/ 6420147 w 12192000"/>
            <a:gd name="connsiteY8777" fmla="*/ 1875830 h 6858000"/>
            <a:gd name="connsiteX8778" fmla="*/ 6437828 w 12192000"/>
            <a:gd name="connsiteY8778" fmla="*/ 1856343 h 6858000"/>
            <a:gd name="connsiteX8779" fmla="*/ 6420147 w 12192000"/>
            <a:gd name="connsiteY8779" fmla="*/ 1836856 h 6858000"/>
            <a:gd name="connsiteX8780" fmla="*/ 6479083 w 12192000"/>
            <a:gd name="connsiteY8780" fmla="*/ 1836856 h 6858000"/>
            <a:gd name="connsiteX8781" fmla="*/ 6461402 w 12192000"/>
            <a:gd name="connsiteY8781" fmla="*/ 1856343 h 6858000"/>
            <a:gd name="connsiteX8782" fmla="*/ 6479083 w 12192000"/>
            <a:gd name="connsiteY8782" fmla="*/ 1875830 h 6858000"/>
            <a:gd name="connsiteX8783" fmla="*/ 6496764 w 12192000"/>
            <a:gd name="connsiteY8783" fmla="*/ 1856343 h 6858000"/>
            <a:gd name="connsiteX8784" fmla="*/ 6479083 w 12192000"/>
            <a:gd name="connsiteY8784" fmla="*/ 1836856 h 6858000"/>
            <a:gd name="connsiteX8785" fmla="*/ 6538019 w 12192000"/>
            <a:gd name="connsiteY8785" fmla="*/ 1836856 h 6858000"/>
            <a:gd name="connsiteX8786" fmla="*/ 6520338 w 12192000"/>
            <a:gd name="connsiteY8786" fmla="*/ 1856343 h 6858000"/>
            <a:gd name="connsiteX8787" fmla="*/ 6538019 w 12192000"/>
            <a:gd name="connsiteY8787" fmla="*/ 1875830 h 6858000"/>
            <a:gd name="connsiteX8788" fmla="*/ 6555700 w 12192000"/>
            <a:gd name="connsiteY8788" fmla="*/ 1856343 h 6858000"/>
            <a:gd name="connsiteX8789" fmla="*/ 6538019 w 12192000"/>
            <a:gd name="connsiteY8789" fmla="*/ 1836856 h 6858000"/>
            <a:gd name="connsiteX8790" fmla="*/ 6596955 w 12192000"/>
            <a:gd name="connsiteY8790" fmla="*/ 1836856 h 6858000"/>
            <a:gd name="connsiteX8791" fmla="*/ 6579274 w 12192000"/>
            <a:gd name="connsiteY8791" fmla="*/ 1856343 h 6858000"/>
            <a:gd name="connsiteX8792" fmla="*/ 6596955 w 12192000"/>
            <a:gd name="connsiteY8792" fmla="*/ 1875830 h 6858000"/>
            <a:gd name="connsiteX8793" fmla="*/ 6614636 w 12192000"/>
            <a:gd name="connsiteY8793" fmla="*/ 1856343 h 6858000"/>
            <a:gd name="connsiteX8794" fmla="*/ 6596955 w 12192000"/>
            <a:gd name="connsiteY8794" fmla="*/ 1836856 h 6858000"/>
            <a:gd name="connsiteX8795" fmla="*/ 6655891 w 12192000"/>
            <a:gd name="connsiteY8795" fmla="*/ 1836856 h 6858000"/>
            <a:gd name="connsiteX8796" fmla="*/ 6638210 w 12192000"/>
            <a:gd name="connsiteY8796" fmla="*/ 1856343 h 6858000"/>
            <a:gd name="connsiteX8797" fmla="*/ 6655891 w 12192000"/>
            <a:gd name="connsiteY8797" fmla="*/ 1875830 h 6858000"/>
            <a:gd name="connsiteX8798" fmla="*/ 6673572 w 12192000"/>
            <a:gd name="connsiteY8798" fmla="*/ 1856343 h 6858000"/>
            <a:gd name="connsiteX8799" fmla="*/ 6655891 w 12192000"/>
            <a:gd name="connsiteY8799" fmla="*/ 1836856 h 6858000"/>
            <a:gd name="connsiteX8800" fmla="*/ 6714827 w 12192000"/>
            <a:gd name="connsiteY8800" fmla="*/ 1836856 h 6858000"/>
            <a:gd name="connsiteX8801" fmla="*/ 6697146 w 12192000"/>
            <a:gd name="connsiteY8801" fmla="*/ 1856343 h 6858000"/>
            <a:gd name="connsiteX8802" fmla="*/ 6714827 w 12192000"/>
            <a:gd name="connsiteY8802" fmla="*/ 1875830 h 6858000"/>
            <a:gd name="connsiteX8803" fmla="*/ 6732508 w 12192000"/>
            <a:gd name="connsiteY8803" fmla="*/ 1856343 h 6858000"/>
            <a:gd name="connsiteX8804" fmla="*/ 6714827 w 12192000"/>
            <a:gd name="connsiteY8804" fmla="*/ 1836856 h 6858000"/>
            <a:gd name="connsiteX8805" fmla="*/ 6773762 w 12192000"/>
            <a:gd name="connsiteY8805" fmla="*/ 1836856 h 6858000"/>
            <a:gd name="connsiteX8806" fmla="*/ 6756081 w 12192000"/>
            <a:gd name="connsiteY8806" fmla="*/ 1856343 h 6858000"/>
            <a:gd name="connsiteX8807" fmla="*/ 6773762 w 12192000"/>
            <a:gd name="connsiteY8807" fmla="*/ 1875830 h 6858000"/>
            <a:gd name="connsiteX8808" fmla="*/ 6791443 w 12192000"/>
            <a:gd name="connsiteY8808" fmla="*/ 1856343 h 6858000"/>
            <a:gd name="connsiteX8809" fmla="*/ 6773762 w 12192000"/>
            <a:gd name="connsiteY8809" fmla="*/ 1836856 h 6858000"/>
            <a:gd name="connsiteX8810" fmla="*/ 6832698 w 12192000"/>
            <a:gd name="connsiteY8810" fmla="*/ 1836856 h 6858000"/>
            <a:gd name="connsiteX8811" fmla="*/ 6815017 w 12192000"/>
            <a:gd name="connsiteY8811" fmla="*/ 1856343 h 6858000"/>
            <a:gd name="connsiteX8812" fmla="*/ 6832698 w 12192000"/>
            <a:gd name="connsiteY8812" fmla="*/ 1875830 h 6858000"/>
            <a:gd name="connsiteX8813" fmla="*/ 6850379 w 12192000"/>
            <a:gd name="connsiteY8813" fmla="*/ 1856343 h 6858000"/>
            <a:gd name="connsiteX8814" fmla="*/ 6832698 w 12192000"/>
            <a:gd name="connsiteY8814" fmla="*/ 1836856 h 6858000"/>
            <a:gd name="connsiteX8815" fmla="*/ 6891634 w 12192000"/>
            <a:gd name="connsiteY8815" fmla="*/ 1836856 h 6858000"/>
            <a:gd name="connsiteX8816" fmla="*/ 6873953 w 12192000"/>
            <a:gd name="connsiteY8816" fmla="*/ 1856343 h 6858000"/>
            <a:gd name="connsiteX8817" fmla="*/ 6891634 w 12192000"/>
            <a:gd name="connsiteY8817" fmla="*/ 1875830 h 6858000"/>
            <a:gd name="connsiteX8818" fmla="*/ 6909315 w 12192000"/>
            <a:gd name="connsiteY8818" fmla="*/ 1856343 h 6858000"/>
            <a:gd name="connsiteX8819" fmla="*/ 6891634 w 12192000"/>
            <a:gd name="connsiteY8819" fmla="*/ 1836856 h 6858000"/>
            <a:gd name="connsiteX8820" fmla="*/ 6950570 w 12192000"/>
            <a:gd name="connsiteY8820" fmla="*/ 1836856 h 6858000"/>
            <a:gd name="connsiteX8821" fmla="*/ 6932889 w 12192000"/>
            <a:gd name="connsiteY8821" fmla="*/ 1856343 h 6858000"/>
            <a:gd name="connsiteX8822" fmla="*/ 6950570 w 12192000"/>
            <a:gd name="connsiteY8822" fmla="*/ 1875830 h 6858000"/>
            <a:gd name="connsiteX8823" fmla="*/ 6968251 w 12192000"/>
            <a:gd name="connsiteY8823" fmla="*/ 1856343 h 6858000"/>
            <a:gd name="connsiteX8824" fmla="*/ 6950570 w 12192000"/>
            <a:gd name="connsiteY8824" fmla="*/ 1836856 h 6858000"/>
            <a:gd name="connsiteX8825" fmla="*/ 7009506 w 12192000"/>
            <a:gd name="connsiteY8825" fmla="*/ 1836856 h 6858000"/>
            <a:gd name="connsiteX8826" fmla="*/ 6991825 w 12192000"/>
            <a:gd name="connsiteY8826" fmla="*/ 1856343 h 6858000"/>
            <a:gd name="connsiteX8827" fmla="*/ 7009506 w 12192000"/>
            <a:gd name="connsiteY8827" fmla="*/ 1875830 h 6858000"/>
            <a:gd name="connsiteX8828" fmla="*/ 7027187 w 12192000"/>
            <a:gd name="connsiteY8828" fmla="*/ 1856343 h 6858000"/>
            <a:gd name="connsiteX8829" fmla="*/ 7009506 w 12192000"/>
            <a:gd name="connsiteY8829" fmla="*/ 1836856 h 6858000"/>
            <a:gd name="connsiteX8830" fmla="*/ 7068442 w 12192000"/>
            <a:gd name="connsiteY8830" fmla="*/ 1836856 h 6858000"/>
            <a:gd name="connsiteX8831" fmla="*/ 7050761 w 12192000"/>
            <a:gd name="connsiteY8831" fmla="*/ 1856343 h 6858000"/>
            <a:gd name="connsiteX8832" fmla="*/ 7068442 w 12192000"/>
            <a:gd name="connsiteY8832" fmla="*/ 1875830 h 6858000"/>
            <a:gd name="connsiteX8833" fmla="*/ 7086123 w 12192000"/>
            <a:gd name="connsiteY8833" fmla="*/ 1856343 h 6858000"/>
            <a:gd name="connsiteX8834" fmla="*/ 7068442 w 12192000"/>
            <a:gd name="connsiteY8834" fmla="*/ 1836856 h 6858000"/>
            <a:gd name="connsiteX8835" fmla="*/ 7127378 w 12192000"/>
            <a:gd name="connsiteY8835" fmla="*/ 1836856 h 6858000"/>
            <a:gd name="connsiteX8836" fmla="*/ 7109697 w 12192000"/>
            <a:gd name="connsiteY8836" fmla="*/ 1856343 h 6858000"/>
            <a:gd name="connsiteX8837" fmla="*/ 7127378 w 12192000"/>
            <a:gd name="connsiteY8837" fmla="*/ 1875830 h 6858000"/>
            <a:gd name="connsiteX8838" fmla="*/ 7145059 w 12192000"/>
            <a:gd name="connsiteY8838" fmla="*/ 1856343 h 6858000"/>
            <a:gd name="connsiteX8839" fmla="*/ 7127378 w 12192000"/>
            <a:gd name="connsiteY8839" fmla="*/ 1836856 h 6858000"/>
            <a:gd name="connsiteX8840" fmla="*/ 7186314 w 12192000"/>
            <a:gd name="connsiteY8840" fmla="*/ 1836856 h 6858000"/>
            <a:gd name="connsiteX8841" fmla="*/ 7168633 w 12192000"/>
            <a:gd name="connsiteY8841" fmla="*/ 1856343 h 6858000"/>
            <a:gd name="connsiteX8842" fmla="*/ 7186314 w 12192000"/>
            <a:gd name="connsiteY8842" fmla="*/ 1875830 h 6858000"/>
            <a:gd name="connsiteX8843" fmla="*/ 7203995 w 12192000"/>
            <a:gd name="connsiteY8843" fmla="*/ 1856343 h 6858000"/>
            <a:gd name="connsiteX8844" fmla="*/ 7186314 w 12192000"/>
            <a:gd name="connsiteY8844" fmla="*/ 1836856 h 6858000"/>
            <a:gd name="connsiteX8845" fmla="*/ 7245250 w 12192000"/>
            <a:gd name="connsiteY8845" fmla="*/ 1836856 h 6858000"/>
            <a:gd name="connsiteX8846" fmla="*/ 7227569 w 12192000"/>
            <a:gd name="connsiteY8846" fmla="*/ 1856343 h 6858000"/>
            <a:gd name="connsiteX8847" fmla="*/ 7245250 w 12192000"/>
            <a:gd name="connsiteY8847" fmla="*/ 1875830 h 6858000"/>
            <a:gd name="connsiteX8848" fmla="*/ 7262931 w 12192000"/>
            <a:gd name="connsiteY8848" fmla="*/ 1856343 h 6858000"/>
            <a:gd name="connsiteX8849" fmla="*/ 7245250 w 12192000"/>
            <a:gd name="connsiteY8849" fmla="*/ 1836856 h 6858000"/>
            <a:gd name="connsiteX8850" fmla="*/ 7304186 w 12192000"/>
            <a:gd name="connsiteY8850" fmla="*/ 1836856 h 6858000"/>
            <a:gd name="connsiteX8851" fmla="*/ 7286505 w 12192000"/>
            <a:gd name="connsiteY8851" fmla="*/ 1856343 h 6858000"/>
            <a:gd name="connsiteX8852" fmla="*/ 7304186 w 12192000"/>
            <a:gd name="connsiteY8852" fmla="*/ 1875830 h 6858000"/>
            <a:gd name="connsiteX8853" fmla="*/ 7321867 w 12192000"/>
            <a:gd name="connsiteY8853" fmla="*/ 1856343 h 6858000"/>
            <a:gd name="connsiteX8854" fmla="*/ 7304186 w 12192000"/>
            <a:gd name="connsiteY8854" fmla="*/ 1836856 h 6858000"/>
            <a:gd name="connsiteX8855" fmla="*/ 7363122 w 12192000"/>
            <a:gd name="connsiteY8855" fmla="*/ 1836856 h 6858000"/>
            <a:gd name="connsiteX8856" fmla="*/ 7345441 w 12192000"/>
            <a:gd name="connsiteY8856" fmla="*/ 1856343 h 6858000"/>
            <a:gd name="connsiteX8857" fmla="*/ 7363122 w 12192000"/>
            <a:gd name="connsiteY8857" fmla="*/ 1875830 h 6858000"/>
            <a:gd name="connsiteX8858" fmla="*/ 7380803 w 12192000"/>
            <a:gd name="connsiteY8858" fmla="*/ 1856343 h 6858000"/>
            <a:gd name="connsiteX8859" fmla="*/ 7363122 w 12192000"/>
            <a:gd name="connsiteY8859" fmla="*/ 1836856 h 6858000"/>
            <a:gd name="connsiteX8860" fmla="*/ 7422058 w 12192000"/>
            <a:gd name="connsiteY8860" fmla="*/ 1836856 h 6858000"/>
            <a:gd name="connsiteX8861" fmla="*/ 7404377 w 12192000"/>
            <a:gd name="connsiteY8861" fmla="*/ 1856343 h 6858000"/>
            <a:gd name="connsiteX8862" fmla="*/ 7422058 w 12192000"/>
            <a:gd name="connsiteY8862" fmla="*/ 1875830 h 6858000"/>
            <a:gd name="connsiteX8863" fmla="*/ 7439739 w 12192000"/>
            <a:gd name="connsiteY8863" fmla="*/ 1856343 h 6858000"/>
            <a:gd name="connsiteX8864" fmla="*/ 7422058 w 12192000"/>
            <a:gd name="connsiteY8864" fmla="*/ 1836856 h 6858000"/>
            <a:gd name="connsiteX8865" fmla="*/ 7480994 w 12192000"/>
            <a:gd name="connsiteY8865" fmla="*/ 1836856 h 6858000"/>
            <a:gd name="connsiteX8866" fmla="*/ 7463313 w 12192000"/>
            <a:gd name="connsiteY8866" fmla="*/ 1856343 h 6858000"/>
            <a:gd name="connsiteX8867" fmla="*/ 7480994 w 12192000"/>
            <a:gd name="connsiteY8867" fmla="*/ 1875830 h 6858000"/>
            <a:gd name="connsiteX8868" fmla="*/ 7498675 w 12192000"/>
            <a:gd name="connsiteY8868" fmla="*/ 1856343 h 6858000"/>
            <a:gd name="connsiteX8869" fmla="*/ 7480994 w 12192000"/>
            <a:gd name="connsiteY8869" fmla="*/ 1836856 h 6858000"/>
            <a:gd name="connsiteX8870" fmla="*/ 7539930 w 12192000"/>
            <a:gd name="connsiteY8870" fmla="*/ 1836856 h 6858000"/>
            <a:gd name="connsiteX8871" fmla="*/ 7522249 w 12192000"/>
            <a:gd name="connsiteY8871" fmla="*/ 1856343 h 6858000"/>
            <a:gd name="connsiteX8872" fmla="*/ 7539930 w 12192000"/>
            <a:gd name="connsiteY8872" fmla="*/ 1875830 h 6858000"/>
            <a:gd name="connsiteX8873" fmla="*/ 7557611 w 12192000"/>
            <a:gd name="connsiteY8873" fmla="*/ 1856343 h 6858000"/>
            <a:gd name="connsiteX8874" fmla="*/ 7539930 w 12192000"/>
            <a:gd name="connsiteY8874" fmla="*/ 1836856 h 6858000"/>
            <a:gd name="connsiteX8875" fmla="*/ 7598866 w 12192000"/>
            <a:gd name="connsiteY8875" fmla="*/ 1836856 h 6858000"/>
            <a:gd name="connsiteX8876" fmla="*/ 7581185 w 12192000"/>
            <a:gd name="connsiteY8876" fmla="*/ 1856343 h 6858000"/>
            <a:gd name="connsiteX8877" fmla="*/ 7598866 w 12192000"/>
            <a:gd name="connsiteY8877" fmla="*/ 1875830 h 6858000"/>
            <a:gd name="connsiteX8878" fmla="*/ 7616547 w 12192000"/>
            <a:gd name="connsiteY8878" fmla="*/ 1856343 h 6858000"/>
            <a:gd name="connsiteX8879" fmla="*/ 7598866 w 12192000"/>
            <a:gd name="connsiteY8879" fmla="*/ 1836856 h 6858000"/>
            <a:gd name="connsiteX8880" fmla="*/ 7657802 w 12192000"/>
            <a:gd name="connsiteY8880" fmla="*/ 1836856 h 6858000"/>
            <a:gd name="connsiteX8881" fmla="*/ 7640121 w 12192000"/>
            <a:gd name="connsiteY8881" fmla="*/ 1856343 h 6858000"/>
            <a:gd name="connsiteX8882" fmla="*/ 7657802 w 12192000"/>
            <a:gd name="connsiteY8882" fmla="*/ 1875830 h 6858000"/>
            <a:gd name="connsiteX8883" fmla="*/ 7675483 w 12192000"/>
            <a:gd name="connsiteY8883" fmla="*/ 1856343 h 6858000"/>
            <a:gd name="connsiteX8884" fmla="*/ 7657802 w 12192000"/>
            <a:gd name="connsiteY8884" fmla="*/ 1836856 h 6858000"/>
            <a:gd name="connsiteX8885" fmla="*/ 7716737 w 12192000"/>
            <a:gd name="connsiteY8885" fmla="*/ 1836856 h 6858000"/>
            <a:gd name="connsiteX8886" fmla="*/ 7699056 w 12192000"/>
            <a:gd name="connsiteY8886" fmla="*/ 1856343 h 6858000"/>
            <a:gd name="connsiteX8887" fmla="*/ 7716737 w 12192000"/>
            <a:gd name="connsiteY8887" fmla="*/ 1875830 h 6858000"/>
            <a:gd name="connsiteX8888" fmla="*/ 7734418 w 12192000"/>
            <a:gd name="connsiteY8888" fmla="*/ 1856343 h 6858000"/>
            <a:gd name="connsiteX8889" fmla="*/ 7716737 w 12192000"/>
            <a:gd name="connsiteY8889" fmla="*/ 1836856 h 6858000"/>
            <a:gd name="connsiteX8890" fmla="*/ 7775673 w 12192000"/>
            <a:gd name="connsiteY8890" fmla="*/ 1836856 h 6858000"/>
            <a:gd name="connsiteX8891" fmla="*/ 7757992 w 12192000"/>
            <a:gd name="connsiteY8891" fmla="*/ 1856343 h 6858000"/>
            <a:gd name="connsiteX8892" fmla="*/ 7775673 w 12192000"/>
            <a:gd name="connsiteY8892" fmla="*/ 1875830 h 6858000"/>
            <a:gd name="connsiteX8893" fmla="*/ 7793354 w 12192000"/>
            <a:gd name="connsiteY8893" fmla="*/ 1856343 h 6858000"/>
            <a:gd name="connsiteX8894" fmla="*/ 7775673 w 12192000"/>
            <a:gd name="connsiteY8894" fmla="*/ 1836856 h 6858000"/>
            <a:gd name="connsiteX8895" fmla="*/ 7834609 w 12192000"/>
            <a:gd name="connsiteY8895" fmla="*/ 1836856 h 6858000"/>
            <a:gd name="connsiteX8896" fmla="*/ 7816928 w 12192000"/>
            <a:gd name="connsiteY8896" fmla="*/ 1856343 h 6858000"/>
            <a:gd name="connsiteX8897" fmla="*/ 7834609 w 12192000"/>
            <a:gd name="connsiteY8897" fmla="*/ 1875830 h 6858000"/>
            <a:gd name="connsiteX8898" fmla="*/ 7852290 w 12192000"/>
            <a:gd name="connsiteY8898" fmla="*/ 1856343 h 6858000"/>
            <a:gd name="connsiteX8899" fmla="*/ 7834609 w 12192000"/>
            <a:gd name="connsiteY8899" fmla="*/ 1836856 h 6858000"/>
            <a:gd name="connsiteX8900" fmla="*/ 7893545 w 12192000"/>
            <a:gd name="connsiteY8900" fmla="*/ 1836856 h 6858000"/>
            <a:gd name="connsiteX8901" fmla="*/ 7875864 w 12192000"/>
            <a:gd name="connsiteY8901" fmla="*/ 1856343 h 6858000"/>
            <a:gd name="connsiteX8902" fmla="*/ 7893545 w 12192000"/>
            <a:gd name="connsiteY8902" fmla="*/ 1875830 h 6858000"/>
            <a:gd name="connsiteX8903" fmla="*/ 7911226 w 12192000"/>
            <a:gd name="connsiteY8903" fmla="*/ 1856343 h 6858000"/>
            <a:gd name="connsiteX8904" fmla="*/ 7893545 w 12192000"/>
            <a:gd name="connsiteY8904" fmla="*/ 1836856 h 6858000"/>
            <a:gd name="connsiteX8905" fmla="*/ 7952481 w 12192000"/>
            <a:gd name="connsiteY8905" fmla="*/ 1836856 h 6858000"/>
            <a:gd name="connsiteX8906" fmla="*/ 7934800 w 12192000"/>
            <a:gd name="connsiteY8906" fmla="*/ 1856343 h 6858000"/>
            <a:gd name="connsiteX8907" fmla="*/ 7952481 w 12192000"/>
            <a:gd name="connsiteY8907" fmla="*/ 1875830 h 6858000"/>
            <a:gd name="connsiteX8908" fmla="*/ 7970162 w 12192000"/>
            <a:gd name="connsiteY8908" fmla="*/ 1856343 h 6858000"/>
            <a:gd name="connsiteX8909" fmla="*/ 7952481 w 12192000"/>
            <a:gd name="connsiteY8909" fmla="*/ 1836856 h 6858000"/>
            <a:gd name="connsiteX8910" fmla="*/ 8011417 w 12192000"/>
            <a:gd name="connsiteY8910" fmla="*/ 1836856 h 6858000"/>
            <a:gd name="connsiteX8911" fmla="*/ 7993736 w 12192000"/>
            <a:gd name="connsiteY8911" fmla="*/ 1856343 h 6858000"/>
            <a:gd name="connsiteX8912" fmla="*/ 8011417 w 12192000"/>
            <a:gd name="connsiteY8912" fmla="*/ 1875830 h 6858000"/>
            <a:gd name="connsiteX8913" fmla="*/ 8029098 w 12192000"/>
            <a:gd name="connsiteY8913" fmla="*/ 1856343 h 6858000"/>
            <a:gd name="connsiteX8914" fmla="*/ 8011417 w 12192000"/>
            <a:gd name="connsiteY8914" fmla="*/ 1836856 h 6858000"/>
            <a:gd name="connsiteX8915" fmla="*/ 8070353 w 12192000"/>
            <a:gd name="connsiteY8915" fmla="*/ 1836856 h 6858000"/>
            <a:gd name="connsiteX8916" fmla="*/ 8052672 w 12192000"/>
            <a:gd name="connsiteY8916" fmla="*/ 1856343 h 6858000"/>
            <a:gd name="connsiteX8917" fmla="*/ 8070353 w 12192000"/>
            <a:gd name="connsiteY8917" fmla="*/ 1875830 h 6858000"/>
            <a:gd name="connsiteX8918" fmla="*/ 8088034 w 12192000"/>
            <a:gd name="connsiteY8918" fmla="*/ 1856343 h 6858000"/>
            <a:gd name="connsiteX8919" fmla="*/ 8070353 w 12192000"/>
            <a:gd name="connsiteY8919" fmla="*/ 1836856 h 6858000"/>
            <a:gd name="connsiteX8920" fmla="*/ 8129289 w 12192000"/>
            <a:gd name="connsiteY8920" fmla="*/ 1836856 h 6858000"/>
            <a:gd name="connsiteX8921" fmla="*/ 8111608 w 12192000"/>
            <a:gd name="connsiteY8921" fmla="*/ 1856343 h 6858000"/>
            <a:gd name="connsiteX8922" fmla="*/ 8129289 w 12192000"/>
            <a:gd name="connsiteY8922" fmla="*/ 1875830 h 6858000"/>
            <a:gd name="connsiteX8923" fmla="*/ 8146970 w 12192000"/>
            <a:gd name="connsiteY8923" fmla="*/ 1856343 h 6858000"/>
            <a:gd name="connsiteX8924" fmla="*/ 8129289 w 12192000"/>
            <a:gd name="connsiteY8924" fmla="*/ 1836856 h 6858000"/>
            <a:gd name="connsiteX8925" fmla="*/ 8188225 w 12192000"/>
            <a:gd name="connsiteY8925" fmla="*/ 1836856 h 6858000"/>
            <a:gd name="connsiteX8926" fmla="*/ 8170544 w 12192000"/>
            <a:gd name="connsiteY8926" fmla="*/ 1856343 h 6858000"/>
            <a:gd name="connsiteX8927" fmla="*/ 8188225 w 12192000"/>
            <a:gd name="connsiteY8927" fmla="*/ 1875830 h 6858000"/>
            <a:gd name="connsiteX8928" fmla="*/ 8205906 w 12192000"/>
            <a:gd name="connsiteY8928" fmla="*/ 1856343 h 6858000"/>
            <a:gd name="connsiteX8929" fmla="*/ 8188225 w 12192000"/>
            <a:gd name="connsiteY8929" fmla="*/ 1836856 h 6858000"/>
            <a:gd name="connsiteX8930" fmla="*/ 8247161 w 12192000"/>
            <a:gd name="connsiteY8930" fmla="*/ 1836856 h 6858000"/>
            <a:gd name="connsiteX8931" fmla="*/ 8229480 w 12192000"/>
            <a:gd name="connsiteY8931" fmla="*/ 1856343 h 6858000"/>
            <a:gd name="connsiteX8932" fmla="*/ 8247161 w 12192000"/>
            <a:gd name="connsiteY8932" fmla="*/ 1875830 h 6858000"/>
            <a:gd name="connsiteX8933" fmla="*/ 8264842 w 12192000"/>
            <a:gd name="connsiteY8933" fmla="*/ 1856343 h 6858000"/>
            <a:gd name="connsiteX8934" fmla="*/ 8247161 w 12192000"/>
            <a:gd name="connsiteY8934" fmla="*/ 1836856 h 6858000"/>
            <a:gd name="connsiteX8935" fmla="*/ 8306097 w 12192000"/>
            <a:gd name="connsiteY8935" fmla="*/ 1836856 h 6858000"/>
            <a:gd name="connsiteX8936" fmla="*/ 8288416 w 12192000"/>
            <a:gd name="connsiteY8936" fmla="*/ 1856343 h 6858000"/>
            <a:gd name="connsiteX8937" fmla="*/ 8306097 w 12192000"/>
            <a:gd name="connsiteY8937" fmla="*/ 1875830 h 6858000"/>
            <a:gd name="connsiteX8938" fmla="*/ 8323778 w 12192000"/>
            <a:gd name="connsiteY8938" fmla="*/ 1856343 h 6858000"/>
            <a:gd name="connsiteX8939" fmla="*/ 8306097 w 12192000"/>
            <a:gd name="connsiteY8939" fmla="*/ 1836856 h 6858000"/>
            <a:gd name="connsiteX8940" fmla="*/ 8365033 w 12192000"/>
            <a:gd name="connsiteY8940" fmla="*/ 1836856 h 6858000"/>
            <a:gd name="connsiteX8941" fmla="*/ 8347352 w 12192000"/>
            <a:gd name="connsiteY8941" fmla="*/ 1856343 h 6858000"/>
            <a:gd name="connsiteX8942" fmla="*/ 8365033 w 12192000"/>
            <a:gd name="connsiteY8942" fmla="*/ 1875830 h 6858000"/>
            <a:gd name="connsiteX8943" fmla="*/ 8382714 w 12192000"/>
            <a:gd name="connsiteY8943" fmla="*/ 1856343 h 6858000"/>
            <a:gd name="connsiteX8944" fmla="*/ 8365033 w 12192000"/>
            <a:gd name="connsiteY8944" fmla="*/ 1836856 h 6858000"/>
            <a:gd name="connsiteX8945" fmla="*/ 8423969 w 12192000"/>
            <a:gd name="connsiteY8945" fmla="*/ 1836856 h 6858000"/>
            <a:gd name="connsiteX8946" fmla="*/ 8406288 w 12192000"/>
            <a:gd name="connsiteY8946" fmla="*/ 1856343 h 6858000"/>
            <a:gd name="connsiteX8947" fmla="*/ 8423969 w 12192000"/>
            <a:gd name="connsiteY8947" fmla="*/ 1875830 h 6858000"/>
            <a:gd name="connsiteX8948" fmla="*/ 8441650 w 12192000"/>
            <a:gd name="connsiteY8948" fmla="*/ 1856343 h 6858000"/>
            <a:gd name="connsiteX8949" fmla="*/ 8423969 w 12192000"/>
            <a:gd name="connsiteY8949" fmla="*/ 1836856 h 6858000"/>
            <a:gd name="connsiteX8950" fmla="*/ 8482905 w 12192000"/>
            <a:gd name="connsiteY8950" fmla="*/ 1836856 h 6858000"/>
            <a:gd name="connsiteX8951" fmla="*/ 8465224 w 12192000"/>
            <a:gd name="connsiteY8951" fmla="*/ 1856343 h 6858000"/>
            <a:gd name="connsiteX8952" fmla="*/ 8482905 w 12192000"/>
            <a:gd name="connsiteY8952" fmla="*/ 1875830 h 6858000"/>
            <a:gd name="connsiteX8953" fmla="*/ 8500586 w 12192000"/>
            <a:gd name="connsiteY8953" fmla="*/ 1856343 h 6858000"/>
            <a:gd name="connsiteX8954" fmla="*/ 8482905 w 12192000"/>
            <a:gd name="connsiteY8954" fmla="*/ 1836856 h 6858000"/>
            <a:gd name="connsiteX8955" fmla="*/ 8541841 w 12192000"/>
            <a:gd name="connsiteY8955" fmla="*/ 1836856 h 6858000"/>
            <a:gd name="connsiteX8956" fmla="*/ 8524160 w 12192000"/>
            <a:gd name="connsiteY8956" fmla="*/ 1856343 h 6858000"/>
            <a:gd name="connsiteX8957" fmla="*/ 8541841 w 12192000"/>
            <a:gd name="connsiteY8957" fmla="*/ 1875830 h 6858000"/>
            <a:gd name="connsiteX8958" fmla="*/ 8559522 w 12192000"/>
            <a:gd name="connsiteY8958" fmla="*/ 1856343 h 6858000"/>
            <a:gd name="connsiteX8959" fmla="*/ 8541841 w 12192000"/>
            <a:gd name="connsiteY8959" fmla="*/ 1836856 h 6858000"/>
            <a:gd name="connsiteX8960" fmla="*/ 8600776 w 12192000"/>
            <a:gd name="connsiteY8960" fmla="*/ 1836856 h 6858000"/>
            <a:gd name="connsiteX8961" fmla="*/ 8583095 w 12192000"/>
            <a:gd name="connsiteY8961" fmla="*/ 1856343 h 6858000"/>
            <a:gd name="connsiteX8962" fmla="*/ 8600776 w 12192000"/>
            <a:gd name="connsiteY8962" fmla="*/ 1875830 h 6858000"/>
            <a:gd name="connsiteX8963" fmla="*/ 8618457 w 12192000"/>
            <a:gd name="connsiteY8963" fmla="*/ 1856343 h 6858000"/>
            <a:gd name="connsiteX8964" fmla="*/ 8600776 w 12192000"/>
            <a:gd name="connsiteY8964" fmla="*/ 1836856 h 6858000"/>
            <a:gd name="connsiteX8965" fmla="*/ 8659712 w 12192000"/>
            <a:gd name="connsiteY8965" fmla="*/ 1836856 h 6858000"/>
            <a:gd name="connsiteX8966" fmla="*/ 8642031 w 12192000"/>
            <a:gd name="connsiteY8966" fmla="*/ 1856343 h 6858000"/>
            <a:gd name="connsiteX8967" fmla="*/ 8659712 w 12192000"/>
            <a:gd name="connsiteY8967" fmla="*/ 1875830 h 6858000"/>
            <a:gd name="connsiteX8968" fmla="*/ 8677393 w 12192000"/>
            <a:gd name="connsiteY8968" fmla="*/ 1856343 h 6858000"/>
            <a:gd name="connsiteX8969" fmla="*/ 8659712 w 12192000"/>
            <a:gd name="connsiteY8969" fmla="*/ 1836856 h 6858000"/>
            <a:gd name="connsiteX8970" fmla="*/ 8718648 w 12192000"/>
            <a:gd name="connsiteY8970" fmla="*/ 1836856 h 6858000"/>
            <a:gd name="connsiteX8971" fmla="*/ 8700967 w 12192000"/>
            <a:gd name="connsiteY8971" fmla="*/ 1856343 h 6858000"/>
            <a:gd name="connsiteX8972" fmla="*/ 8718648 w 12192000"/>
            <a:gd name="connsiteY8972" fmla="*/ 1875830 h 6858000"/>
            <a:gd name="connsiteX8973" fmla="*/ 8736329 w 12192000"/>
            <a:gd name="connsiteY8973" fmla="*/ 1856343 h 6858000"/>
            <a:gd name="connsiteX8974" fmla="*/ 8718648 w 12192000"/>
            <a:gd name="connsiteY8974" fmla="*/ 1836856 h 6858000"/>
            <a:gd name="connsiteX8975" fmla="*/ 8777584 w 12192000"/>
            <a:gd name="connsiteY8975" fmla="*/ 1836856 h 6858000"/>
            <a:gd name="connsiteX8976" fmla="*/ 8759903 w 12192000"/>
            <a:gd name="connsiteY8976" fmla="*/ 1856343 h 6858000"/>
            <a:gd name="connsiteX8977" fmla="*/ 8777584 w 12192000"/>
            <a:gd name="connsiteY8977" fmla="*/ 1875830 h 6858000"/>
            <a:gd name="connsiteX8978" fmla="*/ 8795265 w 12192000"/>
            <a:gd name="connsiteY8978" fmla="*/ 1856343 h 6858000"/>
            <a:gd name="connsiteX8979" fmla="*/ 8777584 w 12192000"/>
            <a:gd name="connsiteY8979" fmla="*/ 1836856 h 6858000"/>
            <a:gd name="connsiteX8980" fmla="*/ 8836520 w 12192000"/>
            <a:gd name="connsiteY8980" fmla="*/ 1836856 h 6858000"/>
            <a:gd name="connsiteX8981" fmla="*/ 8818839 w 12192000"/>
            <a:gd name="connsiteY8981" fmla="*/ 1856343 h 6858000"/>
            <a:gd name="connsiteX8982" fmla="*/ 8836520 w 12192000"/>
            <a:gd name="connsiteY8982" fmla="*/ 1875830 h 6858000"/>
            <a:gd name="connsiteX8983" fmla="*/ 8854201 w 12192000"/>
            <a:gd name="connsiteY8983" fmla="*/ 1856343 h 6858000"/>
            <a:gd name="connsiteX8984" fmla="*/ 8836520 w 12192000"/>
            <a:gd name="connsiteY8984" fmla="*/ 1836856 h 6858000"/>
            <a:gd name="connsiteX8985" fmla="*/ 8895456 w 12192000"/>
            <a:gd name="connsiteY8985" fmla="*/ 1836856 h 6858000"/>
            <a:gd name="connsiteX8986" fmla="*/ 8877775 w 12192000"/>
            <a:gd name="connsiteY8986" fmla="*/ 1856343 h 6858000"/>
            <a:gd name="connsiteX8987" fmla="*/ 8895456 w 12192000"/>
            <a:gd name="connsiteY8987" fmla="*/ 1875830 h 6858000"/>
            <a:gd name="connsiteX8988" fmla="*/ 8913137 w 12192000"/>
            <a:gd name="connsiteY8988" fmla="*/ 1856343 h 6858000"/>
            <a:gd name="connsiteX8989" fmla="*/ 8895456 w 12192000"/>
            <a:gd name="connsiteY8989" fmla="*/ 1836856 h 6858000"/>
            <a:gd name="connsiteX8990" fmla="*/ 8954392 w 12192000"/>
            <a:gd name="connsiteY8990" fmla="*/ 1836856 h 6858000"/>
            <a:gd name="connsiteX8991" fmla="*/ 8936711 w 12192000"/>
            <a:gd name="connsiteY8991" fmla="*/ 1856343 h 6858000"/>
            <a:gd name="connsiteX8992" fmla="*/ 8954392 w 12192000"/>
            <a:gd name="connsiteY8992" fmla="*/ 1875830 h 6858000"/>
            <a:gd name="connsiteX8993" fmla="*/ 8972073 w 12192000"/>
            <a:gd name="connsiteY8993" fmla="*/ 1856343 h 6858000"/>
            <a:gd name="connsiteX8994" fmla="*/ 8954392 w 12192000"/>
            <a:gd name="connsiteY8994" fmla="*/ 1836856 h 6858000"/>
            <a:gd name="connsiteX8995" fmla="*/ 9013328 w 12192000"/>
            <a:gd name="connsiteY8995" fmla="*/ 1836856 h 6858000"/>
            <a:gd name="connsiteX8996" fmla="*/ 8995647 w 12192000"/>
            <a:gd name="connsiteY8996" fmla="*/ 1856343 h 6858000"/>
            <a:gd name="connsiteX8997" fmla="*/ 9013328 w 12192000"/>
            <a:gd name="connsiteY8997" fmla="*/ 1875830 h 6858000"/>
            <a:gd name="connsiteX8998" fmla="*/ 9031009 w 12192000"/>
            <a:gd name="connsiteY8998" fmla="*/ 1856343 h 6858000"/>
            <a:gd name="connsiteX8999" fmla="*/ 9013328 w 12192000"/>
            <a:gd name="connsiteY8999" fmla="*/ 1836856 h 6858000"/>
            <a:gd name="connsiteX9000" fmla="*/ 9072264 w 12192000"/>
            <a:gd name="connsiteY9000" fmla="*/ 1836856 h 6858000"/>
            <a:gd name="connsiteX9001" fmla="*/ 9054583 w 12192000"/>
            <a:gd name="connsiteY9001" fmla="*/ 1856343 h 6858000"/>
            <a:gd name="connsiteX9002" fmla="*/ 9072264 w 12192000"/>
            <a:gd name="connsiteY9002" fmla="*/ 1875830 h 6858000"/>
            <a:gd name="connsiteX9003" fmla="*/ 9089945 w 12192000"/>
            <a:gd name="connsiteY9003" fmla="*/ 1856343 h 6858000"/>
            <a:gd name="connsiteX9004" fmla="*/ 9072264 w 12192000"/>
            <a:gd name="connsiteY9004" fmla="*/ 1836856 h 6858000"/>
            <a:gd name="connsiteX9005" fmla="*/ 9131200 w 12192000"/>
            <a:gd name="connsiteY9005" fmla="*/ 1836856 h 6858000"/>
            <a:gd name="connsiteX9006" fmla="*/ 9113519 w 12192000"/>
            <a:gd name="connsiteY9006" fmla="*/ 1856343 h 6858000"/>
            <a:gd name="connsiteX9007" fmla="*/ 9131200 w 12192000"/>
            <a:gd name="connsiteY9007" fmla="*/ 1875830 h 6858000"/>
            <a:gd name="connsiteX9008" fmla="*/ 9148881 w 12192000"/>
            <a:gd name="connsiteY9008" fmla="*/ 1856343 h 6858000"/>
            <a:gd name="connsiteX9009" fmla="*/ 9131200 w 12192000"/>
            <a:gd name="connsiteY9009" fmla="*/ 1836856 h 6858000"/>
            <a:gd name="connsiteX9010" fmla="*/ 9190136 w 12192000"/>
            <a:gd name="connsiteY9010" fmla="*/ 1836856 h 6858000"/>
            <a:gd name="connsiteX9011" fmla="*/ 9172455 w 12192000"/>
            <a:gd name="connsiteY9011" fmla="*/ 1856343 h 6858000"/>
            <a:gd name="connsiteX9012" fmla="*/ 9190136 w 12192000"/>
            <a:gd name="connsiteY9012" fmla="*/ 1875830 h 6858000"/>
            <a:gd name="connsiteX9013" fmla="*/ 9207817 w 12192000"/>
            <a:gd name="connsiteY9013" fmla="*/ 1856343 h 6858000"/>
            <a:gd name="connsiteX9014" fmla="*/ 9190136 w 12192000"/>
            <a:gd name="connsiteY9014" fmla="*/ 1836856 h 6858000"/>
            <a:gd name="connsiteX9015" fmla="*/ 9249072 w 12192000"/>
            <a:gd name="connsiteY9015" fmla="*/ 1836856 h 6858000"/>
            <a:gd name="connsiteX9016" fmla="*/ 9231391 w 12192000"/>
            <a:gd name="connsiteY9016" fmla="*/ 1856343 h 6858000"/>
            <a:gd name="connsiteX9017" fmla="*/ 9249072 w 12192000"/>
            <a:gd name="connsiteY9017" fmla="*/ 1875830 h 6858000"/>
            <a:gd name="connsiteX9018" fmla="*/ 9266753 w 12192000"/>
            <a:gd name="connsiteY9018" fmla="*/ 1856343 h 6858000"/>
            <a:gd name="connsiteX9019" fmla="*/ 9249072 w 12192000"/>
            <a:gd name="connsiteY9019" fmla="*/ 1836856 h 6858000"/>
            <a:gd name="connsiteX9020" fmla="*/ 9308008 w 12192000"/>
            <a:gd name="connsiteY9020" fmla="*/ 1836856 h 6858000"/>
            <a:gd name="connsiteX9021" fmla="*/ 9290327 w 12192000"/>
            <a:gd name="connsiteY9021" fmla="*/ 1856343 h 6858000"/>
            <a:gd name="connsiteX9022" fmla="*/ 9308008 w 12192000"/>
            <a:gd name="connsiteY9022" fmla="*/ 1875830 h 6858000"/>
            <a:gd name="connsiteX9023" fmla="*/ 9325689 w 12192000"/>
            <a:gd name="connsiteY9023" fmla="*/ 1856343 h 6858000"/>
            <a:gd name="connsiteX9024" fmla="*/ 9308008 w 12192000"/>
            <a:gd name="connsiteY9024" fmla="*/ 1836856 h 6858000"/>
            <a:gd name="connsiteX9025" fmla="*/ 9366944 w 12192000"/>
            <a:gd name="connsiteY9025" fmla="*/ 1836856 h 6858000"/>
            <a:gd name="connsiteX9026" fmla="*/ 9349263 w 12192000"/>
            <a:gd name="connsiteY9026" fmla="*/ 1856343 h 6858000"/>
            <a:gd name="connsiteX9027" fmla="*/ 9366944 w 12192000"/>
            <a:gd name="connsiteY9027" fmla="*/ 1875830 h 6858000"/>
            <a:gd name="connsiteX9028" fmla="*/ 9384625 w 12192000"/>
            <a:gd name="connsiteY9028" fmla="*/ 1856343 h 6858000"/>
            <a:gd name="connsiteX9029" fmla="*/ 9366944 w 12192000"/>
            <a:gd name="connsiteY9029" fmla="*/ 1836856 h 6858000"/>
            <a:gd name="connsiteX9030" fmla="*/ 9425880 w 12192000"/>
            <a:gd name="connsiteY9030" fmla="*/ 1836856 h 6858000"/>
            <a:gd name="connsiteX9031" fmla="*/ 9408199 w 12192000"/>
            <a:gd name="connsiteY9031" fmla="*/ 1856343 h 6858000"/>
            <a:gd name="connsiteX9032" fmla="*/ 9425880 w 12192000"/>
            <a:gd name="connsiteY9032" fmla="*/ 1875830 h 6858000"/>
            <a:gd name="connsiteX9033" fmla="*/ 9443561 w 12192000"/>
            <a:gd name="connsiteY9033" fmla="*/ 1856343 h 6858000"/>
            <a:gd name="connsiteX9034" fmla="*/ 9425880 w 12192000"/>
            <a:gd name="connsiteY9034" fmla="*/ 1836856 h 6858000"/>
            <a:gd name="connsiteX9035" fmla="*/ 9484816 w 12192000"/>
            <a:gd name="connsiteY9035" fmla="*/ 1836856 h 6858000"/>
            <a:gd name="connsiteX9036" fmla="*/ 9467135 w 12192000"/>
            <a:gd name="connsiteY9036" fmla="*/ 1856343 h 6858000"/>
            <a:gd name="connsiteX9037" fmla="*/ 9484816 w 12192000"/>
            <a:gd name="connsiteY9037" fmla="*/ 1875830 h 6858000"/>
            <a:gd name="connsiteX9038" fmla="*/ 9502497 w 12192000"/>
            <a:gd name="connsiteY9038" fmla="*/ 1856343 h 6858000"/>
            <a:gd name="connsiteX9039" fmla="*/ 9484816 w 12192000"/>
            <a:gd name="connsiteY9039" fmla="*/ 1836856 h 6858000"/>
            <a:gd name="connsiteX9040" fmla="*/ 9543751 w 12192000"/>
            <a:gd name="connsiteY9040" fmla="*/ 1836856 h 6858000"/>
            <a:gd name="connsiteX9041" fmla="*/ 9526070 w 12192000"/>
            <a:gd name="connsiteY9041" fmla="*/ 1856343 h 6858000"/>
            <a:gd name="connsiteX9042" fmla="*/ 9543751 w 12192000"/>
            <a:gd name="connsiteY9042" fmla="*/ 1875830 h 6858000"/>
            <a:gd name="connsiteX9043" fmla="*/ 9561432 w 12192000"/>
            <a:gd name="connsiteY9043" fmla="*/ 1856343 h 6858000"/>
            <a:gd name="connsiteX9044" fmla="*/ 9543751 w 12192000"/>
            <a:gd name="connsiteY9044" fmla="*/ 1836856 h 6858000"/>
            <a:gd name="connsiteX9045" fmla="*/ 9602687 w 12192000"/>
            <a:gd name="connsiteY9045" fmla="*/ 1836856 h 6858000"/>
            <a:gd name="connsiteX9046" fmla="*/ 9585006 w 12192000"/>
            <a:gd name="connsiteY9046" fmla="*/ 1856343 h 6858000"/>
            <a:gd name="connsiteX9047" fmla="*/ 9602687 w 12192000"/>
            <a:gd name="connsiteY9047" fmla="*/ 1875830 h 6858000"/>
            <a:gd name="connsiteX9048" fmla="*/ 9620368 w 12192000"/>
            <a:gd name="connsiteY9048" fmla="*/ 1856343 h 6858000"/>
            <a:gd name="connsiteX9049" fmla="*/ 9602687 w 12192000"/>
            <a:gd name="connsiteY9049" fmla="*/ 1836856 h 6858000"/>
            <a:gd name="connsiteX9050" fmla="*/ 9661623 w 12192000"/>
            <a:gd name="connsiteY9050" fmla="*/ 1836856 h 6858000"/>
            <a:gd name="connsiteX9051" fmla="*/ 9643942 w 12192000"/>
            <a:gd name="connsiteY9051" fmla="*/ 1856343 h 6858000"/>
            <a:gd name="connsiteX9052" fmla="*/ 9661623 w 12192000"/>
            <a:gd name="connsiteY9052" fmla="*/ 1875830 h 6858000"/>
            <a:gd name="connsiteX9053" fmla="*/ 9679304 w 12192000"/>
            <a:gd name="connsiteY9053" fmla="*/ 1856343 h 6858000"/>
            <a:gd name="connsiteX9054" fmla="*/ 9661623 w 12192000"/>
            <a:gd name="connsiteY9054" fmla="*/ 1836856 h 6858000"/>
            <a:gd name="connsiteX9055" fmla="*/ 9720559 w 12192000"/>
            <a:gd name="connsiteY9055" fmla="*/ 1836856 h 6858000"/>
            <a:gd name="connsiteX9056" fmla="*/ 9702878 w 12192000"/>
            <a:gd name="connsiteY9056" fmla="*/ 1856343 h 6858000"/>
            <a:gd name="connsiteX9057" fmla="*/ 9720559 w 12192000"/>
            <a:gd name="connsiteY9057" fmla="*/ 1875830 h 6858000"/>
            <a:gd name="connsiteX9058" fmla="*/ 9738240 w 12192000"/>
            <a:gd name="connsiteY9058" fmla="*/ 1856343 h 6858000"/>
            <a:gd name="connsiteX9059" fmla="*/ 9720559 w 12192000"/>
            <a:gd name="connsiteY9059" fmla="*/ 1836856 h 6858000"/>
            <a:gd name="connsiteX9060" fmla="*/ 9779495 w 12192000"/>
            <a:gd name="connsiteY9060" fmla="*/ 1836856 h 6858000"/>
            <a:gd name="connsiteX9061" fmla="*/ 9761814 w 12192000"/>
            <a:gd name="connsiteY9061" fmla="*/ 1856343 h 6858000"/>
            <a:gd name="connsiteX9062" fmla="*/ 9779495 w 12192000"/>
            <a:gd name="connsiteY9062" fmla="*/ 1875830 h 6858000"/>
            <a:gd name="connsiteX9063" fmla="*/ 9797176 w 12192000"/>
            <a:gd name="connsiteY9063" fmla="*/ 1856343 h 6858000"/>
            <a:gd name="connsiteX9064" fmla="*/ 9779495 w 12192000"/>
            <a:gd name="connsiteY9064" fmla="*/ 1836856 h 6858000"/>
            <a:gd name="connsiteX9065" fmla="*/ 9838431 w 12192000"/>
            <a:gd name="connsiteY9065" fmla="*/ 1836856 h 6858000"/>
            <a:gd name="connsiteX9066" fmla="*/ 9820750 w 12192000"/>
            <a:gd name="connsiteY9066" fmla="*/ 1856343 h 6858000"/>
            <a:gd name="connsiteX9067" fmla="*/ 9838431 w 12192000"/>
            <a:gd name="connsiteY9067" fmla="*/ 1875830 h 6858000"/>
            <a:gd name="connsiteX9068" fmla="*/ 9856112 w 12192000"/>
            <a:gd name="connsiteY9068" fmla="*/ 1856343 h 6858000"/>
            <a:gd name="connsiteX9069" fmla="*/ 9838431 w 12192000"/>
            <a:gd name="connsiteY9069" fmla="*/ 1836856 h 6858000"/>
            <a:gd name="connsiteX9070" fmla="*/ 9897367 w 12192000"/>
            <a:gd name="connsiteY9070" fmla="*/ 1836856 h 6858000"/>
            <a:gd name="connsiteX9071" fmla="*/ 9879686 w 12192000"/>
            <a:gd name="connsiteY9071" fmla="*/ 1856343 h 6858000"/>
            <a:gd name="connsiteX9072" fmla="*/ 9897367 w 12192000"/>
            <a:gd name="connsiteY9072" fmla="*/ 1875830 h 6858000"/>
            <a:gd name="connsiteX9073" fmla="*/ 9915048 w 12192000"/>
            <a:gd name="connsiteY9073" fmla="*/ 1856343 h 6858000"/>
            <a:gd name="connsiteX9074" fmla="*/ 9897367 w 12192000"/>
            <a:gd name="connsiteY9074" fmla="*/ 1836856 h 6858000"/>
            <a:gd name="connsiteX9075" fmla="*/ 9956303 w 12192000"/>
            <a:gd name="connsiteY9075" fmla="*/ 1836856 h 6858000"/>
            <a:gd name="connsiteX9076" fmla="*/ 9938622 w 12192000"/>
            <a:gd name="connsiteY9076" fmla="*/ 1856343 h 6858000"/>
            <a:gd name="connsiteX9077" fmla="*/ 9956303 w 12192000"/>
            <a:gd name="connsiteY9077" fmla="*/ 1875830 h 6858000"/>
            <a:gd name="connsiteX9078" fmla="*/ 9973984 w 12192000"/>
            <a:gd name="connsiteY9078" fmla="*/ 1856343 h 6858000"/>
            <a:gd name="connsiteX9079" fmla="*/ 9956303 w 12192000"/>
            <a:gd name="connsiteY9079" fmla="*/ 1836856 h 6858000"/>
            <a:gd name="connsiteX9080" fmla="*/ 10015239 w 12192000"/>
            <a:gd name="connsiteY9080" fmla="*/ 1836856 h 6858000"/>
            <a:gd name="connsiteX9081" fmla="*/ 9997558 w 12192000"/>
            <a:gd name="connsiteY9081" fmla="*/ 1856343 h 6858000"/>
            <a:gd name="connsiteX9082" fmla="*/ 10015239 w 12192000"/>
            <a:gd name="connsiteY9082" fmla="*/ 1875830 h 6858000"/>
            <a:gd name="connsiteX9083" fmla="*/ 10032920 w 12192000"/>
            <a:gd name="connsiteY9083" fmla="*/ 1856343 h 6858000"/>
            <a:gd name="connsiteX9084" fmla="*/ 10015239 w 12192000"/>
            <a:gd name="connsiteY9084" fmla="*/ 1836856 h 6858000"/>
            <a:gd name="connsiteX9085" fmla="*/ 10074175 w 12192000"/>
            <a:gd name="connsiteY9085" fmla="*/ 1836856 h 6858000"/>
            <a:gd name="connsiteX9086" fmla="*/ 10056494 w 12192000"/>
            <a:gd name="connsiteY9086" fmla="*/ 1856343 h 6858000"/>
            <a:gd name="connsiteX9087" fmla="*/ 10074175 w 12192000"/>
            <a:gd name="connsiteY9087" fmla="*/ 1875830 h 6858000"/>
            <a:gd name="connsiteX9088" fmla="*/ 10091856 w 12192000"/>
            <a:gd name="connsiteY9088" fmla="*/ 1856343 h 6858000"/>
            <a:gd name="connsiteX9089" fmla="*/ 10074175 w 12192000"/>
            <a:gd name="connsiteY9089" fmla="*/ 1836856 h 6858000"/>
            <a:gd name="connsiteX9090" fmla="*/ 10133111 w 12192000"/>
            <a:gd name="connsiteY9090" fmla="*/ 1836856 h 6858000"/>
            <a:gd name="connsiteX9091" fmla="*/ 10115430 w 12192000"/>
            <a:gd name="connsiteY9091" fmla="*/ 1856343 h 6858000"/>
            <a:gd name="connsiteX9092" fmla="*/ 10133111 w 12192000"/>
            <a:gd name="connsiteY9092" fmla="*/ 1875830 h 6858000"/>
            <a:gd name="connsiteX9093" fmla="*/ 10150792 w 12192000"/>
            <a:gd name="connsiteY9093" fmla="*/ 1856343 h 6858000"/>
            <a:gd name="connsiteX9094" fmla="*/ 10133111 w 12192000"/>
            <a:gd name="connsiteY9094" fmla="*/ 1836856 h 6858000"/>
            <a:gd name="connsiteX9095" fmla="*/ 10250983 w 12192000"/>
            <a:gd name="connsiteY9095" fmla="*/ 1836856 h 6858000"/>
            <a:gd name="connsiteX9096" fmla="*/ 10233302 w 12192000"/>
            <a:gd name="connsiteY9096" fmla="*/ 1856343 h 6858000"/>
            <a:gd name="connsiteX9097" fmla="*/ 10250983 w 12192000"/>
            <a:gd name="connsiteY9097" fmla="*/ 1875830 h 6858000"/>
            <a:gd name="connsiteX9098" fmla="*/ 10268664 w 12192000"/>
            <a:gd name="connsiteY9098" fmla="*/ 1856343 h 6858000"/>
            <a:gd name="connsiteX9099" fmla="*/ 10250983 w 12192000"/>
            <a:gd name="connsiteY9099" fmla="*/ 1836856 h 6858000"/>
            <a:gd name="connsiteX9100" fmla="*/ 10722470 w 12192000"/>
            <a:gd name="connsiteY9100" fmla="*/ 1836856 h 6858000"/>
            <a:gd name="connsiteX9101" fmla="*/ 10704789 w 12192000"/>
            <a:gd name="connsiteY9101" fmla="*/ 1856343 h 6858000"/>
            <a:gd name="connsiteX9102" fmla="*/ 10722470 w 12192000"/>
            <a:gd name="connsiteY9102" fmla="*/ 1875830 h 6858000"/>
            <a:gd name="connsiteX9103" fmla="*/ 10740151 w 12192000"/>
            <a:gd name="connsiteY9103" fmla="*/ 1856343 h 6858000"/>
            <a:gd name="connsiteX9104" fmla="*/ 10722470 w 12192000"/>
            <a:gd name="connsiteY9104" fmla="*/ 1836856 h 6858000"/>
            <a:gd name="connsiteX9105" fmla="*/ 1174849 w 12192000"/>
            <a:gd name="connsiteY9105" fmla="*/ 1901813 h 6858000"/>
            <a:gd name="connsiteX9106" fmla="*/ 1157168 w 12192000"/>
            <a:gd name="connsiteY9106" fmla="*/ 1921300 h 6858000"/>
            <a:gd name="connsiteX9107" fmla="*/ 1174849 w 12192000"/>
            <a:gd name="connsiteY9107" fmla="*/ 1940787 h 6858000"/>
            <a:gd name="connsiteX9108" fmla="*/ 1192530 w 12192000"/>
            <a:gd name="connsiteY9108" fmla="*/ 1921300 h 6858000"/>
            <a:gd name="connsiteX9109" fmla="*/ 1174849 w 12192000"/>
            <a:gd name="connsiteY9109" fmla="*/ 1901813 h 6858000"/>
            <a:gd name="connsiteX9110" fmla="*/ 1292720 w 12192000"/>
            <a:gd name="connsiteY9110" fmla="*/ 1901813 h 6858000"/>
            <a:gd name="connsiteX9111" fmla="*/ 1275039 w 12192000"/>
            <a:gd name="connsiteY9111" fmla="*/ 1921300 h 6858000"/>
            <a:gd name="connsiteX9112" fmla="*/ 1292720 w 12192000"/>
            <a:gd name="connsiteY9112" fmla="*/ 1940787 h 6858000"/>
            <a:gd name="connsiteX9113" fmla="*/ 1310401 w 12192000"/>
            <a:gd name="connsiteY9113" fmla="*/ 1921300 h 6858000"/>
            <a:gd name="connsiteX9114" fmla="*/ 1292720 w 12192000"/>
            <a:gd name="connsiteY9114" fmla="*/ 1901813 h 6858000"/>
            <a:gd name="connsiteX9115" fmla="*/ 1351656 w 12192000"/>
            <a:gd name="connsiteY9115" fmla="*/ 1901813 h 6858000"/>
            <a:gd name="connsiteX9116" fmla="*/ 1333975 w 12192000"/>
            <a:gd name="connsiteY9116" fmla="*/ 1921300 h 6858000"/>
            <a:gd name="connsiteX9117" fmla="*/ 1351656 w 12192000"/>
            <a:gd name="connsiteY9117" fmla="*/ 1940787 h 6858000"/>
            <a:gd name="connsiteX9118" fmla="*/ 1369337 w 12192000"/>
            <a:gd name="connsiteY9118" fmla="*/ 1921300 h 6858000"/>
            <a:gd name="connsiteX9119" fmla="*/ 1351656 w 12192000"/>
            <a:gd name="connsiteY9119" fmla="*/ 1901813 h 6858000"/>
            <a:gd name="connsiteX9120" fmla="*/ 1410592 w 12192000"/>
            <a:gd name="connsiteY9120" fmla="*/ 1901813 h 6858000"/>
            <a:gd name="connsiteX9121" fmla="*/ 1392911 w 12192000"/>
            <a:gd name="connsiteY9121" fmla="*/ 1921300 h 6858000"/>
            <a:gd name="connsiteX9122" fmla="*/ 1410592 w 12192000"/>
            <a:gd name="connsiteY9122" fmla="*/ 1940787 h 6858000"/>
            <a:gd name="connsiteX9123" fmla="*/ 1428273 w 12192000"/>
            <a:gd name="connsiteY9123" fmla="*/ 1921300 h 6858000"/>
            <a:gd name="connsiteX9124" fmla="*/ 1410592 w 12192000"/>
            <a:gd name="connsiteY9124" fmla="*/ 1901813 h 6858000"/>
            <a:gd name="connsiteX9125" fmla="*/ 1469528 w 12192000"/>
            <a:gd name="connsiteY9125" fmla="*/ 1901813 h 6858000"/>
            <a:gd name="connsiteX9126" fmla="*/ 1451847 w 12192000"/>
            <a:gd name="connsiteY9126" fmla="*/ 1921300 h 6858000"/>
            <a:gd name="connsiteX9127" fmla="*/ 1469528 w 12192000"/>
            <a:gd name="connsiteY9127" fmla="*/ 1940787 h 6858000"/>
            <a:gd name="connsiteX9128" fmla="*/ 1487209 w 12192000"/>
            <a:gd name="connsiteY9128" fmla="*/ 1921300 h 6858000"/>
            <a:gd name="connsiteX9129" fmla="*/ 1469528 w 12192000"/>
            <a:gd name="connsiteY9129" fmla="*/ 1901813 h 6858000"/>
            <a:gd name="connsiteX9130" fmla="*/ 1528464 w 12192000"/>
            <a:gd name="connsiteY9130" fmla="*/ 1901813 h 6858000"/>
            <a:gd name="connsiteX9131" fmla="*/ 1510783 w 12192000"/>
            <a:gd name="connsiteY9131" fmla="*/ 1921300 h 6858000"/>
            <a:gd name="connsiteX9132" fmla="*/ 1528464 w 12192000"/>
            <a:gd name="connsiteY9132" fmla="*/ 1940787 h 6858000"/>
            <a:gd name="connsiteX9133" fmla="*/ 1546145 w 12192000"/>
            <a:gd name="connsiteY9133" fmla="*/ 1921300 h 6858000"/>
            <a:gd name="connsiteX9134" fmla="*/ 1528464 w 12192000"/>
            <a:gd name="connsiteY9134" fmla="*/ 1901813 h 6858000"/>
            <a:gd name="connsiteX9135" fmla="*/ 1587400 w 12192000"/>
            <a:gd name="connsiteY9135" fmla="*/ 1901813 h 6858000"/>
            <a:gd name="connsiteX9136" fmla="*/ 1569719 w 12192000"/>
            <a:gd name="connsiteY9136" fmla="*/ 1921300 h 6858000"/>
            <a:gd name="connsiteX9137" fmla="*/ 1587400 w 12192000"/>
            <a:gd name="connsiteY9137" fmla="*/ 1940787 h 6858000"/>
            <a:gd name="connsiteX9138" fmla="*/ 1605081 w 12192000"/>
            <a:gd name="connsiteY9138" fmla="*/ 1921300 h 6858000"/>
            <a:gd name="connsiteX9139" fmla="*/ 1587400 w 12192000"/>
            <a:gd name="connsiteY9139" fmla="*/ 1901813 h 6858000"/>
            <a:gd name="connsiteX9140" fmla="*/ 1646336 w 12192000"/>
            <a:gd name="connsiteY9140" fmla="*/ 1901813 h 6858000"/>
            <a:gd name="connsiteX9141" fmla="*/ 1628655 w 12192000"/>
            <a:gd name="connsiteY9141" fmla="*/ 1921300 h 6858000"/>
            <a:gd name="connsiteX9142" fmla="*/ 1646336 w 12192000"/>
            <a:gd name="connsiteY9142" fmla="*/ 1940787 h 6858000"/>
            <a:gd name="connsiteX9143" fmla="*/ 1664017 w 12192000"/>
            <a:gd name="connsiteY9143" fmla="*/ 1921300 h 6858000"/>
            <a:gd name="connsiteX9144" fmla="*/ 1646336 w 12192000"/>
            <a:gd name="connsiteY9144" fmla="*/ 1901813 h 6858000"/>
            <a:gd name="connsiteX9145" fmla="*/ 1705272 w 12192000"/>
            <a:gd name="connsiteY9145" fmla="*/ 1901813 h 6858000"/>
            <a:gd name="connsiteX9146" fmla="*/ 1687591 w 12192000"/>
            <a:gd name="connsiteY9146" fmla="*/ 1921300 h 6858000"/>
            <a:gd name="connsiteX9147" fmla="*/ 1705272 w 12192000"/>
            <a:gd name="connsiteY9147" fmla="*/ 1940787 h 6858000"/>
            <a:gd name="connsiteX9148" fmla="*/ 1722953 w 12192000"/>
            <a:gd name="connsiteY9148" fmla="*/ 1921300 h 6858000"/>
            <a:gd name="connsiteX9149" fmla="*/ 1705272 w 12192000"/>
            <a:gd name="connsiteY9149" fmla="*/ 1901813 h 6858000"/>
            <a:gd name="connsiteX9150" fmla="*/ 1764208 w 12192000"/>
            <a:gd name="connsiteY9150" fmla="*/ 1901813 h 6858000"/>
            <a:gd name="connsiteX9151" fmla="*/ 1746527 w 12192000"/>
            <a:gd name="connsiteY9151" fmla="*/ 1921300 h 6858000"/>
            <a:gd name="connsiteX9152" fmla="*/ 1764208 w 12192000"/>
            <a:gd name="connsiteY9152" fmla="*/ 1940787 h 6858000"/>
            <a:gd name="connsiteX9153" fmla="*/ 1781889 w 12192000"/>
            <a:gd name="connsiteY9153" fmla="*/ 1921300 h 6858000"/>
            <a:gd name="connsiteX9154" fmla="*/ 1764208 w 12192000"/>
            <a:gd name="connsiteY9154" fmla="*/ 1901813 h 6858000"/>
            <a:gd name="connsiteX9155" fmla="*/ 1823144 w 12192000"/>
            <a:gd name="connsiteY9155" fmla="*/ 1901813 h 6858000"/>
            <a:gd name="connsiteX9156" fmla="*/ 1805463 w 12192000"/>
            <a:gd name="connsiteY9156" fmla="*/ 1921300 h 6858000"/>
            <a:gd name="connsiteX9157" fmla="*/ 1823144 w 12192000"/>
            <a:gd name="connsiteY9157" fmla="*/ 1940787 h 6858000"/>
            <a:gd name="connsiteX9158" fmla="*/ 1840825 w 12192000"/>
            <a:gd name="connsiteY9158" fmla="*/ 1921300 h 6858000"/>
            <a:gd name="connsiteX9159" fmla="*/ 1823144 w 12192000"/>
            <a:gd name="connsiteY9159" fmla="*/ 1901813 h 6858000"/>
            <a:gd name="connsiteX9160" fmla="*/ 1882080 w 12192000"/>
            <a:gd name="connsiteY9160" fmla="*/ 1901813 h 6858000"/>
            <a:gd name="connsiteX9161" fmla="*/ 1864399 w 12192000"/>
            <a:gd name="connsiteY9161" fmla="*/ 1921300 h 6858000"/>
            <a:gd name="connsiteX9162" fmla="*/ 1882080 w 12192000"/>
            <a:gd name="connsiteY9162" fmla="*/ 1940787 h 6858000"/>
            <a:gd name="connsiteX9163" fmla="*/ 1899761 w 12192000"/>
            <a:gd name="connsiteY9163" fmla="*/ 1921300 h 6858000"/>
            <a:gd name="connsiteX9164" fmla="*/ 1882080 w 12192000"/>
            <a:gd name="connsiteY9164" fmla="*/ 1901813 h 6858000"/>
            <a:gd name="connsiteX9165" fmla="*/ 1941016 w 12192000"/>
            <a:gd name="connsiteY9165" fmla="*/ 1901813 h 6858000"/>
            <a:gd name="connsiteX9166" fmla="*/ 1923335 w 12192000"/>
            <a:gd name="connsiteY9166" fmla="*/ 1921300 h 6858000"/>
            <a:gd name="connsiteX9167" fmla="*/ 1941016 w 12192000"/>
            <a:gd name="connsiteY9167" fmla="*/ 1940787 h 6858000"/>
            <a:gd name="connsiteX9168" fmla="*/ 1958697 w 12192000"/>
            <a:gd name="connsiteY9168" fmla="*/ 1921300 h 6858000"/>
            <a:gd name="connsiteX9169" fmla="*/ 1941016 w 12192000"/>
            <a:gd name="connsiteY9169" fmla="*/ 1901813 h 6858000"/>
            <a:gd name="connsiteX9170" fmla="*/ 1999952 w 12192000"/>
            <a:gd name="connsiteY9170" fmla="*/ 1901813 h 6858000"/>
            <a:gd name="connsiteX9171" fmla="*/ 1982271 w 12192000"/>
            <a:gd name="connsiteY9171" fmla="*/ 1921300 h 6858000"/>
            <a:gd name="connsiteX9172" fmla="*/ 1999952 w 12192000"/>
            <a:gd name="connsiteY9172" fmla="*/ 1940787 h 6858000"/>
            <a:gd name="connsiteX9173" fmla="*/ 2017633 w 12192000"/>
            <a:gd name="connsiteY9173" fmla="*/ 1921300 h 6858000"/>
            <a:gd name="connsiteX9174" fmla="*/ 1999952 w 12192000"/>
            <a:gd name="connsiteY9174" fmla="*/ 1901813 h 6858000"/>
            <a:gd name="connsiteX9175" fmla="*/ 2058888 w 12192000"/>
            <a:gd name="connsiteY9175" fmla="*/ 1901813 h 6858000"/>
            <a:gd name="connsiteX9176" fmla="*/ 2041207 w 12192000"/>
            <a:gd name="connsiteY9176" fmla="*/ 1921300 h 6858000"/>
            <a:gd name="connsiteX9177" fmla="*/ 2058888 w 12192000"/>
            <a:gd name="connsiteY9177" fmla="*/ 1940787 h 6858000"/>
            <a:gd name="connsiteX9178" fmla="*/ 2076569 w 12192000"/>
            <a:gd name="connsiteY9178" fmla="*/ 1921300 h 6858000"/>
            <a:gd name="connsiteX9179" fmla="*/ 2058888 w 12192000"/>
            <a:gd name="connsiteY9179" fmla="*/ 1901813 h 6858000"/>
            <a:gd name="connsiteX9180" fmla="*/ 2117824 w 12192000"/>
            <a:gd name="connsiteY9180" fmla="*/ 1901813 h 6858000"/>
            <a:gd name="connsiteX9181" fmla="*/ 2100143 w 12192000"/>
            <a:gd name="connsiteY9181" fmla="*/ 1921300 h 6858000"/>
            <a:gd name="connsiteX9182" fmla="*/ 2117824 w 12192000"/>
            <a:gd name="connsiteY9182" fmla="*/ 1940787 h 6858000"/>
            <a:gd name="connsiteX9183" fmla="*/ 2135505 w 12192000"/>
            <a:gd name="connsiteY9183" fmla="*/ 1921300 h 6858000"/>
            <a:gd name="connsiteX9184" fmla="*/ 2117824 w 12192000"/>
            <a:gd name="connsiteY9184" fmla="*/ 1901813 h 6858000"/>
            <a:gd name="connsiteX9185" fmla="*/ 2176760 w 12192000"/>
            <a:gd name="connsiteY9185" fmla="*/ 1901813 h 6858000"/>
            <a:gd name="connsiteX9186" fmla="*/ 2159079 w 12192000"/>
            <a:gd name="connsiteY9186" fmla="*/ 1921300 h 6858000"/>
            <a:gd name="connsiteX9187" fmla="*/ 2176760 w 12192000"/>
            <a:gd name="connsiteY9187" fmla="*/ 1940787 h 6858000"/>
            <a:gd name="connsiteX9188" fmla="*/ 2194441 w 12192000"/>
            <a:gd name="connsiteY9188" fmla="*/ 1921300 h 6858000"/>
            <a:gd name="connsiteX9189" fmla="*/ 2176760 w 12192000"/>
            <a:gd name="connsiteY9189" fmla="*/ 1901813 h 6858000"/>
            <a:gd name="connsiteX9190" fmla="*/ 2235695 w 12192000"/>
            <a:gd name="connsiteY9190" fmla="*/ 1901813 h 6858000"/>
            <a:gd name="connsiteX9191" fmla="*/ 2218014 w 12192000"/>
            <a:gd name="connsiteY9191" fmla="*/ 1921300 h 6858000"/>
            <a:gd name="connsiteX9192" fmla="*/ 2235695 w 12192000"/>
            <a:gd name="connsiteY9192" fmla="*/ 1940787 h 6858000"/>
            <a:gd name="connsiteX9193" fmla="*/ 2253376 w 12192000"/>
            <a:gd name="connsiteY9193" fmla="*/ 1921300 h 6858000"/>
            <a:gd name="connsiteX9194" fmla="*/ 2235695 w 12192000"/>
            <a:gd name="connsiteY9194" fmla="*/ 1901813 h 6858000"/>
            <a:gd name="connsiteX9195" fmla="*/ 2294631 w 12192000"/>
            <a:gd name="connsiteY9195" fmla="*/ 1901813 h 6858000"/>
            <a:gd name="connsiteX9196" fmla="*/ 2276950 w 12192000"/>
            <a:gd name="connsiteY9196" fmla="*/ 1921300 h 6858000"/>
            <a:gd name="connsiteX9197" fmla="*/ 2294631 w 12192000"/>
            <a:gd name="connsiteY9197" fmla="*/ 1940787 h 6858000"/>
            <a:gd name="connsiteX9198" fmla="*/ 2312312 w 12192000"/>
            <a:gd name="connsiteY9198" fmla="*/ 1921300 h 6858000"/>
            <a:gd name="connsiteX9199" fmla="*/ 2294631 w 12192000"/>
            <a:gd name="connsiteY9199" fmla="*/ 1901813 h 6858000"/>
            <a:gd name="connsiteX9200" fmla="*/ 2353567 w 12192000"/>
            <a:gd name="connsiteY9200" fmla="*/ 1901813 h 6858000"/>
            <a:gd name="connsiteX9201" fmla="*/ 2335886 w 12192000"/>
            <a:gd name="connsiteY9201" fmla="*/ 1921300 h 6858000"/>
            <a:gd name="connsiteX9202" fmla="*/ 2353567 w 12192000"/>
            <a:gd name="connsiteY9202" fmla="*/ 1940787 h 6858000"/>
            <a:gd name="connsiteX9203" fmla="*/ 2371248 w 12192000"/>
            <a:gd name="connsiteY9203" fmla="*/ 1921300 h 6858000"/>
            <a:gd name="connsiteX9204" fmla="*/ 2353567 w 12192000"/>
            <a:gd name="connsiteY9204" fmla="*/ 1901813 h 6858000"/>
            <a:gd name="connsiteX9205" fmla="*/ 2412503 w 12192000"/>
            <a:gd name="connsiteY9205" fmla="*/ 1901813 h 6858000"/>
            <a:gd name="connsiteX9206" fmla="*/ 2394822 w 12192000"/>
            <a:gd name="connsiteY9206" fmla="*/ 1921300 h 6858000"/>
            <a:gd name="connsiteX9207" fmla="*/ 2412503 w 12192000"/>
            <a:gd name="connsiteY9207" fmla="*/ 1940787 h 6858000"/>
            <a:gd name="connsiteX9208" fmla="*/ 2430184 w 12192000"/>
            <a:gd name="connsiteY9208" fmla="*/ 1921300 h 6858000"/>
            <a:gd name="connsiteX9209" fmla="*/ 2412503 w 12192000"/>
            <a:gd name="connsiteY9209" fmla="*/ 1901813 h 6858000"/>
            <a:gd name="connsiteX9210" fmla="*/ 2471439 w 12192000"/>
            <a:gd name="connsiteY9210" fmla="*/ 1901813 h 6858000"/>
            <a:gd name="connsiteX9211" fmla="*/ 2453758 w 12192000"/>
            <a:gd name="connsiteY9211" fmla="*/ 1921300 h 6858000"/>
            <a:gd name="connsiteX9212" fmla="*/ 2471439 w 12192000"/>
            <a:gd name="connsiteY9212" fmla="*/ 1940787 h 6858000"/>
            <a:gd name="connsiteX9213" fmla="*/ 2489120 w 12192000"/>
            <a:gd name="connsiteY9213" fmla="*/ 1921300 h 6858000"/>
            <a:gd name="connsiteX9214" fmla="*/ 2471439 w 12192000"/>
            <a:gd name="connsiteY9214" fmla="*/ 1901813 h 6858000"/>
            <a:gd name="connsiteX9215" fmla="*/ 2530375 w 12192000"/>
            <a:gd name="connsiteY9215" fmla="*/ 1901813 h 6858000"/>
            <a:gd name="connsiteX9216" fmla="*/ 2512694 w 12192000"/>
            <a:gd name="connsiteY9216" fmla="*/ 1921300 h 6858000"/>
            <a:gd name="connsiteX9217" fmla="*/ 2530375 w 12192000"/>
            <a:gd name="connsiteY9217" fmla="*/ 1940787 h 6858000"/>
            <a:gd name="connsiteX9218" fmla="*/ 2548056 w 12192000"/>
            <a:gd name="connsiteY9218" fmla="*/ 1921300 h 6858000"/>
            <a:gd name="connsiteX9219" fmla="*/ 2530375 w 12192000"/>
            <a:gd name="connsiteY9219" fmla="*/ 1901813 h 6858000"/>
            <a:gd name="connsiteX9220" fmla="*/ 2589311 w 12192000"/>
            <a:gd name="connsiteY9220" fmla="*/ 1901813 h 6858000"/>
            <a:gd name="connsiteX9221" fmla="*/ 2571630 w 12192000"/>
            <a:gd name="connsiteY9221" fmla="*/ 1921300 h 6858000"/>
            <a:gd name="connsiteX9222" fmla="*/ 2589311 w 12192000"/>
            <a:gd name="connsiteY9222" fmla="*/ 1940787 h 6858000"/>
            <a:gd name="connsiteX9223" fmla="*/ 2606992 w 12192000"/>
            <a:gd name="connsiteY9223" fmla="*/ 1921300 h 6858000"/>
            <a:gd name="connsiteX9224" fmla="*/ 2589311 w 12192000"/>
            <a:gd name="connsiteY9224" fmla="*/ 1901813 h 6858000"/>
            <a:gd name="connsiteX9225" fmla="*/ 2648247 w 12192000"/>
            <a:gd name="connsiteY9225" fmla="*/ 1901813 h 6858000"/>
            <a:gd name="connsiteX9226" fmla="*/ 2630566 w 12192000"/>
            <a:gd name="connsiteY9226" fmla="*/ 1921300 h 6858000"/>
            <a:gd name="connsiteX9227" fmla="*/ 2648247 w 12192000"/>
            <a:gd name="connsiteY9227" fmla="*/ 1940787 h 6858000"/>
            <a:gd name="connsiteX9228" fmla="*/ 2665928 w 12192000"/>
            <a:gd name="connsiteY9228" fmla="*/ 1921300 h 6858000"/>
            <a:gd name="connsiteX9229" fmla="*/ 2648247 w 12192000"/>
            <a:gd name="connsiteY9229" fmla="*/ 1901813 h 6858000"/>
            <a:gd name="connsiteX9230" fmla="*/ 2707183 w 12192000"/>
            <a:gd name="connsiteY9230" fmla="*/ 1901813 h 6858000"/>
            <a:gd name="connsiteX9231" fmla="*/ 2689502 w 12192000"/>
            <a:gd name="connsiteY9231" fmla="*/ 1921300 h 6858000"/>
            <a:gd name="connsiteX9232" fmla="*/ 2707183 w 12192000"/>
            <a:gd name="connsiteY9232" fmla="*/ 1940787 h 6858000"/>
            <a:gd name="connsiteX9233" fmla="*/ 2724864 w 12192000"/>
            <a:gd name="connsiteY9233" fmla="*/ 1921300 h 6858000"/>
            <a:gd name="connsiteX9234" fmla="*/ 2707183 w 12192000"/>
            <a:gd name="connsiteY9234" fmla="*/ 1901813 h 6858000"/>
            <a:gd name="connsiteX9235" fmla="*/ 2766119 w 12192000"/>
            <a:gd name="connsiteY9235" fmla="*/ 1901813 h 6858000"/>
            <a:gd name="connsiteX9236" fmla="*/ 2748438 w 12192000"/>
            <a:gd name="connsiteY9236" fmla="*/ 1921300 h 6858000"/>
            <a:gd name="connsiteX9237" fmla="*/ 2766119 w 12192000"/>
            <a:gd name="connsiteY9237" fmla="*/ 1940787 h 6858000"/>
            <a:gd name="connsiteX9238" fmla="*/ 2783800 w 12192000"/>
            <a:gd name="connsiteY9238" fmla="*/ 1921300 h 6858000"/>
            <a:gd name="connsiteX9239" fmla="*/ 2766119 w 12192000"/>
            <a:gd name="connsiteY9239" fmla="*/ 1901813 h 6858000"/>
            <a:gd name="connsiteX9240" fmla="*/ 2825055 w 12192000"/>
            <a:gd name="connsiteY9240" fmla="*/ 1901813 h 6858000"/>
            <a:gd name="connsiteX9241" fmla="*/ 2807374 w 12192000"/>
            <a:gd name="connsiteY9241" fmla="*/ 1921300 h 6858000"/>
            <a:gd name="connsiteX9242" fmla="*/ 2825055 w 12192000"/>
            <a:gd name="connsiteY9242" fmla="*/ 1940787 h 6858000"/>
            <a:gd name="connsiteX9243" fmla="*/ 2842736 w 12192000"/>
            <a:gd name="connsiteY9243" fmla="*/ 1921300 h 6858000"/>
            <a:gd name="connsiteX9244" fmla="*/ 2825055 w 12192000"/>
            <a:gd name="connsiteY9244" fmla="*/ 1901813 h 6858000"/>
            <a:gd name="connsiteX9245" fmla="*/ 2883991 w 12192000"/>
            <a:gd name="connsiteY9245" fmla="*/ 1901813 h 6858000"/>
            <a:gd name="connsiteX9246" fmla="*/ 2866310 w 12192000"/>
            <a:gd name="connsiteY9246" fmla="*/ 1921300 h 6858000"/>
            <a:gd name="connsiteX9247" fmla="*/ 2883991 w 12192000"/>
            <a:gd name="connsiteY9247" fmla="*/ 1940787 h 6858000"/>
            <a:gd name="connsiteX9248" fmla="*/ 2901672 w 12192000"/>
            <a:gd name="connsiteY9248" fmla="*/ 1921300 h 6858000"/>
            <a:gd name="connsiteX9249" fmla="*/ 2883991 w 12192000"/>
            <a:gd name="connsiteY9249" fmla="*/ 1901813 h 6858000"/>
            <a:gd name="connsiteX9250" fmla="*/ 2942927 w 12192000"/>
            <a:gd name="connsiteY9250" fmla="*/ 1901813 h 6858000"/>
            <a:gd name="connsiteX9251" fmla="*/ 2925246 w 12192000"/>
            <a:gd name="connsiteY9251" fmla="*/ 1921300 h 6858000"/>
            <a:gd name="connsiteX9252" fmla="*/ 2942927 w 12192000"/>
            <a:gd name="connsiteY9252" fmla="*/ 1940787 h 6858000"/>
            <a:gd name="connsiteX9253" fmla="*/ 2960608 w 12192000"/>
            <a:gd name="connsiteY9253" fmla="*/ 1921300 h 6858000"/>
            <a:gd name="connsiteX9254" fmla="*/ 2942927 w 12192000"/>
            <a:gd name="connsiteY9254" fmla="*/ 1901813 h 6858000"/>
            <a:gd name="connsiteX9255" fmla="*/ 3001863 w 12192000"/>
            <a:gd name="connsiteY9255" fmla="*/ 1901813 h 6858000"/>
            <a:gd name="connsiteX9256" fmla="*/ 2984182 w 12192000"/>
            <a:gd name="connsiteY9256" fmla="*/ 1921300 h 6858000"/>
            <a:gd name="connsiteX9257" fmla="*/ 3001863 w 12192000"/>
            <a:gd name="connsiteY9257" fmla="*/ 1940787 h 6858000"/>
            <a:gd name="connsiteX9258" fmla="*/ 3019544 w 12192000"/>
            <a:gd name="connsiteY9258" fmla="*/ 1921300 h 6858000"/>
            <a:gd name="connsiteX9259" fmla="*/ 3001863 w 12192000"/>
            <a:gd name="connsiteY9259" fmla="*/ 1901813 h 6858000"/>
            <a:gd name="connsiteX9260" fmla="*/ 3060799 w 12192000"/>
            <a:gd name="connsiteY9260" fmla="*/ 1901813 h 6858000"/>
            <a:gd name="connsiteX9261" fmla="*/ 3043118 w 12192000"/>
            <a:gd name="connsiteY9261" fmla="*/ 1921300 h 6858000"/>
            <a:gd name="connsiteX9262" fmla="*/ 3060799 w 12192000"/>
            <a:gd name="connsiteY9262" fmla="*/ 1940787 h 6858000"/>
            <a:gd name="connsiteX9263" fmla="*/ 3078480 w 12192000"/>
            <a:gd name="connsiteY9263" fmla="*/ 1921300 h 6858000"/>
            <a:gd name="connsiteX9264" fmla="*/ 3060799 w 12192000"/>
            <a:gd name="connsiteY9264" fmla="*/ 1901813 h 6858000"/>
            <a:gd name="connsiteX9265" fmla="*/ 3119734 w 12192000"/>
            <a:gd name="connsiteY9265" fmla="*/ 1901813 h 6858000"/>
            <a:gd name="connsiteX9266" fmla="*/ 3102053 w 12192000"/>
            <a:gd name="connsiteY9266" fmla="*/ 1921300 h 6858000"/>
            <a:gd name="connsiteX9267" fmla="*/ 3119734 w 12192000"/>
            <a:gd name="connsiteY9267" fmla="*/ 1940787 h 6858000"/>
            <a:gd name="connsiteX9268" fmla="*/ 3137415 w 12192000"/>
            <a:gd name="connsiteY9268" fmla="*/ 1921300 h 6858000"/>
            <a:gd name="connsiteX9269" fmla="*/ 3119734 w 12192000"/>
            <a:gd name="connsiteY9269" fmla="*/ 1901813 h 6858000"/>
            <a:gd name="connsiteX9270" fmla="*/ 3178670 w 12192000"/>
            <a:gd name="connsiteY9270" fmla="*/ 1901813 h 6858000"/>
            <a:gd name="connsiteX9271" fmla="*/ 3160989 w 12192000"/>
            <a:gd name="connsiteY9271" fmla="*/ 1921300 h 6858000"/>
            <a:gd name="connsiteX9272" fmla="*/ 3178670 w 12192000"/>
            <a:gd name="connsiteY9272" fmla="*/ 1940787 h 6858000"/>
            <a:gd name="connsiteX9273" fmla="*/ 3196351 w 12192000"/>
            <a:gd name="connsiteY9273" fmla="*/ 1921300 h 6858000"/>
            <a:gd name="connsiteX9274" fmla="*/ 3178670 w 12192000"/>
            <a:gd name="connsiteY9274" fmla="*/ 1901813 h 6858000"/>
            <a:gd name="connsiteX9275" fmla="*/ 5300364 w 12192000"/>
            <a:gd name="connsiteY9275" fmla="*/ 1901813 h 6858000"/>
            <a:gd name="connsiteX9276" fmla="*/ 5282683 w 12192000"/>
            <a:gd name="connsiteY9276" fmla="*/ 1921300 h 6858000"/>
            <a:gd name="connsiteX9277" fmla="*/ 5300364 w 12192000"/>
            <a:gd name="connsiteY9277" fmla="*/ 1940787 h 6858000"/>
            <a:gd name="connsiteX9278" fmla="*/ 5318045 w 12192000"/>
            <a:gd name="connsiteY9278" fmla="*/ 1921300 h 6858000"/>
            <a:gd name="connsiteX9279" fmla="*/ 5300364 w 12192000"/>
            <a:gd name="connsiteY9279" fmla="*/ 1901813 h 6858000"/>
            <a:gd name="connsiteX9280" fmla="*/ 5359300 w 12192000"/>
            <a:gd name="connsiteY9280" fmla="*/ 1901813 h 6858000"/>
            <a:gd name="connsiteX9281" fmla="*/ 5341619 w 12192000"/>
            <a:gd name="connsiteY9281" fmla="*/ 1921300 h 6858000"/>
            <a:gd name="connsiteX9282" fmla="*/ 5359300 w 12192000"/>
            <a:gd name="connsiteY9282" fmla="*/ 1940787 h 6858000"/>
            <a:gd name="connsiteX9283" fmla="*/ 5376981 w 12192000"/>
            <a:gd name="connsiteY9283" fmla="*/ 1921300 h 6858000"/>
            <a:gd name="connsiteX9284" fmla="*/ 5359300 w 12192000"/>
            <a:gd name="connsiteY9284" fmla="*/ 1901813 h 6858000"/>
            <a:gd name="connsiteX9285" fmla="*/ 5536108 w 12192000"/>
            <a:gd name="connsiteY9285" fmla="*/ 1901813 h 6858000"/>
            <a:gd name="connsiteX9286" fmla="*/ 5518427 w 12192000"/>
            <a:gd name="connsiteY9286" fmla="*/ 1921300 h 6858000"/>
            <a:gd name="connsiteX9287" fmla="*/ 5536108 w 12192000"/>
            <a:gd name="connsiteY9287" fmla="*/ 1940787 h 6858000"/>
            <a:gd name="connsiteX9288" fmla="*/ 5553789 w 12192000"/>
            <a:gd name="connsiteY9288" fmla="*/ 1921300 h 6858000"/>
            <a:gd name="connsiteX9289" fmla="*/ 5536108 w 12192000"/>
            <a:gd name="connsiteY9289" fmla="*/ 1901813 h 6858000"/>
            <a:gd name="connsiteX9290" fmla="*/ 5595044 w 12192000"/>
            <a:gd name="connsiteY9290" fmla="*/ 1901813 h 6858000"/>
            <a:gd name="connsiteX9291" fmla="*/ 5577363 w 12192000"/>
            <a:gd name="connsiteY9291" fmla="*/ 1921300 h 6858000"/>
            <a:gd name="connsiteX9292" fmla="*/ 5595044 w 12192000"/>
            <a:gd name="connsiteY9292" fmla="*/ 1940787 h 6858000"/>
            <a:gd name="connsiteX9293" fmla="*/ 5612725 w 12192000"/>
            <a:gd name="connsiteY9293" fmla="*/ 1921300 h 6858000"/>
            <a:gd name="connsiteX9294" fmla="*/ 5595044 w 12192000"/>
            <a:gd name="connsiteY9294" fmla="*/ 1901813 h 6858000"/>
            <a:gd name="connsiteX9295" fmla="*/ 5653980 w 12192000"/>
            <a:gd name="connsiteY9295" fmla="*/ 1901813 h 6858000"/>
            <a:gd name="connsiteX9296" fmla="*/ 5636299 w 12192000"/>
            <a:gd name="connsiteY9296" fmla="*/ 1921300 h 6858000"/>
            <a:gd name="connsiteX9297" fmla="*/ 5653980 w 12192000"/>
            <a:gd name="connsiteY9297" fmla="*/ 1940787 h 6858000"/>
            <a:gd name="connsiteX9298" fmla="*/ 5671661 w 12192000"/>
            <a:gd name="connsiteY9298" fmla="*/ 1921300 h 6858000"/>
            <a:gd name="connsiteX9299" fmla="*/ 5653980 w 12192000"/>
            <a:gd name="connsiteY9299" fmla="*/ 1901813 h 6858000"/>
            <a:gd name="connsiteX9300" fmla="*/ 5712916 w 12192000"/>
            <a:gd name="connsiteY9300" fmla="*/ 1901813 h 6858000"/>
            <a:gd name="connsiteX9301" fmla="*/ 5695235 w 12192000"/>
            <a:gd name="connsiteY9301" fmla="*/ 1921300 h 6858000"/>
            <a:gd name="connsiteX9302" fmla="*/ 5712916 w 12192000"/>
            <a:gd name="connsiteY9302" fmla="*/ 1940787 h 6858000"/>
            <a:gd name="connsiteX9303" fmla="*/ 5730597 w 12192000"/>
            <a:gd name="connsiteY9303" fmla="*/ 1921300 h 6858000"/>
            <a:gd name="connsiteX9304" fmla="*/ 5712916 w 12192000"/>
            <a:gd name="connsiteY9304" fmla="*/ 1901813 h 6858000"/>
            <a:gd name="connsiteX9305" fmla="*/ 5771852 w 12192000"/>
            <a:gd name="connsiteY9305" fmla="*/ 1901813 h 6858000"/>
            <a:gd name="connsiteX9306" fmla="*/ 5754171 w 12192000"/>
            <a:gd name="connsiteY9306" fmla="*/ 1921300 h 6858000"/>
            <a:gd name="connsiteX9307" fmla="*/ 5771852 w 12192000"/>
            <a:gd name="connsiteY9307" fmla="*/ 1940787 h 6858000"/>
            <a:gd name="connsiteX9308" fmla="*/ 5789533 w 12192000"/>
            <a:gd name="connsiteY9308" fmla="*/ 1921300 h 6858000"/>
            <a:gd name="connsiteX9309" fmla="*/ 5771852 w 12192000"/>
            <a:gd name="connsiteY9309" fmla="*/ 1901813 h 6858000"/>
            <a:gd name="connsiteX9310" fmla="*/ 5830788 w 12192000"/>
            <a:gd name="connsiteY9310" fmla="*/ 1901813 h 6858000"/>
            <a:gd name="connsiteX9311" fmla="*/ 5813107 w 12192000"/>
            <a:gd name="connsiteY9311" fmla="*/ 1921300 h 6858000"/>
            <a:gd name="connsiteX9312" fmla="*/ 5830788 w 12192000"/>
            <a:gd name="connsiteY9312" fmla="*/ 1940787 h 6858000"/>
            <a:gd name="connsiteX9313" fmla="*/ 5848469 w 12192000"/>
            <a:gd name="connsiteY9313" fmla="*/ 1921300 h 6858000"/>
            <a:gd name="connsiteX9314" fmla="*/ 5830788 w 12192000"/>
            <a:gd name="connsiteY9314" fmla="*/ 1901813 h 6858000"/>
            <a:gd name="connsiteX9315" fmla="*/ 5889723 w 12192000"/>
            <a:gd name="connsiteY9315" fmla="*/ 1901813 h 6858000"/>
            <a:gd name="connsiteX9316" fmla="*/ 5872042 w 12192000"/>
            <a:gd name="connsiteY9316" fmla="*/ 1921300 h 6858000"/>
            <a:gd name="connsiteX9317" fmla="*/ 5889723 w 12192000"/>
            <a:gd name="connsiteY9317" fmla="*/ 1940787 h 6858000"/>
            <a:gd name="connsiteX9318" fmla="*/ 5907404 w 12192000"/>
            <a:gd name="connsiteY9318" fmla="*/ 1921300 h 6858000"/>
            <a:gd name="connsiteX9319" fmla="*/ 5889723 w 12192000"/>
            <a:gd name="connsiteY9319" fmla="*/ 1901813 h 6858000"/>
            <a:gd name="connsiteX9320" fmla="*/ 5948659 w 12192000"/>
            <a:gd name="connsiteY9320" fmla="*/ 1901813 h 6858000"/>
            <a:gd name="connsiteX9321" fmla="*/ 5930978 w 12192000"/>
            <a:gd name="connsiteY9321" fmla="*/ 1921300 h 6858000"/>
            <a:gd name="connsiteX9322" fmla="*/ 5948659 w 12192000"/>
            <a:gd name="connsiteY9322" fmla="*/ 1940787 h 6858000"/>
            <a:gd name="connsiteX9323" fmla="*/ 5966340 w 12192000"/>
            <a:gd name="connsiteY9323" fmla="*/ 1921300 h 6858000"/>
            <a:gd name="connsiteX9324" fmla="*/ 5948659 w 12192000"/>
            <a:gd name="connsiteY9324" fmla="*/ 1901813 h 6858000"/>
            <a:gd name="connsiteX9325" fmla="*/ 6007595 w 12192000"/>
            <a:gd name="connsiteY9325" fmla="*/ 1901813 h 6858000"/>
            <a:gd name="connsiteX9326" fmla="*/ 5989914 w 12192000"/>
            <a:gd name="connsiteY9326" fmla="*/ 1921300 h 6858000"/>
            <a:gd name="connsiteX9327" fmla="*/ 6007595 w 12192000"/>
            <a:gd name="connsiteY9327" fmla="*/ 1940787 h 6858000"/>
            <a:gd name="connsiteX9328" fmla="*/ 6025276 w 12192000"/>
            <a:gd name="connsiteY9328" fmla="*/ 1921300 h 6858000"/>
            <a:gd name="connsiteX9329" fmla="*/ 6007595 w 12192000"/>
            <a:gd name="connsiteY9329" fmla="*/ 1901813 h 6858000"/>
            <a:gd name="connsiteX9330" fmla="*/ 6066531 w 12192000"/>
            <a:gd name="connsiteY9330" fmla="*/ 1901813 h 6858000"/>
            <a:gd name="connsiteX9331" fmla="*/ 6048850 w 12192000"/>
            <a:gd name="connsiteY9331" fmla="*/ 1921300 h 6858000"/>
            <a:gd name="connsiteX9332" fmla="*/ 6066531 w 12192000"/>
            <a:gd name="connsiteY9332" fmla="*/ 1940787 h 6858000"/>
            <a:gd name="connsiteX9333" fmla="*/ 6084212 w 12192000"/>
            <a:gd name="connsiteY9333" fmla="*/ 1921300 h 6858000"/>
            <a:gd name="connsiteX9334" fmla="*/ 6066531 w 12192000"/>
            <a:gd name="connsiteY9334" fmla="*/ 1901813 h 6858000"/>
            <a:gd name="connsiteX9335" fmla="*/ 6125467 w 12192000"/>
            <a:gd name="connsiteY9335" fmla="*/ 1901813 h 6858000"/>
            <a:gd name="connsiteX9336" fmla="*/ 6107786 w 12192000"/>
            <a:gd name="connsiteY9336" fmla="*/ 1921300 h 6858000"/>
            <a:gd name="connsiteX9337" fmla="*/ 6125467 w 12192000"/>
            <a:gd name="connsiteY9337" fmla="*/ 1940787 h 6858000"/>
            <a:gd name="connsiteX9338" fmla="*/ 6143148 w 12192000"/>
            <a:gd name="connsiteY9338" fmla="*/ 1921300 h 6858000"/>
            <a:gd name="connsiteX9339" fmla="*/ 6125467 w 12192000"/>
            <a:gd name="connsiteY9339" fmla="*/ 1901813 h 6858000"/>
            <a:gd name="connsiteX9340" fmla="*/ 6184403 w 12192000"/>
            <a:gd name="connsiteY9340" fmla="*/ 1901813 h 6858000"/>
            <a:gd name="connsiteX9341" fmla="*/ 6166722 w 12192000"/>
            <a:gd name="connsiteY9341" fmla="*/ 1921300 h 6858000"/>
            <a:gd name="connsiteX9342" fmla="*/ 6184403 w 12192000"/>
            <a:gd name="connsiteY9342" fmla="*/ 1940787 h 6858000"/>
            <a:gd name="connsiteX9343" fmla="*/ 6202084 w 12192000"/>
            <a:gd name="connsiteY9343" fmla="*/ 1921300 h 6858000"/>
            <a:gd name="connsiteX9344" fmla="*/ 6184403 w 12192000"/>
            <a:gd name="connsiteY9344" fmla="*/ 1901813 h 6858000"/>
            <a:gd name="connsiteX9345" fmla="*/ 6243339 w 12192000"/>
            <a:gd name="connsiteY9345" fmla="*/ 1901813 h 6858000"/>
            <a:gd name="connsiteX9346" fmla="*/ 6225658 w 12192000"/>
            <a:gd name="connsiteY9346" fmla="*/ 1921300 h 6858000"/>
            <a:gd name="connsiteX9347" fmla="*/ 6243339 w 12192000"/>
            <a:gd name="connsiteY9347" fmla="*/ 1940787 h 6858000"/>
            <a:gd name="connsiteX9348" fmla="*/ 6261020 w 12192000"/>
            <a:gd name="connsiteY9348" fmla="*/ 1921300 h 6858000"/>
            <a:gd name="connsiteX9349" fmla="*/ 6243339 w 12192000"/>
            <a:gd name="connsiteY9349" fmla="*/ 1901813 h 6858000"/>
            <a:gd name="connsiteX9350" fmla="*/ 6302275 w 12192000"/>
            <a:gd name="connsiteY9350" fmla="*/ 1901813 h 6858000"/>
            <a:gd name="connsiteX9351" fmla="*/ 6284594 w 12192000"/>
            <a:gd name="connsiteY9351" fmla="*/ 1921300 h 6858000"/>
            <a:gd name="connsiteX9352" fmla="*/ 6302275 w 12192000"/>
            <a:gd name="connsiteY9352" fmla="*/ 1940787 h 6858000"/>
            <a:gd name="connsiteX9353" fmla="*/ 6319956 w 12192000"/>
            <a:gd name="connsiteY9353" fmla="*/ 1921300 h 6858000"/>
            <a:gd name="connsiteX9354" fmla="*/ 6302275 w 12192000"/>
            <a:gd name="connsiteY9354" fmla="*/ 1901813 h 6858000"/>
            <a:gd name="connsiteX9355" fmla="*/ 6361211 w 12192000"/>
            <a:gd name="connsiteY9355" fmla="*/ 1901813 h 6858000"/>
            <a:gd name="connsiteX9356" fmla="*/ 6343530 w 12192000"/>
            <a:gd name="connsiteY9356" fmla="*/ 1921300 h 6858000"/>
            <a:gd name="connsiteX9357" fmla="*/ 6361211 w 12192000"/>
            <a:gd name="connsiteY9357" fmla="*/ 1940787 h 6858000"/>
            <a:gd name="connsiteX9358" fmla="*/ 6378892 w 12192000"/>
            <a:gd name="connsiteY9358" fmla="*/ 1921300 h 6858000"/>
            <a:gd name="connsiteX9359" fmla="*/ 6361211 w 12192000"/>
            <a:gd name="connsiteY9359" fmla="*/ 1901813 h 6858000"/>
            <a:gd name="connsiteX9360" fmla="*/ 6420147 w 12192000"/>
            <a:gd name="connsiteY9360" fmla="*/ 1901813 h 6858000"/>
            <a:gd name="connsiteX9361" fmla="*/ 6402466 w 12192000"/>
            <a:gd name="connsiteY9361" fmla="*/ 1921300 h 6858000"/>
            <a:gd name="connsiteX9362" fmla="*/ 6420147 w 12192000"/>
            <a:gd name="connsiteY9362" fmla="*/ 1940787 h 6858000"/>
            <a:gd name="connsiteX9363" fmla="*/ 6437828 w 12192000"/>
            <a:gd name="connsiteY9363" fmla="*/ 1921300 h 6858000"/>
            <a:gd name="connsiteX9364" fmla="*/ 6420147 w 12192000"/>
            <a:gd name="connsiteY9364" fmla="*/ 1901813 h 6858000"/>
            <a:gd name="connsiteX9365" fmla="*/ 6479083 w 12192000"/>
            <a:gd name="connsiteY9365" fmla="*/ 1901813 h 6858000"/>
            <a:gd name="connsiteX9366" fmla="*/ 6461402 w 12192000"/>
            <a:gd name="connsiteY9366" fmla="*/ 1921300 h 6858000"/>
            <a:gd name="connsiteX9367" fmla="*/ 6479083 w 12192000"/>
            <a:gd name="connsiteY9367" fmla="*/ 1940787 h 6858000"/>
            <a:gd name="connsiteX9368" fmla="*/ 6496764 w 12192000"/>
            <a:gd name="connsiteY9368" fmla="*/ 1921300 h 6858000"/>
            <a:gd name="connsiteX9369" fmla="*/ 6479083 w 12192000"/>
            <a:gd name="connsiteY9369" fmla="*/ 1901813 h 6858000"/>
            <a:gd name="connsiteX9370" fmla="*/ 6538019 w 12192000"/>
            <a:gd name="connsiteY9370" fmla="*/ 1901813 h 6858000"/>
            <a:gd name="connsiteX9371" fmla="*/ 6520338 w 12192000"/>
            <a:gd name="connsiteY9371" fmla="*/ 1921300 h 6858000"/>
            <a:gd name="connsiteX9372" fmla="*/ 6538019 w 12192000"/>
            <a:gd name="connsiteY9372" fmla="*/ 1940787 h 6858000"/>
            <a:gd name="connsiteX9373" fmla="*/ 6555700 w 12192000"/>
            <a:gd name="connsiteY9373" fmla="*/ 1921300 h 6858000"/>
            <a:gd name="connsiteX9374" fmla="*/ 6538019 w 12192000"/>
            <a:gd name="connsiteY9374" fmla="*/ 1901813 h 6858000"/>
            <a:gd name="connsiteX9375" fmla="*/ 6596955 w 12192000"/>
            <a:gd name="connsiteY9375" fmla="*/ 1901813 h 6858000"/>
            <a:gd name="connsiteX9376" fmla="*/ 6579274 w 12192000"/>
            <a:gd name="connsiteY9376" fmla="*/ 1921300 h 6858000"/>
            <a:gd name="connsiteX9377" fmla="*/ 6596955 w 12192000"/>
            <a:gd name="connsiteY9377" fmla="*/ 1940787 h 6858000"/>
            <a:gd name="connsiteX9378" fmla="*/ 6614636 w 12192000"/>
            <a:gd name="connsiteY9378" fmla="*/ 1921300 h 6858000"/>
            <a:gd name="connsiteX9379" fmla="*/ 6596955 w 12192000"/>
            <a:gd name="connsiteY9379" fmla="*/ 1901813 h 6858000"/>
            <a:gd name="connsiteX9380" fmla="*/ 6655891 w 12192000"/>
            <a:gd name="connsiteY9380" fmla="*/ 1901813 h 6858000"/>
            <a:gd name="connsiteX9381" fmla="*/ 6638210 w 12192000"/>
            <a:gd name="connsiteY9381" fmla="*/ 1921300 h 6858000"/>
            <a:gd name="connsiteX9382" fmla="*/ 6655891 w 12192000"/>
            <a:gd name="connsiteY9382" fmla="*/ 1940787 h 6858000"/>
            <a:gd name="connsiteX9383" fmla="*/ 6673572 w 12192000"/>
            <a:gd name="connsiteY9383" fmla="*/ 1921300 h 6858000"/>
            <a:gd name="connsiteX9384" fmla="*/ 6655891 w 12192000"/>
            <a:gd name="connsiteY9384" fmla="*/ 1901813 h 6858000"/>
            <a:gd name="connsiteX9385" fmla="*/ 6714827 w 12192000"/>
            <a:gd name="connsiteY9385" fmla="*/ 1901813 h 6858000"/>
            <a:gd name="connsiteX9386" fmla="*/ 6697146 w 12192000"/>
            <a:gd name="connsiteY9386" fmla="*/ 1921300 h 6858000"/>
            <a:gd name="connsiteX9387" fmla="*/ 6714827 w 12192000"/>
            <a:gd name="connsiteY9387" fmla="*/ 1940787 h 6858000"/>
            <a:gd name="connsiteX9388" fmla="*/ 6732508 w 12192000"/>
            <a:gd name="connsiteY9388" fmla="*/ 1921300 h 6858000"/>
            <a:gd name="connsiteX9389" fmla="*/ 6714827 w 12192000"/>
            <a:gd name="connsiteY9389" fmla="*/ 1901813 h 6858000"/>
            <a:gd name="connsiteX9390" fmla="*/ 6773762 w 12192000"/>
            <a:gd name="connsiteY9390" fmla="*/ 1901813 h 6858000"/>
            <a:gd name="connsiteX9391" fmla="*/ 6756081 w 12192000"/>
            <a:gd name="connsiteY9391" fmla="*/ 1921300 h 6858000"/>
            <a:gd name="connsiteX9392" fmla="*/ 6773762 w 12192000"/>
            <a:gd name="connsiteY9392" fmla="*/ 1940787 h 6858000"/>
            <a:gd name="connsiteX9393" fmla="*/ 6791443 w 12192000"/>
            <a:gd name="connsiteY9393" fmla="*/ 1921300 h 6858000"/>
            <a:gd name="connsiteX9394" fmla="*/ 6773762 w 12192000"/>
            <a:gd name="connsiteY9394" fmla="*/ 1901813 h 6858000"/>
            <a:gd name="connsiteX9395" fmla="*/ 6832698 w 12192000"/>
            <a:gd name="connsiteY9395" fmla="*/ 1901813 h 6858000"/>
            <a:gd name="connsiteX9396" fmla="*/ 6815017 w 12192000"/>
            <a:gd name="connsiteY9396" fmla="*/ 1921300 h 6858000"/>
            <a:gd name="connsiteX9397" fmla="*/ 6832698 w 12192000"/>
            <a:gd name="connsiteY9397" fmla="*/ 1940787 h 6858000"/>
            <a:gd name="connsiteX9398" fmla="*/ 6850379 w 12192000"/>
            <a:gd name="connsiteY9398" fmla="*/ 1921300 h 6858000"/>
            <a:gd name="connsiteX9399" fmla="*/ 6832698 w 12192000"/>
            <a:gd name="connsiteY9399" fmla="*/ 1901813 h 6858000"/>
            <a:gd name="connsiteX9400" fmla="*/ 6891634 w 12192000"/>
            <a:gd name="connsiteY9400" fmla="*/ 1901813 h 6858000"/>
            <a:gd name="connsiteX9401" fmla="*/ 6873953 w 12192000"/>
            <a:gd name="connsiteY9401" fmla="*/ 1921300 h 6858000"/>
            <a:gd name="connsiteX9402" fmla="*/ 6891634 w 12192000"/>
            <a:gd name="connsiteY9402" fmla="*/ 1940787 h 6858000"/>
            <a:gd name="connsiteX9403" fmla="*/ 6909315 w 12192000"/>
            <a:gd name="connsiteY9403" fmla="*/ 1921300 h 6858000"/>
            <a:gd name="connsiteX9404" fmla="*/ 6891634 w 12192000"/>
            <a:gd name="connsiteY9404" fmla="*/ 1901813 h 6858000"/>
            <a:gd name="connsiteX9405" fmla="*/ 6950570 w 12192000"/>
            <a:gd name="connsiteY9405" fmla="*/ 1901813 h 6858000"/>
            <a:gd name="connsiteX9406" fmla="*/ 6932889 w 12192000"/>
            <a:gd name="connsiteY9406" fmla="*/ 1921300 h 6858000"/>
            <a:gd name="connsiteX9407" fmla="*/ 6950570 w 12192000"/>
            <a:gd name="connsiteY9407" fmla="*/ 1940787 h 6858000"/>
            <a:gd name="connsiteX9408" fmla="*/ 6968251 w 12192000"/>
            <a:gd name="connsiteY9408" fmla="*/ 1921300 h 6858000"/>
            <a:gd name="connsiteX9409" fmla="*/ 6950570 w 12192000"/>
            <a:gd name="connsiteY9409" fmla="*/ 1901813 h 6858000"/>
            <a:gd name="connsiteX9410" fmla="*/ 7009506 w 12192000"/>
            <a:gd name="connsiteY9410" fmla="*/ 1901813 h 6858000"/>
            <a:gd name="connsiteX9411" fmla="*/ 6991825 w 12192000"/>
            <a:gd name="connsiteY9411" fmla="*/ 1921300 h 6858000"/>
            <a:gd name="connsiteX9412" fmla="*/ 7009506 w 12192000"/>
            <a:gd name="connsiteY9412" fmla="*/ 1940787 h 6858000"/>
            <a:gd name="connsiteX9413" fmla="*/ 7027187 w 12192000"/>
            <a:gd name="connsiteY9413" fmla="*/ 1921300 h 6858000"/>
            <a:gd name="connsiteX9414" fmla="*/ 7009506 w 12192000"/>
            <a:gd name="connsiteY9414" fmla="*/ 1901813 h 6858000"/>
            <a:gd name="connsiteX9415" fmla="*/ 7068442 w 12192000"/>
            <a:gd name="connsiteY9415" fmla="*/ 1901813 h 6858000"/>
            <a:gd name="connsiteX9416" fmla="*/ 7050761 w 12192000"/>
            <a:gd name="connsiteY9416" fmla="*/ 1921300 h 6858000"/>
            <a:gd name="connsiteX9417" fmla="*/ 7068442 w 12192000"/>
            <a:gd name="connsiteY9417" fmla="*/ 1940787 h 6858000"/>
            <a:gd name="connsiteX9418" fmla="*/ 7086123 w 12192000"/>
            <a:gd name="connsiteY9418" fmla="*/ 1921300 h 6858000"/>
            <a:gd name="connsiteX9419" fmla="*/ 7068442 w 12192000"/>
            <a:gd name="connsiteY9419" fmla="*/ 1901813 h 6858000"/>
            <a:gd name="connsiteX9420" fmla="*/ 7127378 w 12192000"/>
            <a:gd name="connsiteY9420" fmla="*/ 1901813 h 6858000"/>
            <a:gd name="connsiteX9421" fmla="*/ 7109697 w 12192000"/>
            <a:gd name="connsiteY9421" fmla="*/ 1921300 h 6858000"/>
            <a:gd name="connsiteX9422" fmla="*/ 7127378 w 12192000"/>
            <a:gd name="connsiteY9422" fmla="*/ 1940787 h 6858000"/>
            <a:gd name="connsiteX9423" fmla="*/ 7145059 w 12192000"/>
            <a:gd name="connsiteY9423" fmla="*/ 1921300 h 6858000"/>
            <a:gd name="connsiteX9424" fmla="*/ 7127378 w 12192000"/>
            <a:gd name="connsiteY9424" fmla="*/ 1901813 h 6858000"/>
            <a:gd name="connsiteX9425" fmla="*/ 7186314 w 12192000"/>
            <a:gd name="connsiteY9425" fmla="*/ 1901813 h 6858000"/>
            <a:gd name="connsiteX9426" fmla="*/ 7168633 w 12192000"/>
            <a:gd name="connsiteY9426" fmla="*/ 1921300 h 6858000"/>
            <a:gd name="connsiteX9427" fmla="*/ 7186314 w 12192000"/>
            <a:gd name="connsiteY9427" fmla="*/ 1940787 h 6858000"/>
            <a:gd name="connsiteX9428" fmla="*/ 7203995 w 12192000"/>
            <a:gd name="connsiteY9428" fmla="*/ 1921300 h 6858000"/>
            <a:gd name="connsiteX9429" fmla="*/ 7186314 w 12192000"/>
            <a:gd name="connsiteY9429" fmla="*/ 1901813 h 6858000"/>
            <a:gd name="connsiteX9430" fmla="*/ 7245250 w 12192000"/>
            <a:gd name="connsiteY9430" fmla="*/ 1901813 h 6858000"/>
            <a:gd name="connsiteX9431" fmla="*/ 7227569 w 12192000"/>
            <a:gd name="connsiteY9431" fmla="*/ 1921300 h 6858000"/>
            <a:gd name="connsiteX9432" fmla="*/ 7245250 w 12192000"/>
            <a:gd name="connsiteY9432" fmla="*/ 1940787 h 6858000"/>
            <a:gd name="connsiteX9433" fmla="*/ 7262931 w 12192000"/>
            <a:gd name="connsiteY9433" fmla="*/ 1921300 h 6858000"/>
            <a:gd name="connsiteX9434" fmla="*/ 7245250 w 12192000"/>
            <a:gd name="connsiteY9434" fmla="*/ 1901813 h 6858000"/>
            <a:gd name="connsiteX9435" fmla="*/ 7304186 w 12192000"/>
            <a:gd name="connsiteY9435" fmla="*/ 1901813 h 6858000"/>
            <a:gd name="connsiteX9436" fmla="*/ 7286505 w 12192000"/>
            <a:gd name="connsiteY9436" fmla="*/ 1921300 h 6858000"/>
            <a:gd name="connsiteX9437" fmla="*/ 7304186 w 12192000"/>
            <a:gd name="connsiteY9437" fmla="*/ 1940787 h 6858000"/>
            <a:gd name="connsiteX9438" fmla="*/ 7321867 w 12192000"/>
            <a:gd name="connsiteY9438" fmla="*/ 1921300 h 6858000"/>
            <a:gd name="connsiteX9439" fmla="*/ 7304186 w 12192000"/>
            <a:gd name="connsiteY9439" fmla="*/ 1901813 h 6858000"/>
            <a:gd name="connsiteX9440" fmla="*/ 7363122 w 12192000"/>
            <a:gd name="connsiteY9440" fmla="*/ 1901813 h 6858000"/>
            <a:gd name="connsiteX9441" fmla="*/ 7345441 w 12192000"/>
            <a:gd name="connsiteY9441" fmla="*/ 1921300 h 6858000"/>
            <a:gd name="connsiteX9442" fmla="*/ 7363122 w 12192000"/>
            <a:gd name="connsiteY9442" fmla="*/ 1940787 h 6858000"/>
            <a:gd name="connsiteX9443" fmla="*/ 7380803 w 12192000"/>
            <a:gd name="connsiteY9443" fmla="*/ 1921300 h 6858000"/>
            <a:gd name="connsiteX9444" fmla="*/ 7363122 w 12192000"/>
            <a:gd name="connsiteY9444" fmla="*/ 1901813 h 6858000"/>
            <a:gd name="connsiteX9445" fmla="*/ 7422058 w 12192000"/>
            <a:gd name="connsiteY9445" fmla="*/ 1901813 h 6858000"/>
            <a:gd name="connsiteX9446" fmla="*/ 7404377 w 12192000"/>
            <a:gd name="connsiteY9446" fmla="*/ 1921300 h 6858000"/>
            <a:gd name="connsiteX9447" fmla="*/ 7422058 w 12192000"/>
            <a:gd name="connsiteY9447" fmla="*/ 1940787 h 6858000"/>
            <a:gd name="connsiteX9448" fmla="*/ 7439739 w 12192000"/>
            <a:gd name="connsiteY9448" fmla="*/ 1921300 h 6858000"/>
            <a:gd name="connsiteX9449" fmla="*/ 7422058 w 12192000"/>
            <a:gd name="connsiteY9449" fmla="*/ 1901813 h 6858000"/>
            <a:gd name="connsiteX9450" fmla="*/ 7480994 w 12192000"/>
            <a:gd name="connsiteY9450" fmla="*/ 1901813 h 6858000"/>
            <a:gd name="connsiteX9451" fmla="*/ 7463313 w 12192000"/>
            <a:gd name="connsiteY9451" fmla="*/ 1921300 h 6858000"/>
            <a:gd name="connsiteX9452" fmla="*/ 7480994 w 12192000"/>
            <a:gd name="connsiteY9452" fmla="*/ 1940787 h 6858000"/>
            <a:gd name="connsiteX9453" fmla="*/ 7498675 w 12192000"/>
            <a:gd name="connsiteY9453" fmla="*/ 1921300 h 6858000"/>
            <a:gd name="connsiteX9454" fmla="*/ 7480994 w 12192000"/>
            <a:gd name="connsiteY9454" fmla="*/ 1901813 h 6858000"/>
            <a:gd name="connsiteX9455" fmla="*/ 7539930 w 12192000"/>
            <a:gd name="connsiteY9455" fmla="*/ 1901813 h 6858000"/>
            <a:gd name="connsiteX9456" fmla="*/ 7522249 w 12192000"/>
            <a:gd name="connsiteY9456" fmla="*/ 1921300 h 6858000"/>
            <a:gd name="connsiteX9457" fmla="*/ 7539930 w 12192000"/>
            <a:gd name="connsiteY9457" fmla="*/ 1940787 h 6858000"/>
            <a:gd name="connsiteX9458" fmla="*/ 7557611 w 12192000"/>
            <a:gd name="connsiteY9458" fmla="*/ 1921300 h 6858000"/>
            <a:gd name="connsiteX9459" fmla="*/ 7539930 w 12192000"/>
            <a:gd name="connsiteY9459" fmla="*/ 1901813 h 6858000"/>
            <a:gd name="connsiteX9460" fmla="*/ 7598866 w 12192000"/>
            <a:gd name="connsiteY9460" fmla="*/ 1901813 h 6858000"/>
            <a:gd name="connsiteX9461" fmla="*/ 7581185 w 12192000"/>
            <a:gd name="connsiteY9461" fmla="*/ 1921300 h 6858000"/>
            <a:gd name="connsiteX9462" fmla="*/ 7598866 w 12192000"/>
            <a:gd name="connsiteY9462" fmla="*/ 1940787 h 6858000"/>
            <a:gd name="connsiteX9463" fmla="*/ 7616547 w 12192000"/>
            <a:gd name="connsiteY9463" fmla="*/ 1921300 h 6858000"/>
            <a:gd name="connsiteX9464" fmla="*/ 7598866 w 12192000"/>
            <a:gd name="connsiteY9464" fmla="*/ 1901813 h 6858000"/>
            <a:gd name="connsiteX9465" fmla="*/ 7657802 w 12192000"/>
            <a:gd name="connsiteY9465" fmla="*/ 1901813 h 6858000"/>
            <a:gd name="connsiteX9466" fmla="*/ 7640121 w 12192000"/>
            <a:gd name="connsiteY9466" fmla="*/ 1921300 h 6858000"/>
            <a:gd name="connsiteX9467" fmla="*/ 7657802 w 12192000"/>
            <a:gd name="connsiteY9467" fmla="*/ 1940787 h 6858000"/>
            <a:gd name="connsiteX9468" fmla="*/ 7675483 w 12192000"/>
            <a:gd name="connsiteY9468" fmla="*/ 1921300 h 6858000"/>
            <a:gd name="connsiteX9469" fmla="*/ 7657802 w 12192000"/>
            <a:gd name="connsiteY9469" fmla="*/ 1901813 h 6858000"/>
            <a:gd name="connsiteX9470" fmla="*/ 7716737 w 12192000"/>
            <a:gd name="connsiteY9470" fmla="*/ 1901813 h 6858000"/>
            <a:gd name="connsiteX9471" fmla="*/ 7699056 w 12192000"/>
            <a:gd name="connsiteY9471" fmla="*/ 1921300 h 6858000"/>
            <a:gd name="connsiteX9472" fmla="*/ 7716737 w 12192000"/>
            <a:gd name="connsiteY9472" fmla="*/ 1940787 h 6858000"/>
            <a:gd name="connsiteX9473" fmla="*/ 7734418 w 12192000"/>
            <a:gd name="connsiteY9473" fmla="*/ 1921300 h 6858000"/>
            <a:gd name="connsiteX9474" fmla="*/ 7716737 w 12192000"/>
            <a:gd name="connsiteY9474" fmla="*/ 1901813 h 6858000"/>
            <a:gd name="connsiteX9475" fmla="*/ 7775673 w 12192000"/>
            <a:gd name="connsiteY9475" fmla="*/ 1901813 h 6858000"/>
            <a:gd name="connsiteX9476" fmla="*/ 7757992 w 12192000"/>
            <a:gd name="connsiteY9476" fmla="*/ 1921300 h 6858000"/>
            <a:gd name="connsiteX9477" fmla="*/ 7775673 w 12192000"/>
            <a:gd name="connsiteY9477" fmla="*/ 1940787 h 6858000"/>
            <a:gd name="connsiteX9478" fmla="*/ 7793354 w 12192000"/>
            <a:gd name="connsiteY9478" fmla="*/ 1921300 h 6858000"/>
            <a:gd name="connsiteX9479" fmla="*/ 7775673 w 12192000"/>
            <a:gd name="connsiteY9479" fmla="*/ 1901813 h 6858000"/>
            <a:gd name="connsiteX9480" fmla="*/ 7834609 w 12192000"/>
            <a:gd name="connsiteY9480" fmla="*/ 1901813 h 6858000"/>
            <a:gd name="connsiteX9481" fmla="*/ 7816928 w 12192000"/>
            <a:gd name="connsiteY9481" fmla="*/ 1921300 h 6858000"/>
            <a:gd name="connsiteX9482" fmla="*/ 7834609 w 12192000"/>
            <a:gd name="connsiteY9482" fmla="*/ 1940787 h 6858000"/>
            <a:gd name="connsiteX9483" fmla="*/ 7852290 w 12192000"/>
            <a:gd name="connsiteY9483" fmla="*/ 1921300 h 6858000"/>
            <a:gd name="connsiteX9484" fmla="*/ 7834609 w 12192000"/>
            <a:gd name="connsiteY9484" fmla="*/ 1901813 h 6858000"/>
            <a:gd name="connsiteX9485" fmla="*/ 7893545 w 12192000"/>
            <a:gd name="connsiteY9485" fmla="*/ 1901813 h 6858000"/>
            <a:gd name="connsiteX9486" fmla="*/ 7875864 w 12192000"/>
            <a:gd name="connsiteY9486" fmla="*/ 1921300 h 6858000"/>
            <a:gd name="connsiteX9487" fmla="*/ 7893545 w 12192000"/>
            <a:gd name="connsiteY9487" fmla="*/ 1940787 h 6858000"/>
            <a:gd name="connsiteX9488" fmla="*/ 7911226 w 12192000"/>
            <a:gd name="connsiteY9488" fmla="*/ 1921300 h 6858000"/>
            <a:gd name="connsiteX9489" fmla="*/ 7893545 w 12192000"/>
            <a:gd name="connsiteY9489" fmla="*/ 1901813 h 6858000"/>
            <a:gd name="connsiteX9490" fmla="*/ 7952481 w 12192000"/>
            <a:gd name="connsiteY9490" fmla="*/ 1901813 h 6858000"/>
            <a:gd name="connsiteX9491" fmla="*/ 7934800 w 12192000"/>
            <a:gd name="connsiteY9491" fmla="*/ 1921300 h 6858000"/>
            <a:gd name="connsiteX9492" fmla="*/ 7952481 w 12192000"/>
            <a:gd name="connsiteY9492" fmla="*/ 1940787 h 6858000"/>
            <a:gd name="connsiteX9493" fmla="*/ 7970162 w 12192000"/>
            <a:gd name="connsiteY9493" fmla="*/ 1921300 h 6858000"/>
            <a:gd name="connsiteX9494" fmla="*/ 7952481 w 12192000"/>
            <a:gd name="connsiteY9494" fmla="*/ 1901813 h 6858000"/>
            <a:gd name="connsiteX9495" fmla="*/ 8011417 w 12192000"/>
            <a:gd name="connsiteY9495" fmla="*/ 1901813 h 6858000"/>
            <a:gd name="connsiteX9496" fmla="*/ 7993736 w 12192000"/>
            <a:gd name="connsiteY9496" fmla="*/ 1921300 h 6858000"/>
            <a:gd name="connsiteX9497" fmla="*/ 8011417 w 12192000"/>
            <a:gd name="connsiteY9497" fmla="*/ 1940787 h 6858000"/>
            <a:gd name="connsiteX9498" fmla="*/ 8029098 w 12192000"/>
            <a:gd name="connsiteY9498" fmla="*/ 1921300 h 6858000"/>
            <a:gd name="connsiteX9499" fmla="*/ 8011417 w 12192000"/>
            <a:gd name="connsiteY9499" fmla="*/ 1901813 h 6858000"/>
            <a:gd name="connsiteX9500" fmla="*/ 8070353 w 12192000"/>
            <a:gd name="connsiteY9500" fmla="*/ 1901813 h 6858000"/>
            <a:gd name="connsiteX9501" fmla="*/ 8052672 w 12192000"/>
            <a:gd name="connsiteY9501" fmla="*/ 1921300 h 6858000"/>
            <a:gd name="connsiteX9502" fmla="*/ 8070353 w 12192000"/>
            <a:gd name="connsiteY9502" fmla="*/ 1940787 h 6858000"/>
            <a:gd name="connsiteX9503" fmla="*/ 8088034 w 12192000"/>
            <a:gd name="connsiteY9503" fmla="*/ 1921300 h 6858000"/>
            <a:gd name="connsiteX9504" fmla="*/ 8070353 w 12192000"/>
            <a:gd name="connsiteY9504" fmla="*/ 1901813 h 6858000"/>
            <a:gd name="connsiteX9505" fmla="*/ 8129289 w 12192000"/>
            <a:gd name="connsiteY9505" fmla="*/ 1901813 h 6858000"/>
            <a:gd name="connsiteX9506" fmla="*/ 8111608 w 12192000"/>
            <a:gd name="connsiteY9506" fmla="*/ 1921300 h 6858000"/>
            <a:gd name="connsiteX9507" fmla="*/ 8129289 w 12192000"/>
            <a:gd name="connsiteY9507" fmla="*/ 1940787 h 6858000"/>
            <a:gd name="connsiteX9508" fmla="*/ 8146970 w 12192000"/>
            <a:gd name="connsiteY9508" fmla="*/ 1921300 h 6858000"/>
            <a:gd name="connsiteX9509" fmla="*/ 8129289 w 12192000"/>
            <a:gd name="connsiteY9509" fmla="*/ 1901813 h 6858000"/>
            <a:gd name="connsiteX9510" fmla="*/ 8188225 w 12192000"/>
            <a:gd name="connsiteY9510" fmla="*/ 1901813 h 6858000"/>
            <a:gd name="connsiteX9511" fmla="*/ 8170544 w 12192000"/>
            <a:gd name="connsiteY9511" fmla="*/ 1921300 h 6858000"/>
            <a:gd name="connsiteX9512" fmla="*/ 8188225 w 12192000"/>
            <a:gd name="connsiteY9512" fmla="*/ 1940787 h 6858000"/>
            <a:gd name="connsiteX9513" fmla="*/ 8205906 w 12192000"/>
            <a:gd name="connsiteY9513" fmla="*/ 1921300 h 6858000"/>
            <a:gd name="connsiteX9514" fmla="*/ 8188225 w 12192000"/>
            <a:gd name="connsiteY9514" fmla="*/ 1901813 h 6858000"/>
            <a:gd name="connsiteX9515" fmla="*/ 8247161 w 12192000"/>
            <a:gd name="connsiteY9515" fmla="*/ 1901813 h 6858000"/>
            <a:gd name="connsiteX9516" fmla="*/ 8229480 w 12192000"/>
            <a:gd name="connsiteY9516" fmla="*/ 1921300 h 6858000"/>
            <a:gd name="connsiteX9517" fmla="*/ 8247161 w 12192000"/>
            <a:gd name="connsiteY9517" fmla="*/ 1940787 h 6858000"/>
            <a:gd name="connsiteX9518" fmla="*/ 8264842 w 12192000"/>
            <a:gd name="connsiteY9518" fmla="*/ 1921300 h 6858000"/>
            <a:gd name="connsiteX9519" fmla="*/ 8247161 w 12192000"/>
            <a:gd name="connsiteY9519" fmla="*/ 1901813 h 6858000"/>
            <a:gd name="connsiteX9520" fmla="*/ 8306097 w 12192000"/>
            <a:gd name="connsiteY9520" fmla="*/ 1901813 h 6858000"/>
            <a:gd name="connsiteX9521" fmla="*/ 8288416 w 12192000"/>
            <a:gd name="connsiteY9521" fmla="*/ 1921300 h 6858000"/>
            <a:gd name="connsiteX9522" fmla="*/ 8306097 w 12192000"/>
            <a:gd name="connsiteY9522" fmla="*/ 1940787 h 6858000"/>
            <a:gd name="connsiteX9523" fmla="*/ 8323778 w 12192000"/>
            <a:gd name="connsiteY9523" fmla="*/ 1921300 h 6858000"/>
            <a:gd name="connsiteX9524" fmla="*/ 8306097 w 12192000"/>
            <a:gd name="connsiteY9524" fmla="*/ 1901813 h 6858000"/>
            <a:gd name="connsiteX9525" fmla="*/ 8365033 w 12192000"/>
            <a:gd name="connsiteY9525" fmla="*/ 1901813 h 6858000"/>
            <a:gd name="connsiteX9526" fmla="*/ 8347352 w 12192000"/>
            <a:gd name="connsiteY9526" fmla="*/ 1921300 h 6858000"/>
            <a:gd name="connsiteX9527" fmla="*/ 8365033 w 12192000"/>
            <a:gd name="connsiteY9527" fmla="*/ 1940787 h 6858000"/>
            <a:gd name="connsiteX9528" fmla="*/ 8382714 w 12192000"/>
            <a:gd name="connsiteY9528" fmla="*/ 1921300 h 6858000"/>
            <a:gd name="connsiteX9529" fmla="*/ 8365033 w 12192000"/>
            <a:gd name="connsiteY9529" fmla="*/ 1901813 h 6858000"/>
            <a:gd name="connsiteX9530" fmla="*/ 8423969 w 12192000"/>
            <a:gd name="connsiteY9530" fmla="*/ 1901813 h 6858000"/>
            <a:gd name="connsiteX9531" fmla="*/ 8406288 w 12192000"/>
            <a:gd name="connsiteY9531" fmla="*/ 1921300 h 6858000"/>
            <a:gd name="connsiteX9532" fmla="*/ 8423969 w 12192000"/>
            <a:gd name="connsiteY9532" fmla="*/ 1940787 h 6858000"/>
            <a:gd name="connsiteX9533" fmla="*/ 8441650 w 12192000"/>
            <a:gd name="connsiteY9533" fmla="*/ 1921300 h 6858000"/>
            <a:gd name="connsiteX9534" fmla="*/ 8423969 w 12192000"/>
            <a:gd name="connsiteY9534" fmla="*/ 1901813 h 6858000"/>
            <a:gd name="connsiteX9535" fmla="*/ 8482905 w 12192000"/>
            <a:gd name="connsiteY9535" fmla="*/ 1901813 h 6858000"/>
            <a:gd name="connsiteX9536" fmla="*/ 8465224 w 12192000"/>
            <a:gd name="connsiteY9536" fmla="*/ 1921300 h 6858000"/>
            <a:gd name="connsiteX9537" fmla="*/ 8482905 w 12192000"/>
            <a:gd name="connsiteY9537" fmla="*/ 1940787 h 6858000"/>
            <a:gd name="connsiteX9538" fmla="*/ 8500586 w 12192000"/>
            <a:gd name="connsiteY9538" fmla="*/ 1921300 h 6858000"/>
            <a:gd name="connsiteX9539" fmla="*/ 8482905 w 12192000"/>
            <a:gd name="connsiteY9539" fmla="*/ 1901813 h 6858000"/>
            <a:gd name="connsiteX9540" fmla="*/ 8541841 w 12192000"/>
            <a:gd name="connsiteY9540" fmla="*/ 1901813 h 6858000"/>
            <a:gd name="connsiteX9541" fmla="*/ 8524160 w 12192000"/>
            <a:gd name="connsiteY9541" fmla="*/ 1921300 h 6858000"/>
            <a:gd name="connsiteX9542" fmla="*/ 8541841 w 12192000"/>
            <a:gd name="connsiteY9542" fmla="*/ 1940787 h 6858000"/>
            <a:gd name="connsiteX9543" fmla="*/ 8559522 w 12192000"/>
            <a:gd name="connsiteY9543" fmla="*/ 1921300 h 6858000"/>
            <a:gd name="connsiteX9544" fmla="*/ 8541841 w 12192000"/>
            <a:gd name="connsiteY9544" fmla="*/ 1901813 h 6858000"/>
            <a:gd name="connsiteX9545" fmla="*/ 8600776 w 12192000"/>
            <a:gd name="connsiteY9545" fmla="*/ 1901813 h 6858000"/>
            <a:gd name="connsiteX9546" fmla="*/ 8583095 w 12192000"/>
            <a:gd name="connsiteY9546" fmla="*/ 1921300 h 6858000"/>
            <a:gd name="connsiteX9547" fmla="*/ 8600776 w 12192000"/>
            <a:gd name="connsiteY9547" fmla="*/ 1940787 h 6858000"/>
            <a:gd name="connsiteX9548" fmla="*/ 8618457 w 12192000"/>
            <a:gd name="connsiteY9548" fmla="*/ 1921300 h 6858000"/>
            <a:gd name="connsiteX9549" fmla="*/ 8600776 w 12192000"/>
            <a:gd name="connsiteY9549" fmla="*/ 1901813 h 6858000"/>
            <a:gd name="connsiteX9550" fmla="*/ 8659712 w 12192000"/>
            <a:gd name="connsiteY9550" fmla="*/ 1901813 h 6858000"/>
            <a:gd name="connsiteX9551" fmla="*/ 8642031 w 12192000"/>
            <a:gd name="connsiteY9551" fmla="*/ 1921300 h 6858000"/>
            <a:gd name="connsiteX9552" fmla="*/ 8659712 w 12192000"/>
            <a:gd name="connsiteY9552" fmla="*/ 1940787 h 6858000"/>
            <a:gd name="connsiteX9553" fmla="*/ 8677393 w 12192000"/>
            <a:gd name="connsiteY9553" fmla="*/ 1921300 h 6858000"/>
            <a:gd name="connsiteX9554" fmla="*/ 8659712 w 12192000"/>
            <a:gd name="connsiteY9554" fmla="*/ 1901813 h 6858000"/>
            <a:gd name="connsiteX9555" fmla="*/ 8718648 w 12192000"/>
            <a:gd name="connsiteY9555" fmla="*/ 1901813 h 6858000"/>
            <a:gd name="connsiteX9556" fmla="*/ 8700967 w 12192000"/>
            <a:gd name="connsiteY9556" fmla="*/ 1921300 h 6858000"/>
            <a:gd name="connsiteX9557" fmla="*/ 8718648 w 12192000"/>
            <a:gd name="connsiteY9557" fmla="*/ 1940787 h 6858000"/>
            <a:gd name="connsiteX9558" fmla="*/ 8736329 w 12192000"/>
            <a:gd name="connsiteY9558" fmla="*/ 1921300 h 6858000"/>
            <a:gd name="connsiteX9559" fmla="*/ 8718648 w 12192000"/>
            <a:gd name="connsiteY9559" fmla="*/ 1901813 h 6858000"/>
            <a:gd name="connsiteX9560" fmla="*/ 8777584 w 12192000"/>
            <a:gd name="connsiteY9560" fmla="*/ 1901813 h 6858000"/>
            <a:gd name="connsiteX9561" fmla="*/ 8759903 w 12192000"/>
            <a:gd name="connsiteY9561" fmla="*/ 1921300 h 6858000"/>
            <a:gd name="connsiteX9562" fmla="*/ 8777584 w 12192000"/>
            <a:gd name="connsiteY9562" fmla="*/ 1940787 h 6858000"/>
            <a:gd name="connsiteX9563" fmla="*/ 8795265 w 12192000"/>
            <a:gd name="connsiteY9563" fmla="*/ 1921300 h 6858000"/>
            <a:gd name="connsiteX9564" fmla="*/ 8777584 w 12192000"/>
            <a:gd name="connsiteY9564" fmla="*/ 1901813 h 6858000"/>
            <a:gd name="connsiteX9565" fmla="*/ 8836520 w 12192000"/>
            <a:gd name="connsiteY9565" fmla="*/ 1901813 h 6858000"/>
            <a:gd name="connsiteX9566" fmla="*/ 8818839 w 12192000"/>
            <a:gd name="connsiteY9566" fmla="*/ 1921300 h 6858000"/>
            <a:gd name="connsiteX9567" fmla="*/ 8836520 w 12192000"/>
            <a:gd name="connsiteY9567" fmla="*/ 1940787 h 6858000"/>
            <a:gd name="connsiteX9568" fmla="*/ 8854201 w 12192000"/>
            <a:gd name="connsiteY9568" fmla="*/ 1921300 h 6858000"/>
            <a:gd name="connsiteX9569" fmla="*/ 8836520 w 12192000"/>
            <a:gd name="connsiteY9569" fmla="*/ 1901813 h 6858000"/>
            <a:gd name="connsiteX9570" fmla="*/ 8895456 w 12192000"/>
            <a:gd name="connsiteY9570" fmla="*/ 1901813 h 6858000"/>
            <a:gd name="connsiteX9571" fmla="*/ 8877775 w 12192000"/>
            <a:gd name="connsiteY9571" fmla="*/ 1921300 h 6858000"/>
            <a:gd name="connsiteX9572" fmla="*/ 8895456 w 12192000"/>
            <a:gd name="connsiteY9572" fmla="*/ 1940787 h 6858000"/>
            <a:gd name="connsiteX9573" fmla="*/ 8913137 w 12192000"/>
            <a:gd name="connsiteY9573" fmla="*/ 1921300 h 6858000"/>
            <a:gd name="connsiteX9574" fmla="*/ 8895456 w 12192000"/>
            <a:gd name="connsiteY9574" fmla="*/ 1901813 h 6858000"/>
            <a:gd name="connsiteX9575" fmla="*/ 8954392 w 12192000"/>
            <a:gd name="connsiteY9575" fmla="*/ 1901813 h 6858000"/>
            <a:gd name="connsiteX9576" fmla="*/ 8936711 w 12192000"/>
            <a:gd name="connsiteY9576" fmla="*/ 1921300 h 6858000"/>
            <a:gd name="connsiteX9577" fmla="*/ 8954392 w 12192000"/>
            <a:gd name="connsiteY9577" fmla="*/ 1940787 h 6858000"/>
            <a:gd name="connsiteX9578" fmla="*/ 8972073 w 12192000"/>
            <a:gd name="connsiteY9578" fmla="*/ 1921300 h 6858000"/>
            <a:gd name="connsiteX9579" fmla="*/ 8954392 w 12192000"/>
            <a:gd name="connsiteY9579" fmla="*/ 1901813 h 6858000"/>
            <a:gd name="connsiteX9580" fmla="*/ 9013328 w 12192000"/>
            <a:gd name="connsiteY9580" fmla="*/ 1901813 h 6858000"/>
            <a:gd name="connsiteX9581" fmla="*/ 8995647 w 12192000"/>
            <a:gd name="connsiteY9581" fmla="*/ 1921300 h 6858000"/>
            <a:gd name="connsiteX9582" fmla="*/ 9013328 w 12192000"/>
            <a:gd name="connsiteY9582" fmla="*/ 1940787 h 6858000"/>
            <a:gd name="connsiteX9583" fmla="*/ 9031009 w 12192000"/>
            <a:gd name="connsiteY9583" fmla="*/ 1921300 h 6858000"/>
            <a:gd name="connsiteX9584" fmla="*/ 9013328 w 12192000"/>
            <a:gd name="connsiteY9584" fmla="*/ 1901813 h 6858000"/>
            <a:gd name="connsiteX9585" fmla="*/ 9072264 w 12192000"/>
            <a:gd name="connsiteY9585" fmla="*/ 1901813 h 6858000"/>
            <a:gd name="connsiteX9586" fmla="*/ 9054583 w 12192000"/>
            <a:gd name="connsiteY9586" fmla="*/ 1921300 h 6858000"/>
            <a:gd name="connsiteX9587" fmla="*/ 9072264 w 12192000"/>
            <a:gd name="connsiteY9587" fmla="*/ 1940787 h 6858000"/>
            <a:gd name="connsiteX9588" fmla="*/ 9089945 w 12192000"/>
            <a:gd name="connsiteY9588" fmla="*/ 1921300 h 6858000"/>
            <a:gd name="connsiteX9589" fmla="*/ 9072264 w 12192000"/>
            <a:gd name="connsiteY9589" fmla="*/ 1901813 h 6858000"/>
            <a:gd name="connsiteX9590" fmla="*/ 9131200 w 12192000"/>
            <a:gd name="connsiteY9590" fmla="*/ 1901813 h 6858000"/>
            <a:gd name="connsiteX9591" fmla="*/ 9113519 w 12192000"/>
            <a:gd name="connsiteY9591" fmla="*/ 1921300 h 6858000"/>
            <a:gd name="connsiteX9592" fmla="*/ 9131200 w 12192000"/>
            <a:gd name="connsiteY9592" fmla="*/ 1940787 h 6858000"/>
            <a:gd name="connsiteX9593" fmla="*/ 9148881 w 12192000"/>
            <a:gd name="connsiteY9593" fmla="*/ 1921300 h 6858000"/>
            <a:gd name="connsiteX9594" fmla="*/ 9131200 w 12192000"/>
            <a:gd name="connsiteY9594" fmla="*/ 1901813 h 6858000"/>
            <a:gd name="connsiteX9595" fmla="*/ 9190136 w 12192000"/>
            <a:gd name="connsiteY9595" fmla="*/ 1901813 h 6858000"/>
            <a:gd name="connsiteX9596" fmla="*/ 9172455 w 12192000"/>
            <a:gd name="connsiteY9596" fmla="*/ 1921300 h 6858000"/>
            <a:gd name="connsiteX9597" fmla="*/ 9190136 w 12192000"/>
            <a:gd name="connsiteY9597" fmla="*/ 1940787 h 6858000"/>
            <a:gd name="connsiteX9598" fmla="*/ 9207817 w 12192000"/>
            <a:gd name="connsiteY9598" fmla="*/ 1921300 h 6858000"/>
            <a:gd name="connsiteX9599" fmla="*/ 9190136 w 12192000"/>
            <a:gd name="connsiteY9599" fmla="*/ 1901813 h 6858000"/>
            <a:gd name="connsiteX9600" fmla="*/ 9249072 w 12192000"/>
            <a:gd name="connsiteY9600" fmla="*/ 1901813 h 6858000"/>
            <a:gd name="connsiteX9601" fmla="*/ 9231391 w 12192000"/>
            <a:gd name="connsiteY9601" fmla="*/ 1921300 h 6858000"/>
            <a:gd name="connsiteX9602" fmla="*/ 9249072 w 12192000"/>
            <a:gd name="connsiteY9602" fmla="*/ 1940787 h 6858000"/>
            <a:gd name="connsiteX9603" fmla="*/ 9266753 w 12192000"/>
            <a:gd name="connsiteY9603" fmla="*/ 1921300 h 6858000"/>
            <a:gd name="connsiteX9604" fmla="*/ 9249072 w 12192000"/>
            <a:gd name="connsiteY9604" fmla="*/ 1901813 h 6858000"/>
            <a:gd name="connsiteX9605" fmla="*/ 9308008 w 12192000"/>
            <a:gd name="connsiteY9605" fmla="*/ 1901813 h 6858000"/>
            <a:gd name="connsiteX9606" fmla="*/ 9290327 w 12192000"/>
            <a:gd name="connsiteY9606" fmla="*/ 1921300 h 6858000"/>
            <a:gd name="connsiteX9607" fmla="*/ 9308008 w 12192000"/>
            <a:gd name="connsiteY9607" fmla="*/ 1940787 h 6858000"/>
            <a:gd name="connsiteX9608" fmla="*/ 9325689 w 12192000"/>
            <a:gd name="connsiteY9608" fmla="*/ 1921300 h 6858000"/>
            <a:gd name="connsiteX9609" fmla="*/ 9308008 w 12192000"/>
            <a:gd name="connsiteY9609" fmla="*/ 1901813 h 6858000"/>
            <a:gd name="connsiteX9610" fmla="*/ 9366944 w 12192000"/>
            <a:gd name="connsiteY9610" fmla="*/ 1901813 h 6858000"/>
            <a:gd name="connsiteX9611" fmla="*/ 9349263 w 12192000"/>
            <a:gd name="connsiteY9611" fmla="*/ 1921300 h 6858000"/>
            <a:gd name="connsiteX9612" fmla="*/ 9366944 w 12192000"/>
            <a:gd name="connsiteY9612" fmla="*/ 1940787 h 6858000"/>
            <a:gd name="connsiteX9613" fmla="*/ 9384625 w 12192000"/>
            <a:gd name="connsiteY9613" fmla="*/ 1921300 h 6858000"/>
            <a:gd name="connsiteX9614" fmla="*/ 9366944 w 12192000"/>
            <a:gd name="connsiteY9614" fmla="*/ 1901813 h 6858000"/>
            <a:gd name="connsiteX9615" fmla="*/ 9425880 w 12192000"/>
            <a:gd name="connsiteY9615" fmla="*/ 1901813 h 6858000"/>
            <a:gd name="connsiteX9616" fmla="*/ 9408199 w 12192000"/>
            <a:gd name="connsiteY9616" fmla="*/ 1921300 h 6858000"/>
            <a:gd name="connsiteX9617" fmla="*/ 9425880 w 12192000"/>
            <a:gd name="connsiteY9617" fmla="*/ 1940787 h 6858000"/>
            <a:gd name="connsiteX9618" fmla="*/ 9443561 w 12192000"/>
            <a:gd name="connsiteY9618" fmla="*/ 1921300 h 6858000"/>
            <a:gd name="connsiteX9619" fmla="*/ 9425880 w 12192000"/>
            <a:gd name="connsiteY9619" fmla="*/ 1901813 h 6858000"/>
            <a:gd name="connsiteX9620" fmla="*/ 9484816 w 12192000"/>
            <a:gd name="connsiteY9620" fmla="*/ 1901813 h 6858000"/>
            <a:gd name="connsiteX9621" fmla="*/ 9467135 w 12192000"/>
            <a:gd name="connsiteY9621" fmla="*/ 1921300 h 6858000"/>
            <a:gd name="connsiteX9622" fmla="*/ 9484816 w 12192000"/>
            <a:gd name="connsiteY9622" fmla="*/ 1940787 h 6858000"/>
            <a:gd name="connsiteX9623" fmla="*/ 9502497 w 12192000"/>
            <a:gd name="connsiteY9623" fmla="*/ 1921300 h 6858000"/>
            <a:gd name="connsiteX9624" fmla="*/ 9484816 w 12192000"/>
            <a:gd name="connsiteY9624" fmla="*/ 1901813 h 6858000"/>
            <a:gd name="connsiteX9625" fmla="*/ 9543751 w 12192000"/>
            <a:gd name="connsiteY9625" fmla="*/ 1901813 h 6858000"/>
            <a:gd name="connsiteX9626" fmla="*/ 9526070 w 12192000"/>
            <a:gd name="connsiteY9626" fmla="*/ 1921300 h 6858000"/>
            <a:gd name="connsiteX9627" fmla="*/ 9543751 w 12192000"/>
            <a:gd name="connsiteY9627" fmla="*/ 1940787 h 6858000"/>
            <a:gd name="connsiteX9628" fmla="*/ 9561432 w 12192000"/>
            <a:gd name="connsiteY9628" fmla="*/ 1921300 h 6858000"/>
            <a:gd name="connsiteX9629" fmla="*/ 9543751 w 12192000"/>
            <a:gd name="connsiteY9629" fmla="*/ 1901813 h 6858000"/>
            <a:gd name="connsiteX9630" fmla="*/ 9602687 w 12192000"/>
            <a:gd name="connsiteY9630" fmla="*/ 1901813 h 6858000"/>
            <a:gd name="connsiteX9631" fmla="*/ 9585006 w 12192000"/>
            <a:gd name="connsiteY9631" fmla="*/ 1921300 h 6858000"/>
            <a:gd name="connsiteX9632" fmla="*/ 9602687 w 12192000"/>
            <a:gd name="connsiteY9632" fmla="*/ 1940787 h 6858000"/>
            <a:gd name="connsiteX9633" fmla="*/ 9620368 w 12192000"/>
            <a:gd name="connsiteY9633" fmla="*/ 1921300 h 6858000"/>
            <a:gd name="connsiteX9634" fmla="*/ 9602687 w 12192000"/>
            <a:gd name="connsiteY9634" fmla="*/ 1901813 h 6858000"/>
            <a:gd name="connsiteX9635" fmla="*/ 9661623 w 12192000"/>
            <a:gd name="connsiteY9635" fmla="*/ 1901813 h 6858000"/>
            <a:gd name="connsiteX9636" fmla="*/ 9643942 w 12192000"/>
            <a:gd name="connsiteY9636" fmla="*/ 1921300 h 6858000"/>
            <a:gd name="connsiteX9637" fmla="*/ 9661623 w 12192000"/>
            <a:gd name="connsiteY9637" fmla="*/ 1940787 h 6858000"/>
            <a:gd name="connsiteX9638" fmla="*/ 9679304 w 12192000"/>
            <a:gd name="connsiteY9638" fmla="*/ 1921300 h 6858000"/>
            <a:gd name="connsiteX9639" fmla="*/ 9661623 w 12192000"/>
            <a:gd name="connsiteY9639" fmla="*/ 1901813 h 6858000"/>
            <a:gd name="connsiteX9640" fmla="*/ 9720559 w 12192000"/>
            <a:gd name="connsiteY9640" fmla="*/ 1901813 h 6858000"/>
            <a:gd name="connsiteX9641" fmla="*/ 9702878 w 12192000"/>
            <a:gd name="connsiteY9641" fmla="*/ 1921300 h 6858000"/>
            <a:gd name="connsiteX9642" fmla="*/ 9720559 w 12192000"/>
            <a:gd name="connsiteY9642" fmla="*/ 1940787 h 6858000"/>
            <a:gd name="connsiteX9643" fmla="*/ 9738240 w 12192000"/>
            <a:gd name="connsiteY9643" fmla="*/ 1921300 h 6858000"/>
            <a:gd name="connsiteX9644" fmla="*/ 9720559 w 12192000"/>
            <a:gd name="connsiteY9644" fmla="*/ 1901813 h 6858000"/>
            <a:gd name="connsiteX9645" fmla="*/ 9779495 w 12192000"/>
            <a:gd name="connsiteY9645" fmla="*/ 1901813 h 6858000"/>
            <a:gd name="connsiteX9646" fmla="*/ 9761814 w 12192000"/>
            <a:gd name="connsiteY9646" fmla="*/ 1921300 h 6858000"/>
            <a:gd name="connsiteX9647" fmla="*/ 9779495 w 12192000"/>
            <a:gd name="connsiteY9647" fmla="*/ 1940787 h 6858000"/>
            <a:gd name="connsiteX9648" fmla="*/ 9797176 w 12192000"/>
            <a:gd name="connsiteY9648" fmla="*/ 1921300 h 6858000"/>
            <a:gd name="connsiteX9649" fmla="*/ 9779495 w 12192000"/>
            <a:gd name="connsiteY9649" fmla="*/ 1901813 h 6858000"/>
            <a:gd name="connsiteX9650" fmla="*/ 9838431 w 12192000"/>
            <a:gd name="connsiteY9650" fmla="*/ 1901813 h 6858000"/>
            <a:gd name="connsiteX9651" fmla="*/ 9820750 w 12192000"/>
            <a:gd name="connsiteY9651" fmla="*/ 1921300 h 6858000"/>
            <a:gd name="connsiteX9652" fmla="*/ 9838431 w 12192000"/>
            <a:gd name="connsiteY9652" fmla="*/ 1940787 h 6858000"/>
            <a:gd name="connsiteX9653" fmla="*/ 9856112 w 12192000"/>
            <a:gd name="connsiteY9653" fmla="*/ 1921300 h 6858000"/>
            <a:gd name="connsiteX9654" fmla="*/ 9838431 w 12192000"/>
            <a:gd name="connsiteY9654" fmla="*/ 1901813 h 6858000"/>
            <a:gd name="connsiteX9655" fmla="*/ 9897367 w 12192000"/>
            <a:gd name="connsiteY9655" fmla="*/ 1901813 h 6858000"/>
            <a:gd name="connsiteX9656" fmla="*/ 9879686 w 12192000"/>
            <a:gd name="connsiteY9656" fmla="*/ 1921300 h 6858000"/>
            <a:gd name="connsiteX9657" fmla="*/ 9897367 w 12192000"/>
            <a:gd name="connsiteY9657" fmla="*/ 1940787 h 6858000"/>
            <a:gd name="connsiteX9658" fmla="*/ 9915048 w 12192000"/>
            <a:gd name="connsiteY9658" fmla="*/ 1921300 h 6858000"/>
            <a:gd name="connsiteX9659" fmla="*/ 9897367 w 12192000"/>
            <a:gd name="connsiteY9659" fmla="*/ 1901813 h 6858000"/>
            <a:gd name="connsiteX9660" fmla="*/ 9956303 w 12192000"/>
            <a:gd name="connsiteY9660" fmla="*/ 1901813 h 6858000"/>
            <a:gd name="connsiteX9661" fmla="*/ 9938622 w 12192000"/>
            <a:gd name="connsiteY9661" fmla="*/ 1921300 h 6858000"/>
            <a:gd name="connsiteX9662" fmla="*/ 9956303 w 12192000"/>
            <a:gd name="connsiteY9662" fmla="*/ 1940787 h 6858000"/>
            <a:gd name="connsiteX9663" fmla="*/ 9973984 w 12192000"/>
            <a:gd name="connsiteY9663" fmla="*/ 1921300 h 6858000"/>
            <a:gd name="connsiteX9664" fmla="*/ 9956303 w 12192000"/>
            <a:gd name="connsiteY9664" fmla="*/ 1901813 h 6858000"/>
            <a:gd name="connsiteX9665" fmla="*/ 10015239 w 12192000"/>
            <a:gd name="connsiteY9665" fmla="*/ 1901813 h 6858000"/>
            <a:gd name="connsiteX9666" fmla="*/ 9997558 w 12192000"/>
            <a:gd name="connsiteY9666" fmla="*/ 1921300 h 6858000"/>
            <a:gd name="connsiteX9667" fmla="*/ 10015239 w 12192000"/>
            <a:gd name="connsiteY9667" fmla="*/ 1940787 h 6858000"/>
            <a:gd name="connsiteX9668" fmla="*/ 10032920 w 12192000"/>
            <a:gd name="connsiteY9668" fmla="*/ 1921300 h 6858000"/>
            <a:gd name="connsiteX9669" fmla="*/ 10015239 w 12192000"/>
            <a:gd name="connsiteY9669" fmla="*/ 1901813 h 6858000"/>
            <a:gd name="connsiteX9670" fmla="*/ 10074175 w 12192000"/>
            <a:gd name="connsiteY9670" fmla="*/ 1901813 h 6858000"/>
            <a:gd name="connsiteX9671" fmla="*/ 10056494 w 12192000"/>
            <a:gd name="connsiteY9671" fmla="*/ 1921300 h 6858000"/>
            <a:gd name="connsiteX9672" fmla="*/ 10074175 w 12192000"/>
            <a:gd name="connsiteY9672" fmla="*/ 1940787 h 6858000"/>
            <a:gd name="connsiteX9673" fmla="*/ 10091856 w 12192000"/>
            <a:gd name="connsiteY9673" fmla="*/ 1921300 h 6858000"/>
            <a:gd name="connsiteX9674" fmla="*/ 10074175 w 12192000"/>
            <a:gd name="connsiteY9674" fmla="*/ 1901813 h 6858000"/>
            <a:gd name="connsiteX9675" fmla="*/ 10133111 w 12192000"/>
            <a:gd name="connsiteY9675" fmla="*/ 1901813 h 6858000"/>
            <a:gd name="connsiteX9676" fmla="*/ 10115430 w 12192000"/>
            <a:gd name="connsiteY9676" fmla="*/ 1921300 h 6858000"/>
            <a:gd name="connsiteX9677" fmla="*/ 10133111 w 12192000"/>
            <a:gd name="connsiteY9677" fmla="*/ 1940787 h 6858000"/>
            <a:gd name="connsiteX9678" fmla="*/ 10150792 w 12192000"/>
            <a:gd name="connsiteY9678" fmla="*/ 1921300 h 6858000"/>
            <a:gd name="connsiteX9679" fmla="*/ 10133111 w 12192000"/>
            <a:gd name="connsiteY9679" fmla="*/ 1901813 h 6858000"/>
            <a:gd name="connsiteX9680" fmla="*/ 10192047 w 12192000"/>
            <a:gd name="connsiteY9680" fmla="*/ 1901813 h 6858000"/>
            <a:gd name="connsiteX9681" fmla="*/ 10174366 w 12192000"/>
            <a:gd name="connsiteY9681" fmla="*/ 1921300 h 6858000"/>
            <a:gd name="connsiteX9682" fmla="*/ 10192047 w 12192000"/>
            <a:gd name="connsiteY9682" fmla="*/ 1940787 h 6858000"/>
            <a:gd name="connsiteX9683" fmla="*/ 10209728 w 12192000"/>
            <a:gd name="connsiteY9683" fmla="*/ 1921300 h 6858000"/>
            <a:gd name="connsiteX9684" fmla="*/ 10192047 w 12192000"/>
            <a:gd name="connsiteY9684" fmla="*/ 1901813 h 6858000"/>
            <a:gd name="connsiteX9685" fmla="*/ 10309919 w 12192000"/>
            <a:gd name="connsiteY9685" fmla="*/ 1901813 h 6858000"/>
            <a:gd name="connsiteX9686" fmla="*/ 10292238 w 12192000"/>
            <a:gd name="connsiteY9686" fmla="*/ 1921300 h 6858000"/>
            <a:gd name="connsiteX9687" fmla="*/ 10309919 w 12192000"/>
            <a:gd name="connsiteY9687" fmla="*/ 1940787 h 6858000"/>
            <a:gd name="connsiteX9688" fmla="*/ 10327600 w 12192000"/>
            <a:gd name="connsiteY9688" fmla="*/ 1921300 h 6858000"/>
            <a:gd name="connsiteX9689" fmla="*/ 10309919 w 12192000"/>
            <a:gd name="connsiteY9689" fmla="*/ 1901813 h 6858000"/>
            <a:gd name="connsiteX9690" fmla="*/ 1233785 w 12192000"/>
            <a:gd name="connsiteY9690" fmla="*/ 1966769 h 6858000"/>
            <a:gd name="connsiteX9691" fmla="*/ 1216104 w 12192000"/>
            <a:gd name="connsiteY9691" fmla="*/ 1986256 h 6858000"/>
            <a:gd name="connsiteX9692" fmla="*/ 1233785 w 12192000"/>
            <a:gd name="connsiteY9692" fmla="*/ 2005743 h 6858000"/>
            <a:gd name="connsiteX9693" fmla="*/ 1251466 w 12192000"/>
            <a:gd name="connsiteY9693" fmla="*/ 1986256 h 6858000"/>
            <a:gd name="connsiteX9694" fmla="*/ 1233785 w 12192000"/>
            <a:gd name="connsiteY9694" fmla="*/ 1966769 h 6858000"/>
            <a:gd name="connsiteX9695" fmla="*/ 1292720 w 12192000"/>
            <a:gd name="connsiteY9695" fmla="*/ 1966769 h 6858000"/>
            <a:gd name="connsiteX9696" fmla="*/ 1275039 w 12192000"/>
            <a:gd name="connsiteY9696" fmla="*/ 1986256 h 6858000"/>
            <a:gd name="connsiteX9697" fmla="*/ 1292720 w 12192000"/>
            <a:gd name="connsiteY9697" fmla="*/ 2005743 h 6858000"/>
            <a:gd name="connsiteX9698" fmla="*/ 1310401 w 12192000"/>
            <a:gd name="connsiteY9698" fmla="*/ 1986256 h 6858000"/>
            <a:gd name="connsiteX9699" fmla="*/ 1292720 w 12192000"/>
            <a:gd name="connsiteY9699" fmla="*/ 1966769 h 6858000"/>
            <a:gd name="connsiteX9700" fmla="*/ 1351656 w 12192000"/>
            <a:gd name="connsiteY9700" fmla="*/ 1966769 h 6858000"/>
            <a:gd name="connsiteX9701" fmla="*/ 1333975 w 12192000"/>
            <a:gd name="connsiteY9701" fmla="*/ 1986256 h 6858000"/>
            <a:gd name="connsiteX9702" fmla="*/ 1351656 w 12192000"/>
            <a:gd name="connsiteY9702" fmla="*/ 2005743 h 6858000"/>
            <a:gd name="connsiteX9703" fmla="*/ 1369337 w 12192000"/>
            <a:gd name="connsiteY9703" fmla="*/ 1986256 h 6858000"/>
            <a:gd name="connsiteX9704" fmla="*/ 1351656 w 12192000"/>
            <a:gd name="connsiteY9704" fmla="*/ 1966769 h 6858000"/>
            <a:gd name="connsiteX9705" fmla="*/ 1410592 w 12192000"/>
            <a:gd name="connsiteY9705" fmla="*/ 1966769 h 6858000"/>
            <a:gd name="connsiteX9706" fmla="*/ 1392911 w 12192000"/>
            <a:gd name="connsiteY9706" fmla="*/ 1986256 h 6858000"/>
            <a:gd name="connsiteX9707" fmla="*/ 1410592 w 12192000"/>
            <a:gd name="connsiteY9707" fmla="*/ 2005743 h 6858000"/>
            <a:gd name="connsiteX9708" fmla="*/ 1428273 w 12192000"/>
            <a:gd name="connsiteY9708" fmla="*/ 1986256 h 6858000"/>
            <a:gd name="connsiteX9709" fmla="*/ 1410592 w 12192000"/>
            <a:gd name="connsiteY9709" fmla="*/ 1966769 h 6858000"/>
            <a:gd name="connsiteX9710" fmla="*/ 1469528 w 12192000"/>
            <a:gd name="connsiteY9710" fmla="*/ 1966769 h 6858000"/>
            <a:gd name="connsiteX9711" fmla="*/ 1451847 w 12192000"/>
            <a:gd name="connsiteY9711" fmla="*/ 1986256 h 6858000"/>
            <a:gd name="connsiteX9712" fmla="*/ 1469528 w 12192000"/>
            <a:gd name="connsiteY9712" fmla="*/ 2005743 h 6858000"/>
            <a:gd name="connsiteX9713" fmla="*/ 1487209 w 12192000"/>
            <a:gd name="connsiteY9713" fmla="*/ 1986256 h 6858000"/>
            <a:gd name="connsiteX9714" fmla="*/ 1469528 w 12192000"/>
            <a:gd name="connsiteY9714" fmla="*/ 1966769 h 6858000"/>
            <a:gd name="connsiteX9715" fmla="*/ 1528464 w 12192000"/>
            <a:gd name="connsiteY9715" fmla="*/ 1966769 h 6858000"/>
            <a:gd name="connsiteX9716" fmla="*/ 1510783 w 12192000"/>
            <a:gd name="connsiteY9716" fmla="*/ 1986256 h 6858000"/>
            <a:gd name="connsiteX9717" fmla="*/ 1528464 w 12192000"/>
            <a:gd name="connsiteY9717" fmla="*/ 2005743 h 6858000"/>
            <a:gd name="connsiteX9718" fmla="*/ 1546145 w 12192000"/>
            <a:gd name="connsiteY9718" fmla="*/ 1986256 h 6858000"/>
            <a:gd name="connsiteX9719" fmla="*/ 1528464 w 12192000"/>
            <a:gd name="connsiteY9719" fmla="*/ 1966769 h 6858000"/>
            <a:gd name="connsiteX9720" fmla="*/ 1587400 w 12192000"/>
            <a:gd name="connsiteY9720" fmla="*/ 1966769 h 6858000"/>
            <a:gd name="connsiteX9721" fmla="*/ 1569719 w 12192000"/>
            <a:gd name="connsiteY9721" fmla="*/ 1986256 h 6858000"/>
            <a:gd name="connsiteX9722" fmla="*/ 1587400 w 12192000"/>
            <a:gd name="connsiteY9722" fmla="*/ 2005743 h 6858000"/>
            <a:gd name="connsiteX9723" fmla="*/ 1605081 w 12192000"/>
            <a:gd name="connsiteY9723" fmla="*/ 1986256 h 6858000"/>
            <a:gd name="connsiteX9724" fmla="*/ 1587400 w 12192000"/>
            <a:gd name="connsiteY9724" fmla="*/ 1966769 h 6858000"/>
            <a:gd name="connsiteX9725" fmla="*/ 1646336 w 12192000"/>
            <a:gd name="connsiteY9725" fmla="*/ 1966769 h 6858000"/>
            <a:gd name="connsiteX9726" fmla="*/ 1628655 w 12192000"/>
            <a:gd name="connsiteY9726" fmla="*/ 1986256 h 6858000"/>
            <a:gd name="connsiteX9727" fmla="*/ 1646336 w 12192000"/>
            <a:gd name="connsiteY9727" fmla="*/ 2005743 h 6858000"/>
            <a:gd name="connsiteX9728" fmla="*/ 1664017 w 12192000"/>
            <a:gd name="connsiteY9728" fmla="*/ 1986256 h 6858000"/>
            <a:gd name="connsiteX9729" fmla="*/ 1646336 w 12192000"/>
            <a:gd name="connsiteY9729" fmla="*/ 1966769 h 6858000"/>
            <a:gd name="connsiteX9730" fmla="*/ 1705272 w 12192000"/>
            <a:gd name="connsiteY9730" fmla="*/ 1966769 h 6858000"/>
            <a:gd name="connsiteX9731" fmla="*/ 1687591 w 12192000"/>
            <a:gd name="connsiteY9731" fmla="*/ 1986256 h 6858000"/>
            <a:gd name="connsiteX9732" fmla="*/ 1705272 w 12192000"/>
            <a:gd name="connsiteY9732" fmla="*/ 2005743 h 6858000"/>
            <a:gd name="connsiteX9733" fmla="*/ 1722953 w 12192000"/>
            <a:gd name="connsiteY9733" fmla="*/ 1986256 h 6858000"/>
            <a:gd name="connsiteX9734" fmla="*/ 1705272 w 12192000"/>
            <a:gd name="connsiteY9734" fmla="*/ 1966769 h 6858000"/>
            <a:gd name="connsiteX9735" fmla="*/ 1764208 w 12192000"/>
            <a:gd name="connsiteY9735" fmla="*/ 1966769 h 6858000"/>
            <a:gd name="connsiteX9736" fmla="*/ 1746527 w 12192000"/>
            <a:gd name="connsiteY9736" fmla="*/ 1986256 h 6858000"/>
            <a:gd name="connsiteX9737" fmla="*/ 1764208 w 12192000"/>
            <a:gd name="connsiteY9737" fmla="*/ 2005743 h 6858000"/>
            <a:gd name="connsiteX9738" fmla="*/ 1781889 w 12192000"/>
            <a:gd name="connsiteY9738" fmla="*/ 1986256 h 6858000"/>
            <a:gd name="connsiteX9739" fmla="*/ 1764208 w 12192000"/>
            <a:gd name="connsiteY9739" fmla="*/ 1966769 h 6858000"/>
            <a:gd name="connsiteX9740" fmla="*/ 1823144 w 12192000"/>
            <a:gd name="connsiteY9740" fmla="*/ 1966769 h 6858000"/>
            <a:gd name="connsiteX9741" fmla="*/ 1805463 w 12192000"/>
            <a:gd name="connsiteY9741" fmla="*/ 1986256 h 6858000"/>
            <a:gd name="connsiteX9742" fmla="*/ 1823144 w 12192000"/>
            <a:gd name="connsiteY9742" fmla="*/ 2005743 h 6858000"/>
            <a:gd name="connsiteX9743" fmla="*/ 1840825 w 12192000"/>
            <a:gd name="connsiteY9743" fmla="*/ 1986256 h 6858000"/>
            <a:gd name="connsiteX9744" fmla="*/ 1823144 w 12192000"/>
            <a:gd name="connsiteY9744" fmla="*/ 1966769 h 6858000"/>
            <a:gd name="connsiteX9745" fmla="*/ 1882080 w 12192000"/>
            <a:gd name="connsiteY9745" fmla="*/ 1966769 h 6858000"/>
            <a:gd name="connsiteX9746" fmla="*/ 1864399 w 12192000"/>
            <a:gd name="connsiteY9746" fmla="*/ 1986256 h 6858000"/>
            <a:gd name="connsiteX9747" fmla="*/ 1882080 w 12192000"/>
            <a:gd name="connsiteY9747" fmla="*/ 2005743 h 6858000"/>
            <a:gd name="connsiteX9748" fmla="*/ 1899761 w 12192000"/>
            <a:gd name="connsiteY9748" fmla="*/ 1986256 h 6858000"/>
            <a:gd name="connsiteX9749" fmla="*/ 1882080 w 12192000"/>
            <a:gd name="connsiteY9749" fmla="*/ 1966769 h 6858000"/>
            <a:gd name="connsiteX9750" fmla="*/ 1941016 w 12192000"/>
            <a:gd name="connsiteY9750" fmla="*/ 1966769 h 6858000"/>
            <a:gd name="connsiteX9751" fmla="*/ 1923335 w 12192000"/>
            <a:gd name="connsiteY9751" fmla="*/ 1986256 h 6858000"/>
            <a:gd name="connsiteX9752" fmla="*/ 1941016 w 12192000"/>
            <a:gd name="connsiteY9752" fmla="*/ 2005743 h 6858000"/>
            <a:gd name="connsiteX9753" fmla="*/ 1958697 w 12192000"/>
            <a:gd name="connsiteY9753" fmla="*/ 1986256 h 6858000"/>
            <a:gd name="connsiteX9754" fmla="*/ 1941016 w 12192000"/>
            <a:gd name="connsiteY9754" fmla="*/ 1966769 h 6858000"/>
            <a:gd name="connsiteX9755" fmla="*/ 1999952 w 12192000"/>
            <a:gd name="connsiteY9755" fmla="*/ 1966769 h 6858000"/>
            <a:gd name="connsiteX9756" fmla="*/ 1982271 w 12192000"/>
            <a:gd name="connsiteY9756" fmla="*/ 1986256 h 6858000"/>
            <a:gd name="connsiteX9757" fmla="*/ 1999952 w 12192000"/>
            <a:gd name="connsiteY9757" fmla="*/ 2005743 h 6858000"/>
            <a:gd name="connsiteX9758" fmla="*/ 2017633 w 12192000"/>
            <a:gd name="connsiteY9758" fmla="*/ 1986256 h 6858000"/>
            <a:gd name="connsiteX9759" fmla="*/ 1999952 w 12192000"/>
            <a:gd name="connsiteY9759" fmla="*/ 1966769 h 6858000"/>
            <a:gd name="connsiteX9760" fmla="*/ 2058888 w 12192000"/>
            <a:gd name="connsiteY9760" fmla="*/ 1966769 h 6858000"/>
            <a:gd name="connsiteX9761" fmla="*/ 2041207 w 12192000"/>
            <a:gd name="connsiteY9761" fmla="*/ 1986256 h 6858000"/>
            <a:gd name="connsiteX9762" fmla="*/ 2058888 w 12192000"/>
            <a:gd name="connsiteY9762" fmla="*/ 2005743 h 6858000"/>
            <a:gd name="connsiteX9763" fmla="*/ 2076569 w 12192000"/>
            <a:gd name="connsiteY9763" fmla="*/ 1986256 h 6858000"/>
            <a:gd name="connsiteX9764" fmla="*/ 2058888 w 12192000"/>
            <a:gd name="connsiteY9764" fmla="*/ 1966769 h 6858000"/>
            <a:gd name="connsiteX9765" fmla="*/ 2117824 w 12192000"/>
            <a:gd name="connsiteY9765" fmla="*/ 1966769 h 6858000"/>
            <a:gd name="connsiteX9766" fmla="*/ 2100143 w 12192000"/>
            <a:gd name="connsiteY9766" fmla="*/ 1986256 h 6858000"/>
            <a:gd name="connsiteX9767" fmla="*/ 2117824 w 12192000"/>
            <a:gd name="connsiteY9767" fmla="*/ 2005743 h 6858000"/>
            <a:gd name="connsiteX9768" fmla="*/ 2135505 w 12192000"/>
            <a:gd name="connsiteY9768" fmla="*/ 1986256 h 6858000"/>
            <a:gd name="connsiteX9769" fmla="*/ 2117824 w 12192000"/>
            <a:gd name="connsiteY9769" fmla="*/ 1966769 h 6858000"/>
            <a:gd name="connsiteX9770" fmla="*/ 2176760 w 12192000"/>
            <a:gd name="connsiteY9770" fmla="*/ 1966769 h 6858000"/>
            <a:gd name="connsiteX9771" fmla="*/ 2159079 w 12192000"/>
            <a:gd name="connsiteY9771" fmla="*/ 1986256 h 6858000"/>
            <a:gd name="connsiteX9772" fmla="*/ 2176760 w 12192000"/>
            <a:gd name="connsiteY9772" fmla="*/ 2005743 h 6858000"/>
            <a:gd name="connsiteX9773" fmla="*/ 2194441 w 12192000"/>
            <a:gd name="connsiteY9773" fmla="*/ 1986256 h 6858000"/>
            <a:gd name="connsiteX9774" fmla="*/ 2176760 w 12192000"/>
            <a:gd name="connsiteY9774" fmla="*/ 1966769 h 6858000"/>
            <a:gd name="connsiteX9775" fmla="*/ 2235695 w 12192000"/>
            <a:gd name="connsiteY9775" fmla="*/ 1966769 h 6858000"/>
            <a:gd name="connsiteX9776" fmla="*/ 2218014 w 12192000"/>
            <a:gd name="connsiteY9776" fmla="*/ 1986256 h 6858000"/>
            <a:gd name="connsiteX9777" fmla="*/ 2235695 w 12192000"/>
            <a:gd name="connsiteY9777" fmla="*/ 2005743 h 6858000"/>
            <a:gd name="connsiteX9778" fmla="*/ 2253376 w 12192000"/>
            <a:gd name="connsiteY9778" fmla="*/ 1986256 h 6858000"/>
            <a:gd name="connsiteX9779" fmla="*/ 2235695 w 12192000"/>
            <a:gd name="connsiteY9779" fmla="*/ 1966769 h 6858000"/>
            <a:gd name="connsiteX9780" fmla="*/ 2294631 w 12192000"/>
            <a:gd name="connsiteY9780" fmla="*/ 1966769 h 6858000"/>
            <a:gd name="connsiteX9781" fmla="*/ 2276950 w 12192000"/>
            <a:gd name="connsiteY9781" fmla="*/ 1986256 h 6858000"/>
            <a:gd name="connsiteX9782" fmla="*/ 2294631 w 12192000"/>
            <a:gd name="connsiteY9782" fmla="*/ 2005743 h 6858000"/>
            <a:gd name="connsiteX9783" fmla="*/ 2312312 w 12192000"/>
            <a:gd name="connsiteY9783" fmla="*/ 1986256 h 6858000"/>
            <a:gd name="connsiteX9784" fmla="*/ 2294631 w 12192000"/>
            <a:gd name="connsiteY9784" fmla="*/ 1966769 h 6858000"/>
            <a:gd name="connsiteX9785" fmla="*/ 2353567 w 12192000"/>
            <a:gd name="connsiteY9785" fmla="*/ 1966769 h 6858000"/>
            <a:gd name="connsiteX9786" fmla="*/ 2335886 w 12192000"/>
            <a:gd name="connsiteY9786" fmla="*/ 1986256 h 6858000"/>
            <a:gd name="connsiteX9787" fmla="*/ 2353567 w 12192000"/>
            <a:gd name="connsiteY9787" fmla="*/ 2005743 h 6858000"/>
            <a:gd name="connsiteX9788" fmla="*/ 2371248 w 12192000"/>
            <a:gd name="connsiteY9788" fmla="*/ 1986256 h 6858000"/>
            <a:gd name="connsiteX9789" fmla="*/ 2353567 w 12192000"/>
            <a:gd name="connsiteY9789" fmla="*/ 1966769 h 6858000"/>
            <a:gd name="connsiteX9790" fmla="*/ 2412503 w 12192000"/>
            <a:gd name="connsiteY9790" fmla="*/ 1966769 h 6858000"/>
            <a:gd name="connsiteX9791" fmla="*/ 2394822 w 12192000"/>
            <a:gd name="connsiteY9791" fmla="*/ 1986256 h 6858000"/>
            <a:gd name="connsiteX9792" fmla="*/ 2412503 w 12192000"/>
            <a:gd name="connsiteY9792" fmla="*/ 2005743 h 6858000"/>
            <a:gd name="connsiteX9793" fmla="*/ 2430184 w 12192000"/>
            <a:gd name="connsiteY9793" fmla="*/ 1986256 h 6858000"/>
            <a:gd name="connsiteX9794" fmla="*/ 2412503 w 12192000"/>
            <a:gd name="connsiteY9794" fmla="*/ 1966769 h 6858000"/>
            <a:gd name="connsiteX9795" fmla="*/ 2471439 w 12192000"/>
            <a:gd name="connsiteY9795" fmla="*/ 1966769 h 6858000"/>
            <a:gd name="connsiteX9796" fmla="*/ 2453758 w 12192000"/>
            <a:gd name="connsiteY9796" fmla="*/ 1986256 h 6858000"/>
            <a:gd name="connsiteX9797" fmla="*/ 2471439 w 12192000"/>
            <a:gd name="connsiteY9797" fmla="*/ 2005743 h 6858000"/>
            <a:gd name="connsiteX9798" fmla="*/ 2489120 w 12192000"/>
            <a:gd name="connsiteY9798" fmla="*/ 1986256 h 6858000"/>
            <a:gd name="connsiteX9799" fmla="*/ 2471439 w 12192000"/>
            <a:gd name="connsiteY9799" fmla="*/ 1966769 h 6858000"/>
            <a:gd name="connsiteX9800" fmla="*/ 2530375 w 12192000"/>
            <a:gd name="connsiteY9800" fmla="*/ 1966769 h 6858000"/>
            <a:gd name="connsiteX9801" fmla="*/ 2512694 w 12192000"/>
            <a:gd name="connsiteY9801" fmla="*/ 1986256 h 6858000"/>
            <a:gd name="connsiteX9802" fmla="*/ 2530375 w 12192000"/>
            <a:gd name="connsiteY9802" fmla="*/ 2005743 h 6858000"/>
            <a:gd name="connsiteX9803" fmla="*/ 2548056 w 12192000"/>
            <a:gd name="connsiteY9803" fmla="*/ 1986256 h 6858000"/>
            <a:gd name="connsiteX9804" fmla="*/ 2530375 w 12192000"/>
            <a:gd name="connsiteY9804" fmla="*/ 1966769 h 6858000"/>
            <a:gd name="connsiteX9805" fmla="*/ 2589311 w 12192000"/>
            <a:gd name="connsiteY9805" fmla="*/ 1966769 h 6858000"/>
            <a:gd name="connsiteX9806" fmla="*/ 2571630 w 12192000"/>
            <a:gd name="connsiteY9806" fmla="*/ 1986256 h 6858000"/>
            <a:gd name="connsiteX9807" fmla="*/ 2589311 w 12192000"/>
            <a:gd name="connsiteY9807" fmla="*/ 2005743 h 6858000"/>
            <a:gd name="connsiteX9808" fmla="*/ 2606992 w 12192000"/>
            <a:gd name="connsiteY9808" fmla="*/ 1986256 h 6858000"/>
            <a:gd name="connsiteX9809" fmla="*/ 2589311 w 12192000"/>
            <a:gd name="connsiteY9809" fmla="*/ 1966769 h 6858000"/>
            <a:gd name="connsiteX9810" fmla="*/ 2648247 w 12192000"/>
            <a:gd name="connsiteY9810" fmla="*/ 1966769 h 6858000"/>
            <a:gd name="connsiteX9811" fmla="*/ 2630566 w 12192000"/>
            <a:gd name="connsiteY9811" fmla="*/ 1986256 h 6858000"/>
            <a:gd name="connsiteX9812" fmla="*/ 2648247 w 12192000"/>
            <a:gd name="connsiteY9812" fmla="*/ 2005743 h 6858000"/>
            <a:gd name="connsiteX9813" fmla="*/ 2665928 w 12192000"/>
            <a:gd name="connsiteY9813" fmla="*/ 1986256 h 6858000"/>
            <a:gd name="connsiteX9814" fmla="*/ 2648247 w 12192000"/>
            <a:gd name="connsiteY9814" fmla="*/ 1966769 h 6858000"/>
            <a:gd name="connsiteX9815" fmla="*/ 2707183 w 12192000"/>
            <a:gd name="connsiteY9815" fmla="*/ 1966769 h 6858000"/>
            <a:gd name="connsiteX9816" fmla="*/ 2689502 w 12192000"/>
            <a:gd name="connsiteY9816" fmla="*/ 1986256 h 6858000"/>
            <a:gd name="connsiteX9817" fmla="*/ 2707183 w 12192000"/>
            <a:gd name="connsiteY9817" fmla="*/ 2005743 h 6858000"/>
            <a:gd name="connsiteX9818" fmla="*/ 2724864 w 12192000"/>
            <a:gd name="connsiteY9818" fmla="*/ 1986256 h 6858000"/>
            <a:gd name="connsiteX9819" fmla="*/ 2707183 w 12192000"/>
            <a:gd name="connsiteY9819" fmla="*/ 1966769 h 6858000"/>
            <a:gd name="connsiteX9820" fmla="*/ 2766119 w 12192000"/>
            <a:gd name="connsiteY9820" fmla="*/ 1966769 h 6858000"/>
            <a:gd name="connsiteX9821" fmla="*/ 2748438 w 12192000"/>
            <a:gd name="connsiteY9821" fmla="*/ 1986256 h 6858000"/>
            <a:gd name="connsiteX9822" fmla="*/ 2766119 w 12192000"/>
            <a:gd name="connsiteY9822" fmla="*/ 2005743 h 6858000"/>
            <a:gd name="connsiteX9823" fmla="*/ 2783800 w 12192000"/>
            <a:gd name="connsiteY9823" fmla="*/ 1986256 h 6858000"/>
            <a:gd name="connsiteX9824" fmla="*/ 2766119 w 12192000"/>
            <a:gd name="connsiteY9824" fmla="*/ 1966769 h 6858000"/>
            <a:gd name="connsiteX9825" fmla="*/ 2825055 w 12192000"/>
            <a:gd name="connsiteY9825" fmla="*/ 1966769 h 6858000"/>
            <a:gd name="connsiteX9826" fmla="*/ 2807374 w 12192000"/>
            <a:gd name="connsiteY9826" fmla="*/ 1986256 h 6858000"/>
            <a:gd name="connsiteX9827" fmla="*/ 2825055 w 12192000"/>
            <a:gd name="connsiteY9827" fmla="*/ 2005743 h 6858000"/>
            <a:gd name="connsiteX9828" fmla="*/ 2842736 w 12192000"/>
            <a:gd name="connsiteY9828" fmla="*/ 1986256 h 6858000"/>
            <a:gd name="connsiteX9829" fmla="*/ 2825055 w 12192000"/>
            <a:gd name="connsiteY9829" fmla="*/ 1966769 h 6858000"/>
            <a:gd name="connsiteX9830" fmla="*/ 2883991 w 12192000"/>
            <a:gd name="connsiteY9830" fmla="*/ 1966769 h 6858000"/>
            <a:gd name="connsiteX9831" fmla="*/ 2866310 w 12192000"/>
            <a:gd name="connsiteY9831" fmla="*/ 1986256 h 6858000"/>
            <a:gd name="connsiteX9832" fmla="*/ 2883991 w 12192000"/>
            <a:gd name="connsiteY9832" fmla="*/ 2005743 h 6858000"/>
            <a:gd name="connsiteX9833" fmla="*/ 2901672 w 12192000"/>
            <a:gd name="connsiteY9833" fmla="*/ 1986256 h 6858000"/>
            <a:gd name="connsiteX9834" fmla="*/ 2883991 w 12192000"/>
            <a:gd name="connsiteY9834" fmla="*/ 1966769 h 6858000"/>
            <a:gd name="connsiteX9835" fmla="*/ 2942927 w 12192000"/>
            <a:gd name="connsiteY9835" fmla="*/ 1966769 h 6858000"/>
            <a:gd name="connsiteX9836" fmla="*/ 2925246 w 12192000"/>
            <a:gd name="connsiteY9836" fmla="*/ 1986256 h 6858000"/>
            <a:gd name="connsiteX9837" fmla="*/ 2942927 w 12192000"/>
            <a:gd name="connsiteY9837" fmla="*/ 2005743 h 6858000"/>
            <a:gd name="connsiteX9838" fmla="*/ 2960608 w 12192000"/>
            <a:gd name="connsiteY9838" fmla="*/ 1986256 h 6858000"/>
            <a:gd name="connsiteX9839" fmla="*/ 2942927 w 12192000"/>
            <a:gd name="connsiteY9839" fmla="*/ 1966769 h 6858000"/>
            <a:gd name="connsiteX9840" fmla="*/ 3001863 w 12192000"/>
            <a:gd name="connsiteY9840" fmla="*/ 1966769 h 6858000"/>
            <a:gd name="connsiteX9841" fmla="*/ 2984182 w 12192000"/>
            <a:gd name="connsiteY9841" fmla="*/ 1986256 h 6858000"/>
            <a:gd name="connsiteX9842" fmla="*/ 3001863 w 12192000"/>
            <a:gd name="connsiteY9842" fmla="*/ 2005743 h 6858000"/>
            <a:gd name="connsiteX9843" fmla="*/ 3019544 w 12192000"/>
            <a:gd name="connsiteY9843" fmla="*/ 1986256 h 6858000"/>
            <a:gd name="connsiteX9844" fmla="*/ 3001863 w 12192000"/>
            <a:gd name="connsiteY9844" fmla="*/ 1966769 h 6858000"/>
            <a:gd name="connsiteX9845" fmla="*/ 3060799 w 12192000"/>
            <a:gd name="connsiteY9845" fmla="*/ 1966769 h 6858000"/>
            <a:gd name="connsiteX9846" fmla="*/ 3043118 w 12192000"/>
            <a:gd name="connsiteY9846" fmla="*/ 1986256 h 6858000"/>
            <a:gd name="connsiteX9847" fmla="*/ 3060799 w 12192000"/>
            <a:gd name="connsiteY9847" fmla="*/ 2005743 h 6858000"/>
            <a:gd name="connsiteX9848" fmla="*/ 3078480 w 12192000"/>
            <a:gd name="connsiteY9848" fmla="*/ 1986256 h 6858000"/>
            <a:gd name="connsiteX9849" fmla="*/ 3060799 w 12192000"/>
            <a:gd name="connsiteY9849" fmla="*/ 1966769 h 6858000"/>
            <a:gd name="connsiteX9850" fmla="*/ 3178670 w 12192000"/>
            <a:gd name="connsiteY9850" fmla="*/ 1966769 h 6858000"/>
            <a:gd name="connsiteX9851" fmla="*/ 3160989 w 12192000"/>
            <a:gd name="connsiteY9851" fmla="*/ 1986256 h 6858000"/>
            <a:gd name="connsiteX9852" fmla="*/ 3178670 w 12192000"/>
            <a:gd name="connsiteY9852" fmla="*/ 2005743 h 6858000"/>
            <a:gd name="connsiteX9853" fmla="*/ 3196351 w 12192000"/>
            <a:gd name="connsiteY9853" fmla="*/ 1986256 h 6858000"/>
            <a:gd name="connsiteX9854" fmla="*/ 3178670 w 12192000"/>
            <a:gd name="connsiteY9854" fmla="*/ 1966769 h 6858000"/>
            <a:gd name="connsiteX9855" fmla="*/ 3237606 w 12192000"/>
            <a:gd name="connsiteY9855" fmla="*/ 1966769 h 6858000"/>
            <a:gd name="connsiteX9856" fmla="*/ 3219925 w 12192000"/>
            <a:gd name="connsiteY9856" fmla="*/ 1986256 h 6858000"/>
            <a:gd name="connsiteX9857" fmla="*/ 3237606 w 12192000"/>
            <a:gd name="connsiteY9857" fmla="*/ 2005743 h 6858000"/>
            <a:gd name="connsiteX9858" fmla="*/ 3255287 w 12192000"/>
            <a:gd name="connsiteY9858" fmla="*/ 1986256 h 6858000"/>
            <a:gd name="connsiteX9859" fmla="*/ 3237606 w 12192000"/>
            <a:gd name="connsiteY9859" fmla="*/ 1966769 h 6858000"/>
            <a:gd name="connsiteX9860" fmla="*/ 3532286 w 12192000"/>
            <a:gd name="connsiteY9860" fmla="*/ 1966769 h 6858000"/>
            <a:gd name="connsiteX9861" fmla="*/ 3514605 w 12192000"/>
            <a:gd name="connsiteY9861" fmla="*/ 1986256 h 6858000"/>
            <a:gd name="connsiteX9862" fmla="*/ 3532286 w 12192000"/>
            <a:gd name="connsiteY9862" fmla="*/ 2005743 h 6858000"/>
            <a:gd name="connsiteX9863" fmla="*/ 3549967 w 12192000"/>
            <a:gd name="connsiteY9863" fmla="*/ 1986256 h 6858000"/>
            <a:gd name="connsiteX9864" fmla="*/ 3532286 w 12192000"/>
            <a:gd name="connsiteY9864" fmla="*/ 1966769 h 6858000"/>
            <a:gd name="connsiteX9865" fmla="*/ 5418236 w 12192000"/>
            <a:gd name="connsiteY9865" fmla="*/ 1966769 h 6858000"/>
            <a:gd name="connsiteX9866" fmla="*/ 5400555 w 12192000"/>
            <a:gd name="connsiteY9866" fmla="*/ 1986256 h 6858000"/>
            <a:gd name="connsiteX9867" fmla="*/ 5418236 w 12192000"/>
            <a:gd name="connsiteY9867" fmla="*/ 2005743 h 6858000"/>
            <a:gd name="connsiteX9868" fmla="*/ 5435917 w 12192000"/>
            <a:gd name="connsiteY9868" fmla="*/ 1986256 h 6858000"/>
            <a:gd name="connsiteX9869" fmla="*/ 5418236 w 12192000"/>
            <a:gd name="connsiteY9869" fmla="*/ 1966769 h 6858000"/>
            <a:gd name="connsiteX9870" fmla="*/ 5477172 w 12192000"/>
            <a:gd name="connsiteY9870" fmla="*/ 1966769 h 6858000"/>
            <a:gd name="connsiteX9871" fmla="*/ 5459491 w 12192000"/>
            <a:gd name="connsiteY9871" fmla="*/ 1986256 h 6858000"/>
            <a:gd name="connsiteX9872" fmla="*/ 5477172 w 12192000"/>
            <a:gd name="connsiteY9872" fmla="*/ 2005743 h 6858000"/>
            <a:gd name="connsiteX9873" fmla="*/ 5494853 w 12192000"/>
            <a:gd name="connsiteY9873" fmla="*/ 1986256 h 6858000"/>
            <a:gd name="connsiteX9874" fmla="*/ 5477172 w 12192000"/>
            <a:gd name="connsiteY9874" fmla="*/ 1966769 h 6858000"/>
            <a:gd name="connsiteX9875" fmla="*/ 5536108 w 12192000"/>
            <a:gd name="connsiteY9875" fmla="*/ 1966769 h 6858000"/>
            <a:gd name="connsiteX9876" fmla="*/ 5518427 w 12192000"/>
            <a:gd name="connsiteY9876" fmla="*/ 1986256 h 6858000"/>
            <a:gd name="connsiteX9877" fmla="*/ 5536108 w 12192000"/>
            <a:gd name="connsiteY9877" fmla="*/ 2005743 h 6858000"/>
            <a:gd name="connsiteX9878" fmla="*/ 5553789 w 12192000"/>
            <a:gd name="connsiteY9878" fmla="*/ 1986256 h 6858000"/>
            <a:gd name="connsiteX9879" fmla="*/ 5536108 w 12192000"/>
            <a:gd name="connsiteY9879" fmla="*/ 1966769 h 6858000"/>
            <a:gd name="connsiteX9880" fmla="*/ 5595044 w 12192000"/>
            <a:gd name="connsiteY9880" fmla="*/ 1966769 h 6858000"/>
            <a:gd name="connsiteX9881" fmla="*/ 5577363 w 12192000"/>
            <a:gd name="connsiteY9881" fmla="*/ 1986256 h 6858000"/>
            <a:gd name="connsiteX9882" fmla="*/ 5595044 w 12192000"/>
            <a:gd name="connsiteY9882" fmla="*/ 2005743 h 6858000"/>
            <a:gd name="connsiteX9883" fmla="*/ 5612725 w 12192000"/>
            <a:gd name="connsiteY9883" fmla="*/ 1986256 h 6858000"/>
            <a:gd name="connsiteX9884" fmla="*/ 5595044 w 12192000"/>
            <a:gd name="connsiteY9884" fmla="*/ 1966769 h 6858000"/>
            <a:gd name="connsiteX9885" fmla="*/ 5653980 w 12192000"/>
            <a:gd name="connsiteY9885" fmla="*/ 1966769 h 6858000"/>
            <a:gd name="connsiteX9886" fmla="*/ 5636299 w 12192000"/>
            <a:gd name="connsiteY9886" fmla="*/ 1986256 h 6858000"/>
            <a:gd name="connsiteX9887" fmla="*/ 5653980 w 12192000"/>
            <a:gd name="connsiteY9887" fmla="*/ 2005743 h 6858000"/>
            <a:gd name="connsiteX9888" fmla="*/ 5671661 w 12192000"/>
            <a:gd name="connsiteY9888" fmla="*/ 1986256 h 6858000"/>
            <a:gd name="connsiteX9889" fmla="*/ 5653980 w 12192000"/>
            <a:gd name="connsiteY9889" fmla="*/ 1966769 h 6858000"/>
            <a:gd name="connsiteX9890" fmla="*/ 5712916 w 12192000"/>
            <a:gd name="connsiteY9890" fmla="*/ 1966769 h 6858000"/>
            <a:gd name="connsiteX9891" fmla="*/ 5695235 w 12192000"/>
            <a:gd name="connsiteY9891" fmla="*/ 1986256 h 6858000"/>
            <a:gd name="connsiteX9892" fmla="*/ 5712916 w 12192000"/>
            <a:gd name="connsiteY9892" fmla="*/ 2005743 h 6858000"/>
            <a:gd name="connsiteX9893" fmla="*/ 5730597 w 12192000"/>
            <a:gd name="connsiteY9893" fmla="*/ 1986256 h 6858000"/>
            <a:gd name="connsiteX9894" fmla="*/ 5712916 w 12192000"/>
            <a:gd name="connsiteY9894" fmla="*/ 1966769 h 6858000"/>
            <a:gd name="connsiteX9895" fmla="*/ 5771852 w 12192000"/>
            <a:gd name="connsiteY9895" fmla="*/ 1966769 h 6858000"/>
            <a:gd name="connsiteX9896" fmla="*/ 5754171 w 12192000"/>
            <a:gd name="connsiteY9896" fmla="*/ 1986256 h 6858000"/>
            <a:gd name="connsiteX9897" fmla="*/ 5771852 w 12192000"/>
            <a:gd name="connsiteY9897" fmla="*/ 2005743 h 6858000"/>
            <a:gd name="connsiteX9898" fmla="*/ 5789533 w 12192000"/>
            <a:gd name="connsiteY9898" fmla="*/ 1986256 h 6858000"/>
            <a:gd name="connsiteX9899" fmla="*/ 5771852 w 12192000"/>
            <a:gd name="connsiteY9899" fmla="*/ 1966769 h 6858000"/>
            <a:gd name="connsiteX9900" fmla="*/ 5830788 w 12192000"/>
            <a:gd name="connsiteY9900" fmla="*/ 1966769 h 6858000"/>
            <a:gd name="connsiteX9901" fmla="*/ 5813107 w 12192000"/>
            <a:gd name="connsiteY9901" fmla="*/ 1986256 h 6858000"/>
            <a:gd name="connsiteX9902" fmla="*/ 5830788 w 12192000"/>
            <a:gd name="connsiteY9902" fmla="*/ 2005743 h 6858000"/>
            <a:gd name="connsiteX9903" fmla="*/ 5848469 w 12192000"/>
            <a:gd name="connsiteY9903" fmla="*/ 1986256 h 6858000"/>
            <a:gd name="connsiteX9904" fmla="*/ 5830788 w 12192000"/>
            <a:gd name="connsiteY9904" fmla="*/ 1966769 h 6858000"/>
            <a:gd name="connsiteX9905" fmla="*/ 5889723 w 12192000"/>
            <a:gd name="connsiteY9905" fmla="*/ 1966769 h 6858000"/>
            <a:gd name="connsiteX9906" fmla="*/ 5872042 w 12192000"/>
            <a:gd name="connsiteY9906" fmla="*/ 1986256 h 6858000"/>
            <a:gd name="connsiteX9907" fmla="*/ 5889723 w 12192000"/>
            <a:gd name="connsiteY9907" fmla="*/ 2005743 h 6858000"/>
            <a:gd name="connsiteX9908" fmla="*/ 5907404 w 12192000"/>
            <a:gd name="connsiteY9908" fmla="*/ 1986256 h 6858000"/>
            <a:gd name="connsiteX9909" fmla="*/ 5889723 w 12192000"/>
            <a:gd name="connsiteY9909" fmla="*/ 1966769 h 6858000"/>
            <a:gd name="connsiteX9910" fmla="*/ 5948659 w 12192000"/>
            <a:gd name="connsiteY9910" fmla="*/ 1966769 h 6858000"/>
            <a:gd name="connsiteX9911" fmla="*/ 5930978 w 12192000"/>
            <a:gd name="connsiteY9911" fmla="*/ 1986256 h 6858000"/>
            <a:gd name="connsiteX9912" fmla="*/ 5948659 w 12192000"/>
            <a:gd name="connsiteY9912" fmla="*/ 2005743 h 6858000"/>
            <a:gd name="connsiteX9913" fmla="*/ 5966340 w 12192000"/>
            <a:gd name="connsiteY9913" fmla="*/ 1986256 h 6858000"/>
            <a:gd name="connsiteX9914" fmla="*/ 5948659 w 12192000"/>
            <a:gd name="connsiteY9914" fmla="*/ 1966769 h 6858000"/>
            <a:gd name="connsiteX9915" fmla="*/ 6007595 w 12192000"/>
            <a:gd name="connsiteY9915" fmla="*/ 1966769 h 6858000"/>
            <a:gd name="connsiteX9916" fmla="*/ 5989914 w 12192000"/>
            <a:gd name="connsiteY9916" fmla="*/ 1986256 h 6858000"/>
            <a:gd name="connsiteX9917" fmla="*/ 6007595 w 12192000"/>
            <a:gd name="connsiteY9917" fmla="*/ 2005743 h 6858000"/>
            <a:gd name="connsiteX9918" fmla="*/ 6025276 w 12192000"/>
            <a:gd name="connsiteY9918" fmla="*/ 1986256 h 6858000"/>
            <a:gd name="connsiteX9919" fmla="*/ 6007595 w 12192000"/>
            <a:gd name="connsiteY9919" fmla="*/ 1966769 h 6858000"/>
            <a:gd name="connsiteX9920" fmla="*/ 6066531 w 12192000"/>
            <a:gd name="connsiteY9920" fmla="*/ 1966769 h 6858000"/>
            <a:gd name="connsiteX9921" fmla="*/ 6048850 w 12192000"/>
            <a:gd name="connsiteY9921" fmla="*/ 1986256 h 6858000"/>
            <a:gd name="connsiteX9922" fmla="*/ 6066531 w 12192000"/>
            <a:gd name="connsiteY9922" fmla="*/ 2005743 h 6858000"/>
            <a:gd name="connsiteX9923" fmla="*/ 6084212 w 12192000"/>
            <a:gd name="connsiteY9923" fmla="*/ 1986256 h 6858000"/>
            <a:gd name="connsiteX9924" fmla="*/ 6066531 w 12192000"/>
            <a:gd name="connsiteY9924" fmla="*/ 1966769 h 6858000"/>
            <a:gd name="connsiteX9925" fmla="*/ 6125467 w 12192000"/>
            <a:gd name="connsiteY9925" fmla="*/ 1966769 h 6858000"/>
            <a:gd name="connsiteX9926" fmla="*/ 6107786 w 12192000"/>
            <a:gd name="connsiteY9926" fmla="*/ 1986256 h 6858000"/>
            <a:gd name="connsiteX9927" fmla="*/ 6125467 w 12192000"/>
            <a:gd name="connsiteY9927" fmla="*/ 2005743 h 6858000"/>
            <a:gd name="connsiteX9928" fmla="*/ 6143148 w 12192000"/>
            <a:gd name="connsiteY9928" fmla="*/ 1986256 h 6858000"/>
            <a:gd name="connsiteX9929" fmla="*/ 6125467 w 12192000"/>
            <a:gd name="connsiteY9929" fmla="*/ 1966769 h 6858000"/>
            <a:gd name="connsiteX9930" fmla="*/ 6184403 w 12192000"/>
            <a:gd name="connsiteY9930" fmla="*/ 1966769 h 6858000"/>
            <a:gd name="connsiteX9931" fmla="*/ 6166722 w 12192000"/>
            <a:gd name="connsiteY9931" fmla="*/ 1986256 h 6858000"/>
            <a:gd name="connsiteX9932" fmla="*/ 6184403 w 12192000"/>
            <a:gd name="connsiteY9932" fmla="*/ 2005743 h 6858000"/>
            <a:gd name="connsiteX9933" fmla="*/ 6202084 w 12192000"/>
            <a:gd name="connsiteY9933" fmla="*/ 1986256 h 6858000"/>
            <a:gd name="connsiteX9934" fmla="*/ 6184403 w 12192000"/>
            <a:gd name="connsiteY9934" fmla="*/ 1966769 h 6858000"/>
            <a:gd name="connsiteX9935" fmla="*/ 6243339 w 12192000"/>
            <a:gd name="connsiteY9935" fmla="*/ 1966769 h 6858000"/>
            <a:gd name="connsiteX9936" fmla="*/ 6225658 w 12192000"/>
            <a:gd name="connsiteY9936" fmla="*/ 1986256 h 6858000"/>
            <a:gd name="connsiteX9937" fmla="*/ 6243339 w 12192000"/>
            <a:gd name="connsiteY9937" fmla="*/ 2005743 h 6858000"/>
            <a:gd name="connsiteX9938" fmla="*/ 6261020 w 12192000"/>
            <a:gd name="connsiteY9938" fmla="*/ 1986256 h 6858000"/>
            <a:gd name="connsiteX9939" fmla="*/ 6243339 w 12192000"/>
            <a:gd name="connsiteY9939" fmla="*/ 1966769 h 6858000"/>
            <a:gd name="connsiteX9940" fmla="*/ 6302275 w 12192000"/>
            <a:gd name="connsiteY9940" fmla="*/ 1966769 h 6858000"/>
            <a:gd name="connsiteX9941" fmla="*/ 6284594 w 12192000"/>
            <a:gd name="connsiteY9941" fmla="*/ 1986256 h 6858000"/>
            <a:gd name="connsiteX9942" fmla="*/ 6302275 w 12192000"/>
            <a:gd name="connsiteY9942" fmla="*/ 2005743 h 6858000"/>
            <a:gd name="connsiteX9943" fmla="*/ 6319956 w 12192000"/>
            <a:gd name="connsiteY9943" fmla="*/ 1986256 h 6858000"/>
            <a:gd name="connsiteX9944" fmla="*/ 6302275 w 12192000"/>
            <a:gd name="connsiteY9944" fmla="*/ 1966769 h 6858000"/>
            <a:gd name="connsiteX9945" fmla="*/ 6361211 w 12192000"/>
            <a:gd name="connsiteY9945" fmla="*/ 1966769 h 6858000"/>
            <a:gd name="connsiteX9946" fmla="*/ 6343530 w 12192000"/>
            <a:gd name="connsiteY9946" fmla="*/ 1986256 h 6858000"/>
            <a:gd name="connsiteX9947" fmla="*/ 6361211 w 12192000"/>
            <a:gd name="connsiteY9947" fmla="*/ 2005743 h 6858000"/>
            <a:gd name="connsiteX9948" fmla="*/ 6378892 w 12192000"/>
            <a:gd name="connsiteY9948" fmla="*/ 1986256 h 6858000"/>
            <a:gd name="connsiteX9949" fmla="*/ 6361211 w 12192000"/>
            <a:gd name="connsiteY9949" fmla="*/ 1966769 h 6858000"/>
            <a:gd name="connsiteX9950" fmla="*/ 6420147 w 12192000"/>
            <a:gd name="connsiteY9950" fmla="*/ 1966769 h 6858000"/>
            <a:gd name="connsiteX9951" fmla="*/ 6402466 w 12192000"/>
            <a:gd name="connsiteY9951" fmla="*/ 1986256 h 6858000"/>
            <a:gd name="connsiteX9952" fmla="*/ 6420147 w 12192000"/>
            <a:gd name="connsiteY9952" fmla="*/ 2005743 h 6858000"/>
            <a:gd name="connsiteX9953" fmla="*/ 6437828 w 12192000"/>
            <a:gd name="connsiteY9953" fmla="*/ 1986256 h 6858000"/>
            <a:gd name="connsiteX9954" fmla="*/ 6420147 w 12192000"/>
            <a:gd name="connsiteY9954" fmla="*/ 1966769 h 6858000"/>
            <a:gd name="connsiteX9955" fmla="*/ 6479083 w 12192000"/>
            <a:gd name="connsiteY9955" fmla="*/ 1966769 h 6858000"/>
            <a:gd name="connsiteX9956" fmla="*/ 6461402 w 12192000"/>
            <a:gd name="connsiteY9956" fmla="*/ 1986256 h 6858000"/>
            <a:gd name="connsiteX9957" fmla="*/ 6479083 w 12192000"/>
            <a:gd name="connsiteY9957" fmla="*/ 2005743 h 6858000"/>
            <a:gd name="connsiteX9958" fmla="*/ 6496764 w 12192000"/>
            <a:gd name="connsiteY9958" fmla="*/ 1986256 h 6858000"/>
            <a:gd name="connsiteX9959" fmla="*/ 6479083 w 12192000"/>
            <a:gd name="connsiteY9959" fmla="*/ 1966769 h 6858000"/>
            <a:gd name="connsiteX9960" fmla="*/ 6538019 w 12192000"/>
            <a:gd name="connsiteY9960" fmla="*/ 1966769 h 6858000"/>
            <a:gd name="connsiteX9961" fmla="*/ 6520338 w 12192000"/>
            <a:gd name="connsiteY9961" fmla="*/ 1986256 h 6858000"/>
            <a:gd name="connsiteX9962" fmla="*/ 6538019 w 12192000"/>
            <a:gd name="connsiteY9962" fmla="*/ 2005743 h 6858000"/>
            <a:gd name="connsiteX9963" fmla="*/ 6555700 w 12192000"/>
            <a:gd name="connsiteY9963" fmla="*/ 1986256 h 6858000"/>
            <a:gd name="connsiteX9964" fmla="*/ 6538019 w 12192000"/>
            <a:gd name="connsiteY9964" fmla="*/ 1966769 h 6858000"/>
            <a:gd name="connsiteX9965" fmla="*/ 6596955 w 12192000"/>
            <a:gd name="connsiteY9965" fmla="*/ 1966769 h 6858000"/>
            <a:gd name="connsiteX9966" fmla="*/ 6579274 w 12192000"/>
            <a:gd name="connsiteY9966" fmla="*/ 1986256 h 6858000"/>
            <a:gd name="connsiteX9967" fmla="*/ 6596955 w 12192000"/>
            <a:gd name="connsiteY9967" fmla="*/ 2005743 h 6858000"/>
            <a:gd name="connsiteX9968" fmla="*/ 6614636 w 12192000"/>
            <a:gd name="connsiteY9968" fmla="*/ 1986256 h 6858000"/>
            <a:gd name="connsiteX9969" fmla="*/ 6596955 w 12192000"/>
            <a:gd name="connsiteY9969" fmla="*/ 1966769 h 6858000"/>
            <a:gd name="connsiteX9970" fmla="*/ 6655891 w 12192000"/>
            <a:gd name="connsiteY9970" fmla="*/ 1966769 h 6858000"/>
            <a:gd name="connsiteX9971" fmla="*/ 6638210 w 12192000"/>
            <a:gd name="connsiteY9971" fmla="*/ 1986256 h 6858000"/>
            <a:gd name="connsiteX9972" fmla="*/ 6655891 w 12192000"/>
            <a:gd name="connsiteY9972" fmla="*/ 2005743 h 6858000"/>
            <a:gd name="connsiteX9973" fmla="*/ 6673572 w 12192000"/>
            <a:gd name="connsiteY9973" fmla="*/ 1986256 h 6858000"/>
            <a:gd name="connsiteX9974" fmla="*/ 6655891 w 12192000"/>
            <a:gd name="connsiteY9974" fmla="*/ 1966769 h 6858000"/>
            <a:gd name="connsiteX9975" fmla="*/ 6714827 w 12192000"/>
            <a:gd name="connsiteY9975" fmla="*/ 1966769 h 6858000"/>
            <a:gd name="connsiteX9976" fmla="*/ 6697146 w 12192000"/>
            <a:gd name="connsiteY9976" fmla="*/ 1986256 h 6858000"/>
            <a:gd name="connsiteX9977" fmla="*/ 6714827 w 12192000"/>
            <a:gd name="connsiteY9977" fmla="*/ 2005743 h 6858000"/>
            <a:gd name="connsiteX9978" fmla="*/ 6732508 w 12192000"/>
            <a:gd name="connsiteY9978" fmla="*/ 1986256 h 6858000"/>
            <a:gd name="connsiteX9979" fmla="*/ 6714827 w 12192000"/>
            <a:gd name="connsiteY9979" fmla="*/ 1966769 h 6858000"/>
            <a:gd name="connsiteX9980" fmla="*/ 6773762 w 12192000"/>
            <a:gd name="connsiteY9980" fmla="*/ 1966769 h 6858000"/>
            <a:gd name="connsiteX9981" fmla="*/ 6756081 w 12192000"/>
            <a:gd name="connsiteY9981" fmla="*/ 1986256 h 6858000"/>
            <a:gd name="connsiteX9982" fmla="*/ 6773762 w 12192000"/>
            <a:gd name="connsiteY9982" fmla="*/ 2005743 h 6858000"/>
            <a:gd name="connsiteX9983" fmla="*/ 6791443 w 12192000"/>
            <a:gd name="connsiteY9983" fmla="*/ 1986256 h 6858000"/>
            <a:gd name="connsiteX9984" fmla="*/ 6773762 w 12192000"/>
            <a:gd name="connsiteY9984" fmla="*/ 1966769 h 6858000"/>
            <a:gd name="connsiteX9985" fmla="*/ 6832698 w 12192000"/>
            <a:gd name="connsiteY9985" fmla="*/ 1966769 h 6858000"/>
            <a:gd name="connsiteX9986" fmla="*/ 6815017 w 12192000"/>
            <a:gd name="connsiteY9986" fmla="*/ 1986256 h 6858000"/>
            <a:gd name="connsiteX9987" fmla="*/ 6832698 w 12192000"/>
            <a:gd name="connsiteY9987" fmla="*/ 2005743 h 6858000"/>
            <a:gd name="connsiteX9988" fmla="*/ 6850379 w 12192000"/>
            <a:gd name="connsiteY9988" fmla="*/ 1986256 h 6858000"/>
            <a:gd name="connsiteX9989" fmla="*/ 6832698 w 12192000"/>
            <a:gd name="connsiteY9989" fmla="*/ 1966769 h 6858000"/>
            <a:gd name="connsiteX9990" fmla="*/ 6891634 w 12192000"/>
            <a:gd name="connsiteY9990" fmla="*/ 1966769 h 6858000"/>
            <a:gd name="connsiteX9991" fmla="*/ 6873953 w 12192000"/>
            <a:gd name="connsiteY9991" fmla="*/ 1986256 h 6858000"/>
            <a:gd name="connsiteX9992" fmla="*/ 6891634 w 12192000"/>
            <a:gd name="connsiteY9992" fmla="*/ 2005743 h 6858000"/>
            <a:gd name="connsiteX9993" fmla="*/ 6909315 w 12192000"/>
            <a:gd name="connsiteY9993" fmla="*/ 1986256 h 6858000"/>
            <a:gd name="connsiteX9994" fmla="*/ 6891634 w 12192000"/>
            <a:gd name="connsiteY9994" fmla="*/ 1966769 h 6858000"/>
            <a:gd name="connsiteX9995" fmla="*/ 6950570 w 12192000"/>
            <a:gd name="connsiteY9995" fmla="*/ 1966769 h 6858000"/>
            <a:gd name="connsiteX9996" fmla="*/ 6932889 w 12192000"/>
            <a:gd name="connsiteY9996" fmla="*/ 1986256 h 6858000"/>
            <a:gd name="connsiteX9997" fmla="*/ 6950570 w 12192000"/>
            <a:gd name="connsiteY9997" fmla="*/ 2005743 h 6858000"/>
            <a:gd name="connsiteX9998" fmla="*/ 6968251 w 12192000"/>
            <a:gd name="connsiteY9998" fmla="*/ 1986256 h 6858000"/>
            <a:gd name="connsiteX9999" fmla="*/ 6950570 w 12192000"/>
            <a:gd name="connsiteY9999" fmla="*/ 1966769 h 6858000"/>
            <a:gd name="connsiteX10000" fmla="*/ 7009506 w 12192000"/>
            <a:gd name="connsiteY10000" fmla="*/ 1966769 h 6858000"/>
            <a:gd name="connsiteX10001" fmla="*/ 6991825 w 12192000"/>
            <a:gd name="connsiteY10001" fmla="*/ 1986256 h 6858000"/>
            <a:gd name="connsiteX10002" fmla="*/ 7009506 w 12192000"/>
            <a:gd name="connsiteY10002" fmla="*/ 2005743 h 6858000"/>
            <a:gd name="connsiteX10003" fmla="*/ 7027187 w 12192000"/>
            <a:gd name="connsiteY10003" fmla="*/ 1986256 h 6858000"/>
            <a:gd name="connsiteX10004" fmla="*/ 7009506 w 12192000"/>
            <a:gd name="connsiteY10004" fmla="*/ 1966769 h 6858000"/>
            <a:gd name="connsiteX10005" fmla="*/ 7068442 w 12192000"/>
            <a:gd name="connsiteY10005" fmla="*/ 1966769 h 6858000"/>
            <a:gd name="connsiteX10006" fmla="*/ 7050761 w 12192000"/>
            <a:gd name="connsiteY10006" fmla="*/ 1986256 h 6858000"/>
            <a:gd name="connsiteX10007" fmla="*/ 7068442 w 12192000"/>
            <a:gd name="connsiteY10007" fmla="*/ 2005743 h 6858000"/>
            <a:gd name="connsiteX10008" fmla="*/ 7086123 w 12192000"/>
            <a:gd name="connsiteY10008" fmla="*/ 1986256 h 6858000"/>
            <a:gd name="connsiteX10009" fmla="*/ 7068442 w 12192000"/>
            <a:gd name="connsiteY10009" fmla="*/ 1966769 h 6858000"/>
            <a:gd name="connsiteX10010" fmla="*/ 7127378 w 12192000"/>
            <a:gd name="connsiteY10010" fmla="*/ 1966769 h 6858000"/>
            <a:gd name="connsiteX10011" fmla="*/ 7109697 w 12192000"/>
            <a:gd name="connsiteY10011" fmla="*/ 1986256 h 6858000"/>
            <a:gd name="connsiteX10012" fmla="*/ 7127378 w 12192000"/>
            <a:gd name="connsiteY10012" fmla="*/ 2005743 h 6858000"/>
            <a:gd name="connsiteX10013" fmla="*/ 7145059 w 12192000"/>
            <a:gd name="connsiteY10013" fmla="*/ 1986256 h 6858000"/>
            <a:gd name="connsiteX10014" fmla="*/ 7127378 w 12192000"/>
            <a:gd name="connsiteY10014" fmla="*/ 1966769 h 6858000"/>
            <a:gd name="connsiteX10015" fmla="*/ 7186314 w 12192000"/>
            <a:gd name="connsiteY10015" fmla="*/ 1966769 h 6858000"/>
            <a:gd name="connsiteX10016" fmla="*/ 7168633 w 12192000"/>
            <a:gd name="connsiteY10016" fmla="*/ 1986256 h 6858000"/>
            <a:gd name="connsiteX10017" fmla="*/ 7186314 w 12192000"/>
            <a:gd name="connsiteY10017" fmla="*/ 2005743 h 6858000"/>
            <a:gd name="connsiteX10018" fmla="*/ 7203995 w 12192000"/>
            <a:gd name="connsiteY10018" fmla="*/ 1986256 h 6858000"/>
            <a:gd name="connsiteX10019" fmla="*/ 7186314 w 12192000"/>
            <a:gd name="connsiteY10019" fmla="*/ 1966769 h 6858000"/>
            <a:gd name="connsiteX10020" fmla="*/ 7245250 w 12192000"/>
            <a:gd name="connsiteY10020" fmla="*/ 1966769 h 6858000"/>
            <a:gd name="connsiteX10021" fmla="*/ 7227569 w 12192000"/>
            <a:gd name="connsiteY10021" fmla="*/ 1986256 h 6858000"/>
            <a:gd name="connsiteX10022" fmla="*/ 7245250 w 12192000"/>
            <a:gd name="connsiteY10022" fmla="*/ 2005743 h 6858000"/>
            <a:gd name="connsiteX10023" fmla="*/ 7262931 w 12192000"/>
            <a:gd name="connsiteY10023" fmla="*/ 1986256 h 6858000"/>
            <a:gd name="connsiteX10024" fmla="*/ 7245250 w 12192000"/>
            <a:gd name="connsiteY10024" fmla="*/ 1966769 h 6858000"/>
            <a:gd name="connsiteX10025" fmla="*/ 7304186 w 12192000"/>
            <a:gd name="connsiteY10025" fmla="*/ 1966769 h 6858000"/>
            <a:gd name="connsiteX10026" fmla="*/ 7286505 w 12192000"/>
            <a:gd name="connsiteY10026" fmla="*/ 1986256 h 6858000"/>
            <a:gd name="connsiteX10027" fmla="*/ 7304186 w 12192000"/>
            <a:gd name="connsiteY10027" fmla="*/ 2005743 h 6858000"/>
            <a:gd name="connsiteX10028" fmla="*/ 7321867 w 12192000"/>
            <a:gd name="connsiteY10028" fmla="*/ 1986256 h 6858000"/>
            <a:gd name="connsiteX10029" fmla="*/ 7304186 w 12192000"/>
            <a:gd name="connsiteY10029" fmla="*/ 1966769 h 6858000"/>
            <a:gd name="connsiteX10030" fmla="*/ 7363122 w 12192000"/>
            <a:gd name="connsiteY10030" fmla="*/ 1966769 h 6858000"/>
            <a:gd name="connsiteX10031" fmla="*/ 7345441 w 12192000"/>
            <a:gd name="connsiteY10031" fmla="*/ 1986256 h 6858000"/>
            <a:gd name="connsiteX10032" fmla="*/ 7363122 w 12192000"/>
            <a:gd name="connsiteY10032" fmla="*/ 2005743 h 6858000"/>
            <a:gd name="connsiteX10033" fmla="*/ 7380803 w 12192000"/>
            <a:gd name="connsiteY10033" fmla="*/ 1986256 h 6858000"/>
            <a:gd name="connsiteX10034" fmla="*/ 7363122 w 12192000"/>
            <a:gd name="connsiteY10034" fmla="*/ 1966769 h 6858000"/>
            <a:gd name="connsiteX10035" fmla="*/ 7422058 w 12192000"/>
            <a:gd name="connsiteY10035" fmla="*/ 1966769 h 6858000"/>
            <a:gd name="connsiteX10036" fmla="*/ 7404377 w 12192000"/>
            <a:gd name="connsiteY10036" fmla="*/ 1986256 h 6858000"/>
            <a:gd name="connsiteX10037" fmla="*/ 7422058 w 12192000"/>
            <a:gd name="connsiteY10037" fmla="*/ 2005743 h 6858000"/>
            <a:gd name="connsiteX10038" fmla="*/ 7439739 w 12192000"/>
            <a:gd name="connsiteY10038" fmla="*/ 1986256 h 6858000"/>
            <a:gd name="connsiteX10039" fmla="*/ 7422058 w 12192000"/>
            <a:gd name="connsiteY10039" fmla="*/ 1966769 h 6858000"/>
            <a:gd name="connsiteX10040" fmla="*/ 7480994 w 12192000"/>
            <a:gd name="connsiteY10040" fmla="*/ 1966769 h 6858000"/>
            <a:gd name="connsiteX10041" fmla="*/ 7463313 w 12192000"/>
            <a:gd name="connsiteY10041" fmla="*/ 1986256 h 6858000"/>
            <a:gd name="connsiteX10042" fmla="*/ 7480994 w 12192000"/>
            <a:gd name="connsiteY10042" fmla="*/ 2005743 h 6858000"/>
            <a:gd name="connsiteX10043" fmla="*/ 7498675 w 12192000"/>
            <a:gd name="connsiteY10043" fmla="*/ 1986256 h 6858000"/>
            <a:gd name="connsiteX10044" fmla="*/ 7480994 w 12192000"/>
            <a:gd name="connsiteY10044" fmla="*/ 1966769 h 6858000"/>
            <a:gd name="connsiteX10045" fmla="*/ 7539930 w 12192000"/>
            <a:gd name="connsiteY10045" fmla="*/ 1966769 h 6858000"/>
            <a:gd name="connsiteX10046" fmla="*/ 7522249 w 12192000"/>
            <a:gd name="connsiteY10046" fmla="*/ 1986256 h 6858000"/>
            <a:gd name="connsiteX10047" fmla="*/ 7539930 w 12192000"/>
            <a:gd name="connsiteY10047" fmla="*/ 2005743 h 6858000"/>
            <a:gd name="connsiteX10048" fmla="*/ 7557611 w 12192000"/>
            <a:gd name="connsiteY10048" fmla="*/ 1986256 h 6858000"/>
            <a:gd name="connsiteX10049" fmla="*/ 7539930 w 12192000"/>
            <a:gd name="connsiteY10049" fmla="*/ 1966769 h 6858000"/>
            <a:gd name="connsiteX10050" fmla="*/ 7598866 w 12192000"/>
            <a:gd name="connsiteY10050" fmla="*/ 1966769 h 6858000"/>
            <a:gd name="connsiteX10051" fmla="*/ 7581185 w 12192000"/>
            <a:gd name="connsiteY10051" fmla="*/ 1986256 h 6858000"/>
            <a:gd name="connsiteX10052" fmla="*/ 7598866 w 12192000"/>
            <a:gd name="connsiteY10052" fmla="*/ 2005743 h 6858000"/>
            <a:gd name="connsiteX10053" fmla="*/ 7616547 w 12192000"/>
            <a:gd name="connsiteY10053" fmla="*/ 1986256 h 6858000"/>
            <a:gd name="connsiteX10054" fmla="*/ 7598866 w 12192000"/>
            <a:gd name="connsiteY10054" fmla="*/ 1966769 h 6858000"/>
            <a:gd name="connsiteX10055" fmla="*/ 7657802 w 12192000"/>
            <a:gd name="connsiteY10055" fmla="*/ 1966769 h 6858000"/>
            <a:gd name="connsiteX10056" fmla="*/ 7640121 w 12192000"/>
            <a:gd name="connsiteY10056" fmla="*/ 1986256 h 6858000"/>
            <a:gd name="connsiteX10057" fmla="*/ 7657802 w 12192000"/>
            <a:gd name="connsiteY10057" fmla="*/ 2005743 h 6858000"/>
            <a:gd name="connsiteX10058" fmla="*/ 7675483 w 12192000"/>
            <a:gd name="connsiteY10058" fmla="*/ 1986256 h 6858000"/>
            <a:gd name="connsiteX10059" fmla="*/ 7657802 w 12192000"/>
            <a:gd name="connsiteY10059" fmla="*/ 1966769 h 6858000"/>
            <a:gd name="connsiteX10060" fmla="*/ 7716737 w 12192000"/>
            <a:gd name="connsiteY10060" fmla="*/ 1966769 h 6858000"/>
            <a:gd name="connsiteX10061" fmla="*/ 7699056 w 12192000"/>
            <a:gd name="connsiteY10061" fmla="*/ 1986256 h 6858000"/>
            <a:gd name="connsiteX10062" fmla="*/ 7716737 w 12192000"/>
            <a:gd name="connsiteY10062" fmla="*/ 2005743 h 6858000"/>
            <a:gd name="connsiteX10063" fmla="*/ 7734418 w 12192000"/>
            <a:gd name="connsiteY10063" fmla="*/ 1986256 h 6858000"/>
            <a:gd name="connsiteX10064" fmla="*/ 7716737 w 12192000"/>
            <a:gd name="connsiteY10064" fmla="*/ 1966769 h 6858000"/>
            <a:gd name="connsiteX10065" fmla="*/ 7775673 w 12192000"/>
            <a:gd name="connsiteY10065" fmla="*/ 1966769 h 6858000"/>
            <a:gd name="connsiteX10066" fmla="*/ 7757992 w 12192000"/>
            <a:gd name="connsiteY10066" fmla="*/ 1986256 h 6858000"/>
            <a:gd name="connsiteX10067" fmla="*/ 7775673 w 12192000"/>
            <a:gd name="connsiteY10067" fmla="*/ 2005743 h 6858000"/>
            <a:gd name="connsiteX10068" fmla="*/ 7793354 w 12192000"/>
            <a:gd name="connsiteY10068" fmla="*/ 1986256 h 6858000"/>
            <a:gd name="connsiteX10069" fmla="*/ 7775673 w 12192000"/>
            <a:gd name="connsiteY10069" fmla="*/ 1966769 h 6858000"/>
            <a:gd name="connsiteX10070" fmla="*/ 7834609 w 12192000"/>
            <a:gd name="connsiteY10070" fmla="*/ 1966769 h 6858000"/>
            <a:gd name="connsiteX10071" fmla="*/ 7816928 w 12192000"/>
            <a:gd name="connsiteY10071" fmla="*/ 1986256 h 6858000"/>
            <a:gd name="connsiteX10072" fmla="*/ 7834609 w 12192000"/>
            <a:gd name="connsiteY10072" fmla="*/ 2005743 h 6858000"/>
            <a:gd name="connsiteX10073" fmla="*/ 7852290 w 12192000"/>
            <a:gd name="connsiteY10073" fmla="*/ 1986256 h 6858000"/>
            <a:gd name="connsiteX10074" fmla="*/ 7834609 w 12192000"/>
            <a:gd name="connsiteY10074" fmla="*/ 1966769 h 6858000"/>
            <a:gd name="connsiteX10075" fmla="*/ 7893545 w 12192000"/>
            <a:gd name="connsiteY10075" fmla="*/ 1966769 h 6858000"/>
            <a:gd name="connsiteX10076" fmla="*/ 7875864 w 12192000"/>
            <a:gd name="connsiteY10076" fmla="*/ 1986256 h 6858000"/>
            <a:gd name="connsiteX10077" fmla="*/ 7893545 w 12192000"/>
            <a:gd name="connsiteY10077" fmla="*/ 2005743 h 6858000"/>
            <a:gd name="connsiteX10078" fmla="*/ 7911226 w 12192000"/>
            <a:gd name="connsiteY10078" fmla="*/ 1986256 h 6858000"/>
            <a:gd name="connsiteX10079" fmla="*/ 7893545 w 12192000"/>
            <a:gd name="connsiteY10079" fmla="*/ 1966769 h 6858000"/>
            <a:gd name="connsiteX10080" fmla="*/ 7952481 w 12192000"/>
            <a:gd name="connsiteY10080" fmla="*/ 1966769 h 6858000"/>
            <a:gd name="connsiteX10081" fmla="*/ 7934800 w 12192000"/>
            <a:gd name="connsiteY10081" fmla="*/ 1986256 h 6858000"/>
            <a:gd name="connsiteX10082" fmla="*/ 7952481 w 12192000"/>
            <a:gd name="connsiteY10082" fmla="*/ 2005743 h 6858000"/>
            <a:gd name="connsiteX10083" fmla="*/ 7970162 w 12192000"/>
            <a:gd name="connsiteY10083" fmla="*/ 1986256 h 6858000"/>
            <a:gd name="connsiteX10084" fmla="*/ 7952481 w 12192000"/>
            <a:gd name="connsiteY10084" fmla="*/ 1966769 h 6858000"/>
            <a:gd name="connsiteX10085" fmla="*/ 8011417 w 12192000"/>
            <a:gd name="connsiteY10085" fmla="*/ 1966769 h 6858000"/>
            <a:gd name="connsiteX10086" fmla="*/ 7993736 w 12192000"/>
            <a:gd name="connsiteY10086" fmla="*/ 1986256 h 6858000"/>
            <a:gd name="connsiteX10087" fmla="*/ 8011417 w 12192000"/>
            <a:gd name="connsiteY10087" fmla="*/ 2005743 h 6858000"/>
            <a:gd name="connsiteX10088" fmla="*/ 8029098 w 12192000"/>
            <a:gd name="connsiteY10088" fmla="*/ 1986256 h 6858000"/>
            <a:gd name="connsiteX10089" fmla="*/ 8011417 w 12192000"/>
            <a:gd name="connsiteY10089" fmla="*/ 1966769 h 6858000"/>
            <a:gd name="connsiteX10090" fmla="*/ 8070353 w 12192000"/>
            <a:gd name="connsiteY10090" fmla="*/ 1966769 h 6858000"/>
            <a:gd name="connsiteX10091" fmla="*/ 8052672 w 12192000"/>
            <a:gd name="connsiteY10091" fmla="*/ 1986256 h 6858000"/>
            <a:gd name="connsiteX10092" fmla="*/ 8070353 w 12192000"/>
            <a:gd name="connsiteY10092" fmla="*/ 2005743 h 6858000"/>
            <a:gd name="connsiteX10093" fmla="*/ 8088034 w 12192000"/>
            <a:gd name="connsiteY10093" fmla="*/ 1986256 h 6858000"/>
            <a:gd name="connsiteX10094" fmla="*/ 8070353 w 12192000"/>
            <a:gd name="connsiteY10094" fmla="*/ 1966769 h 6858000"/>
            <a:gd name="connsiteX10095" fmla="*/ 8129289 w 12192000"/>
            <a:gd name="connsiteY10095" fmla="*/ 1966769 h 6858000"/>
            <a:gd name="connsiteX10096" fmla="*/ 8111608 w 12192000"/>
            <a:gd name="connsiteY10096" fmla="*/ 1986256 h 6858000"/>
            <a:gd name="connsiteX10097" fmla="*/ 8129289 w 12192000"/>
            <a:gd name="connsiteY10097" fmla="*/ 2005743 h 6858000"/>
            <a:gd name="connsiteX10098" fmla="*/ 8146970 w 12192000"/>
            <a:gd name="connsiteY10098" fmla="*/ 1986256 h 6858000"/>
            <a:gd name="connsiteX10099" fmla="*/ 8129289 w 12192000"/>
            <a:gd name="connsiteY10099" fmla="*/ 1966769 h 6858000"/>
            <a:gd name="connsiteX10100" fmla="*/ 8188225 w 12192000"/>
            <a:gd name="connsiteY10100" fmla="*/ 1966769 h 6858000"/>
            <a:gd name="connsiteX10101" fmla="*/ 8170544 w 12192000"/>
            <a:gd name="connsiteY10101" fmla="*/ 1986256 h 6858000"/>
            <a:gd name="connsiteX10102" fmla="*/ 8188225 w 12192000"/>
            <a:gd name="connsiteY10102" fmla="*/ 2005743 h 6858000"/>
            <a:gd name="connsiteX10103" fmla="*/ 8205906 w 12192000"/>
            <a:gd name="connsiteY10103" fmla="*/ 1986256 h 6858000"/>
            <a:gd name="connsiteX10104" fmla="*/ 8188225 w 12192000"/>
            <a:gd name="connsiteY10104" fmla="*/ 1966769 h 6858000"/>
            <a:gd name="connsiteX10105" fmla="*/ 8247161 w 12192000"/>
            <a:gd name="connsiteY10105" fmla="*/ 1966769 h 6858000"/>
            <a:gd name="connsiteX10106" fmla="*/ 8229480 w 12192000"/>
            <a:gd name="connsiteY10106" fmla="*/ 1986256 h 6858000"/>
            <a:gd name="connsiteX10107" fmla="*/ 8247161 w 12192000"/>
            <a:gd name="connsiteY10107" fmla="*/ 2005743 h 6858000"/>
            <a:gd name="connsiteX10108" fmla="*/ 8264842 w 12192000"/>
            <a:gd name="connsiteY10108" fmla="*/ 1986256 h 6858000"/>
            <a:gd name="connsiteX10109" fmla="*/ 8247161 w 12192000"/>
            <a:gd name="connsiteY10109" fmla="*/ 1966769 h 6858000"/>
            <a:gd name="connsiteX10110" fmla="*/ 8306097 w 12192000"/>
            <a:gd name="connsiteY10110" fmla="*/ 1966769 h 6858000"/>
            <a:gd name="connsiteX10111" fmla="*/ 8288416 w 12192000"/>
            <a:gd name="connsiteY10111" fmla="*/ 1986256 h 6858000"/>
            <a:gd name="connsiteX10112" fmla="*/ 8306097 w 12192000"/>
            <a:gd name="connsiteY10112" fmla="*/ 2005743 h 6858000"/>
            <a:gd name="connsiteX10113" fmla="*/ 8323778 w 12192000"/>
            <a:gd name="connsiteY10113" fmla="*/ 1986256 h 6858000"/>
            <a:gd name="connsiteX10114" fmla="*/ 8306097 w 12192000"/>
            <a:gd name="connsiteY10114" fmla="*/ 1966769 h 6858000"/>
            <a:gd name="connsiteX10115" fmla="*/ 8365033 w 12192000"/>
            <a:gd name="connsiteY10115" fmla="*/ 1966769 h 6858000"/>
            <a:gd name="connsiteX10116" fmla="*/ 8347352 w 12192000"/>
            <a:gd name="connsiteY10116" fmla="*/ 1986256 h 6858000"/>
            <a:gd name="connsiteX10117" fmla="*/ 8365033 w 12192000"/>
            <a:gd name="connsiteY10117" fmla="*/ 2005743 h 6858000"/>
            <a:gd name="connsiteX10118" fmla="*/ 8382714 w 12192000"/>
            <a:gd name="connsiteY10118" fmla="*/ 1986256 h 6858000"/>
            <a:gd name="connsiteX10119" fmla="*/ 8365033 w 12192000"/>
            <a:gd name="connsiteY10119" fmla="*/ 1966769 h 6858000"/>
            <a:gd name="connsiteX10120" fmla="*/ 8423969 w 12192000"/>
            <a:gd name="connsiteY10120" fmla="*/ 1966769 h 6858000"/>
            <a:gd name="connsiteX10121" fmla="*/ 8406288 w 12192000"/>
            <a:gd name="connsiteY10121" fmla="*/ 1986256 h 6858000"/>
            <a:gd name="connsiteX10122" fmla="*/ 8423969 w 12192000"/>
            <a:gd name="connsiteY10122" fmla="*/ 2005743 h 6858000"/>
            <a:gd name="connsiteX10123" fmla="*/ 8441650 w 12192000"/>
            <a:gd name="connsiteY10123" fmla="*/ 1986256 h 6858000"/>
            <a:gd name="connsiteX10124" fmla="*/ 8423969 w 12192000"/>
            <a:gd name="connsiteY10124" fmla="*/ 1966769 h 6858000"/>
            <a:gd name="connsiteX10125" fmla="*/ 8482905 w 12192000"/>
            <a:gd name="connsiteY10125" fmla="*/ 1966769 h 6858000"/>
            <a:gd name="connsiteX10126" fmla="*/ 8465224 w 12192000"/>
            <a:gd name="connsiteY10126" fmla="*/ 1986256 h 6858000"/>
            <a:gd name="connsiteX10127" fmla="*/ 8482905 w 12192000"/>
            <a:gd name="connsiteY10127" fmla="*/ 2005743 h 6858000"/>
            <a:gd name="connsiteX10128" fmla="*/ 8500586 w 12192000"/>
            <a:gd name="connsiteY10128" fmla="*/ 1986256 h 6858000"/>
            <a:gd name="connsiteX10129" fmla="*/ 8482905 w 12192000"/>
            <a:gd name="connsiteY10129" fmla="*/ 1966769 h 6858000"/>
            <a:gd name="connsiteX10130" fmla="*/ 8541841 w 12192000"/>
            <a:gd name="connsiteY10130" fmla="*/ 1966769 h 6858000"/>
            <a:gd name="connsiteX10131" fmla="*/ 8524160 w 12192000"/>
            <a:gd name="connsiteY10131" fmla="*/ 1986256 h 6858000"/>
            <a:gd name="connsiteX10132" fmla="*/ 8541841 w 12192000"/>
            <a:gd name="connsiteY10132" fmla="*/ 2005743 h 6858000"/>
            <a:gd name="connsiteX10133" fmla="*/ 8559522 w 12192000"/>
            <a:gd name="connsiteY10133" fmla="*/ 1986256 h 6858000"/>
            <a:gd name="connsiteX10134" fmla="*/ 8541841 w 12192000"/>
            <a:gd name="connsiteY10134" fmla="*/ 1966769 h 6858000"/>
            <a:gd name="connsiteX10135" fmla="*/ 8600776 w 12192000"/>
            <a:gd name="connsiteY10135" fmla="*/ 1966769 h 6858000"/>
            <a:gd name="connsiteX10136" fmla="*/ 8583095 w 12192000"/>
            <a:gd name="connsiteY10136" fmla="*/ 1986256 h 6858000"/>
            <a:gd name="connsiteX10137" fmla="*/ 8600776 w 12192000"/>
            <a:gd name="connsiteY10137" fmla="*/ 2005743 h 6858000"/>
            <a:gd name="connsiteX10138" fmla="*/ 8618457 w 12192000"/>
            <a:gd name="connsiteY10138" fmla="*/ 1986256 h 6858000"/>
            <a:gd name="connsiteX10139" fmla="*/ 8600776 w 12192000"/>
            <a:gd name="connsiteY10139" fmla="*/ 1966769 h 6858000"/>
            <a:gd name="connsiteX10140" fmla="*/ 8659712 w 12192000"/>
            <a:gd name="connsiteY10140" fmla="*/ 1966769 h 6858000"/>
            <a:gd name="connsiteX10141" fmla="*/ 8642031 w 12192000"/>
            <a:gd name="connsiteY10141" fmla="*/ 1986256 h 6858000"/>
            <a:gd name="connsiteX10142" fmla="*/ 8659712 w 12192000"/>
            <a:gd name="connsiteY10142" fmla="*/ 2005743 h 6858000"/>
            <a:gd name="connsiteX10143" fmla="*/ 8677393 w 12192000"/>
            <a:gd name="connsiteY10143" fmla="*/ 1986256 h 6858000"/>
            <a:gd name="connsiteX10144" fmla="*/ 8659712 w 12192000"/>
            <a:gd name="connsiteY10144" fmla="*/ 1966769 h 6858000"/>
            <a:gd name="connsiteX10145" fmla="*/ 8718648 w 12192000"/>
            <a:gd name="connsiteY10145" fmla="*/ 1966769 h 6858000"/>
            <a:gd name="connsiteX10146" fmla="*/ 8700967 w 12192000"/>
            <a:gd name="connsiteY10146" fmla="*/ 1986256 h 6858000"/>
            <a:gd name="connsiteX10147" fmla="*/ 8718648 w 12192000"/>
            <a:gd name="connsiteY10147" fmla="*/ 2005743 h 6858000"/>
            <a:gd name="connsiteX10148" fmla="*/ 8736329 w 12192000"/>
            <a:gd name="connsiteY10148" fmla="*/ 1986256 h 6858000"/>
            <a:gd name="connsiteX10149" fmla="*/ 8718648 w 12192000"/>
            <a:gd name="connsiteY10149" fmla="*/ 1966769 h 6858000"/>
            <a:gd name="connsiteX10150" fmla="*/ 8777584 w 12192000"/>
            <a:gd name="connsiteY10150" fmla="*/ 1966769 h 6858000"/>
            <a:gd name="connsiteX10151" fmla="*/ 8759903 w 12192000"/>
            <a:gd name="connsiteY10151" fmla="*/ 1986256 h 6858000"/>
            <a:gd name="connsiteX10152" fmla="*/ 8777584 w 12192000"/>
            <a:gd name="connsiteY10152" fmla="*/ 2005743 h 6858000"/>
            <a:gd name="connsiteX10153" fmla="*/ 8795265 w 12192000"/>
            <a:gd name="connsiteY10153" fmla="*/ 1986256 h 6858000"/>
            <a:gd name="connsiteX10154" fmla="*/ 8777584 w 12192000"/>
            <a:gd name="connsiteY10154" fmla="*/ 1966769 h 6858000"/>
            <a:gd name="connsiteX10155" fmla="*/ 8836520 w 12192000"/>
            <a:gd name="connsiteY10155" fmla="*/ 1966769 h 6858000"/>
            <a:gd name="connsiteX10156" fmla="*/ 8818839 w 12192000"/>
            <a:gd name="connsiteY10156" fmla="*/ 1986256 h 6858000"/>
            <a:gd name="connsiteX10157" fmla="*/ 8836520 w 12192000"/>
            <a:gd name="connsiteY10157" fmla="*/ 2005743 h 6858000"/>
            <a:gd name="connsiteX10158" fmla="*/ 8854201 w 12192000"/>
            <a:gd name="connsiteY10158" fmla="*/ 1986256 h 6858000"/>
            <a:gd name="connsiteX10159" fmla="*/ 8836520 w 12192000"/>
            <a:gd name="connsiteY10159" fmla="*/ 1966769 h 6858000"/>
            <a:gd name="connsiteX10160" fmla="*/ 8895456 w 12192000"/>
            <a:gd name="connsiteY10160" fmla="*/ 1966769 h 6858000"/>
            <a:gd name="connsiteX10161" fmla="*/ 8877775 w 12192000"/>
            <a:gd name="connsiteY10161" fmla="*/ 1986256 h 6858000"/>
            <a:gd name="connsiteX10162" fmla="*/ 8895456 w 12192000"/>
            <a:gd name="connsiteY10162" fmla="*/ 2005743 h 6858000"/>
            <a:gd name="connsiteX10163" fmla="*/ 8913137 w 12192000"/>
            <a:gd name="connsiteY10163" fmla="*/ 1986256 h 6858000"/>
            <a:gd name="connsiteX10164" fmla="*/ 8895456 w 12192000"/>
            <a:gd name="connsiteY10164" fmla="*/ 1966769 h 6858000"/>
            <a:gd name="connsiteX10165" fmla="*/ 8954392 w 12192000"/>
            <a:gd name="connsiteY10165" fmla="*/ 1966769 h 6858000"/>
            <a:gd name="connsiteX10166" fmla="*/ 8936711 w 12192000"/>
            <a:gd name="connsiteY10166" fmla="*/ 1986256 h 6858000"/>
            <a:gd name="connsiteX10167" fmla="*/ 8954392 w 12192000"/>
            <a:gd name="connsiteY10167" fmla="*/ 2005743 h 6858000"/>
            <a:gd name="connsiteX10168" fmla="*/ 8972073 w 12192000"/>
            <a:gd name="connsiteY10168" fmla="*/ 1986256 h 6858000"/>
            <a:gd name="connsiteX10169" fmla="*/ 8954392 w 12192000"/>
            <a:gd name="connsiteY10169" fmla="*/ 1966769 h 6858000"/>
            <a:gd name="connsiteX10170" fmla="*/ 9013328 w 12192000"/>
            <a:gd name="connsiteY10170" fmla="*/ 1966769 h 6858000"/>
            <a:gd name="connsiteX10171" fmla="*/ 8995647 w 12192000"/>
            <a:gd name="connsiteY10171" fmla="*/ 1986256 h 6858000"/>
            <a:gd name="connsiteX10172" fmla="*/ 9013328 w 12192000"/>
            <a:gd name="connsiteY10172" fmla="*/ 2005743 h 6858000"/>
            <a:gd name="connsiteX10173" fmla="*/ 9031009 w 12192000"/>
            <a:gd name="connsiteY10173" fmla="*/ 1986256 h 6858000"/>
            <a:gd name="connsiteX10174" fmla="*/ 9013328 w 12192000"/>
            <a:gd name="connsiteY10174" fmla="*/ 1966769 h 6858000"/>
            <a:gd name="connsiteX10175" fmla="*/ 9072264 w 12192000"/>
            <a:gd name="connsiteY10175" fmla="*/ 1966769 h 6858000"/>
            <a:gd name="connsiteX10176" fmla="*/ 9054583 w 12192000"/>
            <a:gd name="connsiteY10176" fmla="*/ 1986256 h 6858000"/>
            <a:gd name="connsiteX10177" fmla="*/ 9072264 w 12192000"/>
            <a:gd name="connsiteY10177" fmla="*/ 2005743 h 6858000"/>
            <a:gd name="connsiteX10178" fmla="*/ 9089945 w 12192000"/>
            <a:gd name="connsiteY10178" fmla="*/ 1986256 h 6858000"/>
            <a:gd name="connsiteX10179" fmla="*/ 9072264 w 12192000"/>
            <a:gd name="connsiteY10179" fmla="*/ 1966769 h 6858000"/>
            <a:gd name="connsiteX10180" fmla="*/ 9131200 w 12192000"/>
            <a:gd name="connsiteY10180" fmla="*/ 1966769 h 6858000"/>
            <a:gd name="connsiteX10181" fmla="*/ 9113519 w 12192000"/>
            <a:gd name="connsiteY10181" fmla="*/ 1986256 h 6858000"/>
            <a:gd name="connsiteX10182" fmla="*/ 9131200 w 12192000"/>
            <a:gd name="connsiteY10182" fmla="*/ 2005743 h 6858000"/>
            <a:gd name="connsiteX10183" fmla="*/ 9148881 w 12192000"/>
            <a:gd name="connsiteY10183" fmla="*/ 1986256 h 6858000"/>
            <a:gd name="connsiteX10184" fmla="*/ 9131200 w 12192000"/>
            <a:gd name="connsiteY10184" fmla="*/ 1966769 h 6858000"/>
            <a:gd name="connsiteX10185" fmla="*/ 9190136 w 12192000"/>
            <a:gd name="connsiteY10185" fmla="*/ 1966769 h 6858000"/>
            <a:gd name="connsiteX10186" fmla="*/ 9172455 w 12192000"/>
            <a:gd name="connsiteY10186" fmla="*/ 1986256 h 6858000"/>
            <a:gd name="connsiteX10187" fmla="*/ 9190136 w 12192000"/>
            <a:gd name="connsiteY10187" fmla="*/ 2005743 h 6858000"/>
            <a:gd name="connsiteX10188" fmla="*/ 9207817 w 12192000"/>
            <a:gd name="connsiteY10188" fmla="*/ 1986256 h 6858000"/>
            <a:gd name="connsiteX10189" fmla="*/ 9190136 w 12192000"/>
            <a:gd name="connsiteY10189" fmla="*/ 1966769 h 6858000"/>
            <a:gd name="connsiteX10190" fmla="*/ 9249072 w 12192000"/>
            <a:gd name="connsiteY10190" fmla="*/ 1966769 h 6858000"/>
            <a:gd name="connsiteX10191" fmla="*/ 9231391 w 12192000"/>
            <a:gd name="connsiteY10191" fmla="*/ 1986256 h 6858000"/>
            <a:gd name="connsiteX10192" fmla="*/ 9249072 w 12192000"/>
            <a:gd name="connsiteY10192" fmla="*/ 2005743 h 6858000"/>
            <a:gd name="connsiteX10193" fmla="*/ 9266753 w 12192000"/>
            <a:gd name="connsiteY10193" fmla="*/ 1986256 h 6858000"/>
            <a:gd name="connsiteX10194" fmla="*/ 9249072 w 12192000"/>
            <a:gd name="connsiteY10194" fmla="*/ 1966769 h 6858000"/>
            <a:gd name="connsiteX10195" fmla="*/ 9308008 w 12192000"/>
            <a:gd name="connsiteY10195" fmla="*/ 1966769 h 6858000"/>
            <a:gd name="connsiteX10196" fmla="*/ 9290327 w 12192000"/>
            <a:gd name="connsiteY10196" fmla="*/ 1986256 h 6858000"/>
            <a:gd name="connsiteX10197" fmla="*/ 9308008 w 12192000"/>
            <a:gd name="connsiteY10197" fmla="*/ 2005743 h 6858000"/>
            <a:gd name="connsiteX10198" fmla="*/ 9325689 w 12192000"/>
            <a:gd name="connsiteY10198" fmla="*/ 1986256 h 6858000"/>
            <a:gd name="connsiteX10199" fmla="*/ 9308008 w 12192000"/>
            <a:gd name="connsiteY10199" fmla="*/ 1966769 h 6858000"/>
            <a:gd name="connsiteX10200" fmla="*/ 9366944 w 12192000"/>
            <a:gd name="connsiteY10200" fmla="*/ 1966769 h 6858000"/>
            <a:gd name="connsiteX10201" fmla="*/ 9349263 w 12192000"/>
            <a:gd name="connsiteY10201" fmla="*/ 1986256 h 6858000"/>
            <a:gd name="connsiteX10202" fmla="*/ 9366944 w 12192000"/>
            <a:gd name="connsiteY10202" fmla="*/ 2005743 h 6858000"/>
            <a:gd name="connsiteX10203" fmla="*/ 9384625 w 12192000"/>
            <a:gd name="connsiteY10203" fmla="*/ 1986256 h 6858000"/>
            <a:gd name="connsiteX10204" fmla="*/ 9366944 w 12192000"/>
            <a:gd name="connsiteY10204" fmla="*/ 1966769 h 6858000"/>
            <a:gd name="connsiteX10205" fmla="*/ 9425880 w 12192000"/>
            <a:gd name="connsiteY10205" fmla="*/ 1966769 h 6858000"/>
            <a:gd name="connsiteX10206" fmla="*/ 9408199 w 12192000"/>
            <a:gd name="connsiteY10206" fmla="*/ 1986256 h 6858000"/>
            <a:gd name="connsiteX10207" fmla="*/ 9425880 w 12192000"/>
            <a:gd name="connsiteY10207" fmla="*/ 2005743 h 6858000"/>
            <a:gd name="connsiteX10208" fmla="*/ 9443561 w 12192000"/>
            <a:gd name="connsiteY10208" fmla="*/ 1986256 h 6858000"/>
            <a:gd name="connsiteX10209" fmla="*/ 9425880 w 12192000"/>
            <a:gd name="connsiteY10209" fmla="*/ 1966769 h 6858000"/>
            <a:gd name="connsiteX10210" fmla="*/ 9484816 w 12192000"/>
            <a:gd name="connsiteY10210" fmla="*/ 1966769 h 6858000"/>
            <a:gd name="connsiteX10211" fmla="*/ 9467135 w 12192000"/>
            <a:gd name="connsiteY10211" fmla="*/ 1986256 h 6858000"/>
            <a:gd name="connsiteX10212" fmla="*/ 9484816 w 12192000"/>
            <a:gd name="connsiteY10212" fmla="*/ 2005743 h 6858000"/>
            <a:gd name="connsiteX10213" fmla="*/ 9502497 w 12192000"/>
            <a:gd name="connsiteY10213" fmla="*/ 1986256 h 6858000"/>
            <a:gd name="connsiteX10214" fmla="*/ 9484816 w 12192000"/>
            <a:gd name="connsiteY10214" fmla="*/ 1966769 h 6858000"/>
            <a:gd name="connsiteX10215" fmla="*/ 9543751 w 12192000"/>
            <a:gd name="connsiteY10215" fmla="*/ 1966769 h 6858000"/>
            <a:gd name="connsiteX10216" fmla="*/ 9526070 w 12192000"/>
            <a:gd name="connsiteY10216" fmla="*/ 1986256 h 6858000"/>
            <a:gd name="connsiteX10217" fmla="*/ 9543751 w 12192000"/>
            <a:gd name="connsiteY10217" fmla="*/ 2005743 h 6858000"/>
            <a:gd name="connsiteX10218" fmla="*/ 9561432 w 12192000"/>
            <a:gd name="connsiteY10218" fmla="*/ 1986256 h 6858000"/>
            <a:gd name="connsiteX10219" fmla="*/ 9543751 w 12192000"/>
            <a:gd name="connsiteY10219" fmla="*/ 1966769 h 6858000"/>
            <a:gd name="connsiteX10220" fmla="*/ 9602687 w 12192000"/>
            <a:gd name="connsiteY10220" fmla="*/ 1966769 h 6858000"/>
            <a:gd name="connsiteX10221" fmla="*/ 9585006 w 12192000"/>
            <a:gd name="connsiteY10221" fmla="*/ 1986256 h 6858000"/>
            <a:gd name="connsiteX10222" fmla="*/ 9602687 w 12192000"/>
            <a:gd name="connsiteY10222" fmla="*/ 2005743 h 6858000"/>
            <a:gd name="connsiteX10223" fmla="*/ 9620368 w 12192000"/>
            <a:gd name="connsiteY10223" fmla="*/ 1986256 h 6858000"/>
            <a:gd name="connsiteX10224" fmla="*/ 9602687 w 12192000"/>
            <a:gd name="connsiteY10224" fmla="*/ 1966769 h 6858000"/>
            <a:gd name="connsiteX10225" fmla="*/ 9661623 w 12192000"/>
            <a:gd name="connsiteY10225" fmla="*/ 1966769 h 6858000"/>
            <a:gd name="connsiteX10226" fmla="*/ 9643942 w 12192000"/>
            <a:gd name="connsiteY10226" fmla="*/ 1986256 h 6858000"/>
            <a:gd name="connsiteX10227" fmla="*/ 9661623 w 12192000"/>
            <a:gd name="connsiteY10227" fmla="*/ 2005743 h 6858000"/>
            <a:gd name="connsiteX10228" fmla="*/ 9679304 w 12192000"/>
            <a:gd name="connsiteY10228" fmla="*/ 1986256 h 6858000"/>
            <a:gd name="connsiteX10229" fmla="*/ 9661623 w 12192000"/>
            <a:gd name="connsiteY10229" fmla="*/ 1966769 h 6858000"/>
            <a:gd name="connsiteX10230" fmla="*/ 9720559 w 12192000"/>
            <a:gd name="connsiteY10230" fmla="*/ 1966769 h 6858000"/>
            <a:gd name="connsiteX10231" fmla="*/ 9702878 w 12192000"/>
            <a:gd name="connsiteY10231" fmla="*/ 1986256 h 6858000"/>
            <a:gd name="connsiteX10232" fmla="*/ 9720559 w 12192000"/>
            <a:gd name="connsiteY10232" fmla="*/ 2005743 h 6858000"/>
            <a:gd name="connsiteX10233" fmla="*/ 9738240 w 12192000"/>
            <a:gd name="connsiteY10233" fmla="*/ 1986256 h 6858000"/>
            <a:gd name="connsiteX10234" fmla="*/ 9720559 w 12192000"/>
            <a:gd name="connsiteY10234" fmla="*/ 1966769 h 6858000"/>
            <a:gd name="connsiteX10235" fmla="*/ 9779495 w 12192000"/>
            <a:gd name="connsiteY10235" fmla="*/ 1966769 h 6858000"/>
            <a:gd name="connsiteX10236" fmla="*/ 9761814 w 12192000"/>
            <a:gd name="connsiteY10236" fmla="*/ 1986256 h 6858000"/>
            <a:gd name="connsiteX10237" fmla="*/ 9779495 w 12192000"/>
            <a:gd name="connsiteY10237" fmla="*/ 2005743 h 6858000"/>
            <a:gd name="connsiteX10238" fmla="*/ 9797176 w 12192000"/>
            <a:gd name="connsiteY10238" fmla="*/ 1986256 h 6858000"/>
            <a:gd name="connsiteX10239" fmla="*/ 9779495 w 12192000"/>
            <a:gd name="connsiteY10239" fmla="*/ 1966769 h 6858000"/>
            <a:gd name="connsiteX10240" fmla="*/ 9838431 w 12192000"/>
            <a:gd name="connsiteY10240" fmla="*/ 1966769 h 6858000"/>
            <a:gd name="connsiteX10241" fmla="*/ 9820750 w 12192000"/>
            <a:gd name="connsiteY10241" fmla="*/ 1986256 h 6858000"/>
            <a:gd name="connsiteX10242" fmla="*/ 9838431 w 12192000"/>
            <a:gd name="connsiteY10242" fmla="*/ 2005743 h 6858000"/>
            <a:gd name="connsiteX10243" fmla="*/ 9856112 w 12192000"/>
            <a:gd name="connsiteY10243" fmla="*/ 1986256 h 6858000"/>
            <a:gd name="connsiteX10244" fmla="*/ 9838431 w 12192000"/>
            <a:gd name="connsiteY10244" fmla="*/ 1966769 h 6858000"/>
            <a:gd name="connsiteX10245" fmla="*/ 9897367 w 12192000"/>
            <a:gd name="connsiteY10245" fmla="*/ 1966769 h 6858000"/>
            <a:gd name="connsiteX10246" fmla="*/ 9879686 w 12192000"/>
            <a:gd name="connsiteY10246" fmla="*/ 1986256 h 6858000"/>
            <a:gd name="connsiteX10247" fmla="*/ 9897367 w 12192000"/>
            <a:gd name="connsiteY10247" fmla="*/ 2005743 h 6858000"/>
            <a:gd name="connsiteX10248" fmla="*/ 9915048 w 12192000"/>
            <a:gd name="connsiteY10248" fmla="*/ 1986256 h 6858000"/>
            <a:gd name="connsiteX10249" fmla="*/ 9897367 w 12192000"/>
            <a:gd name="connsiteY10249" fmla="*/ 1966769 h 6858000"/>
            <a:gd name="connsiteX10250" fmla="*/ 9956303 w 12192000"/>
            <a:gd name="connsiteY10250" fmla="*/ 1966769 h 6858000"/>
            <a:gd name="connsiteX10251" fmla="*/ 9938622 w 12192000"/>
            <a:gd name="connsiteY10251" fmla="*/ 1986256 h 6858000"/>
            <a:gd name="connsiteX10252" fmla="*/ 9956303 w 12192000"/>
            <a:gd name="connsiteY10252" fmla="*/ 2005743 h 6858000"/>
            <a:gd name="connsiteX10253" fmla="*/ 9973984 w 12192000"/>
            <a:gd name="connsiteY10253" fmla="*/ 1986256 h 6858000"/>
            <a:gd name="connsiteX10254" fmla="*/ 9956303 w 12192000"/>
            <a:gd name="connsiteY10254" fmla="*/ 1966769 h 6858000"/>
            <a:gd name="connsiteX10255" fmla="*/ 10015239 w 12192000"/>
            <a:gd name="connsiteY10255" fmla="*/ 1966769 h 6858000"/>
            <a:gd name="connsiteX10256" fmla="*/ 9997558 w 12192000"/>
            <a:gd name="connsiteY10256" fmla="*/ 1986256 h 6858000"/>
            <a:gd name="connsiteX10257" fmla="*/ 10015239 w 12192000"/>
            <a:gd name="connsiteY10257" fmla="*/ 2005743 h 6858000"/>
            <a:gd name="connsiteX10258" fmla="*/ 10032920 w 12192000"/>
            <a:gd name="connsiteY10258" fmla="*/ 1986256 h 6858000"/>
            <a:gd name="connsiteX10259" fmla="*/ 10015239 w 12192000"/>
            <a:gd name="connsiteY10259" fmla="*/ 1966769 h 6858000"/>
            <a:gd name="connsiteX10260" fmla="*/ 10074175 w 12192000"/>
            <a:gd name="connsiteY10260" fmla="*/ 1966769 h 6858000"/>
            <a:gd name="connsiteX10261" fmla="*/ 10056494 w 12192000"/>
            <a:gd name="connsiteY10261" fmla="*/ 1986256 h 6858000"/>
            <a:gd name="connsiteX10262" fmla="*/ 10074175 w 12192000"/>
            <a:gd name="connsiteY10262" fmla="*/ 2005743 h 6858000"/>
            <a:gd name="connsiteX10263" fmla="*/ 10091856 w 12192000"/>
            <a:gd name="connsiteY10263" fmla="*/ 1986256 h 6858000"/>
            <a:gd name="connsiteX10264" fmla="*/ 10074175 w 12192000"/>
            <a:gd name="connsiteY10264" fmla="*/ 1966769 h 6858000"/>
            <a:gd name="connsiteX10265" fmla="*/ 10133111 w 12192000"/>
            <a:gd name="connsiteY10265" fmla="*/ 1966769 h 6858000"/>
            <a:gd name="connsiteX10266" fmla="*/ 10115430 w 12192000"/>
            <a:gd name="connsiteY10266" fmla="*/ 1986256 h 6858000"/>
            <a:gd name="connsiteX10267" fmla="*/ 10133111 w 12192000"/>
            <a:gd name="connsiteY10267" fmla="*/ 2005743 h 6858000"/>
            <a:gd name="connsiteX10268" fmla="*/ 10150792 w 12192000"/>
            <a:gd name="connsiteY10268" fmla="*/ 1986256 h 6858000"/>
            <a:gd name="connsiteX10269" fmla="*/ 10133111 w 12192000"/>
            <a:gd name="connsiteY10269" fmla="*/ 1966769 h 6858000"/>
            <a:gd name="connsiteX10270" fmla="*/ 10192047 w 12192000"/>
            <a:gd name="connsiteY10270" fmla="*/ 1966769 h 6858000"/>
            <a:gd name="connsiteX10271" fmla="*/ 10174366 w 12192000"/>
            <a:gd name="connsiteY10271" fmla="*/ 1986256 h 6858000"/>
            <a:gd name="connsiteX10272" fmla="*/ 10192047 w 12192000"/>
            <a:gd name="connsiteY10272" fmla="*/ 2005743 h 6858000"/>
            <a:gd name="connsiteX10273" fmla="*/ 10209728 w 12192000"/>
            <a:gd name="connsiteY10273" fmla="*/ 1986256 h 6858000"/>
            <a:gd name="connsiteX10274" fmla="*/ 10192047 w 12192000"/>
            <a:gd name="connsiteY10274" fmla="*/ 1966769 h 6858000"/>
            <a:gd name="connsiteX10275" fmla="*/ 10250983 w 12192000"/>
            <a:gd name="connsiteY10275" fmla="*/ 1966769 h 6858000"/>
            <a:gd name="connsiteX10276" fmla="*/ 10233302 w 12192000"/>
            <a:gd name="connsiteY10276" fmla="*/ 1986256 h 6858000"/>
            <a:gd name="connsiteX10277" fmla="*/ 10250983 w 12192000"/>
            <a:gd name="connsiteY10277" fmla="*/ 2005743 h 6858000"/>
            <a:gd name="connsiteX10278" fmla="*/ 10268664 w 12192000"/>
            <a:gd name="connsiteY10278" fmla="*/ 1986256 h 6858000"/>
            <a:gd name="connsiteX10279" fmla="*/ 10250983 w 12192000"/>
            <a:gd name="connsiteY10279" fmla="*/ 1966769 h 6858000"/>
            <a:gd name="connsiteX10280" fmla="*/ 10368855 w 12192000"/>
            <a:gd name="connsiteY10280" fmla="*/ 1966769 h 6858000"/>
            <a:gd name="connsiteX10281" fmla="*/ 10351174 w 12192000"/>
            <a:gd name="connsiteY10281" fmla="*/ 1986256 h 6858000"/>
            <a:gd name="connsiteX10282" fmla="*/ 10368855 w 12192000"/>
            <a:gd name="connsiteY10282" fmla="*/ 2005743 h 6858000"/>
            <a:gd name="connsiteX10283" fmla="*/ 10386536 w 12192000"/>
            <a:gd name="connsiteY10283" fmla="*/ 1986256 h 6858000"/>
            <a:gd name="connsiteX10284" fmla="*/ 10368855 w 12192000"/>
            <a:gd name="connsiteY10284" fmla="*/ 1966769 h 6858000"/>
            <a:gd name="connsiteX10285" fmla="*/ 1174849 w 12192000"/>
            <a:gd name="connsiteY10285" fmla="*/ 2031726 h 6858000"/>
            <a:gd name="connsiteX10286" fmla="*/ 1157168 w 12192000"/>
            <a:gd name="connsiteY10286" fmla="*/ 2051213 h 6858000"/>
            <a:gd name="connsiteX10287" fmla="*/ 1174849 w 12192000"/>
            <a:gd name="connsiteY10287" fmla="*/ 2070700 h 6858000"/>
            <a:gd name="connsiteX10288" fmla="*/ 1192530 w 12192000"/>
            <a:gd name="connsiteY10288" fmla="*/ 2051213 h 6858000"/>
            <a:gd name="connsiteX10289" fmla="*/ 1174849 w 12192000"/>
            <a:gd name="connsiteY10289" fmla="*/ 2031726 h 6858000"/>
            <a:gd name="connsiteX10290" fmla="*/ 1233785 w 12192000"/>
            <a:gd name="connsiteY10290" fmla="*/ 2031726 h 6858000"/>
            <a:gd name="connsiteX10291" fmla="*/ 1216104 w 12192000"/>
            <a:gd name="connsiteY10291" fmla="*/ 2051213 h 6858000"/>
            <a:gd name="connsiteX10292" fmla="*/ 1233785 w 12192000"/>
            <a:gd name="connsiteY10292" fmla="*/ 2070700 h 6858000"/>
            <a:gd name="connsiteX10293" fmla="*/ 1251466 w 12192000"/>
            <a:gd name="connsiteY10293" fmla="*/ 2051213 h 6858000"/>
            <a:gd name="connsiteX10294" fmla="*/ 1233785 w 12192000"/>
            <a:gd name="connsiteY10294" fmla="*/ 2031726 h 6858000"/>
            <a:gd name="connsiteX10295" fmla="*/ 1292720 w 12192000"/>
            <a:gd name="connsiteY10295" fmla="*/ 2031726 h 6858000"/>
            <a:gd name="connsiteX10296" fmla="*/ 1275039 w 12192000"/>
            <a:gd name="connsiteY10296" fmla="*/ 2051213 h 6858000"/>
            <a:gd name="connsiteX10297" fmla="*/ 1292720 w 12192000"/>
            <a:gd name="connsiteY10297" fmla="*/ 2070700 h 6858000"/>
            <a:gd name="connsiteX10298" fmla="*/ 1310401 w 12192000"/>
            <a:gd name="connsiteY10298" fmla="*/ 2051213 h 6858000"/>
            <a:gd name="connsiteX10299" fmla="*/ 1292720 w 12192000"/>
            <a:gd name="connsiteY10299" fmla="*/ 2031726 h 6858000"/>
            <a:gd name="connsiteX10300" fmla="*/ 1351656 w 12192000"/>
            <a:gd name="connsiteY10300" fmla="*/ 2031726 h 6858000"/>
            <a:gd name="connsiteX10301" fmla="*/ 1333975 w 12192000"/>
            <a:gd name="connsiteY10301" fmla="*/ 2051213 h 6858000"/>
            <a:gd name="connsiteX10302" fmla="*/ 1351656 w 12192000"/>
            <a:gd name="connsiteY10302" fmla="*/ 2070700 h 6858000"/>
            <a:gd name="connsiteX10303" fmla="*/ 1369337 w 12192000"/>
            <a:gd name="connsiteY10303" fmla="*/ 2051213 h 6858000"/>
            <a:gd name="connsiteX10304" fmla="*/ 1351656 w 12192000"/>
            <a:gd name="connsiteY10304" fmla="*/ 2031726 h 6858000"/>
            <a:gd name="connsiteX10305" fmla="*/ 1410592 w 12192000"/>
            <a:gd name="connsiteY10305" fmla="*/ 2031726 h 6858000"/>
            <a:gd name="connsiteX10306" fmla="*/ 1392911 w 12192000"/>
            <a:gd name="connsiteY10306" fmla="*/ 2051213 h 6858000"/>
            <a:gd name="connsiteX10307" fmla="*/ 1410592 w 12192000"/>
            <a:gd name="connsiteY10307" fmla="*/ 2070700 h 6858000"/>
            <a:gd name="connsiteX10308" fmla="*/ 1428273 w 12192000"/>
            <a:gd name="connsiteY10308" fmla="*/ 2051213 h 6858000"/>
            <a:gd name="connsiteX10309" fmla="*/ 1410592 w 12192000"/>
            <a:gd name="connsiteY10309" fmla="*/ 2031726 h 6858000"/>
            <a:gd name="connsiteX10310" fmla="*/ 1469528 w 12192000"/>
            <a:gd name="connsiteY10310" fmla="*/ 2031726 h 6858000"/>
            <a:gd name="connsiteX10311" fmla="*/ 1451847 w 12192000"/>
            <a:gd name="connsiteY10311" fmla="*/ 2051213 h 6858000"/>
            <a:gd name="connsiteX10312" fmla="*/ 1469528 w 12192000"/>
            <a:gd name="connsiteY10312" fmla="*/ 2070700 h 6858000"/>
            <a:gd name="connsiteX10313" fmla="*/ 1487209 w 12192000"/>
            <a:gd name="connsiteY10313" fmla="*/ 2051213 h 6858000"/>
            <a:gd name="connsiteX10314" fmla="*/ 1469528 w 12192000"/>
            <a:gd name="connsiteY10314" fmla="*/ 2031726 h 6858000"/>
            <a:gd name="connsiteX10315" fmla="*/ 1528464 w 12192000"/>
            <a:gd name="connsiteY10315" fmla="*/ 2031726 h 6858000"/>
            <a:gd name="connsiteX10316" fmla="*/ 1510783 w 12192000"/>
            <a:gd name="connsiteY10316" fmla="*/ 2051213 h 6858000"/>
            <a:gd name="connsiteX10317" fmla="*/ 1528464 w 12192000"/>
            <a:gd name="connsiteY10317" fmla="*/ 2070700 h 6858000"/>
            <a:gd name="connsiteX10318" fmla="*/ 1546145 w 12192000"/>
            <a:gd name="connsiteY10318" fmla="*/ 2051213 h 6858000"/>
            <a:gd name="connsiteX10319" fmla="*/ 1528464 w 12192000"/>
            <a:gd name="connsiteY10319" fmla="*/ 2031726 h 6858000"/>
            <a:gd name="connsiteX10320" fmla="*/ 1587400 w 12192000"/>
            <a:gd name="connsiteY10320" fmla="*/ 2031726 h 6858000"/>
            <a:gd name="connsiteX10321" fmla="*/ 1569719 w 12192000"/>
            <a:gd name="connsiteY10321" fmla="*/ 2051213 h 6858000"/>
            <a:gd name="connsiteX10322" fmla="*/ 1587400 w 12192000"/>
            <a:gd name="connsiteY10322" fmla="*/ 2070700 h 6858000"/>
            <a:gd name="connsiteX10323" fmla="*/ 1605081 w 12192000"/>
            <a:gd name="connsiteY10323" fmla="*/ 2051213 h 6858000"/>
            <a:gd name="connsiteX10324" fmla="*/ 1587400 w 12192000"/>
            <a:gd name="connsiteY10324" fmla="*/ 2031726 h 6858000"/>
            <a:gd name="connsiteX10325" fmla="*/ 1646336 w 12192000"/>
            <a:gd name="connsiteY10325" fmla="*/ 2031726 h 6858000"/>
            <a:gd name="connsiteX10326" fmla="*/ 1628655 w 12192000"/>
            <a:gd name="connsiteY10326" fmla="*/ 2051213 h 6858000"/>
            <a:gd name="connsiteX10327" fmla="*/ 1646336 w 12192000"/>
            <a:gd name="connsiteY10327" fmla="*/ 2070700 h 6858000"/>
            <a:gd name="connsiteX10328" fmla="*/ 1664017 w 12192000"/>
            <a:gd name="connsiteY10328" fmla="*/ 2051213 h 6858000"/>
            <a:gd name="connsiteX10329" fmla="*/ 1646336 w 12192000"/>
            <a:gd name="connsiteY10329" fmla="*/ 2031726 h 6858000"/>
            <a:gd name="connsiteX10330" fmla="*/ 1705272 w 12192000"/>
            <a:gd name="connsiteY10330" fmla="*/ 2031726 h 6858000"/>
            <a:gd name="connsiteX10331" fmla="*/ 1687591 w 12192000"/>
            <a:gd name="connsiteY10331" fmla="*/ 2051213 h 6858000"/>
            <a:gd name="connsiteX10332" fmla="*/ 1705272 w 12192000"/>
            <a:gd name="connsiteY10332" fmla="*/ 2070700 h 6858000"/>
            <a:gd name="connsiteX10333" fmla="*/ 1722953 w 12192000"/>
            <a:gd name="connsiteY10333" fmla="*/ 2051213 h 6858000"/>
            <a:gd name="connsiteX10334" fmla="*/ 1705272 w 12192000"/>
            <a:gd name="connsiteY10334" fmla="*/ 2031726 h 6858000"/>
            <a:gd name="connsiteX10335" fmla="*/ 1764208 w 12192000"/>
            <a:gd name="connsiteY10335" fmla="*/ 2031726 h 6858000"/>
            <a:gd name="connsiteX10336" fmla="*/ 1746527 w 12192000"/>
            <a:gd name="connsiteY10336" fmla="*/ 2051213 h 6858000"/>
            <a:gd name="connsiteX10337" fmla="*/ 1764208 w 12192000"/>
            <a:gd name="connsiteY10337" fmla="*/ 2070700 h 6858000"/>
            <a:gd name="connsiteX10338" fmla="*/ 1781889 w 12192000"/>
            <a:gd name="connsiteY10338" fmla="*/ 2051213 h 6858000"/>
            <a:gd name="connsiteX10339" fmla="*/ 1764208 w 12192000"/>
            <a:gd name="connsiteY10339" fmla="*/ 2031726 h 6858000"/>
            <a:gd name="connsiteX10340" fmla="*/ 1823144 w 12192000"/>
            <a:gd name="connsiteY10340" fmla="*/ 2031726 h 6858000"/>
            <a:gd name="connsiteX10341" fmla="*/ 1805463 w 12192000"/>
            <a:gd name="connsiteY10341" fmla="*/ 2051213 h 6858000"/>
            <a:gd name="connsiteX10342" fmla="*/ 1823144 w 12192000"/>
            <a:gd name="connsiteY10342" fmla="*/ 2070700 h 6858000"/>
            <a:gd name="connsiteX10343" fmla="*/ 1840825 w 12192000"/>
            <a:gd name="connsiteY10343" fmla="*/ 2051213 h 6858000"/>
            <a:gd name="connsiteX10344" fmla="*/ 1823144 w 12192000"/>
            <a:gd name="connsiteY10344" fmla="*/ 2031726 h 6858000"/>
            <a:gd name="connsiteX10345" fmla="*/ 1882080 w 12192000"/>
            <a:gd name="connsiteY10345" fmla="*/ 2031726 h 6858000"/>
            <a:gd name="connsiteX10346" fmla="*/ 1864399 w 12192000"/>
            <a:gd name="connsiteY10346" fmla="*/ 2051213 h 6858000"/>
            <a:gd name="connsiteX10347" fmla="*/ 1882080 w 12192000"/>
            <a:gd name="connsiteY10347" fmla="*/ 2070700 h 6858000"/>
            <a:gd name="connsiteX10348" fmla="*/ 1899761 w 12192000"/>
            <a:gd name="connsiteY10348" fmla="*/ 2051213 h 6858000"/>
            <a:gd name="connsiteX10349" fmla="*/ 1882080 w 12192000"/>
            <a:gd name="connsiteY10349" fmla="*/ 2031726 h 6858000"/>
            <a:gd name="connsiteX10350" fmla="*/ 1941016 w 12192000"/>
            <a:gd name="connsiteY10350" fmla="*/ 2031726 h 6858000"/>
            <a:gd name="connsiteX10351" fmla="*/ 1923335 w 12192000"/>
            <a:gd name="connsiteY10351" fmla="*/ 2051213 h 6858000"/>
            <a:gd name="connsiteX10352" fmla="*/ 1941016 w 12192000"/>
            <a:gd name="connsiteY10352" fmla="*/ 2070700 h 6858000"/>
            <a:gd name="connsiteX10353" fmla="*/ 1958697 w 12192000"/>
            <a:gd name="connsiteY10353" fmla="*/ 2051213 h 6858000"/>
            <a:gd name="connsiteX10354" fmla="*/ 1941016 w 12192000"/>
            <a:gd name="connsiteY10354" fmla="*/ 2031726 h 6858000"/>
            <a:gd name="connsiteX10355" fmla="*/ 1999952 w 12192000"/>
            <a:gd name="connsiteY10355" fmla="*/ 2031726 h 6858000"/>
            <a:gd name="connsiteX10356" fmla="*/ 1982271 w 12192000"/>
            <a:gd name="connsiteY10356" fmla="*/ 2051213 h 6858000"/>
            <a:gd name="connsiteX10357" fmla="*/ 1999952 w 12192000"/>
            <a:gd name="connsiteY10357" fmla="*/ 2070700 h 6858000"/>
            <a:gd name="connsiteX10358" fmla="*/ 2017633 w 12192000"/>
            <a:gd name="connsiteY10358" fmla="*/ 2051213 h 6858000"/>
            <a:gd name="connsiteX10359" fmla="*/ 1999952 w 12192000"/>
            <a:gd name="connsiteY10359" fmla="*/ 2031726 h 6858000"/>
            <a:gd name="connsiteX10360" fmla="*/ 2058888 w 12192000"/>
            <a:gd name="connsiteY10360" fmla="*/ 2031726 h 6858000"/>
            <a:gd name="connsiteX10361" fmla="*/ 2041207 w 12192000"/>
            <a:gd name="connsiteY10361" fmla="*/ 2051213 h 6858000"/>
            <a:gd name="connsiteX10362" fmla="*/ 2058888 w 12192000"/>
            <a:gd name="connsiteY10362" fmla="*/ 2070700 h 6858000"/>
            <a:gd name="connsiteX10363" fmla="*/ 2076569 w 12192000"/>
            <a:gd name="connsiteY10363" fmla="*/ 2051213 h 6858000"/>
            <a:gd name="connsiteX10364" fmla="*/ 2058888 w 12192000"/>
            <a:gd name="connsiteY10364" fmla="*/ 2031726 h 6858000"/>
            <a:gd name="connsiteX10365" fmla="*/ 2117824 w 12192000"/>
            <a:gd name="connsiteY10365" fmla="*/ 2031726 h 6858000"/>
            <a:gd name="connsiteX10366" fmla="*/ 2100143 w 12192000"/>
            <a:gd name="connsiteY10366" fmla="*/ 2051213 h 6858000"/>
            <a:gd name="connsiteX10367" fmla="*/ 2117824 w 12192000"/>
            <a:gd name="connsiteY10367" fmla="*/ 2070700 h 6858000"/>
            <a:gd name="connsiteX10368" fmla="*/ 2135505 w 12192000"/>
            <a:gd name="connsiteY10368" fmla="*/ 2051213 h 6858000"/>
            <a:gd name="connsiteX10369" fmla="*/ 2117824 w 12192000"/>
            <a:gd name="connsiteY10369" fmla="*/ 2031726 h 6858000"/>
            <a:gd name="connsiteX10370" fmla="*/ 2176760 w 12192000"/>
            <a:gd name="connsiteY10370" fmla="*/ 2031726 h 6858000"/>
            <a:gd name="connsiteX10371" fmla="*/ 2159079 w 12192000"/>
            <a:gd name="connsiteY10371" fmla="*/ 2051213 h 6858000"/>
            <a:gd name="connsiteX10372" fmla="*/ 2176760 w 12192000"/>
            <a:gd name="connsiteY10372" fmla="*/ 2070700 h 6858000"/>
            <a:gd name="connsiteX10373" fmla="*/ 2194441 w 12192000"/>
            <a:gd name="connsiteY10373" fmla="*/ 2051213 h 6858000"/>
            <a:gd name="connsiteX10374" fmla="*/ 2176760 w 12192000"/>
            <a:gd name="connsiteY10374" fmla="*/ 2031726 h 6858000"/>
            <a:gd name="connsiteX10375" fmla="*/ 2235695 w 12192000"/>
            <a:gd name="connsiteY10375" fmla="*/ 2031726 h 6858000"/>
            <a:gd name="connsiteX10376" fmla="*/ 2218014 w 12192000"/>
            <a:gd name="connsiteY10376" fmla="*/ 2051213 h 6858000"/>
            <a:gd name="connsiteX10377" fmla="*/ 2235695 w 12192000"/>
            <a:gd name="connsiteY10377" fmla="*/ 2070700 h 6858000"/>
            <a:gd name="connsiteX10378" fmla="*/ 2253376 w 12192000"/>
            <a:gd name="connsiteY10378" fmla="*/ 2051213 h 6858000"/>
            <a:gd name="connsiteX10379" fmla="*/ 2235695 w 12192000"/>
            <a:gd name="connsiteY10379" fmla="*/ 2031726 h 6858000"/>
            <a:gd name="connsiteX10380" fmla="*/ 2294631 w 12192000"/>
            <a:gd name="connsiteY10380" fmla="*/ 2031726 h 6858000"/>
            <a:gd name="connsiteX10381" fmla="*/ 2276950 w 12192000"/>
            <a:gd name="connsiteY10381" fmla="*/ 2051213 h 6858000"/>
            <a:gd name="connsiteX10382" fmla="*/ 2294631 w 12192000"/>
            <a:gd name="connsiteY10382" fmla="*/ 2070700 h 6858000"/>
            <a:gd name="connsiteX10383" fmla="*/ 2312312 w 12192000"/>
            <a:gd name="connsiteY10383" fmla="*/ 2051213 h 6858000"/>
            <a:gd name="connsiteX10384" fmla="*/ 2294631 w 12192000"/>
            <a:gd name="connsiteY10384" fmla="*/ 2031726 h 6858000"/>
            <a:gd name="connsiteX10385" fmla="*/ 2530375 w 12192000"/>
            <a:gd name="connsiteY10385" fmla="*/ 2031726 h 6858000"/>
            <a:gd name="connsiteX10386" fmla="*/ 2512694 w 12192000"/>
            <a:gd name="connsiteY10386" fmla="*/ 2051213 h 6858000"/>
            <a:gd name="connsiteX10387" fmla="*/ 2530375 w 12192000"/>
            <a:gd name="connsiteY10387" fmla="*/ 2070700 h 6858000"/>
            <a:gd name="connsiteX10388" fmla="*/ 2548056 w 12192000"/>
            <a:gd name="connsiteY10388" fmla="*/ 2051213 h 6858000"/>
            <a:gd name="connsiteX10389" fmla="*/ 2530375 w 12192000"/>
            <a:gd name="connsiteY10389" fmla="*/ 2031726 h 6858000"/>
            <a:gd name="connsiteX10390" fmla="*/ 2589311 w 12192000"/>
            <a:gd name="connsiteY10390" fmla="*/ 2031726 h 6858000"/>
            <a:gd name="connsiteX10391" fmla="*/ 2571630 w 12192000"/>
            <a:gd name="connsiteY10391" fmla="*/ 2051213 h 6858000"/>
            <a:gd name="connsiteX10392" fmla="*/ 2589311 w 12192000"/>
            <a:gd name="connsiteY10392" fmla="*/ 2070700 h 6858000"/>
            <a:gd name="connsiteX10393" fmla="*/ 2606992 w 12192000"/>
            <a:gd name="connsiteY10393" fmla="*/ 2051213 h 6858000"/>
            <a:gd name="connsiteX10394" fmla="*/ 2589311 w 12192000"/>
            <a:gd name="connsiteY10394" fmla="*/ 2031726 h 6858000"/>
            <a:gd name="connsiteX10395" fmla="*/ 2648247 w 12192000"/>
            <a:gd name="connsiteY10395" fmla="*/ 2031726 h 6858000"/>
            <a:gd name="connsiteX10396" fmla="*/ 2630566 w 12192000"/>
            <a:gd name="connsiteY10396" fmla="*/ 2051213 h 6858000"/>
            <a:gd name="connsiteX10397" fmla="*/ 2648247 w 12192000"/>
            <a:gd name="connsiteY10397" fmla="*/ 2070700 h 6858000"/>
            <a:gd name="connsiteX10398" fmla="*/ 2665928 w 12192000"/>
            <a:gd name="connsiteY10398" fmla="*/ 2051213 h 6858000"/>
            <a:gd name="connsiteX10399" fmla="*/ 2648247 w 12192000"/>
            <a:gd name="connsiteY10399" fmla="*/ 2031726 h 6858000"/>
            <a:gd name="connsiteX10400" fmla="*/ 2707183 w 12192000"/>
            <a:gd name="connsiteY10400" fmla="*/ 2031726 h 6858000"/>
            <a:gd name="connsiteX10401" fmla="*/ 2689502 w 12192000"/>
            <a:gd name="connsiteY10401" fmla="*/ 2051213 h 6858000"/>
            <a:gd name="connsiteX10402" fmla="*/ 2707183 w 12192000"/>
            <a:gd name="connsiteY10402" fmla="*/ 2070700 h 6858000"/>
            <a:gd name="connsiteX10403" fmla="*/ 2724864 w 12192000"/>
            <a:gd name="connsiteY10403" fmla="*/ 2051213 h 6858000"/>
            <a:gd name="connsiteX10404" fmla="*/ 2707183 w 12192000"/>
            <a:gd name="connsiteY10404" fmla="*/ 2031726 h 6858000"/>
            <a:gd name="connsiteX10405" fmla="*/ 2766119 w 12192000"/>
            <a:gd name="connsiteY10405" fmla="*/ 2031726 h 6858000"/>
            <a:gd name="connsiteX10406" fmla="*/ 2748438 w 12192000"/>
            <a:gd name="connsiteY10406" fmla="*/ 2051213 h 6858000"/>
            <a:gd name="connsiteX10407" fmla="*/ 2766119 w 12192000"/>
            <a:gd name="connsiteY10407" fmla="*/ 2070700 h 6858000"/>
            <a:gd name="connsiteX10408" fmla="*/ 2783800 w 12192000"/>
            <a:gd name="connsiteY10408" fmla="*/ 2051213 h 6858000"/>
            <a:gd name="connsiteX10409" fmla="*/ 2766119 w 12192000"/>
            <a:gd name="connsiteY10409" fmla="*/ 2031726 h 6858000"/>
            <a:gd name="connsiteX10410" fmla="*/ 2825055 w 12192000"/>
            <a:gd name="connsiteY10410" fmla="*/ 2031726 h 6858000"/>
            <a:gd name="connsiteX10411" fmla="*/ 2807374 w 12192000"/>
            <a:gd name="connsiteY10411" fmla="*/ 2051213 h 6858000"/>
            <a:gd name="connsiteX10412" fmla="*/ 2825055 w 12192000"/>
            <a:gd name="connsiteY10412" fmla="*/ 2070700 h 6858000"/>
            <a:gd name="connsiteX10413" fmla="*/ 2842736 w 12192000"/>
            <a:gd name="connsiteY10413" fmla="*/ 2051213 h 6858000"/>
            <a:gd name="connsiteX10414" fmla="*/ 2825055 w 12192000"/>
            <a:gd name="connsiteY10414" fmla="*/ 2031726 h 6858000"/>
            <a:gd name="connsiteX10415" fmla="*/ 2883991 w 12192000"/>
            <a:gd name="connsiteY10415" fmla="*/ 2031726 h 6858000"/>
            <a:gd name="connsiteX10416" fmla="*/ 2866310 w 12192000"/>
            <a:gd name="connsiteY10416" fmla="*/ 2051213 h 6858000"/>
            <a:gd name="connsiteX10417" fmla="*/ 2883991 w 12192000"/>
            <a:gd name="connsiteY10417" fmla="*/ 2070700 h 6858000"/>
            <a:gd name="connsiteX10418" fmla="*/ 2901672 w 12192000"/>
            <a:gd name="connsiteY10418" fmla="*/ 2051213 h 6858000"/>
            <a:gd name="connsiteX10419" fmla="*/ 2883991 w 12192000"/>
            <a:gd name="connsiteY10419" fmla="*/ 2031726 h 6858000"/>
            <a:gd name="connsiteX10420" fmla="*/ 2942927 w 12192000"/>
            <a:gd name="connsiteY10420" fmla="*/ 2031726 h 6858000"/>
            <a:gd name="connsiteX10421" fmla="*/ 2925246 w 12192000"/>
            <a:gd name="connsiteY10421" fmla="*/ 2051213 h 6858000"/>
            <a:gd name="connsiteX10422" fmla="*/ 2942927 w 12192000"/>
            <a:gd name="connsiteY10422" fmla="*/ 2070700 h 6858000"/>
            <a:gd name="connsiteX10423" fmla="*/ 2960608 w 12192000"/>
            <a:gd name="connsiteY10423" fmla="*/ 2051213 h 6858000"/>
            <a:gd name="connsiteX10424" fmla="*/ 2942927 w 12192000"/>
            <a:gd name="connsiteY10424" fmla="*/ 2031726 h 6858000"/>
            <a:gd name="connsiteX10425" fmla="*/ 3001863 w 12192000"/>
            <a:gd name="connsiteY10425" fmla="*/ 2031726 h 6858000"/>
            <a:gd name="connsiteX10426" fmla="*/ 2984182 w 12192000"/>
            <a:gd name="connsiteY10426" fmla="*/ 2051213 h 6858000"/>
            <a:gd name="connsiteX10427" fmla="*/ 3001863 w 12192000"/>
            <a:gd name="connsiteY10427" fmla="*/ 2070700 h 6858000"/>
            <a:gd name="connsiteX10428" fmla="*/ 3019544 w 12192000"/>
            <a:gd name="connsiteY10428" fmla="*/ 2051213 h 6858000"/>
            <a:gd name="connsiteX10429" fmla="*/ 3001863 w 12192000"/>
            <a:gd name="connsiteY10429" fmla="*/ 2031726 h 6858000"/>
            <a:gd name="connsiteX10430" fmla="*/ 3060799 w 12192000"/>
            <a:gd name="connsiteY10430" fmla="*/ 2031726 h 6858000"/>
            <a:gd name="connsiteX10431" fmla="*/ 3043118 w 12192000"/>
            <a:gd name="connsiteY10431" fmla="*/ 2051213 h 6858000"/>
            <a:gd name="connsiteX10432" fmla="*/ 3060799 w 12192000"/>
            <a:gd name="connsiteY10432" fmla="*/ 2070700 h 6858000"/>
            <a:gd name="connsiteX10433" fmla="*/ 3078480 w 12192000"/>
            <a:gd name="connsiteY10433" fmla="*/ 2051213 h 6858000"/>
            <a:gd name="connsiteX10434" fmla="*/ 3060799 w 12192000"/>
            <a:gd name="connsiteY10434" fmla="*/ 2031726 h 6858000"/>
            <a:gd name="connsiteX10435" fmla="*/ 3119734 w 12192000"/>
            <a:gd name="connsiteY10435" fmla="*/ 2031726 h 6858000"/>
            <a:gd name="connsiteX10436" fmla="*/ 3102053 w 12192000"/>
            <a:gd name="connsiteY10436" fmla="*/ 2051213 h 6858000"/>
            <a:gd name="connsiteX10437" fmla="*/ 3119734 w 12192000"/>
            <a:gd name="connsiteY10437" fmla="*/ 2070700 h 6858000"/>
            <a:gd name="connsiteX10438" fmla="*/ 3137415 w 12192000"/>
            <a:gd name="connsiteY10438" fmla="*/ 2051213 h 6858000"/>
            <a:gd name="connsiteX10439" fmla="*/ 3119734 w 12192000"/>
            <a:gd name="connsiteY10439" fmla="*/ 2031726 h 6858000"/>
            <a:gd name="connsiteX10440" fmla="*/ 3178670 w 12192000"/>
            <a:gd name="connsiteY10440" fmla="*/ 2031726 h 6858000"/>
            <a:gd name="connsiteX10441" fmla="*/ 3160989 w 12192000"/>
            <a:gd name="connsiteY10441" fmla="*/ 2051213 h 6858000"/>
            <a:gd name="connsiteX10442" fmla="*/ 3178670 w 12192000"/>
            <a:gd name="connsiteY10442" fmla="*/ 2070700 h 6858000"/>
            <a:gd name="connsiteX10443" fmla="*/ 3196351 w 12192000"/>
            <a:gd name="connsiteY10443" fmla="*/ 2051213 h 6858000"/>
            <a:gd name="connsiteX10444" fmla="*/ 3178670 w 12192000"/>
            <a:gd name="connsiteY10444" fmla="*/ 2031726 h 6858000"/>
            <a:gd name="connsiteX10445" fmla="*/ 3473350 w 12192000"/>
            <a:gd name="connsiteY10445" fmla="*/ 2031726 h 6858000"/>
            <a:gd name="connsiteX10446" fmla="*/ 3455669 w 12192000"/>
            <a:gd name="connsiteY10446" fmla="*/ 2051213 h 6858000"/>
            <a:gd name="connsiteX10447" fmla="*/ 3473350 w 12192000"/>
            <a:gd name="connsiteY10447" fmla="*/ 2070700 h 6858000"/>
            <a:gd name="connsiteX10448" fmla="*/ 3491031 w 12192000"/>
            <a:gd name="connsiteY10448" fmla="*/ 2051213 h 6858000"/>
            <a:gd name="connsiteX10449" fmla="*/ 3473350 w 12192000"/>
            <a:gd name="connsiteY10449" fmla="*/ 2031726 h 6858000"/>
            <a:gd name="connsiteX10450" fmla="*/ 3532286 w 12192000"/>
            <a:gd name="connsiteY10450" fmla="*/ 2031726 h 6858000"/>
            <a:gd name="connsiteX10451" fmla="*/ 3514605 w 12192000"/>
            <a:gd name="connsiteY10451" fmla="*/ 2051213 h 6858000"/>
            <a:gd name="connsiteX10452" fmla="*/ 3532286 w 12192000"/>
            <a:gd name="connsiteY10452" fmla="*/ 2070700 h 6858000"/>
            <a:gd name="connsiteX10453" fmla="*/ 3549967 w 12192000"/>
            <a:gd name="connsiteY10453" fmla="*/ 2051213 h 6858000"/>
            <a:gd name="connsiteX10454" fmla="*/ 3532286 w 12192000"/>
            <a:gd name="connsiteY10454" fmla="*/ 2031726 h 6858000"/>
            <a:gd name="connsiteX10455" fmla="*/ 3591222 w 12192000"/>
            <a:gd name="connsiteY10455" fmla="*/ 2031726 h 6858000"/>
            <a:gd name="connsiteX10456" fmla="*/ 3573541 w 12192000"/>
            <a:gd name="connsiteY10456" fmla="*/ 2051213 h 6858000"/>
            <a:gd name="connsiteX10457" fmla="*/ 3591222 w 12192000"/>
            <a:gd name="connsiteY10457" fmla="*/ 2070700 h 6858000"/>
            <a:gd name="connsiteX10458" fmla="*/ 3608903 w 12192000"/>
            <a:gd name="connsiteY10458" fmla="*/ 2051213 h 6858000"/>
            <a:gd name="connsiteX10459" fmla="*/ 3591222 w 12192000"/>
            <a:gd name="connsiteY10459" fmla="*/ 2031726 h 6858000"/>
            <a:gd name="connsiteX10460" fmla="*/ 5359300 w 12192000"/>
            <a:gd name="connsiteY10460" fmla="*/ 2031726 h 6858000"/>
            <a:gd name="connsiteX10461" fmla="*/ 5341619 w 12192000"/>
            <a:gd name="connsiteY10461" fmla="*/ 2051213 h 6858000"/>
            <a:gd name="connsiteX10462" fmla="*/ 5359300 w 12192000"/>
            <a:gd name="connsiteY10462" fmla="*/ 2070700 h 6858000"/>
            <a:gd name="connsiteX10463" fmla="*/ 5376981 w 12192000"/>
            <a:gd name="connsiteY10463" fmla="*/ 2051213 h 6858000"/>
            <a:gd name="connsiteX10464" fmla="*/ 5359300 w 12192000"/>
            <a:gd name="connsiteY10464" fmla="*/ 2031726 h 6858000"/>
            <a:gd name="connsiteX10465" fmla="*/ 5418236 w 12192000"/>
            <a:gd name="connsiteY10465" fmla="*/ 2031726 h 6858000"/>
            <a:gd name="connsiteX10466" fmla="*/ 5400555 w 12192000"/>
            <a:gd name="connsiteY10466" fmla="*/ 2051213 h 6858000"/>
            <a:gd name="connsiteX10467" fmla="*/ 5418236 w 12192000"/>
            <a:gd name="connsiteY10467" fmla="*/ 2070700 h 6858000"/>
            <a:gd name="connsiteX10468" fmla="*/ 5435917 w 12192000"/>
            <a:gd name="connsiteY10468" fmla="*/ 2051213 h 6858000"/>
            <a:gd name="connsiteX10469" fmla="*/ 5418236 w 12192000"/>
            <a:gd name="connsiteY10469" fmla="*/ 2031726 h 6858000"/>
            <a:gd name="connsiteX10470" fmla="*/ 5477172 w 12192000"/>
            <a:gd name="connsiteY10470" fmla="*/ 2031726 h 6858000"/>
            <a:gd name="connsiteX10471" fmla="*/ 5459491 w 12192000"/>
            <a:gd name="connsiteY10471" fmla="*/ 2051213 h 6858000"/>
            <a:gd name="connsiteX10472" fmla="*/ 5477172 w 12192000"/>
            <a:gd name="connsiteY10472" fmla="*/ 2070700 h 6858000"/>
            <a:gd name="connsiteX10473" fmla="*/ 5494853 w 12192000"/>
            <a:gd name="connsiteY10473" fmla="*/ 2051213 h 6858000"/>
            <a:gd name="connsiteX10474" fmla="*/ 5477172 w 12192000"/>
            <a:gd name="connsiteY10474" fmla="*/ 2031726 h 6858000"/>
            <a:gd name="connsiteX10475" fmla="*/ 5536108 w 12192000"/>
            <a:gd name="connsiteY10475" fmla="*/ 2031726 h 6858000"/>
            <a:gd name="connsiteX10476" fmla="*/ 5518427 w 12192000"/>
            <a:gd name="connsiteY10476" fmla="*/ 2051213 h 6858000"/>
            <a:gd name="connsiteX10477" fmla="*/ 5536108 w 12192000"/>
            <a:gd name="connsiteY10477" fmla="*/ 2070700 h 6858000"/>
            <a:gd name="connsiteX10478" fmla="*/ 5553789 w 12192000"/>
            <a:gd name="connsiteY10478" fmla="*/ 2051213 h 6858000"/>
            <a:gd name="connsiteX10479" fmla="*/ 5536108 w 12192000"/>
            <a:gd name="connsiteY10479" fmla="*/ 2031726 h 6858000"/>
            <a:gd name="connsiteX10480" fmla="*/ 5595044 w 12192000"/>
            <a:gd name="connsiteY10480" fmla="*/ 2031726 h 6858000"/>
            <a:gd name="connsiteX10481" fmla="*/ 5577363 w 12192000"/>
            <a:gd name="connsiteY10481" fmla="*/ 2051213 h 6858000"/>
            <a:gd name="connsiteX10482" fmla="*/ 5595044 w 12192000"/>
            <a:gd name="connsiteY10482" fmla="*/ 2070700 h 6858000"/>
            <a:gd name="connsiteX10483" fmla="*/ 5612725 w 12192000"/>
            <a:gd name="connsiteY10483" fmla="*/ 2051213 h 6858000"/>
            <a:gd name="connsiteX10484" fmla="*/ 5595044 w 12192000"/>
            <a:gd name="connsiteY10484" fmla="*/ 2031726 h 6858000"/>
            <a:gd name="connsiteX10485" fmla="*/ 5653980 w 12192000"/>
            <a:gd name="connsiteY10485" fmla="*/ 2031726 h 6858000"/>
            <a:gd name="connsiteX10486" fmla="*/ 5636299 w 12192000"/>
            <a:gd name="connsiteY10486" fmla="*/ 2051213 h 6858000"/>
            <a:gd name="connsiteX10487" fmla="*/ 5653980 w 12192000"/>
            <a:gd name="connsiteY10487" fmla="*/ 2070700 h 6858000"/>
            <a:gd name="connsiteX10488" fmla="*/ 5671661 w 12192000"/>
            <a:gd name="connsiteY10488" fmla="*/ 2051213 h 6858000"/>
            <a:gd name="connsiteX10489" fmla="*/ 5653980 w 12192000"/>
            <a:gd name="connsiteY10489" fmla="*/ 2031726 h 6858000"/>
            <a:gd name="connsiteX10490" fmla="*/ 5712916 w 12192000"/>
            <a:gd name="connsiteY10490" fmla="*/ 2031726 h 6858000"/>
            <a:gd name="connsiteX10491" fmla="*/ 5695235 w 12192000"/>
            <a:gd name="connsiteY10491" fmla="*/ 2051213 h 6858000"/>
            <a:gd name="connsiteX10492" fmla="*/ 5712916 w 12192000"/>
            <a:gd name="connsiteY10492" fmla="*/ 2070700 h 6858000"/>
            <a:gd name="connsiteX10493" fmla="*/ 5730597 w 12192000"/>
            <a:gd name="connsiteY10493" fmla="*/ 2051213 h 6858000"/>
            <a:gd name="connsiteX10494" fmla="*/ 5712916 w 12192000"/>
            <a:gd name="connsiteY10494" fmla="*/ 2031726 h 6858000"/>
            <a:gd name="connsiteX10495" fmla="*/ 5771852 w 12192000"/>
            <a:gd name="connsiteY10495" fmla="*/ 2031726 h 6858000"/>
            <a:gd name="connsiteX10496" fmla="*/ 5754171 w 12192000"/>
            <a:gd name="connsiteY10496" fmla="*/ 2051213 h 6858000"/>
            <a:gd name="connsiteX10497" fmla="*/ 5771852 w 12192000"/>
            <a:gd name="connsiteY10497" fmla="*/ 2070700 h 6858000"/>
            <a:gd name="connsiteX10498" fmla="*/ 5789533 w 12192000"/>
            <a:gd name="connsiteY10498" fmla="*/ 2051213 h 6858000"/>
            <a:gd name="connsiteX10499" fmla="*/ 5771852 w 12192000"/>
            <a:gd name="connsiteY10499" fmla="*/ 2031726 h 6858000"/>
            <a:gd name="connsiteX10500" fmla="*/ 5830788 w 12192000"/>
            <a:gd name="connsiteY10500" fmla="*/ 2031726 h 6858000"/>
            <a:gd name="connsiteX10501" fmla="*/ 5813107 w 12192000"/>
            <a:gd name="connsiteY10501" fmla="*/ 2051213 h 6858000"/>
            <a:gd name="connsiteX10502" fmla="*/ 5830788 w 12192000"/>
            <a:gd name="connsiteY10502" fmla="*/ 2070700 h 6858000"/>
            <a:gd name="connsiteX10503" fmla="*/ 5848469 w 12192000"/>
            <a:gd name="connsiteY10503" fmla="*/ 2051213 h 6858000"/>
            <a:gd name="connsiteX10504" fmla="*/ 5830788 w 12192000"/>
            <a:gd name="connsiteY10504" fmla="*/ 2031726 h 6858000"/>
            <a:gd name="connsiteX10505" fmla="*/ 5889723 w 12192000"/>
            <a:gd name="connsiteY10505" fmla="*/ 2031726 h 6858000"/>
            <a:gd name="connsiteX10506" fmla="*/ 5872042 w 12192000"/>
            <a:gd name="connsiteY10506" fmla="*/ 2051213 h 6858000"/>
            <a:gd name="connsiteX10507" fmla="*/ 5889723 w 12192000"/>
            <a:gd name="connsiteY10507" fmla="*/ 2070700 h 6858000"/>
            <a:gd name="connsiteX10508" fmla="*/ 5907404 w 12192000"/>
            <a:gd name="connsiteY10508" fmla="*/ 2051213 h 6858000"/>
            <a:gd name="connsiteX10509" fmla="*/ 5889723 w 12192000"/>
            <a:gd name="connsiteY10509" fmla="*/ 2031726 h 6858000"/>
            <a:gd name="connsiteX10510" fmla="*/ 5948659 w 12192000"/>
            <a:gd name="connsiteY10510" fmla="*/ 2031726 h 6858000"/>
            <a:gd name="connsiteX10511" fmla="*/ 5930978 w 12192000"/>
            <a:gd name="connsiteY10511" fmla="*/ 2051213 h 6858000"/>
            <a:gd name="connsiteX10512" fmla="*/ 5948659 w 12192000"/>
            <a:gd name="connsiteY10512" fmla="*/ 2070700 h 6858000"/>
            <a:gd name="connsiteX10513" fmla="*/ 5966340 w 12192000"/>
            <a:gd name="connsiteY10513" fmla="*/ 2051213 h 6858000"/>
            <a:gd name="connsiteX10514" fmla="*/ 5948659 w 12192000"/>
            <a:gd name="connsiteY10514" fmla="*/ 2031726 h 6858000"/>
            <a:gd name="connsiteX10515" fmla="*/ 6007595 w 12192000"/>
            <a:gd name="connsiteY10515" fmla="*/ 2031726 h 6858000"/>
            <a:gd name="connsiteX10516" fmla="*/ 5989914 w 12192000"/>
            <a:gd name="connsiteY10516" fmla="*/ 2051213 h 6858000"/>
            <a:gd name="connsiteX10517" fmla="*/ 6007595 w 12192000"/>
            <a:gd name="connsiteY10517" fmla="*/ 2070700 h 6858000"/>
            <a:gd name="connsiteX10518" fmla="*/ 6025276 w 12192000"/>
            <a:gd name="connsiteY10518" fmla="*/ 2051213 h 6858000"/>
            <a:gd name="connsiteX10519" fmla="*/ 6007595 w 12192000"/>
            <a:gd name="connsiteY10519" fmla="*/ 2031726 h 6858000"/>
            <a:gd name="connsiteX10520" fmla="*/ 6066531 w 12192000"/>
            <a:gd name="connsiteY10520" fmla="*/ 2031726 h 6858000"/>
            <a:gd name="connsiteX10521" fmla="*/ 6048850 w 12192000"/>
            <a:gd name="connsiteY10521" fmla="*/ 2051213 h 6858000"/>
            <a:gd name="connsiteX10522" fmla="*/ 6066531 w 12192000"/>
            <a:gd name="connsiteY10522" fmla="*/ 2070700 h 6858000"/>
            <a:gd name="connsiteX10523" fmla="*/ 6084212 w 12192000"/>
            <a:gd name="connsiteY10523" fmla="*/ 2051213 h 6858000"/>
            <a:gd name="connsiteX10524" fmla="*/ 6066531 w 12192000"/>
            <a:gd name="connsiteY10524" fmla="*/ 2031726 h 6858000"/>
            <a:gd name="connsiteX10525" fmla="*/ 6125467 w 12192000"/>
            <a:gd name="connsiteY10525" fmla="*/ 2031726 h 6858000"/>
            <a:gd name="connsiteX10526" fmla="*/ 6107786 w 12192000"/>
            <a:gd name="connsiteY10526" fmla="*/ 2051213 h 6858000"/>
            <a:gd name="connsiteX10527" fmla="*/ 6125467 w 12192000"/>
            <a:gd name="connsiteY10527" fmla="*/ 2070700 h 6858000"/>
            <a:gd name="connsiteX10528" fmla="*/ 6143148 w 12192000"/>
            <a:gd name="connsiteY10528" fmla="*/ 2051213 h 6858000"/>
            <a:gd name="connsiteX10529" fmla="*/ 6125467 w 12192000"/>
            <a:gd name="connsiteY10529" fmla="*/ 2031726 h 6858000"/>
            <a:gd name="connsiteX10530" fmla="*/ 6184403 w 12192000"/>
            <a:gd name="connsiteY10530" fmla="*/ 2031726 h 6858000"/>
            <a:gd name="connsiteX10531" fmla="*/ 6166722 w 12192000"/>
            <a:gd name="connsiteY10531" fmla="*/ 2051213 h 6858000"/>
            <a:gd name="connsiteX10532" fmla="*/ 6184403 w 12192000"/>
            <a:gd name="connsiteY10532" fmla="*/ 2070700 h 6858000"/>
            <a:gd name="connsiteX10533" fmla="*/ 6202084 w 12192000"/>
            <a:gd name="connsiteY10533" fmla="*/ 2051213 h 6858000"/>
            <a:gd name="connsiteX10534" fmla="*/ 6184403 w 12192000"/>
            <a:gd name="connsiteY10534" fmla="*/ 2031726 h 6858000"/>
            <a:gd name="connsiteX10535" fmla="*/ 6243339 w 12192000"/>
            <a:gd name="connsiteY10535" fmla="*/ 2031726 h 6858000"/>
            <a:gd name="connsiteX10536" fmla="*/ 6225658 w 12192000"/>
            <a:gd name="connsiteY10536" fmla="*/ 2051213 h 6858000"/>
            <a:gd name="connsiteX10537" fmla="*/ 6243339 w 12192000"/>
            <a:gd name="connsiteY10537" fmla="*/ 2070700 h 6858000"/>
            <a:gd name="connsiteX10538" fmla="*/ 6261020 w 12192000"/>
            <a:gd name="connsiteY10538" fmla="*/ 2051213 h 6858000"/>
            <a:gd name="connsiteX10539" fmla="*/ 6243339 w 12192000"/>
            <a:gd name="connsiteY10539" fmla="*/ 2031726 h 6858000"/>
            <a:gd name="connsiteX10540" fmla="*/ 6302275 w 12192000"/>
            <a:gd name="connsiteY10540" fmla="*/ 2031726 h 6858000"/>
            <a:gd name="connsiteX10541" fmla="*/ 6284594 w 12192000"/>
            <a:gd name="connsiteY10541" fmla="*/ 2051213 h 6858000"/>
            <a:gd name="connsiteX10542" fmla="*/ 6302275 w 12192000"/>
            <a:gd name="connsiteY10542" fmla="*/ 2070700 h 6858000"/>
            <a:gd name="connsiteX10543" fmla="*/ 6319956 w 12192000"/>
            <a:gd name="connsiteY10543" fmla="*/ 2051213 h 6858000"/>
            <a:gd name="connsiteX10544" fmla="*/ 6302275 w 12192000"/>
            <a:gd name="connsiteY10544" fmla="*/ 2031726 h 6858000"/>
            <a:gd name="connsiteX10545" fmla="*/ 6361211 w 12192000"/>
            <a:gd name="connsiteY10545" fmla="*/ 2031726 h 6858000"/>
            <a:gd name="connsiteX10546" fmla="*/ 6343530 w 12192000"/>
            <a:gd name="connsiteY10546" fmla="*/ 2051213 h 6858000"/>
            <a:gd name="connsiteX10547" fmla="*/ 6361211 w 12192000"/>
            <a:gd name="connsiteY10547" fmla="*/ 2070700 h 6858000"/>
            <a:gd name="connsiteX10548" fmla="*/ 6378892 w 12192000"/>
            <a:gd name="connsiteY10548" fmla="*/ 2051213 h 6858000"/>
            <a:gd name="connsiteX10549" fmla="*/ 6361211 w 12192000"/>
            <a:gd name="connsiteY10549" fmla="*/ 2031726 h 6858000"/>
            <a:gd name="connsiteX10550" fmla="*/ 6420147 w 12192000"/>
            <a:gd name="connsiteY10550" fmla="*/ 2031726 h 6858000"/>
            <a:gd name="connsiteX10551" fmla="*/ 6402466 w 12192000"/>
            <a:gd name="connsiteY10551" fmla="*/ 2051213 h 6858000"/>
            <a:gd name="connsiteX10552" fmla="*/ 6420147 w 12192000"/>
            <a:gd name="connsiteY10552" fmla="*/ 2070700 h 6858000"/>
            <a:gd name="connsiteX10553" fmla="*/ 6437828 w 12192000"/>
            <a:gd name="connsiteY10553" fmla="*/ 2051213 h 6858000"/>
            <a:gd name="connsiteX10554" fmla="*/ 6420147 w 12192000"/>
            <a:gd name="connsiteY10554" fmla="*/ 2031726 h 6858000"/>
            <a:gd name="connsiteX10555" fmla="*/ 6479083 w 12192000"/>
            <a:gd name="connsiteY10555" fmla="*/ 2031726 h 6858000"/>
            <a:gd name="connsiteX10556" fmla="*/ 6461402 w 12192000"/>
            <a:gd name="connsiteY10556" fmla="*/ 2051213 h 6858000"/>
            <a:gd name="connsiteX10557" fmla="*/ 6479083 w 12192000"/>
            <a:gd name="connsiteY10557" fmla="*/ 2070700 h 6858000"/>
            <a:gd name="connsiteX10558" fmla="*/ 6496764 w 12192000"/>
            <a:gd name="connsiteY10558" fmla="*/ 2051213 h 6858000"/>
            <a:gd name="connsiteX10559" fmla="*/ 6479083 w 12192000"/>
            <a:gd name="connsiteY10559" fmla="*/ 2031726 h 6858000"/>
            <a:gd name="connsiteX10560" fmla="*/ 6538019 w 12192000"/>
            <a:gd name="connsiteY10560" fmla="*/ 2031726 h 6858000"/>
            <a:gd name="connsiteX10561" fmla="*/ 6520338 w 12192000"/>
            <a:gd name="connsiteY10561" fmla="*/ 2051213 h 6858000"/>
            <a:gd name="connsiteX10562" fmla="*/ 6538019 w 12192000"/>
            <a:gd name="connsiteY10562" fmla="*/ 2070700 h 6858000"/>
            <a:gd name="connsiteX10563" fmla="*/ 6555700 w 12192000"/>
            <a:gd name="connsiteY10563" fmla="*/ 2051213 h 6858000"/>
            <a:gd name="connsiteX10564" fmla="*/ 6538019 w 12192000"/>
            <a:gd name="connsiteY10564" fmla="*/ 2031726 h 6858000"/>
            <a:gd name="connsiteX10565" fmla="*/ 6596955 w 12192000"/>
            <a:gd name="connsiteY10565" fmla="*/ 2031726 h 6858000"/>
            <a:gd name="connsiteX10566" fmla="*/ 6579274 w 12192000"/>
            <a:gd name="connsiteY10566" fmla="*/ 2051213 h 6858000"/>
            <a:gd name="connsiteX10567" fmla="*/ 6596955 w 12192000"/>
            <a:gd name="connsiteY10567" fmla="*/ 2070700 h 6858000"/>
            <a:gd name="connsiteX10568" fmla="*/ 6614636 w 12192000"/>
            <a:gd name="connsiteY10568" fmla="*/ 2051213 h 6858000"/>
            <a:gd name="connsiteX10569" fmla="*/ 6596955 w 12192000"/>
            <a:gd name="connsiteY10569" fmla="*/ 2031726 h 6858000"/>
            <a:gd name="connsiteX10570" fmla="*/ 6655891 w 12192000"/>
            <a:gd name="connsiteY10570" fmla="*/ 2031726 h 6858000"/>
            <a:gd name="connsiteX10571" fmla="*/ 6638210 w 12192000"/>
            <a:gd name="connsiteY10571" fmla="*/ 2051213 h 6858000"/>
            <a:gd name="connsiteX10572" fmla="*/ 6655891 w 12192000"/>
            <a:gd name="connsiteY10572" fmla="*/ 2070700 h 6858000"/>
            <a:gd name="connsiteX10573" fmla="*/ 6673572 w 12192000"/>
            <a:gd name="connsiteY10573" fmla="*/ 2051213 h 6858000"/>
            <a:gd name="connsiteX10574" fmla="*/ 6655891 w 12192000"/>
            <a:gd name="connsiteY10574" fmla="*/ 2031726 h 6858000"/>
            <a:gd name="connsiteX10575" fmla="*/ 6714827 w 12192000"/>
            <a:gd name="connsiteY10575" fmla="*/ 2031726 h 6858000"/>
            <a:gd name="connsiteX10576" fmla="*/ 6697146 w 12192000"/>
            <a:gd name="connsiteY10576" fmla="*/ 2051213 h 6858000"/>
            <a:gd name="connsiteX10577" fmla="*/ 6714827 w 12192000"/>
            <a:gd name="connsiteY10577" fmla="*/ 2070700 h 6858000"/>
            <a:gd name="connsiteX10578" fmla="*/ 6732508 w 12192000"/>
            <a:gd name="connsiteY10578" fmla="*/ 2051213 h 6858000"/>
            <a:gd name="connsiteX10579" fmla="*/ 6714827 w 12192000"/>
            <a:gd name="connsiteY10579" fmla="*/ 2031726 h 6858000"/>
            <a:gd name="connsiteX10580" fmla="*/ 6773762 w 12192000"/>
            <a:gd name="connsiteY10580" fmla="*/ 2031726 h 6858000"/>
            <a:gd name="connsiteX10581" fmla="*/ 6756081 w 12192000"/>
            <a:gd name="connsiteY10581" fmla="*/ 2051213 h 6858000"/>
            <a:gd name="connsiteX10582" fmla="*/ 6773762 w 12192000"/>
            <a:gd name="connsiteY10582" fmla="*/ 2070700 h 6858000"/>
            <a:gd name="connsiteX10583" fmla="*/ 6791443 w 12192000"/>
            <a:gd name="connsiteY10583" fmla="*/ 2051213 h 6858000"/>
            <a:gd name="connsiteX10584" fmla="*/ 6773762 w 12192000"/>
            <a:gd name="connsiteY10584" fmla="*/ 2031726 h 6858000"/>
            <a:gd name="connsiteX10585" fmla="*/ 6832698 w 12192000"/>
            <a:gd name="connsiteY10585" fmla="*/ 2031726 h 6858000"/>
            <a:gd name="connsiteX10586" fmla="*/ 6815017 w 12192000"/>
            <a:gd name="connsiteY10586" fmla="*/ 2051213 h 6858000"/>
            <a:gd name="connsiteX10587" fmla="*/ 6832698 w 12192000"/>
            <a:gd name="connsiteY10587" fmla="*/ 2070700 h 6858000"/>
            <a:gd name="connsiteX10588" fmla="*/ 6850379 w 12192000"/>
            <a:gd name="connsiteY10588" fmla="*/ 2051213 h 6858000"/>
            <a:gd name="connsiteX10589" fmla="*/ 6832698 w 12192000"/>
            <a:gd name="connsiteY10589" fmla="*/ 2031726 h 6858000"/>
            <a:gd name="connsiteX10590" fmla="*/ 6891634 w 12192000"/>
            <a:gd name="connsiteY10590" fmla="*/ 2031726 h 6858000"/>
            <a:gd name="connsiteX10591" fmla="*/ 6873953 w 12192000"/>
            <a:gd name="connsiteY10591" fmla="*/ 2051213 h 6858000"/>
            <a:gd name="connsiteX10592" fmla="*/ 6891634 w 12192000"/>
            <a:gd name="connsiteY10592" fmla="*/ 2070700 h 6858000"/>
            <a:gd name="connsiteX10593" fmla="*/ 6909315 w 12192000"/>
            <a:gd name="connsiteY10593" fmla="*/ 2051213 h 6858000"/>
            <a:gd name="connsiteX10594" fmla="*/ 6891634 w 12192000"/>
            <a:gd name="connsiteY10594" fmla="*/ 2031726 h 6858000"/>
            <a:gd name="connsiteX10595" fmla="*/ 6950570 w 12192000"/>
            <a:gd name="connsiteY10595" fmla="*/ 2031726 h 6858000"/>
            <a:gd name="connsiteX10596" fmla="*/ 6932889 w 12192000"/>
            <a:gd name="connsiteY10596" fmla="*/ 2051213 h 6858000"/>
            <a:gd name="connsiteX10597" fmla="*/ 6950570 w 12192000"/>
            <a:gd name="connsiteY10597" fmla="*/ 2070700 h 6858000"/>
            <a:gd name="connsiteX10598" fmla="*/ 6968251 w 12192000"/>
            <a:gd name="connsiteY10598" fmla="*/ 2051213 h 6858000"/>
            <a:gd name="connsiteX10599" fmla="*/ 6950570 w 12192000"/>
            <a:gd name="connsiteY10599" fmla="*/ 2031726 h 6858000"/>
            <a:gd name="connsiteX10600" fmla="*/ 7009506 w 12192000"/>
            <a:gd name="connsiteY10600" fmla="*/ 2031726 h 6858000"/>
            <a:gd name="connsiteX10601" fmla="*/ 6991825 w 12192000"/>
            <a:gd name="connsiteY10601" fmla="*/ 2051213 h 6858000"/>
            <a:gd name="connsiteX10602" fmla="*/ 7009506 w 12192000"/>
            <a:gd name="connsiteY10602" fmla="*/ 2070700 h 6858000"/>
            <a:gd name="connsiteX10603" fmla="*/ 7027187 w 12192000"/>
            <a:gd name="connsiteY10603" fmla="*/ 2051213 h 6858000"/>
            <a:gd name="connsiteX10604" fmla="*/ 7009506 w 12192000"/>
            <a:gd name="connsiteY10604" fmla="*/ 2031726 h 6858000"/>
            <a:gd name="connsiteX10605" fmla="*/ 7068442 w 12192000"/>
            <a:gd name="connsiteY10605" fmla="*/ 2031726 h 6858000"/>
            <a:gd name="connsiteX10606" fmla="*/ 7050761 w 12192000"/>
            <a:gd name="connsiteY10606" fmla="*/ 2051213 h 6858000"/>
            <a:gd name="connsiteX10607" fmla="*/ 7068442 w 12192000"/>
            <a:gd name="connsiteY10607" fmla="*/ 2070700 h 6858000"/>
            <a:gd name="connsiteX10608" fmla="*/ 7086123 w 12192000"/>
            <a:gd name="connsiteY10608" fmla="*/ 2051213 h 6858000"/>
            <a:gd name="connsiteX10609" fmla="*/ 7068442 w 12192000"/>
            <a:gd name="connsiteY10609" fmla="*/ 2031726 h 6858000"/>
            <a:gd name="connsiteX10610" fmla="*/ 7127378 w 12192000"/>
            <a:gd name="connsiteY10610" fmla="*/ 2031726 h 6858000"/>
            <a:gd name="connsiteX10611" fmla="*/ 7109697 w 12192000"/>
            <a:gd name="connsiteY10611" fmla="*/ 2051213 h 6858000"/>
            <a:gd name="connsiteX10612" fmla="*/ 7127378 w 12192000"/>
            <a:gd name="connsiteY10612" fmla="*/ 2070700 h 6858000"/>
            <a:gd name="connsiteX10613" fmla="*/ 7145059 w 12192000"/>
            <a:gd name="connsiteY10613" fmla="*/ 2051213 h 6858000"/>
            <a:gd name="connsiteX10614" fmla="*/ 7127378 w 12192000"/>
            <a:gd name="connsiteY10614" fmla="*/ 2031726 h 6858000"/>
            <a:gd name="connsiteX10615" fmla="*/ 7186314 w 12192000"/>
            <a:gd name="connsiteY10615" fmla="*/ 2031726 h 6858000"/>
            <a:gd name="connsiteX10616" fmla="*/ 7168633 w 12192000"/>
            <a:gd name="connsiteY10616" fmla="*/ 2051213 h 6858000"/>
            <a:gd name="connsiteX10617" fmla="*/ 7186314 w 12192000"/>
            <a:gd name="connsiteY10617" fmla="*/ 2070700 h 6858000"/>
            <a:gd name="connsiteX10618" fmla="*/ 7203995 w 12192000"/>
            <a:gd name="connsiteY10618" fmla="*/ 2051213 h 6858000"/>
            <a:gd name="connsiteX10619" fmla="*/ 7186314 w 12192000"/>
            <a:gd name="connsiteY10619" fmla="*/ 2031726 h 6858000"/>
            <a:gd name="connsiteX10620" fmla="*/ 7245250 w 12192000"/>
            <a:gd name="connsiteY10620" fmla="*/ 2031726 h 6858000"/>
            <a:gd name="connsiteX10621" fmla="*/ 7227569 w 12192000"/>
            <a:gd name="connsiteY10621" fmla="*/ 2051213 h 6858000"/>
            <a:gd name="connsiteX10622" fmla="*/ 7245250 w 12192000"/>
            <a:gd name="connsiteY10622" fmla="*/ 2070700 h 6858000"/>
            <a:gd name="connsiteX10623" fmla="*/ 7262931 w 12192000"/>
            <a:gd name="connsiteY10623" fmla="*/ 2051213 h 6858000"/>
            <a:gd name="connsiteX10624" fmla="*/ 7245250 w 12192000"/>
            <a:gd name="connsiteY10624" fmla="*/ 2031726 h 6858000"/>
            <a:gd name="connsiteX10625" fmla="*/ 7304186 w 12192000"/>
            <a:gd name="connsiteY10625" fmla="*/ 2031726 h 6858000"/>
            <a:gd name="connsiteX10626" fmla="*/ 7286505 w 12192000"/>
            <a:gd name="connsiteY10626" fmla="*/ 2051213 h 6858000"/>
            <a:gd name="connsiteX10627" fmla="*/ 7304186 w 12192000"/>
            <a:gd name="connsiteY10627" fmla="*/ 2070700 h 6858000"/>
            <a:gd name="connsiteX10628" fmla="*/ 7321867 w 12192000"/>
            <a:gd name="connsiteY10628" fmla="*/ 2051213 h 6858000"/>
            <a:gd name="connsiteX10629" fmla="*/ 7304186 w 12192000"/>
            <a:gd name="connsiteY10629" fmla="*/ 2031726 h 6858000"/>
            <a:gd name="connsiteX10630" fmla="*/ 7363122 w 12192000"/>
            <a:gd name="connsiteY10630" fmla="*/ 2031726 h 6858000"/>
            <a:gd name="connsiteX10631" fmla="*/ 7345441 w 12192000"/>
            <a:gd name="connsiteY10631" fmla="*/ 2051213 h 6858000"/>
            <a:gd name="connsiteX10632" fmla="*/ 7363122 w 12192000"/>
            <a:gd name="connsiteY10632" fmla="*/ 2070700 h 6858000"/>
            <a:gd name="connsiteX10633" fmla="*/ 7380803 w 12192000"/>
            <a:gd name="connsiteY10633" fmla="*/ 2051213 h 6858000"/>
            <a:gd name="connsiteX10634" fmla="*/ 7363122 w 12192000"/>
            <a:gd name="connsiteY10634" fmla="*/ 2031726 h 6858000"/>
            <a:gd name="connsiteX10635" fmla="*/ 7422058 w 12192000"/>
            <a:gd name="connsiteY10635" fmla="*/ 2031726 h 6858000"/>
            <a:gd name="connsiteX10636" fmla="*/ 7404377 w 12192000"/>
            <a:gd name="connsiteY10636" fmla="*/ 2051213 h 6858000"/>
            <a:gd name="connsiteX10637" fmla="*/ 7422058 w 12192000"/>
            <a:gd name="connsiteY10637" fmla="*/ 2070700 h 6858000"/>
            <a:gd name="connsiteX10638" fmla="*/ 7439739 w 12192000"/>
            <a:gd name="connsiteY10638" fmla="*/ 2051213 h 6858000"/>
            <a:gd name="connsiteX10639" fmla="*/ 7422058 w 12192000"/>
            <a:gd name="connsiteY10639" fmla="*/ 2031726 h 6858000"/>
            <a:gd name="connsiteX10640" fmla="*/ 7480994 w 12192000"/>
            <a:gd name="connsiteY10640" fmla="*/ 2031726 h 6858000"/>
            <a:gd name="connsiteX10641" fmla="*/ 7463313 w 12192000"/>
            <a:gd name="connsiteY10641" fmla="*/ 2051213 h 6858000"/>
            <a:gd name="connsiteX10642" fmla="*/ 7480994 w 12192000"/>
            <a:gd name="connsiteY10642" fmla="*/ 2070700 h 6858000"/>
            <a:gd name="connsiteX10643" fmla="*/ 7498675 w 12192000"/>
            <a:gd name="connsiteY10643" fmla="*/ 2051213 h 6858000"/>
            <a:gd name="connsiteX10644" fmla="*/ 7480994 w 12192000"/>
            <a:gd name="connsiteY10644" fmla="*/ 2031726 h 6858000"/>
            <a:gd name="connsiteX10645" fmla="*/ 7539930 w 12192000"/>
            <a:gd name="connsiteY10645" fmla="*/ 2031726 h 6858000"/>
            <a:gd name="connsiteX10646" fmla="*/ 7522249 w 12192000"/>
            <a:gd name="connsiteY10646" fmla="*/ 2051213 h 6858000"/>
            <a:gd name="connsiteX10647" fmla="*/ 7539930 w 12192000"/>
            <a:gd name="connsiteY10647" fmla="*/ 2070700 h 6858000"/>
            <a:gd name="connsiteX10648" fmla="*/ 7557611 w 12192000"/>
            <a:gd name="connsiteY10648" fmla="*/ 2051213 h 6858000"/>
            <a:gd name="connsiteX10649" fmla="*/ 7539930 w 12192000"/>
            <a:gd name="connsiteY10649" fmla="*/ 2031726 h 6858000"/>
            <a:gd name="connsiteX10650" fmla="*/ 7598866 w 12192000"/>
            <a:gd name="connsiteY10650" fmla="*/ 2031726 h 6858000"/>
            <a:gd name="connsiteX10651" fmla="*/ 7581185 w 12192000"/>
            <a:gd name="connsiteY10651" fmla="*/ 2051213 h 6858000"/>
            <a:gd name="connsiteX10652" fmla="*/ 7598866 w 12192000"/>
            <a:gd name="connsiteY10652" fmla="*/ 2070700 h 6858000"/>
            <a:gd name="connsiteX10653" fmla="*/ 7616547 w 12192000"/>
            <a:gd name="connsiteY10653" fmla="*/ 2051213 h 6858000"/>
            <a:gd name="connsiteX10654" fmla="*/ 7598866 w 12192000"/>
            <a:gd name="connsiteY10654" fmla="*/ 2031726 h 6858000"/>
            <a:gd name="connsiteX10655" fmla="*/ 7657802 w 12192000"/>
            <a:gd name="connsiteY10655" fmla="*/ 2031726 h 6858000"/>
            <a:gd name="connsiteX10656" fmla="*/ 7640121 w 12192000"/>
            <a:gd name="connsiteY10656" fmla="*/ 2051213 h 6858000"/>
            <a:gd name="connsiteX10657" fmla="*/ 7657802 w 12192000"/>
            <a:gd name="connsiteY10657" fmla="*/ 2070700 h 6858000"/>
            <a:gd name="connsiteX10658" fmla="*/ 7675483 w 12192000"/>
            <a:gd name="connsiteY10658" fmla="*/ 2051213 h 6858000"/>
            <a:gd name="connsiteX10659" fmla="*/ 7657802 w 12192000"/>
            <a:gd name="connsiteY10659" fmla="*/ 2031726 h 6858000"/>
            <a:gd name="connsiteX10660" fmla="*/ 7716737 w 12192000"/>
            <a:gd name="connsiteY10660" fmla="*/ 2031726 h 6858000"/>
            <a:gd name="connsiteX10661" fmla="*/ 7699056 w 12192000"/>
            <a:gd name="connsiteY10661" fmla="*/ 2051213 h 6858000"/>
            <a:gd name="connsiteX10662" fmla="*/ 7716737 w 12192000"/>
            <a:gd name="connsiteY10662" fmla="*/ 2070700 h 6858000"/>
            <a:gd name="connsiteX10663" fmla="*/ 7734418 w 12192000"/>
            <a:gd name="connsiteY10663" fmla="*/ 2051213 h 6858000"/>
            <a:gd name="connsiteX10664" fmla="*/ 7716737 w 12192000"/>
            <a:gd name="connsiteY10664" fmla="*/ 2031726 h 6858000"/>
            <a:gd name="connsiteX10665" fmla="*/ 7775673 w 12192000"/>
            <a:gd name="connsiteY10665" fmla="*/ 2031726 h 6858000"/>
            <a:gd name="connsiteX10666" fmla="*/ 7757992 w 12192000"/>
            <a:gd name="connsiteY10666" fmla="*/ 2051213 h 6858000"/>
            <a:gd name="connsiteX10667" fmla="*/ 7775673 w 12192000"/>
            <a:gd name="connsiteY10667" fmla="*/ 2070700 h 6858000"/>
            <a:gd name="connsiteX10668" fmla="*/ 7793354 w 12192000"/>
            <a:gd name="connsiteY10668" fmla="*/ 2051213 h 6858000"/>
            <a:gd name="connsiteX10669" fmla="*/ 7775673 w 12192000"/>
            <a:gd name="connsiteY10669" fmla="*/ 2031726 h 6858000"/>
            <a:gd name="connsiteX10670" fmla="*/ 7834609 w 12192000"/>
            <a:gd name="connsiteY10670" fmla="*/ 2031726 h 6858000"/>
            <a:gd name="connsiteX10671" fmla="*/ 7816928 w 12192000"/>
            <a:gd name="connsiteY10671" fmla="*/ 2051213 h 6858000"/>
            <a:gd name="connsiteX10672" fmla="*/ 7834609 w 12192000"/>
            <a:gd name="connsiteY10672" fmla="*/ 2070700 h 6858000"/>
            <a:gd name="connsiteX10673" fmla="*/ 7852290 w 12192000"/>
            <a:gd name="connsiteY10673" fmla="*/ 2051213 h 6858000"/>
            <a:gd name="connsiteX10674" fmla="*/ 7834609 w 12192000"/>
            <a:gd name="connsiteY10674" fmla="*/ 2031726 h 6858000"/>
            <a:gd name="connsiteX10675" fmla="*/ 7893545 w 12192000"/>
            <a:gd name="connsiteY10675" fmla="*/ 2031726 h 6858000"/>
            <a:gd name="connsiteX10676" fmla="*/ 7875864 w 12192000"/>
            <a:gd name="connsiteY10676" fmla="*/ 2051213 h 6858000"/>
            <a:gd name="connsiteX10677" fmla="*/ 7893545 w 12192000"/>
            <a:gd name="connsiteY10677" fmla="*/ 2070700 h 6858000"/>
            <a:gd name="connsiteX10678" fmla="*/ 7911226 w 12192000"/>
            <a:gd name="connsiteY10678" fmla="*/ 2051213 h 6858000"/>
            <a:gd name="connsiteX10679" fmla="*/ 7893545 w 12192000"/>
            <a:gd name="connsiteY10679" fmla="*/ 2031726 h 6858000"/>
            <a:gd name="connsiteX10680" fmla="*/ 7952481 w 12192000"/>
            <a:gd name="connsiteY10680" fmla="*/ 2031726 h 6858000"/>
            <a:gd name="connsiteX10681" fmla="*/ 7934800 w 12192000"/>
            <a:gd name="connsiteY10681" fmla="*/ 2051213 h 6858000"/>
            <a:gd name="connsiteX10682" fmla="*/ 7952481 w 12192000"/>
            <a:gd name="connsiteY10682" fmla="*/ 2070700 h 6858000"/>
            <a:gd name="connsiteX10683" fmla="*/ 7970162 w 12192000"/>
            <a:gd name="connsiteY10683" fmla="*/ 2051213 h 6858000"/>
            <a:gd name="connsiteX10684" fmla="*/ 7952481 w 12192000"/>
            <a:gd name="connsiteY10684" fmla="*/ 2031726 h 6858000"/>
            <a:gd name="connsiteX10685" fmla="*/ 8011417 w 12192000"/>
            <a:gd name="connsiteY10685" fmla="*/ 2031726 h 6858000"/>
            <a:gd name="connsiteX10686" fmla="*/ 7993736 w 12192000"/>
            <a:gd name="connsiteY10686" fmla="*/ 2051213 h 6858000"/>
            <a:gd name="connsiteX10687" fmla="*/ 8011417 w 12192000"/>
            <a:gd name="connsiteY10687" fmla="*/ 2070700 h 6858000"/>
            <a:gd name="connsiteX10688" fmla="*/ 8029098 w 12192000"/>
            <a:gd name="connsiteY10688" fmla="*/ 2051213 h 6858000"/>
            <a:gd name="connsiteX10689" fmla="*/ 8011417 w 12192000"/>
            <a:gd name="connsiteY10689" fmla="*/ 2031726 h 6858000"/>
            <a:gd name="connsiteX10690" fmla="*/ 8070353 w 12192000"/>
            <a:gd name="connsiteY10690" fmla="*/ 2031726 h 6858000"/>
            <a:gd name="connsiteX10691" fmla="*/ 8052672 w 12192000"/>
            <a:gd name="connsiteY10691" fmla="*/ 2051213 h 6858000"/>
            <a:gd name="connsiteX10692" fmla="*/ 8070353 w 12192000"/>
            <a:gd name="connsiteY10692" fmla="*/ 2070700 h 6858000"/>
            <a:gd name="connsiteX10693" fmla="*/ 8088034 w 12192000"/>
            <a:gd name="connsiteY10693" fmla="*/ 2051213 h 6858000"/>
            <a:gd name="connsiteX10694" fmla="*/ 8070353 w 12192000"/>
            <a:gd name="connsiteY10694" fmla="*/ 2031726 h 6858000"/>
            <a:gd name="connsiteX10695" fmla="*/ 8129289 w 12192000"/>
            <a:gd name="connsiteY10695" fmla="*/ 2031726 h 6858000"/>
            <a:gd name="connsiteX10696" fmla="*/ 8111608 w 12192000"/>
            <a:gd name="connsiteY10696" fmla="*/ 2051213 h 6858000"/>
            <a:gd name="connsiteX10697" fmla="*/ 8129289 w 12192000"/>
            <a:gd name="connsiteY10697" fmla="*/ 2070700 h 6858000"/>
            <a:gd name="connsiteX10698" fmla="*/ 8146970 w 12192000"/>
            <a:gd name="connsiteY10698" fmla="*/ 2051213 h 6858000"/>
            <a:gd name="connsiteX10699" fmla="*/ 8129289 w 12192000"/>
            <a:gd name="connsiteY10699" fmla="*/ 2031726 h 6858000"/>
            <a:gd name="connsiteX10700" fmla="*/ 8188225 w 12192000"/>
            <a:gd name="connsiteY10700" fmla="*/ 2031726 h 6858000"/>
            <a:gd name="connsiteX10701" fmla="*/ 8170544 w 12192000"/>
            <a:gd name="connsiteY10701" fmla="*/ 2051213 h 6858000"/>
            <a:gd name="connsiteX10702" fmla="*/ 8188225 w 12192000"/>
            <a:gd name="connsiteY10702" fmla="*/ 2070700 h 6858000"/>
            <a:gd name="connsiteX10703" fmla="*/ 8205906 w 12192000"/>
            <a:gd name="connsiteY10703" fmla="*/ 2051213 h 6858000"/>
            <a:gd name="connsiteX10704" fmla="*/ 8188225 w 12192000"/>
            <a:gd name="connsiteY10704" fmla="*/ 2031726 h 6858000"/>
            <a:gd name="connsiteX10705" fmla="*/ 8247161 w 12192000"/>
            <a:gd name="connsiteY10705" fmla="*/ 2031726 h 6858000"/>
            <a:gd name="connsiteX10706" fmla="*/ 8229480 w 12192000"/>
            <a:gd name="connsiteY10706" fmla="*/ 2051213 h 6858000"/>
            <a:gd name="connsiteX10707" fmla="*/ 8247161 w 12192000"/>
            <a:gd name="connsiteY10707" fmla="*/ 2070700 h 6858000"/>
            <a:gd name="connsiteX10708" fmla="*/ 8264842 w 12192000"/>
            <a:gd name="connsiteY10708" fmla="*/ 2051213 h 6858000"/>
            <a:gd name="connsiteX10709" fmla="*/ 8247161 w 12192000"/>
            <a:gd name="connsiteY10709" fmla="*/ 2031726 h 6858000"/>
            <a:gd name="connsiteX10710" fmla="*/ 8306097 w 12192000"/>
            <a:gd name="connsiteY10710" fmla="*/ 2031726 h 6858000"/>
            <a:gd name="connsiteX10711" fmla="*/ 8288416 w 12192000"/>
            <a:gd name="connsiteY10711" fmla="*/ 2051213 h 6858000"/>
            <a:gd name="connsiteX10712" fmla="*/ 8306097 w 12192000"/>
            <a:gd name="connsiteY10712" fmla="*/ 2070700 h 6858000"/>
            <a:gd name="connsiteX10713" fmla="*/ 8323778 w 12192000"/>
            <a:gd name="connsiteY10713" fmla="*/ 2051213 h 6858000"/>
            <a:gd name="connsiteX10714" fmla="*/ 8306097 w 12192000"/>
            <a:gd name="connsiteY10714" fmla="*/ 2031726 h 6858000"/>
            <a:gd name="connsiteX10715" fmla="*/ 8365033 w 12192000"/>
            <a:gd name="connsiteY10715" fmla="*/ 2031726 h 6858000"/>
            <a:gd name="connsiteX10716" fmla="*/ 8347352 w 12192000"/>
            <a:gd name="connsiteY10716" fmla="*/ 2051213 h 6858000"/>
            <a:gd name="connsiteX10717" fmla="*/ 8365033 w 12192000"/>
            <a:gd name="connsiteY10717" fmla="*/ 2070700 h 6858000"/>
            <a:gd name="connsiteX10718" fmla="*/ 8382714 w 12192000"/>
            <a:gd name="connsiteY10718" fmla="*/ 2051213 h 6858000"/>
            <a:gd name="connsiteX10719" fmla="*/ 8365033 w 12192000"/>
            <a:gd name="connsiteY10719" fmla="*/ 2031726 h 6858000"/>
            <a:gd name="connsiteX10720" fmla="*/ 8423969 w 12192000"/>
            <a:gd name="connsiteY10720" fmla="*/ 2031726 h 6858000"/>
            <a:gd name="connsiteX10721" fmla="*/ 8406288 w 12192000"/>
            <a:gd name="connsiteY10721" fmla="*/ 2051213 h 6858000"/>
            <a:gd name="connsiteX10722" fmla="*/ 8423969 w 12192000"/>
            <a:gd name="connsiteY10722" fmla="*/ 2070700 h 6858000"/>
            <a:gd name="connsiteX10723" fmla="*/ 8441650 w 12192000"/>
            <a:gd name="connsiteY10723" fmla="*/ 2051213 h 6858000"/>
            <a:gd name="connsiteX10724" fmla="*/ 8423969 w 12192000"/>
            <a:gd name="connsiteY10724" fmla="*/ 2031726 h 6858000"/>
            <a:gd name="connsiteX10725" fmla="*/ 8482905 w 12192000"/>
            <a:gd name="connsiteY10725" fmla="*/ 2031726 h 6858000"/>
            <a:gd name="connsiteX10726" fmla="*/ 8465224 w 12192000"/>
            <a:gd name="connsiteY10726" fmla="*/ 2051213 h 6858000"/>
            <a:gd name="connsiteX10727" fmla="*/ 8482905 w 12192000"/>
            <a:gd name="connsiteY10727" fmla="*/ 2070700 h 6858000"/>
            <a:gd name="connsiteX10728" fmla="*/ 8500586 w 12192000"/>
            <a:gd name="connsiteY10728" fmla="*/ 2051213 h 6858000"/>
            <a:gd name="connsiteX10729" fmla="*/ 8482905 w 12192000"/>
            <a:gd name="connsiteY10729" fmla="*/ 2031726 h 6858000"/>
            <a:gd name="connsiteX10730" fmla="*/ 8541841 w 12192000"/>
            <a:gd name="connsiteY10730" fmla="*/ 2031726 h 6858000"/>
            <a:gd name="connsiteX10731" fmla="*/ 8524160 w 12192000"/>
            <a:gd name="connsiteY10731" fmla="*/ 2051213 h 6858000"/>
            <a:gd name="connsiteX10732" fmla="*/ 8541841 w 12192000"/>
            <a:gd name="connsiteY10732" fmla="*/ 2070700 h 6858000"/>
            <a:gd name="connsiteX10733" fmla="*/ 8559522 w 12192000"/>
            <a:gd name="connsiteY10733" fmla="*/ 2051213 h 6858000"/>
            <a:gd name="connsiteX10734" fmla="*/ 8541841 w 12192000"/>
            <a:gd name="connsiteY10734" fmla="*/ 2031726 h 6858000"/>
            <a:gd name="connsiteX10735" fmla="*/ 8600776 w 12192000"/>
            <a:gd name="connsiteY10735" fmla="*/ 2031726 h 6858000"/>
            <a:gd name="connsiteX10736" fmla="*/ 8583095 w 12192000"/>
            <a:gd name="connsiteY10736" fmla="*/ 2051213 h 6858000"/>
            <a:gd name="connsiteX10737" fmla="*/ 8600776 w 12192000"/>
            <a:gd name="connsiteY10737" fmla="*/ 2070700 h 6858000"/>
            <a:gd name="connsiteX10738" fmla="*/ 8618457 w 12192000"/>
            <a:gd name="connsiteY10738" fmla="*/ 2051213 h 6858000"/>
            <a:gd name="connsiteX10739" fmla="*/ 8600776 w 12192000"/>
            <a:gd name="connsiteY10739" fmla="*/ 2031726 h 6858000"/>
            <a:gd name="connsiteX10740" fmla="*/ 8659712 w 12192000"/>
            <a:gd name="connsiteY10740" fmla="*/ 2031726 h 6858000"/>
            <a:gd name="connsiteX10741" fmla="*/ 8642031 w 12192000"/>
            <a:gd name="connsiteY10741" fmla="*/ 2051213 h 6858000"/>
            <a:gd name="connsiteX10742" fmla="*/ 8659712 w 12192000"/>
            <a:gd name="connsiteY10742" fmla="*/ 2070700 h 6858000"/>
            <a:gd name="connsiteX10743" fmla="*/ 8677393 w 12192000"/>
            <a:gd name="connsiteY10743" fmla="*/ 2051213 h 6858000"/>
            <a:gd name="connsiteX10744" fmla="*/ 8659712 w 12192000"/>
            <a:gd name="connsiteY10744" fmla="*/ 2031726 h 6858000"/>
            <a:gd name="connsiteX10745" fmla="*/ 8718648 w 12192000"/>
            <a:gd name="connsiteY10745" fmla="*/ 2031726 h 6858000"/>
            <a:gd name="connsiteX10746" fmla="*/ 8700967 w 12192000"/>
            <a:gd name="connsiteY10746" fmla="*/ 2051213 h 6858000"/>
            <a:gd name="connsiteX10747" fmla="*/ 8718648 w 12192000"/>
            <a:gd name="connsiteY10747" fmla="*/ 2070700 h 6858000"/>
            <a:gd name="connsiteX10748" fmla="*/ 8736329 w 12192000"/>
            <a:gd name="connsiteY10748" fmla="*/ 2051213 h 6858000"/>
            <a:gd name="connsiteX10749" fmla="*/ 8718648 w 12192000"/>
            <a:gd name="connsiteY10749" fmla="*/ 2031726 h 6858000"/>
            <a:gd name="connsiteX10750" fmla="*/ 8777584 w 12192000"/>
            <a:gd name="connsiteY10750" fmla="*/ 2031726 h 6858000"/>
            <a:gd name="connsiteX10751" fmla="*/ 8759903 w 12192000"/>
            <a:gd name="connsiteY10751" fmla="*/ 2051213 h 6858000"/>
            <a:gd name="connsiteX10752" fmla="*/ 8777584 w 12192000"/>
            <a:gd name="connsiteY10752" fmla="*/ 2070700 h 6858000"/>
            <a:gd name="connsiteX10753" fmla="*/ 8795265 w 12192000"/>
            <a:gd name="connsiteY10753" fmla="*/ 2051213 h 6858000"/>
            <a:gd name="connsiteX10754" fmla="*/ 8777584 w 12192000"/>
            <a:gd name="connsiteY10754" fmla="*/ 2031726 h 6858000"/>
            <a:gd name="connsiteX10755" fmla="*/ 8836520 w 12192000"/>
            <a:gd name="connsiteY10755" fmla="*/ 2031726 h 6858000"/>
            <a:gd name="connsiteX10756" fmla="*/ 8818839 w 12192000"/>
            <a:gd name="connsiteY10756" fmla="*/ 2051213 h 6858000"/>
            <a:gd name="connsiteX10757" fmla="*/ 8836520 w 12192000"/>
            <a:gd name="connsiteY10757" fmla="*/ 2070700 h 6858000"/>
            <a:gd name="connsiteX10758" fmla="*/ 8854201 w 12192000"/>
            <a:gd name="connsiteY10758" fmla="*/ 2051213 h 6858000"/>
            <a:gd name="connsiteX10759" fmla="*/ 8836520 w 12192000"/>
            <a:gd name="connsiteY10759" fmla="*/ 2031726 h 6858000"/>
            <a:gd name="connsiteX10760" fmla="*/ 8895456 w 12192000"/>
            <a:gd name="connsiteY10760" fmla="*/ 2031726 h 6858000"/>
            <a:gd name="connsiteX10761" fmla="*/ 8877775 w 12192000"/>
            <a:gd name="connsiteY10761" fmla="*/ 2051213 h 6858000"/>
            <a:gd name="connsiteX10762" fmla="*/ 8895456 w 12192000"/>
            <a:gd name="connsiteY10762" fmla="*/ 2070700 h 6858000"/>
            <a:gd name="connsiteX10763" fmla="*/ 8913137 w 12192000"/>
            <a:gd name="connsiteY10763" fmla="*/ 2051213 h 6858000"/>
            <a:gd name="connsiteX10764" fmla="*/ 8895456 w 12192000"/>
            <a:gd name="connsiteY10764" fmla="*/ 2031726 h 6858000"/>
            <a:gd name="connsiteX10765" fmla="*/ 8954392 w 12192000"/>
            <a:gd name="connsiteY10765" fmla="*/ 2031726 h 6858000"/>
            <a:gd name="connsiteX10766" fmla="*/ 8936711 w 12192000"/>
            <a:gd name="connsiteY10766" fmla="*/ 2051213 h 6858000"/>
            <a:gd name="connsiteX10767" fmla="*/ 8954392 w 12192000"/>
            <a:gd name="connsiteY10767" fmla="*/ 2070700 h 6858000"/>
            <a:gd name="connsiteX10768" fmla="*/ 8972073 w 12192000"/>
            <a:gd name="connsiteY10768" fmla="*/ 2051213 h 6858000"/>
            <a:gd name="connsiteX10769" fmla="*/ 8954392 w 12192000"/>
            <a:gd name="connsiteY10769" fmla="*/ 2031726 h 6858000"/>
            <a:gd name="connsiteX10770" fmla="*/ 9013328 w 12192000"/>
            <a:gd name="connsiteY10770" fmla="*/ 2031726 h 6858000"/>
            <a:gd name="connsiteX10771" fmla="*/ 8995647 w 12192000"/>
            <a:gd name="connsiteY10771" fmla="*/ 2051213 h 6858000"/>
            <a:gd name="connsiteX10772" fmla="*/ 9013328 w 12192000"/>
            <a:gd name="connsiteY10772" fmla="*/ 2070700 h 6858000"/>
            <a:gd name="connsiteX10773" fmla="*/ 9031009 w 12192000"/>
            <a:gd name="connsiteY10773" fmla="*/ 2051213 h 6858000"/>
            <a:gd name="connsiteX10774" fmla="*/ 9013328 w 12192000"/>
            <a:gd name="connsiteY10774" fmla="*/ 2031726 h 6858000"/>
            <a:gd name="connsiteX10775" fmla="*/ 9072264 w 12192000"/>
            <a:gd name="connsiteY10775" fmla="*/ 2031726 h 6858000"/>
            <a:gd name="connsiteX10776" fmla="*/ 9054583 w 12192000"/>
            <a:gd name="connsiteY10776" fmla="*/ 2051213 h 6858000"/>
            <a:gd name="connsiteX10777" fmla="*/ 9072264 w 12192000"/>
            <a:gd name="connsiteY10777" fmla="*/ 2070700 h 6858000"/>
            <a:gd name="connsiteX10778" fmla="*/ 9089945 w 12192000"/>
            <a:gd name="connsiteY10778" fmla="*/ 2051213 h 6858000"/>
            <a:gd name="connsiteX10779" fmla="*/ 9072264 w 12192000"/>
            <a:gd name="connsiteY10779" fmla="*/ 2031726 h 6858000"/>
            <a:gd name="connsiteX10780" fmla="*/ 9131200 w 12192000"/>
            <a:gd name="connsiteY10780" fmla="*/ 2031726 h 6858000"/>
            <a:gd name="connsiteX10781" fmla="*/ 9113519 w 12192000"/>
            <a:gd name="connsiteY10781" fmla="*/ 2051213 h 6858000"/>
            <a:gd name="connsiteX10782" fmla="*/ 9131200 w 12192000"/>
            <a:gd name="connsiteY10782" fmla="*/ 2070700 h 6858000"/>
            <a:gd name="connsiteX10783" fmla="*/ 9148881 w 12192000"/>
            <a:gd name="connsiteY10783" fmla="*/ 2051213 h 6858000"/>
            <a:gd name="connsiteX10784" fmla="*/ 9131200 w 12192000"/>
            <a:gd name="connsiteY10784" fmla="*/ 2031726 h 6858000"/>
            <a:gd name="connsiteX10785" fmla="*/ 9190136 w 12192000"/>
            <a:gd name="connsiteY10785" fmla="*/ 2031726 h 6858000"/>
            <a:gd name="connsiteX10786" fmla="*/ 9172455 w 12192000"/>
            <a:gd name="connsiteY10786" fmla="*/ 2051213 h 6858000"/>
            <a:gd name="connsiteX10787" fmla="*/ 9190136 w 12192000"/>
            <a:gd name="connsiteY10787" fmla="*/ 2070700 h 6858000"/>
            <a:gd name="connsiteX10788" fmla="*/ 9207817 w 12192000"/>
            <a:gd name="connsiteY10788" fmla="*/ 2051213 h 6858000"/>
            <a:gd name="connsiteX10789" fmla="*/ 9190136 w 12192000"/>
            <a:gd name="connsiteY10789" fmla="*/ 2031726 h 6858000"/>
            <a:gd name="connsiteX10790" fmla="*/ 9249072 w 12192000"/>
            <a:gd name="connsiteY10790" fmla="*/ 2031726 h 6858000"/>
            <a:gd name="connsiteX10791" fmla="*/ 9231391 w 12192000"/>
            <a:gd name="connsiteY10791" fmla="*/ 2051213 h 6858000"/>
            <a:gd name="connsiteX10792" fmla="*/ 9249072 w 12192000"/>
            <a:gd name="connsiteY10792" fmla="*/ 2070700 h 6858000"/>
            <a:gd name="connsiteX10793" fmla="*/ 9266753 w 12192000"/>
            <a:gd name="connsiteY10793" fmla="*/ 2051213 h 6858000"/>
            <a:gd name="connsiteX10794" fmla="*/ 9249072 w 12192000"/>
            <a:gd name="connsiteY10794" fmla="*/ 2031726 h 6858000"/>
            <a:gd name="connsiteX10795" fmla="*/ 9308008 w 12192000"/>
            <a:gd name="connsiteY10795" fmla="*/ 2031726 h 6858000"/>
            <a:gd name="connsiteX10796" fmla="*/ 9290327 w 12192000"/>
            <a:gd name="connsiteY10796" fmla="*/ 2051213 h 6858000"/>
            <a:gd name="connsiteX10797" fmla="*/ 9308008 w 12192000"/>
            <a:gd name="connsiteY10797" fmla="*/ 2070700 h 6858000"/>
            <a:gd name="connsiteX10798" fmla="*/ 9325689 w 12192000"/>
            <a:gd name="connsiteY10798" fmla="*/ 2051213 h 6858000"/>
            <a:gd name="connsiteX10799" fmla="*/ 9308008 w 12192000"/>
            <a:gd name="connsiteY10799" fmla="*/ 2031726 h 6858000"/>
            <a:gd name="connsiteX10800" fmla="*/ 9366944 w 12192000"/>
            <a:gd name="connsiteY10800" fmla="*/ 2031726 h 6858000"/>
            <a:gd name="connsiteX10801" fmla="*/ 9349263 w 12192000"/>
            <a:gd name="connsiteY10801" fmla="*/ 2051213 h 6858000"/>
            <a:gd name="connsiteX10802" fmla="*/ 9366944 w 12192000"/>
            <a:gd name="connsiteY10802" fmla="*/ 2070700 h 6858000"/>
            <a:gd name="connsiteX10803" fmla="*/ 9384625 w 12192000"/>
            <a:gd name="connsiteY10803" fmla="*/ 2051213 h 6858000"/>
            <a:gd name="connsiteX10804" fmla="*/ 9366944 w 12192000"/>
            <a:gd name="connsiteY10804" fmla="*/ 2031726 h 6858000"/>
            <a:gd name="connsiteX10805" fmla="*/ 9425880 w 12192000"/>
            <a:gd name="connsiteY10805" fmla="*/ 2031726 h 6858000"/>
            <a:gd name="connsiteX10806" fmla="*/ 9408199 w 12192000"/>
            <a:gd name="connsiteY10806" fmla="*/ 2051213 h 6858000"/>
            <a:gd name="connsiteX10807" fmla="*/ 9425880 w 12192000"/>
            <a:gd name="connsiteY10807" fmla="*/ 2070700 h 6858000"/>
            <a:gd name="connsiteX10808" fmla="*/ 9443561 w 12192000"/>
            <a:gd name="connsiteY10808" fmla="*/ 2051213 h 6858000"/>
            <a:gd name="connsiteX10809" fmla="*/ 9425880 w 12192000"/>
            <a:gd name="connsiteY10809" fmla="*/ 2031726 h 6858000"/>
            <a:gd name="connsiteX10810" fmla="*/ 9484816 w 12192000"/>
            <a:gd name="connsiteY10810" fmla="*/ 2031726 h 6858000"/>
            <a:gd name="connsiteX10811" fmla="*/ 9467135 w 12192000"/>
            <a:gd name="connsiteY10811" fmla="*/ 2051213 h 6858000"/>
            <a:gd name="connsiteX10812" fmla="*/ 9484816 w 12192000"/>
            <a:gd name="connsiteY10812" fmla="*/ 2070700 h 6858000"/>
            <a:gd name="connsiteX10813" fmla="*/ 9502497 w 12192000"/>
            <a:gd name="connsiteY10813" fmla="*/ 2051213 h 6858000"/>
            <a:gd name="connsiteX10814" fmla="*/ 9484816 w 12192000"/>
            <a:gd name="connsiteY10814" fmla="*/ 2031726 h 6858000"/>
            <a:gd name="connsiteX10815" fmla="*/ 9543751 w 12192000"/>
            <a:gd name="connsiteY10815" fmla="*/ 2031726 h 6858000"/>
            <a:gd name="connsiteX10816" fmla="*/ 9526070 w 12192000"/>
            <a:gd name="connsiteY10816" fmla="*/ 2051213 h 6858000"/>
            <a:gd name="connsiteX10817" fmla="*/ 9543751 w 12192000"/>
            <a:gd name="connsiteY10817" fmla="*/ 2070700 h 6858000"/>
            <a:gd name="connsiteX10818" fmla="*/ 9561432 w 12192000"/>
            <a:gd name="connsiteY10818" fmla="*/ 2051213 h 6858000"/>
            <a:gd name="connsiteX10819" fmla="*/ 9543751 w 12192000"/>
            <a:gd name="connsiteY10819" fmla="*/ 2031726 h 6858000"/>
            <a:gd name="connsiteX10820" fmla="*/ 9602687 w 12192000"/>
            <a:gd name="connsiteY10820" fmla="*/ 2031726 h 6858000"/>
            <a:gd name="connsiteX10821" fmla="*/ 9585006 w 12192000"/>
            <a:gd name="connsiteY10821" fmla="*/ 2051213 h 6858000"/>
            <a:gd name="connsiteX10822" fmla="*/ 9602687 w 12192000"/>
            <a:gd name="connsiteY10822" fmla="*/ 2070700 h 6858000"/>
            <a:gd name="connsiteX10823" fmla="*/ 9620368 w 12192000"/>
            <a:gd name="connsiteY10823" fmla="*/ 2051213 h 6858000"/>
            <a:gd name="connsiteX10824" fmla="*/ 9602687 w 12192000"/>
            <a:gd name="connsiteY10824" fmla="*/ 2031726 h 6858000"/>
            <a:gd name="connsiteX10825" fmla="*/ 9661623 w 12192000"/>
            <a:gd name="connsiteY10825" fmla="*/ 2031726 h 6858000"/>
            <a:gd name="connsiteX10826" fmla="*/ 9643942 w 12192000"/>
            <a:gd name="connsiteY10826" fmla="*/ 2051213 h 6858000"/>
            <a:gd name="connsiteX10827" fmla="*/ 9661623 w 12192000"/>
            <a:gd name="connsiteY10827" fmla="*/ 2070700 h 6858000"/>
            <a:gd name="connsiteX10828" fmla="*/ 9679304 w 12192000"/>
            <a:gd name="connsiteY10828" fmla="*/ 2051213 h 6858000"/>
            <a:gd name="connsiteX10829" fmla="*/ 9661623 w 12192000"/>
            <a:gd name="connsiteY10829" fmla="*/ 2031726 h 6858000"/>
            <a:gd name="connsiteX10830" fmla="*/ 9720559 w 12192000"/>
            <a:gd name="connsiteY10830" fmla="*/ 2031726 h 6858000"/>
            <a:gd name="connsiteX10831" fmla="*/ 9702878 w 12192000"/>
            <a:gd name="connsiteY10831" fmla="*/ 2051213 h 6858000"/>
            <a:gd name="connsiteX10832" fmla="*/ 9720559 w 12192000"/>
            <a:gd name="connsiteY10832" fmla="*/ 2070700 h 6858000"/>
            <a:gd name="connsiteX10833" fmla="*/ 9738240 w 12192000"/>
            <a:gd name="connsiteY10833" fmla="*/ 2051213 h 6858000"/>
            <a:gd name="connsiteX10834" fmla="*/ 9720559 w 12192000"/>
            <a:gd name="connsiteY10834" fmla="*/ 2031726 h 6858000"/>
            <a:gd name="connsiteX10835" fmla="*/ 9779495 w 12192000"/>
            <a:gd name="connsiteY10835" fmla="*/ 2031726 h 6858000"/>
            <a:gd name="connsiteX10836" fmla="*/ 9761814 w 12192000"/>
            <a:gd name="connsiteY10836" fmla="*/ 2051213 h 6858000"/>
            <a:gd name="connsiteX10837" fmla="*/ 9779495 w 12192000"/>
            <a:gd name="connsiteY10837" fmla="*/ 2070700 h 6858000"/>
            <a:gd name="connsiteX10838" fmla="*/ 9797176 w 12192000"/>
            <a:gd name="connsiteY10838" fmla="*/ 2051213 h 6858000"/>
            <a:gd name="connsiteX10839" fmla="*/ 9779495 w 12192000"/>
            <a:gd name="connsiteY10839" fmla="*/ 2031726 h 6858000"/>
            <a:gd name="connsiteX10840" fmla="*/ 9838431 w 12192000"/>
            <a:gd name="connsiteY10840" fmla="*/ 2031726 h 6858000"/>
            <a:gd name="connsiteX10841" fmla="*/ 9820750 w 12192000"/>
            <a:gd name="connsiteY10841" fmla="*/ 2051213 h 6858000"/>
            <a:gd name="connsiteX10842" fmla="*/ 9838431 w 12192000"/>
            <a:gd name="connsiteY10842" fmla="*/ 2070700 h 6858000"/>
            <a:gd name="connsiteX10843" fmla="*/ 9856112 w 12192000"/>
            <a:gd name="connsiteY10843" fmla="*/ 2051213 h 6858000"/>
            <a:gd name="connsiteX10844" fmla="*/ 9838431 w 12192000"/>
            <a:gd name="connsiteY10844" fmla="*/ 2031726 h 6858000"/>
            <a:gd name="connsiteX10845" fmla="*/ 9897367 w 12192000"/>
            <a:gd name="connsiteY10845" fmla="*/ 2031726 h 6858000"/>
            <a:gd name="connsiteX10846" fmla="*/ 9879686 w 12192000"/>
            <a:gd name="connsiteY10846" fmla="*/ 2051213 h 6858000"/>
            <a:gd name="connsiteX10847" fmla="*/ 9897367 w 12192000"/>
            <a:gd name="connsiteY10847" fmla="*/ 2070700 h 6858000"/>
            <a:gd name="connsiteX10848" fmla="*/ 9915048 w 12192000"/>
            <a:gd name="connsiteY10848" fmla="*/ 2051213 h 6858000"/>
            <a:gd name="connsiteX10849" fmla="*/ 9897367 w 12192000"/>
            <a:gd name="connsiteY10849" fmla="*/ 2031726 h 6858000"/>
            <a:gd name="connsiteX10850" fmla="*/ 9956303 w 12192000"/>
            <a:gd name="connsiteY10850" fmla="*/ 2031726 h 6858000"/>
            <a:gd name="connsiteX10851" fmla="*/ 9938622 w 12192000"/>
            <a:gd name="connsiteY10851" fmla="*/ 2051213 h 6858000"/>
            <a:gd name="connsiteX10852" fmla="*/ 9956303 w 12192000"/>
            <a:gd name="connsiteY10852" fmla="*/ 2070700 h 6858000"/>
            <a:gd name="connsiteX10853" fmla="*/ 9973984 w 12192000"/>
            <a:gd name="connsiteY10853" fmla="*/ 2051213 h 6858000"/>
            <a:gd name="connsiteX10854" fmla="*/ 9956303 w 12192000"/>
            <a:gd name="connsiteY10854" fmla="*/ 2031726 h 6858000"/>
            <a:gd name="connsiteX10855" fmla="*/ 10015239 w 12192000"/>
            <a:gd name="connsiteY10855" fmla="*/ 2031726 h 6858000"/>
            <a:gd name="connsiteX10856" fmla="*/ 9997558 w 12192000"/>
            <a:gd name="connsiteY10856" fmla="*/ 2051213 h 6858000"/>
            <a:gd name="connsiteX10857" fmla="*/ 10015239 w 12192000"/>
            <a:gd name="connsiteY10857" fmla="*/ 2070700 h 6858000"/>
            <a:gd name="connsiteX10858" fmla="*/ 10032920 w 12192000"/>
            <a:gd name="connsiteY10858" fmla="*/ 2051213 h 6858000"/>
            <a:gd name="connsiteX10859" fmla="*/ 10015239 w 12192000"/>
            <a:gd name="connsiteY10859" fmla="*/ 2031726 h 6858000"/>
            <a:gd name="connsiteX10860" fmla="*/ 10074175 w 12192000"/>
            <a:gd name="connsiteY10860" fmla="*/ 2031726 h 6858000"/>
            <a:gd name="connsiteX10861" fmla="*/ 10056494 w 12192000"/>
            <a:gd name="connsiteY10861" fmla="*/ 2051213 h 6858000"/>
            <a:gd name="connsiteX10862" fmla="*/ 10074175 w 12192000"/>
            <a:gd name="connsiteY10862" fmla="*/ 2070700 h 6858000"/>
            <a:gd name="connsiteX10863" fmla="*/ 10091856 w 12192000"/>
            <a:gd name="connsiteY10863" fmla="*/ 2051213 h 6858000"/>
            <a:gd name="connsiteX10864" fmla="*/ 10074175 w 12192000"/>
            <a:gd name="connsiteY10864" fmla="*/ 2031726 h 6858000"/>
            <a:gd name="connsiteX10865" fmla="*/ 10133111 w 12192000"/>
            <a:gd name="connsiteY10865" fmla="*/ 2031726 h 6858000"/>
            <a:gd name="connsiteX10866" fmla="*/ 10115430 w 12192000"/>
            <a:gd name="connsiteY10866" fmla="*/ 2051213 h 6858000"/>
            <a:gd name="connsiteX10867" fmla="*/ 10133111 w 12192000"/>
            <a:gd name="connsiteY10867" fmla="*/ 2070700 h 6858000"/>
            <a:gd name="connsiteX10868" fmla="*/ 10150792 w 12192000"/>
            <a:gd name="connsiteY10868" fmla="*/ 2051213 h 6858000"/>
            <a:gd name="connsiteX10869" fmla="*/ 10133111 w 12192000"/>
            <a:gd name="connsiteY10869" fmla="*/ 2031726 h 6858000"/>
            <a:gd name="connsiteX10870" fmla="*/ 10192047 w 12192000"/>
            <a:gd name="connsiteY10870" fmla="*/ 2031726 h 6858000"/>
            <a:gd name="connsiteX10871" fmla="*/ 10174366 w 12192000"/>
            <a:gd name="connsiteY10871" fmla="*/ 2051213 h 6858000"/>
            <a:gd name="connsiteX10872" fmla="*/ 10192047 w 12192000"/>
            <a:gd name="connsiteY10872" fmla="*/ 2070700 h 6858000"/>
            <a:gd name="connsiteX10873" fmla="*/ 10209728 w 12192000"/>
            <a:gd name="connsiteY10873" fmla="*/ 2051213 h 6858000"/>
            <a:gd name="connsiteX10874" fmla="*/ 10192047 w 12192000"/>
            <a:gd name="connsiteY10874" fmla="*/ 2031726 h 6858000"/>
            <a:gd name="connsiteX10875" fmla="*/ 10250983 w 12192000"/>
            <a:gd name="connsiteY10875" fmla="*/ 2031726 h 6858000"/>
            <a:gd name="connsiteX10876" fmla="*/ 10233302 w 12192000"/>
            <a:gd name="connsiteY10876" fmla="*/ 2051213 h 6858000"/>
            <a:gd name="connsiteX10877" fmla="*/ 10250983 w 12192000"/>
            <a:gd name="connsiteY10877" fmla="*/ 2070700 h 6858000"/>
            <a:gd name="connsiteX10878" fmla="*/ 10268664 w 12192000"/>
            <a:gd name="connsiteY10878" fmla="*/ 2051213 h 6858000"/>
            <a:gd name="connsiteX10879" fmla="*/ 10250983 w 12192000"/>
            <a:gd name="connsiteY10879" fmla="*/ 2031726 h 6858000"/>
            <a:gd name="connsiteX10880" fmla="*/ 10368855 w 12192000"/>
            <a:gd name="connsiteY10880" fmla="*/ 2031726 h 6858000"/>
            <a:gd name="connsiteX10881" fmla="*/ 10351174 w 12192000"/>
            <a:gd name="connsiteY10881" fmla="*/ 2051213 h 6858000"/>
            <a:gd name="connsiteX10882" fmla="*/ 10368855 w 12192000"/>
            <a:gd name="connsiteY10882" fmla="*/ 2070700 h 6858000"/>
            <a:gd name="connsiteX10883" fmla="*/ 10386536 w 12192000"/>
            <a:gd name="connsiteY10883" fmla="*/ 2051213 h 6858000"/>
            <a:gd name="connsiteX10884" fmla="*/ 10368855 w 12192000"/>
            <a:gd name="connsiteY10884" fmla="*/ 2031726 h 6858000"/>
            <a:gd name="connsiteX10885" fmla="*/ 1174849 w 12192000"/>
            <a:gd name="connsiteY10885" fmla="*/ 2096682 h 6858000"/>
            <a:gd name="connsiteX10886" fmla="*/ 1157168 w 12192000"/>
            <a:gd name="connsiteY10886" fmla="*/ 2116169 h 6858000"/>
            <a:gd name="connsiteX10887" fmla="*/ 1174849 w 12192000"/>
            <a:gd name="connsiteY10887" fmla="*/ 2135656 h 6858000"/>
            <a:gd name="connsiteX10888" fmla="*/ 1192530 w 12192000"/>
            <a:gd name="connsiteY10888" fmla="*/ 2116169 h 6858000"/>
            <a:gd name="connsiteX10889" fmla="*/ 1174849 w 12192000"/>
            <a:gd name="connsiteY10889" fmla="*/ 2096682 h 6858000"/>
            <a:gd name="connsiteX10890" fmla="*/ 1233785 w 12192000"/>
            <a:gd name="connsiteY10890" fmla="*/ 2096682 h 6858000"/>
            <a:gd name="connsiteX10891" fmla="*/ 1216104 w 12192000"/>
            <a:gd name="connsiteY10891" fmla="*/ 2116169 h 6858000"/>
            <a:gd name="connsiteX10892" fmla="*/ 1233785 w 12192000"/>
            <a:gd name="connsiteY10892" fmla="*/ 2135656 h 6858000"/>
            <a:gd name="connsiteX10893" fmla="*/ 1251466 w 12192000"/>
            <a:gd name="connsiteY10893" fmla="*/ 2116169 h 6858000"/>
            <a:gd name="connsiteX10894" fmla="*/ 1233785 w 12192000"/>
            <a:gd name="connsiteY10894" fmla="*/ 2096682 h 6858000"/>
            <a:gd name="connsiteX10895" fmla="*/ 1292720 w 12192000"/>
            <a:gd name="connsiteY10895" fmla="*/ 2096682 h 6858000"/>
            <a:gd name="connsiteX10896" fmla="*/ 1275039 w 12192000"/>
            <a:gd name="connsiteY10896" fmla="*/ 2116169 h 6858000"/>
            <a:gd name="connsiteX10897" fmla="*/ 1292720 w 12192000"/>
            <a:gd name="connsiteY10897" fmla="*/ 2135656 h 6858000"/>
            <a:gd name="connsiteX10898" fmla="*/ 1310401 w 12192000"/>
            <a:gd name="connsiteY10898" fmla="*/ 2116169 h 6858000"/>
            <a:gd name="connsiteX10899" fmla="*/ 1292720 w 12192000"/>
            <a:gd name="connsiteY10899" fmla="*/ 2096682 h 6858000"/>
            <a:gd name="connsiteX10900" fmla="*/ 1351656 w 12192000"/>
            <a:gd name="connsiteY10900" fmla="*/ 2096682 h 6858000"/>
            <a:gd name="connsiteX10901" fmla="*/ 1333975 w 12192000"/>
            <a:gd name="connsiteY10901" fmla="*/ 2116169 h 6858000"/>
            <a:gd name="connsiteX10902" fmla="*/ 1351656 w 12192000"/>
            <a:gd name="connsiteY10902" fmla="*/ 2135656 h 6858000"/>
            <a:gd name="connsiteX10903" fmla="*/ 1369337 w 12192000"/>
            <a:gd name="connsiteY10903" fmla="*/ 2116169 h 6858000"/>
            <a:gd name="connsiteX10904" fmla="*/ 1351656 w 12192000"/>
            <a:gd name="connsiteY10904" fmla="*/ 2096682 h 6858000"/>
            <a:gd name="connsiteX10905" fmla="*/ 1410592 w 12192000"/>
            <a:gd name="connsiteY10905" fmla="*/ 2096682 h 6858000"/>
            <a:gd name="connsiteX10906" fmla="*/ 1392911 w 12192000"/>
            <a:gd name="connsiteY10906" fmla="*/ 2116169 h 6858000"/>
            <a:gd name="connsiteX10907" fmla="*/ 1410592 w 12192000"/>
            <a:gd name="connsiteY10907" fmla="*/ 2135656 h 6858000"/>
            <a:gd name="connsiteX10908" fmla="*/ 1428273 w 12192000"/>
            <a:gd name="connsiteY10908" fmla="*/ 2116169 h 6858000"/>
            <a:gd name="connsiteX10909" fmla="*/ 1410592 w 12192000"/>
            <a:gd name="connsiteY10909" fmla="*/ 2096682 h 6858000"/>
            <a:gd name="connsiteX10910" fmla="*/ 1469528 w 12192000"/>
            <a:gd name="connsiteY10910" fmla="*/ 2096682 h 6858000"/>
            <a:gd name="connsiteX10911" fmla="*/ 1451847 w 12192000"/>
            <a:gd name="connsiteY10911" fmla="*/ 2116169 h 6858000"/>
            <a:gd name="connsiteX10912" fmla="*/ 1469528 w 12192000"/>
            <a:gd name="connsiteY10912" fmla="*/ 2135656 h 6858000"/>
            <a:gd name="connsiteX10913" fmla="*/ 1487209 w 12192000"/>
            <a:gd name="connsiteY10913" fmla="*/ 2116169 h 6858000"/>
            <a:gd name="connsiteX10914" fmla="*/ 1469528 w 12192000"/>
            <a:gd name="connsiteY10914" fmla="*/ 2096682 h 6858000"/>
            <a:gd name="connsiteX10915" fmla="*/ 1528464 w 12192000"/>
            <a:gd name="connsiteY10915" fmla="*/ 2096682 h 6858000"/>
            <a:gd name="connsiteX10916" fmla="*/ 1510783 w 12192000"/>
            <a:gd name="connsiteY10916" fmla="*/ 2116169 h 6858000"/>
            <a:gd name="connsiteX10917" fmla="*/ 1528464 w 12192000"/>
            <a:gd name="connsiteY10917" fmla="*/ 2135656 h 6858000"/>
            <a:gd name="connsiteX10918" fmla="*/ 1546145 w 12192000"/>
            <a:gd name="connsiteY10918" fmla="*/ 2116169 h 6858000"/>
            <a:gd name="connsiteX10919" fmla="*/ 1528464 w 12192000"/>
            <a:gd name="connsiteY10919" fmla="*/ 2096682 h 6858000"/>
            <a:gd name="connsiteX10920" fmla="*/ 1587400 w 12192000"/>
            <a:gd name="connsiteY10920" fmla="*/ 2096682 h 6858000"/>
            <a:gd name="connsiteX10921" fmla="*/ 1569719 w 12192000"/>
            <a:gd name="connsiteY10921" fmla="*/ 2116169 h 6858000"/>
            <a:gd name="connsiteX10922" fmla="*/ 1587400 w 12192000"/>
            <a:gd name="connsiteY10922" fmla="*/ 2135656 h 6858000"/>
            <a:gd name="connsiteX10923" fmla="*/ 1605081 w 12192000"/>
            <a:gd name="connsiteY10923" fmla="*/ 2116169 h 6858000"/>
            <a:gd name="connsiteX10924" fmla="*/ 1587400 w 12192000"/>
            <a:gd name="connsiteY10924" fmla="*/ 2096682 h 6858000"/>
            <a:gd name="connsiteX10925" fmla="*/ 1646336 w 12192000"/>
            <a:gd name="connsiteY10925" fmla="*/ 2096682 h 6858000"/>
            <a:gd name="connsiteX10926" fmla="*/ 1628655 w 12192000"/>
            <a:gd name="connsiteY10926" fmla="*/ 2116169 h 6858000"/>
            <a:gd name="connsiteX10927" fmla="*/ 1646336 w 12192000"/>
            <a:gd name="connsiteY10927" fmla="*/ 2135656 h 6858000"/>
            <a:gd name="connsiteX10928" fmla="*/ 1664017 w 12192000"/>
            <a:gd name="connsiteY10928" fmla="*/ 2116169 h 6858000"/>
            <a:gd name="connsiteX10929" fmla="*/ 1646336 w 12192000"/>
            <a:gd name="connsiteY10929" fmla="*/ 2096682 h 6858000"/>
            <a:gd name="connsiteX10930" fmla="*/ 1705272 w 12192000"/>
            <a:gd name="connsiteY10930" fmla="*/ 2096682 h 6858000"/>
            <a:gd name="connsiteX10931" fmla="*/ 1687591 w 12192000"/>
            <a:gd name="connsiteY10931" fmla="*/ 2116169 h 6858000"/>
            <a:gd name="connsiteX10932" fmla="*/ 1705272 w 12192000"/>
            <a:gd name="connsiteY10932" fmla="*/ 2135656 h 6858000"/>
            <a:gd name="connsiteX10933" fmla="*/ 1722953 w 12192000"/>
            <a:gd name="connsiteY10933" fmla="*/ 2116169 h 6858000"/>
            <a:gd name="connsiteX10934" fmla="*/ 1705272 w 12192000"/>
            <a:gd name="connsiteY10934" fmla="*/ 2096682 h 6858000"/>
            <a:gd name="connsiteX10935" fmla="*/ 1764208 w 12192000"/>
            <a:gd name="connsiteY10935" fmla="*/ 2096682 h 6858000"/>
            <a:gd name="connsiteX10936" fmla="*/ 1746527 w 12192000"/>
            <a:gd name="connsiteY10936" fmla="*/ 2116169 h 6858000"/>
            <a:gd name="connsiteX10937" fmla="*/ 1764208 w 12192000"/>
            <a:gd name="connsiteY10937" fmla="*/ 2135656 h 6858000"/>
            <a:gd name="connsiteX10938" fmla="*/ 1781889 w 12192000"/>
            <a:gd name="connsiteY10938" fmla="*/ 2116169 h 6858000"/>
            <a:gd name="connsiteX10939" fmla="*/ 1764208 w 12192000"/>
            <a:gd name="connsiteY10939" fmla="*/ 2096682 h 6858000"/>
            <a:gd name="connsiteX10940" fmla="*/ 1823144 w 12192000"/>
            <a:gd name="connsiteY10940" fmla="*/ 2096682 h 6858000"/>
            <a:gd name="connsiteX10941" fmla="*/ 1805463 w 12192000"/>
            <a:gd name="connsiteY10941" fmla="*/ 2116169 h 6858000"/>
            <a:gd name="connsiteX10942" fmla="*/ 1823144 w 12192000"/>
            <a:gd name="connsiteY10942" fmla="*/ 2135656 h 6858000"/>
            <a:gd name="connsiteX10943" fmla="*/ 1840825 w 12192000"/>
            <a:gd name="connsiteY10943" fmla="*/ 2116169 h 6858000"/>
            <a:gd name="connsiteX10944" fmla="*/ 1823144 w 12192000"/>
            <a:gd name="connsiteY10944" fmla="*/ 2096682 h 6858000"/>
            <a:gd name="connsiteX10945" fmla="*/ 1882080 w 12192000"/>
            <a:gd name="connsiteY10945" fmla="*/ 2096682 h 6858000"/>
            <a:gd name="connsiteX10946" fmla="*/ 1864399 w 12192000"/>
            <a:gd name="connsiteY10946" fmla="*/ 2116169 h 6858000"/>
            <a:gd name="connsiteX10947" fmla="*/ 1882080 w 12192000"/>
            <a:gd name="connsiteY10947" fmla="*/ 2135656 h 6858000"/>
            <a:gd name="connsiteX10948" fmla="*/ 1899761 w 12192000"/>
            <a:gd name="connsiteY10948" fmla="*/ 2116169 h 6858000"/>
            <a:gd name="connsiteX10949" fmla="*/ 1882080 w 12192000"/>
            <a:gd name="connsiteY10949" fmla="*/ 2096682 h 6858000"/>
            <a:gd name="connsiteX10950" fmla="*/ 1941016 w 12192000"/>
            <a:gd name="connsiteY10950" fmla="*/ 2096682 h 6858000"/>
            <a:gd name="connsiteX10951" fmla="*/ 1923335 w 12192000"/>
            <a:gd name="connsiteY10951" fmla="*/ 2116169 h 6858000"/>
            <a:gd name="connsiteX10952" fmla="*/ 1941016 w 12192000"/>
            <a:gd name="connsiteY10952" fmla="*/ 2135656 h 6858000"/>
            <a:gd name="connsiteX10953" fmla="*/ 1958697 w 12192000"/>
            <a:gd name="connsiteY10953" fmla="*/ 2116169 h 6858000"/>
            <a:gd name="connsiteX10954" fmla="*/ 1941016 w 12192000"/>
            <a:gd name="connsiteY10954" fmla="*/ 2096682 h 6858000"/>
            <a:gd name="connsiteX10955" fmla="*/ 1999952 w 12192000"/>
            <a:gd name="connsiteY10955" fmla="*/ 2096682 h 6858000"/>
            <a:gd name="connsiteX10956" fmla="*/ 1982271 w 12192000"/>
            <a:gd name="connsiteY10956" fmla="*/ 2116169 h 6858000"/>
            <a:gd name="connsiteX10957" fmla="*/ 1999952 w 12192000"/>
            <a:gd name="connsiteY10957" fmla="*/ 2135656 h 6858000"/>
            <a:gd name="connsiteX10958" fmla="*/ 2017633 w 12192000"/>
            <a:gd name="connsiteY10958" fmla="*/ 2116169 h 6858000"/>
            <a:gd name="connsiteX10959" fmla="*/ 1999952 w 12192000"/>
            <a:gd name="connsiteY10959" fmla="*/ 2096682 h 6858000"/>
            <a:gd name="connsiteX10960" fmla="*/ 2058888 w 12192000"/>
            <a:gd name="connsiteY10960" fmla="*/ 2096682 h 6858000"/>
            <a:gd name="connsiteX10961" fmla="*/ 2041207 w 12192000"/>
            <a:gd name="connsiteY10961" fmla="*/ 2116169 h 6858000"/>
            <a:gd name="connsiteX10962" fmla="*/ 2058888 w 12192000"/>
            <a:gd name="connsiteY10962" fmla="*/ 2135656 h 6858000"/>
            <a:gd name="connsiteX10963" fmla="*/ 2076569 w 12192000"/>
            <a:gd name="connsiteY10963" fmla="*/ 2116169 h 6858000"/>
            <a:gd name="connsiteX10964" fmla="*/ 2058888 w 12192000"/>
            <a:gd name="connsiteY10964" fmla="*/ 2096682 h 6858000"/>
            <a:gd name="connsiteX10965" fmla="*/ 2117824 w 12192000"/>
            <a:gd name="connsiteY10965" fmla="*/ 2096682 h 6858000"/>
            <a:gd name="connsiteX10966" fmla="*/ 2100143 w 12192000"/>
            <a:gd name="connsiteY10966" fmla="*/ 2116169 h 6858000"/>
            <a:gd name="connsiteX10967" fmla="*/ 2117824 w 12192000"/>
            <a:gd name="connsiteY10967" fmla="*/ 2135656 h 6858000"/>
            <a:gd name="connsiteX10968" fmla="*/ 2135505 w 12192000"/>
            <a:gd name="connsiteY10968" fmla="*/ 2116169 h 6858000"/>
            <a:gd name="connsiteX10969" fmla="*/ 2117824 w 12192000"/>
            <a:gd name="connsiteY10969" fmla="*/ 2096682 h 6858000"/>
            <a:gd name="connsiteX10970" fmla="*/ 2176760 w 12192000"/>
            <a:gd name="connsiteY10970" fmla="*/ 2096682 h 6858000"/>
            <a:gd name="connsiteX10971" fmla="*/ 2159079 w 12192000"/>
            <a:gd name="connsiteY10971" fmla="*/ 2116169 h 6858000"/>
            <a:gd name="connsiteX10972" fmla="*/ 2176760 w 12192000"/>
            <a:gd name="connsiteY10972" fmla="*/ 2135656 h 6858000"/>
            <a:gd name="connsiteX10973" fmla="*/ 2194441 w 12192000"/>
            <a:gd name="connsiteY10973" fmla="*/ 2116169 h 6858000"/>
            <a:gd name="connsiteX10974" fmla="*/ 2176760 w 12192000"/>
            <a:gd name="connsiteY10974" fmla="*/ 2096682 h 6858000"/>
            <a:gd name="connsiteX10975" fmla="*/ 2235695 w 12192000"/>
            <a:gd name="connsiteY10975" fmla="*/ 2096682 h 6858000"/>
            <a:gd name="connsiteX10976" fmla="*/ 2218014 w 12192000"/>
            <a:gd name="connsiteY10976" fmla="*/ 2116169 h 6858000"/>
            <a:gd name="connsiteX10977" fmla="*/ 2235695 w 12192000"/>
            <a:gd name="connsiteY10977" fmla="*/ 2135656 h 6858000"/>
            <a:gd name="connsiteX10978" fmla="*/ 2253376 w 12192000"/>
            <a:gd name="connsiteY10978" fmla="*/ 2116169 h 6858000"/>
            <a:gd name="connsiteX10979" fmla="*/ 2235695 w 12192000"/>
            <a:gd name="connsiteY10979" fmla="*/ 2096682 h 6858000"/>
            <a:gd name="connsiteX10980" fmla="*/ 2294631 w 12192000"/>
            <a:gd name="connsiteY10980" fmla="*/ 2096682 h 6858000"/>
            <a:gd name="connsiteX10981" fmla="*/ 2276950 w 12192000"/>
            <a:gd name="connsiteY10981" fmla="*/ 2116169 h 6858000"/>
            <a:gd name="connsiteX10982" fmla="*/ 2294631 w 12192000"/>
            <a:gd name="connsiteY10982" fmla="*/ 2135656 h 6858000"/>
            <a:gd name="connsiteX10983" fmla="*/ 2312312 w 12192000"/>
            <a:gd name="connsiteY10983" fmla="*/ 2116169 h 6858000"/>
            <a:gd name="connsiteX10984" fmla="*/ 2294631 w 12192000"/>
            <a:gd name="connsiteY10984" fmla="*/ 2096682 h 6858000"/>
            <a:gd name="connsiteX10985" fmla="*/ 2353567 w 12192000"/>
            <a:gd name="connsiteY10985" fmla="*/ 2096682 h 6858000"/>
            <a:gd name="connsiteX10986" fmla="*/ 2335886 w 12192000"/>
            <a:gd name="connsiteY10986" fmla="*/ 2116169 h 6858000"/>
            <a:gd name="connsiteX10987" fmla="*/ 2353567 w 12192000"/>
            <a:gd name="connsiteY10987" fmla="*/ 2135656 h 6858000"/>
            <a:gd name="connsiteX10988" fmla="*/ 2371248 w 12192000"/>
            <a:gd name="connsiteY10988" fmla="*/ 2116169 h 6858000"/>
            <a:gd name="connsiteX10989" fmla="*/ 2353567 w 12192000"/>
            <a:gd name="connsiteY10989" fmla="*/ 2096682 h 6858000"/>
            <a:gd name="connsiteX10990" fmla="*/ 2412503 w 12192000"/>
            <a:gd name="connsiteY10990" fmla="*/ 2096682 h 6858000"/>
            <a:gd name="connsiteX10991" fmla="*/ 2394822 w 12192000"/>
            <a:gd name="connsiteY10991" fmla="*/ 2116169 h 6858000"/>
            <a:gd name="connsiteX10992" fmla="*/ 2412503 w 12192000"/>
            <a:gd name="connsiteY10992" fmla="*/ 2135656 h 6858000"/>
            <a:gd name="connsiteX10993" fmla="*/ 2430184 w 12192000"/>
            <a:gd name="connsiteY10993" fmla="*/ 2116169 h 6858000"/>
            <a:gd name="connsiteX10994" fmla="*/ 2412503 w 12192000"/>
            <a:gd name="connsiteY10994" fmla="*/ 2096682 h 6858000"/>
            <a:gd name="connsiteX10995" fmla="*/ 2648247 w 12192000"/>
            <a:gd name="connsiteY10995" fmla="*/ 2096682 h 6858000"/>
            <a:gd name="connsiteX10996" fmla="*/ 2630566 w 12192000"/>
            <a:gd name="connsiteY10996" fmla="*/ 2116169 h 6858000"/>
            <a:gd name="connsiteX10997" fmla="*/ 2648247 w 12192000"/>
            <a:gd name="connsiteY10997" fmla="*/ 2135656 h 6858000"/>
            <a:gd name="connsiteX10998" fmla="*/ 2665928 w 12192000"/>
            <a:gd name="connsiteY10998" fmla="*/ 2116169 h 6858000"/>
            <a:gd name="connsiteX10999" fmla="*/ 2648247 w 12192000"/>
            <a:gd name="connsiteY10999" fmla="*/ 2096682 h 6858000"/>
            <a:gd name="connsiteX11000" fmla="*/ 2707183 w 12192000"/>
            <a:gd name="connsiteY11000" fmla="*/ 2096682 h 6858000"/>
            <a:gd name="connsiteX11001" fmla="*/ 2689502 w 12192000"/>
            <a:gd name="connsiteY11001" fmla="*/ 2116169 h 6858000"/>
            <a:gd name="connsiteX11002" fmla="*/ 2707183 w 12192000"/>
            <a:gd name="connsiteY11002" fmla="*/ 2135656 h 6858000"/>
            <a:gd name="connsiteX11003" fmla="*/ 2724864 w 12192000"/>
            <a:gd name="connsiteY11003" fmla="*/ 2116169 h 6858000"/>
            <a:gd name="connsiteX11004" fmla="*/ 2707183 w 12192000"/>
            <a:gd name="connsiteY11004" fmla="*/ 2096682 h 6858000"/>
            <a:gd name="connsiteX11005" fmla="*/ 2766119 w 12192000"/>
            <a:gd name="connsiteY11005" fmla="*/ 2096682 h 6858000"/>
            <a:gd name="connsiteX11006" fmla="*/ 2748438 w 12192000"/>
            <a:gd name="connsiteY11006" fmla="*/ 2116169 h 6858000"/>
            <a:gd name="connsiteX11007" fmla="*/ 2766119 w 12192000"/>
            <a:gd name="connsiteY11007" fmla="*/ 2135656 h 6858000"/>
            <a:gd name="connsiteX11008" fmla="*/ 2783800 w 12192000"/>
            <a:gd name="connsiteY11008" fmla="*/ 2116169 h 6858000"/>
            <a:gd name="connsiteX11009" fmla="*/ 2766119 w 12192000"/>
            <a:gd name="connsiteY11009" fmla="*/ 2096682 h 6858000"/>
            <a:gd name="connsiteX11010" fmla="*/ 2825055 w 12192000"/>
            <a:gd name="connsiteY11010" fmla="*/ 2096682 h 6858000"/>
            <a:gd name="connsiteX11011" fmla="*/ 2807374 w 12192000"/>
            <a:gd name="connsiteY11011" fmla="*/ 2116169 h 6858000"/>
            <a:gd name="connsiteX11012" fmla="*/ 2825055 w 12192000"/>
            <a:gd name="connsiteY11012" fmla="*/ 2135656 h 6858000"/>
            <a:gd name="connsiteX11013" fmla="*/ 2842736 w 12192000"/>
            <a:gd name="connsiteY11013" fmla="*/ 2116169 h 6858000"/>
            <a:gd name="connsiteX11014" fmla="*/ 2825055 w 12192000"/>
            <a:gd name="connsiteY11014" fmla="*/ 2096682 h 6858000"/>
            <a:gd name="connsiteX11015" fmla="*/ 2883991 w 12192000"/>
            <a:gd name="connsiteY11015" fmla="*/ 2096682 h 6858000"/>
            <a:gd name="connsiteX11016" fmla="*/ 2866310 w 12192000"/>
            <a:gd name="connsiteY11016" fmla="*/ 2116169 h 6858000"/>
            <a:gd name="connsiteX11017" fmla="*/ 2883991 w 12192000"/>
            <a:gd name="connsiteY11017" fmla="*/ 2135656 h 6858000"/>
            <a:gd name="connsiteX11018" fmla="*/ 2901672 w 12192000"/>
            <a:gd name="connsiteY11018" fmla="*/ 2116169 h 6858000"/>
            <a:gd name="connsiteX11019" fmla="*/ 2883991 w 12192000"/>
            <a:gd name="connsiteY11019" fmla="*/ 2096682 h 6858000"/>
            <a:gd name="connsiteX11020" fmla="*/ 2942927 w 12192000"/>
            <a:gd name="connsiteY11020" fmla="*/ 2096682 h 6858000"/>
            <a:gd name="connsiteX11021" fmla="*/ 2925246 w 12192000"/>
            <a:gd name="connsiteY11021" fmla="*/ 2116169 h 6858000"/>
            <a:gd name="connsiteX11022" fmla="*/ 2942927 w 12192000"/>
            <a:gd name="connsiteY11022" fmla="*/ 2135656 h 6858000"/>
            <a:gd name="connsiteX11023" fmla="*/ 2960608 w 12192000"/>
            <a:gd name="connsiteY11023" fmla="*/ 2116169 h 6858000"/>
            <a:gd name="connsiteX11024" fmla="*/ 2942927 w 12192000"/>
            <a:gd name="connsiteY11024" fmla="*/ 2096682 h 6858000"/>
            <a:gd name="connsiteX11025" fmla="*/ 3001863 w 12192000"/>
            <a:gd name="connsiteY11025" fmla="*/ 2096682 h 6858000"/>
            <a:gd name="connsiteX11026" fmla="*/ 2984182 w 12192000"/>
            <a:gd name="connsiteY11026" fmla="*/ 2116169 h 6858000"/>
            <a:gd name="connsiteX11027" fmla="*/ 3001863 w 12192000"/>
            <a:gd name="connsiteY11027" fmla="*/ 2135656 h 6858000"/>
            <a:gd name="connsiteX11028" fmla="*/ 3019544 w 12192000"/>
            <a:gd name="connsiteY11028" fmla="*/ 2116169 h 6858000"/>
            <a:gd name="connsiteX11029" fmla="*/ 3001863 w 12192000"/>
            <a:gd name="connsiteY11029" fmla="*/ 2096682 h 6858000"/>
            <a:gd name="connsiteX11030" fmla="*/ 3060799 w 12192000"/>
            <a:gd name="connsiteY11030" fmla="*/ 2096682 h 6858000"/>
            <a:gd name="connsiteX11031" fmla="*/ 3043118 w 12192000"/>
            <a:gd name="connsiteY11031" fmla="*/ 2116169 h 6858000"/>
            <a:gd name="connsiteX11032" fmla="*/ 3060799 w 12192000"/>
            <a:gd name="connsiteY11032" fmla="*/ 2135656 h 6858000"/>
            <a:gd name="connsiteX11033" fmla="*/ 3078480 w 12192000"/>
            <a:gd name="connsiteY11033" fmla="*/ 2116169 h 6858000"/>
            <a:gd name="connsiteX11034" fmla="*/ 3060799 w 12192000"/>
            <a:gd name="connsiteY11034" fmla="*/ 2096682 h 6858000"/>
            <a:gd name="connsiteX11035" fmla="*/ 3119734 w 12192000"/>
            <a:gd name="connsiteY11035" fmla="*/ 2096682 h 6858000"/>
            <a:gd name="connsiteX11036" fmla="*/ 3102053 w 12192000"/>
            <a:gd name="connsiteY11036" fmla="*/ 2116169 h 6858000"/>
            <a:gd name="connsiteX11037" fmla="*/ 3119734 w 12192000"/>
            <a:gd name="connsiteY11037" fmla="*/ 2135656 h 6858000"/>
            <a:gd name="connsiteX11038" fmla="*/ 3137415 w 12192000"/>
            <a:gd name="connsiteY11038" fmla="*/ 2116169 h 6858000"/>
            <a:gd name="connsiteX11039" fmla="*/ 3119734 w 12192000"/>
            <a:gd name="connsiteY11039" fmla="*/ 2096682 h 6858000"/>
            <a:gd name="connsiteX11040" fmla="*/ 3178670 w 12192000"/>
            <a:gd name="connsiteY11040" fmla="*/ 2096682 h 6858000"/>
            <a:gd name="connsiteX11041" fmla="*/ 3160989 w 12192000"/>
            <a:gd name="connsiteY11041" fmla="*/ 2116169 h 6858000"/>
            <a:gd name="connsiteX11042" fmla="*/ 3178670 w 12192000"/>
            <a:gd name="connsiteY11042" fmla="*/ 2135656 h 6858000"/>
            <a:gd name="connsiteX11043" fmla="*/ 3196351 w 12192000"/>
            <a:gd name="connsiteY11043" fmla="*/ 2116169 h 6858000"/>
            <a:gd name="connsiteX11044" fmla="*/ 3178670 w 12192000"/>
            <a:gd name="connsiteY11044" fmla="*/ 2096682 h 6858000"/>
            <a:gd name="connsiteX11045" fmla="*/ 3237606 w 12192000"/>
            <a:gd name="connsiteY11045" fmla="*/ 2096682 h 6858000"/>
            <a:gd name="connsiteX11046" fmla="*/ 3219925 w 12192000"/>
            <a:gd name="connsiteY11046" fmla="*/ 2116169 h 6858000"/>
            <a:gd name="connsiteX11047" fmla="*/ 3237606 w 12192000"/>
            <a:gd name="connsiteY11047" fmla="*/ 2135656 h 6858000"/>
            <a:gd name="connsiteX11048" fmla="*/ 3255287 w 12192000"/>
            <a:gd name="connsiteY11048" fmla="*/ 2116169 h 6858000"/>
            <a:gd name="connsiteX11049" fmla="*/ 3237606 w 12192000"/>
            <a:gd name="connsiteY11049" fmla="*/ 2096682 h 6858000"/>
            <a:gd name="connsiteX11050" fmla="*/ 3296542 w 12192000"/>
            <a:gd name="connsiteY11050" fmla="*/ 2096682 h 6858000"/>
            <a:gd name="connsiteX11051" fmla="*/ 3278861 w 12192000"/>
            <a:gd name="connsiteY11051" fmla="*/ 2116169 h 6858000"/>
            <a:gd name="connsiteX11052" fmla="*/ 3296542 w 12192000"/>
            <a:gd name="connsiteY11052" fmla="*/ 2135656 h 6858000"/>
            <a:gd name="connsiteX11053" fmla="*/ 3314223 w 12192000"/>
            <a:gd name="connsiteY11053" fmla="*/ 2116169 h 6858000"/>
            <a:gd name="connsiteX11054" fmla="*/ 3296542 w 12192000"/>
            <a:gd name="connsiteY11054" fmla="*/ 2096682 h 6858000"/>
            <a:gd name="connsiteX11055" fmla="*/ 5418236 w 12192000"/>
            <a:gd name="connsiteY11055" fmla="*/ 2096682 h 6858000"/>
            <a:gd name="connsiteX11056" fmla="*/ 5400555 w 12192000"/>
            <a:gd name="connsiteY11056" fmla="*/ 2116169 h 6858000"/>
            <a:gd name="connsiteX11057" fmla="*/ 5418236 w 12192000"/>
            <a:gd name="connsiteY11057" fmla="*/ 2135656 h 6858000"/>
            <a:gd name="connsiteX11058" fmla="*/ 5435917 w 12192000"/>
            <a:gd name="connsiteY11058" fmla="*/ 2116169 h 6858000"/>
            <a:gd name="connsiteX11059" fmla="*/ 5418236 w 12192000"/>
            <a:gd name="connsiteY11059" fmla="*/ 2096682 h 6858000"/>
            <a:gd name="connsiteX11060" fmla="*/ 5477172 w 12192000"/>
            <a:gd name="connsiteY11060" fmla="*/ 2096682 h 6858000"/>
            <a:gd name="connsiteX11061" fmla="*/ 5459491 w 12192000"/>
            <a:gd name="connsiteY11061" fmla="*/ 2116169 h 6858000"/>
            <a:gd name="connsiteX11062" fmla="*/ 5477172 w 12192000"/>
            <a:gd name="connsiteY11062" fmla="*/ 2135656 h 6858000"/>
            <a:gd name="connsiteX11063" fmla="*/ 5494853 w 12192000"/>
            <a:gd name="connsiteY11063" fmla="*/ 2116169 h 6858000"/>
            <a:gd name="connsiteX11064" fmla="*/ 5477172 w 12192000"/>
            <a:gd name="connsiteY11064" fmla="*/ 2096682 h 6858000"/>
            <a:gd name="connsiteX11065" fmla="*/ 5536108 w 12192000"/>
            <a:gd name="connsiteY11065" fmla="*/ 2096682 h 6858000"/>
            <a:gd name="connsiteX11066" fmla="*/ 5518427 w 12192000"/>
            <a:gd name="connsiteY11066" fmla="*/ 2116169 h 6858000"/>
            <a:gd name="connsiteX11067" fmla="*/ 5536108 w 12192000"/>
            <a:gd name="connsiteY11067" fmla="*/ 2135656 h 6858000"/>
            <a:gd name="connsiteX11068" fmla="*/ 5553789 w 12192000"/>
            <a:gd name="connsiteY11068" fmla="*/ 2116169 h 6858000"/>
            <a:gd name="connsiteX11069" fmla="*/ 5536108 w 12192000"/>
            <a:gd name="connsiteY11069" fmla="*/ 2096682 h 6858000"/>
            <a:gd name="connsiteX11070" fmla="*/ 5595044 w 12192000"/>
            <a:gd name="connsiteY11070" fmla="*/ 2096682 h 6858000"/>
            <a:gd name="connsiteX11071" fmla="*/ 5577363 w 12192000"/>
            <a:gd name="connsiteY11071" fmla="*/ 2116169 h 6858000"/>
            <a:gd name="connsiteX11072" fmla="*/ 5595044 w 12192000"/>
            <a:gd name="connsiteY11072" fmla="*/ 2135656 h 6858000"/>
            <a:gd name="connsiteX11073" fmla="*/ 5612725 w 12192000"/>
            <a:gd name="connsiteY11073" fmla="*/ 2116169 h 6858000"/>
            <a:gd name="connsiteX11074" fmla="*/ 5595044 w 12192000"/>
            <a:gd name="connsiteY11074" fmla="*/ 2096682 h 6858000"/>
            <a:gd name="connsiteX11075" fmla="*/ 5653980 w 12192000"/>
            <a:gd name="connsiteY11075" fmla="*/ 2096682 h 6858000"/>
            <a:gd name="connsiteX11076" fmla="*/ 5636299 w 12192000"/>
            <a:gd name="connsiteY11076" fmla="*/ 2116169 h 6858000"/>
            <a:gd name="connsiteX11077" fmla="*/ 5653980 w 12192000"/>
            <a:gd name="connsiteY11077" fmla="*/ 2135656 h 6858000"/>
            <a:gd name="connsiteX11078" fmla="*/ 5671661 w 12192000"/>
            <a:gd name="connsiteY11078" fmla="*/ 2116169 h 6858000"/>
            <a:gd name="connsiteX11079" fmla="*/ 5653980 w 12192000"/>
            <a:gd name="connsiteY11079" fmla="*/ 2096682 h 6858000"/>
            <a:gd name="connsiteX11080" fmla="*/ 5712916 w 12192000"/>
            <a:gd name="connsiteY11080" fmla="*/ 2096682 h 6858000"/>
            <a:gd name="connsiteX11081" fmla="*/ 5695235 w 12192000"/>
            <a:gd name="connsiteY11081" fmla="*/ 2116169 h 6858000"/>
            <a:gd name="connsiteX11082" fmla="*/ 5712916 w 12192000"/>
            <a:gd name="connsiteY11082" fmla="*/ 2135656 h 6858000"/>
            <a:gd name="connsiteX11083" fmla="*/ 5730597 w 12192000"/>
            <a:gd name="connsiteY11083" fmla="*/ 2116169 h 6858000"/>
            <a:gd name="connsiteX11084" fmla="*/ 5712916 w 12192000"/>
            <a:gd name="connsiteY11084" fmla="*/ 2096682 h 6858000"/>
            <a:gd name="connsiteX11085" fmla="*/ 5771852 w 12192000"/>
            <a:gd name="connsiteY11085" fmla="*/ 2096682 h 6858000"/>
            <a:gd name="connsiteX11086" fmla="*/ 5754171 w 12192000"/>
            <a:gd name="connsiteY11086" fmla="*/ 2116169 h 6858000"/>
            <a:gd name="connsiteX11087" fmla="*/ 5771852 w 12192000"/>
            <a:gd name="connsiteY11087" fmla="*/ 2135656 h 6858000"/>
            <a:gd name="connsiteX11088" fmla="*/ 5789533 w 12192000"/>
            <a:gd name="connsiteY11088" fmla="*/ 2116169 h 6858000"/>
            <a:gd name="connsiteX11089" fmla="*/ 5771852 w 12192000"/>
            <a:gd name="connsiteY11089" fmla="*/ 2096682 h 6858000"/>
            <a:gd name="connsiteX11090" fmla="*/ 5830788 w 12192000"/>
            <a:gd name="connsiteY11090" fmla="*/ 2096682 h 6858000"/>
            <a:gd name="connsiteX11091" fmla="*/ 5813107 w 12192000"/>
            <a:gd name="connsiteY11091" fmla="*/ 2116169 h 6858000"/>
            <a:gd name="connsiteX11092" fmla="*/ 5830788 w 12192000"/>
            <a:gd name="connsiteY11092" fmla="*/ 2135656 h 6858000"/>
            <a:gd name="connsiteX11093" fmla="*/ 5848469 w 12192000"/>
            <a:gd name="connsiteY11093" fmla="*/ 2116169 h 6858000"/>
            <a:gd name="connsiteX11094" fmla="*/ 5830788 w 12192000"/>
            <a:gd name="connsiteY11094" fmla="*/ 2096682 h 6858000"/>
            <a:gd name="connsiteX11095" fmla="*/ 5889723 w 12192000"/>
            <a:gd name="connsiteY11095" fmla="*/ 2096682 h 6858000"/>
            <a:gd name="connsiteX11096" fmla="*/ 5872042 w 12192000"/>
            <a:gd name="connsiteY11096" fmla="*/ 2116169 h 6858000"/>
            <a:gd name="connsiteX11097" fmla="*/ 5889723 w 12192000"/>
            <a:gd name="connsiteY11097" fmla="*/ 2135656 h 6858000"/>
            <a:gd name="connsiteX11098" fmla="*/ 5907404 w 12192000"/>
            <a:gd name="connsiteY11098" fmla="*/ 2116169 h 6858000"/>
            <a:gd name="connsiteX11099" fmla="*/ 5889723 w 12192000"/>
            <a:gd name="connsiteY11099" fmla="*/ 2096682 h 6858000"/>
            <a:gd name="connsiteX11100" fmla="*/ 5948659 w 12192000"/>
            <a:gd name="connsiteY11100" fmla="*/ 2096682 h 6858000"/>
            <a:gd name="connsiteX11101" fmla="*/ 5930978 w 12192000"/>
            <a:gd name="connsiteY11101" fmla="*/ 2116169 h 6858000"/>
            <a:gd name="connsiteX11102" fmla="*/ 5948659 w 12192000"/>
            <a:gd name="connsiteY11102" fmla="*/ 2135656 h 6858000"/>
            <a:gd name="connsiteX11103" fmla="*/ 5966340 w 12192000"/>
            <a:gd name="connsiteY11103" fmla="*/ 2116169 h 6858000"/>
            <a:gd name="connsiteX11104" fmla="*/ 5948659 w 12192000"/>
            <a:gd name="connsiteY11104" fmla="*/ 2096682 h 6858000"/>
            <a:gd name="connsiteX11105" fmla="*/ 6007595 w 12192000"/>
            <a:gd name="connsiteY11105" fmla="*/ 2096682 h 6858000"/>
            <a:gd name="connsiteX11106" fmla="*/ 5989914 w 12192000"/>
            <a:gd name="connsiteY11106" fmla="*/ 2116169 h 6858000"/>
            <a:gd name="connsiteX11107" fmla="*/ 6007595 w 12192000"/>
            <a:gd name="connsiteY11107" fmla="*/ 2135656 h 6858000"/>
            <a:gd name="connsiteX11108" fmla="*/ 6025276 w 12192000"/>
            <a:gd name="connsiteY11108" fmla="*/ 2116169 h 6858000"/>
            <a:gd name="connsiteX11109" fmla="*/ 6007595 w 12192000"/>
            <a:gd name="connsiteY11109" fmla="*/ 2096682 h 6858000"/>
            <a:gd name="connsiteX11110" fmla="*/ 6066531 w 12192000"/>
            <a:gd name="connsiteY11110" fmla="*/ 2096682 h 6858000"/>
            <a:gd name="connsiteX11111" fmla="*/ 6048850 w 12192000"/>
            <a:gd name="connsiteY11111" fmla="*/ 2116169 h 6858000"/>
            <a:gd name="connsiteX11112" fmla="*/ 6066531 w 12192000"/>
            <a:gd name="connsiteY11112" fmla="*/ 2135656 h 6858000"/>
            <a:gd name="connsiteX11113" fmla="*/ 6084212 w 12192000"/>
            <a:gd name="connsiteY11113" fmla="*/ 2116169 h 6858000"/>
            <a:gd name="connsiteX11114" fmla="*/ 6066531 w 12192000"/>
            <a:gd name="connsiteY11114" fmla="*/ 2096682 h 6858000"/>
            <a:gd name="connsiteX11115" fmla="*/ 6125467 w 12192000"/>
            <a:gd name="connsiteY11115" fmla="*/ 2096682 h 6858000"/>
            <a:gd name="connsiteX11116" fmla="*/ 6107786 w 12192000"/>
            <a:gd name="connsiteY11116" fmla="*/ 2116169 h 6858000"/>
            <a:gd name="connsiteX11117" fmla="*/ 6125467 w 12192000"/>
            <a:gd name="connsiteY11117" fmla="*/ 2135656 h 6858000"/>
            <a:gd name="connsiteX11118" fmla="*/ 6143148 w 12192000"/>
            <a:gd name="connsiteY11118" fmla="*/ 2116169 h 6858000"/>
            <a:gd name="connsiteX11119" fmla="*/ 6125467 w 12192000"/>
            <a:gd name="connsiteY11119" fmla="*/ 2096682 h 6858000"/>
            <a:gd name="connsiteX11120" fmla="*/ 6184403 w 12192000"/>
            <a:gd name="connsiteY11120" fmla="*/ 2096682 h 6858000"/>
            <a:gd name="connsiteX11121" fmla="*/ 6166722 w 12192000"/>
            <a:gd name="connsiteY11121" fmla="*/ 2116169 h 6858000"/>
            <a:gd name="connsiteX11122" fmla="*/ 6184403 w 12192000"/>
            <a:gd name="connsiteY11122" fmla="*/ 2135656 h 6858000"/>
            <a:gd name="connsiteX11123" fmla="*/ 6202084 w 12192000"/>
            <a:gd name="connsiteY11123" fmla="*/ 2116169 h 6858000"/>
            <a:gd name="connsiteX11124" fmla="*/ 6184403 w 12192000"/>
            <a:gd name="connsiteY11124" fmla="*/ 2096682 h 6858000"/>
            <a:gd name="connsiteX11125" fmla="*/ 6243339 w 12192000"/>
            <a:gd name="connsiteY11125" fmla="*/ 2096682 h 6858000"/>
            <a:gd name="connsiteX11126" fmla="*/ 6225658 w 12192000"/>
            <a:gd name="connsiteY11126" fmla="*/ 2116169 h 6858000"/>
            <a:gd name="connsiteX11127" fmla="*/ 6243339 w 12192000"/>
            <a:gd name="connsiteY11127" fmla="*/ 2135656 h 6858000"/>
            <a:gd name="connsiteX11128" fmla="*/ 6261020 w 12192000"/>
            <a:gd name="connsiteY11128" fmla="*/ 2116169 h 6858000"/>
            <a:gd name="connsiteX11129" fmla="*/ 6243339 w 12192000"/>
            <a:gd name="connsiteY11129" fmla="*/ 2096682 h 6858000"/>
            <a:gd name="connsiteX11130" fmla="*/ 6302275 w 12192000"/>
            <a:gd name="connsiteY11130" fmla="*/ 2096682 h 6858000"/>
            <a:gd name="connsiteX11131" fmla="*/ 6284594 w 12192000"/>
            <a:gd name="connsiteY11131" fmla="*/ 2116169 h 6858000"/>
            <a:gd name="connsiteX11132" fmla="*/ 6302275 w 12192000"/>
            <a:gd name="connsiteY11132" fmla="*/ 2135656 h 6858000"/>
            <a:gd name="connsiteX11133" fmla="*/ 6319956 w 12192000"/>
            <a:gd name="connsiteY11133" fmla="*/ 2116169 h 6858000"/>
            <a:gd name="connsiteX11134" fmla="*/ 6302275 w 12192000"/>
            <a:gd name="connsiteY11134" fmla="*/ 2096682 h 6858000"/>
            <a:gd name="connsiteX11135" fmla="*/ 6361211 w 12192000"/>
            <a:gd name="connsiteY11135" fmla="*/ 2096682 h 6858000"/>
            <a:gd name="connsiteX11136" fmla="*/ 6343530 w 12192000"/>
            <a:gd name="connsiteY11136" fmla="*/ 2116169 h 6858000"/>
            <a:gd name="connsiteX11137" fmla="*/ 6361211 w 12192000"/>
            <a:gd name="connsiteY11137" fmla="*/ 2135656 h 6858000"/>
            <a:gd name="connsiteX11138" fmla="*/ 6378892 w 12192000"/>
            <a:gd name="connsiteY11138" fmla="*/ 2116169 h 6858000"/>
            <a:gd name="connsiteX11139" fmla="*/ 6361211 w 12192000"/>
            <a:gd name="connsiteY11139" fmla="*/ 2096682 h 6858000"/>
            <a:gd name="connsiteX11140" fmla="*/ 6420147 w 12192000"/>
            <a:gd name="connsiteY11140" fmla="*/ 2096682 h 6858000"/>
            <a:gd name="connsiteX11141" fmla="*/ 6402466 w 12192000"/>
            <a:gd name="connsiteY11141" fmla="*/ 2116169 h 6858000"/>
            <a:gd name="connsiteX11142" fmla="*/ 6420147 w 12192000"/>
            <a:gd name="connsiteY11142" fmla="*/ 2135656 h 6858000"/>
            <a:gd name="connsiteX11143" fmla="*/ 6437828 w 12192000"/>
            <a:gd name="connsiteY11143" fmla="*/ 2116169 h 6858000"/>
            <a:gd name="connsiteX11144" fmla="*/ 6420147 w 12192000"/>
            <a:gd name="connsiteY11144" fmla="*/ 2096682 h 6858000"/>
            <a:gd name="connsiteX11145" fmla="*/ 6479083 w 12192000"/>
            <a:gd name="connsiteY11145" fmla="*/ 2096682 h 6858000"/>
            <a:gd name="connsiteX11146" fmla="*/ 6461402 w 12192000"/>
            <a:gd name="connsiteY11146" fmla="*/ 2116169 h 6858000"/>
            <a:gd name="connsiteX11147" fmla="*/ 6479083 w 12192000"/>
            <a:gd name="connsiteY11147" fmla="*/ 2135656 h 6858000"/>
            <a:gd name="connsiteX11148" fmla="*/ 6496764 w 12192000"/>
            <a:gd name="connsiteY11148" fmla="*/ 2116169 h 6858000"/>
            <a:gd name="connsiteX11149" fmla="*/ 6479083 w 12192000"/>
            <a:gd name="connsiteY11149" fmla="*/ 2096682 h 6858000"/>
            <a:gd name="connsiteX11150" fmla="*/ 6596955 w 12192000"/>
            <a:gd name="connsiteY11150" fmla="*/ 2096682 h 6858000"/>
            <a:gd name="connsiteX11151" fmla="*/ 6579274 w 12192000"/>
            <a:gd name="connsiteY11151" fmla="*/ 2116169 h 6858000"/>
            <a:gd name="connsiteX11152" fmla="*/ 6596955 w 12192000"/>
            <a:gd name="connsiteY11152" fmla="*/ 2135656 h 6858000"/>
            <a:gd name="connsiteX11153" fmla="*/ 6614636 w 12192000"/>
            <a:gd name="connsiteY11153" fmla="*/ 2116169 h 6858000"/>
            <a:gd name="connsiteX11154" fmla="*/ 6596955 w 12192000"/>
            <a:gd name="connsiteY11154" fmla="*/ 2096682 h 6858000"/>
            <a:gd name="connsiteX11155" fmla="*/ 6655891 w 12192000"/>
            <a:gd name="connsiteY11155" fmla="*/ 2096682 h 6858000"/>
            <a:gd name="connsiteX11156" fmla="*/ 6638210 w 12192000"/>
            <a:gd name="connsiteY11156" fmla="*/ 2116169 h 6858000"/>
            <a:gd name="connsiteX11157" fmla="*/ 6655891 w 12192000"/>
            <a:gd name="connsiteY11157" fmla="*/ 2135656 h 6858000"/>
            <a:gd name="connsiteX11158" fmla="*/ 6673572 w 12192000"/>
            <a:gd name="connsiteY11158" fmla="*/ 2116169 h 6858000"/>
            <a:gd name="connsiteX11159" fmla="*/ 6655891 w 12192000"/>
            <a:gd name="connsiteY11159" fmla="*/ 2096682 h 6858000"/>
            <a:gd name="connsiteX11160" fmla="*/ 6832698 w 12192000"/>
            <a:gd name="connsiteY11160" fmla="*/ 2096682 h 6858000"/>
            <a:gd name="connsiteX11161" fmla="*/ 6815017 w 12192000"/>
            <a:gd name="connsiteY11161" fmla="*/ 2116169 h 6858000"/>
            <a:gd name="connsiteX11162" fmla="*/ 6832698 w 12192000"/>
            <a:gd name="connsiteY11162" fmla="*/ 2135656 h 6858000"/>
            <a:gd name="connsiteX11163" fmla="*/ 6850379 w 12192000"/>
            <a:gd name="connsiteY11163" fmla="*/ 2116169 h 6858000"/>
            <a:gd name="connsiteX11164" fmla="*/ 6832698 w 12192000"/>
            <a:gd name="connsiteY11164" fmla="*/ 2096682 h 6858000"/>
            <a:gd name="connsiteX11165" fmla="*/ 6891634 w 12192000"/>
            <a:gd name="connsiteY11165" fmla="*/ 2096682 h 6858000"/>
            <a:gd name="connsiteX11166" fmla="*/ 6873953 w 12192000"/>
            <a:gd name="connsiteY11166" fmla="*/ 2116169 h 6858000"/>
            <a:gd name="connsiteX11167" fmla="*/ 6891634 w 12192000"/>
            <a:gd name="connsiteY11167" fmla="*/ 2135656 h 6858000"/>
            <a:gd name="connsiteX11168" fmla="*/ 6909315 w 12192000"/>
            <a:gd name="connsiteY11168" fmla="*/ 2116169 h 6858000"/>
            <a:gd name="connsiteX11169" fmla="*/ 6891634 w 12192000"/>
            <a:gd name="connsiteY11169" fmla="*/ 2096682 h 6858000"/>
            <a:gd name="connsiteX11170" fmla="*/ 6950570 w 12192000"/>
            <a:gd name="connsiteY11170" fmla="*/ 2096682 h 6858000"/>
            <a:gd name="connsiteX11171" fmla="*/ 6932889 w 12192000"/>
            <a:gd name="connsiteY11171" fmla="*/ 2116169 h 6858000"/>
            <a:gd name="connsiteX11172" fmla="*/ 6950570 w 12192000"/>
            <a:gd name="connsiteY11172" fmla="*/ 2135656 h 6858000"/>
            <a:gd name="connsiteX11173" fmla="*/ 6968251 w 12192000"/>
            <a:gd name="connsiteY11173" fmla="*/ 2116169 h 6858000"/>
            <a:gd name="connsiteX11174" fmla="*/ 6950570 w 12192000"/>
            <a:gd name="connsiteY11174" fmla="*/ 2096682 h 6858000"/>
            <a:gd name="connsiteX11175" fmla="*/ 7009506 w 12192000"/>
            <a:gd name="connsiteY11175" fmla="*/ 2096682 h 6858000"/>
            <a:gd name="connsiteX11176" fmla="*/ 6991825 w 12192000"/>
            <a:gd name="connsiteY11176" fmla="*/ 2116169 h 6858000"/>
            <a:gd name="connsiteX11177" fmla="*/ 7009506 w 12192000"/>
            <a:gd name="connsiteY11177" fmla="*/ 2135656 h 6858000"/>
            <a:gd name="connsiteX11178" fmla="*/ 7027187 w 12192000"/>
            <a:gd name="connsiteY11178" fmla="*/ 2116169 h 6858000"/>
            <a:gd name="connsiteX11179" fmla="*/ 7009506 w 12192000"/>
            <a:gd name="connsiteY11179" fmla="*/ 2096682 h 6858000"/>
            <a:gd name="connsiteX11180" fmla="*/ 7068442 w 12192000"/>
            <a:gd name="connsiteY11180" fmla="*/ 2096682 h 6858000"/>
            <a:gd name="connsiteX11181" fmla="*/ 7050761 w 12192000"/>
            <a:gd name="connsiteY11181" fmla="*/ 2116169 h 6858000"/>
            <a:gd name="connsiteX11182" fmla="*/ 7068442 w 12192000"/>
            <a:gd name="connsiteY11182" fmla="*/ 2135656 h 6858000"/>
            <a:gd name="connsiteX11183" fmla="*/ 7086123 w 12192000"/>
            <a:gd name="connsiteY11183" fmla="*/ 2116169 h 6858000"/>
            <a:gd name="connsiteX11184" fmla="*/ 7068442 w 12192000"/>
            <a:gd name="connsiteY11184" fmla="*/ 2096682 h 6858000"/>
            <a:gd name="connsiteX11185" fmla="*/ 7127378 w 12192000"/>
            <a:gd name="connsiteY11185" fmla="*/ 2096682 h 6858000"/>
            <a:gd name="connsiteX11186" fmla="*/ 7109697 w 12192000"/>
            <a:gd name="connsiteY11186" fmla="*/ 2116169 h 6858000"/>
            <a:gd name="connsiteX11187" fmla="*/ 7127378 w 12192000"/>
            <a:gd name="connsiteY11187" fmla="*/ 2135656 h 6858000"/>
            <a:gd name="connsiteX11188" fmla="*/ 7145059 w 12192000"/>
            <a:gd name="connsiteY11188" fmla="*/ 2116169 h 6858000"/>
            <a:gd name="connsiteX11189" fmla="*/ 7127378 w 12192000"/>
            <a:gd name="connsiteY11189" fmla="*/ 2096682 h 6858000"/>
            <a:gd name="connsiteX11190" fmla="*/ 7363122 w 12192000"/>
            <a:gd name="connsiteY11190" fmla="*/ 2096682 h 6858000"/>
            <a:gd name="connsiteX11191" fmla="*/ 7345441 w 12192000"/>
            <a:gd name="connsiteY11191" fmla="*/ 2116169 h 6858000"/>
            <a:gd name="connsiteX11192" fmla="*/ 7363122 w 12192000"/>
            <a:gd name="connsiteY11192" fmla="*/ 2135656 h 6858000"/>
            <a:gd name="connsiteX11193" fmla="*/ 7380803 w 12192000"/>
            <a:gd name="connsiteY11193" fmla="*/ 2116169 h 6858000"/>
            <a:gd name="connsiteX11194" fmla="*/ 7363122 w 12192000"/>
            <a:gd name="connsiteY11194" fmla="*/ 2096682 h 6858000"/>
            <a:gd name="connsiteX11195" fmla="*/ 7422058 w 12192000"/>
            <a:gd name="connsiteY11195" fmla="*/ 2096682 h 6858000"/>
            <a:gd name="connsiteX11196" fmla="*/ 7404377 w 12192000"/>
            <a:gd name="connsiteY11196" fmla="*/ 2116169 h 6858000"/>
            <a:gd name="connsiteX11197" fmla="*/ 7422058 w 12192000"/>
            <a:gd name="connsiteY11197" fmla="*/ 2135656 h 6858000"/>
            <a:gd name="connsiteX11198" fmla="*/ 7439739 w 12192000"/>
            <a:gd name="connsiteY11198" fmla="*/ 2116169 h 6858000"/>
            <a:gd name="connsiteX11199" fmla="*/ 7422058 w 12192000"/>
            <a:gd name="connsiteY11199" fmla="*/ 2096682 h 6858000"/>
            <a:gd name="connsiteX11200" fmla="*/ 7480994 w 12192000"/>
            <a:gd name="connsiteY11200" fmla="*/ 2096682 h 6858000"/>
            <a:gd name="connsiteX11201" fmla="*/ 7463313 w 12192000"/>
            <a:gd name="connsiteY11201" fmla="*/ 2116169 h 6858000"/>
            <a:gd name="connsiteX11202" fmla="*/ 7480994 w 12192000"/>
            <a:gd name="connsiteY11202" fmla="*/ 2135656 h 6858000"/>
            <a:gd name="connsiteX11203" fmla="*/ 7498675 w 12192000"/>
            <a:gd name="connsiteY11203" fmla="*/ 2116169 h 6858000"/>
            <a:gd name="connsiteX11204" fmla="*/ 7480994 w 12192000"/>
            <a:gd name="connsiteY11204" fmla="*/ 2096682 h 6858000"/>
            <a:gd name="connsiteX11205" fmla="*/ 7539930 w 12192000"/>
            <a:gd name="connsiteY11205" fmla="*/ 2096682 h 6858000"/>
            <a:gd name="connsiteX11206" fmla="*/ 7522249 w 12192000"/>
            <a:gd name="connsiteY11206" fmla="*/ 2116169 h 6858000"/>
            <a:gd name="connsiteX11207" fmla="*/ 7539930 w 12192000"/>
            <a:gd name="connsiteY11207" fmla="*/ 2135656 h 6858000"/>
            <a:gd name="connsiteX11208" fmla="*/ 7557611 w 12192000"/>
            <a:gd name="connsiteY11208" fmla="*/ 2116169 h 6858000"/>
            <a:gd name="connsiteX11209" fmla="*/ 7539930 w 12192000"/>
            <a:gd name="connsiteY11209" fmla="*/ 2096682 h 6858000"/>
            <a:gd name="connsiteX11210" fmla="*/ 7598866 w 12192000"/>
            <a:gd name="connsiteY11210" fmla="*/ 2096682 h 6858000"/>
            <a:gd name="connsiteX11211" fmla="*/ 7581185 w 12192000"/>
            <a:gd name="connsiteY11211" fmla="*/ 2116169 h 6858000"/>
            <a:gd name="connsiteX11212" fmla="*/ 7598866 w 12192000"/>
            <a:gd name="connsiteY11212" fmla="*/ 2135656 h 6858000"/>
            <a:gd name="connsiteX11213" fmla="*/ 7616547 w 12192000"/>
            <a:gd name="connsiteY11213" fmla="*/ 2116169 h 6858000"/>
            <a:gd name="connsiteX11214" fmla="*/ 7598866 w 12192000"/>
            <a:gd name="connsiteY11214" fmla="*/ 2096682 h 6858000"/>
            <a:gd name="connsiteX11215" fmla="*/ 7657802 w 12192000"/>
            <a:gd name="connsiteY11215" fmla="*/ 2096682 h 6858000"/>
            <a:gd name="connsiteX11216" fmla="*/ 7640121 w 12192000"/>
            <a:gd name="connsiteY11216" fmla="*/ 2116169 h 6858000"/>
            <a:gd name="connsiteX11217" fmla="*/ 7657802 w 12192000"/>
            <a:gd name="connsiteY11217" fmla="*/ 2135656 h 6858000"/>
            <a:gd name="connsiteX11218" fmla="*/ 7675483 w 12192000"/>
            <a:gd name="connsiteY11218" fmla="*/ 2116169 h 6858000"/>
            <a:gd name="connsiteX11219" fmla="*/ 7657802 w 12192000"/>
            <a:gd name="connsiteY11219" fmla="*/ 2096682 h 6858000"/>
            <a:gd name="connsiteX11220" fmla="*/ 7716737 w 12192000"/>
            <a:gd name="connsiteY11220" fmla="*/ 2096682 h 6858000"/>
            <a:gd name="connsiteX11221" fmla="*/ 7699056 w 12192000"/>
            <a:gd name="connsiteY11221" fmla="*/ 2116169 h 6858000"/>
            <a:gd name="connsiteX11222" fmla="*/ 7716737 w 12192000"/>
            <a:gd name="connsiteY11222" fmla="*/ 2135656 h 6858000"/>
            <a:gd name="connsiteX11223" fmla="*/ 7734418 w 12192000"/>
            <a:gd name="connsiteY11223" fmla="*/ 2116169 h 6858000"/>
            <a:gd name="connsiteX11224" fmla="*/ 7716737 w 12192000"/>
            <a:gd name="connsiteY11224" fmla="*/ 2096682 h 6858000"/>
            <a:gd name="connsiteX11225" fmla="*/ 7775673 w 12192000"/>
            <a:gd name="connsiteY11225" fmla="*/ 2096682 h 6858000"/>
            <a:gd name="connsiteX11226" fmla="*/ 7757992 w 12192000"/>
            <a:gd name="connsiteY11226" fmla="*/ 2116169 h 6858000"/>
            <a:gd name="connsiteX11227" fmla="*/ 7775673 w 12192000"/>
            <a:gd name="connsiteY11227" fmla="*/ 2135656 h 6858000"/>
            <a:gd name="connsiteX11228" fmla="*/ 7793354 w 12192000"/>
            <a:gd name="connsiteY11228" fmla="*/ 2116169 h 6858000"/>
            <a:gd name="connsiteX11229" fmla="*/ 7775673 w 12192000"/>
            <a:gd name="connsiteY11229" fmla="*/ 2096682 h 6858000"/>
            <a:gd name="connsiteX11230" fmla="*/ 7834609 w 12192000"/>
            <a:gd name="connsiteY11230" fmla="*/ 2096682 h 6858000"/>
            <a:gd name="connsiteX11231" fmla="*/ 7816928 w 12192000"/>
            <a:gd name="connsiteY11231" fmla="*/ 2116169 h 6858000"/>
            <a:gd name="connsiteX11232" fmla="*/ 7834609 w 12192000"/>
            <a:gd name="connsiteY11232" fmla="*/ 2135656 h 6858000"/>
            <a:gd name="connsiteX11233" fmla="*/ 7852290 w 12192000"/>
            <a:gd name="connsiteY11233" fmla="*/ 2116169 h 6858000"/>
            <a:gd name="connsiteX11234" fmla="*/ 7834609 w 12192000"/>
            <a:gd name="connsiteY11234" fmla="*/ 2096682 h 6858000"/>
            <a:gd name="connsiteX11235" fmla="*/ 7893545 w 12192000"/>
            <a:gd name="connsiteY11235" fmla="*/ 2096682 h 6858000"/>
            <a:gd name="connsiteX11236" fmla="*/ 7875864 w 12192000"/>
            <a:gd name="connsiteY11236" fmla="*/ 2116169 h 6858000"/>
            <a:gd name="connsiteX11237" fmla="*/ 7893545 w 12192000"/>
            <a:gd name="connsiteY11237" fmla="*/ 2135656 h 6858000"/>
            <a:gd name="connsiteX11238" fmla="*/ 7911226 w 12192000"/>
            <a:gd name="connsiteY11238" fmla="*/ 2116169 h 6858000"/>
            <a:gd name="connsiteX11239" fmla="*/ 7893545 w 12192000"/>
            <a:gd name="connsiteY11239" fmla="*/ 2096682 h 6858000"/>
            <a:gd name="connsiteX11240" fmla="*/ 7952481 w 12192000"/>
            <a:gd name="connsiteY11240" fmla="*/ 2096682 h 6858000"/>
            <a:gd name="connsiteX11241" fmla="*/ 7934800 w 12192000"/>
            <a:gd name="connsiteY11241" fmla="*/ 2116169 h 6858000"/>
            <a:gd name="connsiteX11242" fmla="*/ 7952481 w 12192000"/>
            <a:gd name="connsiteY11242" fmla="*/ 2135656 h 6858000"/>
            <a:gd name="connsiteX11243" fmla="*/ 7970162 w 12192000"/>
            <a:gd name="connsiteY11243" fmla="*/ 2116169 h 6858000"/>
            <a:gd name="connsiteX11244" fmla="*/ 7952481 w 12192000"/>
            <a:gd name="connsiteY11244" fmla="*/ 2096682 h 6858000"/>
            <a:gd name="connsiteX11245" fmla="*/ 8011417 w 12192000"/>
            <a:gd name="connsiteY11245" fmla="*/ 2096682 h 6858000"/>
            <a:gd name="connsiteX11246" fmla="*/ 7993736 w 12192000"/>
            <a:gd name="connsiteY11246" fmla="*/ 2116169 h 6858000"/>
            <a:gd name="connsiteX11247" fmla="*/ 8011417 w 12192000"/>
            <a:gd name="connsiteY11247" fmla="*/ 2135656 h 6858000"/>
            <a:gd name="connsiteX11248" fmla="*/ 8029098 w 12192000"/>
            <a:gd name="connsiteY11248" fmla="*/ 2116169 h 6858000"/>
            <a:gd name="connsiteX11249" fmla="*/ 8011417 w 12192000"/>
            <a:gd name="connsiteY11249" fmla="*/ 2096682 h 6858000"/>
            <a:gd name="connsiteX11250" fmla="*/ 8070353 w 12192000"/>
            <a:gd name="connsiteY11250" fmla="*/ 2096682 h 6858000"/>
            <a:gd name="connsiteX11251" fmla="*/ 8052672 w 12192000"/>
            <a:gd name="connsiteY11251" fmla="*/ 2116169 h 6858000"/>
            <a:gd name="connsiteX11252" fmla="*/ 8070353 w 12192000"/>
            <a:gd name="connsiteY11252" fmla="*/ 2135656 h 6858000"/>
            <a:gd name="connsiteX11253" fmla="*/ 8088034 w 12192000"/>
            <a:gd name="connsiteY11253" fmla="*/ 2116169 h 6858000"/>
            <a:gd name="connsiteX11254" fmla="*/ 8070353 w 12192000"/>
            <a:gd name="connsiteY11254" fmla="*/ 2096682 h 6858000"/>
            <a:gd name="connsiteX11255" fmla="*/ 8129289 w 12192000"/>
            <a:gd name="connsiteY11255" fmla="*/ 2096682 h 6858000"/>
            <a:gd name="connsiteX11256" fmla="*/ 8111608 w 12192000"/>
            <a:gd name="connsiteY11256" fmla="*/ 2116169 h 6858000"/>
            <a:gd name="connsiteX11257" fmla="*/ 8129289 w 12192000"/>
            <a:gd name="connsiteY11257" fmla="*/ 2135656 h 6858000"/>
            <a:gd name="connsiteX11258" fmla="*/ 8146970 w 12192000"/>
            <a:gd name="connsiteY11258" fmla="*/ 2116169 h 6858000"/>
            <a:gd name="connsiteX11259" fmla="*/ 8129289 w 12192000"/>
            <a:gd name="connsiteY11259" fmla="*/ 2096682 h 6858000"/>
            <a:gd name="connsiteX11260" fmla="*/ 8188225 w 12192000"/>
            <a:gd name="connsiteY11260" fmla="*/ 2096682 h 6858000"/>
            <a:gd name="connsiteX11261" fmla="*/ 8170544 w 12192000"/>
            <a:gd name="connsiteY11261" fmla="*/ 2116169 h 6858000"/>
            <a:gd name="connsiteX11262" fmla="*/ 8188225 w 12192000"/>
            <a:gd name="connsiteY11262" fmla="*/ 2135656 h 6858000"/>
            <a:gd name="connsiteX11263" fmla="*/ 8205906 w 12192000"/>
            <a:gd name="connsiteY11263" fmla="*/ 2116169 h 6858000"/>
            <a:gd name="connsiteX11264" fmla="*/ 8188225 w 12192000"/>
            <a:gd name="connsiteY11264" fmla="*/ 2096682 h 6858000"/>
            <a:gd name="connsiteX11265" fmla="*/ 8247161 w 12192000"/>
            <a:gd name="connsiteY11265" fmla="*/ 2096682 h 6858000"/>
            <a:gd name="connsiteX11266" fmla="*/ 8229480 w 12192000"/>
            <a:gd name="connsiteY11266" fmla="*/ 2116169 h 6858000"/>
            <a:gd name="connsiteX11267" fmla="*/ 8247161 w 12192000"/>
            <a:gd name="connsiteY11267" fmla="*/ 2135656 h 6858000"/>
            <a:gd name="connsiteX11268" fmla="*/ 8264842 w 12192000"/>
            <a:gd name="connsiteY11268" fmla="*/ 2116169 h 6858000"/>
            <a:gd name="connsiteX11269" fmla="*/ 8247161 w 12192000"/>
            <a:gd name="connsiteY11269" fmla="*/ 2096682 h 6858000"/>
            <a:gd name="connsiteX11270" fmla="*/ 8306097 w 12192000"/>
            <a:gd name="connsiteY11270" fmla="*/ 2096682 h 6858000"/>
            <a:gd name="connsiteX11271" fmla="*/ 8288416 w 12192000"/>
            <a:gd name="connsiteY11271" fmla="*/ 2116169 h 6858000"/>
            <a:gd name="connsiteX11272" fmla="*/ 8306097 w 12192000"/>
            <a:gd name="connsiteY11272" fmla="*/ 2135656 h 6858000"/>
            <a:gd name="connsiteX11273" fmla="*/ 8323778 w 12192000"/>
            <a:gd name="connsiteY11273" fmla="*/ 2116169 h 6858000"/>
            <a:gd name="connsiteX11274" fmla="*/ 8306097 w 12192000"/>
            <a:gd name="connsiteY11274" fmla="*/ 2096682 h 6858000"/>
            <a:gd name="connsiteX11275" fmla="*/ 8365033 w 12192000"/>
            <a:gd name="connsiteY11275" fmla="*/ 2096682 h 6858000"/>
            <a:gd name="connsiteX11276" fmla="*/ 8347352 w 12192000"/>
            <a:gd name="connsiteY11276" fmla="*/ 2116169 h 6858000"/>
            <a:gd name="connsiteX11277" fmla="*/ 8365033 w 12192000"/>
            <a:gd name="connsiteY11277" fmla="*/ 2135656 h 6858000"/>
            <a:gd name="connsiteX11278" fmla="*/ 8382714 w 12192000"/>
            <a:gd name="connsiteY11278" fmla="*/ 2116169 h 6858000"/>
            <a:gd name="connsiteX11279" fmla="*/ 8365033 w 12192000"/>
            <a:gd name="connsiteY11279" fmla="*/ 2096682 h 6858000"/>
            <a:gd name="connsiteX11280" fmla="*/ 8423969 w 12192000"/>
            <a:gd name="connsiteY11280" fmla="*/ 2096682 h 6858000"/>
            <a:gd name="connsiteX11281" fmla="*/ 8406288 w 12192000"/>
            <a:gd name="connsiteY11281" fmla="*/ 2116169 h 6858000"/>
            <a:gd name="connsiteX11282" fmla="*/ 8423969 w 12192000"/>
            <a:gd name="connsiteY11282" fmla="*/ 2135656 h 6858000"/>
            <a:gd name="connsiteX11283" fmla="*/ 8441650 w 12192000"/>
            <a:gd name="connsiteY11283" fmla="*/ 2116169 h 6858000"/>
            <a:gd name="connsiteX11284" fmla="*/ 8423969 w 12192000"/>
            <a:gd name="connsiteY11284" fmla="*/ 2096682 h 6858000"/>
            <a:gd name="connsiteX11285" fmla="*/ 8482905 w 12192000"/>
            <a:gd name="connsiteY11285" fmla="*/ 2096682 h 6858000"/>
            <a:gd name="connsiteX11286" fmla="*/ 8465224 w 12192000"/>
            <a:gd name="connsiteY11286" fmla="*/ 2116169 h 6858000"/>
            <a:gd name="connsiteX11287" fmla="*/ 8482905 w 12192000"/>
            <a:gd name="connsiteY11287" fmla="*/ 2135656 h 6858000"/>
            <a:gd name="connsiteX11288" fmla="*/ 8500586 w 12192000"/>
            <a:gd name="connsiteY11288" fmla="*/ 2116169 h 6858000"/>
            <a:gd name="connsiteX11289" fmla="*/ 8482905 w 12192000"/>
            <a:gd name="connsiteY11289" fmla="*/ 2096682 h 6858000"/>
            <a:gd name="connsiteX11290" fmla="*/ 8541841 w 12192000"/>
            <a:gd name="connsiteY11290" fmla="*/ 2096682 h 6858000"/>
            <a:gd name="connsiteX11291" fmla="*/ 8524160 w 12192000"/>
            <a:gd name="connsiteY11291" fmla="*/ 2116169 h 6858000"/>
            <a:gd name="connsiteX11292" fmla="*/ 8541841 w 12192000"/>
            <a:gd name="connsiteY11292" fmla="*/ 2135656 h 6858000"/>
            <a:gd name="connsiteX11293" fmla="*/ 8559522 w 12192000"/>
            <a:gd name="connsiteY11293" fmla="*/ 2116169 h 6858000"/>
            <a:gd name="connsiteX11294" fmla="*/ 8541841 w 12192000"/>
            <a:gd name="connsiteY11294" fmla="*/ 2096682 h 6858000"/>
            <a:gd name="connsiteX11295" fmla="*/ 8600776 w 12192000"/>
            <a:gd name="connsiteY11295" fmla="*/ 2096682 h 6858000"/>
            <a:gd name="connsiteX11296" fmla="*/ 8583095 w 12192000"/>
            <a:gd name="connsiteY11296" fmla="*/ 2116169 h 6858000"/>
            <a:gd name="connsiteX11297" fmla="*/ 8600776 w 12192000"/>
            <a:gd name="connsiteY11297" fmla="*/ 2135656 h 6858000"/>
            <a:gd name="connsiteX11298" fmla="*/ 8618457 w 12192000"/>
            <a:gd name="connsiteY11298" fmla="*/ 2116169 h 6858000"/>
            <a:gd name="connsiteX11299" fmla="*/ 8600776 w 12192000"/>
            <a:gd name="connsiteY11299" fmla="*/ 2096682 h 6858000"/>
            <a:gd name="connsiteX11300" fmla="*/ 8659712 w 12192000"/>
            <a:gd name="connsiteY11300" fmla="*/ 2096682 h 6858000"/>
            <a:gd name="connsiteX11301" fmla="*/ 8642031 w 12192000"/>
            <a:gd name="connsiteY11301" fmla="*/ 2116169 h 6858000"/>
            <a:gd name="connsiteX11302" fmla="*/ 8659712 w 12192000"/>
            <a:gd name="connsiteY11302" fmla="*/ 2135656 h 6858000"/>
            <a:gd name="connsiteX11303" fmla="*/ 8677393 w 12192000"/>
            <a:gd name="connsiteY11303" fmla="*/ 2116169 h 6858000"/>
            <a:gd name="connsiteX11304" fmla="*/ 8659712 w 12192000"/>
            <a:gd name="connsiteY11304" fmla="*/ 2096682 h 6858000"/>
            <a:gd name="connsiteX11305" fmla="*/ 8718648 w 12192000"/>
            <a:gd name="connsiteY11305" fmla="*/ 2096682 h 6858000"/>
            <a:gd name="connsiteX11306" fmla="*/ 8700967 w 12192000"/>
            <a:gd name="connsiteY11306" fmla="*/ 2116169 h 6858000"/>
            <a:gd name="connsiteX11307" fmla="*/ 8718648 w 12192000"/>
            <a:gd name="connsiteY11307" fmla="*/ 2135656 h 6858000"/>
            <a:gd name="connsiteX11308" fmla="*/ 8736329 w 12192000"/>
            <a:gd name="connsiteY11308" fmla="*/ 2116169 h 6858000"/>
            <a:gd name="connsiteX11309" fmla="*/ 8718648 w 12192000"/>
            <a:gd name="connsiteY11309" fmla="*/ 2096682 h 6858000"/>
            <a:gd name="connsiteX11310" fmla="*/ 8777584 w 12192000"/>
            <a:gd name="connsiteY11310" fmla="*/ 2096682 h 6858000"/>
            <a:gd name="connsiteX11311" fmla="*/ 8759903 w 12192000"/>
            <a:gd name="connsiteY11311" fmla="*/ 2116169 h 6858000"/>
            <a:gd name="connsiteX11312" fmla="*/ 8777584 w 12192000"/>
            <a:gd name="connsiteY11312" fmla="*/ 2135656 h 6858000"/>
            <a:gd name="connsiteX11313" fmla="*/ 8795265 w 12192000"/>
            <a:gd name="connsiteY11313" fmla="*/ 2116169 h 6858000"/>
            <a:gd name="connsiteX11314" fmla="*/ 8777584 w 12192000"/>
            <a:gd name="connsiteY11314" fmla="*/ 2096682 h 6858000"/>
            <a:gd name="connsiteX11315" fmla="*/ 8836520 w 12192000"/>
            <a:gd name="connsiteY11315" fmla="*/ 2096682 h 6858000"/>
            <a:gd name="connsiteX11316" fmla="*/ 8818839 w 12192000"/>
            <a:gd name="connsiteY11316" fmla="*/ 2116169 h 6858000"/>
            <a:gd name="connsiteX11317" fmla="*/ 8836520 w 12192000"/>
            <a:gd name="connsiteY11317" fmla="*/ 2135656 h 6858000"/>
            <a:gd name="connsiteX11318" fmla="*/ 8854201 w 12192000"/>
            <a:gd name="connsiteY11318" fmla="*/ 2116169 h 6858000"/>
            <a:gd name="connsiteX11319" fmla="*/ 8836520 w 12192000"/>
            <a:gd name="connsiteY11319" fmla="*/ 2096682 h 6858000"/>
            <a:gd name="connsiteX11320" fmla="*/ 8895456 w 12192000"/>
            <a:gd name="connsiteY11320" fmla="*/ 2096682 h 6858000"/>
            <a:gd name="connsiteX11321" fmla="*/ 8877775 w 12192000"/>
            <a:gd name="connsiteY11321" fmla="*/ 2116169 h 6858000"/>
            <a:gd name="connsiteX11322" fmla="*/ 8895456 w 12192000"/>
            <a:gd name="connsiteY11322" fmla="*/ 2135656 h 6858000"/>
            <a:gd name="connsiteX11323" fmla="*/ 8913137 w 12192000"/>
            <a:gd name="connsiteY11323" fmla="*/ 2116169 h 6858000"/>
            <a:gd name="connsiteX11324" fmla="*/ 8895456 w 12192000"/>
            <a:gd name="connsiteY11324" fmla="*/ 2096682 h 6858000"/>
            <a:gd name="connsiteX11325" fmla="*/ 8954392 w 12192000"/>
            <a:gd name="connsiteY11325" fmla="*/ 2096682 h 6858000"/>
            <a:gd name="connsiteX11326" fmla="*/ 8936711 w 12192000"/>
            <a:gd name="connsiteY11326" fmla="*/ 2116169 h 6858000"/>
            <a:gd name="connsiteX11327" fmla="*/ 8954392 w 12192000"/>
            <a:gd name="connsiteY11327" fmla="*/ 2135656 h 6858000"/>
            <a:gd name="connsiteX11328" fmla="*/ 8972073 w 12192000"/>
            <a:gd name="connsiteY11328" fmla="*/ 2116169 h 6858000"/>
            <a:gd name="connsiteX11329" fmla="*/ 8954392 w 12192000"/>
            <a:gd name="connsiteY11329" fmla="*/ 2096682 h 6858000"/>
            <a:gd name="connsiteX11330" fmla="*/ 9013328 w 12192000"/>
            <a:gd name="connsiteY11330" fmla="*/ 2096682 h 6858000"/>
            <a:gd name="connsiteX11331" fmla="*/ 8995647 w 12192000"/>
            <a:gd name="connsiteY11331" fmla="*/ 2116169 h 6858000"/>
            <a:gd name="connsiteX11332" fmla="*/ 9013328 w 12192000"/>
            <a:gd name="connsiteY11332" fmla="*/ 2135656 h 6858000"/>
            <a:gd name="connsiteX11333" fmla="*/ 9031009 w 12192000"/>
            <a:gd name="connsiteY11333" fmla="*/ 2116169 h 6858000"/>
            <a:gd name="connsiteX11334" fmla="*/ 9013328 w 12192000"/>
            <a:gd name="connsiteY11334" fmla="*/ 2096682 h 6858000"/>
            <a:gd name="connsiteX11335" fmla="*/ 9072264 w 12192000"/>
            <a:gd name="connsiteY11335" fmla="*/ 2096682 h 6858000"/>
            <a:gd name="connsiteX11336" fmla="*/ 9054583 w 12192000"/>
            <a:gd name="connsiteY11336" fmla="*/ 2116169 h 6858000"/>
            <a:gd name="connsiteX11337" fmla="*/ 9072264 w 12192000"/>
            <a:gd name="connsiteY11337" fmla="*/ 2135656 h 6858000"/>
            <a:gd name="connsiteX11338" fmla="*/ 9089945 w 12192000"/>
            <a:gd name="connsiteY11338" fmla="*/ 2116169 h 6858000"/>
            <a:gd name="connsiteX11339" fmla="*/ 9072264 w 12192000"/>
            <a:gd name="connsiteY11339" fmla="*/ 2096682 h 6858000"/>
            <a:gd name="connsiteX11340" fmla="*/ 9131200 w 12192000"/>
            <a:gd name="connsiteY11340" fmla="*/ 2096682 h 6858000"/>
            <a:gd name="connsiteX11341" fmla="*/ 9113519 w 12192000"/>
            <a:gd name="connsiteY11341" fmla="*/ 2116169 h 6858000"/>
            <a:gd name="connsiteX11342" fmla="*/ 9131200 w 12192000"/>
            <a:gd name="connsiteY11342" fmla="*/ 2135656 h 6858000"/>
            <a:gd name="connsiteX11343" fmla="*/ 9148881 w 12192000"/>
            <a:gd name="connsiteY11343" fmla="*/ 2116169 h 6858000"/>
            <a:gd name="connsiteX11344" fmla="*/ 9131200 w 12192000"/>
            <a:gd name="connsiteY11344" fmla="*/ 2096682 h 6858000"/>
            <a:gd name="connsiteX11345" fmla="*/ 9190136 w 12192000"/>
            <a:gd name="connsiteY11345" fmla="*/ 2096682 h 6858000"/>
            <a:gd name="connsiteX11346" fmla="*/ 9172455 w 12192000"/>
            <a:gd name="connsiteY11346" fmla="*/ 2116169 h 6858000"/>
            <a:gd name="connsiteX11347" fmla="*/ 9190136 w 12192000"/>
            <a:gd name="connsiteY11347" fmla="*/ 2135656 h 6858000"/>
            <a:gd name="connsiteX11348" fmla="*/ 9207817 w 12192000"/>
            <a:gd name="connsiteY11348" fmla="*/ 2116169 h 6858000"/>
            <a:gd name="connsiteX11349" fmla="*/ 9190136 w 12192000"/>
            <a:gd name="connsiteY11349" fmla="*/ 2096682 h 6858000"/>
            <a:gd name="connsiteX11350" fmla="*/ 9249072 w 12192000"/>
            <a:gd name="connsiteY11350" fmla="*/ 2096682 h 6858000"/>
            <a:gd name="connsiteX11351" fmla="*/ 9231391 w 12192000"/>
            <a:gd name="connsiteY11351" fmla="*/ 2116169 h 6858000"/>
            <a:gd name="connsiteX11352" fmla="*/ 9249072 w 12192000"/>
            <a:gd name="connsiteY11352" fmla="*/ 2135656 h 6858000"/>
            <a:gd name="connsiteX11353" fmla="*/ 9266753 w 12192000"/>
            <a:gd name="connsiteY11353" fmla="*/ 2116169 h 6858000"/>
            <a:gd name="connsiteX11354" fmla="*/ 9249072 w 12192000"/>
            <a:gd name="connsiteY11354" fmla="*/ 2096682 h 6858000"/>
            <a:gd name="connsiteX11355" fmla="*/ 9308008 w 12192000"/>
            <a:gd name="connsiteY11355" fmla="*/ 2096682 h 6858000"/>
            <a:gd name="connsiteX11356" fmla="*/ 9290327 w 12192000"/>
            <a:gd name="connsiteY11356" fmla="*/ 2116169 h 6858000"/>
            <a:gd name="connsiteX11357" fmla="*/ 9308008 w 12192000"/>
            <a:gd name="connsiteY11357" fmla="*/ 2135656 h 6858000"/>
            <a:gd name="connsiteX11358" fmla="*/ 9325689 w 12192000"/>
            <a:gd name="connsiteY11358" fmla="*/ 2116169 h 6858000"/>
            <a:gd name="connsiteX11359" fmla="*/ 9308008 w 12192000"/>
            <a:gd name="connsiteY11359" fmla="*/ 2096682 h 6858000"/>
            <a:gd name="connsiteX11360" fmla="*/ 9366944 w 12192000"/>
            <a:gd name="connsiteY11360" fmla="*/ 2096682 h 6858000"/>
            <a:gd name="connsiteX11361" fmla="*/ 9349263 w 12192000"/>
            <a:gd name="connsiteY11361" fmla="*/ 2116169 h 6858000"/>
            <a:gd name="connsiteX11362" fmla="*/ 9366944 w 12192000"/>
            <a:gd name="connsiteY11362" fmla="*/ 2135656 h 6858000"/>
            <a:gd name="connsiteX11363" fmla="*/ 9384625 w 12192000"/>
            <a:gd name="connsiteY11363" fmla="*/ 2116169 h 6858000"/>
            <a:gd name="connsiteX11364" fmla="*/ 9366944 w 12192000"/>
            <a:gd name="connsiteY11364" fmla="*/ 2096682 h 6858000"/>
            <a:gd name="connsiteX11365" fmla="*/ 9425880 w 12192000"/>
            <a:gd name="connsiteY11365" fmla="*/ 2096682 h 6858000"/>
            <a:gd name="connsiteX11366" fmla="*/ 9408199 w 12192000"/>
            <a:gd name="connsiteY11366" fmla="*/ 2116169 h 6858000"/>
            <a:gd name="connsiteX11367" fmla="*/ 9425880 w 12192000"/>
            <a:gd name="connsiteY11367" fmla="*/ 2135656 h 6858000"/>
            <a:gd name="connsiteX11368" fmla="*/ 9443561 w 12192000"/>
            <a:gd name="connsiteY11368" fmla="*/ 2116169 h 6858000"/>
            <a:gd name="connsiteX11369" fmla="*/ 9425880 w 12192000"/>
            <a:gd name="connsiteY11369" fmla="*/ 2096682 h 6858000"/>
            <a:gd name="connsiteX11370" fmla="*/ 9484816 w 12192000"/>
            <a:gd name="connsiteY11370" fmla="*/ 2096682 h 6858000"/>
            <a:gd name="connsiteX11371" fmla="*/ 9467135 w 12192000"/>
            <a:gd name="connsiteY11371" fmla="*/ 2116169 h 6858000"/>
            <a:gd name="connsiteX11372" fmla="*/ 9484816 w 12192000"/>
            <a:gd name="connsiteY11372" fmla="*/ 2135656 h 6858000"/>
            <a:gd name="connsiteX11373" fmla="*/ 9502497 w 12192000"/>
            <a:gd name="connsiteY11373" fmla="*/ 2116169 h 6858000"/>
            <a:gd name="connsiteX11374" fmla="*/ 9484816 w 12192000"/>
            <a:gd name="connsiteY11374" fmla="*/ 2096682 h 6858000"/>
            <a:gd name="connsiteX11375" fmla="*/ 9543751 w 12192000"/>
            <a:gd name="connsiteY11375" fmla="*/ 2096682 h 6858000"/>
            <a:gd name="connsiteX11376" fmla="*/ 9526070 w 12192000"/>
            <a:gd name="connsiteY11376" fmla="*/ 2116169 h 6858000"/>
            <a:gd name="connsiteX11377" fmla="*/ 9543751 w 12192000"/>
            <a:gd name="connsiteY11377" fmla="*/ 2135656 h 6858000"/>
            <a:gd name="connsiteX11378" fmla="*/ 9561432 w 12192000"/>
            <a:gd name="connsiteY11378" fmla="*/ 2116169 h 6858000"/>
            <a:gd name="connsiteX11379" fmla="*/ 9543751 w 12192000"/>
            <a:gd name="connsiteY11379" fmla="*/ 2096682 h 6858000"/>
            <a:gd name="connsiteX11380" fmla="*/ 9602687 w 12192000"/>
            <a:gd name="connsiteY11380" fmla="*/ 2096682 h 6858000"/>
            <a:gd name="connsiteX11381" fmla="*/ 9585006 w 12192000"/>
            <a:gd name="connsiteY11381" fmla="*/ 2116169 h 6858000"/>
            <a:gd name="connsiteX11382" fmla="*/ 9602687 w 12192000"/>
            <a:gd name="connsiteY11382" fmla="*/ 2135656 h 6858000"/>
            <a:gd name="connsiteX11383" fmla="*/ 9620368 w 12192000"/>
            <a:gd name="connsiteY11383" fmla="*/ 2116169 h 6858000"/>
            <a:gd name="connsiteX11384" fmla="*/ 9602687 w 12192000"/>
            <a:gd name="connsiteY11384" fmla="*/ 2096682 h 6858000"/>
            <a:gd name="connsiteX11385" fmla="*/ 9661623 w 12192000"/>
            <a:gd name="connsiteY11385" fmla="*/ 2096682 h 6858000"/>
            <a:gd name="connsiteX11386" fmla="*/ 9643942 w 12192000"/>
            <a:gd name="connsiteY11386" fmla="*/ 2116169 h 6858000"/>
            <a:gd name="connsiteX11387" fmla="*/ 9661623 w 12192000"/>
            <a:gd name="connsiteY11387" fmla="*/ 2135656 h 6858000"/>
            <a:gd name="connsiteX11388" fmla="*/ 9679304 w 12192000"/>
            <a:gd name="connsiteY11388" fmla="*/ 2116169 h 6858000"/>
            <a:gd name="connsiteX11389" fmla="*/ 9661623 w 12192000"/>
            <a:gd name="connsiteY11389" fmla="*/ 2096682 h 6858000"/>
            <a:gd name="connsiteX11390" fmla="*/ 9720559 w 12192000"/>
            <a:gd name="connsiteY11390" fmla="*/ 2096682 h 6858000"/>
            <a:gd name="connsiteX11391" fmla="*/ 9702878 w 12192000"/>
            <a:gd name="connsiteY11391" fmla="*/ 2116169 h 6858000"/>
            <a:gd name="connsiteX11392" fmla="*/ 9720559 w 12192000"/>
            <a:gd name="connsiteY11392" fmla="*/ 2135656 h 6858000"/>
            <a:gd name="connsiteX11393" fmla="*/ 9738240 w 12192000"/>
            <a:gd name="connsiteY11393" fmla="*/ 2116169 h 6858000"/>
            <a:gd name="connsiteX11394" fmla="*/ 9720559 w 12192000"/>
            <a:gd name="connsiteY11394" fmla="*/ 2096682 h 6858000"/>
            <a:gd name="connsiteX11395" fmla="*/ 9779495 w 12192000"/>
            <a:gd name="connsiteY11395" fmla="*/ 2096682 h 6858000"/>
            <a:gd name="connsiteX11396" fmla="*/ 9761814 w 12192000"/>
            <a:gd name="connsiteY11396" fmla="*/ 2116169 h 6858000"/>
            <a:gd name="connsiteX11397" fmla="*/ 9779495 w 12192000"/>
            <a:gd name="connsiteY11397" fmla="*/ 2135656 h 6858000"/>
            <a:gd name="connsiteX11398" fmla="*/ 9797176 w 12192000"/>
            <a:gd name="connsiteY11398" fmla="*/ 2116169 h 6858000"/>
            <a:gd name="connsiteX11399" fmla="*/ 9779495 w 12192000"/>
            <a:gd name="connsiteY11399" fmla="*/ 2096682 h 6858000"/>
            <a:gd name="connsiteX11400" fmla="*/ 9838431 w 12192000"/>
            <a:gd name="connsiteY11400" fmla="*/ 2096682 h 6858000"/>
            <a:gd name="connsiteX11401" fmla="*/ 9820750 w 12192000"/>
            <a:gd name="connsiteY11401" fmla="*/ 2116169 h 6858000"/>
            <a:gd name="connsiteX11402" fmla="*/ 9838431 w 12192000"/>
            <a:gd name="connsiteY11402" fmla="*/ 2135656 h 6858000"/>
            <a:gd name="connsiteX11403" fmla="*/ 9856112 w 12192000"/>
            <a:gd name="connsiteY11403" fmla="*/ 2116169 h 6858000"/>
            <a:gd name="connsiteX11404" fmla="*/ 9838431 w 12192000"/>
            <a:gd name="connsiteY11404" fmla="*/ 2096682 h 6858000"/>
            <a:gd name="connsiteX11405" fmla="*/ 9897367 w 12192000"/>
            <a:gd name="connsiteY11405" fmla="*/ 2096682 h 6858000"/>
            <a:gd name="connsiteX11406" fmla="*/ 9879686 w 12192000"/>
            <a:gd name="connsiteY11406" fmla="*/ 2116169 h 6858000"/>
            <a:gd name="connsiteX11407" fmla="*/ 9897367 w 12192000"/>
            <a:gd name="connsiteY11407" fmla="*/ 2135656 h 6858000"/>
            <a:gd name="connsiteX11408" fmla="*/ 9915048 w 12192000"/>
            <a:gd name="connsiteY11408" fmla="*/ 2116169 h 6858000"/>
            <a:gd name="connsiteX11409" fmla="*/ 9897367 w 12192000"/>
            <a:gd name="connsiteY11409" fmla="*/ 2096682 h 6858000"/>
            <a:gd name="connsiteX11410" fmla="*/ 9956303 w 12192000"/>
            <a:gd name="connsiteY11410" fmla="*/ 2096682 h 6858000"/>
            <a:gd name="connsiteX11411" fmla="*/ 9938622 w 12192000"/>
            <a:gd name="connsiteY11411" fmla="*/ 2116169 h 6858000"/>
            <a:gd name="connsiteX11412" fmla="*/ 9956303 w 12192000"/>
            <a:gd name="connsiteY11412" fmla="*/ 2135656 h 6858000"/>
            <a:gd name="connsiteX11413" fmla="*/ 9973984 w 12192000"/>
            <a:gd name="connsiteY11413" fmla="*/ 2116169 h 6858000"/>
            <a:gd name="connsiteX11414" fmla="*/ 9956303 w 12192000"/>
            <a:gd name="connsiteY11414" fmla="*/ 2096682 h 6858000"/>
            <a:gd name="connsiteX11415" fmla="*/ 10015239 w 12192000"/>
            <a:gd name="connsiteY11415" fmla="*/ 2096682 h 6858000"/>
            <a:gd name="connsiteX11416" fmla="*/ 9997558 w 12192000"/>
            <a:gd name="connsiteY11416" fmla="*/ 2116169 h 6858000"/>
            <a:gd name="connsiteX11417" fmla="*/ 10015239 w 12192000"/>
            <a:gd name="connsiteY11417" fmla="*/ 2135656 h 6858000"/>
            <a:gd name="connsiteX11418" fmla="*/ 10032920 w 12192000"/>
            <a:gd name="connsiteY11418" fmla="*/ 2116169 h 6858000"/>
            <a:gd name="connsiteX11419" fmla="*/ 10015239 w 12192000"/>
            <a:gd name="connsiteY11419" fmla="*/ 2096682 h 6858000"/>
            <a:gd name="connsiteX11420" fmla="*/ 10074175 w 12192000"/>
            <a:gd name="connsiteY11420" fmla="*/ 2096682 h 6858000"/>
            <a:gd name="connsiteX11421" fmla="*/ 10056494 w 12192000"/>
            <a:gd name="connsiteY11421" fmla="*/ 2116169 h 6858000"/>
            <a:gd name="connsiteX11422" fmla="*/ 10074175 w 12192000"/>
            <a:gd name="connsiteY11422" fmla="*/ 2135656 h 6858000"/>
            <a:gd name="connsiteX11423" fmla="*/ 10091856 w 12192000"/>
            <a:gd name="connsiteY11423" fmla="*/ 2116169 h 6858000"/>
            <a:gd name="connsiteX11424" fmla="*/ 10074175 w 12192000"/>
            <a:gd name="connsiteY11424" fmla="*/ 2096682 h 6858000"/>
            <a:gd name="connsiteX11425" fmla="*/ 10133111 w 12192000"/>
            <a:gd name="connsiteY11425" fmla="*/ 2096682 h 6858000"/>
            <a:gd name="connsiteX11426" fmla="*/ 10115430 w 12192000"/>
            <a:gd name="connsiteY11426" fmla="*/ 2116169 h 6858000"/>
            <a:gd name="connsiteX11427" fmla="*/ 10133111 w 12192000"/>
            <a:gd name="connsiteY11427" fmla="*/ 2135656 h 6858000"/>
            <a:gd name="connsiteX11428" fmla="*/ 10150792 w 12192000"/>
            <a:gd name="connsiteY11428" fmla="*/ 2116169 h 6858000"/>
            <a:gd name="connsiteX11429" fmla="*/ 10133111 w 12192000"/>
            <a:gd name="connsiteY11429" fmla="*/ 2096682 h 6858000"/>
            <a:gd name="connsiteX11430" fmla="*/ 10192047 w 12192000"/>
            <a:gd name="connsiteY11430" fmla="*/ 2096682 h 6858000"/>
            <a:gd name="connsiteX11431" fmla="*/ 10174366 w 12192000"/>
            <a:gd name="connsiteY11431" fmla="*/ 2116169 h 6858000"/>
            <a:gd name="connsiteX11432" fmla="*/ 10192047 w 12192000"/>
            <a:gd name="connsiteY11432" fmla="*/ 2135656 h 6858000"/>
            <a:gd name="connsiteX11433" fmla="*/ 10209728 w 12192000"/>
            <a:gd name="connsiteY11433" fmla="*/ 2116169 h 6858000"/>
            <a:gd name="connsiteX11434" fmla="*/ 10192047 w 12192000"/>
            <a:gd name="connsiteY11434" fmla="*/ 2096682 h 6858000"/>
            <a:gd name="connsiteX11435" fmla="*/ 10250983 w 12192000"/>
            <a:gd name="connsiteY11435" fmla="*/ 2096682 h 6858000"/>
            <a:gd name="connsiteX11436" fmla="*/ 10233302 w 12192000"/>
            <a:gd name="connsiteY11436" fmla="*/ 2116169 h 6858000"/>
            <a:gd name="connsiteX11437" fmla="*/ 10250983 w 12192000"/>
            <a:gd name="connsiteY11437" fmla="*/ 2135656 h 6858000"/>
            <a:gd name="connsiteX11438" fmla="*/ 10268664 w 12192000"/>
            <a:gd name="connsiteY11438" fmla="*/ 2116169 h 6858000"/>
            <a:gd name="connsiteX11439" fmla="*/ 10250983 w 12192000"/>
            <a:gd name="connsiteY11439" fmla="*/ 2096682 h 6858000"/>
            <a:gd name="connsiteX11440" fmla="*/ 1115913 w 12192000"/>
            <a:gd name="connsiteY11440" fmla="*/ 2161639 h 6858000"/>
            <a:gd name="connsiteX11441" fmla="*/ 1098232 w 12192000"/>
            <a:gd name="connsiteY11441" fmla="*/ 2181126 h 6858000"/>
            <a:gd name="connsiteX11442" fmla="*/ 1115913 w 12192000"/>
            <a:gd name="connsiteY11442" fmla="*/ 2200613 h 6858000"/>
            <a:gd name="connsiteX11443" fmla="*/ 1133594 w 12192000"/>
            <a:gd name="connsiteY11443" fmla="*/ 2181126 h 6858000"/>
            <a:gd name="connsiteX11444" fmla="*/ 1115913 w 12192000"/>
            <a:gd name="connsiteY11444" fmla="*/ 2161639 h 6858000"/>
            <a:gd name="connsiteX11445" fmla="*/ 1174849 w 12192000"/>
            <a:gd name="connsiteY11445" fmla="*/ 2161639 h 6858000"/>
            <a:gd name="connsiteX11446" fmla="*/ 1157168 w 12192000"/>
            <a:gd name="connsiteY11446" fmla="*/ 2181126 h 6858000"/>
            <a:gd name="connsiteX11447" fmla="*/ 1174849 w 12192000"/>
            <a:gd name="connsiteY11447" fmla="*/ 2200613 h 6858000"/>
            <a:gd name="connsiteX11448" fmla="*/ 1192530 w 12192000"/>
            <a:gd name="connsiteY11448" fmla="*/ 2181126 h 6858000"/>
            <a:gd name="connsiteX11449" fmla="*/ 1174849 w 12192000"/>
            <a:gd name="connsiteY11449" fmla="*/ 2161639 h 6858000"/>
            <a:gd name="connsiteX11450" fmla="*/ 1233785 w 12192000"/>
            <a:gd name="connsiteY11450" fmla="*/ 2161639 h 6858000"/>
            <a:gd name="connsiteX11451" fmla="*/ 1216104 w 12192000"/>
            <a:gd name="connsiteY11451" fmla="*/ 2181126 h 6858000"/>
            <a:gd name="connsiteX11452" fmla="*/ 1233785 w 12192000"/>
            <a:gd name="connsiteY11452" fmla="*/ 2200613 h 6858000"/>
            <a:gd name="connsiteX11453" fmla="*/ 1251466 w 12192000"/>
            <a:gd name="connsiteY11453" fmla="*/ 2181126 h 6858000"/>
            <a:gd name="connsiteX11454" fmla="*/ 1233785 w 12192000"/>
            <a:gd name="connsiteY11454" fmla="*/ 2161639 h 6858000"/>
            <a:gd name="connsiteX11455" fmla="*/ 1292720 w 12192000"/>
            <a:gd name="connsiteY11455" fmla="*/ 2161639 h 6858000"/>
            <a:gd name="connsiteX11456" fmla="*/ 1275039 w 12192000"/>
            <a:gd name="connsiteY11456" fmla="*/ 2181126 h 6858000"/>
            <a:gd name="connsiteX11457" fmla="*/ 1292720 w 12192000"/>
            <a:gd name="connsiteY11457" fmla="*/ 2200613 h 6858000"/>
            <a:gd name="connsiteX11458" fmla="*/ 1310401 w 12192000"/>
            <a:gd name="connsiteY11458" fmla="*/ 2181126 h 6858000"/>
            <a:gd name="connsiteX11459" fmla="*/ 1292720 w 12192000"/>
            <a:gd name="connsiteY11459" fmla="*/ 2161639 h 6858000"/>
            <a:gd name="connsiteX11460" fmla="*/ 1351656 w 12192000"/>
            <a:gd name="connsiteY11460" fmla="*/ 2161639 h 6858000"/>
            <a:gd name="connsiteX11461" fmla="*/ 1333975 w 12192000"/>
            <a:gd name="connsiteY11461" fmla="*/ 2181126 h 6858000"/>
            <a:gd name="connsiteX11462" fmla="*/ 1351656 w 12192000"/>
            <a:gd name="connsiteY11462" fmla="*/ 2200613 h 6858000"/>
            <a:gd name="connsiteX11463" fmla="*/ 1369337 w 12192000"/>
            <a:gd name="connsiteY11463" fmla="*/ 2181126 h 6858000"/>
            <a:gd name="connsiteX11464" fmla="*/ 1351656 w 12192000"/>
            <a:gd name="connsiteY11464" fmla="*/ 2161639 h 6858000"/>
            <a:gd name="connsiteX11465" fmla="*/ 1410592 w 12192000"/>
            <a:gd name="connsiteY11465" fmla="*/ 2161639 h 6858000"/>
            <a:gd name="connsiteX11466" fmla="*/ 1392911 w 12192000"/>
            <a:gd name="connsiteY11466" fmla="*/ 2181126 h 6858000"/>
            <a:gd name="connsiteX11467" fmla="*/ 1410592 w 12192000"/>
            <a:gd name="connsiteY11467" fmla="*/ 2200613 h 6858000"/>
            <a:gd name="connsiteX11468" fmla="*/ 1428273 w 12192000"/>
            <a:gd name="connsiteY11468" fmla="*/ 2181126 h 6858000"/>
            <a:gd name="connsiteX11469" fmla="*/ 1410592 w 12192000"/>
            <a:gd name="connsiteY11469" fmla="*/ 2161639 h 6858000"/>
            <a:gd name="connsiteX11470" fmla="*/ 1469528 w 12192000"/>
            <a:gd name="connsiteY11470" fmla="*/ 2161639 h 6858000"/>
            <a:gd name="connsiteX11471" fmla="*/ 1451847 w 12192000"/>
            <a:gd name="connsiteY11471" fmla="*/ 2181126 h 6858000"/>
            <a:gd name="connsiteX11472" fmla="*/ 1469528 w 12192000"/>
            <a:gd name="connsiteY11472" fmla="*/ 2200613 h 6858000"/>
            <a:gd name="connsiteX11473" fmla="*/ 1487209 w 12192000"/>
            <a:gd name="connsiteY11473" fmla="*/ 2181126 h 6858000"/>
            <a:gd name="connsiteX11474" fmla="*/ 1469528 w 12192000"/>
            <a:gd name="connsiteY11474" fmla="*/ 2161639 h 6858000"/>
            <a:gd name="connsiteX11475" fmla="*/ 1528464 w 12192000"/>
            <a:gd name="connsiteY11475" fmla="*/ 2161639 h 6858000"/>
            <a:gd name="connsiteX11476" fmla="*/ 1510783 w 12192000"/>
            <a:gd name="connsiteY11476" fmla="*/ 2181126 h 6858000"/>
            <a:gd name="connsiteX11477" fmla="*/ 1528464 w 12192000"/>
            <a:gd name="connsiteY11477" fmla="*/ 2200613 h 6858000"/>
            <a:gd name="connsiteX11478" fmla="*/ 1546145 w 12192000"/>
            <a:gd name="connsiteY11478" fmla="*/ 2181126 h 6858000"/>
            <a:gd name="connsiteX11479" fmla="*/ 1528464 w 12192000"/>
            <a:gd name="connsiteY11479" fmla="*/ 2161639 h 6858000"/>
            <a:gd name="connsiteX11480" fmla="*/ 1587400 w 12192000"/>
            <a:gd name="connsiteY11480" fmla="*/ 2161639 h 6858000"/>
            <a:gd name="connsiteX11481" fmla="*/ 1569719 w 12192000"/>
            <a:gd name="connsiteY11481" fmla="*/ 2181126 h 6858000"/>
            <a:gd name="connsiteX11482" fmla="*/ 1587400 w 12192000"/>
            <a:gd name="connsiteY11482" fmla="*/ 2200613 h 6858000"/>
            <a:gd name="connsiteX11483" fmla="*/ 1605081 w 12192000"/>
            <a:gd name="connsiteY11483" fmla="*/ 2181126 h 6858000"/>
            <a:gd name="connsiteX11484" fmla="*/ 1587400 w 12192000"/>
            <a:gd name="connsiteY11484" fmla="*/ 2161639 h 6858000"/>
            <a:gd name="connsiteX11485" fmla="*/ 1646336 w 12192000"/>
            <a:gd name="connsiteY11485" fmla="*/ 2161639 h 6858000"/>
            <a:gd name="connsiteX11486" fmla="*/ 1628655 w 12192000"/>
            <a:gd name="connsiteY11486" fmla="*/ 2181126 h 6858000"/>
            <a:gd name="connsiteX11487" fmla="*/ 1646336 w 12192000"/>
            <a:gd name="connsiteY11487" fmla="*/ 2200613 h 6858000"/>
            <a:gd name="connsiteX11488" fmla="*/ 1664017 w 12192000"/>
            <a:gd name="connsiteY11488" fmla="*/ 2181126 h 6858000"/>
            <a:gd name="connsiteX11489" fmla="*/ 1646336 w 12192000"/>
            <a:gd name="connsiteY11489" fmla="*/ 2161639 h 6858000"/>
            <a:gd name="connsiteX11490" fmla="*/ 1705272 w 12192000"/>
            <a:gd name="connsiteY11490" fmla="*/ 2161639 h 6858000"/>
            <a:gd name="connsiteX11491" fmla="*/ 1687591 w 12192000"/>
            <a:gd name="connsiteY11491" fmla="*/ 2181126 h 6858000"/>
            <a:gd name="connsiteX11492" fmla="*/ 1705272 w 12192000"/>
            <a:gd name="connsiteY11492" fmla="*/ 2200613 h 6858000"/>
            <a:gd name="connsiteX11493" fmla="*/ 1722953 w 12192000"/>
            <a:gd name="connsiteY11493" fmla="*/ 2181126 h 6858000"/>
            <a:gd name="connsiteX11494" fmla="*/ 1705272 w 12192000"/>
            <a:gd name="connsiteY11494" fmla="*/ 2161639 h 6858000"/>
            <a:gd name="connsiteX11495" fmla="*/ 1764208 w 12192000"/>
            <a:gd name="connsiteY11495" fmla="*/ 2161639 h 6858000"/>
            <a:gd name="connsiteX11496" fmla="*/ 1746527 w 12192000"/>
            <a:gd name="connsiteY11496" fmla="*/ 2181126 h 6858000"/>
            <a:gd name="connsiteX11497" fmla="*/ 1764208 w 12192000"/>
            <a:gd name="connsiteY11497" fmla="*/ 2200613 h 6858000"/>
            <a:gd name="connsiteX11498" fmla="*/ 1781889 w 12192000"/>
            <a:gd name="connsiteY11498" fmla="*/ 2181126 h 6858000"/>
            <a:gd name="connsiteX11499" fmla="*/ 1764208 w 12192000"/>
            <a:gd name="connsiteY11499" fmla="*/ 2161639 h 6858000"/>
            <a:gd name="connsiteX11500" fmla="*/ 1823144 w 12192000"/>
            <a:gd name="connsiteY11500" fmla="*/ 2161639 h 6858000"/>
            <a:gd name="connsiteX11501" fmla="*/ 1805463 w 12192000"/>
            <a:gd name="connsiteY11501" fmla="*/ 2181126 h 6858000"/>
            <a:gd name="connsiteX11502" fmla="*/ 1823144 w 12192000"/>
            <a:gd name="connsiteY11502" fmla="*/ 2200613 h 6858000"/>
            <a:gd name="connsiteX11503" fmla="*/ 1840825 w 12192000"/>
            <a:gd name="connsiteY11503" fmla="*/ 2181126 h 6858000"/>
            <a:gd name="connsiteX11504" fmla="*/ 1823144 w 12192000"/>
            <a:gd name="connsiteY11504" fmla="*/ 2161639 h 6858000"/>
            <a:gd name="connsiteX11505" fmla="*/ 1882080 w 12192000"/>
            <a:gd name="connsiteY11505" fmla="*/ 2161639 h 6858000"/>
            <a:gd name="connsiteX11506" fmla="*/ 1864399 w 12192000"/>
            <a:gd name="connsiteY11506" fmla="*/ 2181126 h 6858000"/>
            <a:gd name="connsiteX11507" fmla="*/ 1882080 w 12192000"/>
            <a:gd name="connsiteY11507" fmla="*/ 2200613 h 6858000"/>
            <a:gd name="connsiteX11508" fmla="*/ 1899761 w 12192000"/>
            <a:gd name="connsiteY11508" fmla="*/ 2181126 h 6858000"/>
            <a:gd name="connsiteX11509" fmla="*/ 1882080 w 12192000"/>
            <a:gd name="connsiteY11509" fmla="*/ 2161639 h 6858000"/>
            <a:gd name="connsiteX11510" fmla="*/ 1941016 w 12192000"/>
            <a:gd name="connsiteY11510" fmla="*/ 2161639 h 6858000"/>
            <a:gd name="connsiteX11511" fmla="*/ 1923335 w 12192000"/>
            <a:gd name="connsiteY11511" fmla="*/ 2181126 h 6858000"/>
            <a:gd name="connsiteX11512" fmla="*/ 1941016 w 12192000"/>
            <a:gd name="connsiteY11512" fmla="*/ 2200613 h 6858000"/>
            <a:gd name="connsiteX11513" fmla="*/ 1958697 w 12192000"/>
            <a:gd name="connsiteY11513" fmla="*/ 2181126 h 6858000"/>
            <a:gd name="connsiteX11514" fmla="*/ 1941016 w 12192000"/>
            <a:gd name="connsiteY11514" fmla="*/ 2161639 h 6858000"/>
            <a:gd name="connsiteX11515" fmla="*/ 1999952 w 12192000"/>
            <a:gd name="connsiteY11515" fmla="*/ 2161639 h 6858000"/>
            <a:gd name="connsiteX11516" fmla="*/ 1982271 w 12192000"/>
            <a:gd name="connsiteY11516" fmla="*/ 2181126 h 6858000"/>
            <a:gd name="connsiteX11517" fmla="*/ 1999952 w 12192000"/>
            <a:gd name="connsiteY11517" fmla="*/ 2200613 h 6858000"/>
            <a:gd name="connsiteX11518" fmla="*/ 2017633 w 12192000"/>
            <a:gd name="connsiteY11518" fmla="*/ 2181126 h 6858000"/>
            <a:gd name="connsiteX11519" fmla="*/ 1999952 w 12192000"/>
            <a:gd name="connsiteY11519" fmla="*/ 2161639 h 6858000"/>
            <a:gd name="connsiteX11520" fmla="*/ 2058888 w 12192000"/>
            <a:gd name="connsiteY11520" fmla="*/ 2161639 h 6858000"/>
            <a:gd name="connsiteX11521" fmla="*/ 2041207 w 12192000"/>
            <a:gd name="connsiteY11521" fmla="*/ 2181126 h 6858000"/>
            <a:gd name="connsiteX11522" fmla="*/ 2058888 w 12192000"/>
            <a:gd name="connsiteY11522" fmla="*/ 2200613 h 6858000"/>
            <a:gd name="connsiteX11523" fmla="*/ 2076569 w 12192000"/>
            <a:gd name="connsiteY11523" fmla="*/ 2181126 h 6858000"/>
            <a:gd name="connsiteX11524" fmla="*/ 2058888 w 12192000"/>
            <a:gd name="connsiteY11524" fmla="*/ 2161639 h 6858000"/>
            <a:gd name="connsiteX11525" fmla="*/ 2117824 w 12192000"/>
            <a:gd name="connsiteY11525" fmla="*/ 2161639 h 6858000"/>
            <a:gd name="connsiteX11526" fmla="*/ 2100143 w 12192000"/>
            <a:gd name="connsiteY11526" fmla="*/ 2181126 h 6858000"/>
            <a:gd name="connsiteX11527" fmla="*/ 2117824 w 12192000"/>
            <a:gd name="connsiteY11527" fmla="*/ 2200613 h 6858000"/>
            <a:gd name="connsiteX11528" fmla="*/ 2135505 w 12192000"/>
            <a:gd name="connsiteY11528" fmla="*/ 2181126 h 6858000"/>
            <a:gd name="connsiteX11529" fmla="*/ 2117824 w 12192000"/>
            <a:gd name="connsiteY11529" fmla="*/ 2161639 h 6858000"/>
            <a:gd name="connsiteX11530" fmla="*/ 2176760 w 12192000"/>
            <a:gd name="connsiteY11530" fmla="*/ 2161639 h 6858000"/>
            <a:gd name="connsiteX11531" fmla="*/ 2159079 w 12192000"/>
            <a:gd name="connsiteY11531" fmla="*/ 2181126 h 6858000"/>
            <a:gd name="connsiteX11532" fmla="*/ 2176760 w 12192000"/>
            <a:gd name="connsiteY11532" fmla="*/ 2200613 h 6858000"/>
            <a:gd name="connsiteX11533" fmla="*/ 2194441 w 12192000"/>
            <a:gd name="connsiteY11533" fmla="*/ 2181126 h 6858000"/>
            <a:gd name="connsiteX11534" fmla="*/ 2176760 w 12192000"/>
            <a:gd name="connsiteY11534" fmla="*/ 2161639 h 6858000"/>
            <a:gd name="connsiteX11535" fmla="*/ 2235695 w 12192000"/>
            <a:gd name="connsiteY11535" fmla="*/ 2161639 h 6858000"/>
            <a:gd name="connsiteX11536" fmla="*/ 2218014 w 12192000"/>
            <a:gd name="connsiteY11536" fmla="*/ 2181126 h 6858000"/>
            <a:gd name="connsiteX11537" fmla="*/ 2235695 w 12192000"/>
            <a:gd name="connsiteY11537" fmla="*/ 2200613 h 6858000"/>
            <a:gd name="connsiteX11538" fmla="*/ 2253376 w 12192000"/>
            <a:gd name="connsiteY11538" fmla="*/ 2181126 h 6858000"/>
            <a:gd name="connsiteX11539" fmla="*/ 2235695 w 12192000"/>
            <a:gd name="connsiteY11539" fmla="*/ 2161639 h 6858000"/>
            <a:gd name="connsiteX11540" fmla="*/ 2294631 w 12192000"/>
            <a:gd name="connsiteY11540" fmla="*/ 2161639 h 6858000"/>
            <a:gd name="connsiteX11541" fmla="*/ 2276950 w 12192000"/>
            <a:gd name="connsiteY11541" fmla="*/ 2181126 h 6858000"/>
            <a:gd name="connsiteX11542" fmla="*/ 2294631 w 12192000"/>
            <a:gd name="connsiteY11542" fmla="*/ 2200613 h 6858000"/>
            <a:gd name="connsiteX11543" fmla="*/ 2312312 w 12192000"/>
            <a:gd name="connsiteY11543" fmla="*/ 2181126 h 6858000"/>
            <a:gd name="connsiteX11544" fmla="*/ 2294631 w 12192000"/>
            <a:gd name="connsiteY11544" fmla="*/ 2161639 h 6858000"/>
            <a:gd name="connsiteX11545" fmla="*/ 2353567 w 12192000"/>
            <a:gd name="connsiteY11545" fmla="*/ 2161639 h 6858000"/>
            <a:gd name="connsiteX11546" fmla="*/ 2335886 w 12192000"/>
            <a:gd name="connsiteY11546" fmla="*/ 2181126 h 6858000"/>
            <a:gd name="connsiteX11547" fmla="*/ 2353567 w 12192000"/>
            <a:gd name="connsiteY11547" fmla="*/ 2200613 h 6858000"/>
            <a:gd name="connsiteX11548" fmla="*/ 2371248 w 12192000"/>
            <a:gd name="connsiteY11548" fmla="*/ 2181126 h 6858000"/>
            <a:gd name="connsiteX11549" fmla="*/ 2353567 w 12192000"/>
            <a:gd name="connsiteY11549" fmla="*/ 2161639 h 6858000"/>
            <a:gd name="connsiteX11550" fmla="*/ 2471439 w 12192000"/>
            <a:gd name="connsiteY11550" fmla="*/ 2161639 h 6858000"/>
            <a:gd name="connsiteX11551" fmla="*/ 2453758 w 12192000"/>
            <a:gd name="connsiteY11551" fmla="*/ 2181126 h 6858000"/>
            <a:gd name="connsiteX11552" fmla="*/ 2471439 w 12192000"/>
            <a:gd name="connsiteY11552" fmla="*/ 2200613 h 6858000"/>
            <a:gd name="connsiteX11553" fmla="*/ 2489120 w 12192000"/>
            <a:gd name="connsiteY11553" fmla="*/ 2181126 h 6858000"/>
            <a:gd name="connsiteX11554" fmla="*/ 2471439 w 12192000"/>
            <a:gd name="connsiteY11554" fmla="*/ 2161639 h 6858000"/>
            <a:gd name="connsiteX11555" fmla="*/ 2648247 w 12192000"/>
            <a:gd name="connsiteY11555" fmla="*/ 2161639 h 6858000"/>
            <a:gd name="connsiteX11556" fmla="*/ 2630566 w 12192000"/>
            <a:gd name="connsiteY11556" fmla="*/ 2181126 h 6858000"/>
            <a:gd name="connsiteX11557" fmla="*/ 2648247 w 12192000"/>
            <a:gd name="connsiteY11557" fmla="*/ 2200613 h 6858000"/>
            <a:gd name="connsiteX11558" fmla="*/ 2665928 w 12192000"/>
            <a:gd name="connsiteY11558" fmla="*/ 2181126 h 6858000"/>
            <a:gd name="connsiteX11559" fmla="*/ 2648247 w 12192000"/>
            <a:gd name="connsiteY11559" fmla="*/ 2161639 h 6858000"/>
            <a:gd name="connsiteX11560" fmla="*/ 2707183 w 12192000"/>
            <a:gd name="connsiteY11560" fmla="*/ 2161639 h 6858000"/>
            <a:gd name="connsiteX11561" fmla="*/ 2689502 w 12192000"/>
            <a:gd name="connsiteY11561" fmla="*/ 2181126 h 6858000"/>
            <a:gd name="connsiteX11562" fmla="*/ 2707183 w 12192000"/>
            <a:gd name="connsiteY11562" fmla="*/ 2200613 h 6858000"/>
            <a:gd name="connsiteX11563" fmla="*/ 2724864 w 12192000"/>
            <a:gd name="connsiteY11563" fmla="*/ 2181126 h 6858000"/>
            <a:gd name="connsiteX11564" fmla="*/ 2707183 w 12192000"/>
            <a:gd name="connsiteY11564" fmla="*/ 2161639 h 6858000"/>
            <a:gd name="connsiteX11565" fmla="*/ 2766119 w 12192000"/>
            <a:gd name="connsiteY11565" fmla="*/ 2161639 h 6858000"/>
            <a:gd name="connsiteX11566" fmla="*/ 2748438 w 12192000"/>
            <a:gd name="connsiteY11566" fmla="*/ 2181126 h 6858000"/>
            <a:gd name="connsiteX11567" fmla="*/ 2766119 w 12192000"/>
            <a:gd name="connsiteY11567" fmla="*/ 2200613 h 6858000"/>
            <a:gd name="connsiteX11568" fmla="*/ 2783800 w 12192000"/>
            <a:gd name="connsiteY11568" fmla="*/ 2181126 h 6858000"/>
            <a:gd name="connsiteX11569" fmla="*/ 2766119 w 12192000"/>
            <a:gd name="connsiteY11569" fmla="*/ 2161639 h 6858000"/>
            <a:gd name="connsiteX11570" fmla="*/ 2825055 w 12192000"/>
            <a:gd name="connsiteY11570" fmla="*/ 2161639 h 6858000"/>
            <a:gd name="connsiteX11571" fmla="*/ 2807374 w 12192000"/>
            <a:gd name="connsiteY11571" fmla="*/ 2181126 h 6858000"/>
            <a:gd name="connsiteX11572" fmla="*/ 2825055 w 12192000"/>
            <a:gd name="connsiteY11572" fmla="*/ 2200613 h 6858000"/>
            <a:gd name="connsiteX11573" fmla="*/ 2842736 w 12192000"/>
            <a:gd name="connsiteY11573" fmla="*/ 2181126 h 6858000"/>
            <a:gd name="connsiteX11574" fmla="*/ 2825055 w 12192000"/>
            <a:gd name="connsiteY11574" fmla="*/ 2161639 h 6858000"/>
            <a:gd name="connsiteX11575" fmla="*/ 2883991 w 12192000"/>
            <a:gd name="connsiteY11575" fmla="*/ 2161639 h 6858000"/>
            <a:gd name="connsiteX11576" fmla="*/ 2866310 w 12192000"/>
            <a:gd name="connsiteY11576" fmla="*/ 2181126 h 6858000"/>
            <a:gd name="connsiteX11577" fmla="*/ 2883991 w 12192000"/>
            <a:gd name="connsiteY11577" fmla="*/ 2200613 h 6858000"/>
            <a:gd name="connsiteX11578" fmla="*/ 2901672 w 12192000"/>
            <a:gd name="connsiteY11578" fmla="*/ 2181126 h 6858000"/>
            <a:gd name="connsiteX11579" fmla="*/ 2883991 w 12192000"/>
            <a:gd name="connsiteY11579" fmla="*/ 2161639 h 6858000"/>
            <a:gd name="connsiteX11580" fmla="*/ 2942927 w 12192000"/>
            <a:gd name="connsiteY11580" fmla="*/ 2161639 h 6858000"/>
            <a:gd name="connsiteX11581" fmla="*/ 2925246 w 12192000"/>
            <a:gd name="connsiteY11581" fmla="*/ 2181126 h 6858000"/>
            <a:gd name="connsiteX11582" fmla="*/ 2942927 w 12192000"/>
            <a:gd name="connsiteY11582" fmla="*/ 2200613 h 6858000"/>
            <a:gd name="connsiteX11583" fmla="*/ 2960608 w 12192000"/>
            <a:gd name="connsiteY11583" fmla="*/ 2181126 h 6858000"/>
            <a:gd name="connsiteX11584" fmla="*/ 2942927 w 12192000"/>
            <a:gd name="connsiteY11584" fmla="*/ 2161639 h 6858000"/>
            <a:gd name="connsiteX11585" fmla="*/ 3001863 w 12192000"/>
            <a:gd name="connsiteY11585" fmla="*/ 2161639 h 6858000"/>
            <a:gd name="connsiteX11586" fmla="*/ 2984182 w 12192000"/>
            <a:gd name="connsiteY11586" fmla="*/ 2181126 h 6858000"/>
            <a:gd name="connsiteX11587" fmla="*/ 3001863 w 12192000"/>
            <a:gd name="connsiteY11587" fmla="*/ 2200613 h 6858000"/>
            <a:gd name="connsiteX11588" fmla="*/ 3019544 w 12192000"/>
            <a:gd name="connsiteY11588" fmla="*/ 2181126 h 6858000"/>
            <a:gd name="connsiteX11589" fmla="*/ 3001863 w 12192000"/>
            <a:gd name="connsiteY11589" fmla="*/ 2161639 h 6858000"/>
            <a:gd name="connsiteX11590" fmla="*/ 3060799 w 12192000"/>
            <a:gd name="connsiteY11590" fmla="*/ 2161639 h 6858000"/>
            <a:gd name="connsiteX11591" fmla="*/ 3043118 w 12192000"/>
            <a:gd name="connsiteY11591" fmla="*/ 2181126 h 6858000"/>
            <a:gd name="connsiteX11592" fmla="*/ 3060799 w 12192000"/>
            <a:gd name="connsiteY11592" fmla="*/ 2200613 h 6858000"/>
            <a:gd name="connsiteX11593" fmla="*/ 3078480 w 12192000"/>
            <a:gd name="connsiteY11593" fmla="*/ 2181126 h 6858000"/>
            <a:gd name="connsiteX11594" fmla="*/ 3060799 w 12192000"/>
            <a:gd name="connsiteY11594" fmla="*/ 2161639 h 6858000"/>
            <a:gd name="connsiteX11595" fmla="*/ 3178670 w 12192000"/>
            <a:gd name="connsiteY11595" fmla="*/ 2161639 h 6858000"/>
            <a:gd name="connsiteX11596" fmla="*/ 3160989 w 12192000"/>
            <a:gd name="connsiteY11596" fmla="*/ 2181126 h 6858000"/>
            <a:gd name="connsiteX11597" fmla="*/ 3178670 w 12192000"/>
            <a:gd name="connsiteY11597" fmla="*/ 2200613 h 6858000"/>
            <a:gd name="connsiteX11598" fmla="*/ 3196351 w 12192000"/>
            <a:gd name="connsiteY11598" fmla="*/ 2181126 h 6858000"/>
            <a:gd name="connsiteX11599" fmla="*/ 3178670 w 12192000"/>
            <a:gd name="connsiteY11599" fmla="*/ 2161639 h 6858000"/>
            <a:gd name="connsiteX11600" fmla="*/ 3237606 w 12192000"/>
            <a:gd name="connsiteY11600" fmla="*/ 2161639 h 6858000"/>
            <a:gd name="connsiteX11601" fmla="*/ 3219925 w 12192000"/>
            <a:gd name="connsiteY11601" fmla="*/ 2181126 h 6858000"/>
            <a:gd name="connsiteX11602" fmla="*/ 3237606 w 12192000"/>
            <a:gd name="connsiteY11602" fmla="*/ 2200613 h 6858000"/>
            <a:gd name="connsiteX11603" fmla="*/ 3255287 w 12192000"/>
            <a:gd name="connsiteY11603" fmla="*/ 2181126 h 6858000"/>
            <a:gd name="connsiteX11604" fmla="*/ 3237606 w 12192000"/>
            <a:gd name="connsiteY11604" fmla="*/ 2161639 h 6858000"/>
            <a:gd name="connsiteX11605" fmla="*/ 5418236 w 12192000"/>
            <a:gd name="connsiteY11605" fmla="*/ 2161639 h 6858000"/>
            <a:gd name="connsiteX11606" fmla="*/ 5400555 w 12192000"/>
            <a:gd name="connsiteY11606" fmla="*/ 2181126 h 6858000"/>
            <a:gd name="connsiteX11607" fmla="*/ 5418236 w 12192000"/>
            <a:gd name="connsiteY11607" fmla="*/ 2200613 h 6858000"/>
            <a:gd name="connsiteX11608" fmla="*/ 5435917 w 12192000"/>
            <a:gd name="connsiteY11608" fmla="*/ 2181126 h 6858000"/>
            <a:gd name="connsiteX11609" fmla="*/ 5418236 w 12192000"/>
            <a:gd name="connsiteY11609" fmla="*/ 2161639 h 6858000"/>
            <a:gd name="connsiteX11610" fmla="*/ 5477172 w 12192000"/>
            <a:gd name="connsiteY11610" fmla="*/ 2161639 h 6858000"/>
            <a:gd name="connsiteX11611" fmla="*/ 5459491 w 12192000"/>
            <a:gd name="connsiteY11611" fmla="*/ 2181126 h 6858000"/>
            <a:gd name="connsiteX11612" fmla="*/ 5477172 w 12192000"/>
            <a:gd name="connsiteY11612" fmla="*/ 2200613 h 6858000"/>
            <a:gd name="connsiteX11613" fmla="*/ 5494853 w 12192000"/>
            <a:gd name="connsiteY11613" fmla="*/ 2181126 h 6858000"/>
            <a:gd name="connsiteX11614" fmla="*/ 5477172 w 12192000"/>
            <a:gd name="connsiteY11614" fmla="*/ 2161639 h 6858000"/>
            <a:gd name="connsiteX11615" fmla="*/ 5536108 w 12192000"/>
            <a:gd name="connsiteY11615" fmla="*/ 2161639 h 6858000"/>
            <a:gd name="connsiteX11616" fmla="*/ 5518427 w 12192000"/>
            <a:gd name="connsiteY11616" fmla="*/ 2181126 h 6858000"/>
            <a:gd name="connsiteX11617" fmla="*/ 5536108 w 12192000"/>
            <a:gd name="connsiteY11617" fmla="*/ 2200613 h 6858000"/>
            <a:gd name="connsiteX11618" fmla="*/ 5553789 w 12192000"/>
            <a:gd name="connsiteY11618" fmla="*/ 2181126 h 6858000"/>
            <a:gd name="connsiteX11619" fmla="*/ 5536108 w 12192000"/>
            <a:gd name="connsiteY11619" fmla="*/ 2161639 h 6858000"/>
            <a:gd name="connsiteX11620" fmla="*/ 5595044 w 12192000"/>
            <a:gd name="connsiteY11620" fmla="*/ 2161639 h 6858000"/>
            <a:gd name="connsiteX11621" fmla="*/ 5577363 w 12192000"/>
            <a:gd name="connsiteY11621" fmla="*/ 2181126 h 6858000"/>
            <a:gd name="connsiteX11622" fmla="*/ 5595044 w 12192000"/>
            <a:gd name="connsiteY11622" fmla="*/ 2200613 h 6858000"/>
            <a:gd name="connsiteX11623" fmla="*/ 5612725 w 12192000"/>
            <a:gd name="connsiteY11623" fmla="*/ 2181126 h 6858000"/>
            <a:gd name="connsiteX11624" fmla="*/ 5595044 w 12192000"/>
            <a:gd name="connsiteY11624" fmla="*/ 2161639 h 6858000"/>
            <a:gd name="connsiteX11625" fmla="*/ 5653980 w 12192000"/>
            <a:gd name="connsiteY11625" fmla="*/ 2161639 h 6858000"/>
            <a:gd name="connsiteX11626" fmla="*/ 5636299 w 12192000"/>
            <a:gd name="connsiteY11626" fmla="*/ 2181126 h 6858000"/>
            <a:gd name="connsiteX11627" fmla="*/ 5653980 w 12192000"/>
            <a:gd name="connsiteY11627" fmla="*/ 2200613 h 6858000"/>
            <a:gd name="connsiteX11628" fmla="*/ 5671661 w 12192000"/>
            <a:gd name="connsiteY11628" fmla="*/ 2181126 h 6858000"/>
            <a:gd name="connsiteX11629" fmla="*/ 5653980 w 12192000"/>
            <a:gd name="connsiteY11629" fmla="*/ 2161639 h 6858000"/>
            <a:gd name="connsiteX11630" fmla="*/ 5712916 w 12192000"/>
            <a:gd name="connsiteY11630" fmla="*/ 2161639 h 6858000"/>
            <a:gd name="connsiteX11631" fmla="*/ 5695235 w 12192000"/>
            <a:gd name="connsiteY11631" fmla="*/ 2181126 h 6858000"/>
            <a:gd name="connsiteX11632" fmla="*/ 5712916 w 12192000"/>
            <a:gd name="connsiteY11632" fmla="*/ 2200613 h 6858000"/>
            <a:gd name="connsiteX11633" fmla="*/ 5730597 w 12192000"/>
            <a:gd name="connsiteY11633" fmla="*/ 2181126 h 6858000"/>
            <a:gd name="connsiteX11634" fmla="*/ 5712916 w 12192000"/>
            <a:gd name="connsiteY11634" fmla="*/ 2161639 h 6858000"/>
            <a:gd name="connsiteX11635" fmla="*/ 5771852 w 12192000"/>
            <a:gd name="connsiteY11635" fmla="*/ 2161639 h 6858000"/>
            <a:gd name="connsiteX11636" fmla="*/ 5754171 w 12192000"/>
            <a:gd name="connsiteY11636" fmla="*/ 2181126 h 6858000"/>
            <a:gd name="connsiteX11637" fmla="*/ 5771852 w 12192000"/>
            <a:gd name="connsiteY11637" fmla="*/ 2200613 h 6858000"/>
            <a:gd name="connsiteX11638" fmla="*/ 5789533 w 12192000"/>
            <a:gd name="connsiteY11638" fmla="*/ 2181126 h 6858000"/>
            <a:gd name="connsiteX11639" fmla="*/ 5771852 w 12192000"/>
            <a:gd name="connsiteY11639" fmla="*/ 2161639 h 6858000"/>
            <a:gd name="connsiteX11640" fmla="*/ 5830788 w 12192000"/>
            <a:gd name="connsiteY11640" fmla="*/ 2161639 h 6858000"/>
            <a:gd name="connsiteX11641" fmla="*/ 5813107 w 12192000"/>
            <a:gd name="connsiteY11641" fmla="*/ 2181126 h 6858000"/>
            <a:gd name="connsiteX11642" fmla="*/ 5830788 w 12192000"/>
            <a:gd name="connsiteY11642" fmla="*/ 2200613 h 6858000"/>
            <a:gd name="connsiteX11643" fmla="*/ 5848469 w 12192000"/>
            <a:gd name="connsiteY11643" fmla="*/ 2181126 h 6858000"/>
            <a:gd name="connsiteX11644" fmla="*/ 5830788 w 12192000"/>
            <a:gd name="connsiteY11644" fmla="*/ 2161639 h 6858000"/>
            <a:gd name="connsiteX11645" fmla="*/ 5889723 w 12192000"/>
            <a:gd name="connsiteY11645" fmla="*/ 2161639 h 6858000"/>
            <a:gd name="connsiteX11646" fmla="*/ 5872042 w 12192000"/>
            <a:gd name="connsiteY11646" fmla="*/ 2181126 h 6858000"/>
            <a:gd name="connsiteX11647" fmla="*/ 5889723 w 12192000"/>
            <a:gd name="connsiteY11647" fmla="*/ 2200613 h 6858000"/>
            <a:gd name="connsiteX11648" fmla="*/ 5907404 w 12192000"/>
            <a:gd name="connsiteY11648" fmla="*/ 2181126 h 6858000"/>
            <a:gd name="connsiteX11649" fmla="*/ 5889723 w 12192000"/>
            <a:gd name="connsiteY11649" fmla="*/ 2161639 h 6858000"/>
            <a:gd name="connsiteX11650" fmla="*/ 5948659 w 12192000"/>
            <a:gd name="connsiteY11650" fmla="*/ 2161639 h 6858000"/>
            <a:gd name="connsiteX11651" fmla="*/ 5930978 w 12192000"/>
            <a:gd name="connsiteY11651" fmla="*/ 2181126 h 6858000"/>
            <a:gd name="connsiteX11652" fmla="*/ 5948659 w 12192000"/>
            <a:gd name="connsiteY11652" fmla="*/ 2200613 h 6858000"/>
            <a:gd name="connsiteX11653" fmla="*/ 5966340 w 12192000"/>
            <a:gd name="connsiteY11653" fmla="*/ 2181126 h 6858000"/>
            <a:gd name="connsiteX11654" fmla="*/ 5948659 w 12192000"/>
            <a:gd name="connsiteY11654" fmla="*/ 2161639 h 6858000"/>
            <a:gd name="connsiteX11655" fmla="*/ 6007595 w 12192000"/>
            <a:gd name="connsiteY11655" fmla="*/ 2161639 h 6858000"/>
            <a:gd name="connsiteX11656" fmla="*/ 5989914 w 12192000"/>
            <a:gd name="connsiteY11656" fmla="*/ 2181126 h 6858000"/>
            <a:gd name="connsiteX11657" fmla="*/ 6007595 w 12192000"/>
            <a:gd name="connsiteY11657" fmla="*/ 2200613 h 6858000"/>
            <a:gd name="connsiteX11658" fmla="*/ 6025276 w 12192000"/>
            <a:gd name="connsiteY11658" fmla="*/ 2181126 h 6858000"/>
            <a:gd name="connsiteX11659" fmla="*/ 6007595 w 12192000"/>
            <a:gd name="connsiteY11659" fmla="*/ 2161639 h 6858000"/>
            <a:gd name="connsiteX11660" fmla="*/ 6066531 w 12192000"/>
            <a:gd name="connsiteY11660" fmla="*/ 2161639 h 6858000"/>
            <a:gd name="connsiteX11661" fmla="*/ 6048850 w 12192000"/>
            <a:gd name="connsiteY11661" fmla="*/ 2181126 h 6858000"/>
            <a:gd name="connsiteX11662" fmla="*/ 6066531 w 12192000"/>
            <a:gd name="connsiteY11662" fmla="*/ 2200613 h 6858000"/>
            <a:gd name="connsiteX11663" fmla="*/ 6084212 w 12192000"/>
            <a:gd name="connsiteY11663" fmla="*/ 2181126 h 6858000"/>
            <a:gd name="connsiteX11664" fmla="*/ 6066531 w 12192000"/>
            <a:gd name="connsiteY11664" fmla="*/ 2161639 h 6858000"/>
            <a:gd name="connsiteX11665" fmla="*/ 6125467 w 12192000"/>
            <a:gd name="connsiteY11665" fmla="*/ 2161639 h 6858000"/>
            <a:gd name="connsiteX11666" fmla="*/ 6107786 w 12192000"/>
            <a:gd name="connsiteY11666" fmla="*/ 2181126 h 6858000"/>
            <a:gd name="connsiteX11667" fmla="*/ 6125467 w 12192000"/>
            <a:gd name="connsiteY11667" fmla="*/ 2200613 h 6858000"/>
            <a:gd name="connsiteX11668" fmla="*/ 6143148 w 12192000"/>
            <a:gd name="connsiteY11668" fmla="*/ 2181126 h 6858000"/>
            <a:gd name="connsiteX11669" fmla="*/ 6125467 w 12192000"/>
            <a:gd name="connsiteY11669" fmla="*/ 2161639 h 6858000"/>
            <a:gd name="connsiteX11670" fmla="*/ 6184403 w 12192000"/>
            <a:gd name="connsiteY11670" fmla="*/ 2161639 h 6858000"/>
            <a:gd name="connsiteX11671" fmla="*/ 6166722 w 12192000"/>
            <a:gd name="connsiteY11671" fmla="*/ 2181126 h 6858000"/>
            <a:gd name="connsiteX11672" fmla="*/ 6184403 w 12192000"/>
            <a:gd name="connsiteY11672" fmla="*/ 2200613 h 6858000"/>
            <a:gd name="connsiteX11673" fmla="*/ 6202084 w 12192000"/>
            <a:gd name="connsiteY11673" fmla="*/ 2181126 h 6858000"/>
            <a:gd name="connsiteX11674" fmla="*/ 6184403 w 12192000"/>
            <a:gd name="connsiteY11674" fmla="*/ 2161639 h 6858000"/>
            <a:gd name="connsiteX11675" fmla="*/ 6243339 w 12192000"/>
            <a:gd name="connsiteY11675" fmla="*/ 2161639 h 6858000"/>
            <a:gd name="connsiteX11676" fmla="*/ 6225658 w 12192000"/>
            <a:gd name="connsiteY11676" fmla="*/ 2181126 h 6858000"/>
            <a:gd name="connsiteX11677" fmla="*/ 6243339 w 12192000"/>
            <a:gd name="connsiteY11677" fmla="*/ 2200613 h 6858000"/>
            <a:gd name="connsiteX11678" fmla="*/ 6261020 w 12192000"/>
            <a:gd name="connsiteY11678" fmla="*/ 2181126 h 6858000"/>
            <a:gd name="connsiteX11679" fmla="*/ 6243339 w 12192000"/>
            <a:gd name="connsiteY11679" fmla="*/ 2161639 h 6858000"/>
            <a:gd name="connsiteX11680" fmla="*/ 6302275 w 12192000"/>
            <a:gd name="connsiteY11680" fmla="*/ 2161639 h 6858000"/>
            <a:gd name="connsiteX11681" fmla="*/ 6284594 w 12192000"/>
            <a:gd name="connsiteY11681" fmla="*/ 2181126 h 6858000"/>
            <a:gd name="connsiteX11682" fmla="*/ 6302275 w 12192000"/>
            <a:gd name="connsiteY11682" fmla="*/ 2200613 h 6858000"/>
            <a:gd name="connsiteX11683" fmla="*/ 6319956 w 12192000"/>
            <a:gd name="connsiteY11683" fmla="*/ 2181126 h 6858000"/>
            <a:gd name="connsiteX11684" fmla="*/ 6302275 w 12192000"/>
            <a:gd name="connsiteY11684" fmla="*/ 2161639 h 6858000"/>
            <a:gd name="connsiteX11685" fmla="*/ 6361211 w 12192000"/>
            <a:gd name="connsiteY11685" fmla="*/ 2161639 h 6858000"/>
            <a:gd name="connsiteX11686" fmla="*/ 6343530 w 12192000"/>
            <a:gd name="connsiteY11686" fmla="*/ 2181126 h 6858000"/>
            <a:gd name="connsiteX11687" fmla="*/ 6361211 w 12192000"/>
            <a:gd name="connsiteY11687" fmla="*/ 2200613 h 6858000"/>
            <a:gd name="connsiteX11688" fmla="*/ 6378892 w 12192000"/>
            <a:gd name="connsiteY11688" fmla="*/ 2181126 h 6858000"/>
            <a:gd name="connsiteX11689" fmla="*/ 6361211 w 12192000"/>
            <a:gd name="connsiteY11689" fmla="*/ 2161639 h 6858000"/>
            <a:gd name="connsiteX11690" fmla="*/ 6420147 w 12192000"/>
            <a:gd name="connsiteY11690" fmla="*/ 2161639 h 6858000"/>
            <a:gd name="connsiteX11691" fmla="*/ 6402466 w 12192000"/>
            <a:gd name="connsiteY11691" fmla="*/ 2181126 h 6858000"/>
            <a:gd name="connsiteX11692" fmla="*/ 6420147 w 12192000"/>
            <a:gd name="connsiteY11692" fmla="*/ 2200613 h 6858000"/>
            <a:gd name="connsiteX11693" fmla="*/ 6437828 w 12192000"/>
            <a:gd name="connsiteY11693" fmla="*/ 2181126 h 6858000"/>
            <a:gd name="connsiteX11694" fmla="*/ 6420147 w 12192000"/>
            <a:gd name="connsiteY11694" fmla="*/ 2161639 h 6858000"/>
            <a:gd name="connsiteX11695" fmla="*/ 6479083 w 12192000"/>
            <a:gd name="connsiteY11695" fmla="*/ 2161639 h 6858000"/>
            <a:gd name="connsiteX11696" fmla="*/ 6461402 w 12192000"/>
            <a:gd name="connsiteY11696" fmla="*/ 2181126 h 6858000"/>
            <a:gd name="connsiteX11697" fmla="*/ 6479083 w 12192000"/>
            <a:gd name="connsiteY11697" fmla="*/ 2200613 h 6858000"/>
            <a:gd name="connsiteX11698" fmla="*/ 6496764 w 12192000"/>
            <a:gd name="connsiteY11698" fmla="*/ 2181126 h 6858000"/>
            <a:gd name="connsiteX11699" fmla="*/ 6479083 w 12192000"/>
            <a:gd name="connsiteY11699" fmla="*/ 2161639 h 6858000"/>
            <a:gd name="connsiteX11700" fmla="*/ 6655891 w 12192000"/>
            <a:gd name="connsiteY11700" fmla="*/ 2161639 h 6858000"/>
            <a:gd name="connsiteX11701" fmla="*/ 6638210 w 12192000"/>
            <a:gd name="connsiteY11701" fmla="*/ 2181126 h 6858000"/>
            <a:gd name="connsiteX11702" fmla="*/ 6655891 w 12192000"/>
            <a:gd name="connsiteY11702" fmla="*/ 2200613 h 6858000"/>
            <a:gd name="connsiteX11703" fmla="*/ 6673572 w 12192000"/>
            <a:gd name="connsiteY11703" fmla="*/ 2181126 h 6858000"/>
            <a:gd name="connsiteX11704" fmla="*/ 6655891 w 12192000"/>
            <a:gd name="connsiteY11704" fmla="*/ 2161639 h 6858000"/>
            <a:gd name="connsiteX11705" fmla="*/ 6832698 w 12192000"/>
            <a:gd name="connsiteY11705" fmla="*/ 2161639 h 6858000"/>
            <a:gd name="connsiteX11706" fmla="*/ 6815017 w 12192000"/>
            <a:gd name="connsiteY11706" fmla="*/ 2181126 h 6858000"/>
            <a:gd name="connsiteX11707" fmla="*/ 6832698 w 12192000"/>
            <a:gd name="connsiteY11707" fmla="*/ 2200613 h 6858000"/>
            <a:gd name="connsiteX11708" fmla="*/ 6850379 w 12192000"/>
            <a:gd name="connsiteY11708" fmla="*/ 2181126 h 6858000"/>
            <a:gd name="connsiteX11709" fmla="*/ 6832698 w 12192000"/>
            <a:gd name="connsiteY11709" fmla="*/ 2161639 h 6858000"/>
            <a:gd name="connsiteX11710" fmla="*/ 6891634 w 12192000"/>
            <a:gd name="connsiteY11710" fmla="*/ 2161639 h 6858000"/>
            <a:gd name="connsiteX11711" fmla="*/ 6873953 w 12192000"/>
            <a:gd name="connsiteY11711" fmla="*/ 2181126 h 6858000"/>
            <a:gd name="connsiteX11712" fmla="*/ 6891634 w 12192000"/>
            <a:gd name="connsiteY11712" fmla="*/ 2200613 h 6858000"/>
            <a:gd name="connsiteX11713" fmla="*/ 6909315 w 12192000"/>
            <a:gd name="connsiteY11713" fmla="*/ 2181126 h 6858000"/>
            <a:gd name="connsiteX11714" fmla="*/ 6891634 w 12192000"/>
            <a:gd name="connsiteY11714" fmla="*/ 2161639 h 6858000"/>
            <a:gd name="connsiteX11715" fmla="*/ 6950570 w 12192000"/>
            <a:gd name="connsiteY11715" fmla="*/ 2161639 h 6858000"/>
            <a:gd name="connsiteX11716" fmla="*/ 6932889 w 12192000"/>
            <a:gd name="connsiteY11716" fmla="*/ 2181126 h 6858000"/>
            <a:gd name="connsiteX11717" fmla="*/ 6950570 w 12192000"/>
            <a:gd name="connsiteY11717" fmla="*/ 2200613 h 6858000"/>
            <a:gd name="connsiteX11718" fmla="*/ 6968251 w 12192000"/>
            <a:gd name="connsiteY11718" fmla="*/ 2181126 h 6858000"/>
            <a:gd name="connsiteX11719" fmla="*/ 6950570 w 12192000"/>
            <a:gd name="connsiteY11719" fmla="*/ 2161639 h 6858000"/>
            <a:gd name="connsiteX11720" fmla="*/ 7009506 w 12192000"/>
            <a:gd name="connsiteY11720" fmla="*/ 2161639 h 6858000"/>
            <a:gd name="connsiteX11721" fmla="*/ 6991825 w 12192000"/>
            <a:gd name="connsiteY11721" fmla="*/ 2181126 h 6858000"/>
            <a:gd name="connsiteX11722" fmla="*/ 7009506 w 12192000"/>
            <a:gd name="connsiteY11722" fmla="*/ 2200613 h 6858000"/>
            <a:gd name="connsiteX11723" fmla="*/ 7027187 w 12192000"/>
            <a:gd name="connsiteY11723" fmla="*/ 2181126 h 6858000"/>
            <a:gd name="connsiteX11724" fmla="*/ 7009506 w 12192000"/>
            <a:gd name="connsiteY11724" fmla="*/ 2161639 h 6858000"/>
            <a:gd name="connsiteX11725" fmla="*/ 7068442 w 12192000"/>
            <a:gd name="connsiteY11725" fmla="*/ 2161639 h 6858000"/>
            <a:gd name="connsiteX11726" fmla="*/ 7050761 w 12192000"/>
            <a:gd name="connsiteY11726" fmla="*/ 2181126 h 6858000"/>
            <a:gd name="connsiteX11727" fmla="*/ 7068442 w 12192000"/>
            <a:gd name="connsiteY11727" fmla="*/ 2200613 h 6858000"/>
            <a:gd name="connsiteX11728" fmla="*/ 7086123 w 12192000"/>
            <a:gd name="connsiteY11728" fmla="*/ 2181126 h 6858000"/>
            <a:gd name="connsiteX11729" fmla="*/ 7068442 w 12192000"/>
            <a:gd name="connsiteY11729" fmla="*/ 2161639 h 6858000"/>
            <a:gd name="connsiteX11730" fmla="*/ 7245250 w 12192000"/>
            <a:gd name="connsiteY11730" fmla="*/ 2161639 h 6858000"/>
            <a:gd name="connsiteX11731" fmla="*/ 7227569 w 12192000"/>
            <a:gd name="connsiteY11731" fmla="*/ 2181126 h 6858000"/>
            <a:gd name="connsiteX11732" fmla="*/ 7245250 w 12192000"/>
            <a:gd name="connsiteY11732" fmla="*/ 2200613 h 6858000"/>
            <a:gd name="connsiteX11733" fmla="*/ 7262931 w 12192000"/>
            <a:gd name="connsiteY11733" fmla="*/ 2181126 h 6858000"/>
            <a:gd name="connsiteX11734" fmla="*/ 7245250 w 12192000"/>
            <a:gd name="connsiteY11734" fmla="*/ 2161639 h 6858000"/>
            <a:gd name="connsiteX11735" fmla="*/ 7304186 w 12192000"/>
            <a:gd name="connsiteY11735" fmla="*/ 2161639 h 6858000"/>
            <a:gd name="connsiteX11736" fmla="*/ 7286505 w 12192000"/>
            <a:gd name="connsiteY11736" fmla="*/ 2181126 h 6858000"/>
            <a:gd name="connsiteX11737" fmla="*/ 7304186 w 12192000"/>
            <a:gd name="connsiteY11737" fmla="*/ 2200613 h 6858000"/>
            <a:gd name="connsiteX11738" fmla="*/ 7321867 w 12192000"/>
            <a:gd name="connsiteY11738" fmla="*/ 2181126 h 6858000"/>
            <a:gd name="connsiteX11739" fmla="*/ 7304186 w 12192000"/>
            <a:gd name="connsiteY11739" fmla="*/ 2161639 h 6858000"/>
            <a:gd name="connsiteX11740" fmla="*/ 7363122 w 12192000"/>
            <a:gd name="connsiteY11740" fmla="*/ 2161639 h 6858000"/>
            <a:gd name="connsiteX11741" fmla="*/ 7345441 w 12192000"/>
            <a:gd name="connsiteY11741" fmla="*/ 2181126 h 6858000"/>
            <a:gd name="connsiteX11742" fmla="*/ 7363122 w 12192000"/>
            <a:gd name="connsiteY11742" fmla="*/ 2200613 h 6858000"/>
            <a:gd name="connsiteX11743" fmla="*/ 7380803 w 12192000"/>
            <a:gd name="connsiteY11743" fmla="*/ 2181126 h 6858000"/>
            <a:gd name="connsiteX11744" fmla="*/ 7363122 w 12192000"/>
            <a:gd name="connsiteY11744" fmla="*/ 2161639 h 6858000"/>
            <a:gd name="connsiteX11745" fmla="*/ 7422058 w 12192000"/>
            <a:gd name="connsiteY11745" fmla="*/ 2161639 h 6858000"/>
            <a:gd name="connsiteX11746" fmla="*/ 7404377 w 12192000"/>
            <a:gd name="connsiteY11746" fmla="*/ 2181126 h 6858000"/>
            <a:gd name="connsiteX11747" fmla="*/ 7422058 w 12192000"/>
            <a:gd name="connsiteY11747" fmla="*/ 2200613 h 6858000"/>
            <a:gd name="connsiteX11748" fmla="*/ 7439739 w 12192000"/>
            <a:gd name="connsiteY11748" fmla="*/ 2181126 h 6858000"/>
            <a:gd name="connsiteX11749" fmla="*/ 7422058 w 12192000"/>
            <a:gd name="connsiteY11749" fmla="*/ 2161639 h 6858000"/>
            <a:gd name="connsiteX11750" fmla="*/ 7480994 w 12192000"/>
            <a:gd name="connsiteY11750" fmla="*/ 2161639 h 6858000"/>
            <a:gd name="connsiteX11751" fmla="*/ 7463313 w 12192000"/>
            <a:gd name="connsiteY11751" fmla="*/ 2181126 h 6858000"/>
            <a:gd name="connsiteX11752" fmla="*/ 7480994 w 12192000"/>
            <a:gd name="connsiteY11752" fmla="*/ 2200613 h 6858000"/>
            <a:gd name="connsiteX11753" fmla="*/ 7498675 w 12192000"/>
            <a:gd name="connsiteY11753" fmla="*/ 2181126 h 6858000"/>
            <a:gd name="connsiteX11754" fmla="*/ 7480994 w 12192000"/>
            <a:gd name="connsiteY11754" fmla="*/ 2161639 h 6858000"/>
            <a:gd name="connsiteX11755" fmla="*/ 7539930 w 12192000"/>
            <a:gd name="connsiteY11755" fmla="*/ 2161639 h 6858000"/>
            <a:gd name="connsiteX11756" fmla="*/ 7522249 w 12192000"/>
            <a:gd name="connsiteY11756" fmla="*/ 2181126 h 6858000"/>
            <a:gd name="connsiteX11757" fmla="*/ 7539930 w 12192000"/>
            <a:gd name="connsiteY11757" fmla="*/ 2200613 h 6858000"/>
            <a:gd name="connsiteX11758" fmla="*/ 7557611 w 12192000"/>
            <a:gd name="connsiteY11758" fmla="*/ 2181126 h 6858000"/>
            <a:gd name="connsiteX11759" fmla="*/ 7539930 w 12192000"/>
            <a:gd name="connsiteY11759" fmla="*/ 2161639 h 6858000"/>
            <a:gd name="connsiteX11760" fmla="*/ 7598866 w 12192000"/>
            <a:gd name="connsiteY11760" fmla="*/ 2161639 h 6858000"/>
            <a:gd name="connsiteX11761" fmla="*/ 7581185 w 12192000"/>
            <a:gd name="connsiteY11761" fmla="*/ 2181126 h 6858000"/>
            <a:gd name="connsiteX11762" fmla="*/ 7598866 w 12192000"/>
            <a:gd name="connsiteY11762" fmla="*/ 2200613 h 6858000"/>
            <a:gd name="connsiteX11763" fmla="*/ 7616547 w 12192000"/>
            <a:gd name="connsiteY11763" fmla="*/ 2181126 h 6858000"/>
            <a:gd name="connsiteX11764" fmla="*/ 7598866 w 12192000"/>
            <a:gd name="connsiteY11764" fmla="*/ 2161639 h 6858000"/>
            <a:gd name="connsiteX11765" fmla="*/ 7657802 w 12192000"/>
            <a:gd name="connsiteY11765" fmla="*/ 2161639 h 6858000"/>
            <a:gd name="connsiteX11766" fmla="*/ 7640121 w 12192000"/>
            <a:gd name="connsiteY11766" fmla="*/ 2181126 h 6858000"/>
            <a:gd name="connsiteX11767" fmla="*/ 7657802 w 12192000"/>
            <a:gd name="connsiteY11767" fmla="*/ 2200613 h 6858000"/>
            <a:gd name="connsiteX11768" fmla="*/ 7675483 w 12192000"/>
            <a:gd name="connsiteY11768" fmla="*/ 2181126 h 6858000"/>
            <a:gd name="connsiteX11769" fmla="*/ 7657802 w 12192000"/>
            <a:gd name="connsiteY11769" fmla="*/ 2161639 h 6858000"/>
            <a:gd name="connsiteX11770" fmla="*/ 7716737 w 12192000"/>
            <a:gd name="connsiteY11770" fmla="*/ 2161639 h 6858000"/>
            <a:gd name="connsiteX11771" fmla="*/ 7699056 w 12192000"/>
            <a:gd name="connsiteY11771" fmla="*/ 2181126 h 6858000"/>
            <a:gd name="connsiteX11772" fmla="*/ 7716737 w 12192000"/>
            <a:gd name="connsiteY11772" fmla="*/ 2200613 h 6858000"/>
            <a:gd name="connsiteX11773" fmla="*/ 7734418 w 12192000"/>
            <a:gd name="connsiteY11773" fmla="*/ 2181126 h 6858000"/>
            <a:gd name="connsiteX11774" fmla="*/ 7716737 w 12192000"/>
            <a:gd name="connsiteY11774" fmla="*/ 2161639 h 6858000"/>
            <a:gd name="connsiteX11775" fmla="*/ 7775673 w 12192000"/>
            <a:gd name="connsiteY11775" fmla="*/ 2161639 h 6858000"/>
            <a:gd name="connsiteX11776" fmla="*/ 7757992 w 12192000"/>
            <a:gd name="connsiteY11776" fmla="*/ 2181126 h 6858000"/>
            <a:gd name="connsiteX11777" fmla="*/ 7775673 w 12192000"/>
            <a:gd name="connsiteY11777" fmla="*/ 2200613 h 6858000"/>
            <a:gd name="connsiteX11778" fmla="*/ 7793354 w 12192000"/>
            <a:gd name="connsiteY11778" fmla="*/ 2181126 h 6858000"/>
            <a:gd name="connsiteX11779" fmla="*/ 7775673 w 12192000"/>
            <a:gd name="connsiteY11779" fmla="*/ 2161639 h 6858000"/>
            <a:gd name="connsiteX11780" fmla="*/ 7834609 w 12192000"/>
            <a:gd name="connsiteY11780" fmla="*/ 2161639 h 6858000"/>
            <a:gd name="connsiteX11781" fmla="*/ 7816928 w 12192000"/>
            <a:gd name="connsiteY11781" fmla="*/ 2181126 h 6858000"/>
            <a:gd name="connsiteX11782" fmla="*/ 7834609 w 12192000"/>
            <a:gd name="connsiteY11782" fmla="*/ 2200613 h 6858000"/>
            <a:gd name="connsiteX11783" fmla="*/ 7852290 w 12192000"/>
            <a:gd name="connsiteY11783" fmla="*/ 2181126 h 6858000"/>
            <a:gd name="connsiteX11784" fmla="*/ 7834609 w 12192000"/>
            <a:gd name="connsiteY11784" fmla="*/ 2161639 h 6858000"/>
            <a:gd name="connsiteX11785" fmla="*/ 7893545 w 12192000"/>
            <a:gd name="connsiteY11785" fmla="*/ 2161639 h 6858000"/>
            <a:gd name="connsiteX11786" fmla="*/ 7875864 w 12192000"/>
            <a:gd name="connsiteY11786" fmla="*/ 2181126 h 6858000"/>
            <a:gd name="connsiteX11787" fmla="*/ 7893545 w 12192000"/>
            <a:gd name="connsiteY11787" fmla="*/ 2200613 h 6858000"/>
            <a:gd name="connsiteX11788" fmla="*/ 7911226 w 12192000"/>
            <a:gd name="connsiteY11788" fmla="*/ 2181126 h 6858000"/>
            <a:gd name="connsiteX11789" fmla="*/ 7893545 w 12192000"/>
            <a:gd name="connsiteY11789" fmla="*/ 2161639 h 6858000"/>
            <a:gd name="connsiteX11790" fmla="*/ 7952481 w 12192000"/>
            <a:gd name="connsiteY11790" fmla="*/ 2161639 h 6858000"/>
            <a:gd name="connsiteX11791" fmla="*/ 7934800 w 12192000"/>
            <a:gd name="connsiteY11791" fmla="*/ 2181126 h 6858000"/>
            <a:gd name="connsiteX11792" fmla="*/ 7952481 w 12192000"/>
            <a:gd name="connsiteY11792" fmla="*/ 2200613 h 6858000"/>
            <a:gd name="connsiteX11793" fmla="*/ 7970162 w 12192000"/>
            <a:gd name="connsiteY11793" fmla="*/ 2181126 h 6858000"/>
            <a:gd name="connsiteX11794" fmla="*/ 7952481 w 12192000"/>
            <a:gd name="connsiteY11794" fmla="*/ 2161639 h 6858000"/>
            <a:gd name="connsiteX11795" fmla="*/ 8011417 w 12192000"/>
            <a:gd name="connsiteY11795" fmla="*/ 2161639 h 6858000"/>
            <a:gd name="connsiteX11796" fmla="*/ 7993736 w 12192000"/>
            <a:gd name="connsiteY11796" fmla="*/ 2181126 h 6858000"/>
            <a:gd name="connsiteX11797" fmla="*/ 8011417 w 12192000"/>
            <a:gd name="connsiteY11797" fmla="*/ 2200613 h 6858000"/>
            <a:gd name="connsiteX11798" fmla="*/ 8029098 w 12192000"/>
            <a:gd name="connsiteY11798" fmla="*/ 2181126 h 6858000"/>
            <a:gd name="connsiteX11799" fmla="*/ 8011417 w 12192000"/>
            <a:gd name="connsiteY11799" fmla="*/ 2161639 h 6858000"/>
            <a:gd name="connsiteX11800" fmla="*/ 8070353 w 12192000"/>
            <a:gd name="connsiteY11800" fmla="*/ 2161639 h 6858000"/>
            <a:gd name="connsiteX11801" fmla="*/ 8052672 w 12192000"/>
            <a:gd name="connsiteY11801" fmla="*/ 2181126 h 6858000"/>
            <a:gd name="connsiteX11802" fmla="*/ 8070353 w 12192000"/>
            <a:gd name="connsiteY11802" fmla="*/ 2200613 h 6858000"/>
            <a:gd name="connsiteX11803" fmla="*/ 8088034 w 12192000"/>
            <a:gd name="connsiteY11803" fmla="*/ 2181126 h 6858000"/>
            <a:gd name="connsiteX11804" fmla="*/ 8070353 w 12192000"/>
            <a:gd name="connsiteY11804" fmla="*/ 2161639 h 6858000"/>
            <a:gd name="connsiteX11805" fmla="*/ 8129289 w 12192000"/>
            <a:gd name="connsiteY11805" fmla="*/ 2161639 h 6858000"/>
            <a:gd name="connsiteX11806" fmla="*/ 8111608 w 12192000"/>
            <a:gd name="connsiteY11806" fmla="*/ 2181126 h 6858000"/>
            <a:gd name="connsiteX11807" fmla="*/ 8129289 w 12192000"/>
            <a:gd name="connsiteY11807" fmla="*/ 2200613 h 6858000"/>
            <a:gd name="connsiteX11808" fmla="*/ 8146970 w 12192000"/>
            <a:gd name="connsiteY11808" fmla="*/ 2181126 h 6858000"/>
            <a:gd name="connsiteX11809" fmla="*/ 8129289 w 12192000"/>
            <a:gd name="connsiteY11809" fmla="*/ 2161639 h 6858000"/>
            <a:gd name="connsiteX11810" fmla="*/ 8188225 w 12192000"/>
            <a:gd name="connsiteY11810" fmla="*/ 2161639 h 6858000"/>
            <a:gd name="connsiteX11811" fmla="*/ 8170544 w 12192000"/>
            <a:gd name="connsiteY11811" fmla="*/ 2181126 h 6858000"/>
            <a:gd name="connsiteX11812" fmla="*/ 8188225 w 12192000"/>
            <a:gd name="connsiteY11812" fmla="*/ 2200613 h 6858000"/>
            <a:gd name="connsiteX11813" fmla="*/ 8205906 w 12192000"/>
            <a:gd name="connsiteY11813" fmla="*/ 2181126 h 6858000"/>
            <a:gd name="connsiteX11814" fmla="*/ 8188225 w 12192000"/>
            <a:gd name="connsiteY11814" fmla="*/ 2161639 h 6858000"/>
            <a:gd name="connsiteX11815" fmla="*/ 8247161 w 12192000"/>
            <a:gd name="connsiteY11815" fmla="*/ 2161639 h 6858000"/>
            <a:gd name="connsiteX11816" fmla="*/ 8229480 w 12192000"/>
            <a:gd name="connsiteY11816" fmla="*/ 2181126 h 6858000"/>
            <a:gd name="connsiteX11817" fmla="*/ 8247161 w 12192000"/>
            <a:gd name="connsiteY11817" fmla="*/ 2200613 h 6858000"/>
            <a:gd name="connsiteX11818" fmla="*/ 8264842 w 12192000"/>
            <a:gd name="connsiteY11818" fmla="*/ 2181126 h 6858000"/>
            <a:gd name="connsiteX11819" fmla="*/ 8247161 w 12192000"/>
            <a:gd name="connsiteY11819" fmla="*/ 2161639 h 6858000"/>
            <a:gd name="connsiteX11820" fmla="*/ 8306097 w 12192000"/>
            <a:gd name="connsiteY11820" fmla="*/ 2161639 h 6858000"/>
            <a:gd name="connsiteX11821" fmla="*/ 8288416 w 12192000"/>
            <a:gd name="connsiteY11821" fmla="*/ 2181126 h 6858000"/>
            <a:gd name="connsiteX11822" fmla="*/ 8306097 w 12192000"/>
            <a:gd name="connsiteY11822" fmla="*/ 2200613 h 6858000"/>
            <a:gd name="connsiteX11823" fmla="*/ 8323778 w 12192000"/>
            <a:gd name="connsiteY11823" fmla="*/ 2181126 h 6858000"/>
            <a:gd name="connsiteX11824" fmla="*/ 8306097 w 12192000"/>
            <a:gd name="connsiteY11824" fmla="*/ 2161639 h 6858000"/>
            <a:gd name="connsiteX11825" fmla="*/ 8365033 w 12192000"/>
            <a:gd name="connsiteY11825" fmla="*/ 2161639 h 6858000"/>
            <a:gd name="connsiteX11826" fmla="*/ 8347352 w 12192000"/>
            <a:gd name="connsiteY11826" fmla="*/ 2181126 h 6858000"/>
            <a:gd name="connsiteX11827" fmla="*/ 8365033 w 12192000"/>
            <a:gd name="connsiteY11827" fmla="*/ 2200613 h 6858000"/>
            <a:gd name="connsiteX11828" fmla="*/ 8382714 w 12192000"/>
            <a:gd name="connsiteY11828" fmla="*/ 2181126 h 6858000"/>
            <a:gd name="connsiteX11829" fmla="*/ 8365033 w 12192000"/>
            <a:gd name="connsiteY11829" fmla="*/ 2161639 h 6858000"/>
            <a:gd name="connsiteX11830" fmla="*/ 8423969 w 12192000"/>
            <a:gd name="connsiteY11830" fmla="*/ 2161639 h 6858000"/>
            <a:gd name="connsiteX11831" fmla="*/ 8406288 w 12192000"/>
            <a:gd name="connsiteY11831" fmla="*/ 2181126 h 6858000"/>
            <a:gd name="connsiteX11832" fmla="*/ 8423969 w 12192000"/>
            <a:gd name="connsiteY11832" fmla="*/ 2200613 h 6858000"/>
            <a:gd name="connsiteX11833" fmla="*/ 8441650 w 12192000"/>
            <a:gd name="connsiteY11833" fmla="*/ 2181126 h 6858000"/>
            <a:gd name="connsiteX11834" fmla="*/ 8423969 w 12192000"/>
            <a:gd name="connsiteY11834" fmla="*/ 2161639 h 6858000"/>
            <a:gd name="connsiteX11835" fmla="*/ 8482905 w 12192000"/>
            <a:gd name="connsiteY11835" fmla="*/ 2161639 h 6858000"/>
            <a:gd name="connsiteX11836" fmla="*/ 8465224 w 12192000"/>
            <a:gd name="connsiteY11836" fmla="*/ 2181126 h 6858000"/>
            <a:gd name="connsiteX11837" fmla="*/ 8482905 w 12192000"/>
            <a:gd name="connsiteY11837" fmla="*/ 2200613 h 6858000"/>
            <a:gd name="connsiteX11838" fmla="*/ 8500586 w 12192000"/>
            <a:gd name="connsiteY11838" fmla="*/ 2181126 h 6858000"/>
            <a:gd name="connsiteX11839" fmla="*/ 8482905 w 12192000"/>
            <a:gd name="connsiteY11839" fmla="*/ 2161639 h 6858000"/>
            <a:gd name="connsiteX11840" fmla="*/ 8541841 w 12192000"/>
            <a:gd name="connsiteY11840" fmla="*/ 2161639 h 6858000"/>
            <a:gd name="connsiteX11841" fmla="*/ 8524160 w 12192000"/>
            <a:gd name="connsiteY11841" fmla="*/ 2181126 h 6858000"/>
            <a:gd name="connsiteX11842" fmla="*/ 8541841 w 12192000"/>
            <a:gd name="connsiteY11842" fmla="*/ 2200613 h 6858000"/>
            <a:gd name="connsiteX11843" fmla="*/ 8559522 w 12192000"/>
            <a:gd name="connsiteY11843" fmla="*/ 2181126 h 6858000"/>
            <a:gd name="connsiteX11844" fmla="*/ 8541841 w 12192000"/>
            <a:gd name="connsiteY11844" fmla="*/ 2161639 h 6858000"/>
            <a:gd name="connsiteX11845" fmla="*/ 8600776 w 12192000"/>
            <a:gd name="connsiteY11845" fmla="*/ 2161639 h 6858000"/>
            <a:gd name="connsiteX11846" fmla="*/ 8583095 w 12192000"/>
            <a:gd name="connsiteY11846" fmla="*/ 2181126 h 6858000"/>
            <a:gd name="connsiteX11847" fmla="*/ 8600776 w 12192000"/>
            <a:gd name="connsiteY11847" fmla="*/ 2200613 h 6858000"/>
            <a:gd name="connsiteX11848" fmla="*/ 8618457 w 12192000"/>
            <a:gd name="connsiteY11848" fmla="*/ 2181126 h 6858000"/>
            <a:gd name="connsiteX11849" fmla="*/ 8600776 w 12192000"/>
            <a:gd name="connsiteY11849" fmla="*/ 2161639 h 6858000"/>
            <a:gd name="connsiteX11850" fmla="*/ 8659712 w 12192000"/>
            <a:gd name="connsiteY11850" fmla="*/ 2161639 h 6858000"/>
            <a:gd name="connsiteX11851" fmla="*/ 8642031 w 12192000"/>
            <a:gd name="connsiteY11851" fmla="*/ 2181126 h 6858000"/>
            <a:gd name="connsiteX11852" fmla="*/ 8659712 w 12192000"/>
            <a:gd name="connsiteY11852" fmla="*/ 2200613 h 6858000"/>
            <a:gd name="connsiteX11853" fmla="*/ 8677393 w 12192000"/>
            <a:gd name="connsiteY11853" fmla="*/ 2181126 h 6858000"/>
            <a:gd name="connsiteX11854" fmla="*/ 8659712 w 12192000"/>
            <a:gd name="connsiteY11854" fmla="*/ 2161639 h 6858000"/>
            <a:gd name="connsiteX11855" fmla="*/ 8718648 w 12192000"/>
            <a:gd name="connsiteY11855" fmla="*/ 2161639 h 6858000"/>
            <a:gd name="connsiteX11856" fmla="*/ 8700967 w 12192000"/>
            <a:gd name="connsiteY11856" fmla="*/ 2181126 h 6858000"/>
            <a:gd name="connsiteX11857" fmla="*/ 8718648 w 12192000"/>
            <a:gd name="connsiteY11857" fmla="*/ 2200613 h 6858000"/>
            <a:gd name="connsiteX11858" fmla="*/ 8736329 w 12192000"/>
            <a:gd name="connsiteY11858" fmla="*/ 2181126 h 6858000"/>
            <a:gd name="connsiteX11859" fmla="*/ 8718648 w 12192000"/>
            <a:gd name="connsiteY11859" fmla="*/ 2161639 h 6858000"/>
            <a:gd name="connsiteX11860" fmla="*/ 8777584 w 12192000"/>
            <a:gd name="connsiteY11860" fmla="*/ 2161639 h 6858000"/>
            <a:gd name="connsiteX11861" fmla="*/ 8759903 w 12192000"/>
            <a:gd name="connsiteY11861" fmla="*/ 2181126 h 6858000"/>
            <a:gd name="connsiteX11862" fmla="*/ 8777584 w 12192000"/>
            <a:gd name="connsiteY11862" fmla="*/ 2200613 h 6858000"/>
            <a:gd name="connsiteX11863" fmla="*/ 8795265 w 12192000"/>
            <a:gd name="connsiteY11863" fmla="*/ 2181126 h 6858000"/>
            <a:gd name="connsiteX11864" fmla="*/ 8777584 w 12192000"/>
            <a:gd name="connsiteY11864" fmla="*/ 2161639 h 6858000"/>
            <a:gd name="connsiteX11865" fmla="*/ 8836520 w 12192000"/>
            <a:gd name="connsiteY11865" fmla="*/ 2161639 h 6858000"/>
            <a:gd name="connsiteX11866" fmla="*/ 8818839 w 12192000"/>
            <a:gd name="connsiteY11866" fmla="*/ 2181126 h 6858000"/>
            <a:gd name="connsiteX11867" fmla="*/ 8836520 w 12192000"/>
            <a:gd name="connsiteY11867" fmla="*/ 2200613 h 6858000"/>
            <a:gd name="connsiteX11868" fmla="*/ 8854201 w 12192000"/>
            <a:gd name="connsiteY11868" fmla="*/ 2181126 h 6858000"/>
            <a:gd name="connsiteX11869" fmla="*/ 8836520 w 12192000"/>
            <a:gd name="connsiteY11869" fmla="*/ 2161639 h 6858000"/>
            <a:gd name="connsiteX11870" fmla="*/ 8895456 w 12192000"/>
            <a:gd name="connsiteY11870" fmla="*/ 2161639 h 6858000"/>
            <a:gd name="connsiteX11871" fmla="*/ 8877775 w 12192000"/>
            <a:gd name="connsiteY11871" fmla="*/ 2181126 h 6858000"/>
            <a:gd name="connsiteX11872" fmla="*/ 8895456 w 12192000"/>
            <a:gd name="connsiteY11872" fmla="*/ 2200613 h 6858000"/>
            <a:gd name="connsiteX11873" fmla="*/ 8913137 w 12192000"/>
            <a:gd name="connsiteY11873" fmla="*/ 2181126 h 6858000"/>
            <a:gd name="connsiteX11874" fmla="*/ 8895456 w 12192000"/>
            <a:gd name="connsiteY11874" fmla="*/ 2161639 h 6858000"/>
            <a:gd name="connsiteX11875" fmla="*/ 8954392 w 12192000"/>
            <a:gd name="connsiteY11875" fmla="*/ 2161639 h 6858000"/>
            <a:gd name="connsiteX11876" fmla="*/ 8936711 w 12192000"/>
            <a:gd name="connsiteY11876" fmla="*/ 2181126 h 6858000"/>
            <a:gd name="connsiteX11877" fmla="*/ 8954392 w 12192000"/>
            <a:gd name="connsiteY11877" fmla="*/ 2200613 h 6858000"/>
            <a:gd name="connsiteX11878" fmla="*/ 8972073 w 12192000"/>
            <a:gd name="connsiteY11878" fmla="*/ 2181126 h 6858000"/>
            <a:gd name="connsiteX11879" fmla="*/ 8954392 w 12192000"/>
            <a:gd name="connsiteY11879" fmla="*/ 2161639 h 6858000"/>
            <a:gd name="connsiteX11880" fmla="*/ 9013328 w 12192000"/>
            <a:gd name="connsiteY11880" fmla="*/ 2161639 h 6858000"/>
            <a:gd name="connsiteX11881" fmla="*/ 8995647 w 12192000"/>
            <a:gd name="connsiteY11881" fmla="*/ 2181126 h 6858000"/>
            <a:gd name="connsiteX11882" fmla="*/ 9013328 w 12192000"/>
            <a:gd name="connsiteY11882" fmla="*/ 2200613 h 6858000"/>
            <a:gd name="connsiteX11883" fmla="*/ 9031009 w 12192000"/>
            <a:gd name="connsiteY11883" fmla="*/ 2181126 h 6858000"/>
            <a:gd name="connsiteX11884" fmla="*/ 9013328 w 12192000"/>
            <a:gd name="connsiteY11884" fmla="*/ 2161639 h 6858000"/>
            <a:gd name="connsiteX11885" fmla="*/ 9072264 w 12192000"/>
            <a:gd name="connsiteY11885" fmla="*/ 2161639 h 6858000"/>
            <a:gd name="connsiteX11886" fmla="*/ 9054583 w 12192000"/>
            <a:gd name="connsiteY11886" fmla="*/ 2181126 h 6858000"/>
            <a:gd name="connsiteX11887" fmla="*/ 9072264 w 12192000"/>
            <a:gd name="connsiteY11887" fmla="*/ 2200613 h 6858000"/>
            <a:gd name="connsiteX11888" fmla="*/ 9089945 w 12192000"/>
            <a:gd name="connsiteY11888" fmla="*/ 2181126 h 6858000"/>
            <a:gd name="connsiteX11889" fmla="*/ 9072264 w 12192000"/>
            <a:gd name="connsiteY11889" fmla="*/ 2161639 h 6858000"/>
            <a:gd name="connsiteX11890" fmla="*/ 9131200 w 12192000"/>
            <a:gd name="connsiteY11890" fmla="*/ 2161639 h 6858000"/>
            <a:gd name="connsiteX11891" fmla="*/ 9113519 w 12192000"/>
            <a:gd name="connsiteY11891" fmla="*/ 2181126 h 6858000"/>
            <a:gd name="connsiteX11892" fmla="*/ 9131200 w 12192000"/>
            <a:gd name="connsiteY11892" fmla="*/ 2200613 h 6858000"/>
            <a:gd name="connsiteX11893" fmla="*/ 9148881 w 12192000"/>
            <a:gd name="connsiteY11893" fmla="*/ 2181126 h 6858000"/>
            <a:gd name="connsiteX11894" fmla="*/ 9131200 w 12192000"/>
            <a:gd name="connsiteY11894" fmla="*/ 2161639 h 6858000"/>
            <a:gd name="connsiteX11895" fmla="*/ 9190136 w 12192000"/>
            <a:gd name="connsiteY11895" fmla="*/ 2161639 h 6858000"/>
            <a:gd name="connsiteX11896" fmla="*/ 9172455 w 12192000"/>
            <a:gd name="connsiteY11896" fmla="*/ 2181126 h 6858000"/>
            <a:gd name="connsiteX11897" fmla="*/ 9190136 w 12192000"/>
            <a:gd name="connsiteY11897" fmla="*/ 2200613 h 6858000"/>
            <a:gd name="connsiteX11898" fmla="*/ 9207817 w 12192000"/>
            <a:gd name="connsiteY11898" fmla="*/ 2181126 h 6858000"/>
            <a:gd name="connsiteX11899" fmla="*/ 9190136 w 12192000"/>
            <a:gd name="connsiteY11899" fmla="*/ 2161639 h 6858000"/>
            <a:gd name="connsiteX11900" fmla="*/ 9249072 w 12192000"/>
            <a:gd name="connsiteY11900" fmla="*/ 2161639 h 6858000"/>
            <a:gd name="connsiteX11901" fmla="*/ 9231391 w 12192000"/>
            <a:gd name="connsiteY11901" fmla="*/ 2181126 h 6858000"/>
            <a:gd name="connsiteX11902" fmla="*/ 9249072 w 12192000"/>
            <a:gd name="connsiteY11902" fmla="*/ 2200613 h 6858000"/>
            <a:gd name="connsiteX11903" fmla="*/ 9266753 w 12192000"/>
            <a:gd name="connsiteY11903" fmla="*/ 2181126 h 6858000"/>
            <a:gd name="connsiteX11904" fmla="*/ 9249072 w 12192000"/>
            <a:gd name="connsiteY11904" fmla="*/ 2161639 h 6858000"/>
            <a:gd name="connsiteX11905" fmla="*/ 9308008 w 12192000"/>
            <a:gd name="connsiteY11905" fmla="*/ 2161639 h 6858000"/>
            <a:gd name="connsiteX11906" fmla="*/ 9290327 w 12192000"/>
            <a:gd name="connsiteY11906" fmla="*/ 2181126 h 6858000"/>
            <a:gd name="connsiteX11907" fmla="*/ 9308008 w 12192000"/>
            <a:gd name="connsiteY11907" fmla="*/ 2200613 h 6858000"/>
            <a:gd name="connsiteX11908" fmla="*/ 9325689 w 12192000"/>
            <a:gd name="connsiteY11908" fmla="*/ 2181126 h 6858000"/>
            <a:gd name="connsiteX11909" fmla="*/ 9308008 w 12192000"/>
            <a:gd name="connsiteY11909" fmla="*/ 2161639 h 6858000"/>
            <a:gd name="connsiteX11910" fmla="*/ 9366944 w 12192000"/>
            <a:gd name="connsiteY11910" fmla="*/ 2161639 h 6858000"/>
            <a:gd name="connsiteX11911" fmla="*/ 9349263 w 12192000"/>
            <a:gd name="connsiteY11911" fmla="*/ 2181126 h 6858000"/>
            <a:gd name="connsiteX11912" fmla="*/ 9366944 w 12192000"/>
            <a:gd name="connsiteY11912" fmla="*/ 2200613 h 6858000"/>
            <a:gd name="connsiteX11913" fmla="*/ 9384625 w 12192000"/>
            <a:gd name="connsiteY11913" fmla="*/ 2181126 h 6858000"/>
            <a:gd name="connsiteX11914" fmla="*/ 9366944 w 12192000"/>
            <a:gd name="connsiteY11914" fmla="*/ 2161639 h 6858000"/>
            <a:gd name="connsiteX11915" fmla="*/ 9425880 w 12192000"/>
            <a:gd name="connsiteY11915" fmla="*/ 2161639 h 6858000"/>
            <a:gd name="connsiteX11916" fmla="*/ 9408199 w 12192000"/>
            <a:gd name="connsiteY11916" fmla="*/ 2181126 h 6858000"/>
            <a:gd name="connsiteX11917" fmla="*/ 9425880 w 12192000"/>
            <a:gd name="connsiteY11917" fmla="*/ 2200613 h 6858000"/>
            <a:gd name="connsiteX11918" fmla="*/ 9443561 w 12192000"/>
            <a:gd name="connsiteY11918" fmla="*/ 2181126 h 6858000"/>
            <a:gd name="connsiteX11919" fmla="*/ 9425880 w 12192000"/>
            <a:gd name="connsiteY11919" fmla="*/ 2161639 h 6858000"/>
            <a:gd name="connsiteX11920" fmla="*/ 9484816 w 12192000"/>
            <a:gd name="connsiteY11920" fmla="*/ 2161639 h 6858000"/>
            <a:gd name="connsiteX11921" fmla="*/ 9467135 w 12192000"/>
            <a:gd name="connsiteY11921" fmla="*/ 2181126 h 6858000"/>
            <a:gd name="connsiteX11922" fmla="*/ 9484816 w 12192000"/>
            <a:gd name="connsiteY11922" fmla="*/ 2200613 h 6858000"/>
            <a:gd name="connsiteX11923" fmla="*/ 9502497 w 12192000"/>
            <a:gd name="connsiteY11923" fmla="*/ 2181126 h 6858000"/>
            <a:gd name="connsiteX11924" fmla="*/ 9484816 w 12192000"/>
            <a:gd name="connsiteY11924" fmla="*/ 2161639 h 6858000"/>
            <a:gd name="connsiteX11925" fmla="*/ 9543751 w 12192000"/>
            <a:gd name="connsiteY11925" fmla="*/ 2161639 h 6858000"/>
            <a:gd name="connsiteX11926" fmla="*/ 9526070 w 12192000"/>
            <a:gd name="connsiteY11926" fmla="*/ 2181126 h 6858000"/>
            <a:gd name="connsiteX11927" fmla="*/ 9543751 w 12192000"/>
            <a:gd name="connsiteY11927" fmla="*/ 2200613 h 6858000"/>
            <a:gd name="connsiteX11928" fmla="*/ 9561432 w 12192000"/>
            <a:gd name="connsiteY11928" fmla="*/ 2181126 h 6858000"/>
            <a:gd name="connsiteX11929" fmla="*/ 9543751 w 12192000"/>
            <a:gd name="connsiteY11929" fmla="*/ 2161639 h 6858000"/>
            <a:gd name="connsiteX11930" fmla="*/ 9602687 w 12192000"/>
            <a:gd name="connsiteY11930" fmla="*/ 2161639 h 6858000"/>
            <a:gd name="connsiteX11931" fmla="*/ 9585006 w 12192000"/>
            <a:gd name="connsiteY11931" fmla="*/ 2181126 h 6858000"/>
            <a:gd name="connsiteX11932" fmla="*/ 9602687 w 12192000"/>
            <a:gd name="connsiteY11932" fmla="*/ 2200613 h 6858000"/>
            <a:gd name="connsiteX11933" fmla="*/ 9620368 w 12192000"/>
            <a:gd name="connsiteY11933" fmla="*/ 2181126 h 6858000"/>
            <a:gd name="connsiteX11934" fmla="*/ 9602687 w 12192000"/>
            <a:gd name="connsiteY11934" fmla="*/ 2161639 h 6858000"/>
            <a:gd name="connsiteX11935" fmla="*/ 9661623 w 12192000"/>
            <a:gd name="connsiteY11935" fmla="*/ 2161639 h 6858000"/>
            <a:gd name="connsiteX11936" fmla="*/ 9643942 w 12192000"/>
            <a:gd name="connsiteY11936" fmla="*/ 2181126 h 6858000"/>
            <a:gd name="connsiteX11937" fmla="*/ 9661623 w 12192000"/>
            <a:gd name="connsiteY11937" fmla="*/ 2200613 h 6858000"/>
            <a:gd name="connsiteX11938" fmla="*/ 9679304 w 12192000"/>
            <a:gd name="connsiteY11938" fmla="*/ 2181126 h 6858000"/>
            <a:gd name="connsiteX11939" fmla="*/ 9661623 w 12192000"/>
            <a:gd name="connsiteY11939" fmla="*/ 2161639 h 6858000"/>
            <a:gd name="connsiteX11940" fmla="*/ 9720559 w 12192000"/>
            <a:gd name="connsiteY11940" fmla="*/ 2161639 h 6858000"/>
            <a:gd name="connsiteX11941" fmla="*/ 9702878 w 12192000"/>
            <a:gd name="connsiteY11941" fmla="*/ 2181126 h 6858000"/>
            <a:gd name="connsiteX11942" fmla="*/ 9720559 w 12192000"/>
            <a:gd name="connsiteY11942" fmla="*/ 2200613 h 6858000"/>
            <a:gd name="connsiteX11943" fmla="*/ 9738240 w 12192000"/>
            <a:gd name="connsiteY11943" fmla="*/ 2181126 h 6858000"/>
            <a:gd name="connsiteX11944" fmla="*/ 9720559 w 12192000"/>
            <a:gd name="connsiteY11944" fmla="*/ 2161639 h 6858000"/>
            <a:gd name="connsiteX11945" fmla="*/ 9779495 w 12192000"/>
            <a:gd name="connsiteY11945" fmla="*/ 2161639 h 6858000"/>
            <a:gd name="connsiteX11946" fmla="*/ 9761814 w 12192000"/>
            <a:gd name="connsiteY11946" fmla="*/ 2181126 h 6858000"/>
            <a:gd name="connsiteX11947" fmla="*/ 9779495 w 12192000"/>
            <a:gd name="connsiteY11947" fmla="*/ 2200613 h 6858000"/>
            <a:gd name="connsiteX11948" fmla="*/ 9797176 w 12192000"/>
            <a:gd name="connsiteY11948" fmla="*/ 2181126 h 6858000"/>
            <a:gd name="connsiteX11949" fmla="*/ 9779495 w 12192000"/>
            <a:gd name="connsiteY11949" fmla="*/ 2161639 h 6858000"/>
            <a:gd name="connsiteX11950" fmla="*/ 9838431 w 12192000"/>
            <a:gd name="connsiteY11950" fmla="*/ 2161639 h 6858000"/>
            <a:gd name="connsiteX11951" fmla="*/ 9820750 w 12192000"/>
            <a:gd name="connsiteY11951" fmla="*/ 2181126 h 6858000"/>
            <a:gd name="connsiteX11952" fmla="*/ 9838431 w 12192000"/>
            <a:gd name="connsiteY11952" fmla="*/ 2200613 h 6858000"/>
            <a:gd name="connsiteX11953" fmla="*/ 9856112 w 12192000"/>
            <a:gd name="connsiteY11953" fmla="*/ 2181126 h 6858000"/>
            <a:gd name="connsiteX11954" fmla="*/ 9838431 w 12192000"/>
            <a:gd name="connsiteY11954" fmla="*/ 2161639 h 6858000"/>
            <a:gd name="connsiteX11955" fmla="*/ 9897367 w 12192000"/>
            <a:gd name="connsiteY11955" fmla="*/ 2161639 h 6858000"/>
            <a:gd name="connsiteX11956" fmla="*/ 9879686 w 12192000"/>
            <a:gd name="connsiteY11956" fmla="*/ 2181126 h 6858000"/>
            <a:gd name="connsiteX11957" fmla="*/ 9897367 w 12192000"/>
            <a:gd name="connsiteY11957" fmla="*/ 2200613 h 6858000"/>
            <a:gd name="connsiteX11958" fmla="*/ 9915048 w 12192000"/>
            <a:gd name="connsiteY11958" fmla="*/ 2181126 h 6858000"/>
            <a:gd name="connsiteX11959" fmla="*/ 9897367 w 12192000"/>
            <a:gd name="connsiteY11959" fmla="*/ 2161639 h 6858000"/>
            <a:gd name="connsiteX11960" fmla="*/ 9956303 w 12192000"/>
            <a:gd name="connsiteY11960" fmla="*/ 2161639 h 6858000"/>
            <a:gd name="connsiteX11961" fmla="*/ 9938622 w 12192000"/>
            <a:gd name="connsiteY11961" fmla="*/ 2181126 h 6858000"/>
            <a:gd name="connsiteX11962" fmla="*/ 9956303 w 12192000"/>
            <a:gd name="connsiteY11962" fmla="*/ 2200613 h 6858000"/>
            <a:gd name="connsiteX11963" fmla="*/ 9973984 w 12192000"/>
            <a:gd name="connsiteY11963" fmla="*/ 2181126 h 6858000"/>
            <a:gd name="connsiteX11964" fmla="*/ 9956303 w 12192000"/>
            <a:gd name="connsiteY11964" fmla="*/ 2161639 h 6858000"/>
            <a:gd name="connsiteX11965" fmla="*/ 10015239 w 12192000"/>
            <a:gd name="connsiteY11965" fmla="*/ 2161639 h 6858000"/>
            <a:gd name="connsiteX11966" fmla="*/ 9997558 w 12192000"/>
            <a:gd name="connsiteY11966" fmla="*/ 2181126 h 6858000"/>
            <a:gd name="connsiteX11967" fmla="*/ 10015239 w 12192000"/>
            <a:gd name="connsiteY11967" fmla="*/ 2200613 h 6858000"/>
            <a:gd name="connsiteX11968" fmla="*/ 10032920 w 12192000"/>
            <a:gd name="connsiteY11968" fmla="*/ 2181126 h 6858000"/>
            <a:gd name="connsiteX11969" fmla="*/ 10015239 w 12192000"/>
            <a:gd name="connsiteY11969" fmla="*/ 2161639 h 6858000"/>
            <a:gd name="connsiteX11970" fmla="*/ 10074175 w 12192000"/>
            <a:gd name="connsiteY11970" fmla="*/ 2161639 h 6858000"/>
            <a:gd name="connsiteX11971" fmla="*/ 10056494 w 12192000"/>
            <a:gd name="connsiteY11971" fmla="*/ 2181126 h 6858000"/>
            <a:gd name="connsiteX11972" fmla="*/ 10074175 w 12192000"/>
            <a:gd name="connsiteY11972" fmla="*/ 2200613 h 6858000"/>
            <a:gd name="connsiteX11973" fmla="*/ 10091856 w 12192000"/>
            <a:gd name="connsiteY11973" fmla="*/ 2181126 h 6858000"/>
            <a:gd name="connsiteX11974" fmla="*/ 10074175 w 12192000"/>
            <a:gd name="connsiteY11974" fmla="*/ 2161639 h 6858000"/>
            <a:gd name="connsiteX11975" fmla="*/ 10133111 w 12192000"/>
            <a:gd name="connsiteY11975" fmla="*/ 2161639 h 6858000"/>
            <a:gd name="connsiteX11976" fmla="*/ 10115430 w 12192000"/>
            <a:gd name="connsiteY11976" fmla="*/ 2181126 h 6858000"/>
            <a:gd name="connsiteX11977" fmla="*/ 10133111 w 12192000"/>
            <a:gd name="connsiteY11977" fmla="*/ 2200613 h 6858000"/>
            <a:gd name="connsiteX11978" fmla="*/ 10150792 w 12192000"/>
            <a:gd name="connsiteY11978" fmla="*/ 2181126 h 6858000"/>
            <a:gd name="connsiteX11979" fmla="*/ 10133111 w 12192000"/>
            <a:gd name="connsiteY11979" fmla="*/ 2161639 h 6858000"/>
            <a:gd name="connsiteX11980" fmla="*/ 10192047 w 12192000"/>
            <a:gd name="connsiteY11980" fmla="*/ 2161639 h 6858000"/>
            <a:gd name="connsiteX11981" fmla="*/ 10174366 w 12192000"/>
            <a:gd name="connsiteY11981" fmla="*/ 2181126 h 6858000"/>
            <a:gd name="connsiteX11982" fmla="*/ 10192047 w 12192000"/>
            <a:gd name="connsiteY11982" fmla="*/ 2200613 h 6858000"/>
            <a:gd name="connsiteX11983" fmla="*/ 10209728 w 12192000"/>
            <a:gd name="connsiteY11983" fmla="*/ 2181126 h 6858000"/>
            <a:gd name="connsiteX11984" fmla="*/ 10192047 w 12192000"/>
            <a:gd name="connsiteY11984" fmla="*/ 2161639 h 6858000"/>
            <a:gd name="connsiteX11985" fmla="*/ 10427790 w 12192000"/>
            <a:gd name="connsiteY11985" fmla="*/ 2161639 h 6858000"/>
            <a:gd name="connsiteX11986" fmla="*/ 10410109 w 12192000"/>
            <a:gd name="connsiteY11986" fmla="*/ 2181126 h 6858000"/>
            <a:gd name="connsiteX11987" fmla="*/ 10427790 w 12192000"/>
            <a:gd name="connsiteY11987" fmla="*/ 2200613 h 6858000"/>
            <a:gd name="connsiteX11988" fmla="*/ 10445471 w 12192000"/>
            <a:gd name="connsiteY11988" fmla="*/ 2181126 h 6858000"/>
            <a:gd name="connsiteX11989" fmla="*/ 10427790 w 12192000"/>
            <a:gd name="connsiteY11989" fmla="*/ 2161639 h 6858000"/>
            <a:gd name="connsiteX11990" fmla="*/ 1056977 w 12192000"/>
            <a:gd name="connsiteY11990" fmla="*/ 2226596 h 6858000"/>
            <a:gd name="connsiteX11991" fmla="*/ 1039296 w 12192000"/>
            <a:gd name="connsiteY11991" fmla="*/ 2246083 h 6858000"/>
            <a:gd name="connsiteX11992" fmla="*/ 1056977 w 12192000"/>
            <a:gd name="connsiteY11992" fmla="*/ 2265570 h 6858000"/>
            <a:gd name="connsiteX11993" fmla="*/ 1074658 w 12192000"/>
            <a:gd name="connsiteY11993" fmla="*/ 2246083 h 6858000"/>
            <a:gd name="connsiteX11994" fmla="*/ 1056977 w 12192000"/>
            <a:gd name="connsiteY11994" fmla="*/ 2226596 h 6858000"/>
            <a:gd name="connsiteX11995" fmla="*/ 1115913 w 12192000"/>
            <a:gd name="connsiteY11995" fmla="*/ 2226596 h 6858000"/>
            <a:gd name="connsiteX11996" fmla="*/ 1098232 w 12192000"/>
            <a:gd name="connsiteY11996" fmla="*/ 2246083 h 6858000"/>
            <a:gd name="connsiteX11997" fmla="*/ 1115913 w 12192000"/>
            <a:gd name="connsiteY11997" fmla="*/ 2265570 h 6858000"/>
            <a:gd name="connsiteX11998" fmla="*/ 1133594 w 12192000"/>
            <a:gd name="connsiteY11998" fmla="*/ 2246083 h 6858000"/>
            <a:gd name="connsiteX11999" fmla="*/ 1115913 w 12192000"/>
            <a:gd name="connsiteY11999" fmla="*/ 2226596 h 6858000"/>
            <a:gd name="connsiteX12000" fmla="*/ 1174849 w 12192000"/>
            <a:gd name="connsiteY12000" fmla="*/ 2226596 h 6858000"/>
            <a:gd name="connsiteX12001" fmla="*/ 1157168 w 12192000"/>
            <a:gd name="connsiteY12001" fmla="*/ 2246083 h 6858000"/>
            <a:gd name="connsiteX12002" fmla="*/ 1174849 w 12192000"/>
            <a:gd name="connsiteY12002" fmla="*/ 2265570 h 6858000"/>
            <a:gd name="connsiteX12003" fmla="*/ 1192530 w 12192000"/>
            <a:gd name="connsiteY12003" fmla="*/ 2246083 h 6858000"/>
            <a:gd name="connsiteX12004" fmla="*/ 1174849 w 12192000"/>
            <a:gd name="connsiteY12004" fmla="*/ 2226596 h 6858000"/>
            <a:gd name="connsiteX12005" fmla="*/ 1233785 w 12192000"/>
            <a:gd name="connsiteY12005" fmla="*/ 2226596 h 6858000"/>
            <a:gd name="connsiteX12006" fmla="*/ 1216104 w 12192000"/>
            <a:gd name="connsiteY12006" fmla="*/ 2246083 h 6858000"/>
            <a:gd name="connsiteX12007" fmla="*/ 1233785 w 12192000"/>
            <a:gd name="connsiteY12007" fmla="*/ 2265570 h 6858000"/>
            <a:gd name="connsiteX12008" fmla="*/ 1251466 w 12192000"/>
            <a:gd name="connsiteY12008" fmla="*/ 2246083 h 6858000"/>
            <a:gd name="connsiteX12009" fmla="*/ 1233785 w 12192000"/>
            <a:gd name="connsiteY12009" fmla="*/ 2226596 h 6858000"/>
            <a:gd name="connsiteX12010" fmla="*/ 1292720 w 12192000"/>
            <a:gd name="connsiteY12010" fmla="*/ 2226596 h 6858000"/>
            <a:gd name="connsiteX12011" fmla="*/ 1275039 w 12192000"/>
            <a:gd name="connsiteY12011" fmla="*/ 2246083 h 6858000"/>
            <a:gd name="connsiteX12012" fmla="*/ 1292720 w 12192000"/>
            <a:gd name="connsiteY12012" fmla="*/ 2265570 h 6858000"/>
            <a:gd name="connsiteX12013" fmla="*/ 1310401 w 12192000"/>
            <a:gd name="connsiteY12013" fmla="*/ 2246083 h 6858000"/>
            <a:gd name="connsiteX12014" fmla="*/ 1292720 w 12192000"/>
            <a:gd name="connsiteY12014" fmla="*/ 2226596 h 6858000"/>
            <a:gd name="connsiteX12015" fmla="*/ 1351656 w 12192000"/>
            <a:gd name="connsiteY12015" fmla="*/ 2226596 h 6858000"/>
            <a:gd name="connsiteX12016" fmla="*/ 1333975 w 12192000"/>
            <a:gd name="connsiteY12016" fmla="*/ 2246083 h 6858000"/>
            <a:gd name="connsiteX12017" fmla="*/ 1351656 w 12192000"/>
            <a:gd name="connsiteY12017" fmla="*/ 2265570 h 6858000"/>
            <a:gd name="connsiteX12018" fmla="*/ 1369337 w 12192000"/>
            <a:gd name="connsiteY12018" fmla="*/ 2246083 h 6858000"/>
            <a:gd name="connsiteX12019" fmla="*/ 1351656 w 12192000"/>
            <a:gd name="connsiteY12019" fmla="*/ 2226596 h 6858000"/>
            <a:gd name="connsiteX12020" fmla="*/ 1410592 w 12192000"/>
            <a:gd name="connsiteY12020" fmla="*/ 2226596 h 6858000"/>
            <a:gd name="connsiteX12021" fmla="*/ 1392911 w 12192000"/>
            <a:gd name="connsiteY12021" fmla="*/ 2246083 h 6858000"/>
            <a:gd name="connsiteX12022" fmla="*/ 1410592 w 12192000"/>
            <a:gd name="connsiteY12022" fmla="*/ 2265570 h 6858000"/>
            <a:gd name="connsiteX12023" fmla="*/ 1428273 w 12192000"/>
            <a:gd name="connsiteY12023" fmla="*/ 2246083 h 6858000"/>
            <a:gd name="connsiteX12024" fmla="*/ 1410592 w 12192000"/>
            <a:gd name="connsiteY12024" fmla="*/ 2226596 h 6858000"/>
            <a:gd name="connsiteX12025" fmla="*/ 1469528 w 12192000"/>
            <a:gd name="connsiteY12025" fmla="*/ 2226596 h 6858000"/>
            <a:gd name="connsiteX12026" fmla="*/ 1451847 w 12192000"/>
            <a:gd name="connsiteY12026" fmla="*/ 2246083 h 6858000"/>
            <a:gd name="connsiteX12027" fmla="*/ 1469528 w 12192000"/>
            <a:gd name="connsiteY12027" fmla="*/ 2265570 h 6858000"/>
            <a:gd name="connsiteX12028" fmla="*/ 1487209 w 12192000"/>
            <a:gd name="connsiteY12028" fmla="*/ 2246083 h 6858000"/>
            <a:gd name="connsiteX12029" fmla="*/ 1469528 w 12192000"/>
            <a:gd name="connsiteY12029" fmla="*/ 2226596 h 6858000"/>
            <a:gd name="connsiteX12030" fmla="*/ 1528464 w 12192000"/>
            <a:gd name="connsiteY12030" fmla="*/ 2226596 h 6858000"/>
            <a:gd name="connsiteX12031" fmla="*/ 1510783 w 12192000"/>
            <a:gd name="connsiteY12031" fmla="*/ 2246083 h 6858000"/>
            <a:gd name="connsiteX12032" fmla="*/ 1528464 w 12192000"/>
            <a:gd name="connsiteY12032" fmla="*/ 2265570 h 6858000"/>
            <a:gd name="connsiteX12033" fmla="*/ 1546145 w 12192000"/>
            <a:gd name="connsiteY12033" fmla="*/ 2246083 h 6858000"/>
            <a:gd name="connsiteX12034" fmla="*/ 1528464 w 12192000"/>
            <a:gd name="connsiteY12034" fmla="*/ 2226596 h 6858000"/>
            <a:gd name="connsiteX12035" fmla="*/ 1587400 w 12192000"/>
            <a:gd name="connsiteY12035" fmla="*/ 2226596 h 6858000"/>
            <a:gd name="connsiteX12036" fmla="*/ 1569719 w 12192000"/>
            <a:gd name="connsiteY12036" fmla="*/ 2246083 h 6858000"/>
            <a:gd name="connsiteX12037" fmla="*/ 1587400 w 12192000"/>
            <a:gd name="connsiteY12037" fmla="*/ 2265570 h 6858000"/>
            <a:gd name="connsiteX12038" fmla="*/ 1605081 w 12192000"/>
            <a:gd name="connsiteY12038" fmla="*/ 2246083 h 6858000"/>
            <a:gd name="connsiteX12039" fmla="*/ 1587400 w 12192000"/>
            <a:gd name="connsiteY12039" fmla="*/ 2226596 h 6858000"/>
            <a:gd name="connsiteX12040" fmla="*/ 1646336 w 12192000"/>
            <a:gd name="connsiteY12040" fmla="*/ 2226596 h 6858000"/>
            <a:gd name="connsiteX12041" fmla="*/ 1628655 w 12192000"/>
            <a:gd name="connsiteY12041" fmla="*/ 2246083 h 6858000"/>
            <a:gd name="connsiteX12042" fmla="*/ 1646336 w 12192000"/>
            <a:gd name="connsiteY12042" fmla="*/ 2265570 h 6858000"/>
            <a:gd name="connsiteX12043" fmla="*/ 1664017 w 12192000"/>
            <a:gd name="connsiteY12043" fmla="*/ 2246083 h 6858000"/>
            <a:gd name="connsiteX12044" fmla="*/ 1646336 w 12192000"/>
            <a:gd name="connsiteY12044" fmla="*/ 2226596 h 6858000"/>
            <a:gd name="connsiteX12045" fmla="*/ 1705272 w 12192000"/>
            <a:gd name="connsiteY12045" fmla="*/ 2226596 h 6858000"/>
            <a:gd name="connsiteX12046" fmla="*/ 1687591 w 12192000"/>
            <a:gd name="connsiteY12046" fmla="*/ 2246083 h 6858000"/>
            <a:gd name="connsiteX12047" fmla="*/ 1705272 w 12192000"/>
            <a:gd name="connsiteY12047" fmla="*/ 2265570 h 6858000"/>
            <a:gd name="connsiteX12048" fmla="*/ 1722953 w 12192000"/>
            <a:gd name="connsiteY12048" fmla="*/ 2246083 h 6858000"/>
            <a:gd name="connsiteX12049" fmla="*/ 1705272 w 12192000"/>
            <a:gd name="connsiteY12049" fmla="*/ 2226596 h 6858000"/>
            <a:gd name="connsiteX12050" fmla="*/ 1764208 w 12192000"/>
            <a:gd name="connsiteY12050" fmla="*/ 2226596 h 6858000"/>
            <a:gd name="connsiteX12051" fmla="*/ 1746527 w 12192000"/>
            <a:gd name="connsiteY12051" fmla="*/ 2246083 h 6858000"/>
            <a:gd name="connsiteX12052" fmla="*/ 1764208 w 12192000"/>
            <a:gd name="connsiteY12052" fmla="*/ 2265570 h 6858000"/>
            <a:gd name="connsiteX12053" fmla="*/ 1781889 w 12192000"/>
            <a:gd name="connsiteY12053" fmla="*/ 2246083 h 6858000"/>
            <a:gd name="connsiteX12054" fmla="*/ 1764208 w 12192000"/>
            <a:gd name="connsiteY12054" fmla="*/ 2226596 h 6858000"/>
            <a:gd name="connsiteX12055" fmla="*/ 1823144 w 12192000"/>
            <a:gd name="connsiteY12055" fmla="*/ 2226596 h 6858000"/>
            <a:gd name="connsiteX12056" fmla="*/ 1805463 w 12192000"/>
            <a:gd name="connsiteY12056" fmla="*/ 2246083 h 6858000"/>
            <a:gd name="connsiteX12057" fmla="*/ 1823144 w 12192000"/>
            <a:gd name="connsiteY12057" fmla="*/ 2265570 h 6858000"/>
            <a:gd name="connsiteX12058" fmla="*/ 1840825 w 12192000"/>
            <a:gd name="connsiteY12058" fmla="*/ 2246083 h 6858000"/>
            <a:gd name="connsiteX12059" fmla="*/ 1823144 w 12192000"/>
            <a:gd name="connsiteY12059" fmla="*/ 2226596 h 6858000"/>
            <a:gd name="connsiteX12060" fmla="*/ 1882080 w 12192000"/>
            <a:gd name="connsiteY12060" fmla="*/ 2226596 h 6858000"/>
            <a:gd name="connsiteX12061" fmla="*/ 1864399 w 12192000"/>
            <a:gd name="connsiteY12061" fmla="*/ 2246083 h 6858000"/>
            <a:gd name="connsiteX12062" fmla="*/ 1882080 w 12192000"/>
            <a:gd name="connsiteY12062" fmla="*/ 2265570 h 6858000"/>
            <a:gd name="connsiteX12063" fmla="*/ 1899761 w 12192000"/>
            <a:gd name="connsiteY12063" fmla="*/ 2246083 h 6858000"/>
            <a:gd name="connsiteX12064" fmla="*/ 1882080 w 12192000"/>
            <a:gd name="connsiteY12064" fmla="*/ 2226596 h 6858000"/>
            <a:gd name="connsiteX12065" fmla="*/ 1941016 w 12192000"/>
            <a:gd name="connsiteY12065" fmla="*/ 2226596 h 6858000"/>
            <a:gd name="connsiteX12066" fmla="*/ 1923335 w 12192000"/>
            <a:gd name="connsiteY12066" fmla="*/ 2246083 h 6858000"/>
            <a:gd name="connsiteX12067" fmla="*/ 1941016 w 12192000"/>
            <a:gd name="connsiteY12067" fmla="*/ 2265570 h 6858000"/>
            <a:gd name="connsiteX12068" fmla="*/ 1958697 w 12192000"/>
            <a:gd name="connsiteY12068" fmla="*/ 2246083 h 6858000"/>
            <a:gd name="connsiteX12069" fmla="*/ 1941016 w 12192000"/>
            <a:gd name="connsiteY12069" fmla="*/ 2226596 h 6858000"/>
            <a:gd name="connsiteX12070" fmla="*/ 1999952 w 12192000"/>
            <a:gd name="connsiteY12070" fmla="*/ 2226596 h 6858000"/>
            <a:gd name="connsiteX12071" fmla="*/ 1982271 w 12192000"/>
            <a:gd name="connsiteY12071" fmla="*/ 2246083 h 6858000"/>
            <a:gd name="connsiteX12072" fmla="*/ 1999952 w 12192000"/>
            <a:gd name="connsiteY12072" fmla="*/ 2265570 h 6858000"/>
            <a:gd name="connsiteX12073" fmla="*/ 2017633 w 12192000"/>
            <a:gd name="connsiteY12073" fmla="*/ 2246083 h 6858000"/>
            <a:gd name="connsiteX12074" fmla="*/ 1999952 w 12192000"/>
            <a:gd name="connsiteY12074" fmla="*/ 2226596 h 6858000"/>
            <a:gd name="connsiteX12075" fmla="*/ 2058888 w 12192000"/>
            <a:gd name="connsiteY12075" fmla="*/ 2226596 h 6858000"/>
            <a:gd name="connsiteX12076" fmla="*/ 2041207 w 12192000"/>
            <a:gd name="connsiteY12076" fmla="*/ 2246083 h 6858000"/>
            <a:gd name="connsiteX12077" fmla="*/ 2058888 w 12192000"/>
            <a:gd name="connsiteY12077" fmla="*/ 2265570 h 6858000"/>
            <a:gd name="connsiteX12078" fmla="*/ 2076569 w 12192000"/>
            <a:gd name="connsiteY12078" fmla="*/ 2246083 h 6858000"/>
            <a:gd name="connsiteX12079" fmla="*/ 2058888 w 12192000"/>
            <a:gd name="connsiteY12079" fmla="*/ 2226596 h 6858000"/>
            <a:gd name="connsiteX12080" fmla="*/ 2117824 w 12192000"/>
            <a:gd name="connsiteY12080" fmla="*/ 2226596 h 6858000"/>
            <a:gd name="connsiteX12081" fmla="*/ 2100143 w 12192000"/>
            <a:gd name="connsiteY12081" fmla="*/ 2246083 h 6858000"/>
            <a:gd name="connsiteX12082" fmla="*/ 2117824 w 12192000"/>
            <a:gd name="connsiteY12082" fmla="*/ 2265570 h 6858000"/>
            <a:gd name="connsiteX12083" fmla="*/ 2135505 w 12192000"/>
            <a:gd name="connsiteY12083" fmla="*/ 2246083 h 6858000"/>
            <a:gd name="connsiteX12084" fmla="*/ 2117824 w 12192000"/>
            <a:gd name="connsiteY12084" fmla="*/ 2226596 h 6858000"/>
            <a:gd name="connsiteX12085" fmla="*/ 2176760 w 12192000"/>
            <a:gd name="connsiteY12085" fmla="*/ 2226596 h 6858000"/>
            <a:gd name="connsiteX12086" fmla="*/ 2159079 w 12192000"/>
            <a:gd name="connsiteY12086" fmla="*/ 2246083 h 6858000"/>
            <a:gd name="connsiteX12087" fmla="*/ 2176760 w 12192000"/>
            <a:gd name="connsiteY12087" fmla="*/ 2265570 h 6858000"/>
            <a:gd name="connsiteX12088" fmla="*/ 2194441 w 12192000"/>
            <a:gd name="connsiteY12088" fmla="*/ 2246083 h 6858000"/>
            <a:gd name="connsiteX12089" fmla="*/ 2176760 w 12192000"/>
            <a:gd name="connsiteY12089" fmla="*/ 2226596 h 6858000"/>
            <a:gd name="connsiteX12090" fmla="*/ 2235695 w 12192000"/>
            <a:gd name="connsiteY12090" fmla="*/ 2226596 h 6858000"/>
            <a:gd name="connsiteX12091" fmla="*/ 2218014 w 12192000"/>
            <a:gd name="connsiteY12091" fmla="*/ 2246083 h 6858000"/>
            <a:gd name="connsiteX12092" fmla="*/ 2235695 w 12192000"/>
            <a:gd name="connsiteY12092" fmla="*/ 2265570 h 6858000"/>
            <a:gd name="connsiteX12093" fmla="*/ 2253376 w 12192000"/>
            <a:gd name="connsiteY12093" fmla="*/ 2246083 h 6858000"/>
            <a:gd name="connsiteX12094" fmla="*/ 2235695 w 12192000"/>
            <a:gd name="connsiteY12094" fmla="*/ 2226596 h 6858000"/>
            <a:gd name="connsiteX12095" fmla="*/ 2294631 w 12192000"/>
            <a:gd name="connsiteY12095" fmla="*/ 2226596 h 6858000"/>
            <a:gd name="connsiteX12096" fmla="*/ 2276950 w 12192000"/>
            <a:gd name="connsiteY12096" fmla="*/ 2246083 h 6858000"/>
            <a:gd name="connsiteX12097" fmla="*/ 2294631 w 12192000"/>
            <a:gd name="connsiteY12097" fmla="*/ 2265570 h 6858000"/>
            <a:gd name="connsiteX12098" fmla="*/ 2312312 w 12192000"/>
            <a:gd name="connsiteY12098" fmla="*/ 2246083 h 6858000"/>
            <a:gd name="connsiteX12099" fmla="*/ 2294631 w 12192000"/>
            <a:gd name="connsiteY12099" fmla="*/ 2226596 h 6858000"/>
            <a:gd name="connsiteX12100" fmla="*/ 2412503 w 12192000"/>
            <a:gd name="connsiteY12100" fmla="*/ 2226596 h 6858000"/>
            <a:gd name="connsiteX12101" fmla="*/ 2394822 w 12192000"/>
            <a:gd name="connsiteY12101" fmla="*/ 2246083 h 6858000"/>
            <a:gd name="connsiteX12102" fmla="*/ 2412503 w 12192000"/>
            <a:gd name="connsiteY12102" fmla="*/ 2265570 h 6858000"/>
            <a:gd name="connsiteX12103" fmla="*/ 2430184 w 12192000"/>
            <a:gd name="connsiteY12103" fmla="*/ 2246083 h 6858000"/>
            <a:gd name="connsiteX12104" fmla="*/ 2412503 w 12192000"/>
            <a:gd name="connsiteY12104" fmla="*/ 2226596 h 6858000"/>
            <a:gd name="connsiteX12105" fmla="*/ 2471439 w 12192000"/>
            <a:gd name="connsiteY12105" fmla="*/ 2226596 h 6858000"/>
            <a:gd name="connsiteX12106" fmla="*/ 2453758 w 12192000"/>
            <a:gd name="connsiteY12106" fmla="*/ 2246083 h 6858000"/>
            <a:gd name="connsiteX12107" fmla="*/ 2471439 w 12192000"/>
            <a:gd name="connsiteY12107" fmla="*/ 2265570 h 6858000"/>
            <a:gd name="connsiteX12108" fmla="*/ 2489120 w 12192000"/>
            <a:gd name="connsiteY12108" fmla="*/ 2246083 h 6858000"/>
            <a:gd name="connsiteX12109" fmla="*/ 2471439 w 12192000"/>
            <a:gd name="connsiteY12109" fmla="*/ 2226596 h 6858000"/>
            <a:gd name="connsiteX12110" fmla="*/ 2530375 w 12192000"/>
            <a:gd name="connsiteY12110" fmla="*/ 2226596 h 6858000"/>
            <a:gd name="connsiteX12111" fmla="*/ 2512694 w 12192000"/>
            <a:gd name="connsiteY12111" fmla="*/ 2246083 h 6858000"/>
            <a:gd name="connsiteX12112" fmla="*/ 2530375 w 12192000"/>
            <a:gd name="connsiteY12112" fmla="*/ 2265570 h 6858000"/>
            <a:gd name="connsiteX12113" fmla="*/ 2548056 w 12192000"/>
            <a:gd name="connsiteY12113" fmla="*/ 2246083 h 6858000"/>
            <a:gd name="connsiteX12114" fmla="*/ 2530375 w 12192000"/>
            <a:gd name="connsiteY12114" fmla="*/ 2226596 h 6858000"/>
            <a:gd name="connsiteX12115" fmla="*/ 2589311 w 12192000"/>
            <a:gd name="connsiteY12115" fmla="*/ 2226596 h 6858000"/>
            <a:gd name="connsiteX12116" fmla="*/ 2571630 w 12192000"/>
            <a:gd name="connsiteY12116" fmla="*/ 2246083 h 6858000"/>
            <a:gd name="connsiteX12117" fmla="*/ 2589311 w 12192000"/>
            <a:gd name="connsiteY12117" fmla="*/ 2265570 h 6858000"/>
            <a:gd name="connsiteX12118" fmla="*/ 2606992 w 12192000"/>
            <a:gd name="connsiteY12118" fmla="*/ 2246083 h 6858000"/>
            <a:gd name="connsiteX12119" fmla="*/ 2589311 w 12192000"/>
            <a:gd name="connsiteY12119" fmla="*/ 2226596 h 6858000"/>
            <a:gd name="connsiteX12120" fmla="*/ 2648247 w 12192000"/>
            <a:gd name="connsiteY12120" fmla="*/ 2226596 h 6858000"/>
            <a:gd name="connsiteX12121" fmla="*/ 2630566 w 12192000"/>
            <a:gd name="connsiteY12121" fmla="*/ 2246083 h 6858000"/>
            <a:gd name="connsiteX12122" fmla="*/ 2648247 w 12192000"/>
            <a:gd name="connsiteY12122" fmla="*/ 2265570 h 6858000"/>
            <a:gd name="connsiteX12123" fmla="*/ 2665928 w 12192000"/>
            <a:gd name="connsiteY12123" fmla="*/ 2246083 h 6858000"/>
            <a:gd name="connsiteX12124" fmla="*/ 2648247 w 12192000"/>
            <a:gd name="connsiteY12124" fmla="*/ 2226596 h 6858000"/>
            <a:gd name="connsiteX12125" fmla="*/ 2707183 w 12192000"/>
            <a:gd name="connsiteY12125" fmla="*/ 2226596 h 6858000"/>
            <a:gd name="connsiteX12126" fmla="*/ 2689502 w 12192000"/>
            <a:gd name="connsiteY12126" fmla="*/ 2246083 h 6858000"/>
            <a:gd name="connsiteX12127" fmla="*/ 2707183 w 12192000"/>
            <a:gd name="connsiteY12127" fmla="*/ 2265570 h 6858000"/>
            <a:gd name="connsiteX12128" fmla="*/ 2724864 w 12192000"/>
            <a:gd name="connsiteY12128" fmla="*/ 2246083 h 6858000"/>
            <a:gd name="connsiteX12129" fmla="*/ 2707183 w 12192000"/>
            <a:gd name="connsiteY12129" fmla="*/ 2226596 h 6858000"/>
            <a:gd name="connsiteX12130" fmla="*/ 2766119 w 12192000"/>
            <a:gd name="connsiteY12130" fmla="*/ 2226596 h 6858000"/>
            <a:gd name="connsiteX12131" fmla="*/ 2748438 w 12192000"/>
            <a:gd name="connsiteY12131" fmla="*/ 2246083 h 6858000"/>
            <a:gd name="connsiteX12132" fmla="*/ 2766119 w 12192000"/>
            <a:gd name="connsiteY12132" fmla="*/ 2265570 h 6858000"/>
            <a:gd name="connsiteX12133" fmla="*/ 2783800 w 12192000"/>
            <a:gd name="connsiteY12133" fmla="*/ 2246083 h 6858000"/>
            <a:gd name="connsiteX12134" fmla="*/ 2766119 w 12192000"/>
            <a:gd name="connsiteY12134" fmla="*/ 2226596 h 6858000"/>
            <a:gd name="connsiteX12135" fmla="*/ 2825055 w 12192000"/>
            <a:gd name="connsiteY12135" fmla="*/ 2226596 h 6858000"/>
            <a:gd name="connsiteX12136" fmla="*/ 2807374 w 12192000"/>
            <a:gd name="connsiteY12136" fmla="*/ 2246083 h 6858000"/>
            <a:gd name="connsiteX12137" fmla="*/ 2825055 w 12192000"/>
            <a:gd name="connsiteY12137" fmla="*/ 2265570 h 6858000"/>
            <a:gd name="connsiteX12138" fmla="*/ 2842736 w 12192000"/>
            <a:gd name="connsiteY12138" fmla="*/ 2246083 h 6858000"/>
            <a:gd name="connsiteX12139" fmla="*/ 2825055 w 12192000"/>
            <a:gd name="connsiteY12139" fmla="*/ 2226596 h 6858000"/>
            <a:gd name="connsiteX12140" fmla="*/ 2883991 w 12192000"/>
            <a:gd name="connsiteY12140" fmla="*/ 2226596 h 6858000"/>
            <a:gd name="connsiteX12141" fmla="*/ 2866310 w 12192000"/>
            <a:gd name="connsiteY12141" fmla="*/ 2246083 h 6858000"/>
            <a:gd name="connsiteX12142" fmla="*/ 2883991 w 12192000"/>
            <a:gd name="connsiteY12142" fmla="*/ 2265570 h 6858000"/>
            <a:gd name="connsiteX12143" fmla="*/ 2901672 w 12192000"/>
            <a:gd name="connsiteY12143" fmla="*/ 2246083 h 6858000"/>
            <a:gd name="connsiteX12144" fmla="*/ 2883991 w 12192000"/>
            <a:gd name="connsiteY12144" fmla="*/ 2226596 h 6858000"/>
            <a:gd name="connsiteX12145" fmla="*/ 2942927 w 12192000"/>
            <a:gd name="connsiteY12145" fmla="*/ 2226596 h 6858000"/>
            <a:gd name="connsiteX12146" fmla="*/ 2925246 w 12192000"/>
            <a:gd name="connsiteY12146" fmla="*/ 2246083 h 6858000"/>
            <a:gd name="connsiteX12147" fmla="*/ 2942927 w 12192000"/>
            <a:gd name="connsiteY12147" fmla="*/ 2265570 h 6858000"/>
            <a:gd name="connsiteX12148" fmla="*/ 2960608 w 12192000"/>
            <a:gd name="connsiteY12148" fmla="*/ 2246083 h 6858000"/>
            <a:gd name="connsiteX12149" fmla="*/ 2942927 w 12192000"/>
            <a:gd name="connsiteY12149" fmla="*/ 2226596 h 6858000"/>
            <a:gd name="connsiteX12150" fmla="*/ 5182492 w 12192000"/>
            <a:gd name="connsiteY12150" fmla="*/ 2226596 h 6858000"/>
            <a:gd name="connsiteX12151" fmla="*/ 5164811 w 12192000"/>
            <a:gd name="connsiteY12151" fmla="*/ 2246083 h 6858000"/>
            <a:gd name="connsiteX12152" fmla="*/ 5182492 w 12192000"/>
            <a:gd name="connsiteY12152" fmla="*/ 2265570 h 6858000"/>
            <a:gd name="connsiteX12153" fmla="*/ 5200173 w 12192000"/>
            <a:gd name="connsiteY12153" fmla="*/ 2246083 h 6858000"/>
            <a:gd name="connsiteX12154" fmla="*/ 5182492 w 12192000"/>
            <a:gd name="connsiteY12154" fmla="*/ 2226596 h 6858000"/>
            <a:gd name="connsiteX12155" fmla="*/ 5241428 w 12192000"/>
            <a:gd name="connsiteY12155" fmla="*/ 2226596 h 6858000"/>
            <a:gd name="connsiteX12156" fmla="*/ 5223747 w 12192000"/>
            <a:gd name="connsiteY12156" fmla="*/ 2246083 h 6858000"/>
            <a:gd name="connsiteX12157" fmla="*/ 5241428 w 12192000"/>
            <a:gd name="connsiteY12157" fmla="*/ 2265570 h 6858000"/>
            <a:gd name="connsiteX12158" fmla="*/ 5259109 w 12192000"/>
            <a:gd name="connsiteY12158" fmla="*/ 2246083 h 6858000"/>
            <a:gd name="connsiteX12159" fmla="*/ 5241428 w 12192000"/>
            <a:gd name="connsiteY12159" fmla="*/ 2226596 h 6858000"/>
            <a:gd name="connsiteX12160" fmla="*/ 5300364 w 12192000"/>
            <a:gd name="connsiteY12160" fmla="*/ 2226596 h 6858000"/>
            <a:gd name="connsiteX12161" fmla="*/ 5282683 w 12192000"/>
            <a:gd name="connsiteY12161" fmla="*/ 2246083 h 6858000"/>
            <a:gd name="connsiteX12162" fmla="*/ 5300364 w 12192000"/>
            <a:gd name="connsiteY12162" fmla="*/ 2265570 h 6858000"/>
            <a:gd name="connsiteX12163" fmla="*/ 5318045 w 12192000"/>
            <a:gd name="connsiteY12163" fmla="*/ 2246083 h 6858000"/>
            <a:gd name="connsiteX12164" fmla="*/ 5300364 w 12192000"/>
            <a:gd name="connsiteY12164" fmla="*/ 2226596 h 6858000"/>
            <a:gd name="connsiteX12165" fmla="*/ 5359300 w 12192000"/>
            <a:gd name="connsiteY12165" fmla="*/ 2226596 h 6858000"/>
            <a:gd name="connsiteX12166" fmla="*/ 5341619 w 12192000"/>
            <a:gd name="connsiteY12166" fmla="*/ 2246083 h 6858000"/>
            <a:gd name="connsiteX12167" fmla="*/ 5359300 w 12192000"/>
            <a:gd name="connsiteY12167" fmla="*/ 2265570 h 6858000"/>
            <a:gd name="connsiteX12168" fmla="*/ 5376981 w 12192000"/>
            <a:gd name="connsiteY12168" fmla="*/ 2246083 h 6858000"/>
            <a:gd name="connsiteX12169" fmla="*/ 5359300 w 12192000"/>
            <a:gd name="connsiteY12169" fmla="*/ 2226596 h 6858000"/>
            <a:gd name="connsiteX12170" fmla="*/ 5418236 w 12192000"/>
            <a:gd name="connsiteY12170" fmla="*/ 2226596 h 6858000"/>
            <a:gd name="connsiteX12171" fmla="*/ 5400555 w 12192000"/>
            <a:gd name="connsiteY12171" fmla="*/ 2246083 h 6858000"/>
            <a:gd name="connsiteX12172" fmla="*/ 5418236 w 12192000"/>
            <a:gd name="connsiteY12172" fmla="*/ 2265570 h 6858000"/>
            <a:gd name="connsiteX12173" fmla="*/ 5435917 w 12192000"/>
            <a:gd name="connsiteY12173" fmla="*/ 2246083 h 6858000"/>
            <a:gd name="connsiteX12174" fmla="*/ 5418236 w 12192000"/>
            <a:gd name="connsiteY12174" fmla="*/ 2226596 h 6858000"/>
            <a:gd name="connsiteX12175" fmla="*/ 5477172 w 12192000"/>
            <a:gd name="connsiteY12175" fmla="*/ 2226596 h 6858000"/>
            <a:gd name="connsiteX12176" fmla="*/ 5459491 w 12192000"/>
            <a:gd name="connsiteY12176" fmla="*/ 2246083 h 6858000"/>
            <a:gd name="connsiteX12177" fmla="*/ 5477172 w 12192000"/>
            <a:gd name="connsiteY12177" fmla="*/ 2265570 h 6858000"/>
            <a:gd name="connsiteX12178" fmla="*/ 5494853 w 12192000"/>
            <a:gd name="connsiteY12178" fmla="*/ 2246083 h 6858000"/>
            <a:gd name="connsiteX12179" fmla="*/ 5477172 w 12192000"/>
            <a:gd name="connsiteY12179" fmla="*/ 2226596 h 6858000"/>
            <a:gd name="connsiteX12180" fmla="*/ 5536108 w 12192000"/>
            <a:gd name="connsiteY12180" fmla="*/ 2226596 h 6858000"/>
            <a:gd name="connsiteX12181" fmla="*/ 5518427 w 12192000"/>
            <a:gd name="connsiteY12181" fmla="*/ 2246083 h 6858000"/>
            <a:gd name="connsiteX12182" fmla="*/ 5536108 w 12192000"/>
            <a:gd name="connsiteY12182" fmla="*/ 2265570 h 6858000"/>
            <a:gd name="connsiteX12183" fmla="*/ 5553789 w 12192000"/>
            <a:gd name="connsiteY12183" fmla="*/ 2246083 h 6858000"/>
            <a:gd name="connsiteX12184" fmla="*/ 5536108 w 12192000"/>
            <a:gd name="connsiteY12184" fmla="*/ 2226596 h 6858000"/>
            <a:gd name="connsiteX12185" fmla="*/ 5653980 w 12192000"/>
            <a:gd name="connsiteY12185" fmla="*/ 2226596 h 6858000"/>
            <a:gd name="connsiteX12186" fmla="*/ 5636299 w 12192000"/>
            <a:gd name="connsiteY12186" fmla="*/ 2246083 h 6858000"/>
            <a:gd name="connsiteX12187" fmla="*/ 5653980 w 12192000"/>
            <a:gd name="connsiteY12187" fmla="*/ 2265570 h 6858000"/>
            <a:gd name="connsiteX12188" fmla="*/ 5671661 w 12192000"/>
            <a:gd name="connsiteY12188" fmla="*/ 2246083 h 6858000"/>
            <a:gd name="connsiteX12189" fmla="*/ 5653980 w 12192000"/>
            <a:gd name="connsiteY12189" fmla="*/ 2226596 h 6858000"/>
            <a:gd name="connsiteX12190" fmla="*/ 5830788 w 12192000"/>
            <a:gd name="connsiteY12190" fmla="*/ 2226596 h 6858000"/>
            <a:gd name="connsiteX12191" fmla="*/ 5813107 w 12192000"/>
            <a:gd name="connsiteY12191" fmla="*/ 2246083 h 6858000"/>
            <a:gd name="connsiteX12192" fmla="*/ 5830788 w 12192000"/>
            <a:gd name="connsiteY12192" fmla="*/ 2265570 h 6858000"/>
            <a:gd name="connsiteX12193" fmla="*/ 5848469 w 12192000"/>
            <a:gd name="connsiteY12193" fmla="*/ 2246083 h 6858000"/>
            <a:gd name="connsiteX12194" fmla="*/ 5830788 w 12192000"/>
            <a:gd name="connsiteY12194" fmla="*/ 2226596 h 6858000"/>
            <a:gd name="connsiteX12195" fmla="*/ 5889723 w 12192000"/>
            <a:gd name="connsiteY12195" fmla="*/ 2226596 h 6858000"/>
            <a:gd name="connsiteX12196" fmla="*/ 5872042 w 12192000"/>
            <a:gd name="connsiteY12196" fmla="*/ 2246083 h 6858000"/>
            <a:gd name="connsiteX12197" fmla="*/ 5889723 w 12192000"/>
            <a:gd name="connsiteY12197" fmla="*/ 2265570 h 6858000"/>
            <a:gd name="connsiteX12198" fmla="*/ 5907404 w 12192000"/>
            <a:gd name="connsiteY12198" fmla="*/ 2246083 h 6858000"/>
            <a:gd name="connsiteX12199" fmla="*/ 5889723 w 12192000"/>
            <a:gd name="connsiteY12199" fmla="*/ 2226596 h 6858000"/>
            <a:gd name="connsiteX12200" fmla="*/ 5948659 w 12192000"/>
            <a:gd name="connsiteY12200" fmla="*/ 2226596 h 6858000"/>
            <a:gd name="connsiteX12201" fmla="*/ 5930978 w 12192000"/>
            <a:gd name="connsiteY12201" fmla="*/ 2246083 h 6858000"/>
            <a:gd name="connsiteX12202" fmla="*/ 5948659 w 12192000"/>
            <a:gd name="connsiteY12202" fmla="*/ 2265570 h 6858000"/>
            <a:gd name="connsiteX12203" fmla="*/ 5966340 w 12192000"/>
            <a:gd name="connsiteY12203" fmla="*/ 2246083 h 6858000"/>
            <a:gd name="connsiteX12204" fmla="*/ 5948659 w 12192000"/>
            <a:gd name="connsiteY12204" fmla="*/ 2226596 h 6858000"/>
            <a:gd name="connsiteX12205" fmla="*/ 6066531 w 12192000"/>
            <a:gd name="connsiteY12205" fmla="*/ 2226596 h 6858000"/>
            <a:gd name="connsiteX12206" fmla="*/ 6048850 w 12192000"/>
            <a:gd name="connsiteY12206" fmla="*/ 2246083 h 6858000"/>
            <a:gd name="connsiteX12207" fmla="*/ 6066531 w 12192000"/>
            <a:gd name="connsiteY12207" fmla="*/ 2265570 h 6858000"/>
            <a:gd name="connsiteX12208" fmla="*/ 6084212 w 12192000"/>
            <a:gd name="connsiteY12208" fmla="*/ 2246083 h 6858000"/>
            <a:gd name="connsiteX12209" fmla="*/ 6066531 w 12192000"/>
            <a:gd name="connsiteY12209" fmla="*/ 2226596 h 6858000"/>
            <a:gd name="connsiteX12210" fmla="*/ 6125467 w 12192000"/>
            <a:gd name="connsiteY12210" fmla="*/ 2226596 h 6858000"/>
            <a:gd name="connsiteX12211" fmla="*/ 6107786 w 12192000"/>
            <a:gd name="connsiteY12211" fmla="*/ 2246083 h 6858000"/>
            <a:gd name="connsiteX12212" fmla="*/ 6125467 w 12192000"/>
            <a:gd name="connsiteY12212" fmla="*/ 2265570 h 6858000"/>
            <a:gd name="connsiteX12213" fmla="*/ 6143148 w 12192000"/>
            <a:gd name="connsiteY12213" fmla="*/ 2246083 h 6858000"/>
            <a:gd name="connsiteX12214" fmla="*/ 6125467 w 12192000"/>
            <a:gd name="connsiteY12214" fmla="*/ 2226596 h 6858000"/>
            <a:gd name="connsiteX12215" fmla="*/ 6184403 w 12192000"/>
            <a:gd name="connsiteY12215" fmla="*/ 2226596 h 6858000"/>
            <a:gd name="connsiteX12216" fmla="*/ 6166722 w 12192000"/>
            <a:gd name="connsiteY12216" fmla="*/ 2246083 h 6858000"/>
            <a:gd name="connsiteX12217" fmla="*/ 6184403 w 12192000"/>
            <a:gd name="connsiteY12217" fmla="*/ 2265570 h 6858000"/>
            <a:gd name="connsiteX12218" fmla="*/ 6202084 w 12192000"/>
            <a:gd name="connsiteY12218" fmla="*/ 2246083 h 6858000"/>
            <a:gd name="connsiteX12219" fmla="*/ 6184403 w 12192000"/>
            <a:gd name="connsiteY12219" fmla="*/ 2226596 h 6858000"/>
            <a:gd name="connsiteX12220" fmla="*/ 6243339 w 12192000"/>
            <a:gd name="connsiteY12220" fmla="*/ 2226596 h 6858000"/>
            <a:gd name="connsiteX12221" fmla="*/ 6225658 w 12192000"/>
            <a:gd name="connsiteY12221" fmla="*/ 2246083 h 6858000"/>
            <a:gd name="connsiteX12222" fmla="*/ 6243339 w 12192000"/>
            <a:gd name="connsiteY12222" fmla="*/ 2265570 h 6858000"/>
            <a:gd name="connsiteX12223" fmla="*/ 6261020 w 12192000"/>
            <a:gd name="connsiteY12223" fmla="*/ 2246083 h 6858000"/>
            <a:gd name="connsiteX12224" fmla="*/ 6243339 w 12192000"/>
            <a:gd name="connsiteY12224" fmla="*/ 2226596 h 6858000"/>
            <a:gd name="connsiteX12225" fmla="*/ 6302275 w 12192000"/>
            <a:gd name="connsiteY12225" fmla="*/ 2226596 h 6858000"/>
            <a:gd name="connsiteX12226" fmla="*/ 6284594 w 12192000"/>
            <a:gd name="connsiteY12226" fmla="*/ 2246083 h 6858000"/>
            <a:gd name="connsiteX12227" fmla="*/ 6302275 w 12192000"/>
            <a:gd name="connsiteY12227" fmla="*/ 2265570 h 6858000"/>
            <a:gd name="connsiteX12228" fmla="*/ 6319956 w 12192000"/>
            <a:gd name="connsiteY12228" fmla="*/ 2246083 h 6858000"/>
            <a:gd name="connsiteX12229" fmla="*/ 6302275 w 12192000"/>
            <a:gd name="connsiteY12229" fmla="*/ 2226596 h 6858000"/>
            <a:gd name="connsiteX12230" fmla="*/ 6361211 w 12192000"/>
            <a:gd name="connsiteY12230" fmla="*/ 2226596 h 6858000"/>
            <a:gd name="connsiteX12231" fmla="*/ 6343530 w 12192000"/>
            <a:gd name="connsiteY12231" fmla="*/ 2246083 h 6858000"/>
            <a:gd name="connsiteX12232" fmla="*/ 6361211 w 12192000"/>
            <a:gd name="connsiteY12232" fmla="*/ 2265570 h 6858000"/>
            <a:gd name="connsiteX12233" fmla="*/ 6378892 w 12192000"/>
            <a:gd name="connsiteY12233" fmla="*/ 2246083 h 6858000"/>
            <a:gd name="connsiteX12234" fmla="*/ 6361211 w 12192000"/>
            <a:gd name="connsiteY12234" fmla="*/ 2226596 h 6858000"/>
            <a:gd name="connsiteX12235" fmla="*/ 6420147 w 12192000"/>
            <a:gd name="connsiteY12235" fmla="*/ 2226596 h 6858000"/>
            <a:gd name="connsiteX12236" fmla="*/ 6402466 w 12192000"/>
            <a:gd name="connsiteY12236" fmla="*/ 2246083 h 6858000"/>
            <a:gd name="connsiteX12237" fmla="*/ 6420147 w 12192000"/>
            <a:gd name="connsiteY12237" fmla="*/ 2265570 h 6858000"/>
            <a:gd name="connsiteX12238" fmla="*/ 6437828 w 12192000"/>
            <a:gd name="connsiteY12238" fmla="*/ 2246083 h 6858000"/>
            <a:gd name="connsiteX12239" fmla="*/ 6420147 w 12192000"/>
            <a:gd name="connsiteY12239" fmla="*/ 2226596 h 6858000"/>
            <a:gd name="connsiteX12240" fmla="*/ 6891634 w 12192000"/>
            <a:gd name="connsiteY12240" fmla="*/ 2226596 h 6858000"/>
            <a:gd name="connsiteX12241" fmla="*/ 6873953 w 12192000"/>
            <a:gd name="connsiteY12241" fmla="*/ 2246083 h 6858000"/>
            <a:gd name="connsiteX12242" fmla="*/ 6891634 w 12192000"/>
            <a:gd name="connsiteY12242" fmla="*/ 2265570 h 6858000"/>
            <a:gd name="connsiteX12243" fmla="*/ 6909315 w 12192000"/>
            <a:gd name="connsiteY12243" fmla="*/ 2246083 h 6858000"/>
            <a:gd name="connsiteX12244" fmla="*/ 6891634 w 12192000"/>
            <a:gd name="connsiteY12244" fmla="*/ 2226596 h 6858000"/>
            <a:gd name="connsiteX12245" fmla="*/ 6950570 w 12192000"/>
            <a:gd name="connsiteY12245" fmla="*/ 2226596 h 6858000"/>
            <a:gd name="connsiteX12246" fmla="*/ 6932889 w 12192000"/>
            <a:gd name="connsiteY12246" fmla="*/ 2246083 h 6858000"/>
            <a:gd name="connsiteX12247" fmla="*/ 6950570 w 12192000"/>
            <a:gd name="connsiteY12247" fmla="*/ 2265570 h 6858000"/>
            <a:gd name="connsiteX12248" fmla="*/ 6968251 w 12192000"/>
            <a:gd name="connsiteY12248" fmla="*/ 2246083 h 6858000"/>
            <a:gd name="connsiteX12249" fmla="*/ 6950570 w 12192000"/>
            <a:gd name="connsiteY12249" fmla="*/ 2226596 h 6858000"/>
            <a:gd name="connsiteX12250" fmla="*/ 7009506 w 12192000"/>
            <a:gd name="connsiteY12250" fmla="*/ 2226596 h 6858000"/>
            <a:gd name="connsiteX12251" fmla="*/ 6991825 w 12192000"/>
            <a:gd name="connsiteY12251" fmla="*/ 2246083 h 6858000"/>
            <a:gd name="connsiteX12252" fmla="*/ 7009506 w 12192000"/>
            <a:gd name="connsiteY12252" fmla="*/ 2265570 h 6858000"/>
            <a:gd name="connsiteX12253" fmla="*/ 7027187 w 12192000"/>
            <a:gd name="connsiteY12253" fmla="*/ 2246083 h 6858000"/>
            <a:gd name="connsiteX12254" fmla="*/ 7009506 w 12192000"/>
            <a:gd name="connsiteY12254" fmla="*/ 2226596 h 6858000"/>
            <a:gd name="connsiteX12255" fmla="*/ 7068442 w 12192000"/>
            <a:gd name="connsiteY12255" fmla="*/ 2226596 h 6858000"/>
            <a:gd name="connsiteX12256" fmla="*/ 7050761 w 12192000"/>
            <a:gd name="connsiteY12256" fmla="*/ 2246083 h 6858000"/>
            <a:gd name="connsiteX12257" fmla="*/ 7068442 w 12192000"/>
            <a:gd name="connsiteY12257" fmla="*/ 2265570 h 6858000"/>
            <a:gd name="connsiteX12258" fmla="*/ 7086123 w 12192000"/>
            <a:gd name="connsiteY12258" fmla="*/ 2246083 h 6858000"/>
            <a:gd name="connsiteX12259" fmla="*/ 7068442 w 12192000"/>
            <a:gd name="connsiteY12259" fmla="*/ 2226596 h 6858000"/>
            <a:gd name="connsiteX12260" fmla="*/ 7127378 w 12192000"/>
            <a:gd name="connsiteY12260" fmla="*/ 2226596 h 6858000"/>
            <a:gd name="connsiteX12261" fmla="*/ 7109697 w 12192000"/>
            <a:gd name="connsiteY12261" fmla="*/ 2246083 h 6858000"/>
            <a:gd name="connsiteX12262" fmla="*/ 7127378 w 12192000"/>
            <a:gd name="connsiteY12262" fmla="*/ 2265570 h 6858000"/>
            <a:gd name="connsiteX12263" fmla="*/ 7145059 w 12192000"/>
            <a:gd name="connsiteY12263" fmla="*/ 2246083 h 6858000"/>
            <a:gd name="connsiteX12264" fmla="*/ 7127378 w 12192000"/>
            <a:gd name="connsiteY12264" fmla="*/ 2226596 h 6858000"/>
            <a:gd name="connsiteX12265" fmla="*/ 7304186 w 12192000"/>
            <a:gd name="connsiteY12265" fmla="*/ 2226596 h 6858000"/>
            <a:gd name="connsiteX12266" fmla="*/ 7286505 w 12192000"/>
            <a:gd name="connsiteY12266" fmla="*/ 2246083 h 6858000"/>
            <a:gd name="connsiteX12267" fmla="*/ 7304186 w 12192000"/>
            <a:gd name="connsiteY12267" fmla="*/ 2265570 h 6858000"/>
            <a:gd name="connsiteX12268" fmla="*/ 7321867 w 12192000"/>
            <a:gd name="connsiteY12268" fmla="*/ 2246083 h 6858000"/>
            <a:gd name="connsiteX12269" fmla="*/ 7304186 w 12192000"/>
            <a:gd name="connsiteY12269" fmla="*/ 2226596 h 6858000"/>
            <a:gd name="connsiteX12270" fmla="*/ 7363122 w 12192000"/>
            <a:gd name="connsiteY12270" fmla="*/ 2226596 h 6858000"/>
            <a:gd name="connsiteX12271" fmla="*/ 7345441 w 12192000"/>
            <a:gd name="connsiteY12271" fmla="*/ 2246083 h 6858000"/>
            <a:gd name="connsiteX12272" fmla="*/ 7363122 w 12192000"/>
            <a:gd name="connsiteY12272" fmla="*/ 2265570 h 6858000"/>
            <a:gd name="connsiteX12273" fmla="*/ 7380803 w 12192000"/>
            <a:gd name="connsiteY12273" fmla="*/ 2246083 h 6858000"/>
            <a:gd name="connsiteX12274" fmla="*/ 7363122 w 12192000"/>
            <a:gd name="connsiteY12274" fmla="*/ 2226596 h 6858000"/>
            <a:gd name="connsiteX12275" fmla="*/ 7422058 w 12192000"/>
            <a:gd name="connsiteY12275" fmla="*/ 2226596 h 6858000"/>
            <a:gd name="connsiteX12276" fmla="*/ 7404377 w 12192000"/>
            <a:gd name="connsiteY12276" fmla="*/ 2246083 h 6858000"/>
            <a:gd name="connsiteX12277" fmla="*/ 7422058 w 12192000"/>
            <a:gd name="connsiteY12277" fmla="*/ 2265570 h 6858000"/>
            <a:gd name="connsiteX12278" fmla="*/ 7439739 w 12192000"/>
            <a:gd name="connsiteY12278" fmla="*/ 2246083 h 6858000"/>
            <a:gd name="connsiteX12279" fmla="*/ 7422058 w 12192000"/>
            <a:gd name="connsiteY12279" fmla="*/ 2226596 h 6858000"/>
            <a:gd name="connsiteX12280" fmla="*/ 7480994 w 12192000"/>
            <a:gd name="connsiteY12280" fmla="*/ 2226596 h 6858000"/>
            <a:gd name="connsiteX12281" fmla="*/ 7463313 w 12192000"/>
            <a:gd name="connsiteY12281" fmla="*/ 2246083 h 6858000"/>
            <a:gd name="connsiteX12282" fmla="*/ 7480994 w 12192000"/>
            <a:gd name="connsiteY12282" fmla="*/ 2265570 h 6858000"/>
            <a:gd name="connsiteX12283" fmla="*/ 7498675 w 12192000"/>
            <a:gd name="connsiteY12283" fmla="*/ 2246083 h 6858000"/>
            <a:gd name="connsiteX12284" fmla="*/ 7480994 w 12192000"/>
            <a:gd name="connsiteY12284" fmla="*/ 2226596 h 6858000"/>
            <a:gd name="connsiteX12285" fmla="*/ 7539930 w 12192000"/>
            <a:gd name="connsiteY12285" fmla="*/ 2226596 h 6858000"/>
            <a:gd name="connsiteX12286" fmla="*/ 7522249 w 12192000"/>
            <a:gd name="connsiteY12286" fmla="*/ 2246083 h 6858000"/>
            <a:gd name="connsiteX12287" fmla="*/ 7539930 w 12192000"/>
            <a:gd name="connsiteY12287" fmla="*/ 2265570 h 6858000"/>
            <a:gd name="connsiteX12288" fmla="*/ 7557611 w 12192000"/>
            <a:gd name="connsiteY12288" fmla="*/ 2246083 h 6858000"/>
            <a:gd name="connsiteX12289" fmla="*/ 7539930 w 12192000"/>
            <a:gd name="connsiteY12289" fmla="*/ 2226596 h 6858000"/>
            <a:gd name="connsiteX12290" fmla="*/ 7598866 w 12192000"/>
            <a:gd name="connsiteY12290" fmla="*/ 2226596 h 6858000"/>
            <a:gd name="connsiteX12291" fmla="*/ 7581185 w 12192000"/>
            <a:gd name="connsiteY12291" fmla="*/ 2246083 h 6858000"/>
            <a:gd name="connsiteX12292" fmla="*/ 7598866 w 12192000"/>
            <a:gd name="connsiteY12292" fmla="*/ 2265570 h 6858000"/>
            <a:gd name="connsiteX12293" fmla="*/ 7616547 w 12192000"/>
            <a:gd name="connsiteY12293" fmla="*/ 2246083 h 6858000"/>
            <a:gd name="connsiteX12294" fmla="*/ 7598866 w 12192000"/>
            <a:gd name="connsiteY12294" fmla="*/ 2226596 h 6858000"/>
            <a:gd name="connsiteX12295" fmla="*/ 7657802 w 12192000"/>
            <a:gd name="connsiteY12295" fmla="*/ 2226596 h 6858000"/>
            <a:gd name="connsiteX12296" fmla="*/ 7640121 w 12192000"/>
            <a:gd name="connsiteY12296" fmla="*/ 2246083 h 6858000"/>
            <a:gd name="connsiteX12297" fmla="*/ 7657802 w 12192000"/>
            <a:gd name="connsiteY12297" fmla="*/ 2265570 h 6858000"/>
            <a:gd name="connsiteX12298" fmla="*/ 7675483 w 12192000"/>
            <a:gd name="connsiteY12298" fmla="*/ 2246083 h 6858000"/>
            <a:gd name="connsiteX12299" fmla="*/ 7657802 w 12192000"/>
            <a:gd name="connsiteY12299" fmla="*/ 2226596 h 6858000"/>
            <a:gd name="connsiteX12300" fmla="*/ 7716737 w 12192000"/>
            <a:gd name="connsiteY12300" fmla="*/ 2226596 h 6858000"/>
            <a:gd name="connsiteX12301" fmla="*/ 7699056 w 12192000"/>
            <a:gd name="connsiteY12301" fmla="*/ 2246083 h 6858000"/>
            <a:gd name="connsiteX12302" fmla="*/ 7716737 w 12192000"/>
            <a:gd name="connsiteY12302" fmla="*/ 2265570 h 6858000"/>
            <a:gd name="connsiteX12303" fmla="*/ 7734418 w 12192000"/>
            <a:gd name="connsiteY12303" fmla="*/ 2246083 h 6858000"/>
            <a:gd name="connsiteX12304" fmla="*/ 7716737 w 12192000"/>
            <a:gd name="connsiteY12304" fmla="*/ 2226596 h 6858000"/>
            <a:gd name="connsiteX12305" fmla="*/ 7775673 w 12192000"/>
            <a:gd name="connsiteY12305" fmla="*/ 2226596 h 6858000"/>
            <a:gd name="connsiteX12306" fmla="*/ 7757992 w 12192000"/>
            <a:gd name="connsiteY12306" fmla="*/ 2246083 h 6858000"/>
            <a:gd name="connsiteX12307" fmla="*/ 7775673 w 12192000"/>
            <a:gd name="connsiteY12307" fmla="*/ 2265570 h 6858000"/>
            <a:gd name="connsiteX12308" fmla="*/ 7793354 w 12192000"/>
            <a:gd name="connsiteY12308" fmla="*/ 2246083 h 6858000"/>
            <a:gd name="connsiteX12309" fmla="*/ 7775673 w 12192000"/>
            <a:gd name="connsiteY12309" fmla="*/ 2226596 h 6858000"/>
            <a:gd name="connsiteX12310" fmla="*/ 7834609 w 12192000"/>
            <a:gd name="connsiteY12310" fmla="*/ 2226596 h 6858000"/>
            <a:gd name="connsiteX12311" fmla="*/ 7816928 w 12192000"/>
            <a:gd name="connsiteY12311" fmla="*/ 2246083 h 6858000"/>
            <a:gd name="connsiteX12312" fmla="*/ 7834609 w 12192000"/>
            <a:gd name="connsiteY12312" fmla="*/ 2265570 h 6858000"/>
            <a:gd name="connsiteX12313" fmla="*/ 7852290 w 12192000"/>
            <a:gd name="connsiteY12313" fmla="*/ 2246083 h 6858000"/>
            <a:gd name="connsiteX12314" fmla="*/ 7834609 w 12192000"/>
            <a:gd name="connsiteY12314" fmla="*/ 2226596 h 6858000"/>
            <a:gd name="connsiteX12315" fmla="*/ 7893545 w 12192000"/>
            <a:gd name="connsiteY12315" fmla="*/ 2226596 h 6858000"/>
            <a:gd name="connsiteX12316" fmla="*/ 7875864 w 12192000"/>
            <a:gd name="connsiteY12316" fmla="*/ 2246083 h 6858000"/>
            <a:gd name="connsiteX12317" fmla="*/ 7893545 w 12192000"/>
            <a:gd name="connsiteY12317" fmla="*/ 2265570 h 6858000"/>
            <a:gd name="connsiteX12318" fmla="*/ 7911226 w 12192000"/>
            <a:gd name="connsiteY12318" fmla="*/ 2246083 h 6858000"/>
            <a:gd name="connsiteX12319" fmla="*/ 7893545 w 12192000"/>
            <a:gd name="connsiteY12319" fmla="*/ 2226596 h 6858000"/>
            <a:gd name="connsiteX12320" fmla="*/ 7952481 w 12192000"/>
            <a:gd name="connsiteY12320" fmla="*/ 2226596 h 6858000"/>
            <a:gd name="connsiteX12321" fmla="*/ 7934800 w 12192000"/>
            <a:gd name="connsiteY12321" fmla="*/ 2246083 h 6858000"/>
            <a:gd name="connsiteX12322" fmla="*/ 7952481 w 12192000"/>
            <a:gd name="connsiteY12322" fmla="*/ 2265570 h 6858000"/>
            <a:gd name="connsiteX12323" fmla="*/ 7970162 w 12192000"/>
            <a:gd name="connsiteY12323" fmla="*/ 2246083 h 6858000"/>
            <a:gd name="connsiteX12324" fmla="*/ 7952481 w 12192000"/>
            <a:gd name="connsiteY12324" fmla="*/ 2226596 h 6858000"/>
            <a:gd name="connsiteX12325" fmla="*/ 8011417 w 12192000"/>
            <a:gd name="connsiteY12325" fmla="*/ 2226596 h 6858000"/>
            <a:gd name="connsiteX12326" fmla="*/ 7993736 w 12192000"/>
            <a:gd name="connsiteY12326" fmla="*/ 2246083 h 6858000"/>
            <a:gd name="connsiteX12327" fmla="*/ 8011417 w 12192000"/>
            <a:gd name="connsiteY12327" fmla="*/ 2265570 h 6858000"/>
            <a:gd name="connsiteX12328" fmla="*/ 8029098 w 12192000"/>
            <a:gd name="connsiteY12328" fmla="*/ 2246083 h 6858000"/>
            <a:gd name="connsiteX12329" fmla="*/ 8011417 w 12192000"/>
            <a:gd name="connsiteY12329" fmla="*/ 2226596 h 6858000"/>
            <a:gd name="connsiteX12330" fmla="*/ 8070353 w 12192000"/>
            <a:gd name="connsiteY12330" fmla="*/ 2226596 h 6858000"/>
            <a:gd name="connsiteX12331" fmla="*/ 8052672 w 12192000"/>
            <a:gd name="connsiteY12331" fmla="*/ 2246083 h 6858000"/>
            <a:gd name="connsiteX12332" fmla="*/ 8070353 w 12192000"/>
            <a:gd name="connsiteY12332" fmla="*/ 2265570 h 6858000"/>
            <a:gd name="connsiteX12333" fmla="*/ 8088034 w 12192000"/>
            <a:gd name="connsiteY12333" fmla="*/ 2246083 h 6858000"/>
            <a:gd name="connsiteX12334" fmla="*/ 8070353 w 12192000"/>
            <a:gd name="connsiteY12334" fmla="*/ 2226596 h 6858000"/>
            <a:gd name="connsiteX12335" fmla="*/ 8129289 w 12192000"/>
            <a:gd name="connsiteY12335" fmla="*/ 2226596 h 6858000"/>
            <a:gd name="connsiteX12336" fmla="*/ 8111608 w 12192000"/>
            <a:gd name="connsiteY12336" fmla="*/ 2246083 h 6858000"/>
            <a:gd name="connsiteX12337" fmla="*/ 8129289 w 12192000"/>
            <a:gd name="connsiteY12337" fmla="*/ 2265570 h 6858000"/>
            <a:gd name="connsiteX12338" fmla="*/ 8146970 w 12192000"/>
            <a:gd name="connsiteY12338" fmla="*/ 2246083 h 6858000"/>
            <a:gd name="connsiteX12339" fmla="*/ 8129289 w 12192000"/>
            <a:gd name="connsiteY12339" fmla="*/ 2226596 h 6858000"/>
            <a:gd name="connsiteX12340" fmla="*/ 8188225 w 12192000"/>
            <a:gd name="connsiteY12340" fmla="*/ 2226596 h 6858000"/>
            <a:gd name="connsiteX12341" fmla="*/ 8170544 w 12192000"/>
            <a:gd name="connsiteY12341" fmla="*/ 2246083 h 6858000"/>
            <a:gd name="connsiteX12342" fmla="*/ 8188225 w 12192000"/>
            <a:gd name="connsiteY12342" fmla="*/ 2265570 h 6858000"/>
            <a:gd name="connsiteX12343" fmla="*/ 8205906 w 12192000"/>
            <a:gd name="connsiteY12343" fmla="*/ 2246083 h 6858000"/>
            <a:gd name="connsiteX12344" fmla="*/ 8188225 w 12192000"/>
            <a:gd name="connsiteY12344" fmla="*/ 2226596 h 6858000"/>
            <a:gd name="connsiteX12345" fmla="*/ 8247161 w 12192000"/>
            <a:gd name="connsiteY12345" fmla="*/ 2226596 h 6858000"/>
            <a:gd name="connsiteX12346" fmla="*/ 8229480 w 12192000"/>
            <a:gd name="connsiteY12346" fmla="*/ 2246083 h 6858000"/>
            <a:gd name="connsiteX12347" fmla="*/ 8247161 w 12192000"/>
            <a:gd name="connsiteY12347" fmla="*/ 2265570 h 6858000"/>
            <a:gd name="connsiteX12348" fmla="*/ 8264842 w 12192000"/>
            <a:gd name="connsiteY12348" fmla="*/ 2246083 h 6858000"/>
            <a:gd name="connsiteX12349" fmla="*/ 8247161 w 12192000"/>
            <a:gd name="connsiteY12349" fmla="*/ 2226596 h 6858000"/>
            <a:gd name="connsiteX12350" fmla="*/ 8306097 w 12192000"/>
            <a:gd name="connsiteY12350" fmla="*/ 2226596 h 6858000"/>
            <a:gd name="connsiteX12351" fmla="*/ 8288416 w 12192000"/>
            <a:gd name="connsiteY12351" fmla="*/ 2246083 h 6858000"/>
            <a:gd name="connsiteX12352" fmla="*/ 8306097 w 12192000"/>
            <a:gd name="connsiteY12352" fmla="*/ 2265570 h 6858000"/>
            <a:gd name="connsiteX12353" fmla="*/ 8323778 w 12192000"/>
            <a:gd name="connsiteY12353" fmla="*/ 2246083 h 6858000"/>
            <a:gd name="connsiteX12354" fmla="*/ 8306097 w 12192000"/>
            <a:gd name="connsiteY12354" fmla="*/ 2226596 h 6858000"/>
            <a:gd name="connsiteX12355" fmla="*/ 8365033 w 12192000"/>
            <a:gd name="connsiteY12355" fmla="*/ 2226596 h 6858000"/>
            <a:gd name="connsiteX12356" fmla="*/ 8347352 w 12192000"/>
            <a:gd name="connsiteY12356" fmla="*/ 2246083 h 6858000"/>
            <a:gd name="connsiteX12357" fmla="*/ 8365033 w 12192000"/>
            <a:gd name="connsiteY12357" fmla="*/ 2265570 h 6858000"/>
            <a:gd name="connsiteX12358" fmla="*/ 8382714 w 12192000"/>
            <a:gd name="connsiteY12358" fmla="*/ 2246083 h 6858000"/>
            <a:gd name="connsiteX12359" fmla="*/ 8365033 w 12192000"/>
            <a:gd name="connsiteY12359" fmla="*/ 2226596 h 6858000"/>
            <a:gd name="connsiteX12360" fmla="*/ 8423969 w 12192000"/>
            <a:gd name="connsiteY12360" fmla="*/ 2226596 h 6858000"/>
            <a:gd name="connsiteX12361" fmla="*/ 8406288 w 12192000"/>
            <a:gd name="connsiteY12361" fmla="*/ 2246083 h 6858000"/>
            <a:gd name="connsiteX12362" fmla="*/ 8423969 w 12192000"/>
            <a:gd name="connsiteY12362" fmla="*/ 2265570 h 6858000"/>
            <a:gd name="connsiteX12363" fmla="*/ 8441650 w 12192000"/>
            <a:gd name="connsiteY12363" fmla="*/ 2246083 h 6858000"/>
            <a:gd name="connsiteX12364" fmla="*/ 8423969 w 12192000"/>
            <a:gd name="connsiteY12364" fmla="*/ 2226596 h 6858000"/>
            <a:gd name="connsiteX12365" fmla="*/ 8482905 w 12192000"/>
            <a:gd name="connsiteY12365" fmla="*/ 2226596 h 6858000"/>
            <a:gd name="connsiteX12366" fmla="*/ 8465224 w 12192000"/>
            <a:gd name="connsiteY12366" fmla="*/ 2246083 h 6858000"/>
            <a:gd name="connsiteX12367" fmla="*/ 8482905 w 12192000"/>
            <a:gd name="connsiteY12367" fmla="*/ 2265570 h 6858000"/>
            <a:gd name="connsiteX12368" fmla="*/ 8500586 w 12192000"/>
            <a:gd name="connsiteY12368" fmla="*/ 2246083 h 6858000"/>
            <a:gd name="connsiteX12369" fmla="*/ 8482905 w 12192000"/>
            <a:gd name="connsiteY12369" fmla="*/ 2226596 h 6858000"/>
            <a:gd name="connsiteX12370" fmla="*/ 8541841 w 12192000"/>
            <a:gd name="connsiteY12370" fmla="*/ 2226596 h 6858000"/>
            <a:gd name="connsiteX12371" fmla="*/ 8524160 w 12192000"/>
            <a:gd name="connsiteY12371" fmla="*/ 2246083 h 6858000"/>
            <a:gd name="connsiteX12372" fmla="*/ 8541841 w 12192000"/>
            <a:gd name="connsiteY12372" fmla="*/ 2265570 h 6858000"/>
            <a:gd name="connsiteX12373" fmla="*/ 8559522 w 12192000"/>
            <a:gd name="connsiteY12373" fmla="*/ 2246083 h 6858000"/>
            <a:gd name="connsiteX12374" fmla="*/ 8541841 w 12192000"/>
            <a:gd name="connsiteY12374" fmla="*/ 2226596 h 6858000"/>
            <a:gd name="connsiteX12375" fmla="*/ 8600776 w 12192000"/>
            <a:gd name="connsiteY12375" fmla="*/ 2226596 h 6858000"/>
            <a:gd name="connsiteX12376" fmla="*/ 8583095 w 12192000"/>
            <a:gd name="connsiteY12376" fmla="*/ 2246083 h 6858000"/>
            <a:gd name="connsiteX12377" fmla="*/ 8600776 w 12192000"/>
            <a:gd name="connsiteY12377" fmla="*/ 2265570 h 6858000"/>
            <a:gd name="connsiteX12378" fmla="*/ 8618457 w 12192000"/>
            <a:gd name="connsiteY12378" fmla="*/ 2246083 h 6858000"/>
            <a:gd name="connsiteX12379" fmla="*/ 8600776 w 12192000"/>
            <a:gd name="connsiteY12379" fmla="*/ 2226596 h 6858000"/>
            <a:gd name="connsiteX12380" fmla="*/ 8659712 w 12192000"/>
            <a:gd name="connsiteY12380" fmla="*/ 2226596 h 6858000"/>
            <a:gd name="connsiteX12381" fmla="*/ 8642031 w 12192000"/>
            <a:gd name="connsiteY12381" fmla="*/ 2246083 h 6858000"/>
            <a:gd name="connsiteX12382" fmla="*/ 8659712 w 12192000"/>
            <a:gd name="connsiteY12382" fmla="*/ 2265570 h 6858000"/>
            <a:gd name="connsiteX12383" fmla="*/ 8677393 w 12192000"/>
            <a:gd name="connsiteY12383" fmla="*/ 2246083 h 6858000"/>
            <a:gd name="connsiteX12384" fmla="*/ 8659712 w 12192000"/>
            <a:gd name="connsiteY12384" fmla="*/ 2226596 h 6858000"/>
            <a:gd name="connsiteX12385" fmla="*/ 8718648 w 12192000"/>
            <a:gd name="connsiteY12385" fmla="*/ 2226596 h 6858000"/>
            <a:gd name="connsiteX12386" fmla="*/ 8700967 w 12192000"/>
            <a:gd name="connsiteY12386" fmla="*/ 2246083 h 6858000"/>
            <a:gd name="connsiteX12387" fmla="*/ 8718648 w 12192000"/>
            <a:gd name="connsiteY12387" fmla="*/ 2265570 h 6858000"/>
            <a:gd name="connsiteX12388" fmla="*/ 8736329 w 12192000"/>
            <a:gd name="connsiteY12388" fmla="*/ 2246083 h 6858000"/>
            <a:gd name="connsiteX12389" fmla="*/ 8718648 w 12192000"/>
            <a:gd name="connsiteY12389" fmla="*/ 2226596 h 6858000"/>
            <a:gd name="connsiteX12390" fmla="*/ 8777584 w 12192000"/>
            <a:gd name="connsiteY12390" fmla="*/ 2226596 h 6858000"/>
            <a:gd name="connsiteX12391" fmla="*/ 8759903 w 12192000"/>
            <a:gd name="connsiteY12391" fmla="*/ 2246083 h 6858000"/>
            <a:gd name="connsiteX12392" fmla="*/ 8777584 w 12192000"/>
            <a:gd name="connsiteY12392" fmla="*/ 2265570 h 6858000"/>
            <a:gd name="connsiteX12393" fmla="*/ 8795265 w 12192000"/>
            <a:gd name="connsiteY12393" fmla="*/ 2246083 h 6858000"/>
            <a:gd name="connsiteX12394" fmla="*/ 8777584 w 12192000"/>
            <a:gd name="connsiteY12394" fmla="*/ 2226596 h 6858000"/>
            <a:gd name="connsiteX12395" fmla="*/ 8836520 w 12192000"/>
            <a:gd name="connsiteY12395" fmla="*/ 2226596 h 6858000"/>
            <a:gd name="connsiteX12396" fmla="*/ 8818839 w 12192000"/>
            <a:gd name="connsiteY12396" fmla="*/ 2246083 h 6858000"/>
            <a:gd name="connsiteX12397" fmla="*/ 8836520 w 12192000"/>
            <a:gd name="connsiteY12397" fmla="*/ 2265570 h 6858000"/>
            <a:gd name="connsiteX12398" fmla="*/ 8854201 w 12192000"/>
            <a:gd name="connsiteY12398" fmla="*/ 2246083 h 6858000"/>
            <a:gd name="connsiteX12399" fmla="*/ 8836520 w 12192000"/>
            <a:gd name="connsiteY12399" fmla="*/ 2226596 h 6858000"/>
            <a:gd name="connsiteX12400" fmla="*/ 8895456 w 12192000"/>
            <a:gd name="connsiteY12400" fmla="*/ 2226596 h 6858000"/>
            <a:gd name="connsiteX12401" fmla="*/ 8877775 w 12192000"/>
            <a:gd name="connsiteY12401" fmla="*/ 2246083 h 6858000"/>
            <a:gd name="connsiteX12402" fmla="*/ 8895456 w 12192000"/>
            <a:gd name="connsiteY12402" fmla="*/ 2265570 h 6858000"/>
            <a:gd name="connsiteX12403" fmla="*/ 8913137 w 12192000"/>
            <a:gd name="connsiteY12403" fmla="*/ 2246083 h 6858000"/>
            <a:gd name="connsiteX12404" fmla="*/ 8895456 w 12192000"/>
            <a:gd name="connsiteY12404" fmla="*/ 2226596 h 6858000"/>
            <a:gd name="connsiteX12405" fmla="*/ 8954392 w 12192000"/>
            <a:gd name="connsiteY12405" fmla="*/ 2226596 h 6858000"/>
            <a:gd name="connsiteX12406" fmla="*/ 8936711 w 12192000"/>
            <a:gd name="connsiteY12406" fmla="*/ 2246083 h 6858000"/>
            <a:gd name="connsiteX12407" fmla="*/ 8954392 w 12192000"/>
            <a:gd name="connsiteY12407" fmla="*/ 2265570 h 6858000"/>
            <a:gd name="connsiteX12408" fmla="*/ 8972073 w 12192000"/>
            <a:gd name="connsiteY12408" fmla="*/ 2246083 h 6858000"/>
            <a:gd name="connsiteX12409" fmla="*/ 8954392 w 12192000"/>
            <a:gd name="connsiteY12409" fmla="*/ 2226596 h 6858000"/>
            <a:gd name="connsiteX12410" fmla="*/ 9013328 w 12192000"/>
            <a:gd name="connsiteY12410" fmla="*/ 2226596 h 6858000"/>
            <a:gd name="connsiteX12411" fmla="*/ 8995647 w 12192000"/>
            <a:gd name="connsiteY12411" fmla="*/ 2246083 h 6858000"/>
            <a:gd name="connsiteX12412" fmla="*/ 9013328 w 12192000"/>
            <a:gd name="connsiteY12412" fmla="*/ 2265570 h 6858000"/>
            <a:gd name="connsiteX12413" fmla="*/ 9031009 w 12192000"/>
            <a:gd name="connsiteY12413" fmla="*/ 2246083 h 6858000"/>
            <a:gd name="connsiteX12414" fmla="*/ 9013328 w 12192000"/>
            <a:gd name="connsiteY12414" fmla="*/ 2226596 h 6858000"/>
            <a:gd name="connsiteX12415" fmla="*/ 9072264 w 12192000"/>
            <a:gd name="connsiteY12415" fmla="*/ 2226596 h 6858000"/>
            <a:gd name="connsiteX12416" fmla="*/ 9054583 w 12192000"/>
            <a:gd name="connsiteY12416" fmla="*/ 2246083 h 6858000"/>
            <a:gd name="connsiteX12417" fmla="*/ 9072264 w 12192000"/>
            <a:gd name="connsiteY12417" fmla="*/ 2265570 h 6858000"/>
            <a:gd name="connsiteX12418" fmla="*/ 9089945 w 12192000"/>
            <a:gd name="connsiteY12418" fmla="*/ 2246083 h 6858000"/>
            <a:gd name="connsiteX12419" fmla="*/ 9072264 w 12192000"/>
            <a:gd name="connsiteY12419" fmla="*/ 2226596 h 6858000"/>
            <a:gd name="connsiteX12420" fmla="*/ 9131200 w 12192000"/>
            <a:gd name="connsiteY12420" fmla="*/ 2226596 h 6858000"/>
            <a:gd name="connsiteX12421" fmla="*/ 9113519 w 12192000"/>
            <a:gd name="connsiteY12421" fmla="*/ 2246083 h 6858000"/>
            <a:gd name="connsiteX12422" fmla="*/ 9131200 w 12192000"/>
            <a:gd name="connsiteY12422" fmla="*/ 2265570 h 6858000"/>
            <a:gd name="connsiteX12423" fmla="*/ 9148881 w 12192000"/>
            <a:gd name="connsiteY12423" fmla="*/ 2246083 h 6858000"/>
            <a:gd name="connsiteX12424" fmla="*/ 9131200 w 12192000"/>
            <a:gd name="connsiteY12424" fmla="*/ 2226596 h 6858000"/>
            <a:gd name="connsiteX12425" fmla="*/ 9190136 w 12192000"/>
            <a:gd name="connsiteY12425" fmla="*/ 2226596 h 6858000"/>
            <a:gd name="connsiteX12426" fmla="*/ 9172455 w 12192000"/>
            <a:gd name="connsiteY12426" fmla="*/ 2246083 h 6858000"/>
            <a:gd name="connsiteX12427" fmla="*/ 9190136 w 12192000"/>
            <a:gd name="connsiteY12427" fmla="*/ 2265570 h 6858000"/>
            <a:gd name="connsiteX12428" fmla="*/ 9207817 w 12192000"/>
            <a:gd name="connsiteY12428" fmla="*/ 2246083 h 6858000"/>
            <a:gd name="connsiteX12429" fmla="*/ 9190136 w 12192000"/>
            <a:gd name="connsiteY12429" fmla="*/ 2226596 h 6858000"/>
            <a:gd name="connsiteX12430" fmla="*/ 9249072 w 12192000"/>
            <a:gd name="connsiteY12430" fmla="*/ 2226596 h 6858000"/>
            <a:gd name="connsiteX12431" fmla="*/ 9231391 w 12192000"/>
            <a:gd name="connsiteY12431" fmla="*/ 2246083 h 6858000"/>
            <a:gd name="connsiteX12432" fmla="*/ 9249072 w 12192000"/>
            <a:gd name="connsiteY12432" fmla="*/ 2265570 h 6858000"/>
            <a:gd name="connsiteX12433" fmla="*/ 9266753 w 12192000"/>
            <a:gd name="connsiteY12433" fmla="*/ 2246083 h 6858000"/>
            <a:gd name="connsiteX12434" fmla="*/ 9249072 w 12192000"/>
            <a:gd name="connsiteY12434" fmla="*/ 2226596 h 6858000"/>
            <a:gd name="connsiteX12435" fmla="*/ 9308008 w 12192000"/>
            <a:gd name="connsiteY12435" fmla="*/ 2226596 h 6858000"/>
            <a:gd name="connsiteX12436" fmla="*/ 9290327 w 12192000"/>
            <a:gd name="connsiteY12436" fmla="*/ 2246083 h 6858000"/>
            <a:gd name="connsiteX12437" fmla="*/ 9308008 w 12192000"/>
            <a:gd name="connsiteY12437" fmla="*/ 2265570 h 6858000"/>
            <a:gd name="connsiteX12438" fmla="*/ 9325689 w 12192000"/>
            <a:gd name="connsiteY12438" fmla="*/ 2246083 h 6858000"/>
            <a:gd name="connsiteX12439" fmla="*/ 9308008 w 12192000"/>
            <a:gd name="connsiteY12439" fmla="*/ 2226596 h 6858000"/>
            <a:gd name="connsiteX12440" fmla="*/ 9366944 w 12192000"/>
            <a:gd name="connsiteY12440" fmla="*/ 2226596 h 6858000"/>
            <a:gd name="connsiteX12441" fmla="*/ 9349263 w 12192000"/>
            <a:gd name="connsiteY12441" fmla="*/ 2246083 h 6858000"/>
            <a:gd name="connsiteX12442" fmla="*/ 9366944 w 12192000"/>
            <a:gd name="connsiteY12442" fmla="*/ 2265570 h 6858000"/>
            <a:gd name="connsiteX12443" fmla="*/ 9384625 w 12192000"/>
            <a:gd name="connsiteY12443" fmla="*/ 2246083 h 6858000"/>
            <a:gd name="connsiteX12444" fmla="*/ 9366944 w 12192000"/>
            <a:gd name="connsiteY12444" fmla="*/ 2226596 h 6858000"/>
            <a:gd name="connsiteX12445" fmla="*/ 9425880 w 12192000"/>
            <a:gd name="connsiteY12445" fmla="*/ 2226596 h 6858000"/>
            <a:gd name="connsiteX12446" fmla="*/ 9408199 w 12192000"/>
            <a:gd name="connsiteY12446" fmla="*/ 2246083 h 6858000"/>
            <a:gd name="connsiteX12447" fmla="*/ 9425880 w 12192000"/>
            <a:gd name="connsiteY12447" fmla="*/ 2265570 h 6858000"/>
            <a:gd name="connsiteX12448" fmla="*/ 9443561 w 12192000"/>
            <a:gd name="connsiteY12448" fmla="*/ 2246083 h 6858000"/>
            <a:gd name="connsiteX12449" fmla="*/ 9425880 w 12192000"/>
            <a:gd name="connsiteY12449" fmla="*/ 2226596 h 6858000"/>
            <a:gd name="connsiteX12450" fmla="*/ 9484816 w 12192000"/>
            <a:gd name="connsiteY12450" fmla="*/ 2226596 h 6858000"/>
            <a:gd name="connsiteX12451" fmla="*/ 9467135 w 12192000"/>
            <a:gd name="connsiteY12451" fmla="*/ 2246083 h 6858000"/>
            <a:gd name="connsiteX12452" fmla="*/ 9484816 w 12192000"/>
            <a:gd name="connsiteY12452" fmla="*/ 2265570 h 6858000"/>
            <a:gd name="connsiteX12453" fmla="*/ 9502497 w 12192000"/>
            <a:gd name="connsiteY12453" fmla="*/ 2246083 h 6858000"/>
            <a:gd name="connsiteX12454" fmla="*/ 9484816 w 12192000"/>
            <a:gd name="connsiteY12454" fmla="*/ 2226596 h 6858000"/>
            <a:gd name="connsiteX12455" fmla="*/ 9543751 w 12192000"/>
            <a:gd name="connsiteY12455" fmla="*/ 2226596 h 6858000"/>
            <a:gd name="connsiteX12456" fmla="*/ 9526070 w 12192000"/>
            <a:gd name="connsiteY12456" fmla="*/ 2246083 h 6858000"/>
            <a:gd name="connsiteX12457" fmla="*/ 9543751 w 12192000"/>
            <a:gd name="connsiteY12457" fmla="*/ 2265570 h 6858000"/>
            <a:gd name="connsiteX12458" fmla="*/ 9561432 w 12192000"/>
            <a:gd name="connsiteY12458" fmla="*/ 2246083 h 6858000"/>
            <a:gd name="connsiteX12459" fmla="*/ 9543751 w 12192000"/>
            <a:gd name="connsiteY12459" fmla="*/ 2226596 h 6858000"/>
            <a:gd name="connsiteX12460" fmla="*/ 9602687 w 12192000"/>
            <a:gd name="connsiteY12460" fmla="*/ 2226596 h 6858000"/>
            <a:gd name="connsiteX12461" fmla="*/ 9585006 w 12192000"/>
            <a:gd name="connsiteY12461" fmla="*/ 2246083 h 6858000"/>
            <a:gd name="connsiteX12462" fmla="*/ 9602687 w 12192000"/>
            <a:gd name="connsiteY12462" fmla="*/ 2265570 h 6858000"/>
            <a:gd name="connsiteX12463" fmla="*/ 9620368 w 12192000"/>
            <a:gd name="connsiteY12463" fmla="*/ 2246083 h 6858000"/>
            <a:gd name="connsiteX12464" fmla="*/ 9602687 w 12192000"/>
            <a:gd name="connsiteY12464" fmla="*/ 2226596 h 6858000"/>
            <a:gd name="connsiteX12465" fmla="*/ 9661623 w 12192000"/>
            <a:gd name="connsiteY12465" fmla="*/ 2226596 h 6858000"/>
            <a:gd name="connsiteX12466" fmla="*/ 9643942 w 12192000"/>
            <a:gd name="connsiteY12466" fmla="*/ 2246083 h 6858000"/>
            <a:gd name="connsiteX12467" fmla="*/ 9661623 w 12192000"/>
            <a:gd name="connsiteY12467" fmla="*/ 2265570 h 6858000"/>
            <a:gd name="connsiteX12468" fmla="*/ 9679304 w 12192000"/>
            <a:gd name="connsiteY12468" fmla="*/ 2246083 h 6858000"/>
            <a:gd name="connsiteX12469" fmla="*/ 9661623 w 12192000"/>
            <a:gd name="connsiteY12469" fmla="*/ 2226596 h 6858000"/>
            <a:gd name="connsiteX12470" fmla="*/ 9720559 w 12192000"/>
            <a:gd name="connsiteY12470" fmla="*/ 2226596 h 6858000"/>
            <a:gd name="connsiteX12471" fmla="*/ 9702878 w 12192000"/>
            <a:gd name="connsiteY12471" fmla="*/ 2246083 h 6858000"/>
            <a:gd name="connsiteX12472" fmla="*/ 9720559 w 12192000"/>
            <a:gd name="connsiteY12472" fmla="*/ 2265570 h 6858000"/>
            <a:gd name="connsiteX12473" fmla="*/ 9738240 w 12192000"/>
            <a:gd name="connsiteY12473" fmla="*/ 2246083 h 6858000"/>
            <a:gd name="connsiteX12474" fmla="*/ 9720559 w 12192000"/>
            <a:gd name="connsiteY12474" fmla="*/ 2226596 h 6858000"/>
            <a:gd name="connsiteX12475" fmla="*/ 9779495 w 12192000"/>
            <a:gd name="connsiteY12475" fmla="*/ 2226596 h 6858000"/>
            <a:gd name="connsiteX12476" fmla="*/ 9761814 w 12192000"/>
            <a:gd name="connsiteY12476" fmla="*/ 2246083 h 6858000"/>
            <a:gd name="connsiteX12477" fmla="*/ 9779495 w 12192000"/>
            <a:gd name="connsiteY12477" fmla="*/ 2265570 h 6858000"/>
            <a:gd name="connsiteX12478" fmla="*/ 9797176 w 12192000"/>
            <a:gd name="connsiteY12478" fmla="*/ 2246083 h 6858000"/>
            <a:gd name="connsiteX12479" fmla="*/ 9779495 w 12192000"/>
            <a:gd name="connsiteY12479" fmla="*/ 2226596 h 6858000"/>
            <a:gd name="connsiteX12480" fmla="*/ 9838431 w 12192000"/>
            <a:gd name="connsiteY12480" fmla="*/ 2226596 h 6858000"/>
            <a:gd name="connsiteX12481" fmla="*/ 9820750 w 12192000"/>
            <a:gd name="connsiteY12481" fmla="*/ 2246083 h 6858000"/>
            <a:gd name="connsiteX12482" fmla="*/ 9838431 w 12192000"/>
            <a:gd name="connsiteY12482" fmla="*/ 2265570 h 6858000"/>
            <a:gd name="connsiteX12483" fmla="*/ 9856112 w 12192000"/>
            <a:gd name="connsiteY12483" fmla="*/ 2246083 h 6858000"/>
            <a:gd name="connsiteX12484" fmla="*/ 9838431 w 12192000"/>
            <a:gd name="connsiteY12484" fmla="*/ 2226596 h 6858000"/>
            <a:gd name="connsiteX12485" fmla="*/ 9897367 w 12192000"/>
            <a:gd name="connsiteY12485" fmla="*/ 2226596 h 6858000"/>
            <a:gd name="connsiteX12486" fmla="*/ 9879686 w 12192000"/>
            <a:gd name="connsiteY12486" fmla="*/ 2246083 h 6858000"/>
            <a:gd name="connsiteX12487" fmla="*/ 9897367 w 12192000"/>
            <a:gd name="connsiteY12487" fmla="*/ 2265570 h 6858000"/>
            <a:gd name="connsiteX12488" fmla="*/ 9915048 w 12192000"/>
            <a:gd name="connsiteY12488" fmla="*/ 2246083 h 6858000"/>
            <a:gd name="connsiteX12489" fmla="*/ 9897367 w 12192000"/>
            <a:gd name="connsiteY12489" fmla="*/ 2226596 h 6858000"/>
            <a:gd name="connsiteX12490" fmla="*/ 9956303 w 12192000"/>
            <a:gd name="connsiteY12490" fmla="*/ 2226596 h 6858000"/>
            <a:gd name="connsiteX12491" fmla="*/ 9938622 w 12192000"/>
            <a:gd name="connsiteY12491" fmla="*/ 2246083 h 6858000"/>
            <a:gd name="connsiteX12492" fmla="*/ 9956303 w 12192000"/>
            <a:gd name="connsiteY12492" fmla="*/ 2265570 h 6858000"/>
            <a:gd name="connsiteX12493" fmla="*/ 9973984 w 12192000"/>
            <a:gd name="connsiteY12493" fmla="*/ 2246083 h 6858000"/>
            <a:gd name="connsiteX12494" fmla="*/ 9956303 w 12192000"/>
            <a:gd name="connsiteY12494" fmla="*/ 2226596 h 6858000"/>
            <a:gd name="connsiteX12495" fmla="*/ 10015239 w 12192000"/>
            <a:gd name="connsiteY12495" fmla="*/ 2226596 h 6858000"/>
            <a:gd name="connsiteX12496" fmla="*/ 9997558 w 12192000"/>
            <a:gd name="connsiteY12496" fmla="*/ 2246083 h 6858000"/>
            <a:gd name="connsiteX12497" fmla="*/ 10015239 w 12192000"/>
            <a:gd name="connsiteY12497" fmla="*/ 2265570 h 6858000"/>
            <a:gd name="connsiteX12498" fmla="*/ 10032920 w 12192000"/>
            <a:gd name="connsiteY12498" fmla="*/ 2246083 h 6858000"/>
            <a:gd name="connsiteX12499" fmla="*/ 10015239 w 12192000"/>
            <a:gd name="connsiteY12499" fmla="*/ 2226596 h 6858000"/>
            <a:gd name="connsiteX12500" fmla="*/ 10074175 w 12192000"/>
            <a:gd name="connsiteY12500" fmla="*/ 2226596 h 6858000"/>
            <a:gd name="connsiteX12501" fmla="*/ 10056494 w 12192000"/>
            <a:gd name="connsiteY12501" fmla="*/ 2246083 h 6858000"/>
            <a:gd name="connsiteX12502" fmla="*/ 10074175 w 12192000"/>
            <a:gd name="connsiteY12502" fmla="*/ 2265570 h 6858000"/>
            <a:gd name="connsiteX12503" fmla="*/ 10091856 w 12192000"/>
            <a:gd name="connsiteY12503" fmla="*/ 2246083 h 6858000"/>
            <a:gd name="connsiteX12504" fmla="*/ 10074175 w 12192000"/>
            <a:gd name="connsiteY12504" fmla="*/ 2226596 h 6858000"/>
            <a:gd name="connsiteX12505" fmla="*/ 10133111 w 12192000"/>
            <a:gd name="connsiteY12505" fmla="*/ 2226596 h 6858000"/>
            <a:gd name="connsiteX12506" fmla="*/ 10115430 w 12192000"/>
            <a:gd name="connsiteY12506" fmla="*/ 2246083 h 6858000"/>
            <a:gd name="connsiteX12507" fmla="*/ 10133111 w 12192000"/>
            <a:gd name="connsiteY12507" fmla="*/ 2265570 h 6858000"/>
            <a:gd name="connsiteX12508" fmla="*/ 10150792 w 12192000"/>
            <a:gd name="connsiteY12508" fmla="*/ 2246083 h 6858000"/>
            <a:gd name="connsiteX12509" fmla="*/ 10133111 w 12192000"/>
            <a:gd name="connsiteY12509" fmla="*/ 2226596 h 6858000"/>
            <a:gd name="connsiteX12510" fmla="*/ 10192047 w 12192000"/>
            <a:gd name="connsiteY12510" fmla="*/ 2226596 h 6858000"/>
            <a:gd name="connsiteX12511" fmla="*/ 10174366 w 12192000"/>
            <a:gd name="connsiteY12511" fmla="*/ 2246083 h 6858000"/>
            <a:gd name="connsiteX12512" fmla="*/ 10192047 w 12192000"/>
            <a:gd name="connsiteY12512" fmla="*/ 2265570 h 6858000"/>
            <a:gd name="connsiteX12513" fmla="*/ 10209728 w 12192000"/>
            <a:gd name="connsiteY12513" fmla="*/ 2246083 h 6858000"/>
            <a:gd name="connsiteX12514" fmla="*/ 10192047 w 12192000"/>
            <a:gd name="connsiteY12514" fmla="*/ 2226596 h 6858000"/>
            <a:gd name="connsiteX12515" fmla="*/ 10427790 w 12192000"/>
            <a:gd name="connsiteY12515" fmla="*/ 2226596 h 6858000"/>
            <a:gd name="connsiteX12516" fmla="*/ 10410109 w 12192000"/>
            <a:gd name="connsiteY12516" fmla="*/ 2246083 h 6858000"/>
            <a:gd name="connsiteX12517" fmla="*/ 10427790 w 12192000"/>
            <a:gd name="connsiteY12517" fmla="*/ 2265570 h 6858000"/>
            <a:gd name="connsiteX12518" fmla="*/ 10445471 w 12192000"/>
            <a:gd name="connsiteY12518" fmla="*/ 2246083 h 6858000"/>
            <a:gd name="connsiteX12519" fmla="*/ 10427790 w 12192000"/>
            <a:gd name="connsiteY12519" fmla="*/ 2226596 h 6858000"/>
            <a:gd name="connsiteX12520" fmla="*/ 10486726 w 12192000"/>
            <a:gd name="connsiteY12520" fmla="*/ 2226596 h 6858000"/>
            <a:gd name="connsiteX12521" fmla="*/ 10469045 w 12192000"/>
            <a:gd name="connsiteY12521" fmla="*/ 2246083 h 6858000"/>
            <a:gd name="connsiteX12522" fmla="*/ 10486726 w 12192000"/>
            <a:gd name="connsiteY12522" fmla="*/ 2265570 h 6858000"/>
            <a:gd name="connsiteX12523" fmla="*/ 10504407 w 12192000"/>
            <a:gd name="connsiteY12523" fmla="*/ 2246083 h 6858000"/>
            <a:gd name="connsiteX12524" fmla="*/ 10486726 w 12192000"/>
            <a:gd name="connsiteY12524" fmla="*/ 2226596 h 6858000"/>
            <a:gd name="connsiteX12525" fmla="*/ 10545662 w 12192000"/>
            <a:gd name="connsiteY12525" fmla="*/ 2226596 h 6858000"/>
            <a:gd name="connsiteX12526" fmla="*/ 10527981 w 12192000"/>
            <a:gd name="connsiteY12526" fmla="*/ 2246083 h 6858000"/>
            <a:gd name="connsiteX12527" fmla="*/ 10545662 w 12192000"/>
            <a:gd name="connsiteY12527" fmla="*/ 2265570 h 6858000"/>
            <a:gd name="connsiteX12528" fmla="*/ 10563343 w 12192000"/>
            <a:gd name="connsiteY12528" fmla="*/ 2246083 h 6858000"/>
            <a:gd name="connsiteX12529" fmla="*/ 10545662 w 12192000"/>
            <a:gd name="connsiteY12529" fmla="*/ 2226596 h 6858000"/>
            <a:gd name="connsiteX12530" fmla="*/ 1056977 w 12192000"/>
            <a:gd name="connsiteY12530" fmla="*/ 2291552 h 6858000"/>
            <a:gd name="connsiteX12531" fmla="*/ 1039296 w 12192000"/>
            <a:gd name="connsiteY12531" fmla="*/ 2311039 h 6858000"/>
            <a:gd name="connsiteX12532" fmla="*/ 1056977 w 12192000"/>
            <a:gd name="connsiteY12532" fmla="*/ 2330526 h 6858000"/>
            <a:gd name="connsiteX12533" fmla="*/ 1074658 w 12192000"/>
            <a:gd name="connsiteY12533" fmla="*/ 2311039 h 6858000"/>
            <a:gd name="connsiteX12534" fmla="*/ 1056977 w 12192000"/>
            <a:gd name="connsiteY12534" fmla="*/ 2291552 h 6858000"/>
            <a:gd name="connsiteX12535" fmla="*/ 1115913 w 12192000"/>
            <a:gd name="connsiteY12535" fmla="*/ 2291552 h 6858000"/>
            <a:gd name="connsiteX12536" fmla="*/ 1098232 w 12192000"/>
            <a:gd name="connsiteY12536" fmla="*/ 2311039 h 6858000"/>
            <a:gd name="connsiteX12537" fmla="*/ 1115913 w 12192000"/>
            <a:gd name="connsiteY12537" fmla="*/ 2330526 h 6858000"/>
            <a:gd name="connsiteX12538" fmla="*/ 1133594 w 12192000"/>
            <a:gd name="connsiteY12538" fmla="*/ 2311039 h 6858000"/>
            <a:gd name="connsiteX12539" fmla="*/ 1115913 w 12192000"/>
            <a:gd name="connsiteY12539" fmla="*/ 2291552 h 6858000"/>
            <a:gd name="connsiteX12540" fmla="*/ 1174849 w 12192000"/>
            <a:gd name="connsiteY12540" fmla="*/ 2291552 h 6858000"/>
            <a:gd name="connsiteX12541" fmla="*/ 1157168 w 12192000"/>
            <a:gd name="connsiteY12541" fmla="*/ 2311039 h 6858000"/>
            <a:gd name="connsiteX12542" fmla="*/ 1174849 w 12192000"/>
            <a:gd name="connsiteY12542" fmla="*/ 2330526 h 6858000"/>
            <a:gd name="connsiteX12543" fmla="*/ 1192530 w 12192000"/>
            <a:gd name="connsiteY12543" fmla="*/ 2311039 h 6858000"/>
            <a:gd name="connsiteX12544" fmla="*/ 1174849 w 12192000"/>
            <a:gd name="connsiteY12544" fmla="*/ 2291552 h 6858000"/>
            <a:gd name="connsiteX12545" fmla="*/ 1233785 w 12192000"/>
            <a:gd name="connsiteY12545" fmla="*/ 2291552 h 6858000"/>
            <a:gd name="connsiteX12546" fmla="*/ 1216104 w 12192000"/>
            <a:gd name="connsiteY12546" fmla="*/ 2311039 h 6858000"/>
            <a:gd name="connsiteX12547" fmla="*/ 1233785 w 12192000"/>
            <a:gd name="connsiteY12547" fmla="*/ 2330526 h 6858000"/>
            <a:gd name="connsiteX12548" fmla="*/ 1251466 w 12192000"/>
            <a:gd name="connsiteY12548" fmla="*/ 2311039 h 6858000"/>
            <a:gd name="connsiteX12549" fmla="*/ 1233785 w 12192000"/>
            <a:gd name="connsiteY12549" fmla="*/ 2291552 h 6858000"/>
            <a:gd name="connsiteX12550" fmla="*/ 1292720 w 12192000"/>
            <a:gd name="connsiteY12550" fmla="*/ 2291552 h 6858000"/>
            <a:gd name="connsiteX12551" fmla="*/ 1275039 w 12192000"/>
            <a:gd name="connsiteY12551" fmla="*/ 2311039 h 6858000"/>
            <a:gd name="connsiteX12552" fmla="*/ 1292720 w 12192000"/>
            <a:gd name="connsiteY12552" fmla="*/ 2330526 h 6858000"/>
            <a:gd name="connsiteX12553" fmla="*/ 1310401 w 12192000"/>
            <a:gd name="connsiteY12553" fmla="*/ 2311039 h 6858000"/>
            <a:gd name="connsiteX12554" fmla="*/ 1292720 w 12192000"/>
            <a:gd name="connsiteY12554" fmla="*/ 2291552 h 6858000"/>
            <a:gd name="connsiteX12555" fmla="*/ 1351656 w 12192000"/>
            <a:gd name="connsiteY12555" fmla="*/ 2291552 h 6858000"/>
            <a:gd name="connsiteX12556" fmla="*/ 1333975 w 12192000"/>
            <a:gd name="connsiteY12556" fmla="*/ 2311039 h 6858000"/>
            <a:gd name="connsiteX12557" fmla="*/ 1351656 w 12192000"/>
            <a:gd name="connsiteY12557" fmla="*/ 2330526 h 6858000"/>
            <a:gd name="connsiteX12558" fmla="*/ 1369337 w 12192000"/>
            <a:gd name="connsiteY12558" fmla="*/ 2311039 h 6858000"/>
            <a:gd name="connsiteX12559" fmla="*/ 1351656 w 12192000"/>
            <a:gd name="connsiteY12559" fmla="*/ 2291552 h 6858000"/>
            <a:gd name="connsiteX12560" fmla="*/ 1410592 w 12192000"/>
            <a:gd name="connsiteY12560" fmla="*/ 2291552 h 6858000"/>
            <a:gd name="connsiteX12561" fmla="*/ 1392911 w 12192000"/>
            <a:gd name="connsiteY12561" fmla="*/ 2311039 h 6858000"/>
            <a:gd name="connsiteX12562" fmla="*/ 1410592 w 12192000"/>
            <a:gd name="connsiteY12562" fmla="*/ 2330526 h 6858000"/>
            <a:gd name="connsiteX12563" fmla="*/ 1428273 w 12192000"/>
            <a:gd name="connsiteY12563" fmla="*/ 2311039 h 6858000"/>
            <a:gd name="connsiteX12564" fmla="*/ 1410592 w 12192000"/>
            <a:gd name="connsiteY12564" fmla="*/ 2291552 h 6858000"/>
            <a:gd name="connsiteX12565" fmla="*/ 1469528 w 12192000"/>
            <a:gd name="connsiteY12565" fmla="*/ 2291552 h 6858000"/>
            <a:gd name="connsiteX12566" fmla="*/ 1451847 w 12192000"/>
            <a:gd name="connsiteY12566" fmla="*/ 2311039 h 6858000"/>
            <a:gd name="connsiteX12567" fmla="*/ 1469528 w 12192000"/>
            <a:gd name="connsiteY12567" fmla="*/ 2330526 h 6858000"/>
            <a:gd name="connsiteX12568" fmla="*/ 1487209 w 12192000"/>
            <a:gd name="connsiteY12568" fmla="*/ 2311039 h 6858000"/>
            <a:gd name="connsiteX12569" fmla="*/ 1469528 w 12192000"/>
            <a:gd name="connsiteY12569" fmla="*/ 2291552 h 6858000"/>
            <a:gd name="connsiteX12570" fmla="*/ 1528464 w 12192000"/>
            <a:gd name="connsiteY12570" fmla="*/ 2291552 h 6858000"/>
            <a:gd name="connsiteX12571" fmla="*/ 1510783 w 12192000"/>
            <a:gd name="connsiteY12571" fmla="*/ 2311039 h 6858000"/>
            <a:gd name="connsiteX12572" fmla="*/ 1528464 w 12192000"/>
            <a:gd name="connsiteY12572" fmla="*/ 2330526 h 6858000"/>
            <a:gd name="connsiteX12573" fmla="*/ 1546145 w 12192000"/>
            <a:gd name="connsiteY12573" fmla="*/ 2311039 h 6858000"/>
            <a:gd name="connsiteX12574" fmla="*/ 1528464 w 12192000"/>
            <a:gd name="connsiteY12574" fmla="*/ 2291552 h 6858000"/>
            <a:gd name="connsiteX12575" fmla="*/ 1587400 w 12192000"/>
            <a:gd name="connsiteY12575" fmla="*/ 2291552 h 6858000"/>
            <a:gd name="connsiteX12576" fmla="*/ 1569719 w 12192000"/>
            <a:gd name="connsiteY12576" fmla="*/ 2311039 h 6858000"/>
            <a:gd name="connsiteX12577" fmla="*/ 1587400 w 12192000"/>
            <a:gd name="connsiteY12577" fmla="*/ 2330526 h 6858000"/>
            <a:gd name="connsiteX12578" fmla="*/ 1605081 w 12192000"/>
            <a:gd name="connsiteY12578" fmla="*/ 2311039 h 6858000"/>
            <a:gd name="connsiteX12579" fmla="*/ 1587400 w 12192000"/>
            <a:gd name="connsiteY12579" fmla="*/ 2291552 h 6858000"/>
            <a:gd name="connsiteX12580" fmla="*/ 1646336 w 12192000"/>
            <a:gd name="connsiteY12580" fmla="*/ 2291552 h 6858000"/>
            <a:gd name="connsiteX12581" fmla="*/ 1628655 w 12192000"/>
            <a:gd name="connsiteY12581" fmla="*/ 2311039 h 6858000"/>
            <a:gd name="connsiteX12582" fmla="*/ 1646336 w 12192000"/>
            <a:gd name="connsiteY12582" fmla="*/ 2330526 h 6858000"/>
            <a:gd name="connsiteX12583" fmla="*/ 1664017 w 12192000"/>
            <a:gd name="connsiteY12583" fmla="*/ 2311039 h 6858000"/>
            <a:gd name="connsiteX12584" fmla="*/ 1646336 w 12192000"/>
            <a:gd name="connsiteY12584" fmla="*/ 2291552 h 6858000"/>
            <a:gd name="connsiteX12585" fmla="*/ 1705272 w 12192000"/>
            <a:gd name="connsiteY12585" fmla="*/ 2291552 h 6858000"/>
            <a:gd name="connsiteX12586" fmla="*/ 1687591 w 12192000"/>
            <a:gd name="connsiteY12586" fmla="*/ 2311039 h 6858000"/>
            <a:gd name="connsiteX12587" fmla="*/ 1705272 w 12192000"/>
            <a:gd name="connsiteY12587" fmla="*/ 2330526 h 6858000"/>
            <a:gd name="connsiteX12588" fmla="*/ 1722953 w 12192000"/>
            <a:gd name="connsiteY12588" fmla="*/ 2311039 h 6858000"/>
            <a:gd name="connsiteX12589" fmla="*/ 1705272 w 12192000"/>
            <a:gd name="connsiteY12589" fmla="*/ 2291552 h 6858000"/>
            <a:gd name="connsiteX12590" fmla="*/ 1764208 w 12192000"/>
            <a:gd name="connsiteY12590" fmla="*/ 2291552 h 6858000"/>
            <a:gd name="connsiteX12591" fmla="*/ 1746527 w 12192000"/>
            <a:gd name="connsiteY12591" fmla="*/ 2311039 h 6858000"/>
            <a:gd name="connsiteX12592" fmla="*/ 1764208 w 12192000"/>
            <a:gd name="connsiteY12592" fmla="*/ 2330526 h 6858000"/>
            <a:gd name="connsiteX12593" fmla="*/ 1781889 w 12192000"/>
            <a:gd name="connsiteY12593" fmla="*/ 2311039 h 6858000"/>
            <a:gd name="connsiteX12594" fmla="*/ 1764208 w 12192000"/>
            <a:gd name="connsiteY12594" fmla="*/ 2291552 h 6858000"/>
            <a:gd name="connsiteX12595" fmla="*/ 1823144 w 12192000"/>
            <a:gd name="connsiteY12595" fmla="*/ 2291552 h 6858000"/>
            <a:gd name="connsiteX12596" fmla="*/ 1805463 w 12192000"/>
            <a:gd name="connsiteY12596" fmla="*/ 2311039 h 6858000"/>
            <a:gd name="connsiteX12597" fmla="*/ 1823144 w 12192000"/>
            <a:gd name="connsiteY12597" fmla="*/ 2330526 h 6858000"/>
            <a:gd name="connsiteX12598" fmla="*/ 1840825 w 12192000"/>
            <a:gd name="connsiteY12598" fmla="*/ 2311039 h 6858000"/>
            <a:gd name="connsiteX12599" fmla="*/ 1823144 w 12192000"/>
            <a:gd name="connsiteY12599" fmla="*/ 2291552 h 6858000"/>
            <a:gd name="connsiteX12600" fmla="*/ 1882080 w 12192000"/>
            <a:gd name="connsiteY12600" fmla="*/ 2291552 h 6858000"/>
            <a:gd name="connsiteX12601" fmla="*/ 1864399 w 12192000"/>
            <a:gd name="connsiteY12601" fmla="*/ 2311039 h 6858000"/>
            <a:gd name="connsiteX12602" fmla="*/ 1882080 w 12192000"/>
            <a:gd name="connsiteY12602" fmla="*/ 2330526 h 6858000"/>
            <a:gd name="connsiteX12603" fmla="*/ 1899761 w 12192000"/>
            <a:gd name="connsiteY12603" fmla="*/ 2311039 h 6858000"/>
            <a:gd name="connsiteX12604" fmla="*/ 1882080 w 12192000"/>
            <a:gd name="connsiteY12604" fmla="*/ 2291552 h 6858000"/>
            <a:gd name="connsiteX12605" fmla="*/ 1941016 w 12192000"/>
            <a:gd name="connsiteY12605" fmla="*/ 2291552 h 6858000"/>
            <a:gd name="connsiteX12606" fmla="*/ 1923335 w 12192000"/>
            <a:gd name="connsiteY12606" fmla="*/ 2311039 h 6858000"/>
            <a:gd name="connsiteX12607" fmla="*/ 1941016 w 12192000"/>
            <a:gd name="connsiteY12607" fmla="*/ 2330526 h 6858000"/>
            <a:gd name="connsiteX12608" fmla="*/ 1958697 w 12192000"/>
            <a:gd name="connsiteY12608" fmla="*/ 2311039 h 6858000"/>
            <a:gd name="connsiteX12609" fmla="*/ 1941016 w 12192000"/>
            <a:gd name="connsiteY12609" fmla="*/ 2291552 h 6858000"/>
            <a:gd name="connsiteX12610" fmla="*/ 1999952 w 12192000"/>
            <a:gd name="connsiteY12610" fmla="*/ 2291552 h 6858000"/>
            <a:gd name="connsiteX12611" fmla="*/ 1982271 w 12192000"/>
            <a:gd name="connsiteY12611" fmla="*/ 2311039 h 6858000"/>
            <a:gd name="connsiteX12612" fmla="*/ 1999952 w 12192000"/>
            <a:gd name="connsiteY12612" fmla="*/ 2330526 h 6858000"/>
            <a:gd name="connsiteX12613" fmla="*/ 2017633 w 12192000"/>
            <a:gd name="connsiteY12613" fmla="*/ 2311039 h 6858000"/>
            <a:gd name="connsiteX12614" fmla="*/ 1999952 w 12192000"/>
            <a:gd name="connsiteY12614" fmla="*/ 2291552 h 6858000"/>
            <a:gd name="connsiteX12615" fmla="*/ 2058888 w 12192000"/>
            <a:gd name="connsiteY12615" fmla="*/ 2291552 h 6858000"/>
            <a:gd name="connsiteX12616" fmla="*/ 2041207 w 12192000"/>
            <a:gd name="connsiteY12616" fmla="*/ 2311039 h 6858000"/>
            <a:gd name="connsiteX12617" fmla="*/ 2058888 w 12192000"/>
            <a:gd name="connsiteY12617" fmla="*/ 2330526 h 6858000"/>
            <a:gd name="connsiteX12618" fmla="*/ 2076569 w 12192000"/>
            <a:gd name="connsiteY12618" fmla="*/ 2311039 h 6858000"/>
            <a:gd name="connsiteX12619" fmla="*/ 2058888 w 12192000"/>
            <a:gd name="connsiteY12619" fmla="*/ 2291552 h 6858000"/>
            <a:gd name="connsiteX12620" fmla="*/ 2117824 w 12192000"/>
            <a:gd name="connsiteY12620" fmla="*/ 2291552 h 6858000"/>
            <a:gd name="connsiteX12621" fmla="*/ 2100143 w 12192000"/>
            <a:gd name="connsiteY12621" fmla="*/ 2311039 h 6858000"/>
            <a:gd name="connsiteX12622" fmla="*/ 2117824 w 12192000"/>
            <a:gd name="connsiteY12622" fmla="*/ 2330526 h 6858000"/>
            <a:gd name="connsiteX12623" fmla="*/ 2135505 w 12192000"/>
            <a:gd name="connsiteY12623" fmla="*/ 2311039 h 6858000"/>
            <a:gd name="connsiteX12624" fmla="*/ 2117824 w 12192000"/>
            <a:gd name="connsiteY12624" fmla="*/ 2291552 h 6858000"/>
            <a:gd name="connsiteX12625" fmla="*/ 2176760 w 12192000"/>
            <a:gd name="connsiteY12625" fmla="*/ 2291552 h 6858000"/>
            <a:gd name="connsiteX12626" fmla="*/ 2159079 w 12192000"/>
            <a:gd name="connsiteY12626" fmla="*/ 2311039 h 6858000"/>
            <a:gd name="connsiteX12627" fmla="*/ 2176760 w 12192000"/>
            <a:gd name="connsiteY12627" fmla="*/ 2330526 h 6858000"/>
            <a:gd name="connsiteX12628" fmla="*/ 2194441 w 12192000"/>
            <a:gd name="connsiteY12628" fmla="*/ 2311039 h 6858000"/>
            <a:gd name="connsiteX12629" fmla="*/ 2176760 w 12192000"/>
            <a:gd name="connsiteY12629" fmla="*/ 2291552 h 6858000"/>
            <a:gd name="connsiteX12630" fmla="*/ 2235695 w 12192000"/>
            <a:gd name="connsiteY12630" fmla="*/ 2291552 h 6858000"/>
            <a:gd name="connsiteX12631" fmla="*/ 2218014 w 12192000"/>
            <a:gd name="connsiteY12631" fmla="*/ 2311039 h 6858000"/>
            <a:gd name="connsiteX12632" fmla="*/ 2235695 w 12192000"/>
            <a:gd name="connsiteY12632" fmla="*/ 2330526 h 6858000"/>
            <a:gd name="connsiteX12633" fmla="*/ 2253376 w 12192000"/>
            <a:gd name="connsiteY12633" fmla="*/ 2311039 h 6858000"/>
            <a:gd name="connsiteX12634" fmla="*/ 2235695 w 12192000"/>
            <a:gd name="connsiteY12634" fmla="*/ 2291552 h 6858000"/>
            <a:gd name="connsiteX12635" fmla="*/ 2294631 w 12192000"/>
            <a:gd name="connsiteY12635" fmla="*/ 2291552 h 6858000"/>
            <a:gd name="connsiteX12636" fmla="*/ 2276950 w 12192000"/>
            <a:gd name="connsiteY12636" fmla="*/ 2311039 h 6858000"/>
            <a:gd name="connsiteX12637" fmla="*/ 2294631 w 12192000"/>
            <a:gd name="connsiteY12637" fmla="*/ 2330526 h 6858000"/>
            <a:gd name="connsiteX12638" fmla="*/ 2312312 w 12192000"/>
            <a:gd name="connsiteY12638" fmla="*/ 2311039 h 6858000"/>
            <a:gd name="connsiteX12639" fmla="*/ 2294631 w 12192000"/>
            <a:gd name="connsiteY12639" fmla="*/ 2291552 h 6858000"/>
            <a:gd name="connsiteX12640" fmla="*/ 2353567 w 12192000"/>
            <a:gd name="connsiteY12640" fmla="*/ 2291552 h 6858000"/>
            <a:gd name="connsiteX12641" fmla="*/ 2335886 w 12192000"/>
            <a:gd name="connsiteY12641" fmla="*/ 2311039 h 6858000"/>
            <a:gd name="connsiteX12642" fmla="*/ 2353567 w 12192000"/>
            <a:gd name="connsiteY12642" fmla="*/ 2330526 h 6858000"/>
            <a:gd name="connsiteX12643" fmla="*/ 2371248 w 12192000"/>
            <a:gd name="connsiteY12643" fmla="*/ 2311039 h 6858000"/>
            <a:gd name="connsiteX12644" fmla="*/ 2353567 w 12192000"/>
            <a:gd name="connsiteY12644" fmla="*/ 2291552 h 6858000"/>
            <a:gd name="connsiteX12645" fmla="*/ 2412503 w 12192000"/>
            <a:gd name="connsiteY12645" fmla="*/ 2291552 h 6858000"/>
            <a:gd name="connsiteX12646" fmla="*/ 2394822 w 12192000"/>
            <a:gd name="connsiteY12646" fmla="*/ 2311039 h 6858000"/>
            <a:gd name="connsiteX12647" fmla="*/ 2412503 w 12192000"/>
            <a:gd name="connsiteY12647" fmla="*/ 2330526 h 6858000"/>
            <a:gd name="connsiteX12648" fmla="*/ 2430184 w 12192000"/>
            <a:gd name="connsiteY12648" fmla="*/ 2311039 h 6858000"/>
            <a:gd name="connsiteX12649" fmla="*/ 2412503 w 12192000"/>
            <a:gd name="connsiteY12649" fmla="*/ 2291552 h 6858000"/>
            <a:gd name="connsiteX12650" fmla="*/ 2471439 w 12192000"/>
            <a:gd name="connsiteY12650" fmla="*/ 2291552 h 6858000"/>
            <a:gd name="connsiteX12651" fmla="*/ 2453758 w 12192000"/>
            <a:gd name="connsiteY12651" fmla="*/ 2311039 h 6858000"/>
            <a:gd name="connsiteX12652" fmla="*/ 2471439 w 12192000"/>
            <a:gd name="connsiteY12652" fmla="*/ 2330526 h 6858000"/>
            <a:gd name="connsiteX12653" fmla="*/ 2489120 w 12192000"/>
            <a:gd name="connsiteY12653" fmla="*/ 2311039 h 6858000"/>
            <a:gd name="connsiteX12654" fmla="*/ 2471439 w 12192000"/>
            <a:gd name="connsiteY12654" fmla="*/ 2291552 h 6858000"/>
            <a:gd name="connsiteX12655" fmla="*/ 2589311 w 12192000"/>
            <a:gd name="connsiteY12655" fmla="*/ 2291552 h 6858000"/>
            <a:gd name="connsiteX12656" fmla="*/ 2571630 w 12192000"/>
            <a:gd name="connsiteY12656" fmla="*/ 2311039 h 6858000"/>
            <a:gd name="connsiteX12657" fmla="*/ 2589311 w 12192000"/>
            <a:gd name="connsiteY12657" fmla="*/ 2330526 h 6858000"/>
            <a:gd name="connsiteX12658" fmla="*/ 2606992 w 12192000"/>
            <a:gd name="connsiteY12658" fmla="*/ 2311039 h 6858000"/>
            <a:gd name="connsiteX12659" fmla="*/ 2589311 w 12192000"/>
            <a:gd name="connsiteY12659" fmla="*/ 2291552 h 6858000"/>
            <a:gd name="connsiteX12660" fmla="*/ 2648247 w 12192000"/>
            <a:gd name="connsiteY12660" fmla="*/ 2291552 h 6858000"/>
            <a:gd name="connsiteX12661" fmla="*/ 2630566 w 12192000"/>
            <a:gd name="connsiteY12661" fmla="*/ 2311039 h 6858000"/>
            <a:gd name="connsiteX12662" fmla="*/ 2648247 w 12192000"/>
            <a:gd name="connsiteY12662" fmla="*/ 2330526 h 6858000"/>
            <a:gd name="connsiteX12663" fmla="*/ 2665928 w 12192000"/>
            <a:gd name="connsiteY12663" fmla="*/ 2311039 h 6858000"/>
            <a:gd name="connsiteX12664" fmla="*/ 2648247 w 12192000"/>
            <a:gd name="connsiteY12664" fmla="*/ 2291552 h 6858000"/>
            <a:gd name="connsiteX12665" fmla="*/ 2707183 w 12192000"/>
            <a:gd name="connsiteY12665" fmla="*/ 2291552 h 6858000"/>
            <a:gd name="connsiteX12666" fmla="*/ 2689502 w 12192000"/>
            <a:gd name="connsiteY12666" fmla="*/ 2311039 h 6858000"/>
            <a:gd name="connsiteX12667" fmla="*/ 2707183 w 12192000"/>
            <a:gd name="connsiteY12667" fmla="*/ 2330526 h 6858000"/>
            <a:gd name="connsiteX12668" fmla="*/ 2724864 w 12192000"/>
            <a:gd name="connsiteY12668" fmla="*/ 2311039 h 6858000"/>
            <a:gd name="connsiteX12669" fmla="*/ 2707183 w 12192000"/>
            <a:gd name="connsiteY12669" fmla="*/ 2291552 h 6858000"/>
            <a:gd name="connsiteX12670" fmla="*/ 2766119 w 12192000"/>
            <a:gd name="connsiteY12670" fmla="*/ 2291552 h 6858000"/>
            <a:gd name="connsiteX12671" fmla="*/ 2748438 w 12192000"/>
            <a:gd name="connsiteY12671" fmla="*/ 2311039 h 6858000"/>
            <a:gd name="connsiteX12672" fmla="*/ 2766119 w 12192000"/>
            <a:gd name="connsiteY12672" fmla="*/ 2330526 h 6858000"/>
            <a:gd name="connsiteX12673" fmla="*/ 2783800 w 12192000"/>
            <a:gd name="connsiteY12673" fmla="*/ 2311039 h 6858000"/>
            <a:gd name="connsiteX12674" fmla="*/ 2766119 w 12192000"/>
            <a:gd name="connsiteY12674" fmla="*/ 2291552 h 6858000"/>
            <a:gd name="connsiteX12675" fmla="*/ 2825055 w 12192000"/>
            <a:gd name="connsiteY12675" fmla="*/ 2291552 h 6858000"/>
            <a:gd name="connsiteX12676" fmla="*/ 2807374 w 12192000"/>
            <a:gd name="connsiteY12676" fmla="*/ 2311039 h 6858000"/>
            <a:gd name="connsiteX12677" fmla="*/ 2825055 w 12192000"/>
            <a:gd name="connsiteY12677" fmla="*/ 2330526 h 6858000"/>
            <a:gd name="connsiteX12678" fmla="*/ 2842736 w 12192000"/>
            <a:gd name="connsiteY12678" fmla="*/ 2311039 h 6858000"/>
            <a:gd name="connsiteX12679" fmla="*/ 2825055 w 12192000"/>
            <a:gd name="connsiteY12679" fmla="*/ 2291552 h 6858000"/>
            <a:gd name="connsiteX12680" fmla="*/ 2883991 w 12192000"/>
            <a:gd name="connsiteY12680" fmla="*/ 2291552 h 6858000"/>
            <a:gd name="connsiteX12681" fmla="*/ 2866310 w 12192000"/>
            <a:gd name="connsiteY12681" fmla="*/ 2311039 h 6858000"/>
            <a:gd name="connsiteX12682" fmla="*/ 2883991 w 12192000"/>
            <a:gd name="connsiteY12682" fmla="*/ 2330526 h 6858000"/>
            <a:gd name="connsiteX12683" fmla="*/ 2901672 w 12192000"/>
            <a:gd name="connsiteY12683" fmla="*/ 2311039 h 6858000"/>
            <a:gd name="connsiteX12684" fmla="*/ 2883991 w 12192000"/>
            <a:gd name="connsiteY12684" fmla="*/ 2291552 h 6858000"/>
            <a:gd name="connsiteX12685" fmla="*/ 5182492 w 12192000"/>
            <a:gd name="connsiteY12685" fmla="*/ 2291552 h 6858000"/>
            <a:gd name="connsiteX12686" fmla="*/ 5164811 w 12192000"/>
            <a:gd name="connsiteY12686" fmla="*/ 2311039 h 6858000"/>
            <a:gd name="connsiteX12687" fmla="*/ 5182492 w 12192000"/>
            <a:gd name="connsiteY12687" fmla="*/ 2330526 h 6858000"/>
            <a:gd name="connsiteX12688" fmla="*/ 5200173 w 12192000"/>
            <a:gd name="connsiteY12688" fmla="*/ 2311039 h 6858000"/>
            <a:gd name="connsiteX12689" fmla="*/ 5182492 w 12192000"/>
            <a:gd name="connsiteY12689" fmla="*/ 2291552 h 6858000"/>
            <a:gd name="connsiteX12690" fmla="*/ 5241428 w 12192000"/>
            <a:gd name="connsiteY12690" fmla="*/ 2291552 h 6858000"/>
            <a:gd name="connsiteX12691" fmla="*/ 5223747 w 12192000"/>
            <a:gd name="connsiteY12691" fmla="*/ 2311039 h 6858000"/>
            <a:gd name="connsiteX12692" fmla="*/ 5241428 w 12192000"/>
            <a:gd name="connsiteY12692" fmla="*/ 2330526 h 6858000"/>
            <a:gd name="connsiteX12693" fmla="*/ 5259109 w 12192000"/>
            <a:gd name="connsiteY12693" fmla="*/ 2311039 h 6858000"/>
            <a:gd name="connsiteX12694" fmla="*/ 5241428 w 12192000"/>
            <a:gd name="connsiteY12694" fmla="*/ 2291552 h 6858000"/>
            <a:gd name="connsiteX12695" fmla="*/ 5300364 w 12192000"/>
            <a:gd name="connsiteY12695" fmla="*/ 2291552 h 6858000"/>
            <a:gd name="connsiteX12696" fmla="*/ 5282683 w 12192000"/>
            <a:gd name="connsiteY12696" fmla="*/ 2311039 h 6858000"/>
            <a:gd name="connsiteX12697" fmla="*/ 5300364 w 12192000"/>
            <a:gd name="connsiteY12697" fmla="*/ 2330526 h 6858000"/>
            <a:gd name="connsiteX12698" fmla="*/ 5318045 w 12192000"/>
            <a:gd name="connsiteY12698" fmla="*/ 2311039 h 6858000"/>
            <a:gd name="connsiteX12699" fmla="*/ 5300364 w 12192000"/>
            <a:gd name="connsiteY12699" fmla="*/ 2291552 h 6858000"/>
            <a:gd name="connsiteX12700" fmla="*/ 5359300 w 12192000"/>
            <a:gd name="connsiteY12700" fmla="*/ 2291552 h 6858000"/>
            <a:gd name="connsiteX12701" fmla="*/ 5341619 w 12192000"/>
            <a:gd name="connsiteY12701" fmla="*/ 2311039 h 6858000"/>
            <a:gd name="connsiteX12702" fmla="*/ 5359300 w 12192000"/>
            <a:gd name="connsiteY12702" fmla="*/ 2330526 h 6858000"/>
            <a:gd name="connsiteX12703" fmla="*/ 5376981 w 12192000"/>
            <a:gd name="connsiteY12703" fmla="*/ 2311039 h 6858000"/>
            <a:gd name="connsiteX12704" fmla="*/ 5359300 w 12192000"/>
            <a:gd name="connsiteY12704" fmla="*/ 2291552 h 6858000"/>
            <a:gd name="connsiteX12705" fmla="*/ 5418236 w 12192000"/>
            <a:gd name="connsiteY12705" fmla="*/ 2291552 h 6858000"/>
            <a:gd name="connsiteX12706" fmla="*/ 5400555 w 12192000"/>
            <a:gd name="connsiteY12706" fmla="*/ 2311039 h 6858000"/>
            <a:gd name="connsiteX12707" fmla="*/ 5418236 w 12192000"/>
            <a:gd name="connsiteY12707" fmla="*/ 2330526 h 6858000"/>
            <a:gd name="connsiteX12708" fmla="*/ 5435917 w 12192000"/>
            <a:gd name="connsiteY12708" fmla="*/ 2311039 h 6858000"/>
            <a:gd name="connsiteX12709" fmla="*/ 5418236 w 12192000"/>
            <a:gd name="connsiteY12709" fmla="*/ 2291552 h 6858000"/>
            <a:gd name="connsiteX12710" fmla="*/ 5477172 w 12192000"/>
            <a:gd name="connsiteY12710" fmla="*/ 2291552 h 6858000"/>
            <a:gd name="connsiteX12711" fmla="*/ 5459491 w 12192000"/>
            <a:gd name="connsiteY12711" fmla="*/ 2311039 h 6858000"/>
            <a:gd name="connsiteX12712" fmla="*/ 5477172 w 12192000"/>
            <a:gd name="connsiteY12712" fmla="*/ 2330526 h 6858000"/>
            <a:gd name="connsiteX12713" fmla="*/ 5494853 w 12192000"/>
            <a:gd name="connsiteY12713" fmla="*/ 2311039 h 6858000"/>
            <a:gd name="connsiteX12714" fmla="*/ 5477172 w 12192000"/>
            <a:gd name="connsiteY12714" fmla="*/ 2291552 h 6858000"/>
            <a:gd name="connsiteX12715" fmla="*/ 5536108 w 12192000"/>
            <a:gd name="connsiteY12715" fmla="*/ 2291552 h 6858000"/>
            <a:gd name="connsiteX12716" fmla="*/ 5518427 w 12192000"/>
            <a:gd name="connsiteY12716" fmla="*/ 2311039 h 6858000"/>
            <a:gd name="connsiteX12717" fmla="*/ 5536108 w 12192000"/>
            <a:gd name="connsiteY12717" fmla="*/ 2330526 h 6858000"/>
            <a:gd name="connsiteX12718" fmla="*/ 5553789 w 12192000"/>
            <a:gd name="connsiteY12718" fmla="*/ 2311039 h 6858000"/>
            <a:gd name="connsiteX12719" fmla="*/ 5536108 w 12192000"/>
            <a:gd name="connsiteY12719" fmla="*/ 2291552 h 6858000"/>
            <a:gd name="connsiteX12720" fmla="*/ 5771852 w 12192000"/>
            <a:gd name="connsiteY12720" fmla="*/ 2291552 h 6858000"/>
            <a:gd name="connsiteX12721" fmla="*/ 5754171 w 12192000"/>
            <a:gd name="connsiteY12721" fmla="*/ 2311039 h 6858000"/>
            <a:gd name="connsiteX12722" fmla="*/ 5771852 w 12192000"/>
            <a:gd name="connsiteY12722" fmla="*/ 2330526 h 6858000"/>
            <a:gd name="connsiteX12723" fmla="*/ 5789533 w 12192000"/>
            <a:gd name="connsiteY12723" fmla="*/ 2311039 h 6858000"/>
            <a:gd name="connsiteX12724" fmla="*/ 5771852 w 12192000"/>
            <a:gd name="connsiteY12724" fmla="*/ 2291552 h 6858000"/>
            <a:gd name="connsiteX12725" fmla="*/ 5889723 w 12192000"/>
            <a:gd name="connsiteY12725" fmla="*/ 2291552 h 6858000"/>
            <a:gd name="connsiteX12726" fmla="*/ 5872042 w 12192000"/>
            <a:gd name="connsiteY12726" fmla="*/ 2311039 h 6858000"/>
            <a:gd name="connsiteX12727" fmla="*/ 5889723 w 12192000"/>
            <a:gd name="connsiteY12727" fmla="*/ 2330526 h 6858000"/>
            <a:gd name="connsiteX12728" fmla="*/ 5907404 w 12192000"/>
            <a:gd name="connsiteY12728" fmla="*/ 2311039 h 6858000"/>
            <a:gd name="connsiteX12729" fmla="*/ 5889723 w 12192000"/>
            <a:gd name="connsiteY12729" fmla="*/ 2291552 h 6858000"/>
            <a:gd name="connsiteX12730" fmla="*/ 5948659 w 12192000"/>
            <a:gd name="connsiteY12730" fmla="*/ 2291552 h 6858000"/>
            <a:gd name="connsiteX12731" fmla="*/ 5930978 w 12192000"/>
            <a:gd name="connsiteY12731" fmla="*/ 2311039 h 6858000"/>
            <a:gd name="connsiteX12732" fmla="*/ 5948659 w 12192000"/>
            <a:gd name="connsiteY12732" fmla="*/ 2330526 h 6858000"/>
            <a:gd name="connsiteX12733" fmla="*/ 5966340 w 12192000"/>
            <a:gd name="connsiteY12733" fmla="*/ 2311039 h 6858000"/>
            <a:gd name="connsiteX12734" fmla="*/ 5948659 w 12192000"/>
            <a:gd name="connsiteY12734" fmla="*/ 2291552 h 6858000"/>
            <a:gd name="connsiteX12735" fmla="*/ 6007595 w 12192000"/>
            <a:gd name="connsiteY12735" fmla="*/ 2291552 h 6858000"/>
            <a:gd name="connsiteX12736" fmla="*/ 5989914 w 12192000"/>
            <a:gd name="connsiteY12736" fmla="*/ 2311039 h 6858000"/>
            <a:gd name="connsiteX12737" fmla="*/ 6007595 w 12192000"/>
            <a:gd name="connsiteY12737" fmla="*/ 2330526 h 6858000"/>
            <a:gd name="connsiteX12738" fmla="*/ 6025276 w 12192000"/>
            <a:gd name="connsiteY12738" fmla="*/ 2311039 h 6858000"/>
            <a:gd name="connsiteX12739" fmla="*/ 6007595 w 12192000"/>
            <a:gd name="connsiteY12739" fmla="*/ 2291552 h 6858000"/>
            <a:gd name="connsiteX12740" fmla="*/ 6125467 w 12192000"/>
            <a:gd name="connsiteY12740" fmla="*/ 2291552 h 6858000"/>
            <a:gd name="connsiteX12741" fmla="*/ 6107786 w 12192000"/>
            <a:gd name="connsiteY12741" fmla="*/ 2311039 h 6858000"/>
            <a:gd name="connsiteX12742" fmla="*/ 6125467 w 12192000"/>
            <a:gd name="connsiteY12742" fmla="*/ 2330526 h 6858000"/>
            <a:gd name="connsiteX12743" fmla="*/ 6143148 w 12192000"/>
            <a:gd name="connsiteY12743" fmla="*/ 2311039 h 6858000"/>
            <a:gd name="connsiteX12744" fmla="*/ 6125467 w 12192000"/>
            <a:gd name="connsiteY12744" fmla="*/ 2291552 h 6858000"/>
            <a:gd name="connsiteX12745" fmla="*/ 6184403 w 12192000"/>
            <a:gd name="connsiteY12745" fmla="*/ 2291552 h 6858000"/>
            <a:gd name="connsiteX12746" fmla="*/ 6166722 w 12192000"/>
            <a:gd name="connsiteY12746" fmla="*/ 2311039 h 6858000"/>
            <a:gd name="connsiteX12747" fmla="*/ 6184403 w 12192000"/>
            <a:gd name="connsiteY12747" fmla="*/ 2330526 h 6858000"/>
            <a:gd name="connsiteX12748" fmla="*/ 6202084 w 12192000"/>
            <a:gd name="connsiteY12748" fmla="*/ 2311039 h 6858000"/>
            <a:gd name="connsiteX12749" fmla="*/ 6184403 w 12192000"/>
            <a:gd name="connsiteY12749" fmla="*/ 2291552 h 6858000"/>
            <a:gd name="connsiteX12750" fmla="*/ 6243339 w 12192000"/>
            <a:gd name="connsiteY12750" fmla="*/ 2291552 h 6858000"/>
            <a:gd name="connsiteX12751" fmla="*/ 6225658 w 12192000"/>
            <a:gd name="connsiteY12751" fmla="*/ 2311039 h 6858000"/>
            <a:gd name="connsiteX12752" fmla="*/ 6243339 w 12192000"/>
            <a:gd name="connsiteY12752" fmla="*/ 2330526 h 6858000"/>
            <a:gd name="connsiteX12753" fmla="*/ 6261020 w 12192000"/>
            <a:gd name="connsiteY12753" fmla="*/ 2311039 h 6858000"/>
            <a:gd name="connsiteX12754" fmla="*/ 6243339 w 12192000"/>
            <a:gd name="connsiteY12754" fmla="*/ 2291552 h 6858000"/>
            <a:gd name="connsiteX12755" fmla="*/ 6302275 w 12192000"/>
            <a:gd name="connsiteY12755" fmla="*/ 2291552 h 6858000"/>
            <a:gd name="connsiteX12756" fmla="*/ 6284594 w 12192000"/>
            <a:gd name="connsiteY12756" fmla="*/ 2311039 h 6858000"/>
            <a:gd name="connsiteX12757" fmla="*/ 6302275 w 12192000"/>
            <a:gd name="connsiteY12757" fmla="*/ 2330526 h 6858000"/>
            <a:gd name="connsiteX12758" fmla="*/ 6319956 w 12192000"/>
            <a:gd name="connsiteY12758" fmla="*/ 2311039 h 6858000"/>
            <a:gd name="connsiteX12759" fmla="*/ 6302275 w 12192000"/>
            <a:gd name="connsiteY12759" fmla="*/ 2291552 h 6858000"/>
            <a:gd name="connsiteX12760" fmla="*/ 6361211 w 12192000"/>
            <a:gd name="connsiteY12760" fmla="*/ 2291552 h 6858000"/>
            <a:gd name="connsiteX12761" fmla="*/ 6343530 w 12192000"/>
            <a:gd name="connsiteY12761" fmla="*/ 2311039 h 6858000"/>
            <a:gd name="connsiteX12762" fmla="*/ 6361211 w 12192000"/>
            <a:gd name="connsiteY12762" fmla="*/ 2330526 h 6858000"/>
            <a:gd name="connsiteX12763" fmla="*/ 6378892 w 12192000"/>
            <a:gd name="connsiteY12763" fmla="*/ 2311039 h 6858000"/>
            <a:gd name="connsiteX12764" fmla="*/ 6361211 w 12192000"/>
            <a:gd name="connsiteY12764" fmla="*/ 2291552 h 6858000"/>
            <a:gd name="connsiteX12765" fmla="*/ 6420147 w 12192000"/>
            <a:gd name="connsiteY12765" fmla="*/ 2291552 h 6858000"/>
            <a:gd name="connsiteX12766" fmla="*/ 6402466 w 12192000"/>
            <a:gd name="connsiteY12766" fmla="*/ 2311039 h 6858000"/>
            <a:gd name="connsiteX12767" fmla="*/ 6420147 w 12192000"/>
            <a:gd name="connsiteY12767" fmla="*/ 2330526 h 6858000"/>
            <a:gd name="connsiteX12768" fmla="*/ 6437828 w 12192000"/>
            <a:gd name="connsiteY12768" fmla="*/ 2311039 h 6858000"/>
            <a:gd name="connsiteX12769" fmla="*/ 6420147 w 12192000"/>
            <a:gd name="connsiteY12769" fmla="*/ 2291552 h 6858000"/>
            <a:gd name="connsiteX12770" fmla="*/ 6596955 w 12192000"/>
            <a:gd name="connsiteY12770" fmla="*/ 2291552 h 6858000"/>
            <a:gd name="connsiteX12771" fmla="*/ 6579274 w 12192000"/>
            <a:gd name="connsiteY12771" fmla="*/ 2311039 h 6858000"/>
            <a:gd name="connsiteX12772" fmla="*/ 6596955 w 12192000"/>
            <a:gd name="connsiteY12772" fmla="*/ 2330526 h 6858000"/>
            <a:gd name="connsiteX12773" fmla="*/ 6614636 w 12192000"/>
            <a:gd name="connsiteY12773" fmla="*/ 2311039 h 6858000"/>
            <a:gd name="connsiteX12774" fmla="*/ 6596955 w 12192000"/>
            <a:gd name="connsiteY12774" fmla="*/ 2291552 h 6858000"/>
            <a:gd name="connsiteX12775" fmla="*/ 6655891 w 12192000"/>
            <a:gd name="connsiteY12775" fmla="*/ 2291552 h 6858000"/>
            <a:gd name="connsiteX12776" fmla="*/ 6638210 w 12192000"/>
            <a:gd name="connsiteY12776" fmla="*/ 2311039 h 6858000"/>
            <a:gd name="connsiteX12777" fmla="*/ 6655891 w 12192000"/>
            <a:gd name="connsiteY12777" fmla="*/ 2330526 h 6858000"/>
            <a:gd name="connsiteX12778" fmla="*/ 6673572 w 12192000"/>
            <a:gd name="connsiteY12778" fmla="*/ 2311039 h 6858000"/>
            <a:gd name="connsiteX12779" fmla="*/ 6655891 w 12192000"/>
            <a:gd name="connsiteY12779" fmla="*/ 2291552 h 6858000"/>
            <a:gd name="connsiteX12780" fmla="*/ 6714827 w 12192000"/>
            <a:gd name="connsiteY12780" fmla="*/ 2291552 h 6858000"/>
            <a:gd name="connsiteX12781" fmla="*/ 6697146 w 12192000"/>
            <a:gd name="connsiteY12781" fmla="*/ 2311039 h 6858000"/>
            <a:gd name="connsiteX12782" fmla="*/ 6714827 w 12192000"/>
            <a:gd name="connsiteY12782" fmla="*/ 2330526 h 6858000"/>
            <a:gd name="connsiteX12783" fmla="*/ 6732508 w 12192000"/>
            <a:gd name="connsiteY12783" fmla="*/ 2311039 h 6858000"/>
            <a:gd name="connsiteX12784" fmla="*/ 6714827 w 12192000"/>
            <a:gd name="connsiteY12784" fmla="*/ 2291552 h 6858000"/>
            <a:gd name="connsiteX12785" fmla="*/ 6950570 w 12192000"/>
            <a:gd name="connsiteY12785" fmla="*/ 2291552 h 6858000"/>
            <a:gd name="connsiteX12786" fmla="*/ 6932889 w 12192000"/>
            <a:gd name="connsiteY12786" fmla="*/ 2311039 h 6858000"/>
            <a:gd name="connsiteX12787" fmla="*/ 6950570 w 12192000"/>
            <a:gd name="connsiteY12787" fmla="*/ 2330526 h 6858000"/>
            <a:gd name="connsiteX12788" fmla="*/ 6968251 w 12192000"/>
            <a:gd name="connsiteY12788" fmla="*/ 2311039 h 6858000"/>
            <a:gd name="connsiteX12789" fmla="*/ 6950570 w 12192000"/>
            <a:gd name="connsiteY12789" fmla="*/ 2291552 h 6858000"/>
            <a:gd name="connsiteX12790" fmla="*/ 7009506 w 12192000"/>
            <a:gd name="connsiteY12790" fmla="*/ 2291552 h 6858000"/>
            <a:gd name="connsiteX12791" fmla="*/ 6991825 w 12192000"/>
            <a:gd name="connsiteY12791" fmla="*/ 2311039 h 6858000"/>
            <a:gd name="connsiteX12792" fmla="*/ 7009506 w 12192000"/>
            <a:gd name="connsiteY12792" fmla="*/ 2330526 h 6858000"/>
            <a:gd name="connsiteX12793" fmla="*/ 7027187 w 12192000"/>
            <a:gd name="connsiteY12793" fmla="*/ 2311039 h 6858000"/>
            <a:gd name="connsiteX12794" fmla="*/ 7009506 w 12192000"/>
            <a:gd name="connsiteY12794" fmla="*/ 2291552 h 6858000"/>
            <a:gd name="connsiteX12795" fmla="*/ 7068442 w 12192000"/>
            <a:gd name="connsiteY12795" fmla="*/ 2291552 h 6858000"/>
            <a:gd name="connsiteX12796" fmla="*/ 7050761 w 12192000"/>
            <a:gd name="connsiteY12796" fmla="*/ 2311039 h 6858000"/>
            <a:gd name="connsiteX12797" fmla="*/ 7068442 w 12192000"/>
            <a:gd name="connsiteY12797" fmla="*/ 2330526 h 6858000"/>
            <a:gd name="connsiteX12798" fmla="*/ 7086123 w 12192000"/>
            <a:gd name="connsiteY12798" fmla="*/ 2311039 h 6858000"/>
            <a:gd name="connsiteX12799" fmla="*/ 7068442 w 12192000"/>
            <a:gd name="connsiteY12799" fmla="*/ 2291552 h 6858000"/>
            <a:gd name="connsiteX12800" fmla="*/ 7127378 w 12192000"/>
            <a:gd name="connsiteY12800" fmla="*/ 2291552 h 6858000"/>
            <a:gd name="connsiteX12801" fmla="*/ 7109697 w 12192000"/>
            <a:gd name="connsiteY12801" fmla="*/ 2311039 h 6858000"/>
            <a:gd name="connsiteX12802" fmla="*/ 7127378 w 12192000"/>
            <a:gd name="connsiteY12802" fmla="*/ 2330526 h 6858000"/>
            <a:gd name="connsiteX12803" fmla="*/ 7145059 w 12192000"/>
            <a:gd name="connsiteY12803" fmla="*/ 2311039 h 6858000"/>
            <a:gd name="connsiteX12804" fmla="*/ 7127378 w 12192000"/>
            <a:gd name="connsiteY12804" fmla="*/ 2291552 h 6858000"/>
            <a:gd name="connsiteX12805" fmla="*/ 7186314 w 12192000"/>
            <a:gd name="connsiteY12805" fmla="*/ 2291552 h 6858000"/>
            <a:gd name="connsiteX12806" fmla="*/ 7168633 w 12192000"/>
            <a:gd name="connsiteY12806" fmla="*/ 2311039 h 6858000"/>
            <a:gd name="connsiteX12807" fmla="*/ 7186314 w 12192000"/>
            <a:gd name="connsiteY12807" fmla="*/ 2330526 h 6858000"/>
            <a:gd name="connsiteX12808" fmla="*/ 7203995 w 12192000"/>
            <a:gd name="connsiteY12808" fmla="*/ 2311039 h 6858000"/>
            <a:gd name="connsiteX12809" fmla="*/ 7186314 w 12192000"/>
            <a:gd name="connsiteY12809" fmla="*/ 2291552 h 6858000"/>
            <a:gd name="connsiteX12810" fmla="*/ 7422058 w 12192000"/>
            <a:gd name="connsiteY12810" fmla="*/ 2291552 h 6858000"/>
            <a:gd name="connsiteX12811" fmla="*/ 7404377 w 12192000"/>
            <a:gd name="connsiteY12811" fmla="*/ 2311039 h 6858000"/>
            <a:gd name="connsiteX12812" fmla="*/ 7422058 w 12192000"/>
            <a:gd name="connsiteY12812" fmla="*/ 2330526 h 6858000"/>
            <a:gd name="connsiteX12813" fmla="*/ 7439739 w 12192000"/>
            <a:gd name="connsiteY12813" fmla="*/ 2311039 h 6858000"/>
            <a:gd name="connsiteX12814" fmla="*/ 7422058 w 12192000"/>
            <a:gd name="connsiteY12814" fmla="*/ 2291552 h 6858000"/>
            <a:gd name="connsiteX12815" fmla="*/ 7480994 w 12192000"/>
            <a:gd name="connsiteY12815" fmla="*/ 2291552 h 6858000"/>
            <a:gd name="connsiteX12816" fmla="*/ 7463313 w 12192000"/>
            <a:gd name="connsiteY12816" fmla="*/ 2311039 h 6858000"/>
            <a:gd name="connsiteX12817" fmla="*/ 7480994 w 12192000"/>
            <a:gd name="connsiteY12817" fmla="*/ 2330526 h 6858000"/>
            <a:gd name="connsiteX12818" fmla="*/ 7498675 w 12192000"/>
            <a:gd name="connsiteY12818" fmla="*/ 2311039 h 6858000"/>
            <a:gd name="connsiteX12819" fmla="*/ 7480994 w 12192000"/>
            <a:gd name="connsiteY12819" fmla="*/ 2291552 h 6858000"/>
            <a:gd name="connsiteX12820" fmla="*/ 7539930 w 12192000"/>
            <a:gd name="connsiteY12820" fmla="*/ 2291552 h 6858000"/>
            <a:gd name="connsiteX12821" fmla="*/ 7522249 w 12192000"/>
            <a:gd name="connsiteY12821" fmla="*/ 2311039 h 6858000"/>
            <a:gd name="connsiteX12822" fmla="*/ 7539930 w 12192000"/>
            <a:gd name="connsiteY12822" fmla="*/ 2330526 h 6858000"/>
            <a:gd name="connsiteX12823" fmla="*/ 7557611 w 12192000"/>
            <a:gd name="connsiteY12823" fmla="*/ 2311039 h 6858000"/>
            <a:gd name="connsiteX12824" fmla="*/ 7539930 w 12192000"/>
            <a:gd name="connsiteY12824" fmla="*/ 2291552 h 6858000"/>
            <a:gd name="connsiteX12825" fmla="*/ 7598866 w 12192000"/>
            <a:gd name="connsiteY12825" fmla="*/ 2291552 h 6858000"/>
            <a:gd name="connsiteX12826" fmla="*/ 7581185 w 12192000"/>
            <a:gd name="connsiteY12826" fmla="*/ 2311039 h 6858000"/>
            <a:gd name="connsiteX12827" fmla="*/ 7598866 w 12192000"/>
            <a:gd name="connsiteY12827" fmla="*/ 2330526 h 6858000"/>
            <a:gd name="connsiteX12828" fmla="*/ 7616547 w 12192000"/>
            <a:gd name="connsiteY12828" fmla="*/ 2311039 h 6858000"/>
            <a:gd name="connsiteX12829" fmla="*/ 7598866 w 12192000"/>
            <a:gd name="connsiteY12829" fmla="*/ 2291552 h 6858000"/>
            <a:gd name="connsiteX12830" fmla="*/ 7657802 w 12192000"/>
            <a:gd name="connsiteY12830" fmla="*/ 2291552 h 6858000"/>
            <a:gd name="connsiteX12831" fmla="*/ 7640121 w 12192000"/>
            <a:gd name="connsiteY12831" fmla="*/ 2311039 h 6858000"/>
            <a:gd name="connsiteX12832" fmla="*/ 7657802 w 12192000"/>
            <a:gd name="connsiteY12832" fmla="*/ 2330526 h 6858000"/>
            <a:gd name="connsiteX12833" fmla="*/ 7675483 w 12192000"/>
            <a:gd name="connsiteY12833" fmla="*/ 2311039 h 6858000"/>
            <a:gd name="connsiteX12834" fmla="*/ 7657802 w 12192000"/>
            <a:gd name="connsiteY12834" fmla="*/ 2291552 h 6858000"/>
            <a:gd name="connsiteX12835" fmla="*/ 7716737 w 12192000"/>
            <a:gd name="connsiteY12835" fmla="*/ 2291552 h 6858000"/>
            <a:gd name="connsiteX12836" fmla="*/ 7699056 w 12192000"/>
            <a:gd name="connsiteY12836" fmla="*/ 2311039 h 6858000"/>
            <a:gd name="connsiteX12837" fmla="*/ 7716737 w 12192000"/>
            <a:gd name="connsiteY12837" fmla="*/ 2330526 h 6858000"/>
            <a:gd name="connsiteX12838" fmla="*/ 7734418 w 12192000"/>
            <a:gd name="connsiteY12838" fmla="*/ 2311039 h 6858000"/>
            <a:gd name="connsiteX12839" fmla="*/ 7716737 w 12192000"/>
            <a:gd name="connsiteY12839" fmla="*/ 2291552 h 6858000"/>
            <a:gd name="connsiteX12840" fmla="*/ 7775673 w 12192000"/>
            <a:gd name="connsiteY12840" fmla="*/ 2291552 h 6858000"/>
            <a:gd name="connsiteX12841" fmla="*/ 7757992 w 12192000"/>
            <a:gd name="connsiteY12841" fmla="*/ 2311039 h 6858000"/>
            <a:gd name="connsiteX12842" fmla="*/ 7775673 w 12192000"/>
            <a:gd name="connsiteY12842" fmla="*/ 2330526 h 6858000"/>
            <a:gd name="connsiteX12843" fmla="*/ 7793354 w 12192000"/>
            <a:gd name="connsiteY12843" fmla="*/ 2311039 h 6858000"/>
            <a:gd name="connsiteX12844" fmla="*/ 7775673 w 12192000"/>
            <a:gd name="connsiteY12844" fmla="*/ 2291552 h 6858000"/>
            <a:gd name="connsiteX12845" fmla="*/ 7834609 w 12192000"/>
            <a:gd name="connsiteY12845" fmla="*/ 2291552 h 6858000"/>
            <a:gd name="connsiteX12846" fmla="*/ 7816928 w 12192000"/>
            <a:gd name="connsiteY12846" fmla="*/ 2311039 h 6858000"/>
            <a:gd name="connsiteX12847" fmla="*/ 7834609 w 12192000"/>
            <a:gd name="connsiteY12847" fmla="*/ 2330526 h 6858000"/>
            <a:gd name="connsiteX12848" fmla="*/ 7852290 w 12192000"/>
            <a:gd name="connsiteY12848" fmla="*/ 2311039 h 6858000"/>
            <a:gd name="connsiteX12849" fmla="*/ 7834609 w 12192000"/>
            <a:gd name="connsiteY12849" fmla="*/ 2291552 h 6858000"/>
            <a:gd name="connsiteX12850" fmla="*/ 7893545 w 12192000"/>
            <a:gd name="connsiteY12850" fmla="*/ 2291552 h 6858000"/>
            <a:gd name="connsiteX12851" fmla="*/ 7875864 w 12192000"/>
            <a:gd name="connsiteY12851" fmla="*/ 2311039 h 6858000"/>
            <a:gd name="connsiteX12852" fmla="*/ 7893545 w 12192000"/>
            <a:gd name="connsiteY12852" fmla="*/ 2330526 h 6858000"/>
            <a:gd name="connsiteX12853" fmla="*/ 7911226 w 12192000"/>
            <a:gd name="connsiteY12853" fmla="*/ 2311039 h 6858000"/>
            <a:gd name="connsiteX12854" fmla="*/ 7893545 w 12192000"/>
            <a:gd name="connsiteY12854" fmla="*/ 2291552 h 6858000"/>
            <a:gd name="connsiteX12855" fmla="*/ 7952481 w 12192000"/>
            <a:gd name="connsiteY12855" fmla="*/ 2291552 h 6858000"/>
            <a:gd name="connsiteX12856" fmla="*/ 7934800 w 12192000"/>
            <a:gd name="connsiteY12856" fmla="*/ 2311039 h 6858000"/>
            <a:gd name="connsiteX12857" fmla="*/ 7952481 w 12192000"/>
            <a:gd name="connsiteY12857" fmla="*/ 2330526 h 6858000"/>
            <a:gd name="connsiteX12858" fmla="*/ 7970162 w 12192000"/>
            <a:gd name="connsiteY12858" fmla="*/ 2311039 h 6858000"/>
            <a:gd name="connsiteX12859" fmla="*/ 7952481 w 12192000"/>
            <a:gd name="connsiteY12859" fmla="*/ 2291552 h 6858000"/>
            <a:gd name="connsiteX12860" fmla="*/ 8011417 w 12192000"/>
            <a:gd name="connsiteY12860" fmla="*/ 2291552 h 6858000"/>
            <a:gd name="connsiteX12861" fmla="*/ 7993736 w 12192000"/>
            <a:gd name="connsiteY12861" fmla="*/ 2311039 h 6858000"/>
            <a:gd name="connsiteX12862" fmla="*/ 8011417 w 12192000"/>
            <a:gd name="connsiteY12862" fmla="*/ 2330526 h 6858000"/>
            <a:gd name="connsiteX12863" fmla="*/ 8029098 w 12192000"/>
            <a:gd name="connsiteY12863" fmla="*/ 2311039 h 6858000"/>
            <a:gd name="connsiteX12864" fmla="*/ 8011417 w 12192000"/>
            <a:gd name="connsiteY12864" fmla="*/ 2291552 h 6858000"/>
            <a:gd name="connsiteX12865" fmla="*/ 8070353 w 12192000"/>
            <a:gd name="connsiteY12865" fmla="*/ 2291552 h 6858000"/>
            <a:gd name="connsiteX12866" fmla="*/ 8052672 w 12192000"/>
            <a:gd name="connsiteY12866" fmla="*/ 2311039 h 6858000"/>
            <a:gd name="connsiteX12867" fmla="*/ 8070353 w 12192000"/>
            <a:gd name="connsiteY12867" fmla="*/ 2330526 h 6858000"/>
            <a:gd name="connsiteX12868" fmla="*/ 8088034 w 12192000"/>
            <a:gd name="connsiteY12868" fmla="*/ 2311039 h 6858000"/>
            <a:gd name="connsiteX12869" fmla="*/ 8070353 w 12192000"/>
            <a:gd name="connsiteY12869" fmla="*/ 2291552 h 6858000"/>
            <a:gd name="connsiteX12870" fmla="*/ 8129289 w 12192000"/>
            <a:gd name="connsiteY12870" fmla="*/ 2291552 h 6858000"/>
            <a:gd name="connsiteX12871" fmla="*/ 8111608 w 12192000"/>
            <a:gd name="connsiteY12871" fmla="*/ 2311039 h 6858000"/>
            <a:gd name="connsiteX12872" fmla="*/ 8129289 w 12192000"/>
            <a:gd name="connsiteY12872" fmla="*/ 2330526 h 6858000"/>
            <a:gd name="connsiteX12873" fmla="*/ 8146970 w 12192000"/>
            <a:gd name="connsiteY12873" fmla="*/ 2311039 h 6858000"/>
            <a:gd name="connsiteX12874" fmla="*/ 8129289 w 12192000"/>
            <a:gd name="connsiteY12874" fmla="*/ 2291552 h 6858000"/>
            <a:gd name="connsiteX12875" fmla="*/ 8188225 w 12192000"/>
            <a:gd name="connsiteY12875" fmla="*/ 2291552 h 6858000"/>
            <a:gd name="connsiteX12876" fmla="*/ 8170544 w 12192000"/>
            <a:gd name="connsiteY12876" fmla="*/ 2311039 h 6858000"/>
            <a:gd name="connsiteX12877" fmla="*/ 8188225 w 12192000"/>
            <a:gd name="connsiteY12877" fmla="*/ 2330526 h 6858000"/>
            <a:gd name="connsiteX12878" fmla="*/ 8205906 w 12192000"/>
            <a:gd name="connsiteY12878" fmla="*/ 2311039 h 6858000"/>
            <a:gd name="connsiteX12879" fmla="*/ 8188225 w 12192000"/>
            <a:gd name="connsiteY12879" fmla="*/ 2291552 h 6858000"/>
            <a:gd name="connsiteX12880" fmla="*/ 8247161 w 12192000"/>
            <a:gd name="connsiteY12880" fmla="*/ 2291552 h 6858000"/>
            <a:gd name="connsiteX12881" fmla="*/ 8229480 w 12192000"/>
            <a:gd name="connsiteY12881" fmla="*/ 2311039 h 6858000"/>
            <a:gd name="connsiteX12882" fmla="*/ 8247161 w 12192000"/>
            <a:gd name="connsiteY12882" fmla="*/ 2330526 h 6858000"/>
            <a:gd name="connsiteX12883" fmla="*/ 8264842 w 12192000"/>
            <a:gd name="connsiteY12883" fmla="*/ 2311039 h 6858000"/>
            <a:gd name="connsiteX12884" fmla="*/ 8247161 w 12192000"/>
            <a:gd name="connsiteY12884" fmla="*/ 2291552 h 6858000"/>
            <a:gd name="connsiteX12885" fmla="*/ 8306097 w 12192000"/>
            <a:gd name="connsiteY12885" fmla="*/ 2291552 h 6858000"/>
            <a:gd name="connsiteX12886" fmla="*/ 8288416 w 12192000"/>
            <a:gd name="connsiteY12886" fmla="*/ 2311039 h 6858000"/>
            <a:gd name="connsiteX12887" fmla="*/ 8306097 w 12192000"/>
            <a:gd name="connsiteY12887" fmla="*/ 2330526 h 6858000"/>
            <a:gd name="connsiteX12888" fmla="*/ 8323778 w 12192000"/>
            <a:gd name="connsiteY12888" fmla="*/ 2311039 h 6858000"/>
            <a:gd name="connsiteX12889" fmla="*/ 8306097 w 12192000"/>
            <a:gd name="connsiteY12889" fmla="*/ 2291552 h 6858000"/>
            <a:gd name="connsiteX12890" fmla="*/ 8365033 w 12192000"/>
            <a:gd name="connsiteY12890" fmla="*/ 2291552 h 6858000"/>
            <a:gd name="connsiteX12891" fmla="*/ 8347352 w 12192000"/>
            <a:gd name="connsiteY12891" fmla="*/ 2311039 h 6858000"/>
            <a:gd name="connsiteX12892" fmla="*/ 8365033 w 12192000"/>
            <a:gd name="connsiteY12892" fmla="*/ 2330526 h 6858000"/>
            <a:gd name="connsiteX12893" fmla="*/ 8382714 w 12192000"/>
            <a:gd name="connsiteY12893" fmla="*/ 2311039 h 6858000"/>
            <a:gd name="connsiteX12894" fmla="*/ 8365033 w 12192000"/>
            <a:gd name="connsiteY12894" fmla="*/ 2291552 h 6858000"/>
            <a:gd name="connsiteX12895" fmla="*/ 8423969 w 12192000"/>
            <a:gd name="connsiteY12895" fmla="*/ 2291552 h 6858000"/>
            <a:gd name="connsiteX12896" fmla="*/ 8406288 w 12192000"/>
            <a:gd name="connsiteY12896" fmla="*/ 2311039 h 6858000"/>
            <a:gd name="connsiteX12897" fmla="*/ 8423969 w 12192000"/>
            <a:gd name="connsiteY12897" fmla="*/ 2330526 h 6858000"/>
            <a:gd name="connsiteX12898" fmla="*/ 8441650 w 12192000"/>
            <a:gd name="connsiteY12898" fmla="*/ 2311039 h 6858000"/>
            <a:gd name="connsiteX12899" fmla="*/ 8423969 w 12192000"/>
            <a:gd name="connsiteY12899" fmla="*/ 2291552 h 6858000"/>
            <a:gd name="connsiteX12900" fmla="*/ 8482905 w 12192000"/>
            <a:gd name="connsiteY12900" fmla="*/ 2291552 h 6858000"/>
            <a:gd name="connsiteX12901" fmla="*/ 8465224 w 12192000"/>
            <a:gd name="connsiteY12901" fmla="*/ 2311039 h 6858000"/>
            <a:gd name="connsiteX12902" fmla="*/ 8482905 w 12192000"/>
            <a:gd name="connsiteY12902" fmla="*/ 2330526 h 6858000"/>
            <a:gd name="connsiteX12903" fmla="*/ 8500586 w 12192000"/>
            <a:gd name="connsiteY12903" fmla="*/ 2311039 h 6858000"/>
            <a:gd name="connsiteX12904" fmla="*/ 8482905 w 12192000"/>
            <a:gd name="connsiteY12904" fmla="*/ 2291552 h 6858000"/>
            <a:gd name="connsiteX12905" fmla="*/ 8541841 w 12192000"/>
            <a:gd name="connsiteY12905" fmla="*/ 2291552 h 6858000"/>
            <a:gd name="connsiteX12906" fmla="*/ 8524160 w 12192000"/>
            <a:gd name="connsiteY12906" fmla="*/ 2311039 h 6858000"/>
            <a:gd name="connsiteX12907" fmla="*/ 8541841 w 12192000"/>
            <a:gd name="connsiteY12907" fmla="*/ 2330526 h 6858000"/>
            <a:gd name="connsiteX12908" fmla="*/ 8559522 w 12192000"/>
            <a:gd name="connsiteY12908" fmla="*/ 2311039 h 6858000"/>
            <a:gd name="connsiteX12909" fmla="*/ 8541841 w 12192000"/>
            <a:gd name="connsiteY12909" fmla="*/ 2291552 h 6858000"/>
            <a:gd name="connsiteX12910" fmla="*/ 8600776 w 12192000"/>
            <a:gd name="connsiteY12910" fmla="*/ 2291552 h 6858000"/>
            <a:gd name="connsiteX12911" fmla="*/ 8583095 w 12192000"/>
            <a:gd name="connsiteY12911" fmla="*/ 2311039 h 6858000"/>
            <a:gd name="connsiteX12912" fmla="*/ 8600776 w 12192000"/>
            <a:gd name="connsiteY12912" fmla="*/ 2330526 h 6858000"/>
            <a:gd name="connsiteX12913" fmla="*/ 8618457 w 12192000"/>
            <a:gd name="connsiteY12913" fmla="*/ 2311039 h 6858000"/>
            <a:gd name="connsiteX12914" fmla="*/ 8600776 w 12192000"/>
            <a:gd name="connsiteY12914" fmla="*/ 2291552 h 6858000"/>
            <a:gd name="connsiteX12915" fmla="*/ 8659712 w 12192000"/>
            <a:gd name="connsiteY12915" fmla="*/ 2291552 h 6858000"/>
            <a:gd name="connsiteX12916" fmla="*/ 8642031 w 12192000"/>
            <a:gd name="connsiteY12916" fmla="*/ 2311039 h 6858000"/>
            <a:gd name="connsiteX12917" fmla="*/ 8659712 w 12192000"/>
            <a:gd name="connsiteY12917" fmla="*/ 2330526 h 6858000"/>
            <a:gd name="connsiteX12918" fmla="*/ 8677393 w 12192000"/>
            <a:gd name="connsiteY12918" fmla="*/ 2311039 h 6858000"/>
            <a:gd name="connsiteX12919" fmla="*/ 8659712 w 12192000"/>
            <a:gd name="connsiteY12919" fmla="*/ 2291552 h 6858000"/>
            <a:gd name="connsiteX12920" fmla="*/ 8718648 w 12192000"/>
            <a:gd name="connsiteY12920" fmla="*/ 2291552 h 6858000"/>
            <a:gd name="connsiteX12921" fmla="*/ 8700967 w 12192000"/>
            <a:gd name="connsiteY12921" fmla="*/ 2311039 h 6858000"/>
            <a:gd name="connsiteX12922" fmla="*/ 8718648 w 12192000"/>
            <a:gd name="connsiteY12922" fmla="*/ 2330526 h 6858000"/>
            <a:gd name="connsiteX12923" fmla="*/ 8736329 w 12192000"/>
            <a:gd name="connsiteY12923" fmla="*/ 2311039 h 6858000"/>
            <a:gd name="connsiteX12924" fmla="*/ 8718648 w 12192000"/>
            <a:gd name="connsiteY12924" fmla="*/ 2291552 h 6858000"/>
            <a:gd name="connsiteX12925" fmla="*/ 8777584 w 12192000"/>
            <a:gd name="connsiteY12925" fmla="*/ 2291552 h 6858000"/>
            <a:gd name="connsiteX12926" fmla="*/ 8759903 w 12192000"/>
            <a:gd name="connsiteY12926" fmla="*/ 2311039 h 6858000"/>
            <a:gd name="connsiteX12927" fmla="*/ 8777584 w 12192000"/>
            <a:gd name="connsiteY12927" fmla="*/ 2330526 h 6858000"/>
            <a:gd name="connsiteX12928" fmla="*/ 8795265 w 12192000"/>
            <a:gd name="connsiteY12928" fmla="*/ 2311039 h 6858000"/>
            <a:gd name="connsiteX12929" fmla="*/ 8777584 w 12192000"/>
            <a:gd name="connsiteY12929" fmla="*/ 2291552 h 6858000"/>
            <a:gd name="connsiteX12930" fmla="*/ 8836520 w 12192000"/>
            <a:gd name="connsiteY12930" fmla="*/ 2291552 h 6858000"/>
            <a:gd name="connsiteX12931" fmla="*/ 8818839 w 12192000"/>
            <a:gd name="connsiteY12931" fmla="*/ 2311039 h 6858000"/>
            <a:gd name="connsiteX12932" fmla="*/ 8836520 w 12192000"/>
            <a:gd name="connsiteY12932" fmla="*/ 2330526 h 6858000"/>
            <a:gd name="connsiteX12933" fmla="*/ 8854201 w 12192000"/>
            <a:gd name="connsiteY12933" fmla="*/ 2311039 h 6858000"/>
            <a:gd name="connsiteX12934" fmla="*/ 8836520 w 12192000"/>
            <a:gd name="connsiteY12934" fmla="*/ 2291552 h 6858000"/>
            <a:gd name="connsiteX12935" fmla="*/ 8895456 w 12192000"/>
            <a:gd name="connsiteY12935" fmla="*/ 2291552 h 6858000"/>
            <a:gd name="connsiteX12936" fmla="*/ 8877775 w 12192000"/>
            <a:gd name="connsiteY12936" fmla="*/ 2311039 h 6858000"/>
            <a:gd name="connsiteX12937" fmla="*/ 8895456 w 12192000"/>
            <a:gd name="connsiteY12937" fmla="*/ 2330526 h 6858000"/>
            <a:gd name="connsiteX12938" fmla="*/ 8913137 w 12192000"/>
            <a:gd name="connsiteY12938" fmla="*/ 2311039 h 6858000"/>
            <a:gd name="connsiteX12939" fmla="*/ 8895456 w 12192000"/>
            <a:gd name="connsiteY12939" fmla="*/ 2291552 h 6858000"/>
            <a:gd name="connsiteX12940" fmla="*/ 8954392 w 12192000"/>
            <a:gd name="connsiteY12940" fmla="*/ 2291552 h 6858000"/>
            <a:gd name="connsiteX12941" fmla="*/ 8936711 w 12192000"/>
            <a:gd name="connsiteY12941" fmla="*/ 2311039 h 6858000"/>
            <a:gd name="connsiteX12942" fmla="*/ 8954392 w 12192000"/>
            <a:gd name="connsiteY12942" fmla="*/ 2330526 h 6858000"/>
            <a:gd name="connsiteX12943" fmla="*/ 8972073 w 12192000"/>
            <a:gd name="connsiteY12943" fmla="*/ 2311039 h 6858000"/>
            <a:gd name="connsiteX12944" fmla="*/ 8954392 w 12192000"/>
            <a:gd name="connsiteY12944" fmla="*/ 2291552 h 6858000"/>
            <a:gd name="connsiteX12945" fmla="*/ 9013328 w 12192000"/>
            <a:gd name="connsiteY12945" fmla="*/ 2291552 h 6858000"/>
            <a:gd name="connsiteX12946" fmla="*/ 8995647 w 12192000"/>
            <a:gd name="connsiteY12946" fmla="*/ 2311039 h 6858000"/>
            <a:gd name="connsiteX12947" fmla="*/ 9013328 w 12192000"/>
            <a:gd name="connsiteY12947" fmla="*/ 2330526 h 6858000"/>
            <a:gd name="connsiteX12948" fmla="*/ 9031009 w 12192000"/>
            <a:gd name="connsiteY12948" fmla="*/ 2311039 h 6858000"/>
            <a:gd name="connsiteX12949" fmla="*/ 9013328 w 12192000"/>
            <a:gd name="connsiteY12949" fmla="*/ 2291552 h 6858000"/>
            <a:gd name="connsiteX12950" fmla="*/ 9072264 w 12192000"/>
            <a:gd name="connsiteY12950" fmla="*/ 2291552 h 6858000"/>
            <a:gd name="connsiteX12951" fmla="*/ 9054583 w 12192000"/>
            <a:gd name="connsiteY12951" fmla="*/ 2311039 h 6858000"/>
            <a:gd name="connsiteX12952" fmla="*/ 9072264 w 12192000"/>
            <a:gd name="connsiteY12952" fmla="*/ 2330526 h 6858000"/>
            <a:gd name="connsiteX12953" fmla="*/ 9089945 w 12192000"/>
            <a:gd name="connsiteY12953" fmla="*/ 2311039 h 6858000"/>
            <a:gd name="connsiteX12954" fmla="*/ 9072264 w 12192000"/>
            <a:gd name="connsiteY12954" fmla="*/ 2291552 h 6858000"/>
            <a:gd name="connsiteX12955" fmla="*/ 9131200 w 12192000"/>
            <a:gd name="connsiteY12955" fmla="*/ 2291552 h 6858000"/>
            <a:gd name="connsiteX12956" fmla="*/ 9113519 w 12192000"/>
            <a:gd name="connsiteY12956" fmla="*/ 2311039 h 6858000"/>
            <a:gd name="connsiteX12957" fmla="*/ 9131200 w 12192000"/>
            <a:gd name="connsiteY12957" fmla="*/ 2330526 h 6858000"/>
            <a:gd name="connsiteX12958" fmla="*/ 9148881 w 12192000"/>
            <a:gd name="connsiteY12958" fmla="*/ 2311039 h 6858000"/>
            <a:gd name="connsiteX12959" fmla="*/ 9131200 w 12192000"/>
            <a:gd name="connsiteY12959" fmla="*/ 2291552 h 6858000"/>
            <a:gd name="connsiteX12960" fmla="*/ 9190136 w 12192000"/>
            <a:gd name="connsiteY12960" fmla="*/ 2291552 h 6858000"/>
            <a:gd name="connsiteX12961" fmla="*/ 9172455 w 12192000"/>
            <a:gd name="connsiteY12961" fmla="*/ 2311039 h 6858000"/>
            <a:gd name="connsiteX12962" fmla="*/ 9190136 w 12192000"/>
            <a:gd name="connsiteY12962" fmla="*/ 2330526 h 6858000"/>
            <a:gd name="connsiteX12963" fmla="*/ 9207817 w 12192000"/>
            <a:gd name="connsiteY12963" fmla="*/ 2311039 h 6858000"/>
            <a:gd name="connsiteX12964" fmla="*/ 9190136 w 12192000"/>
            <a:gd name="connsiteY12964" fmla="*/ 2291552 h 6858000"/>
            <a:gd name="connsiteX12965" fmla="*/ 9249072 w 12192000"/>
            <a:gd name="connsiteY12965" fmla="*/ 2291552 h 6858000"/>
            <a:gd name="connsiteX12966" fmla="*/ 9231391 w 12192000"/>
            <a:gd name="connsiteY12966" fmla="*/ 2311039 h 6858000"/>
            <a:gd name="connsiteX12967" fmla="*/ 9249072 w 12192000"/>
            <a:gd name="connsiteY12967" fmla="*/ 2330526 h 6858000"/>
            <a:gd name="connsiteX12968" fmla="*/ 9266753 w 12192000"/>
            <a:gd name="connsiteY12968" fmla="*/ 2311039 h 6858000"/>
            <a:gd name="connsiteX12969" fmla="*/ 9249072 w 12192000"/>
            <a:gd name="connsiteY12969" fmla="*/ 2291552 h 6858000"/>
            <a:gd name="connsiteX12970" fmla="*/ 9308008 w 12192000"/>
            <a:gd name="connsiteY12970" fmla="*/ 2291552 h 6858000"/>
            <a:gd name="connsiteX12971" fmla="*/ 9290327 w 12192000"/>
            <a:gd name="connsiteY12971" fmla="*/ 2311039 h 6858000"/>
            <a:gd name="connsiteX12972" fmla="*/ 9308008 w 12192000"/>
            <a:gd name="connsiteY12972" fmla="*/ 2330526 h 6858000"/>
            <a:gd name="connsiteX12973" fmla="*/ 9325689 w 12192000"/>
            <a:gd name="connsiteY12973" fmla="*/ 2311039 h 6858000"/>
            <a:gd name="connsiteX12974" fmla="*/ 9308008 w 12192000"/>
            <a:gd name="connsiteY12974" fmla="*/ 2291552 h 6858000"/>
            <a:gd name="connsiteX12975" fmla="*/ 9366944 w 12192000"/>
            <a:gd name="connsiteY12975" fmla="*/ 2291552 h 6858000"/>
            <a:gd name="connsiteX12976" fmla="*/ 9349263 w 12192000"/>
            <a:gd name="connsiteY12976" fmla="*/ 2311039 h 6858000"/>
            <a:gd name="connsiteX12977" fmla="*/ 9366944 w 12192000"/>
            <a:gd name="connsiteY12977" fmla="*/ 2330526 h 6858000"/>
            <a:gd name="connsiteX12978" fmla="*/ 9384625 w 12192000"/>
            <a:gd name="connsiteY12978" fmla="*/ 2311039 h 6858000"/>
            <a:gd name="connsiteX12979" fmla="*/ 9366944 w 12192000"/>
            <a:gd name="connsiteY12979" fmla="*/ 2291552 h 6858000"/>
            <a:gd name="connsiteX12980" fmla="*/ 9425880 w 12192000"/>
            <a:gd name="connsiteY12980" fmla="*/ 2291552 h 6858000"/>
            <a:gd name="connsiteX12981" fmla="*/ 9408199 w 12192000"/>
            <a:gd name="connsiteY12981" fmla="*/ 2311039 h 6858000"/>
            <a:gd name="connsiteX12982" fmla="*/ 9425880 w 12192000"/>
            <a:gd name="connsiteY12982" fmla="*/ 2330526 h 6858000"/>
            <a:gd name="connsiteX12983" fmla="*/ 9443561 w 12192000"/>
            <a:gd name="connsiteY12983" fmla="*/ 2311039 h 6858000"/>
            <a:gd name="connsiteX12984" fmla="*/ 9425880 w 12192000"/>
            <a:gd name="connsiteY12984" fmla="*/ 2291552 h 6858000"/>
            <a:gd name="connsiteX12985" fmla="*/ 9484816 w 12192000"/>
            <a:gd name="connsiteY12985" fmla="*/ 2291552 h 6858000"/>
            <a:gd name="connsiteX12986" fmla="*/ 9467135 w 12192000"/>
            <a:gd name="connsiteY12986" fmla="*/ 2311039 h 6858000"/>
            <a:gd name="connsiteX12987" fmla="*/ 9484816 w 12192000"/>
            <a:gd name="connsiteY12987" fmla="*/ 2330526 h 6858000"/>
            <a:gd name="connsiteX12988" fmla="*/ 9502497 w 12192000"/>
            <a:gd name="connsiteY12988" fmla="*/ 2311039 h 6858000"/>
            <a:gd name="connsiteX12989" fmla="*/ 9484816 w 12192000"/>
            <a:gd name="connsiteY12989" fmla="*/ 2291552 h 6858000"/>
            <a:gd name="connsiteX12990" fmla="*/ 9543751 w 12192000"/>
            <a:gd name="connsiteY12990" fmla="*/ 2291552 h 6858000"/>
            <a:gd name="connsiteX12991" fmla="*/ 9526070 w 12192000"/>
            <a:gd name="connsiteY12991" fmla="*/ 2311039 h 6858000"/>
            <a:gd name="connsiteX12992" fmla="*/ 9543751 w 12192000"/>
            <a:gd name="connsiteY12992" fmla="*/ 2330526 h 6858000"/>
            <a:gd name="connsiteX12993" fmla="*/ 9561432 w 12192000"/>
            <a:gd name="connsiteY12993" fmla="*/ 2311039 h 6858000"/>
            <a:gd name="connsiteX12994" fmla="*/ 9543751 w 12192000"/>
            <a:gd name="connsiteY12994" fmla="*/ 2291552 h 6858000"/>
            <a:gd name="connsiteX12995" fmla="*/ 9602687 w 12192000"/>
            <a:gd name="connsiteY12995" fmla="*/ 2291552 h 6858000"/>
            <a:gd name="connsiteX12996" fmla="*/ 9585006 w 12192000"/>
            <a:gd name="connsiteY12996" fmla="*/ 2311039 h 6858000"/>
            <a:gd name="connsiteX12997" fmla="*/ 9602687 w 12192000"/>
            <a:gd name="connsiteY12997" fmla="*/ 2330526 h 6858000"/>
            <a:gd name="connsiteX12998" fmla="*/ 9620368 w 12192000"/>
            <a:gd name="connsiteY12998" fmla="*/ 2311039 h 6858000"/>
            <a:gd name="connsiteX12999" fmla="*/ 9602687 w 12192000"/>
            <a:gd name="connsiteY12999" fmla="*/ 2291552 h 6858000"/>
            <a:gd name="connsiteX13000" fmla="*/ 9661623 w 12192000"/>
            <a:gd name="connsiteY13000" fmla="*/ 2291552 h 6858000"/>
            <a:gd name="connsiteX13001" fmla="*/ 9643942 w 12192000"/>
            <a:gd name="connsiteY13001" fmla="*/ 2311039 h 6858000"/>
            <a:gd name="connsiteX13002" fmla="*/ 9661623 w 12192000"/>
            <a:gd name="connsiteY13002" fmla="*/ 2330526 h 6858000"/>
            <a:gd name="connsiteX13003" fmla="*/ 9679304 w 12192000"/>
            <a:gd name="connsiteY13003" fmla="*/ 2311039 h 6858000"/>
            <a:gd name="connsiteX13004" fmla="*/ 9661623 w 12192000"/>
            <a:gd name="connsiteY13004" fmla="*/ 2291552 h 6858000"/>
            <a:gd name="connsiteX13005" fmla="*/ 9720559 w 12192000"/>
            <a:gd name="connsiteY13005" fmla="*/ 2291552 h 6858000"/>
            <a:gd name="connsiteX13006" fmla="*/ 9702878 w 12192000"/>
            <a:gd name="connsiteY13006" fmla="*/ 2311039 h 6858000"/>
            <a:gd name="connsiteX13007" fmla="*/ 9720559 w 12192000"/>
            <a:gd name="connsiteY13007" fmla="*/ 2330526 h 6858000"/>
            <a:gd name="connsiteX13008" fmla="*/ 9738240 w 12192000"/>
            <a:gd name="connsiteY13008" fmla="*/ 2311039 h 6858000"/>
            <a:gd name="connsiteX13009" fmla="*/ 9720559 w 12192000"/>
            <a:gd name="connsiteY13009" fmla="*/ 2291552 h 6858000"/>
            <a:gd name="connsiteX13010" fmla="*/ 9779495 w 12192000"/>
            <a:gd name="connsiteY13010" fmla="*/ 2291552 h 6858000"/>
            <a:gd name="connsiteX13011" fmla="*/ 9761814 w 12192000"/>
            <a:gd name="connsiteY13011" fmla="*/ 2311039 h 6858000"/>
            <a:gd name="connsiteX13012" fmla="*/ 9779495 w 12192000"/>
            <a:gd name="connsiteY13012" fmla="*/ 2330526 h 6858000"/>
            <a:gd name="connsiteX13013" fmla="*/ 9797176 w 12192000"/>
            <a:gd name="connsiteY13013" fmla="*/ 2311039 h 6858000"/>
            <a:gd name="connsiteX13014" fmla="*/ 9779495 w 12192000"/>
            <a:gd name="connsiteY13014" fmla="*/ 2291552 h 6858000"/>
            <a:gd name="connsiteX13015" fmla="*/ 9838431 w 12192000"/>
            <a:gd name="connsiteY13015" fmla="*/ 2291552 h 6858000"/>
            <a:gd name="connsiteX13016" fmla="*/ 9820750 w 12192000"/>
            <a:gd name="connsiteY13016" fmla="*/ 2311039 h 6858000"/>
            <a:gd name="connsiteX13017" fmla="*/ 9838431 w 12192000"/>
            <a:gd name="connsiteY13017" fmla="*/ 2330526 h 6858000"/>
            <a:gd name="connsiteX13018" fmla="*/ 9856112 w 12192000"/>
            <a:gd name="connsiteY13018" fmla="*/ 2311039 h 6858000"/>
            <a:gd name="connsiteX13019" fmla="*/ 9838431 w 12192000"/>
            <a:gd name="connsiteY13019" fmla="*/ 2291552 h 6858000"/>
            <a:gd name="connsiteX13020" fmla="*/ 9897367 w 12192000"/>
            <a:gd name="connsiteY13020" fmla="*/ 2291552 h 6858000"/>
            <a:gd name="connsiteX13021" fmla="*/ 9879686 w 12192000"/>
            <a:gd name="connsiteY13021" fmla="*/ 2311039 h 6858000"/>
            <a:gd name="connsiteX13022" fmla="*/ 9897367 w 12192000"/>
            <a:gd name="connsiteY13022" fmla="*/ 2330526 h 6858000"/>
            <a:gd name="connsiteX13023" fmla="*/ 9915048 w 12192000"/>
            <a:gd name="connsiteY13023" fmla="*/ 2311039 h 6858000"/>
            <a:gd name="connsiteX13024" fmla="*/ 9897367 w 12192000"/>
            <a:gd name="connsiteY13024" fmla="*/ 2291552 h 6858000"/>
            <a:gd name="connsiteX13025" fmla="*/ 9956303 w 12192000"/>
            <a:gd name="connsiteY13025" fmla="*/ 2291552 h 6858000"/>
            <a:gd name="connsiteX13026" fmla="*/ 9938622 w 12192000"/>
            <a:gd name="connsiteY13026" fmla="*/ 2311039 h 6858000"/>
            <a:gd name="connsiteX13027" fmla="*/ 9956303 w 12192000"/>
            <a:gd name="connsiteY13027" fmla="*/ 2330526 h 6858000"/>
            <a:gd name="connsiteX13028" fmla="*/ 9973984 w 12192000"/>
            <a:gd name="connsiteY13028" fmla="*/ 2311039 h 6858000"/>
            <a:gd name="connsiteX13029" fmla="*/ 9956303 w 12192000"/>
            <a:gd name="connsiteY13029" fmla="*/ 2291552 h 6858000"/>
            <a:gd name="connsiteX13030" fmla="*/ 10015239 w 12192000"/>
            <a:gd name="connsiteY13030" fmla="*/ 2291552 h 6858000"/>
            <a:gd name="connsiteX13031" fmla="*/ 9997558 w 12192000"/>
            <a:gd name="connsiteY13031" fmla="*/ 2311039 h 6858000"/>
            <a:gd name="connsiteX13032" fmla="*/ 10015239 w 12192000"/>
            <a:gd name="connsiteY13032" fmla="*/ 2330526 h 6858000"/>
            <a:gd name="connsiteX13033" fmla="*/ 10032920 w 12192000"/>
            <a:gd name="connsiteY13033" fmla="*/ 2311039 h 6858000"/>
            <a:gd name="connsiteX13034" fmla="*/ 10015239 w 12192000"/>
            <a:gd name="connsiteY13034" fmla="*/ 2291552 h 6858000"/>
            <a:gd name="connsiteX13035" fmla="*/ 10074175 w 12192000"/>
            <a:gd name="connsiteY13035" fmla="*/ 2291552 h 6858000"/>
            <a:gd name="connsiteX13036" fmla="*/ 10056494 w 12192000"/>
            <a:gd name="connsiteY13036" fmla="*/ 2311039 h 6858000"/>
            <a:gd name="connsiteX13037" fmla="*/ 10074175 w 12192000"/>
            <a:gd name="connsiteY13037" fmla="*/ 2330526 h 6858000"/>
            <a:gd name="connsiteX13038" fmla="*/ 10091856 w 12192000"/>
            <a:gd name="connsiteY13038" fmla="*/ 2311039 h 6858000"/>
            <a:gd name="connsiteX13039" fmla="*/ 10074175 w 12192000"/>
            <a:gd name="connsiteY13039" fmla="*/ 2291552 h 6858000"/>
            <a:gd name="connsiteX13040" fmla="*/ 10427790 w 12192000"/>
            <a:gd name="connsiteY13040" fmla="*/ 2291552 h 6858000"/>
            <a:gd name="connsiteX13041" fmla="*/ 10410109 w 12192000"/>
            <a:gd name="connsiteY13041" fmla="*/ 2311039 h 6858000"/>
            <a:gd name="connsiteX13042" fmla="*/ 10427790 w 12192000"/>
            <a:gd name="connsiteY13042" fmla="*/ 2330526 h 6858000"/>
            <a:gd name="connsiteX13043" fmla="*/ 10445471 w 12192000"/>
            <a:gd name="connsiteY13043" fmla="*/ 2311039 h 6858000"/>
            <a:gd name="connsiteX13044" fmla="*/ 10427790 w 12192000"/>
            <a:gd name="connsiteY13044" fmla="*/ 2291552 h 6858000"/>
            <a:gd name="connsiteX13045" fmla="*/ 998041 w 12192000"/>
            <a:gd name="connsiteY13045" fmla="*/ 2356509 h 6858000"/>
            <a:gd name="connsiteX13046" fmla="*/ 980360 w 12192000"/>
            <a:gd name="connsiteY13046" fmla="*/ 2375996 h 6858000"/>
            <a:gd name="connsiteX13047" fmla="*/ 998041 w 12192000"/>
            <a:gd name="connsiteY13047" fmla="*/ 2395483 h 6858000"/>
            <a:gd name="connsiteX13048" fmla="*/ 1015722 w 12192000"/>
            <a:gd name="connsiteY13048" fmla="*/ 2375996 h 6858000"/>
            <a:gd name="connsiteX13049" fmla="*/ 998041 w 12192000"/>
            <a:gd name="connsiteY13049" fmla="*/ 2356509 h 6858000"/>
            <a:gd name="connsiteX13050" fmla="*/ 1056977 w 12192000"/>
            <a:gd name="connsiteY13050" fmla="*/ 2356509 h 6858000"/>
            <a:gd name="connsiteX13051" fmla="*/ 1039296 w 12192000"/>
            <a:gd name="connsiteY13051" fmla="*/ 2375996 h 6858000"/>
            <a:gd name="connsiteX13052" fmla="*/ 1056977 w 12192000"/>
            <a:gd name="connsiteY13052" fmla="*/ 2395483 h 6858000"/>
            <a:gd name="connsiteX13053" fmla="*/ 1074658 w 12192000"/>
            <a:gd name="connsiteY13053" fmla="*/ 2375996 h 6858000"/>
            <a:gd name="connsiteX13054" fmla="*/ 1056977 w 12192000"/>
            <a:gd name="connsiteY13054" fmla="*/ 2356509 h 6858000"/>
            <a:gd name="connsiteX13055" fmla="*/ 1115913 w 12192000"/>
            <a:gd name="connsiteY13055" fmla="*/ 2356509 h 6858000"/>
            <a:gd name="connsiteX13056" fmla="*/ 1098232 w 12192000"/>
            <a:gd name="connsiteY13056" fmla="*/ 2375996 h 6858000"/>
            <a:gd name="connsiteX13057" fmla="*/ 1115913 w 12192000"/>
            <a:gd name="connsiteY13057" fmla="*/ 2395483 h 6858000"/>
            <a:gd name="connsiteX13058" fmla="*/ 1133594 w 12192000"/>
            <a:gd name="connsiteY13058" fmla="*/ 2375996 h 6858000"/>
            <a:gd name="connsiteX13059" fmla="*/ 1115913 w 12192000"/>
            <a:gd name="connsiteY13059" fmla="*/ 2356509 h 6858000"/>
            <a:gd name="connsiteX13060" fmla="*/ 1174849 w 12192000"/>
            <a:gd name="connsiteY13060" fmla="*/ 2356509 h 6858000"/>
            <a:gd name="connsiteX13061" fmla="*/ 1157168 w 12192000"/>
            <a:gd name="connsiteY13061" fmla="*/ 2375996 h 6858000"/>
            <a:gd name="connsiteX13062" fmla="*/ 1174849 w 12192000"/>
            <a:gd name="connsiteY13062" fmla="*/ 2395483 h 6858000"/>
            <a:gd name="connsiteX13063" fmla="*/ 1192530 w 12192000"/>
            <a:gd name="connsiteY13063" fmla="*/ 2375996 h 6858000"/>
            <a:gd name="connsiteX13064" fmla="*/ 1174849 w 12192000"/>
            <a:gd name="connsiteY13064" fmla="*/ 2356509 h 6858000"/>
            <a:gd name="connsiteX13065" fmla="*/ 1233785 w 12192000"/>
            <a:gd name="connsiteY13065" fmla="*/ 2356509 h 6858000"/>
            <a:gd name="connsiteX13066" fmla="*/ 1216104 w 12192000"/>
            <a:gd name="connsiteY13066" fmla="*/ 2375996 h 6858000"/>
            <a:gd name="connsiteX13067" fmla="*/ 1233785 w 12192000"/>
            <a:gd name="connsiteY13067" fmla="*/ 2395483 h 6858000"/>
            <a:gd name="connsiteX13068" fmla="*/ 1251466 w 12192000"/>
            <a:gd name="connsiteY13068" fmla="*/ 2375996 h 6858000"/>
            <a:gd name="connsiteX13069" fmla="*/ 1233785 w 12192000"/>
            <a:gd name="connsiteY13069" fmla="*/ 2356509 h 6858000"/>
            <a:gd name="connsiteX13070" fmla="*/ 1292720 w 12192000"/>
            <a:gd name="connsiteY13070" fmla="*/ 2356509 h 6858000"/>
            <a:gd name="connsiteX13071" fmla="*/ 1275039 w 12192000"/>
            <a:gd name="connsiteY13071" fmla="*/ 2375996 h 6858000"/>
            <a:gd name="connsiteX13072" fmla="*/ 1292720 w 12192000"/>
            <a:gd name="connsiteY13072" fmla="*/ 2395483 h 6858000"/>
            <a:gd name="connsiteX13073" fmla="*/ 1310401 w 12192000"/>
            <a:gd name="connsiteY13073" fmla="*/ 2375996 h 6858000"/>
            <a:gd name="connsiteX13074" fmla="*/ 1292720 w 12192000"/>
            <a:gd name="connsiteY13074" fmla="*/ 2356509 h 6858000"/>
            <a:gd name="connsiteX13075" fmla="*/ 1351656 w 12192000"/>
            <a:gd name="connsiteY13075" fmla="*/ 2356509 h 6858000"/>
            <a:gd name="connsiteX13076" fmla="*/ 1333975 w 12192000"/>
            <a:gd name="connsiteY13076" fmla="*/ 2375996 h 6858000"/>
            <a:gd name="connsiteX13077" fmla="*/ 1351656 w 12192000"/>
            <a:gd name="connsiteY13077" fmla="*/ 2395483 h 6858000"/>
            <a:gd name="connsiteX13078" fmla="*/ 1369337 w 12192000"/>
            <a:gd name="connsiteY13078" fmla="*/ 2375996 h 6858000"/>
            <a:gd name="connsiteX13079" fmla="*/ 1351656 w 12192000"/>
            <a:gd name="connsiteY13079" fmla="*/ 2356509 h 6858000"/>
            <a:gd name="connsiteX13080" fmla="*/ 1410592 w 12192000"/>
            <a:gd name="connsiteY13080" fmla="*/ 2356509 h 6858000"/>
            <a:gd name="connsiteX13081" fmla="*/ 1392911 w 12192000"/>
            <a:gd name="connsiteY13081" fmla="*/ 2375996 h 6858000"/>
            <a:gd name="connsiteX13082" fmla="*/ 1410592 w 12192000"/>
            <a:gd name="connsiteY13082" fmla="*/ 2395483 h 6858000"/>
            <a:gd name="connsiteX13083" fmla="*/ 1428273 w 12192000"/>
            <a:gd name="connsiteY13083" fmla="*/ 2375996 h 6858000"/>
            <a:gd name="connsiteX13084" fmla="*/ 1410592 w 12192000"/>
            <a:gd name="connsiteY13084" fmla="*/ 2356509 h 6858000"/>
            <a:gd name="connsiteX13085" fmla="*/ 1469528 w 12192000"/>
            <a:gd name="connsiteY13085" fmla="*/ 2356509 h 6858000"/>
            <a:gd name="connsiteX13086" fmla="*/ 1451847 w 12192000"/>
            <a:gd name="connsiteY13086" fmla="*/ 2375996 h 6858000"/>
            <a:gd name="connsiteX13087" fmla="*/ 1469528 w 12192000"/>
            <a:gd name="connsiteY13087" fmla="*/ 2395483 h 6858000"/>
            <a:gd name="connsiteX13088" fmla="*/ 1487209 w 12192000"/>
            <a:gd name="connsiteY13088" fmla="*/ 2375996 h 6858000"/>
            <a:gd name="connsiteX13089" fmla="*/ 1469528 w 12192000"/>
            <a:gd name="connsiteY13089" fmla="*/ 2356509 h 6858000"/>
            <a:gd name="connsiteX13090" fmla="*/ 1528464 w 12192000"/>
            <a:gd name="connsiteY13090" fmla="*/ 2356509 h 6858000"/>
            <a:gd name="connsiteX13091" fmla="*/ 1510783 w 12192000"/>
            <a:gd name="connsiteY13091" fmla="*/ 2375996 h 6858000"/>
            <a:gd name="connsiteX13092" fmla="*/ 1528464 w 12192000"/>
            <a:gd name="connsiteY13092" fmla="*/ 2395483 h 6858000"/>
            <a:gd name="connsiteX13093" fmla="*/ 1546145 w 12192000"/>
            <a:gd name="connsiteY13093" fmla="*/ 2375996 h 6858000"/>
            <a:gd name="connsiteX13094" fmla="*/ 1528464 w 12192000"/>
            <a:gd name="connsiteY13094" fmla="*/ 2356509 h 6858000"/>
            <a:gd name="connsiteX13095" fmla="*/ 1587400 w 12192000"/>
            <a:gd name="connsiteY13095" fmla="*/ 2356509 h 6858000"/>
            <a:gd name="connsiteX13096" fmla="*/ 1569719 w 12192000"/>
            <a:gd name="connsiteY13096" fmla="*/ 2375996 h 6858000"/>
            <a:gd name="connsiteX13097" fmla="*/ 1587400 w 12192000"/>
            <a:gd name="connsiteY13097" fmla="*/ 2395483 h 6858000"/>
            <a:gd name="connsiteX13098" fmla="*/ 1605081 w 12192000"/>
            <a:gd name="connsiteY13098" fmla="*/ 2375996 h 6858000"/>
            <a:gd name="connsiteX13099" fmla="*/ 1587400 w 12192000"/>
            <a:gd name="connsiteY13099" fmla="*/ 2356509 h 6858000"/>
            <a:gd name="connsiteX13100" fmla="*/ 1646336 w 12192000"/>
            <a:gd name="connsiteY13100" fmla="*/ 2356509 h 6858000"/>
            <a:gd name="connsiteX13101" fmla="*/ 1628655 w 12192000"/>
            <a:gd name="connsiteY13101" fmla="*/ 2375996 h 6858000"/>
            <a:gd name="connsiteX13102" fmla="*/ 1646336 w 12192000"/>
            <a:gd name="connsiteY13102" fmla="*/ 2395483 h 6858000"/>
            <a:gd name="connsiteX13103" fmla="*/ 1664017 w 12192000"/>
            <a:gd name="connsiteY13103" fmla="*/ 2375996 h 6858000"/>
            <a:gd name="connsiteX13104" fmla="*/ 1646336 w 12192000"/>
            <a:gd name="connsiteY13104" fmla="*/ 2356509 h 6858000"/>
            <a:gd name="connsiteX13105" fmla="*/ 1705272 w 12192000"/>
            <a:gd name="connsiteY13105" fmla="*/ 2356509 h 6858000"/>
            <a:gd name="connsiteX13106" fmla="*/ 1687591 w 12192000"/>
            <a:gd name="connsiteY13106" fmla="*/ 2375996 h 6858000"/>
            <a:gd name="connsiteX13107" fmla="*/ 1705272 w 12192000"/>
            <a:gd name="connsiteY13107" fmla="*/ 2395483 h 6858000"/>
            <a:gd name="connsiteX13108" fmla="*/ 1722953 w 12192000"/>
            <a:gd name="connsiteY13108" fmla="*/ 2375996 h 6858000"/>
            <a:gd name="connsiteX13109" fmla="*/ 1705272 w 12192000"/>
            <a:gd name="connsiteY13109" fmla="*/ 2356509 h 6858000"/>
            <a:gd name="connsiteX13110" fmla="*/ 1764208 w 12192000"/>
            <a:gd name="connsiteY13110" fmla="*/ 2356509 h 6858000"/>
            <a:gd name="connsiteX13111" fmla="*/ 1746527 w 12192000"/>
            <a:gd name="connsiteY13111" fmla="*/ 2375996 h 6858000"/>
            <a:gd name="connsiteX13112" fmla="*/ 1764208 w 12192000"/>
            <a:gd name="connsiteY13112" fmla="*/ 2395483 h 6858000"/>
            <a:gd name="connsiteX13113" fmla="*/ 1781889 w 12192000"/>
            <a:gd name="connsiteY13113" fmla="*/ 2375996 h 6858000"/>
            <a:gd name="connsiteX13114" fmla="*/ 1764208 w 12192000"/>
            <a:gd name="connsiteY13114" fmla="*/ 2356509 h 6858000"/>
            <a:gd name="connsiteX13115" fmla="*/ 1823144 w 12192000"/>
            <a:gd name="connsiteY13115" fmla="*/ 2356509 h 6858000"/>
            <a:gd name="connsiteX13116" fmla="*/ 1805463 w 12192000"/>
            <a:gd name="connsiteY13116" fmla="*/ 2375996 h 6858000"/>
            <a:gd name="connsiteX13117" fmla="*/ 1823144 w 12192000"/>
            <a:gd name="connsiteY13117" fmla="*/ 2395483 h 6858000"/>
            <a:gd name="connsiteX13118" fmla="*/ 1840825 w 12192000"/>
            <a:gd name="connsiteY13118" fmla="*/ 2375996 h 6858000"/>
            <a:gd name="connsiteX13119" fmla="*/ 1823144 w 12192000"/>
            <a:gd name="connsiteY13119" fmla="*/ 2356509 h 6858000"/>
            <a:gd name="connsiteX13120" fmla="*/ 1882080 w 12192000"/>
            <a:gd name="connsiteY13120" fmla="*/ 2356509 h 6858000"/>
            <a:gd name="connsiteX13121" fmla="*/ 1864399 w 12192000"/>
            <a:gd name="connsiteY13121" fmla="*/ 2375996 h 6858000"/>
            <a:gd name="connsiteX13122" fmla="*/ 1882080 w 12192000"/>
            <a:gd name="connsiteY13122" fmla="*/ 2395483 h 6858000"/>
            <a:gd name="connsiteX13123" fmla="*/ 1899761 w 12192000"/>
            <a:gd name="connsiteY13123" fmla="*/ 2375996 h 6858000"/>
            <a:gd name="connsiteX13124" fmla="*/ 1882080 w 12192000"/>
            <a:gd name="connsiteY13124" fmla="*/ 2356509 h 6858000"/>
            <a:gd name="connsiteX13125" fmla="*/ 1941016 w 12192000"/>
            <a:gd name="connsiteY13125" fmla="*/ 2356509 h 6858000"/>
            <a:gd name="connsiteX13126" fmla="*/ 1923335 w 12192000"/>
            <a:gd name="connsiteY13126" fmla="*/ 2375996 h 6858000"/>
            <a:gd name="connsiteX13127" fmla="*/ 1941016 w 12192000"/>
            <a:gd name="connsiteY13127" fmla="*/ 2395483 h 6858000"/>
            <a:gd name="connsiteX13128" fmla="*/ 1958697 w 12192000"/>
            <a:gd name="connsiteY13128" fmla="*/ 2375996 h 6858000"/>
            <a:gd name="connsiteX13129" fmla="*/ 1941016 w 12192000"/>
            <a:gd name="connsiteY13129" fmla="*/ 2356509 h 6858000"/>
            <a:gd name="connsiteX13130" fmla="*/ 1999952 w 12192000"/>
            <a:gd name="connsiteY13130" fmla="*/ 2356509 h 6858000"/>
            <a:gd name="connsiteX13131" fmla="*/ 1982271 w 12192000"/>
            <a:gd name="connsiteY13131" fmla="*/ 2375996 h 6858000"/>
            <a:gd name="connsiteX13132" fmla="*/ 1999952 w 12192000"/>
            <a:gd name="connsiteY13132" fmla="*/ 2395483 h 6858000"/>
            <a:gd name="connsiteX13133" fmla="*/ 2017633 w 12192000"/>
            <a:gd name="connsiteY13133" fmla="*/ 2375996 h 6858000"/>
            <a:gd name="connsiteX13134" fmla="*/ 1999952 w 12192000"/>
            <a:gd name="connsiteY13134" fmla="*/ 2356509 h 6858000"/>
            <a:gd name="connsiteX13135" fmla="*/ 2058888 w 12192000"/>
            <a:gd name="connsiteY13135" fmla="*/ 2356509 h 6858000"/>
            <a:gd name="connsiteX13136" fmla="*/ 2041207 w 12192000"/>
            <a:gd name="connsiteY13136" fmla="*/ 2375996 h 6858000"/>
            <a:gd name="connsiteX13137" fmla="*/ 2058888 w 12192000"/>
            <a:gd name="connsiteY13137" fmla="*/ 2395483 h 6858000"/>
            <a:gd name="connsiteX13138" fmla="*/ 2076569 w 12192000"/>
            <a:gd name="connsiteY13138" fmla="*/ 2375996 h 6858000"/>
            <a:gd name="connsiteX13139" fmla="*/ 2058888 w 12192000"/>
            <a:gd name="connsiteY13139" fmla="*/ 2356509 h 6858000"/>
            <a:gd name="connsiteX13140" fmla="*/ 2117824 w 12192000"/>
            <a:gd name="connsiteY13140" fmla="*/ 2356509 h 6858000"/>
            <a:gd name="connsiteX13141" fmla="*/ 2100143 w 12192000"/>
            <a:gd name="connsiteY13141" fmla="*/ 2375996 h 6858000"/>
            <a:gd name="connsiteX13142" fmla="*/ 2117824 w 12192000"/>
            <a:gd name="connsiteY13142" fmla="*/ 2395483 h 6858000"/>
            <a:gd name="connsiteX13143" fmla="*/ 2135505 w 12192000"/>
            <a:gd name="connsiteY13143" fmla="*/ 2375996 h 6858000"/>
            <a:gd name="connsiteX13144" fmla="*/ 2117824 w 12192000"/>
            <a:gd name="connsiteY13144" fmla="*/ 2356509 h 6858000"/>
            <a:gd name="connsiteX13145" fmla="*/ 2176760 w 12192000"/>
            <a:gd name="connsiteY13145" fmla="*/ 2356509 h 6858000"/>
            <a:gd name="connsiteX13146" fmla="*/ 2159079 w 12192000"/>
            <a:gd name="connsiteY13146" fmla="*/ 2375996 h 6858000"/>
            <a:gd name="connsiteX13147" fmla="*/ 2176760 w 12192000"/>
            <a:gd name="connsiteY13147" fmla="*/ 2395483 h 6858000"/>
            <a:gd name="connsiteX13148" fmla="*/ 2194441 w 12192000"/>
            <a:gd name="connsiteY13148" fmla="*/ 2375996 h 6858000"/>
            <a:gd name="connsiteX13149" fmla="*/ 2176760 w 12192000"/>
            <a:gd name="connsiteY13149" fmla="*/ 2356509 h 6858000"/>
            <a:gd name="connsiteX13150" fmla="*/ 2235695 w 12192000"/>
            <a:gd name="connsiteY13150" fmla="*/ 2356509 h 6858000"/>
            <a:gd name="connsiteX13151" fmla="*/ 2218014 w 12192000"/>
            <a:gd name="connsiteY13151" fmla="*/ 2375996 h 6858000"/>
            <a:gd name="connsiteX13152" fmla="*/ 2235695 w 12192000"/>
            <a:gd name="connsiteY13152" fmla="*/ 2395483 h 6858000"/>
            <a:gd name="connsiteX13153" fmla="*/ 2253376 w 12192000"/>
            <a:gd name="connsiteY13153" fmla="*/ 2375996 h 6858000"/>
            <a:gd name="connsiteX13154" fmla="*/ 2235695 w 12192000"/>
            <a:gd name="connsiteY13154" fmla="*/ 2356509 h 6858000"/>
            <a:gd name="connsiteX13155" fmla="*/ 2294631 w 12192000"/>
            <a:gd name="connsiteY13155" fmla="*/ 2356509 h 6858000"/>
            <a:gd name="connsiteX13156" fmla="*/ 2276950 w 12192000"/>
            <a:gd name="connsiteY13156" fmla="*/ 2375996 h 6858000"/>
            <a:gd name="connsiteX13157" fmla="*/ 2294631 w 12192000"/>
            <a:gd name="connsiteY13157" fmla="*/ 2395483 h 6858000"/>
            <a:gd name="connsiteX13158" fmla="*/ 2312312 w 12192000"/>
            <a:gd name="connsiteY13158" fmla="*/ 2375996 h 6858000"/>
            <a:gd name="connsiteX13159" fmla="*/ 2294631 w 12192000"/>
            <a:gd name="connsiteY13159" fmla="*/ 2356509 h 6858000"/>
            <a:gd name="connsiteX13160" fmla="*/ 2353567 w 12192000"/>
            <a:gd name="connsiteY13160" fmla="*/ 2356509 h 6858000"/>
            <a:gd name="connsiteX13161" fmla="*/ 2335886 w 12192000"/>
            <a:gd name="connsiteY13161" fmla="*/ 2375996 h 6858000"/>
            <a:gd name="connsiteX13162" fmla="*/ 2353567 w 12192000"/>
            <a:gd name="connsiteY13162" fmla="*/ 2395483 h 6858000"/>
            <a:gd name="connsiteX13163" fmla="*/ 2371248 w 12192000"/>
            <a:gd name="connsiteY13163" fmla="*/ 2375996 h 6858000"/>
            <a:gd name="connsiteX13164" fmla="*/ 2353567 w 12192000"/>
            <a:gd name="connsiteY13164" fmla="*/ 2356509 h 6858000"/>
            <a:gd name="connsiteX13165" fmla="*/ 2412503 w 12192000"/>
            <a:gd name="connsiteY13165" fmla="*/ 2356509 h 6858000"/>
            <a:gd name="connsiteX13166" fmla="*/ 2394822 w 12192000"/>
            <a:gd name="connsiteY13166" fmla="*/ 2375996 h 6858000"/>
            <a:gd name="connsiteX13167" fmla="*/ 2412503 w 12192000"/>
            <a:gd name="connsiteY13167" fmla="*/ 2395483 h 6858000"/>
            <a:gd name="connsiteX13168" fmla="*/ 2430184 w 12192000"/>
            <a:gd name="connsiteY13168" fmla="*/ 2375996 h 6858000"/>
            <a:gd name="connsiteX13169" fmla="*/ 2412503 w 12192000"/>
            <a:gd name="connsiteY13169" fmla="*/ 2356509 h 6858000"/>
            <a:gd name="connsiteX13170" fmla="*/ 2471439 w 12192000"/>
            <a:gd name="connsiteY13170" fmla="*/ 2356509 h 6858000"/>
            <a:gd name="connsiteX13171" fmla="*/ 2453758 w 12192000"/>
            <a:gd name="connsiteY13171" fmla="*/ 2375996 h 6858000"/>
            <a:gd name="connsiteX13172" fmla="*/ 2471439 w 12192000"/>
            <a:gd name="connsiteY13172" fmla="*/ 2395483 h 6858000"/>
            <a:gd name="connsiteX13173" fmla="*/ 2489120 w 12192000"/>
            <a:gd name="connsiteY13173" fmla="*/ 2375996 h 6858000"/>
            <a:gd name="connsiteX13174" fmla="*/ 2471439 w 12192000"/>
            <a:gd name="connsiteY13174" fmla="*/ 2356509 h 6858000"/>
            <a:gd name="connsiteX13175" fmla="*/ 2530375 w 12192000"/>
            <a:gd name="connsiteY13175" fmla="*/ 2356509 h 6858000"/>
            <a:gd name="connsiteX13176" fmla="*/ 2512694 w 12192000"/>
            <a:gd name="connsiteY13176" fmla="*/ 2375996 h 6858000"/>
            <a:gd name="connsiteX13177" fmla="*/ 2530375 w 12192000"/>
            <a:gd name="connsiteY13177" fmla="*/ 2395483 h 6858000"/>
            <a:gd name="connsiteX13178" fmla="*/ 2548056 w 12192000"/>
            <a:gd name="connsiteY13178" fmla="*/ 2375996 h 6858000"/>
            <a:gd name="connsiteX13179" fmla="*/ 2530375 w 12192000"/>
            <a:gd name="connsiteY13179" fmla="*/ 2356509 h 6858000"/>
            <a:gd name="connsiteX13180" fmla="*/ 2589311 w 12192000"/>
            <a:gd name="connsiteY13180" fmla="*/ 2356509 h 6858000"/>
            <a:gd name="connsiteX13181" fmla="*/ 2571630 w 12192000"/>
            <a:gd name="connsiteY13181" fmla="*/ 2375996 h 6858000"/>
            <a:gd name="connsiteX13182" fmla="*/ 2589311 w 12192000"/>
            <a:gd name="connsiteY13182" fmla="*/ 2395483 h 6858000"/>
            <a:gd name="connsiteX13183" fmla="*/ 2606992 w 12192000"/>
            <a:gd name="connsiteY13183" fmla="*/ 2375996 h 6858000"/>
            <a:gd name="connsiteX13184" fmla="*/ 2589311 w 12192000"/>
            <a:gd name="connsiteY13184" fmla="*/ 2356509 h 6858000"/>
            <a:gd name="connsiteX13185" fmla="*/ 2648247 w 12192000"/>
            <a:gd name="connsiteY13185" fmla="*/ 2356509 h 6858000"/>
            <a:gd name="connsiteX13186" fmla="*/ 2630566 w 12192000"/>
            <a:gd name="connsiteY13186" fmla="*/ 2375996 h 6858000"/>
            <a:gd name="connsiteX13187" fmla="*/ 2648247 w 12192000"/>
            <a:gd name="connsiteY13187" fmla="*/ 2395483 h 6858000"/>
            <a:gd name="connsiteX13188" fmla="*/ 2665928 w 12192000"/>
            <a:gd name="connsiteY13188" fmla="*/ 2375996 h 6858000"/>
            <a:gd name="connsiteX13189" fmla="*/ 2648247 w 12192000"/>
            <a:gd name="connsiteY13189" fmla="*/ 2356509 h 6858000"/>
            <a:gd name="connsiteX13190" fmla="*/ 2707183 w 12192000"/>
            <a:gd name="connsiteY13190" fmla="*/ 2356509 h 6858000"/>
            <a:gd name="connsiteX13191" fmla="*/ 2689502 w 12192000"/>
            <a:gd name="connsiteY13191" fmla="*/ 2375996 h 6858000"/>
            <a:gd name="connsiteX13192" fmla="*/ 2707183 w 12192000"/>
            <a:gd name="connsiteY13192" fmla="*/ 2395483 h 6858000"/>
            <a:gd name="connsiteX13193" fmla="*/ 2724864 w 12192000"/>
            <a:gd name="connsiteY13193" fmla="*/ 2375996 h 6858000"/>
            <a:gd name="connsiteX13194" fmla="*/ 2707183 w 12192000"/>
            <a:gd name="connsiteY13194" fmla="*/ 2356509 h 6858000"/>
            <a:gd name="connsiteX13195" fmla="*/ 2766119 w 12192000"/>
            <a:gd name="connsiteY13195" fmla="*/ 2356509 h 6858000"/>
            <a:gd name="connsiteX13196" fmla="*/ 2748438 w 12192000"/>
            <a:gd name="connsiteY13196" fmla="*/ 2375996 h 6858000"/>
            <a:gd name="connsiteX13197" fmla="*/ 2766119 w 12192000"/>
            <a:gd name="connsiteY13197" fmla="*/ 2395483 h 6858000"/>
            <a:gd name="connsiteX13198" fmla="*/ 2783800 w 12192000"/>
            <a:gd name="connsiteY13198" fmla="*/ 2375996 h 6858000"/>
            <a:gd name="connsiteX13199" fmla="*/ 2766119 w 12192000"/>
            <a:gd name="connsiteY13199" fmla="*/ 2356509 h 6858000"/>
            <a:gd name="connsiteX13200" fmla="*/ 5123556 w 12192000"/>
            <a:gd name="connsiteY13200" fmla="*/ 2356509 h 6858000"/>
            <a:gd name="connsiteX13201" fmla="*/ 5105875 w 12192000"/>
            <a:gd name="connsiteY13201" fmla="*/ 2375996 h 6858000"/>
            <a:gd name="connsiteX13202" fmla="*/ 5123556 w 12192000"/>
            <a:gd name="connsiteY13202" fmla="*/ 2395483 h 6858000"/>
            <a:gd name="connsiteX13203" fmla="*/ 5141237 w 12192000"/>
            <a:gd name="connsiteY13203" fmla="*/ 2375996 h 6858000"/>
            <a:gd name="connsiteX13204" fmla="*/ 5123556 w 12192000"/>
            <a:gd name="connsiteY13204" fmla="*/ 2356509 h 6858000"/>
            <a:gd name="connsiteX13205" fmla="*/ 5182492 w 12192000"/>
            <a:gd name="connsiteY13205" fmla="*/ 2356509 h 6858000"/>
            <a:gd name="connsiteX13206" fmla="*/ 5164811 w 12192000"/>
            <a:gd name="connsiteY13206" fmla="*/ 2375996 h 6858000"/>
            <a:gd name="connsiteX13207" fmla="*/ 5182492 w 12192000"/>
            <a:gd name="connsiteY13207" fmla="*/ 2395483 h 6858000"/>
            <a:gd name="connsiteX13208" fmla="*/ 5200173 w 12192000"/>
            <a:gd name="connsiteY13208" fmla="*/ 2375996 h 6858000"/>
            <a:gd name="connsiteX13209" fmla="*/ 5182492 w 12192000"/>
            <a:gd name="connsiteY13209" fmla="*/ 2356509 h 6858000"/>
            <a:gd name="connsiteX13210" fmla="*/ 5241428 w 12192000"/>
            <a:gd name="connsiteY13210" fmla="*/ 2356509 h 6858000"/>
            <a:gd name="connsiteX13211" fmla="*/ 5223747 w 12192000"/>
            <a:gd name="connsiteY13211" fmla="*/ 2375996 h 6858000"/>
            <a:gd name="connsiteX13212" fmla="*/ 5241428 w 12192000"/>
            <a:gd name="connsiteY13212" fmla="*/ 2395483 h 6858000"/>
            <a:gd name="connsiteX13213" fmla="*/ 5259109 w 12192000"/>
            <a:gd name="connsiteY13213" fmla="*/ 2375996 h 6858000"/>
            <a:gd name="connsiteX13214" fmla="*/ 5241428 w 12192000"/>
            <a:gd name="connsiteY13214" fmla="*/ 2356509 h 6858000"/>
            <a:gd name="connsiteX13215" fmla="*/ 5300364 w 12192000"/>
            <a:gd name="connsiteY13215" fmla="*/ 2356509 h 6858000"/>
            <a:gd name="connsiteX13216" fmla="*/ 5282683 w 12192000"/>
            <a:gd name="connsiteY13216" fmla="*/ 2375996 h 6858000"/>
            <a:gd name="connsiteX13217" fmla="*/ 5300364 w 12192000"/>
            <a:gd name="connsiteY13217" fmla="*/ 2395483 h 6858000"/>
            <a:gd name="connsiteX13218" fmla="*/ 5318045 w 12192000"/>
            <a:gd name="connsiteY13218" fmla="*/ 2375996 h 6858000"/>
            <a:gd name="connsiteX13219" fmla="*/ 5300364 w 12192000"/>
            <a:gd name="connsiteY13219" fmla="*/ 2356509 h 6858000"/>
            <a:gd name="connsiteX13220" fmla="*/ 5359300 w 12192000"/>
            <a:gd name="connsiteY13220" fmla="*/ 2356509 h 6858000"/>
            <a:gd name="connsiteX13221" fmla="*/ 5341619 w 12192000"/>
            <a:gd name="connsiteY13221" fmla="*/ 2375996 h 6858000"/>
            <a:gd name="connsiteX13222" fmla="*/ 5359300 w 12192000"/>
            <a:gd name="connsiteY13222" fmla="*/ 2395483 h 6858000"/>
            <a:gd name="connsiteX13223" fmla="*/ 5376981 w 12192000"/>
            <a:gd name="connsiteY13223" fmla="*/ 2375996 h 6858000"/>
            <a:gd name="connsiteX13224" fmla="*/ 5359300 w 12192000"/>
            <a:gd name="connsiteY13224" fmla="*/ 2356509 h 6858000"/>
            <a:gd name="connsiteX13225" fmla="*/ 5418236 w 12192000"/>
            <a:gd name="connsiteY13225" fmla="*/ 2356509 h 6858000"/>
            <a:gd name="connsiteX13226" fmla="*/ 5400555 w 12192000"/>
            <a:gd name="connsiteY13226" fmla="*/ 2375996 h 6858000"/>
            <a:gd name="connsiteX13227" fmla="*/ 5418236 w 12192000"/>
            <a:gd name="connsiteY13227" fmla="*/ 2395483 h 6858000"/>
            <a:gd name="connsiteX13228" fmla="*/ 5435917 w 12192000"/>
            <a:gd name="connsiteY13228" fmla="*/ 2375996 h 6858000"/>
            <a:gd name="connsiteX13229" fmla="*/ 5418236 w 12192000"/>
            <a:gd name="connsiteY13229" fmla="*/ 2356509 h 6858000"/>
            <a:gd name="connsiteX13230" fmla="*/ 6007595 w 12192000"/>
            <a:gd name="connsiteY13230" fmla="*/ 2356509 h 6858000"/>
            <a:gd name="connsiteX13231" fmla="*/ 5989914 w 12192000"/>
            <a:gd name="connsiteY13231" fmla="*/ 2375996 h 6858000"/>
            <a:gd name="connsiteX13232" fmla="*/ 6007595 w 12192000"/>
            <a:gd name="connsiteY13232" fmla="*/ 2395483 h 6858000"/>
            <a:gd name="connsiteX13233" fmla="*/ 6025276 w 12192000"/>
            <a:gd name="connsiteY13233" fmla="*/ 2375996 h 6858000"/>
            <a:gd name="connsiteX13234" fmla="*/ 6007595 w 12192000"/>
            <a:gd name="connsiteY13234" fmla="*/ 2356509 h 6858000"/>
            <a:gd name="connsiteX13235" fmla="*/ 6066531 w 12192000"/>
            <a:gd name="connsiteY13235" fmla="*/ 2356509 h 6858000"/>
            <a:gd name="connsiteX13236" fmla="*/ 6048850 w 12192000"/>
            <a:gd name="connsiteY13236" fmla="*/ 2375996 h 6858000"/>
            <a:gd name="connsiteX13237" fmla="*/ 6066531 w 12192000"/>
            <a:gd name="connsiteY13237" fmla="*/ 2395483 h 6858000"/>
            <a:gd name="connsiteX13238" fmla="*/ 6084212 w 12192000"/>
            <a:gd name="connsiteY13238" fmla="*/ 2375996 h 6858000"/>
            <a:gd name="connsiteX13239" fmla="*/ 6066531 w 12192000"/>
            <a:gd name="connsiteY13239" fmla="*/ 2356509 h 6858000"/>
            <a:gd name="connsiteX13240" fmla="*/ 6184403 w 12192000"/>
            <a:gd name="connsiteY13240" fmla="*/ 2356509 h 6858000"/>
            <a:gd name="connsiteX13241" fmla="*/ 6166722 w 12192000"/>
            <a:gd name="connsiteY13241" fmla="*/ 2375996 h 6858000"/>
            <a:gd name="connsiteX13242" fmla="*/ 6184403 w 12192000"/>
            <a:gd name="connsiteY13242" fmla="*/ 2395483 h 6858000"/>
            <a:gd name="connsiteX13243" fmla="*/ 6202084 w 12192000"/>
            <a:gd name="connsiteY13243" fmla="*/ 2375996 h 6858000"/>
            <a:gd name="connsiteX13244" fmla="*/ 6184403 w 12192000"/>
            <a:gd name="connsiteY13244" fmla="*/ 2356509 h 6858000"/>
            <a:gd name="connsiteX13245" fmla="*/ 6243339 w 12192000"/>
            <a:gd name="connsiteY13245" fmla="*/ 2356509 h 6858000"/>
            <a:gd name="connsiteX13246" fmla="*/ 6225658 w 12192000"/>
            <a:gd name="connsiteY13246" fmla="*/ 2375996 h 6858000"/>
            <a:gd name="connsiteX13247" fmla="*/ 6243339 w 12192000"/>
            <a:gd name="connsiteY13247" fmla="*/ 2395483 h 6858000"/>
            <a:gd name="connsiteX13248" fmla="*/ 6261020 w 12192000"/>
            <a:gd name="connsiteY13248" fmla="*/ 2375996 h 6858000"/>
            <a:gd name="connsiteX13249" fmla="*/ 6243339 w 12192000"/>
            <a:gd name="connsiteY13249" fmla="*/ 2356509 h 6858000"/>
            <a:gd name="connsiteX13250" fmla="*/ 6302275 w 12192000"/>
            <a:gd name="connsiteY13250" fmla="*/ 2356509 h 6858000"/>
            <a:gd name="connsiteX13251" fmla="*/ 6284594 w 12192000"/>
            <a:gd name="connsiteY13251" fmla="*/ 2375996 h 6858000"/>
            <a:gd name="connsiteX13252" fmla="*/ 6302275 w 12192000"/>
            <a:gd name="connsiteY13252" fmla="*/ 2395483 h 6858000"/>
            <a:gd name="connsiteX13253" fmla="*/ 6319956 w 12192000"/>
            <a:gd name="connsiteY13253" fmla="*/ 2375996 h 6858000"/>
            <a:gd name="connsiteX13254" fmla="*/ 6302275 w 12192000"/>
            <a:gd name="connsiteY13254" fmla="*/ 2356509 h 6858000"/>
            <a:gd name="connsiteX13255" fmla="*/ 6420147 w 12192000"/>
            <a:gd name="connsiteY13255" fmla="*/ 2356509 h 6858000"/>
            <a:gd name="connsiteX13256" fmla="*/ 6402466 w 12192000"/>
            <a:gd name="connsiteY13256" fmla="*/ 2375996 h 6858000"/>
            <a:gd name="connsiteX13257" fmla="*/ 6420147 w 12192000"/>
            <a:gd name="connsiteY13257" fmla="*/ 2395483 h 6858000"/>
            <a:gd name="connsiteX13258" fmla="*/ 6437828 w 12192000"/>
            <a:gd name="connsiteY13258" fmla="*/ 2375996 h 6858000"/>
            <a:gd name="connsiteX13259" fmla="*/ 6420147 w 12192000"/>
            <a:gd name="connsiteY13259" fmla="*/ 2356509 h 6858000"/>
            <a:gd name="connsiteX13260" fmla="*/ 6479083 w 12192000"/>
            <a:gd name="connsiteY13260" fmla="*/ 2356509 h 6858000"/>
            <a:gd name="connsiteX13261" fmla="*/ 6461402 w 12192000"/>
            <a:gd name="connsiteY13261" fmla="*/ 2375996 h 6858000"/>
            <a:gd name="connsiteX13262" fmla="*/ 6479083 w 12192000"/>
            <a:gd name="connsiteY13262" fmla="*/ 2395483 h 6858000"/>
            <a:gd name="connsiteX13263" fmla="*/ 6496764 w 12192000"/>
            <a:gd name="connsiteY13263" fmla="*/ 2375996 h 6858000"/>
            <a:gd name="connsiteX13264" fmla="*/ 6479083 w 12192000"/>
            <a:gd name="connsiteY13264" fmla="*/ 2356509 h 6858000"/>
            <a:gd name="connsiteX13265" fmla="*/ 6538019 w 12192000"/>
            <a:gd name="connsiteY13265" fmla="*/ 2356509 h 6858000"/>
            <a:gd name="connsiteX13266" fmla="*/ 6520338 w 12192000"/>
            <a:gd name="connsiteY13266" fmla="*/ 2375996 h 6858000"/>
            <a:gd name="connsiteX13267" fmla="*/ 6538019 w 12192000"/>
            <a:gd name="connsiteY13267" fmla="*/ 2395483 h 6858000"/>
            <a:gd name="connsiteX13268" fmla="*/ 6555700 w 12192000"/>
            <a:gd name="connsiteY13268" fmla="*/ 2375996 h 6858000"/>
            <a:gd name="connsiteX13269" fmla="*/ 6538019 w 12192000"/>
            <a:gd name="connsiteY13269" fmla="*/ 2356509 h 6858000"/>
            <a:gd name="connsiteX13270" fmla="*/ 6596955 w 12192000"/>
            <a:gd name="connsiteY13270" fmla="*/ 2356509 h 6858000"/>
            <a:gd name="connsiteX13271" fmla="*/ 6579274 w 12192000"/>
            <a:gd name="connsiteY13271" fmla="*/ 2375996 h 6858000"/>
            <a:gd name="connsiteX13272" fmla="*/ 6596955 w 12192000"/>
            <a:gd name="connsiteY13272" fmla="*/ 2395483 h 6858000"/>
            <a:gd name="connsiteX13273" fmla="*/ 6614636 w 12192000"/>
            <a:gd name="connsiteY13273" fmla="*/ 2375996 h 6858000"/>
            <a:gd name="connsiteX13274" fmla="*/ 6596955 w 12192000"/>
            <a:gd name="connsiteY13274" fmla="*/ 2356509 h 6858000"/>
            <a:gd name="connsiteX13275" fmla="*/ 6655891 w 12192000"/>
            <a:gd name="connsiteY13275" fmla="*/ 2356509 h 6858000"/>
            <a:gd name="connsiteX13276" fmla="*/ 6638210 w 12192000"/>
            <a:gd name="connsiteY13276" fmla="*/ 2375996 h 6858000"/>
            <a:gd name="connsiteX13277" fmla="*/ 6655891 w 12192000"/>
            <a:gd name="connsiteY13277" fmla="*/ 2395483 h 6858000"/>
            <a:gd name="connsiteX13278" fmla="*/ 6673572 w 12192000"/>
            <a:gd name="connsiteY13278" fmla="*/ 2375996 h 6858000"/>
            <a:gd name="connsiteX13279" fmla="*/ 6655891 w 12192000"/>
            <a:gd name="connsiteY13279" fmla="*/ 2356509 h 6858000"/>
            <a:gd name="connsiteX13280" fmla="*/ 6714827 w 12192000"/>
            <a:gd name="connsiteY13280" fmla="*/ 2356509 h 6858000"/>
            <a:gd name="connsiteX13281" fmla="*/ 6697146 w 12192000"/>
            <a:gd name="connsiteY13281" fmla="*/ 2375996 h 6858000"/>
            <a:gd name="connsiteX13282" fmla="*/ 6714827 w 12192000"/>
            <a:gd name="connsiteY13282" fmla="*/ 2395483 h 6858000"/>
            <a:gd name="connsiteX13283" fmla="*/ 6732508 w 12192000"/>
            <a:gd name="connsiteY13283" fmla="*/ 2375996 h 6858000"/>
            <a:gd name="connsiteX13284" fmla="*/ 6714827 w 12192000"/>
            <a:gd name="connsiteY13284" fmla="*/ 2356509 h 6858000"/>
            <a:gd name="connsiteX13285" fmla="*/ 6773762 w 12192000"/>
            <a:gd name="connsiteY13285" fmla="*/ 2356509 h 6858000"/>
            <a:gd name="connsiteX13286" fmla="*/ 6756081 w 12192000"/>
            <a:gd name="connsiteY13286" fmla="*/ 2375996 h 6858000"/>
            <a:gd name="connsiteX13287" fmla="*/ 6773762 w 12192000"/>
            <a:gd name="connsiteY13287" fmla="*/ 2395483 h 6858000"/>
            <a:gd name="connsiteX13288" fmla="*/ 6791443 w 12192000"/>
            <a:gd name="connsiteY13288" fmla="*/ 2375996 h 6858000"/>
            <a:gd name="connsiteX13289" fmla="*/ 6773762 w 12192000"/>
            <a:gd name="connsiteY13289" fmla="*/ 2356509 h 6858000"/>
            <a:gd name="connsiteX13290" fmla="*/ 6832698 w 12192000"/>
            <a:gd name="connsiteY13290" fmla="*/ 2356509 h 6858000"/>
            <a:gd name="connsiteX13291" fmla="*/ 6815017 w 12192000"/>
            <a:gd name="connsiteY13291" fmla="*/ 2375996 h 6858000"/>
            <a:gd name="connsiteX13292" fmla="*/ 6832698 w 12192000"/>
            <a:gd name="connsiteY13292" fmla="*/ 2395483 h 6858000"/>
            <a:gd name="connsiteX13293" fmla="*/ 6850379 w 12192000"/>
            <a:gd name="connsiteY13293" fmla="*/ 2375996 h 6858000"/>
            <a:gd name="connsiteX13294" fmla="*/ 6832698 w 12192000"/>
            <a:gd name="connsiteY13294" fmla="*/ 2356509 h 6858000"/>
            <a:gd name="connsiteX13295" fmla="*/ 6891634 w 12192000"/>
            <a:gd name="connsiteY13295" fmla="*/ 2356509 h 6858000"/>
            <a:gd name="connsiteX13296" fmla="*/ 6873953 w 12192000"/>
            <a:gd name="connsiteY13296" fmla="*/ 2375996 h 6858000"/>
            <a:gd name="connsiteX13297" fmla="*/ 6891634 w 12192000"/>
            <a:gd name="connsiteY13297" fmla="*/ 2395483 h 6858000"/>
            <a:gd name="connsiteX13298" fmla="*/ 6909315 w 12192000"/>
            <a:gd name="connsiteY13298" fmla="*/ 2375996 h 6858000"/>
            <a:gd name="connsiteX13299" fmla="*/ 6891634 w 12192000"/>
            <a:gd name="connsiteY13299" fmla="*/ 2356509 h 6858000"/>
            <a:gd name="connsiteX13300" fmla="*/ 6950570 w 12192000"/>
            <a:gd name="connsiteY13300" fmla="*/ 2356509 h 6858000"/>
            <a:gd name="connsiteX13301" fmla="*/ 6932889 w 12192000"/>
            <a:gd name="connsiteY13301" fmla="*/ 2375996 h 6858000"/>
            <a:gd name="connsiteX13302" fmla="*/ 6950570 w 12192000"/>
            <a:gd name="connsiteY13302" fmla="*/ 2395483 h 6858000"/>
            <a:gd name="connsiteX13303" fmla="*/ 6968251 w 12192000"/>
            <a:gd name="connsiteY13303" fmla="*/ 2375996 h 6858000"/>
            <a:gd name="connsiteX13304" fmla="*/ 6950570 w 12192000"/>
            <a:gd name="connsiteY13304" fmla="*/ 2356509 h 6858000"/>
            <a:gd name="connsiteX13305" fmla="*/ 7009506 w 12192000"/>
            <a:gd name="connsiteY13305" fmla="*/ 2356509 h 6858000"/>
            <a:gd name="connsiteX13306" fmla="*/ 6991825 w 12192000"/>
            <a:gd name="connsiteY13306" fmla="*/ 2375996 h 6858000"/>
            <a:gd name="connsiteX13307" fmla="*/ 7009506 w 12192000"/>
            <a:gd name="connsiteY13307" fmla="*/ 2395483 h 6858000"/>
            <a:gd name="connsiteX13308" fmla="*/ 7027187 w 12192000"/>
            <a:gd name="connsiteY13308" fmla="*/ 2375996 h 6858000"/>
            <a:gd name="connsiteX13309" fmla="*/ 7009506 w 12192000"/>
            <a:gd name="connsiteY13309" fmla="*/ 2356509 h 6858000"/>
            <a:gd name="connsiteX13310" fmla="*/ 7068442 w 12192000"/>
            <a:gd name="connsiteY13310" fmla="*/ 2356509 h 6858000"/>
            <a:gd name="connsiteX13311" fmla="*/ 7050761 w 12192000"/>
            <a:gd name="connsiteY13311" fmla="*/ 2375996 h 6858000"/>
            <a:gd name="connsiteX13312" fmla="*/ 7068442 w 12192000"/>
            <a:gd name="connsiteY13312" fmla="*/ 2395483 h 6858000"/>
            <a:gd name="connsiteX13313" fmla="*/ 7086123 w 12192000"/>
            <a:gd name="connsiteY13313" fmla="*/ 2375996 h 6858000"/>
            <a:gd name="connsiteX13314" fmla="*/ 7068442 w 12192000"/>
            <a:gd name="connsiteY13314" fmla="*/ 2356509 h 6858000"/>
            <a:gd name="connsiteX13315" fmla="*/ 7127378 w 12192000"/>
            <a:gd name="connsiteY13315" fmla="*/ 2356509 h 6858000"/>
            <a:gd name="connsiteX13316" fmla="*/ 7109697 w 12192000"/>
            <a:gd name="connsiteY13316" fmla="*/ 2375996 h 6858000"/>
            <a:gd name="connsiteX13317" fmla="*/ 7127378 w 12192000"/>
            <a:gd name="connsiteY13317" fmla="*/ 2395483 h 6858000"/>
            <a:gd name="connsiteX13318" fmla="*/ 7145059 w 12192000"/>
            <a:gd name="connsiteY13318" fmla="*/ 2375996 h 6858000"/>
            <a:gd name="connsiteX13319" fmla="*/ 7127378 w 12192000"/>
            <a:gd name="connsiteY13319" fmla="*/ 2356509 h 6858000"/>
            <a:gd name="connsiteX13320" fmla="*/ 7186314 w 12192000"/>
            <a:gd name="connsiteY13320" fmla="*/ 2356509 h 6858000"/>
            <a:gd name="connsiteX13321" fmla="*/ 7168633 w 12192000"/>
            <a:gd name="connsiteY13321" fmla="*/ 2375996 h 6858000"/>
            <a:gd name="connsiteX13322" fmla="*/ 7186314 w 12192000"/>
            <a:gd name="connsiteY13322" fmla="*/ 2395483 h 6858000"/>
            <a:gd name="connsiteX13323" fmla="*/ 7203995 w 12192000"/>
            <a:gd name="connsiteY13323" fmla="*/ 2375996 h 6858000"/>
            <a:gd name="connsiteX13324" fmla="*/ 7186314 w 12192000"/>
            <a:gd name="connsiteY13324" fmla="*/ 2356509 h 6858000"/>
            <a:gd name="connsiteX13325" fmla="*/ 7363122 w 12192000"/>
            <a:gd name="connsiteY13325" fmla="*/ 2356509 h 6858000"/>
            <a:gd name="connsiteX13326" fmla="*/ 7345441 w 12192000"/>
            <a:gd name="connsiteY13326" fmla="*/ 2375996 h 6858000"/>
            <a:gd name="connsiteX13327" fmla="*/ 7363122 w 12192000"/>
            <a:gd name="connsiteY13327" fmla="*/ 2395483 h 6858000"/>
            <a:gd name="connsiteX13328" fmla="*/ 7380803 w 12192000"/>
            <a:gd name="connsiteY13328" fmla="*/ 2375996 h 6858000"/>
            <a:gd name="connsiteX13329" fmla="*/ 7363122 w 12192000"/>
            <a:gd name="connsiteY13329" fmla="*/ 2356509 h 6858000"/>
            <a:gd name="connsiteX13330" fmla="*/ 7422058 w 12192000"/>
            <a:gd name="connsiteY13330" fmla="*/ 2356509 h 6858000"/>
            <a:gd name="connsiteX13331" fmla="*/ 7404377 w 12192000"/>
            <a:gd name="connsiteY13331" fmla="*/ 2375996 h 6858000"/>
            <a:gd name="connsiteX13332" fmla="*/ 7422058 w 12192000"/>
            <a:gd name="connsiteY13332" fmla="*/ 2395483 h 6858000"/>
            <a:gd name="connsiteX13333" fmla="*/ 7439739 w 12192000"/>
            <a:gd name="connsiteY13333" fmla="*/ 2375996 h 6858000"/>
            <a:gd name="connsiteX13334" fmla="*/ 7422058 w 12192000"/>
            <a:gd name="connsiteY13334" fmla="*/ 2356509 h 6858000"/>
            <a:gd name="connsiteX13335" fmla="*/ 7480994 w 12192000"/>
            <a:gd name="connsiteY13335" fmla="*/ 2356509 h 6858000"/>
            <a:gd name="connsiteX13336" fmla="*/ 7463313 w 12192000"/>
            <a:gd name="connsiteY13336" fmla="*/ 2375996 h 6858000"/>
            <a:gd name="connsiteX13337" fmla="*/ 7480994 w 12192000"/>
            <a:gd name="connsiteY13337" fmla="*/ 2395483 h 6858000"/>
            <a:gd name="connsiteX13338" fmla="*/ 7498675 w 12192000"/>
            <a:gd name="connsiteY13338" fmla="*/ 2375996 h 6858000"/>
            <a:gd name="connsiteX13339" fmla="*/ 7480994 w 12192000"/>
            <a:gd name="connsiteY13339" fmla="*/ 2356509 h 6858000"/>
            <a:gd name="connsiteX13340" fmla="*/ 7539930 w 12192000"/>
            <a:gd name="connsiteY13340" fmla="*/ 2356509 h 6858000"/>
            <a:gd name="connsiteX13341" fmla="*/ 7522249 w 12192000"/>
            <a:gd name="connsiteY13341" fmla="*/ 2375996 h 6858000"/>
            <a:gd name="connsiteX13342" fmla="*/ 7539930 w 12192000"/>
            <a:gd name="connsiteY13342" fmla="*/ 2395483 h 6858000"/>
            <a:gd name="connsiteX13343" fmla="*/ 7557611 w 12192000"/>
            <a:gd name="connsiteY13343" fmla="*/ 2375996 h 6858000"/>
            <a:gd name="connsiteX13344" fmla="*/ 7539930 w 12192000"/>
            <a:gd name="connsiteY13344" fmla="*/ 2356509 h 6858000"/>
            <a:gd name="connsiteX13345" fmla="*/ 7598866 w 12192000"/>
            <a:gd name="connsiteY13345" fmla="*/ 2356509 h 6858000"/>
            <a:gd name="connsiteX13346" fmla="*/ 7581185 w 12192000"/>
            <a:gd name="connsiteY13346" fmla="*/ 2375996 h 6858000"/>
            <a:gd name="connsiteX13347" fmla="*/ 7598866 w 12192000"/>
            <a:gd name="connsiteY13347" fmla="*/ 2395483 h 6858000"/>
            <a:gd name="connsiteX13348" fmla="*/ 7616547 w 12192000"/>
            <a:gd name="connsiteY13348" fmla="*/ 2375996 h 6858000"/>
            <a:gd name="connsiteX13349" fmla="*/ 7598866 w 12192000"/>
            <a:gd name="connsiteY13349" fmla="*/ 2356509 h 6858000"/>
            <a:gd name="connsiteX13350" fmla="*/ 7657802 w 12192000"/>
            <a:gd name="connsiteY13350" fmla="*/ 2356509 h 6858000"/>
            <a:gd name="connsiteX13351" fmla="*/ 7640121 w 12192000"/>
            <a:gd name="connsiteY13351" fmla="*/ 2375996 h 6858000"/>
            <a:gd name="connsiteX13352" fmla="*/ 7657802 w 12192000"/>
            <a:gd name="connsiteY13352" fmla="*/ 2395483 h 6858000"/>
            <a:gd name="connsiteX13353" fmla="*/ 7675483 w 12192000"/>
            <a:gd name="connsiteY13353" fmla="*/ 2375996 h 6858000"/>
            <a:gd name="connsiteX13354" fmla="*/ 7657802 w 12192000"/>
            <a:gd name="connsiteY13354" fmla="*/ 2356509 h 6858000"/>
            <a:gd name="connsiteX13355" fmla="*/ 7716737 w 12192000"/>
            <a:gd name="connsiteY13355" fmla="*/ 2356509 h 6858000"/>
            <a:gd name="connsiteX13356" fmla="*/ 7699056 w 12192000"/>
            <a:gd name="connsiteY13356" fmla="*/ 2375996 h 6858000"/>
            <a:gd name="connsiteX13357" fmla="*/ 7716737 w 12192000"/>
            <a:gd name="connsiteY13357" fmla="*/ 2395483 h 6858000"/>
            <a:gd name="connsiteX13358" fmla="*/ 7734418 w 12192000"/>
            <a:gd name="connsiteY13358" fmla="*/ 2375996 h 6858000"/>
            <a:gd name="connsiteX13359" fmla="*/ 7716737 w 12192000"/>
            <a:gd name="connsiteY13359" fmla="*/ 2356509 h 6858000"/>
            <a:gd name="connsiteX13360" fmla="*/ 7775673 w 12192000"/>
            <a:gd name="connsiteY13360" fmla="*/ 2356509 h 6858000"/>
            <a:gd name="connsiteX13361" fmla="*/ 7757992 w 12192000"/>
            <a:gd name="connsiteY13361" fmla="*/ 2375996 h 6858000"/>
            <a:gd name="connsiteX13362" fmla="*/ 7775673 w 12192000"/>
            <a:gd name="connsiteY13362" fmla="*/ 2395483 h 6858000"/>
            <a:gd name="connsiteX13363" fmla="*/ 7793354 w 12192000"/>
            <a:gd name="connsiteY13363" fmla="*/ 2375996 h 6858000"/>
            <a:gd name="connsiteX13364" fmla="*/ 7775673 w 12192000"/>
            <a:gd name="connsiteY13364" fmla="*/ 2356509 h 6858000"/>
            <a:gd name="connsiteX13365" fmla="*/ 7834609 w 12192000"/>
            <a:gd name="connsiteY13365" fmla="*/ 2356509 h 6858000"/>
            <a:gd name="connsiteX13366" fmla="*/ 7816928 w 12192000"/>
            <a:gd name="connsiteY13366" fmla="*/ 2375996 h 6858000"/>
            <a:gd name="connsiteX13367" fmla="*/ 7834609 w 12192000"/>
            <a:gd name="connsiteY13367" fmla="*/ 2395483 h 6858000"/>
            <a:gd name="connsiteX13368" fmla="*/ 7852290 w 12192000"/>
            <a:gd name="connsiteY13368" fmla="*/ 2375996 h 6858000"/>
            <a:gd name="connsiteX13369" fmla="*/ 7834609 w 12192000"/>
            <a:gd name="connsiteY13369" fmla="*/ 2356509 h 6858000"/>
            <a:gd name="connsiteX13370" fmla="*/ 7893545 w 12192000"/>
            <a:gd name="connsiteY13370" fmla="*/ 2356509 h 6858000"/>
            <a:gd name="connsiteX13371" fmla="*/ 7875864 w 12192000"/>
            <a:gd name="connsiteY13371" fmla="*/ 2375996 h 6858000"/>
            <a:gd name="connsiteX13372" fmla="*/ 7893545 w 12192000"/>
            <a:gd name="connsiteY13372" fmla="*/ 2395483 h 6858000"/>
            <a:gd name="connsiteX13373" fmla="*/ 7911226 w 12192000"/>
            <a:gd name="connsiteY13373" fmla="*/ 2375996 h 6858000"/>
            <a:gd name="connsiteX13374" fmla="*/ 7893545 w 12192000"/>
            <a:gd name="connsiteY13374" fmla="*/ 2356509 h 6858000"/>
            <a:gd name="connsiteX13375" fmla="*/ 7952481 w 12192000"/>
            <a:gd name="connsiteY13375" fmla="*/ 2356509 h 6858000"/>
            <a:gd name="connsiteX13376" fmla="*/ 7934800 w 12192000"/>
            <a:gd name="connsiteY13376" fmla="*/ 2375996 h 6858000"/>
            <a:gd name="connsiteX13377" fmla="*/ 7952481 w 12192000"/>
            <a:gd name="connsiteY13377" fmla="*/ 2395483 h 6858000"/>
            <a:gd name="connsiteX13378" fmla="*/ 7970162 w 12192000"/>
            <a:gd name="connsiteY13378" fmla="*/ 2375996 h 6858000"/>
            <a:gd name="connsiteX13379" fmla="*/ 7952481 w 12192000"/>
            <a:gd name="connsiteY13379" fmla="*/ 2356509 h 6858000"/>
            <a:gd name="connsiteX13380" fmla="*/ 8011417 w 12192000"/>
            <a:gd name="connsiteY13380" fmla="*/ 2356509 h 6858000"/>
            <a:gd name="connsiteX13381" fmla="*/ 7993736 w 12192000"/>
            <a:gd name="connsiteY13381" fmla="*/ 2375996 h 6858000"/>
            <a:gd name="connsiteX13382" fmla="*/ 8011417 w 12192000"/>
            <a:gd name="connsiteY13382" fmla="*/ 2395483 h 6858000"/>
            <a:gd name="connsiteX13383" fmla="*/ 8029098 w 12192000"/>
            <a:gd name="connsiteY13383" fmla="*/ 2375996 h 6858000"/>
            <a:gd name="connsiteX13384" fmla="*/ 8011417 w 12192000"/>
            <a:gd name="connsiteY13384" fmla="*/ 2356509 h 6858000"/>
            <a:gd name="connsiteX13385" fmla="*/ 8070353 w 12192000"/>
            <a:gd name="connsiteY13385" fmla="*/ 2356509 h 6858000"/>
            <a:gd name="connsiteX13386" fmla="*/ 8052672 w 12192000"/>
            <a:gd name="connsiteY13386" fmla="*/ 2375996 h 6858000"/>
            <a:gd name="connsiteX13387" fmla="*/ 8070353 w 12192000"/>
            <a:gd name="connsiteY13387" fmla="*/ 2395483 h 6858000"/>
            <a:gd name="connsiteX13388" fmla="*/ 8088034 w 12192000"/>
            <a:gd name="connsiteY13388" fmla="*/ 2375996 h 6858000"/>
            <a:gd name="connsiteX13389" fmla="*/ 8070353 w 12192000"/>
            <a:gd name="connsiteY13389" fmla="*/ 2356509 h 6858000"/>
            <a:gd name="connsiteX13390" fmla="*/ 8129289 w 12192000"/>
            <a:gd name="connsiteY13390" fmla="*/ 2356509 h 6858000"/>
            <a:gd name="connsiteX13391" fmla="*/ 8111608 w 12192000"/>
            <a:gd name="connsiteY13391" fmla="*/ 2375996 h 6858000"/>
            <a:gd name="connsiteX13392" fmla="*/ 8129289 w 12192000"/>
            <a:gd name="connsiteY13392" fmla="*/ 2395483 h 6858000"/>
            <a:gd name="connsiteX13393" fmla="*/ 8146970 w 12192000"/>
            <a:gd name="connsiteY13393" fmla="*/ 2375996 h 6858000"/>
            <a:gd name="connsiteX13394" fmla="*/ 8129289 w 12192000"/>
            <a:gd name="connsiteY13394" fmla="*/ 2356509 h 6858000"/>
            <a:gd name="connsiteX13395" fmla="*/ 8188225 w 12192000"/>
            <a:gd name="connsiteY13395" fmla="*/ 2356509 h 6858000"/>
            <a:gd name="connsiteX13396" fmla="*/ 8170544 w 12192000"/>
            <a:gd name="connsiteY13396" fmla="*/ 2375996 h 6858000"/>
            <a:gd name="connsiteX13397" fmla="*/ 8188225 w 12192000"/>
            <a:gd name="connsiteY13397" fmla="*/ 2395483 h 6858000"/>
            <a:gd name="connsiteX13398" fmla="*/ 8205906 w 12192000"/>
            <a:gd name="connsiteY13398" fmla="*/ 2375996 h 6858000"/>
            <a:gd name="connsiteX13399" fmla="*/ 8188225 w 12192000"/>
            <a:gd name="connsiteY13399" fmla="*/ 2356509 h 6858000"/>
            <a:gd name="connsiteX13400" fmla="*/ 8247161 w 12192000"/>
            <a:gd name="connsiteY13400" fmla="*/ 2356509 h 6858000"/>
            <a:gd name="connsiteX13401" fmla="*/ 8229480 w 12192000"/>
            <a:gd name="connsiteY13401" fmla="*/ 2375996 h 6858000"/>
            <a:gd name="connsiteX13402" fmla="*/ 8247161 w 12192000"/>
            <a:gd name="connsiteY13402" fmla="*/ 2395483 h 6858000"/>
            <a:gd name="connsiteX13403" fmla="*/ 8264842 w 12192000"/>
            <a:gd name="connsiteY13403" fmla="*/ 2375996 h 6858000"/>
            <a:gd name="connsiteX13404" fmla="*/ 8247161 w 12192000"/>
            <a:gd name="connsiteY13404" fmla="*/ 2356509 h 6858000"/>
            <a:gd name="connsiteX13405" fmla="*/ 8306097 w 12192000"/>
            <a:gd name="connsiteY13405" fmla="*/ 2356509 h 6858000"/>
            <a:gd name="connsiteX13406" fmla="*/ 8288416 w 12192000"/>
            <a:gd name="connsiteY13406" fmla="*/ 2375996 h 6858000"/>
            <a:gd name="connsiteX13407" fmla="*/ 8306097 w 12192000"/>
            <a:gd name="connsiteY13407" fmla="*/ 2395483 h 6858000"/>
            <a:gd name="connsiteX13408" fmla="*/ 8323778 w 12192000"/>
            <a:gd name="connsiteY13408" fmla="*/ 2375996 h 6858000"/>
            <a:gd name="connsiteX13409" fmla="*/ 8306097 w 12192000"/>
            <a:gd name="connsiteY13409" fmla="*/ 2356509 h 6858000"/>
            <a:gd name="connsiteX13410" fmla="*/ 8365033 w 12192000"/>
            <a:gd name="connsiteY13410" fmla="*/ 2356509 h 6858000"/>
            <a:gd name="connsiteX13411" fmla="*/ 8347352 w 12192000"/>
            <a:gd name="connsiteY13411" fmla="*/ 2375996 h 6858000"/>
            <a:gd name="connsiteX13412" fmla="*/ 8365033 w 12192000"/>
            <a:gd name="connsiteY13412" fmla="*/ 2395483 h 6858000"/>
            <a:gd name="connsiteX13413" fmla="*/ 8382714 w 12192000"/>
            <a:gd name="connsiteY13413" fmla="*/ 2375996 h 6858000"/>
            <a:gd name="connsiteX13414" fmla="*/ 8365033 w 12192000"/>
            <a:gd name="connsiteY13414" fmla="*/ 2356509 h 6858000"/>
            <a:gd name="connsiteX13415" fmla="*/ 8423969 w 12192000"/>
            <a:gd name="connsiteY13415" fmla="*/ 2356509 h 6858000"/>
            <a:gd name="connsiteX13416" fmla="*/ 8406288 w 12192000"/>
            <a:gd name="connsiteY13416" fmla="*/ 2375996 h 6858000"/>
            <a:gd name="connsiteX13417" fmla="*/ 8423969 w 12192000"/>
            <a:gd name="connsiteY13417" fmla="*/ 2395483 h 6858000"/>
            <a:gd name="connsiteX13418" fmla="*/ 8441650 w 12192000"/>
            <a:gd name="connsiteY13418" fmla="*/ 2375996 h 6858000"/>
            <a:gd name="connsiteX13419" fmla="*/ 8423969 w 12192000"/>
            <a:gd name="connsiteY13419" fmla="*/ 2356509 h 6858000"/>
            <a:gd name="connsiteX13420" fmla="*/ 8482905 w 12192000"/>
            <a:gd name="connsiteY13420" fmla="*/ 2356509 h 6858000"/>
            <a:gd name="connsiteX13421" fmla="*/ 8465224 w 12192000"/>
            <a:gd name="connsiteY13421" fmla="*/ 2375996 h 6858000"/>
            <a:gd name="connsiteX13422" fmla="*/ 8482905 w 12192000"/>
            <a:gd name="connsiteY13422" fmla="*/ 2395483 h 6858000"/>
            <a:gd name="connsiteX13423" fmla="*/ 8500586 w 12192000"/>
            <a:gd name="connsiteY13423" fmla="*/ 2375996 h 6858000"/>
            <a:gd name="connsiteX13424" fmla="*/ 8482905 w 12192000"/>
            <a:gd name="connsiteY13424" fmla="*/ 2356509 h 6858000"/>
            <a:gd name="connsiteX13425" fmla="*/ 8541841 w 12192000"/>
            <a:gd name="connsiteY13425" fmla="*/ 2356509 h 6858000"/>
            <a:gd name="connsiteX13426" fmla="*/ 8524160 w 12192000"/>
            <a:gd name="connsiteY13426" fmla="*/ 2375996 h 6858000"/>
            <a:gd name="connsiteX13427" fmla="*/ 8541841 w 12192000"/>
            <a:gd name="connsiteY13427" fmla="*/ 2395483 h 6858000"/>
            <a:gd name="connsiteX13428" fmla="*/ 8559522 w 12192000"/>
            <a:gd name="connsiteY13428" fmla="*/ 2375996 h 6858000"/>
            <a:gd name="connsiteX13429" fmla="*/ 8541841 w 12192000"/>
            <a:gd name="connsiteY13429" fmla="*/ 2356509 h 6858000"/>
            <a:gd name="connsiteX13430" fmla="*/ 8600776 w 12192000"/>
            <a:gd name="connsiteY13430" fmla="*/ 2356509 h 6858000"/>
            <a:gd name="connsiteX13431" fmla="*/ 8583095 w 12192000"/>
            <a:gd name="connsiteY13431" fmla="*/ 2375996 h 6858000"/>
            <a:gd name="connsiteX13432" fmla="*/ 8600776 w 12192000"/>
            <a:gd name="connsiteY13432" fmla="*/ 2395483 h 6858000"/>
            <a:gd name="connsiteX13433" fmla="*/ 8618457 w 12192000"/>
            <a:gd name="connsiteY13433" fmla="*/ 2375996 h 6858000"/>
            <a:gd name="connsiteX13434" fmla="*/ 8600776 w 12192000"/>
            <a:gd name="connsiteY13434" fmla="*/ 2356509 h 6858000"/>
            <a:gd name="connsiteX13435" fmla="*/ 8659712 w 12192000"/>
            <a:gd name="connsiteY13435" fmla="*/ 2356509 h 6858000"/>
            <a:gd name="connsiteX13436" fmla="*/ 8642031 w 12192000"/>
            <a:gd name="connsiteY13436" fmla="*/ 2375996 h 6858000"/>
            <a:gd name="connsiteX13437" fmla="*/ 8659712 w 12192000"/>
            <a:gd name="connsiteY13437" fmla="*/ 2395483 h 6858000"/>
            <a:gd name="connsiteX13438" fmla="*/ 8677393 w 12192000"/>
            <a:gd name="connsiteY13438" fmla="*/ 2375996 h 6858000"/>
            <a:gd name="connsiteX13439" fmla="*/ 8659712 w 12192000"/>
            <a:gd name="connsiteY13439" fmla="*/ 2356509 h 6858000"/>
            <a:gd name="connsiteX13440" fmla="*/ 8718648 w 12192000"/>
            <a:gd name="connsiteY13440" fmla="*/ 2356509 h 6858000"/>
            <a:gd name="connsiteX13441" fmla="*/ 8700967 w 12192000"/>
            <a:gd name="connsiteY13441" fmla="*/ 2375996 h 6858000"/>
            <a:gd name="connsiteX13442" fmla="*/ 8718648 w 12192000"/>
            <a:gd name="connsiteY13442" fmla="*/ 2395483 h 6858000"/>
            <a:gd name="connsiteX13443" fmla="*/ 8736329 w 12192000"/>
            <a:gd name="connsiteY13443" fmla="*/ 2375996 h 6858000"/>
            <a:gd name="connsiteX13444" fmla="*/ 8718648 w 12192000"/>
            <a:gd name="connsiteY13444" fmla="*/ 2356509 h 6858000"/>
            <a:gd name="connsiteX13445" fmla="*/ 8777584 w 12192000"/>
            <a:gd name="connsiteY13445" fmla="*/ 2356509 h 6858000"/>
            <a:gd name="connsiteX13446" fmla="*/ 8759903 w 12192000"/>
            <a:gd name="connsiteY13446" fmla="*/ 2375996 h 6858000"/>
            <a:gd name="connsiteX13447" fmla="*/ 8777584 w 12192000"/>
            <a:gd name="connsiteY13447" fmla="*/ 2395483 h 6858000"/>
            <a:gd name="connsiteX13448" fmla="*/ 8795265 w 12192000"/>
            <a:gd name="connsiteY13448" fmla="*/ 2375996 h 6858000"/>
            <a:gd name="connsiteX13449" fmla="*/ 8777584 w 12192000"/>
            <a:gd name="connsiteY13449" fmla="*/ 2356509 h 6858000"/>
            <a:gd name="connsiteX13450" fmla="*/ 8836520 w 12192000"/>
            <a:gd name="connsiteY13450" fmla="*/ 2356509 h 6858000"/>
            <a:gd name="connsiteX13451" fmla="*/ 8818839 w 12192000"/>
            <a:gd name="connsiteY13451" fmla="*/ 2375996 h 6858000"/>
            <a:gd name="connsiteX13452" fmla="*/ 8836520 w 12192000"/>
            <a:gd name="connsiteY13452" fmla="*/ 2395483 h 6858000"/>
            <a:gd name="connsiteX13453" fmla="*/ 8854201 w 12192000"/>
            <a:gd name="connsiteY13453" fmla="*/ 2375996 h 6858000"/>
            <a:gd name="connsiteX13454" fmla="*/ 8836520 w 12192000"/>
            <a:gd name="connsiteY13454" fmla="*/ 2356509 h 6858000"/>
            <a:gd name="connsiteX13455" fmla="*/ 8895456 w 12192000"/>
            <a:gd name="connsiteY13455" fmla="*/ 2356509 h 6858000"/>
            <a:gd name="connsiteX13456" fmla="*/ 8877775 w 12192000"/>
            <a:gd name="connsiteY13456" fmla="*/ 2375996 h 6858000"/>
            <a:gd name="connsiteX13457" fmla="*/ 8895456 w 12192000"/>
            <a:gd name="connsiteY13457" fmla="*/ 2395483 h 6858000"/>
            <a:gd name="connsiteX13458" fmla="*/ 8913137 w 12192000"/>
            <a:gd name="connsiteY13458" fmla="*/ 2375996 h 6858000"/>
            <a:gd name="connsiteX13459" fmla="*/ 8895456 w 12192000"/>
            <a:gd name="connsiteY13459" fmla="*/ 2356509 h 6858000"/>
            <a:gd name="connsiteX13460" fmla="*/ 8954392 w 12192000"/>
            <a:gd name="connsiteY13460" fmla="*/ 2356509 h 6858000"/>
            <a:gd name="connsiteX13461" fmla="*/ 8936711 w 12192000"/>
            <a:gd name="connsiteY13461" fmla="*/ 2375996 h 6858000"/>
            <a:gd name="connsiteX13462" fmla="*/ 8954392 w 12192000"/>
            <a:gd name="connsiteY13462" fmla="*/ 2395483 h 6858000"/>
            <a:gd name="connsiteX13463" fmla="*/ 8972073 w 12192000"/>
            <a:gd name="connsiteY13463" fmla="*/ 2375996 h 6858000"/>
            <a:gd name="connsiteX13464" fmla="*/ 8954392 w 12192000"/>
            <a:gd name="connsiteY13464" fmla="*/ 2356509 h 6858000"/>
            <a:gd name="connsiteX13465" fmla="*/ 9013328 w 12192000"/>
            <a:gd name="connsiteY13465" fmla="*/ 2356509 h 6858000"/>
            <a:gd name="connsiteX13466" fmla="*/ 8995647 w 12192000"/>
            <a:gd name="connsiteY13466" fmla="*/ 2375996 h 6858000"/>
            <a:gd name="connsiteX13467" fmla="*/ 9013328 w 12192000"/>
            <a:gd name="connsiteY13467" fmla="*/ 2395483 h 6858000"/>
            <a:gd name="connsiteX13468" fmla="*/ 9031009 w 12192000"/>
            <a:gd name="connsiteY13468" fmla="*/ 2375996 h 6858000"/>
            <a:gd name="connsiteX13469" fmla="*/ 9013328 w 12192000"/>
            <a:gd name="connsiteY13469" fmla="*/ 2356509 h 6858000"/>
            <a:gd name="connsiteX13470" fmla="*/ 9072264 w 12192000"/>
            <a:gd name="connsiteY13470" fmla="*/ 2356509 h 6858000"/>
            <a:gd name="connsiteX13471" fmla="*/ 9054583 w 12192000"/>
            <a:gd name="connsiteY13471" fmla="*/ 2375996 h 6858000"/>
            <a:gd name="connsiteX13472" fmla="*/ 9072264 w 12192000"/>
            <a:gd name="connsiteY13472" fmla="*/ 2395483 h 6858000"/>
            <a:gd name="connsiteX13473" fmla="*/ 9089945 w 12192000"/>
            <a:gd name="connsiteY13473" fmla="*/ 2375996 h 6858000"/>
            <a:gd name="connsiteX13474" fmla="*/ 9072264 w 12192000"/>
            <a:gd name="connsiteY13474" fmla="*/ 2356509 h 6858000"/>
            <a:gd name="connsiteX13475" fmla="*/ 9131200 w 12192000"/>
            <a:gd name="connsiteY13475" fmla="*/ 2356509 h 6858000"/>
            <a:gd name="connsiteX13476" fmla="*/ 9113519 w 12192000"/>
            <a:gd name="connsiteY13476" fmla="*/ 2375996 h 6858000"/>
            <a:gd name="connsiteX13477" fmla="*/ 9131200 w 12192000"/>
            <a:gd name="connsiteY13477" fmla="*/ 2395483 h 6858000"/>
            <a:gd name="connsiteX13478" fmla="*/ 9148881 w 12192000"/>
            <a:gd name="connsiteY13478" fmla="*/ 2375996 h 6858000"/>
            <a:gd name="connsiteX13479" fmla="*/ 9131200 w 12192000"/>
            <a:gd name="connsiteY13479" fmla="*/ 2356509 h 6858000"/>
            <a:gd name="connsiteX13480" fmla="*/ 9190136 w 12192000"/>
            <a:gd name="connsiteY13480" fmla="*/ 2356509 h 6858000"/>
            <a:gd name="connsiteX13481" fmla="*/ 9172455 w 12192000"/>
            <a:gd name="connsiteY13481" fmla="*/ 2375996 h 6858000"/>
            <a:gd name="connsiteX13482" fmla="*/ 9190136 w 12192000"/>
            <a:gd name="connsiteY13482" fmla="*/ 2395483 h 6858000"/>
            <a:gd name="connsiteX13483" fmla="*/ 9207817 w 12192000"/>
            <a:gd name="connsiteY13483" fmla="*/ 2375996 h 6858000"/>
            <a:gd name="connsiteX13484" fmla="*/ 9190136 w 12192000"/>
            <a:gd name="connsiteY13484" fmla="*/ 2356509 h 6858000"/>
            <a:gd name="connsiteX13485" fmla="*/ 9249072 w 12192000"/>
            <a:gd name="connsiteY13485" fmla="*/ 2356509 h 6858000"/>
            <a:gd name="connsiteX13486" fmla="*/ 9231391 w 12192000"/>
            <a:gd name="connsiteY13486" fmla="*/ 2375996 h 6858000"/>
            <a:gd name="connsiteX13487" fmla="*/ 9249072 w 12192000"/>
            <a:gd name="connsiteY13487" fmla="*/ 2395483 h 6858000"/>
            <a:gd name="connsiteX13488" fmla="*/ 9266753 w 12192000"/>
            <a:gd name="connsiteY13488" fmla="*/ 2375996 h 6858000"/>
            <a:gd name="connsiteX13489" fmla="*/ 9249072 w 12192000"/>
            <a:gd name="connsiteY13489" fmla="*/ 2356509 h 6858000"/>
            <a:gd name="connsiteX13490" fmla="*/ 9308008 w 12192000"/>
            <a:gd name="connsiteY13490" fmla="*/ 2356509 h 6858000"/>
            <a:gd name="connsiteX13491" fmla="*/ 9290327 w 12192000"/>
            <a:gd name="connsiteY13491" fmla="*/ 2375996 h 6858000"/>
            <a:gd name="connsiteX13492" fmla="*/ 9308008 w 12192000"/>
            <a:gd name="connsiteY13492" fmla="*/ 2395483 h 6858000"/>
            <a:gd name="connsiteX13493" fmla="*/ 9325689 w 12192000"/>
            <a:gd name="connsiteY13493" fmla="*/ 2375996 h 6858000"/>
            <a:gd name="connsiteX13494" fmla="*/ 9308008 w 12192000"/>
            <a:gd name="connsiteY13494" fmla="*/ 2356509 h 6858000"/>
            <a:gd name="connsiteX13495" fmla="*/ 9366944 w 12192000"/>
            <a:gd name="connsiteY13495" fmla="*/ 2356509 h 6858000"/>
            <a:gd name="connsiteX13496" fmla="*/ 9349263 w 12192000"/>
            <a:gd name="connsiteY13496" fmla="*/ 2375996 h 6858000"/>
            <a:gd name="connsiteX13497" fmla="*/ 9366944 w 12192000"/>
            <a:gd name="connsiteY13497" fmla="*/ 2395483 h 6858000"/>
            <a:gd name="connsiteX13498" fmla="*/ 9384625 w 12192000"/>
            <a:gd name="connsiteY13498" fmla="*/ 2375996 h 6858000"/>
            <a:gd name="connsiteX13499" fmla="*/ 9366944 w 12192000"/>
            <a:gd name="connsiteY13499" fmla="*/ 2356509 h 6858000"/>
            <a:gd name="connsiteX13500" fmla="*/ 9425880 w 12192000"/>
            <a:gd name="connsiteY13500" fmla="*/ 2356509 h 6858000"/>
            <a:gd name="connsiteX13501" fmla="*/ 9408199 w 12192000"/>
            <a:gd name="connsiteY13501" fmla="*/ 2375996 h 6858000"/>
            <a:gd name="connsiteX13502" fmla="*/ 9425880 w 12192000"/>
            <a:gd name="connsiteY13502" fmla="*/ 2395483 h 6858000"/>
            <a:gd name="connsiteX13503" fmla="*/ 9443561 w 12192000"/>
            <a:gd name="connsiteY13503" fmla="*/ 2375996 h 6858000"/>
            <a:gd name="connsiteX13504" fmla="*/ 9425880 w 12192000"/>
            <a:gd name="connsiteY13504" fmla="*/ 2356509 h 6858000"/>
            <a:gd name="connsiteX13505" fmla="*/ 9484816 w 12192000"/>
            <a:gd name="connsiteY13505" fmla="*/ 2356509 h 6858000"/>
            <a:gd name="connsiteX13506" fmla="*/ 9467135 w 12192000"/>
            <a:gd name="connsiteY13506" fmla="*/ 2375996 h 6858000"/>
            <a:gd name="connsiteX13507" fmla="*/ 9484816 w 12192000"/>
            <a:gd name="connsiteY13507" fmla="*/ 2395483 h 6858000"/>
            <a:gd name="connsiteX13508" fmla="*/ 9502497 w 12192000"/>
            <a:gd name="connsiteY13508" fmla="*/ 2375996 h 6858000"/>
            <a:gd name="connsiteX13509" fmla="*/ 9484816 w 12192000"/>
            <a:gd name="connsiteY13509" fmla="*/ 2356509 h 6858000"/>
            <a:gd name="connsiteX13510" fmla="*/ 9543751 w 12192000"/>
            <a:gd name="connsiteY13510" fmla="*/ 2356509 h 6858000"/>
            <a:gd name="connsiteX13511" fmla="*/ 9526070 w 12192000"/>
            <a:gd name="connsiteY13511" fmla="*/ 2375996 h 6858000"/>
            <a:gd name="connsiteX13512" fmla="*/ 9543751 w 12192000"/>
            <a:gd name="connsiteY13512" fmla="*/ 2395483 h 6858000"/>
            <a:gd name="connsiteX13513" fmla="*/ 9561432 w 12192000"/>
            <a:gd name="connsiteY13513" fmla="*/ 2375996 h 6858000"/>
            <a:gd name="connsiteX13514" fmla="*/ 9543751 w 12192000"/>
            <a:gd name="connsiteY13514" fmla="*/ 2356509 h 6858000"/>
            <a:gd name="connsiteX13515" fmla="*/ 9602687 w 12192000"/>
            <a:gd name="connsiteY13515" fmla="*/ 2356509 h 6858000"/>
            <a:gd name="connsiteX13516" fmla="*/ 9585006 w 12192000"/>
            <a:gd name="connsiteY13516" fmla="*/ 2375996 h 6858000"/>
            <a:gd name="connsiteX13517" fmla="*/ 9602687 w 12192000"/>
            <a:gd name="connsiteY13517" fmla="*/ 2395483 h 6858000"/>
            <a:gd name="connsiteX13518" fmla="*/ 9620368 w 12192000"/>
            <a:gd name="connsiteY13518" fmla="*/ 2375996 h 6858000"/>
            <a:gd name="connsiteX13519" fmla="*/ 9602687 w 12192000"/>
            <a:gd name="connsiteY13519" fmla="*/ 2356509 h 6858000"/>
            <a:gd name="connsiteX13520" fmla="*/ 9661623 w 12192000"/>
            <a:gd name="connsiteY13520" fmla="*/ 2356509 h 6858000"/>
            <a:gd name="connsiteX13521" fmla="*/ 9643942 w 12192000"/>
            <a:gd name="connsiteY13521" fmla="*/ 2375996 h 6858000"/>
            <a:gd name="connsiteX13522" fmla="*/ 9661623 w 12192000"/>
            <a:gd name="connsiteY13522" fmla="*/ 2395483 h 6858000"/>
            <a:gd name="connsiteX13523" fmla="*/ 9679304 w 12192000"/>
            <a:gd name="connsiteY13523" fmla="*/ 2375996 h 6858000"/>
            <a:gd name="connsiteX13524" fmla="*/ 9661623 w 12192000"/>
            <a:gd name="connsiteY13524" fmla="*/ 2356509 h 6858000"/>
            <a:gd name="connsiteX13525" fmla="*/ 9720559 w 12192000"/>
            <a:gd name="connsiteY13525" fmla="*/ 2356509 h 6858000"/>
            <a:gd name="connsiteX13526" fmla="*/ 9702878 w 12192000"/>
            <a:gd name="connsiteY13526" fmla="*/ 2375996 h 6858000"/>
            <a:gd name="connsiteX13527" fmla="*/ 9720559 w 12192000"/>
            <a:gd name="connsiteY13527" fmla="*/ 2395483 h 6858000"/>
            <a:gd name="connsiteX13528" fmla="*/ 9738240 w 12192000"/>
            <a:gd name="connsiteY13528" fmla="*/ 2375996 h 6858000"/>
            <a:gd name="connsiteX13529" fmla="*/ 9720559 w 12192000"/>
            <a:gd name="connsiteY13529" fmla="*/ 2356509 h 6858000"/>
            <a:gd name="connsiteX13530" fmla="*/ 9779495 w 12192000"/>
            <a:gd name="connsiteY13530" fmla="*/ 2356509 h 6858000"/>
            <a:gd name="connsiteX13531" fmla="*/ 9761814 w 12192000"/>
            <a:gd name="connsiteY13531" fmla="*/ 2375996 h 6858000"/>
            <a:gd name="connsiteX13532" fmla="*/ 9779495 w 12192000"/>
            <a:gd name="connsiteY13532" fmla="*/ 2395483 h 6858000"/>
            <a:gd name="connsiteX13533" fmla="*/ 9797176 w 12192000"/>
            <a:gd name="connsiteY13533" fmla="*/ 2375996 h 6858000"/>
            <a:gd name="connsiteX13534" fmla="*/ 9779495 w 12192000"/>
            <a:gd name="connsiteY13534" fmla="*/ 2356509 h 6858000"/>
            <a:gd name="connsiteX13535" fmla="*/ 9838431 w 12192000"/>
            <a:gd name="connsiteY13535" fmla="*/ 2356509 h 6858000"/>
            <a:gd name="connsiteX13536" fmla="*/ 9820750 w 12192000"/>
            <a:gd name="connsiteY13536" fmla="*/ 2375996 h 6858000"/>
            <a:gd name="connsiteX13537" fmla="*/ 9838431 w 12192000"/>
            <a:gd name="connsiteY13537" fmla="*/ 2395483 h 6858000"/>
            <a:gd name="connsiteX13538" fmla="*/ 9856112 w 12192000"/>
            <a:gd name="connsiteY13538" fmla="*/ 2375996 h 6858000"/>
            <a:gd name="connsiteX13539" fmla="*/ 9838431 w 12192000"/>
            <a:gd name="connsiteY13539" fmla="*/ 2356509 h 6858000"/>
            <a:gd name="connsiteX13540" fmla="*/ 9897367 w 12192000"/>
            <a:gd name="connsiteY13540" fmla="*/ 2356509 h 6858000"/>
            <a:gd name="connsiteX13541" fmla="*/ 9879686 w 12192000"/>
            <a:gd name="connsiteY13541" fmla="*/ 2375996 h 6858000"/>
            <a:gd name="connsiteX13542" fmla="*/ 9897367 w 12192000"/>
            <a:gd name="connsiteY13542" fmla="*/ 2395483 h 6858000"/>
            <a:gd name="connsiteX13543" fmla="*/ 9915048 w 12192000"/>
            <a:gd name="connsiteY13543" fmla="*/ 2375996 h 6858000"/>
            <a:gd name="connsiteX13544" fmla="*/ 9897367 w 12192000"/>
            <a:gd name="connsiteY13544" fmla="*/ 2356509 h 6858000"/>
            <a:gd name="connsiteX13545" fmla="*/ 9956303 w 12192000"/>
            <a:gd name="connsiteY13545" fmla="*/ 2356509 h 6858000"/>
            <a:gd name="connsiteX13546" fmla="*/ 9938622 w 12192000"/>
            <a:gd name="connsiteY13546" fmla="*/ 2375996 h 6858000"/>
            <a:gd name="connsiteX13547" fmla="*/ 9956303 w 12192000"/>
            <a:gd name="connsiteY13547" fmla="*/ 2395483 h 6858000"/>
            <a:gd name="connsiteX13548" fmla="*/ 9973984 w 12192000"/>
            <a:gd name="connsiteY13548" fmla="*/ 2375996 h 6858000"/>
            <a:gd name="connsiteX13549" fmla="*/ 9956303 w 12192000"/>
            <a:gd name="connsiteY13549" fmla="*/ 2356509 h 6858000"/>
            <a:gd name="connsiteX13550" fmla="*/ 10015239 w 12192000"/>
            <a:gd name="connsiteY13550" fmla="*/ 2356509 h 6858000"/>
            <a:gd name="connsiteX13551" fmla="*/ 9997558 w 12192000"/>
            <a:gd name="connsiteY13551" fmla="*/ 2375996 h 6858000"/>
            <a:gd name="connsiteX13552" fmla="*/ 10015239 w 12192000"/>
            <a:gd name="connsiteY13552" fmla="*/ 2395483 h 6858000"/>
            <a:gd name="connsiteX13553" fmla="*/ 10032920 w 12192000"/>
            <a:gd name="connsiteY13553" fmla="*/ 2375996 h 6858000"/>
            <a:gd name="connsiteX13554" fmla="*/ 10015239 w 12192000"/>
            <a:gd name="connsiteY13554" fmla="*/ 2356509 h 6858000"/>
            <a:gd name="connsiteX13555" fmla="*/ 10074175 w 12192000"/>
            <a:gd name="connsiteY13555" fmla="*/ 2356509 h 6858000"/>
            <a:gd name="connsiteX13556" fmla="*/ 10056494 w 12192000"/>
            <a:gd name="connsiteY13556" fmla="*/ 2375996 h 6858000"/>
            <a:gd name="connsiteX13557" fmla="*/ 10074175 w 12192000"/>
            <a:gd name="connsiteY13557" fmla="*/ 2395483 h 6858000"/>
            <a:gd name="connsiteX13558" fmla="*/ 10091856 w 12192000"/>
            <a:gd name="connsiteY13558" fmla="*/ 2375996 h 6858000"/>
            <a:gd name="connsiteX13559" fmla="*/ 10074175 w 12192000"/>
            <a:gd name="connsiteY13559" fmla="*/ 2356509 h 6858000"/>
            <a:gd name="connsiteX13560" fmla="*/ 10545662 w 12192000"/>
            <a:gd name="connsiteY13560" fmla="*/ 2356509 h 6858000"/>
            <a:gd name="connsiteX13561" fmla="*/ 10527981 w 12192000"/>
            <a:gd name="connsiteY13561" fmla="*/ 2375996 h 6858000"/>
            <a:gd name="connsiteX13562" fmla="*/ 10545662 w 12192000"/>
            <a:gd name="connsiteY13562" fmla="*/ 2395483 h 6858000"/>
            <a:gd name="connsiteX13563" fmla="*/ 10563343 w 12192000"/>
            <a:gd name="connsiteY13563" fmla="*/ 2375996 h 6858000"/>
            <a:gd name="connsiteX13564" fmla="*/ 10545662 w 12192000"/>
            <a:gd name="connsiteY13564" fmla="*/ 2356509 h 6858000"/>
            <a:gd name="connsiteX13565" fmla="*/ 998041 w 12192000"/>
            <a:gd name="connsiteY13565" fmla="*/ 2421465 h 6858000"/>
            <a:gd name="connsiteX13566" fmla="*/ 980360 w 12192000"/>
            <a:gd name="connsiteY13566" fmla="*/ 2440952 h 6858000"/>
            <a:gd name="connsiteX13567" fmla="*/ 998041 w 12192000"/>
            <a:gd name="connsiteY13567" fmla="*/ 2460439 h 6858000"/>
            <a:gd name="connsiteX13568" fmla="*/ 1015722 w 12192000"/>
            <a:gd name="connsiteY13568" fmla="*/ 2440952 h 6858000"/>
            <a:gd name="connsiteX13569" fmla="*/ 998041 w 12192000"/>
            <a:gd name="connsiteY13569" fmla="*/ 2421465 h 6858000"/>
            <a:gd name="connsiteX13570" fmla="*/ 1056977 w 12192000"/>
            <a:gd name="connsiteY13570" fmla="*/ 2421465 h 6858000"/>
            <a:gd name="connsiteX13571" fmla="*/ 1039296 w 12192000"/>
            <a:gd name="connsiteY13571" fmla="*/ 2440952 h 6858000"/>
            <a:gd name="connsiteX13572" fmla="*/ 1056977 w 12192000"/>
            <a:gd name="connsiteY13572" fmla="*/ 2460439 h 6858000"/>
            <a:gd name="connsiteX13573" fmla="*/ 1074658 w 12192000"/>
            <a:gd name="connsiteY13573" fmla="*/ 2440952 h 6858000"/>
            <a:gd name="connsiteX13574" fmla="*/ 1056977 w 12192000"/>
            <a:gd name="connsiteY13574" fmla="*/ 2421465 h 6858000"/>
            <a:gd name="connsiteX13575" fmla="*/ 1115913 w 12192000"/>
            <a:gd name="connsiteY13575" fmla="*/ 2421465 h 6858000"/>
            <a:gd name="connsiteX13576" fmla="*/ 1098232 w 12192000"/>
            <a:gd name="connsiteY13576" fmla="*/ 2440952 h 6858000"/>
            <a:gd name="connsiteX13577" fmla="*/ 1115913 w 12192000"/>
            <a:gd name="connsiteY13577" fmla="*/ 2460439 h 6858000"/>
            <a:gd name="connsiteX13578" fmla="*/ 1133594 w 12192000"/>
            <a:gd name="connsiteY13578" fmla="*/ 2440952 h 6858000"/>
            <a:gd name="connsiteX13579" fmla="*/ 1115913 w 12192000"/>
            <a:gd name="connsiteY13579" fmla="*/ 2421465 h 6858000"/>
            <a:gd name="connsiteX13580" fmla="*/ 1174849 w 12192000"/>
            <a:gd name="connsiteY13580" fmla="*/ 2421465 h 6858000"/>
            <a:gd name="connsiteX13581" fmla="*/ 1157168 w 12192000"/>
            <a:gd name="connsiteY13581" fmla="*/ 2440952 h 6858000"/>
            <a:gd name="connsiteX13582" fmla="*/ 1174849 w 12192000"/>
            <a:gd name="connsiteY13582" fmla="*/ 2460439 h 6858000"/>
            <a:gd name="connsiteX13583" fmla="*/ 1192530 w 12192000"/>
            <a:gd name="connsiteY13583" fmla="*/ 2440952 h 6858000"/>
            <a:gd name="connsiteX13584" fmla="*/ 1174849 w 12192000"/>
            <a:gd name="connsiteY13584" fmla="*/ 2421465 h 6858000"/>
            <a:gd name="connsiteX13585" fmla="*/ 1233785 w 12192000"/>
            <a:gd name="connsiteY13585" fmla="*/ 2421465 h 6858000"/>
            <a:gd name="connsiteX13586" fmla="*/ 1216104 w 12192000"/>
            <a:gd name="connsiteY13586" fmla="*/ 2440952 h 6858000"/>
            <a:gd name="connsiteX13587" fmla="*/ 1233785 w 12192000"/>
            <a:gd name="connsiteY13587" fmla="*/ 2460439 h 6858000"/>
            <a:gd name="connsiteX13588" fmla="*/ 1251466 w 12192000"/>
            <a:gd name="connsiteY13588" fmla="*/ 2440952 h 6858000"/>
            <a:gd name="connsiteX13589" fmla="*/ 1233785 w 12192000"/>
            <a:gd name="connsiteY13589" fmla="*/ 2421465 h 6858000"/>
            <a:gd name="connsiteX13590" fmla="*/ 1292720 w 12192000"/>
            <a:gd name="connsiteY13590" fmla="*/ 2421465 h 6858000"/>
            <a:gd name="connsiteX13591" fmla="*/ 1275039 w 12192000"/>
            <a:gd name="connsiteY13591" fmla="*/ 2440952 h 6858000"/>
            <a:gd name="connsiteX13592" fmla="*/ 1292720 w 12192000"/>
            <a:gd name="connsiteY13592" fmla="*/ 2460439 h 6858000"/>
            <a:gd name="connsiteX13593" fmla="*/ 1310401 w 12192000"/>
            <a:gd name="connsiteY13593" fmla="*/ 2440952 h 6858000"/>
            <a:gd name="connsiteX13594" fmla="*/ 1292720 w 12192000"/>
            <a:gd name="connsiteY13594" fmla="*/ 2421465 h 6858000"/>
            <a:gd name="connsiteX13595" fmla="*/ 1351656 w 12192000"/>
            <a:gd name="connsiteY13595" fmla="*/ 2421465 h 6858000"/>
            <a:gd name="connsiteX13596" fmla="*/ 1333975 w 12192000"/>
            <a:gd name="connsiteY13596" fmla="*/ 2440952 h 6858000"/>
            <a:gd name="connsiteX13597" fmla="*/ 1351656 w 12192000"/>
            <a:gd name="connsiteY13597" fmla="*/ 2460439 h 6858000"/>
            <a:gd name="connsiteX13598" fmla="*/ 1369337 w 12192000"/>
            <a:gd name="connsiteY13598" fmla="*/ 2440952 h 6858000"/>
            <a:gd name="connsiteX13599" fmla="*/ 1351656 w 12192000"/>
            <a:gd name="connsiteY13599" fmla="*/ 2421465 h 6858000"/>
            <a:gd name="connsiteX13600" fmla="*/ 1410592 w 12192000"/>
            <a:gd name="connsiteY13600" fmla="*/ 2421465 h 6858000"/>
            <a:gd name="connsiteX13601" fmla="*/ 1392911 w 12192000"/>
            <a:gd name="connsiteY13601" fmla="*/ 2440952 h 6858000"/>
            <a:gd name="connsiteX13602" fmla="*/ 1410592 w 12192000"/>
            <a:gd name="connsiteY13602" fmla="*/ 2460439 h 6858000"/>
            <a:gd name="connsiteX13603" fmla="*/ 1428273 w 12192000"/>
            <a:gd name="connsiteY13603" fmla="*/ 2440952 h 6858000"/>
            <a:gd name="connsiteX13604" fmla="*/ 1410592 w 12192000"/>
            <a:gd name="connsiteY13604" fmla="*/ 2421465 h 6858000"/>
            <a:gd name="connsiteX13605" fmla="*/ 1469528 w 12192000"/>
            <a:gd name="connsiteY13605" fmla="*/ 2421465 h 6858000"/>
            <a:gd name="connsiteX13606" fmla="*/ 1451847 w 12192000"/>
            <a:gd name="connsiteY13606" fmla="*/ 2440952 h 6858000"/>
            <a:gd name="connsiteX13607" fmla="*/ 1469528 w 12192000"/>
            <a:gd name="connsiteY13607" fmla="*/ 2460439 h 6858000"/>
            <a:gd name="connsiteX13608" fmla="*/ 1487209 w 12192000"/>
            <a:gd name="connsiteY13608" fmla="*/ 2440952 h 6858000"/>
            <a:gd name="connsiteX13609" fmla="*/ 1469528 w 12192000"/>
            <a:gd name="connsiteY13609" fmla="*/ 2421465 h 6858000"/>
            <a:gd name="connsiteX13610" fmla="*/ 1528464 w 12192000"/>
            <a:gd name="connsiteY13610" fmla="*/ 2421465 h 6858000"/>
            <a:gd name="connsiteX13611" fmla="*/ 1510783 w 12192000"/>
            <a:gd name="connsiteY13611" fmla="*/ 2440952 h 6858000"/>
            <a:gd name="connsiteX13612" fmla="*/ 1528464 w 12192000"/>
            <a:gd name="connsiteY13612" fmla="*/ 2460439 h 6858000"/>
            <a:gd name="connsiteX13613" fmla="*/ 1546145 w 12192000"/>
            <a:gd name="connsiteY13613" fmla="*/ 2440952 h 6858000"/>
            <a:gd name="connsiteX13614" fmla="*/ 1528464 w 12192000"/>
            <a:gd name="connsiteY13614" fmla="*/ 2421465 h 6858000"/>
            <a:gd name="connsiteX13615" fmla="*/ 1587400 w 12192000"/>
            <a:gd name="connsiteY13615" fmla="*/ 2421465 h 6858000"/>
            <a:gd name="connsiteX13616" fmla="*/ 1569719 w 12192000"/>
            <a:gd name="connsiteY13616" fmla="*/ 2440952 h 6858000"/>
            <a:gd name="connsiteX13617" fmla="*/ 1587400 w 12192000"/>
            <a:gd name="connsiteY13617" fmla="*/ 2460439 h 6858000"/>
            <a:gd name="connsiteX13618" fmla="*/ 1605081 w 12192000"/>
            <a:gd name="connsiteY13618" fmla="*/ 2440952 h 6858000"/>
            <a:gd name="connsiteX13619" fmla="*/ 1587400 w 12192000"/>
            <a:gd name="connsiteY13619" fmla="*/ 2421465 h 6858000"/>
            <a:gd name="connsiteX13620" fmla="*/ 1646336 w 12192000"/>
            <a:gd name="connsiteY13620" fmla="*/ 2421465 h 6858000"/>
            <a:gd name="connsiteX13621" fmla="*/ 1628655 w 12192000"/>
            <a:gd name="connsiteY13621" fmla="*/ 2440952 h 6858000"/>
            <a:gd name="connsiteX13622" fmla="*/ 1646336 w 12192000"/>
            <a:gd name="connsiteY13622" fmla="*/ 2460439 h 6858000"/>
            <a:gd name="connsiteX13623" fmla="*/ 1664017 w 12192000"/>
            <a:gd name="connsiteY13623" fmla="*/ 2440952 h 6858000"/>
            <a:gd name="connsiteX13624" fmla="*/ 1646336 w 12192000"/>
            <a:gd name="connsiteY13624" fmla="*/ 2421465 h 6858000"/>
            <a:gd name="connsiteX13625" fmla="*/ 1705272 w 12192000"/>
            <a:gd name="connsiteY13625" fmla="*/ 2421465 h 6858000"/>
            <a:gd name="connsiteX13626" fmla="*/ 1687591 w 12192000"/>
            <a:gd name="connsiteY13626" fmla="*/ 2440952 h 6858000"/>
            <a:gd name="connsiteX13627" fmla="*/ 1705272 w 12192000"/>
            <a:gd name="connsiteY13627" fmla="*/ 2460439 h 6858000"/>
            <a:gd name="connsiteX13628" fmla="*/ 1722953 w 12192000"/>
            <a:gd name="connsiteY13628" fmla="*/ 2440952 h 6858000"/>
            <a:gd name="connsiteX13629" fmla="*/ 1705272 w 12192000"/>
            <a:gd name="connsiteY13629" fmla="*/ 2421465 h 6858000"/>
            <a:gd name="connsiteX13630" fmla="*/ 1764208 w 12192000"/>
            <a:gd name="connsiteY13630" fmla="*/ 2421465 h 6858000"/>
            <a:gd name="connsiteX13631" fmla="*/ 1746527 w 12192000"/>
            <a:gd name="connsiteY13631" fmla="*/ 2440952 h 6858000"/>
            <a:gd name="connsiteX13632" fmla="*/ 1764208 w 12192000"/>
            <a:gd name="connsiteY13632" fmla="*/ 2460439 h 6858000"/>
            <a:gd name="connsiteX13633" fmla="*/ 1781889 w 12192000"/>
            <a:gd name="connsiteY13633" fmla="*/ 2440952 h 6858000"/>
            <a:gd name="connsiteX13634" fmla="*/ 1764208 w 12192000"/>
            <a:gd name="connsiteY13634" fmla="*/ 2421465 h 6858000"/>
            <a:gd name="connsiteX13635" fmla="*/ 1823144 w 12192000"/>
            <a:gd name="connsiteY13635" fmla="*/ 2421465 h 6858000"/>
            <a:gd name="connsiteX13636" fmla="*/ 1805463 w 12192000"/>
            <a:gd name="connsiteY13636" fmla="*/ 2440952 h 6858000"/>
            <a:gd name="connsiteX13637" fmla="*/ 1823144 w 12192000"/>
            <a:gd name="connsiteY13637" fmla="*/ 2460439 h 6858000"/>
            <a:gd name="connsiteX13638" fmla="*/ 1840825 w 12192000"/>
            <a:gd name="connsiteY13638" fmla="*/ 2440952 h 6858000"/>
            <a:gd name="connsiteX13639" fmla="*/ 1823144 w 12192000"/>
            <a:gd name="connsiteY13639" fmla="*/ 2421465 h 6858000"/>
            <a:gd name="connsiteX13640" fmla="*/ 1882080 w 12192000"/>
            <a:gd name="connsiteY13640" fmla="*/ 2421465 h 6858000"/>
            <a:gd name="connsiteX13641" fmla="*/ 1864399 w 12192000"/>
            <a:gd name="connsiteY13641" fmla="*/ 2440952 h 6858000"/>
            <a:gd name="connsiteX13642" fmla="*/ 1882080 w 12192000"/>
            <a:gd name="connsiteY13642" fmla="*/ 2460439 h 6858000"/>
            <a:gd name="connsiteX13643" fmla="*/ 1899761 w 12192000"/>
            <a:gd name="connsiteY13643" fmla="*/ 2440952 h 6858000"/>
            <a:gd name="connsiteX13644" fmla="*/ 1882080 w 12192000"/>
            <a:gd name="connsiteY13644" fmla="*/ 2421465 h 6858000"/>
            <a:gd name="connsiteX13645" fmla="*/ 1941016 w 12192000"/>
            <a:gd name="connsiteY13645" fmla="*/ 2421465 h 6858000"/>
            <a:gd name="connsiteX13646" fmla="*/ 1923335 w 12192000"/>
            <a:gd name="connsiteY13646" fmla="*/ 2440952 h 6858000"/>
            <a:gd name="connsiteX13647" fmla="*/ 1941016 w 12192000"/>
            <a:gd name="connsiteY13647" fmla="*/ 2460439 h 6858000"/>
            <a:gd name="connsiteX13648" fmla="*/ 1958697 w 12192000"/>
            <a:gd name="connsiteY13648" fmla="*/ 2440952 h 6858000"/>
            <a:gd name="connsiteX13649" fmla="*/ 1941016 w 12192000"/>
            <a:gd name="connsiteY13649" fmla="*/ 2421465 h 6858000"/>
            <a:gd name="connsiteX13650" fmla="*/ 1999952 w 12192000"/>
            <a:gd name="connsiteY13650" fmla="*/ 2421465 h 6858000"/>
            <a:gd name="connsiteX13651" fmla="*/ 1982271 w 12192000"/>
            <a:gd name="connsiteY13651" fmla="*/ 2440952 h 6858000"/>
            <a:gd name="connsiteX13652" fmla="*/ 1999952 w 12192000"/>
            <a:gd name="connsiteY13652" fmla="*/ 2460439 h 6858000"/>
            <a:gd name="connsiteX13653" fmla="*/ 2017633 w 12192000"/>
            <a:gd name="connsiteY13653" fmla="*/ 2440952 h 6858000"/>
            <a:gd name="connsiteX13654" fmla="*/ 1999952 w 12192000"/>
            <a:gd name="connsiteY13654" fmla="*/ 2421465 h 6858000"/>
            <a:gd name="connsiteX13655" fmla="*/ 2058888 w 12192000"/>
            <a:gd name="connsiteY13655" fmla="*/ 2421465 h 6858000"/>
            <a:gd name="connsiteX13656" fmla="*/ 2041207 w 12192000"/>
            <a:gd name="connsiteY13656" fmla="*/ 2440952 h 6858000"/>
            <a:gd name="connsiteX13657" fmla="*/ 2058888 w 12192000"/>
            <a:gd name="connsiteY13657" fmla="*/ 2460439 h 6858000"/>
            <a:gd name="connsiteX13658" fmla="*/ 2076569 w 12192000"/>
            <a:gd name="connsiteY13658" fmla="*/ 2440952 h 6858000"/>
            <a:gd name="connsiteX13659" fmla="*/ 2058888 w 12192000"/>
            <a:gd name="connsiteY13659" fmla="*/ 2421465 h 6858000"/>
            <a:gd name="connsiteX13660" fmla="*/ 2117824 w 12192000"/>
            <a:gd name="connsiteY13660" fmla="*/ 2421465 h 6858000"/>
            <a:gd name="connsiteX13661" fmla="*/ 2100143 w 12192000"/>
            <a:gd name="connsiteY13661" fmla="*/ 2440952 h 6858000"/>
            <a:gd name="connsiteX13662" fmla="*/ 2117824 w 12192000"/>
            <a:gd name="connsiteY13662" fmla="*/ 2460439 h 6858000"/>
            <a:gd name="connsiteX13663" fmla="*/ 2135505 w 12192000"/>
            <a:gd name="connsiteY13663" fmla="*/ 2440952 h 6858000"/>
            <a:gd name="connsiteX13664" fmla="*/ 2117824 w 12192000"/>
            <a:gd name="connsiteY13664" fmla="*/ 2421465 h 6858000"/>
            <a:gd name="connsiteX13665" fmla="*/ 2176760 w 12192000"/>
            <a:gd name="connsiteY13665" fmla="*/ 2421465 h 6858000"/>
            <a:gd name="connsiteX13666" fmla="*/ 2159079 w 12192000"/>
            <a:gd name="connsiteY13666" fmla="*/ 2440952 h 6858000"/>
            <a:gd name="connsiteX13667" fmla="*/ 2176760 w 12192000"/>
            <a:gd name="connsiteY13667" fmla="*/ 2460439 h 6858000"/>
            <a:gd name="connsiteX13668" fmla="*/ 2194441 w 12192000"/>
            <a:gd name="connsiteY13668" fmla="*/ 2440952 h 6858000"/>
            <a:gd name="connsiteX13669" fmla="*/ 2176760 w 12192000"/>
            <a:gd name="connsiteY13669" fmla="*/ 2421465 h 6858000"/>
            <a:gd name="connsiteX13670" fmla="*/ 2235695 w 12192000"/>
            <a:gd name="connsiteY13670" fmla="*/ 2421465 h 6858000"/>
            <a:gd name="connsiteX13671" fmla="*/ 2218014 w 12192000"/>
            <a:gd name="connsiteY13671" fmla="*/ 2440952 h 6858000"/>
            <a:gd name="connsiteX13672" fmla="*/ 2235695 w 12192000"/>
            <a:gd name="connsiteY13672" fmla="*/ 2460439 h 6858000"/>
            <a:gd name="connsiteX13673" fmla="*/ 2253376 w 12192000"/>
            <a:gd name="connsiteY13673" fmla="*/ 2440952 h 6858000"/>
            <a:gd name="connsiteX13674" fmla="*/ 2235695 w 12192000"/>
            <a:gd name="connsiteY13674" fmla="*/ 2421465 h 6858000"/>
            <a:gd name="connsiteX13675" fmla="*/ 2294631 w 12192000"/>
            <a:gd name="connsiteY13675" fmla="*/ 2421465 h 6858000"/>
            <a:gd name="connsiteX13676" fmla="*/ 2276950 w 12192000"/>
            <a:gd name="connsiteY13676" fmla="*/ 2440952 h 6858000"/>
            <a:gd name="connsiteX13677" fmla="*/ 2294631 w 12192000"/>
            <a:gd name="connsiteY13677" fmla="*/ 2460439 h 6858000"/>
            <a:gd name="connsiteX13678" fmla="*/ 2312312 w 12192000"/>
            <a:gd name="connsiteY13678" fmla="*/ 2440952 h 6858000"/>
            <a:gd name="connsiteX13679" fmla="*/ 2294631 w 12192000"/>
            <a:gd name="connsiteY13679" fmla="*/ 2421465 h 6858000"/>
            <a:gd name="connsiteX13680" fmla="*/ 2353567 w 12192000"/>
            <a:gd name="connsiteY13680" fmla="*/ 2421465 h 6858000"/>
            <a:gd name="connsiteX13681" fmla="*/ 2335886 w 12192000"/>
            <a:gd name="connsiteY13681" fmla="*/ 2440952 h 6858000"/>
            <a:gd name="connsiteX13682" fmla="*/ 2353567 w 12192000"/>
            <a:gd name="connsiteY13682" fmla="*/ 2460439 h 6858000"/>
            <a:gd name="connsiteX13683" fmla="*/ 2371248 w 12192000"/>
            <a:gd name="connsiteY13683" fmla="*/ 2440952 h 6858000"/>
            <a:gd name="connsiteX13684" fmla="*/ 2353567 w 12192000"/>
            <a:gd name="connsiteY13684" fmla="*/ 2421465 h 6858000"/>
            <a:gd name="connsiteX13685" fmla="*/ 2412503 w 12192000"/>
            <a:gd name="connsiteY13685" fmla="*/ 2421465 h 6858000"/>
            <a:gd name="connsiteX13686" fmla="*/ 2394822 w 12192000"/>
            <a:gd name="connsiteY13686" fmla="*/ 2440952 h 6858000"/>
            <a:gd name="connsiteX13687" fmla="*/ 2412503 w 12192000"/>
            <a:gd name="connsiteY13687" fmla="*/ 2460439 h 6858000"/>
            <a:gd name="connsiteX13688" fmla="*/ 2430184 w 12192000"/>
            <a:gd name="connsiteY13688" fmla="*/ 2440952 h 6858000"/>
            <a:gd name="connsiteX13689" fmla="*/ 2412503 w 12192000"/>
            <a:gd name="connsiteY13689" fmla="*/ 2421465 h 6858000"/>
            <a:gd name="connsiteX13690" fmla="*/ 2471439 w 12192000"/>
            <a:gd name="connsiteY13690" fmla="*/ 2421465 h 6858000"/>
            <a:gd name="connsiteX13691" fmla="*/ 2453758 w 12192000"/>
            <a:gd name="connsiteY13691" fmla="*/ 2440952 h 6858000"/>
            <a:gd name="connsiteX13692" fmla="*/ 2471439 w 12192000"/>
            <a:gd name="connsiteY13692" fmla="*/ 2460439 h 6858000"/>
            <a:gd name="connsiteX13693" fmla="*/ 2489120 w 12192000"/>
            <a:gd name="connsiteY13693" fmla="*/ 2440952 h 6858000"/>
            <a:gd name="connsiteX13694" fmla="*/ 2471439 w 12192000"/>
            <a:gd name="connsiteY13694" fmla="*/ 2421465 h 6858000"/>
            <a:gd name="connsiteX13695" fmla="*/ 2530375 w 12192000"/>
            <a:gd name="connsiteY13695" fmla="*/ 2421465 h 6858000"/>
            <a:gd name="connsiteX13696" fmla="*/ 2512694 w 12192000"/>
            <a:gd name="connsiteY13696" fmla="*/ 2440952 h 6858000"/>
            <a:gd name="connsiteX13697" fmla="*/ 2530375 w 12192000"/>
            <a:gd name="connsiteY13697" fmla="*/ 2460439 h 6858000"/>
            <a:gd name="connsiteX13698" fmla="*/ 2548056 w 12192000"/>
            <a:gd name="connsiteY13698" fmla="*/ 2440952 h 6858000"/>
            <a:gd name="connsiteX13699" fmla="*/ 2530375 w 12192000"/>
            <a:gd name="connsiteY13699" fmla="*/ 2421465 h 6858000"/>
            <a:gd name="connsiteX13700" fmla="*/ 2589311 w 12192000"/>
            <a:gd name="connsiteY13700" fmla="*/ 2421465 h 6858000"/>
            <a:gd name="connsiteX13701" fmla="*/ 2571630 w 12192000"/>
            <a:gd name="connsiteY13701" fmla="*/ 2440952 h 6858000"/>
            <a:gd name="connsiteX13702" fmla="*/ 2589311 w 12192000"/>
            <a:gd name="connsiteY13702" fmla="*/ 2460439 h 6858000"/>
            <a:gd name="connsiteX13703" fmla="*/ 2606992 w 12192000"/>
            <a:gd name="connsiteY13703" fmla="*/ 2440952 h 6858000"/>
            <a:gd name="connsiteX13704" fmla="*/ 2589311 w 12192000"/>
            <a:gd name="connsiteY13704" fmla="*/ 2421465 h 6858000"/>
            <a:gd name="connsiteX13705" fmla="*/ 2648247 w 12192000"/>
            <a:gd name="connsiteY13705" fmla="*/ 2421465 h 6858000"/>
            <a:gd name="connsiteX13706" fmla="*/ 2630566 w 12192000"/>
            <a:gd name="connsiteY13706" fmla="*/ 2440952 h 6858000"/>
            <a:gd name="connsiteX13707" fmla="*/ 2648247 w 12192000"/>
            <a:gd name="connsiteY13707" fmla="*/ 2460439 h 6858000"/>
            <a:gd name="connsiteX13708" fmla="*/ 2665928 w 12192000"/>
            <a:gd name="connsiteY13708" fmla="*/ 2440952 h 6858000"/>
            <a:gd name="connsiteX13709" fmla="*/ 2648247 w 12192000"/>
            <a:gd name="connsiteY13709" fmla="*/ 2421465 h 6858000"/>
            <a:gd name="connsiteX13710" fmla="*/ 2707183 w 12192000"/>
            <a:gd name="connsiteY13710" fmla="*/ 2421465 h 6858000"/>
            <a:gd name="connsiteX13711" fmla="*/ 2689502 w 12192000"/>
            <a:gd name="connsiteY13711" fmla="*/ 2440952 h 6858000"/>
            <a:gd name="connsiteX13712" fmla="*/ 2707183 w 12192000"/>
            <a:gd name="connsiteY13712" fmla="*/ 2460439 h 6858000"/>
            <a:gd name="connsiteX13713" fmla="*/ 2724864 w 12192000"/>
            <a:gd name="connsiteY13713" fmla="*/ 2440952 h 6858000"/>
            <a:gd name="connsiteX13714" fmla="*/ 2707183 w 12192000"/>
            <a:gd name="connsiteY13714" fmla="*/ 2421465 h 6858000"/>
            <a:gd name="connsiteX13715" fmla="*/ 5123556 w 12192000"/>
            <a:gd name="connsiteY13715" fmla="*/ 2421465 h 6858000"/>
            <a:gd name="connsiteX13716" fmla="*/ 5105875 w 12192000"/>
            <a:gd name="connsiteY13716" fmla="*/ 2440952 h 6858000"/>
            <a:gd name="connsiteX13717" fmla="*/ 5123556 w 12192000"/>
            <a:gd name="connsiteY13717" fmla="*/ 2460439 h 6858000"/>
            <a:gd name="connsiteX13718" fmla="*/ 5141237 w 12192000"/>
            <a:gd name="connsiteY13718" fmla="*/ 2440952 h 6858000"/>
            <a:gd name="connsiteX13719" fmla="*/ 5123556 w 12192000"/>
            <a:gd name="connsiteY13719" fmla="*/ 2421465 h 6858000"/>
            <a:gd name="connsiteX13720" fmla="*/ 5182492 w 12192000"/>
            <a:gd name="connsiteY13720" fmla="*/ 2421465 h 6858000"/>
            <a:gd name="connsiteX13721" fmla="*/ 5164811 w 12192000"/>
            <a:gd name="connsiteY13721" fmla="*/ 2440952 h 6858000"/>
            <a:gd name="connsiteX13722" fmla="*/ 5182492 w 12192000"/>
            <a:gd name="connsiteY13722" fmla="*/ 2460439 h 6858000"/>
            <a:gd name="connsiteX13723" fmla="*/ 5200173 w 12192000"/>
            <a:gd name="connsiteY13723" fmla="*/ 2440952 h 6858000"/>
            <a:gd name="connsiteX13724" fmla="*/ 5182492 w 12192000"/>
            <a:gd name="connsiteY13724" fmla="*/ 2421465 h 6858000"/>
            <a:gd name="connsiteX13725" fmla="*/ 5241428 w 12192000"/>
            <a:gd name="connsiteY13725" fmla="*/ 2421465 h 6858000"/>
            <a:gd name="connsiteX13726" fmla="*/ 5223747 w 12192000"/>
            <a:gd name="connsiteY13726" fmla="*/ 2440952 h 6858000"/>
            <a:gd name="connsiteX13727" fmla="*/ 5241428 w 12192000"/>
            <a:gd name="connsiteY13727" fmla="*/ 2460439 h 6858000"/>
            <a:gd name="connsiteX13728" fmla="*/ 5259109 w 12192000"/>
            <a:gd name="connsiteY13728" fmla="*/ 2440952 h 6858000"/>
            <a:gd name="connsiteX13729" fmla="*/ 5241428 w 12192000"/>
            <a:gd name="connsiteY13729" fmla="*/ 2421465 h 6858000"/>
            <a:gd name="connsiteX13730" fmla="*/ 5300364 w 12192000"/>
            <a:gd name="connsiteY13730" fmla="*/ 2421465 h 6858000"/>
            <a:gd name="connsiteX13731" fmla="*/ 5282683 w 12192000"/>
            <a:gd name="connsiteY13731" fmla="*/ 2440952 h 6858000"/>
            <a:gd name="connsiteX13732" fmla="*/ 5300364 w 12192000"/>
            <a:gd name="connsiteY13732" fmla="*/ 2460439 h 6858000"/>
            <a:gd name="connsiteX13733" fmla="*/ 5318045 w 12192000"/>
            <a:gd name="connsiteY13733" fmla="*/ 2440952 h 6858000"/>
            <a:gd name="connsiteX13734" fmla="*/ 5300364 w 12192000"/>
            <a:gd name="connsiteY13734" fmla="*/ 2421465 h 6858000"/>
            <a:gd name="connsiteX13735" fmla="*/ 5359300 w 12192000"/>
            <a:gd name="connsiteY13735" fmla="*/ 2421465 h 6858000"/>
            <a:gd name="connsiteX13736" fmla="*/ 5341619 w 12192000"/>
            <a:gd name="connsiteY13736" fmla="*/ 2440952 h 6858000"/>
            <a:gd name="connsiteX13737" fmla="*/ 5359300 w 12192000"/>
            <a:gd name="connsiteY13737" fmla="*/ 2460439 h 6858000"/>
            <a:gd name="connsiteX13738" fmla="*/ 5376981 w 12192000"/>
            <a:gd name="connsiteY13738" fmla="*/ 2440952 h 6858000"/>
            <a:gd name="connsiteX13739" fmla="*/ 5359300 w 12192000"/>
            <a:gd name="connsiteY13739" fmla="*/ 2421465 h 6858000"/>
            <a:gd name="connsiteX13740" fmla="*/ 5418236 w 12192000"/>
            <a:gd name="connsiteY13740" fmla="*/ 2421465 h 6858000"/>
            <a:gd name="connsiteX13741" fmla="*/ 5400555 w 12192000"/>
            <a:gd name="connsiteY13741" fmla="*/ 2440952 h 6858000"/>
            <a:gd name="connsiteX13742" fmla="*/ 5418236 w 12192000"/>
            <a:gd name="connsiteY13742" fmla="*/ 2460439 h 6858000"/>
            <a:gd name="connsiteX13743" fmla="*/ 5435917 w 12192000"/>
            <a:gd name="connsiteY13743" fmla="*/ 2440952 h 6858000"/>
            <a:gd name="connsiteX13744" fmla="*/ 5418236 w 12192000"/>
            <a:gd name="connsiteY13744" fmla="*/ 2421465 h 6858000"/>
            <a:gd name="connsiteX13745" fmla="*/ 5536108 w 12192000"/>
            <a:gd name="connsiteY13745" fmla="*/ 2421465 h 6858000"/>
            <a:gd name="connsiteX13746" fmla="*/ 5518427 w 12192000"/>
            <a:gd name="connsiteY13746" fmla="*/ 2440952 h 6858000"/>
            <a:gd name="connsiteX13747" fmla="*/ 5536108 w 12192000"/>
            <a:gd name="connsiteY13747" fmla="*/ 2460439 h 6858000"/>
            <a:gd name="connsiteX13748" fmla="*/ 5553789 w 12192000"/>
            <a:gd name="connsiteY13748" fmla="*/ 2440952 h 6858000"/>
            <a:gd name="connsiteX13749" fmla="*/ 5536108 w 12192000"/>
            <a:gd name="connsiteY13749" fmla="*/ 2421465 h 6858000"/>
            <a:gd name="connsiteX13750" fmla="*/ 5771852 w 12192000"/>
            <a:gd name="connsiteY13750" fmla="*/ 2421465 h 6858000"/>
            <a:gd name="connsiteX13751" fmla="*/ 5754171 w 12192000"/>
            <a:gd name="connsiteY13751" fmla="*/ 2440952 h 6858000"/>
            <a:gd name="connsiteX13752" fmla="*/ 5771852 w 12192000"/>
            <a:gd name="connsiteY13752" fmla="*/ 2460439 h 6858000"/>
            <a:gd name="connsiteX13753" fmla="*/ 5789533 w 12192000"/>
            <a:gd name="connsiteY13753" fmla="*/ 2440952 h 6858000"/>
            <a:gd name="connsiteX13754" fmla="*/ 5771852 w 12192000"/>
            <a:gd name="connsiteY13754" fmla="*/ 2421465 h 6858000"/>
            <a:gd name="connsiteX13755" fmla="*/ 6007595 w 12192000"/>
            <a:gd name="connsiteY13755" fmla="*/ 2421465 h 6858000"/>
            <a:gd name="connsiteX13756" fmla="*/ 5989914 w 12192000"/>
            <a:gd name="connsiteY13756" fmla="*/ 2440952 h 6858000"/>
            <a:gd name="connsiteX13757" fmla="*/ 6007595 w 12192000"/>
            <a:gd name="connsiteY13757" fmla="*/ 2460439 h 6858000"/>
            <a:gd name="connsiteX13758" fmla="*/ 6025276 w 12192000"/>
            <a:gd name="connsiteY13758" fmla="*/ 2440952 h 6858000"/>
            <a:gd name="connsiteX13759" fmla="*/ 6007595 w 12192000"/>
            <a:gd name="connsiteY13759" fmla="*/ 2421465 h 6858000"/>
            <a:gd name="connsiteX13760" fmla="*/ 6066531 w 12192000"/>
            <a:gd name="connsiteY13760" fmla="*/ 2421465 h 6858000"/>
            <a:gd name="connsiteX13761" fmla="*/ 6048850 w 12192000"/>
            <a:gd name="connsiteY13761" fmla="*/ 2440952 h 6858000"/>
            <a:gd name="connsiteX13762" fmla="*/ 6066531 w 12192000"/>
            <a:gd name="connsiteY13762" fmla="*/ 2460439 h 6858000"/>
            <a:gd name="connsiteX13763" fmla="*/ 6084212 w 12192000"/>
            <a:gd name="connsiteY13763" fmla="*/ 2440952 h 6858000"/>
            <a:gd name="connsiteX13764" fmla="*/ 6066531 w 12192000"/>
            <a:gd name="connsiteY13764" fmla="*/ 2421465 h 6858000"/>
            <a:gd name="connsiteX13765" fmla="*/ 6184403 w 12192000"/>
            <a:gd name="connsiteY13765" fmla="*/ 2421465 h 6858000"/>
            <a:gd name="connsiteX13766" fmla="*/ 6166722 w 12192000"/>
            <a:gd name="connsiteY13766" fmla="*/ 2440952 h 6858000"/>
            <a:gd name="connsiteX13767" fmla="*/ 6184403 w 12192000"/>
            <a:gd name="connsiteY13767" fmla="*/ 2460439 h 6858000"/>
            <a:gd name="connsiteX13768" fmla="*/ 6202084 w 12192000"/>
            <a:gd name="connsiteY13768" fmla="*/ 2440952 h 6858000"/>
            <a:gd name="connsiteX13769" fmla="*/ 6184403 w 12192000"/>
            <a:gd name="connsiteY13769" fmla="*/ 2421465 h 6858000"/>
            <a:gd name="connsiteX13770" fmla="*/ 6243339 w 12192000"/>
            <a:gd name="connsiteY13770" fmla="*/ 2421465 h 6858000"/>
            <a:gd name="connsiteX13771" fmla="*/ 6225658 w 12192000"/>
            <a:gd name="connsiteY13771" fmla="*/ 2440952 h 6858000"/>
            <a:gd name="connsiteX13772" fmla="*/ 6243339 w 12192000"/>
            <a:gd name="connsiteY13772" fmla="*/ 2460439 h 6858000"/>
            <a:gd name="connsiteX13773" fmla="*/ 6261020 w 12192000"/>
            <a:gd name="connsiteY13773" fmla="*/ 2440952 h 6858000"/>
            <a:gd name="connsiteX13774" fmla="*/ 6243339 w 12192000"/>
            <a:gd name="connsiteY13774" fmla="*/ 2421465 h 6858000"/>
            <a:gd name="connsiteX13775" fmla="*/ 6420147 w 12192000"/>
            <a:gd name="connsiteY13775" fmla="*/ 2421465 h 6858000"/>
            <a:gd name="connsiteX13776" fmla="*/ 6402466 w 12192000"/>
            <a:gd name="connsiteY13776" fmla="*/ 2440952 h 6858000"/>
            <a:gd name="connsiteX13777" fmla="*/ 6420147 w 12192000"/>
            <a:gd name="connsiteY13777" fmla="*/ 2460439 h 6858000"/>
            <a:gd name="connsiteX13778" fmla="*/ 6437828 w 12192000"/>
            <a:gd name="connsiteY13778" fmla="*/ 2440952 h 6858000"/>
            <a:gd name="connsiteX13779" fmla="*/ 6420147 w 12192000"/>
            <a:gd name="connsiteY13779" fmla="*/ 2421465 h 6858000"/>
            <a:gd name="connsiteX13780" fmla="*/ 6479083 w 12192000"/>
            <a:gd name="connsiteY13780" fmla="*/ 2421465 h 6858000"/>
            <a:gd name="connsiteX13781" fmla="*/ 6461402 w 12192000"/>
            <a:gd name="connsiteY13781" fmla="*/ 2440952 h 6858000"/>
            <a:gd name="connsiteX13782" fmla="*/ 6479083 w 12192000"/>
            <a:gd name="connsiteY13782" fmla="*/ 2460439 h 6858000"/>
            <a:gd name="connsiteX13783" fmla="*/ 6496764 w 12192000"/>
            <a:gd name="connsiteY13783" fmla="*/ 2440952 h 6858000"/>
            <a:gd name="connsiteX13784" fmla="*/ 6479083 w 12192000"/>
            <a:gd name="connsiteY13784" fmla="*/ 2421465 h 6858000"/>
            <a:gd name="connsiteX13785" fmla="*/ 6538019 w 12192000"/>
            <a:gd name="connsiteY13785" fmla="*/ 2421465 h 6858000"/>
            <a:gd name="connsiteX13786" fmla="*/ 6520338 w 12192000"/>
            <a:gd name="connsiteY13786" fmla="*/ 2440952 h 6858000"/>
            <a:gd name="connsiteX13787" fmla="*/ 6538019 w 12192000"/>
            <a:gd name="connsiteY13787" fmla="*/ 2460439 h 6858000"/>
            <a:gd name="connsiteX13788" fmla="*/ 6555700 w 12192000"/>
            <a:gd name="connsiteY13788" fmla="*/ 2440952 h 6858000"/>
            <a:gd name="connsiteX13789" fmla="*/ 6538019 w 12192000"/>
            <a:gd name="connsiteY13789" fmla="*/ 2421465 h 6858000"/>
            <a:gd name="connsiteX13790" fmla="*/ 6596955 w 12192000"/>
            <a:gd name="connsiteY13790" fmla="*/ 2421465 h 6858000"/>
            <a:gd name="connsiteX13791" fmla="*/ 6579274 w 12192000"/>
            <a:gd name="connsiteY13791" fmla="*/ 2440952 h 6858000"/>
            <a:gd name="connsiteX13792" fmla="*/ 6596955 w 12192000"/>
            <a:gd name="connsiteY13792" fmla="*/ 2460439 h 6858000"/>
            <a:gd name="connsiteX13793" fmla="*/ 6614636 w 12192000"/>
            <a:gd name="connsiteY13793" fmla="*/ 2440952 h 6858000"/>
            <a:gd name="connsiteX13794" fmla="*/ 6596955 w 12192000"/>
            <a:gd name="connsiteY13794" fmla="*/ 2421465 h 6858000"/>
            <a:gd name="connsiteX13795" fmla="*/ 6655891 w 12192000"/>
            <a:gd name="connsiteY13795" fmla="*/ 2421465 h 6858000"/>
            <a:gd name="connsiteX13796" fmla="*/ 6638210 w 12192000"/>
            <a:gd name="connsiteY13796" fmla="*/ 2440952 h 6858000"/>
            <a:gd name="connsiteX13797" fmla="*/ 6655891 w 12192000"/>
            <a:gd name="connsiteY13797" fmla="*/ 2460439 h 6858000"/>
            <a:gd name="connsiteX13798" fmla="*/ 6673572 w 12192000"/>
            <a:gd name="connsiteY13798" fmla="*/ 2440952 h 6858000"/>
            <a:gd name="connsiteX13799" fmla="*/ 6655891 w 12192000"/>
            <a:gd name="connsiteY13799" fmla="*/ 2421465 h 6858000"/>
            <a:gd name="connsiteX13800" fmla="*/ 6714827 w 12192000"/>
            <a:gd name="connsiteY13800" fmla="*/ 2421465 h 6858000"/>
            <a:gd name="connsiteX13801" fmla="*/ 6697146 w 12192000"/>
            <a:gd name="connsiteY13801" fmla="*/ 2440952 h 6858000"/>
            <a:gd name="connsiteX13802" fmla="*/ 6714827 w 12192000"/>
            <a:gd name="connsiteY13802" fmla="*/ 2460439 h 6858000"/>
            <a:gd name="connsiteX13803" fmla="*/ 6732508 w 12192000"/>
            <a:gd name="connsiteY13803" fmla="*/ 2440952 h 6858000"/>
            <a:gd name="connsiteX13804" fmla="*/ 6714827 w 12192000"/>
            <a:gd name="connsiteY13804" fmla="*/ 2421465 h 6858000"/>
            <a:gd name="connsiteX13805" fmla="*/ 6773762 w 12192000"/>
            <a:gd name="connsiteY13805" fmla="*/ 2421465 h 6858000"/>
            <a:gd name="connsiteX13806" fmla="*/ 6756081 w 12192000"/>
            <a:gd name="connsiteY13806" fmla="*/ 2440952 h 6858000"/>
            <a:gd name="connsiteX13807" fmla="*/ 6773762 w 12192000"/>
            <a:gd name="connsiteY13807" fmla="*/ 2460439 h 6858000"/>
            <a:gd name="connsiteX13808" fmla="*/ 6791443 w 12192000"/>
            <a:gd name="connsiteY13808" fmla="*/ 2440952 h 6858000"/>
            <a:gd name="connsiteX13809" fmla="*/ 6773762 w 12192000"/>
            <a:gd name="connsiteY13809" fmla="*/ 2421465 h 6858000"/>
            <a:gd name="connsiteX13810" fmla="*/ 6832698 w 12192000"/>
            <a:gd name="connsiteY13810" fmla="*/ 2421465 h 6858000"/>
            <a:gd name="connsiteX13811" fmla="*/ 6815017 w 12192000"/>
            <a:gd name="connsiteY13811" fmla="*/ 2440952 h 6858000"/>
            <a:gd name="connsiteX13812" fmla="*/ 6832698 w 12192000"/>
            <a:gd name="connsiteY13812" fmla="*/ 2460439 h 6858000"/>
            <a:gd name="connsiteX13813" fmla="*/ 6850379 w 12192000"/>
            <a:gd name="connsiteY13813" fmla="*/ 2440952 h 6858000"/>
            <a:gd name="connsiteX13814" fmla="*/ 6832698 w 12192000"/>
            <a:gd name="connsiteY13814" fmla="*/ 2421465 h 6858000"/>
            <a:gd name="connsiteX13815" fmla="*/ 6891634 w 12192000"/>
            <a:gd name="connsiteY13815" fmla="*/ 2421465 h 6858000"/>
            <a:gd name="connsiteX13816" fmla="*/ 6873953 w 12192000"/>
            <a:gd name="connsiteY13816" fmla="*/ 2440952 h 6858000"/>
            <a:gd name="connsiteX13817" fmla="*/ 6891634 w 12192000"/>
            <a:gd name="connsiteY13817" fmla="*/ 2460439 h 6858000"/>
            <a:gd name="connsiteX13818" fmla="*/ 6909315 w 12192000"/>
            <a:gd name="connsiteY13818" fmla="*/ 2440952 h 6858000"/>
            <a:gd name="connsiteX13819" fmla="*/ 6891634 w 12192000"/>
            <a:gd name="connsiteY13819" fmla="*/ 2421465 h 6858000"/>
            <a:gd name="connsiteX13820" fmla="*/ 6950570 w 12192000"/>
            <a:gd name="connsiteY13820" fmla="*/ 2421465 h 6858000"/>
            <a:gd name="connsiteX13821" fmla="*/ 6932889 w 12192000"/>
            <a:gd name="connsiteY13821" fmla="*/ 2440952 h 6858000"/>
            <a:gd name="connsiteX13822" fmla="*/ 6950570 w 12192000"/>
            <a:gd name="connsiteY13822" fmla="*/ 2460439 h 6858000"/>
            <a:gd name="connsiteX13823" fmla="*/ 6968251 w 12192000"/>
            <a:gd name="connsiteY13823" fmla="*/ 2440952 h 6858000"/>
            <a:gd name="connsiteX13824" fmla="*/ 6950570 w 12192000"/>
            <a:gd name="connsiteY13824" fmla="*/ 2421465 h 6858000"/>
            <a:gd name="connsiteX13825" fmla="*/ 7009506 w 12192000"/>
            <a:gd name="connsiteY13825" fmla="*/ 2421465 h 6858000"/>
            <a:gd name="connsiteX13826" fmla="*/ 6991825 w 12192000"/>
            <a:gd name="connsiteY13826" fmla="*/ 2440952 h 6858000"/>
            <a:gd name="connsiteX13827" fmla="*/ 7009506 w 12192000"/>
            <a:gd name="connsiteY13827" fmla="*/ 2460439 h 6858000"/>
            <a:gd name="connsiteX13828" fmla="*/ 7027187 w 12192000"/>
            <a:gd name="connsiteY13828" fmla="*/ 2440952 h 6858000"/>
            <a:gd name="connsiteX13829" fmla="*/ 7009506 w 12192000"/>
            <a:gd name="connsiteY13829" fmla="*/ 2421465 h 6858000"/>
            <a:gd name="connsiteX13830" fmla="*/ 7068442 w 12192000"/>
            <a:gd name="connsiteY13830" fmla="*/ 2421465 h 6858000"/>
            <a:gd name="connsiteX13831" fmla="*/ 7050761 w 12192000"/>
            <a:gd name="connsiteY13831" fmla="*/ 2440952 h 6858000"/>
            <a:gd name="connsiteX13832" fmla="*/ 7068442 w 12192000"/>
            <a:gd name="connsiteY13832" fmla="*/ 2460439 h 6858000"/>
            <a:gd name="connsiteX13833" fmla="*/ 7086123 w 12192000"/>
            <a:gd name="connsiteY13833" fmla="*/ 2440952 h 6858000"/>
            <a:gd name="connsiteX13834" fmla="*/ 7068442 w 12192000"/>
            <a:gd name="connsiteY13834" fmla="*/ 2421465 h 6858000"/>
            <a:gd name="connsiteX13835" fmla="*/ 7127378 w 12192000"/>
            <a:gd name="connsiteY13835" fmla="*/ 2421465 h 6858000"/>
            <a:gd name="connsiteX13836" fmla="*/ 7109697 w 12192000"/>
            <a:gd name="connsiteY13836" fmla="*/ 2440952 h 6858000"/>
            <a:gd name="connsiteX13837" fmla="*/ 7127378 w 12192000"/>
            <a:gd name="connsiteY13837" fmla="*/ 2460439 h 6858000"/>
            <a:gd name="connsiteX13838" fmla="*/ 7145059 w 12192000"/>
            <a:gd name="connsiteY13838" fmla="*/ 2440952 h 6858000"/>
            <a:gd name="connsiteX13839" fmla="*/ 7127378 w 12192000"/>
            <a:gd name="connsiteY13839" fmla="*/ 2421465 h 6858000"/>
            <a:gd name="connsiteX13840" fmla="*/ 7186314 w 12192000"/>
            <a:gd name="connsiteY13840" fmla="*/ 2421465 h 6858000"/>
            <a:gd name="connsiteX13841" fmla="*/ 7168633 w 12192000"/>
            <a:gd name="connsiteY13841" fmla="*/ 2440952 h 6858000"/>
            <a:gd name="connsiteX13842" fmla="*/ 7186314 w 12192000"/>
            <a:gd name="connsiteY13842" fmla="*/ 2460439 h 6858000"/>
            <a:gd name="connsiteX13843" fmla="*/ 7203995 w 12192000"/>
            <a:gd name="connsiteY13843" fmla="*/ 2440952 h 6858000"/>
            <a:gd name="connsiteX13844" fmla="*/ 7186314 w 12192000"/>
            <a:gd name="connsiteY13844" fmla="*/ 2421465 h 6858000"/>
            <a:gd name="connsiteX13845" fmla="*/ 7422058 w 12192000"/>
            <a:gd name="connsiteY13845" fmla="*/ 2421465 h 6858000"/>
            <a:gd name="connsiteX13846" fmla="*/ 7404377 w 12192000"/>
            <a:gd name="connsiteY13846" fmla="*/ 2440952 h 6858000"/>
            <a:gd name="connsiteX13847" fmla="*/ 7422058 w 12192000"/>
            <a:gd name="connsiteY13847" fmla="*/ 2460439 h 6858000"/>
            <a:gd name="connsiteX13848" fmla="*/ 7439739 w 12192000"/>
            <a:gd name="connsiteY13848" fmla="*/ 2440952 h 6858000"/>
            <a:gd name="connsiteX13849" fmla="*/ 7422058 w 12192000"/>
            <a:gd name="connsiteY13849" fmla="*/ 2421465 h 6858000"/>
            <a:gd name="connsiteX13850" fmla="*/ 7480994 w 12192000"/>
            <a:gd name="connsiteY13850" fmla="*/ 2421465 h 6858000"/>
            <a:gd name="connsiteX13851" fmla="*/ 7463313 w 12192000"/>
            <a:gd name="connsiteY13851" fmla="*/ 2440952 h 6858000"/>
            <a:gd name="connsiteX13852" fmla="*/ 7480994 w 12192000"/>
            <a:gd name="connsiteY13852" fmla="*/ 2460439 h 6858000"/>
            <a:gd name="connsiteX13853" fmla="*/ 7498675 w 12192000"/>
            <a:gd name="connsiteY13853" fmla="*/ 2440952 h 6858000"/>
            <a:gd name="connsiteX13854" fmla="*/ 7480994 w 12192000"/>
            <a:gd name="connsiteY13854" fmla="*/ 2421465 h 6858000"/>
            <a:gd name="connsiteX13855" fmla="*/ 7539930 w 12192000"/>
            <a:gd name="connsiteY13855" fmla="*/ 2421465 h 6858000"/>
            <a:gd name="connsiteX13856" fmla="*/ 7522249 w 12192000"/>
            <a:gd name="connsiteY13856" fmla="*/ 2440952 h 6858000"/>
            <a:gd name="connsiteX13857" fmla="*/ 7539930 w 12192000"/>
            <a:gd name="connsiteY13857" fmla="*/ 2460439 h 6858000"/>
            <a:gd name="connsiteX13858" fmla="*/ 7557611 w 12192000"/>
            <a:gd name="connsiteY13858" fmla="*/ 2440952 h 6858000"/>
            <a:gd name="connsiteX13859" fmla="*/ 7539930 w 12192000"/>
            <a:gd name="connsiteY13859" fmla="*/ 2421465 h 6858000"/>
            <a:gd name="connsiteX13860" fmla="*/ 7598866 w 12192000"/>
            <a:gd name="connsiteY13860" fmla="*/ 2421465 h 6858000"/>
            <a:gd name="connsiteX13861" fmla="*/ 7581185 w 12192000"/>
            <a:gd name="connsiteY13861" fmla="*/ 2440952 h 6858000"/>
            <a:gd name="connsiteX13862" fmla="*/ 7598866 w 12192000"/>
            <a:gd name="connsiteY13862" fmla="*/ 2460439 h 6858000"/>
            <a:gd name="connsiteX13863" fmla="*/ 7616547 w 12192000"/>
            <a:gd name="connsiteY13863" fmla="*/ 2440952 h 6858000"/>
            <a:gd name="connsiteX13864" fmla="*/ 7598866 w 12192000"/>
            <a:gd name="connsiteY13864" fmla="*/ 2421465 h 6858000"/>
            <a:gd name="connsiteX13865" fmla="*/ 7657802 w 12192000"/>
            <a:gd name="connsiteY13865" fmla="*/ 2421465 h 6858000"/>
            <a:gd name="connsiteX13866" fmla="*/ 7640121 w 12192000"/>
            <a:gd name="connsiteY13866" fmla="*/ 2440952 h 6858000"/>
            <a:gd name="connsiteX13867" fmla="*/ 7657802 w 12192000"/>
            <a:gd name="connsiteY13867" fmla="*/ 2460439 h 6858000"/>
            <a:gd name="connsiteX13868" fmla="*/ 7675483 w 12192000"/>
            <a:gd name="connsiteY13868" fmla="*/ 2440952 h 6858000"/>
            <a:gd name="connsiteX13869" fmla="*/ 7657802 w 12192000"/>
            <a:gd name="connsiteY13869" fmla="*/ 2421465 h 6858000"/>
            <a:gd name="connsiteX13870" fmla="*/ 7716737 w 12192000"/>
            <a:gd name="connsiteY13870" fmla="*/ 2421465 h 6858000"/>
            <a:gd name="connsiteX13871" fmla="*/ 7699056 w 12192000"/>
            <a:gd name="connsiteY13871" fmla="*/ 2440952 h 6858000"/>
            <a:gd name="connsiteX13872" fmla="*/ 7716737 w 12192000"/>
            <a:gd name="connsiteY13872" fmla="*/ 2460439 h 6858000"/>
            <a:gd name="connsiteX13873" fmla="*/ 7734418 w 12192000"/>
            <a:gd name="connsiteY13873" fmla="*/ 2440952 h 6858000"/>
            <a:gd name="connsiteX13874" fmla="*/ 7716737 w 12192000"/>
            <a:gd name="connsiteY13874" fmla="*/ 2421465 h 6858000"/>
            <a:gd name="connsiteX13875" fmla="*/ 7775673 w 12192000"/>
            <a:gd name="connsiteY13875" fmla="*/ 2421465 h 6858000"/>
            <a:gd name="connsiteX13876" fmla="*/ 7757992 w 12192000"/>
            <a:gd name="connsiteY13876" fmla="*/ 2440952 h 6858000"/>
            <a:gd name="connsiteX13877" fmla="*/ 7775673 w 12192000"/>
            <a:gd name="connsiteY13877" fmla="*/ 2460439 h 6858000"/>
            <a:gd name="connsiteX13878" fmla="*/ 7793354 w 12192000"/>
            <a:gd name="connsiteY13878" fmla="*/ 2440952 h 6858000"/>
            <a:gd name="connsiteX13879" fmla="*/ 7775673 w 12192000"/>
            <a:gd name="connsiteY13879" fmla="*/ 2421465 h 6858000"/>
            <a:gd name="connsiteX13880" fmla="*/ 7834609 w 12192000"/>
            <a:gd name="connsiteY13880" fmla="*/ 2421465 h 6858000"/>
            <a:gd name="connsiteX13881" fmla="*/ 7816928 w 12192000"/>
            <a:gd name="connsiteY13881" fmla="*/ 2440952 h 6858000"/>
            <a:gd name="connsiteX13882" fmla="*/ 7834609 w 12192000"/>
            <a:gd name="connsiteY13882" fmla="*/ 2460439 h 6858000"/>
            <a:gd name="connsiteX13883" fmla="*/ 7852290 w 12192000"/>
            <a:gd name="connsiteY13883" fmla="*/ 2440952 h 6858000"/>
            <a:gd name="connsiteX13884" fmla="*/ 7834609 w 12192000"/>
            <a:gd name="connsiteY13884" fmla="*/ 2421465 h 6858000"/>
            <a:gd name="connsiteX13885" fmla="*/ 7893545 w 12192000"/>
            <a:gd name="connsiteY13885" fmla="*/ 2421465 h 6858000"/>
            <a:gd name="connsiteX13886" fmla="*/ 7875864 w 12192000"/>
            <a:gd name="connsiteY13886" fmla="*/ 2440952 h 6858000"/>
            <a:gd name="connsiteX13887" fmla="*/ 7893545 w 12192000"/>
            <a:gd name="connsiteY13887" fmla="*/ 2460439 h 6858000"/>
            <a:gd name="connsiteX13888" fmla="*/ 7911226 w 12192000"/>
            <a:gd name="connsiteY13888" fmla="*/ 2440952 h 6858000"/>
            <a:gd name="connsiteX13889" fmla="*/ 7893545 w 12192000"/>
            <a:gd name="connsiteY13889" fmla="*/ 2421465 h 6858000"/>
            <a:gd name="connsiteX13890" fmla="*/ 7952481 w 12192000"/>
            <a:gd name="connsiteY13890" fmla="*/ 2421465 h 6858000"/>
            <a:gd name="connsiteX13891" fmla="*/ 7934800 w 12192000"/>
            <a:gd name="connsiteY13891" fmla="*/ 2440952 h 6858000"/>
            <a:gd name="connsiteX13892" fmla="*/ 7952481 w 12192000"/>
            <a:gd name="connsiteY13892" fmla="*/ 2460439 h 6858000"/>
            <a:gd name="connsiteX13893" fmla="*/ 7970162 w 12192000"/>
            <a:gd name="connsiteY13893" fmla="*/ 2440952 h 6858000"/>
            <a:gd name="connsiteX13894" fmla="*/ 7952481 w 12192000"/>
            <a:gd name="connsiteY13894" fmla="*/ 2421465 h 6858000"/>
            <a:gd name="connsiteX13895" fmla="*/ 8011417 w 12192000"/>
            <a:gd name="connsiteY13895" fmla="*/ 2421465 h 6858000"/>
            <a:gd name="connsiteX13896" fmla="*/ 7993736 w 12192000"/>
            <a:gd name="connsiteY13896" fmla="*/ 2440952 h 6858000"/>
            <a:gd name="connsiteX13897" fmla="*/ 8011417 w 12192000"/>
            <a:gd name="connsiteY13897" fmla="*/ 2460439 h 6858000"/>
            <a:gd name="connsiteX13898" fmla="*/ 8029098 w 12192000"/>
            <a:gd name="connsiteY13898" fmla="*/ 2440952 h 6858000"/>
            <a:gd name="connsiteX13899" fmla="*/ 8011417 w 12192000"/>
            <a:gd name="connsiteY13899" fmla="*/ 2421465 h 6858000"/>
            <a:gd name="connsiteX13900" fmla="*/ 8070353 w 12192000"/>
            <a:gd name="connsiteY13900" fmla="*/ 2421465 h 6858000"/>
            <a:gd name="connsiteX13901" fmla="*/ 8052672 w 12192000"/>
            <a:gd name="connsiteY13901" fmla="*/ 2440952 h 6858000"/>
            <a:gd name="connsiteX13902" fmla="*/ 8070353 w 12192000"/>
            <a:gd name="connsiteY13902" fmla="*/ 2460439 h 6858000"/>
            <a:gd name="connsiteX13903" fmla="*/ 8088034 w 12192000"/>
            <a:gd name="connsiteY13903" fmla="*/ 2440952 h 6858000"/>
            <a:gd name="connsiteX13904" fmla="*/ 8070353 w 12192000"/>
            <a:gd name="connsiteY13904" fmla="*/ 2421465 h 6858000"/>
            <a:gd name="connsiteX13905" fmla="*/ 8129289 w 12192000"/>
            <a:gd name="connsiteY13905" fmla="*/ 2421465 h 6858000"/>
            <a:gd name="connsiteX13906" fmla="*/ 8111608 w 12192000"/>
            <a:gd name="connsiteY13906" fmla="*/ 2440952 h 6858000"/>
            <a:gd name="connsiteX13907" fmla="*/ 8129289 w 12192000"/>
            <a:gd name="connsiteY13907" fmla="*/ 2460439 h 6858000"/>
            <a:gd name="connsiteX13908" fmla="*/ 8146970 w 12192000"/>
            <a:gd name="connsiteY13908" fmla="*/ 2440952 h 6858000"/>
            <a:gd name="connsiteX13909" fmla="*/ 8129289 w 12192000"/>
            <a:gd name="connsiteY13909" fmla="*/ 2421465 h 6858000"/>
            <a:gd name="connsiteX13910" fmla="*/ 8188225 w 12192000"/>
            <a:gd name="connsiteY13910" fmla="*/ 2421465 h 6858000"/>
            <a:gd name="connsiteX13911" fmla="*/ 8170544 w 12192000"/>
            <a:gd name="connsiteY13911" fmla="*/ 2440952 h 6858000"/>
            <a:gd name="connsiteX13912" fmla="*/ 8188225 w 12192000"/>
            <a:gd name="connsiteY13912" fmla="*/ 2460439 h 6858000"/>
            <a:gd name="connsiteX13913" fmla="*/ 8205906 w 12192000"/>
            <a:gd name="connsiteY13913" fmla="*/ 2440952 h 6858000"/>
            <a:gd name="connsiteX13914" fmla="*/ 8188225 w 12192000"/>
            <a:gd name="connsiteY13914" fmla="*/ 2421465 h 6858000"/>
            <a:gd name="connsiteX13915" fmla="*/ 8247161 w 12192000"/>
            <a:gd name="connsiteY13915" fmla="*/ 2421465 h 6858000"/>
            <a:gd name="connsiteX13916" fmla="*/ 8229480 w 12192000"/>
            <a:gd name="connsiteY13916" fmla="*/ 2440952 h 6858000"/>
            <a:gd name="connsiteX13917" fmla="*/ 8247161 w 12192000"/>
            <a:gd name="connsiteY13917" fmla="*/ 2460439 h 6858000"/>
            <a:gd name="connsiteX13918" fmla="*/ 8264842 w 12192000"/>
            <a:gd name="connsiteY13918" fmla="*/ 2440952 h 6858000"/>
            <a:gd name="connsiteX13919" fmla="*/ 8247161 w 12192000"/>
            <a:gd name="connsiteY13919" fmla="*/ 2421465 h 6858000"/>
            <a:gd name="connsiteX13920" fmla="*/ 8306097 w 12192000"/>
            <a:gd name="connsiteY13920" fmla="*/ 2421465 h 6858000"/>
            <a:gd name="connsiteX13921" fmla="*/ 8288416 w 12192000"/>
            <a:gd name="connsiteY13921" fmla="*/ 2440952 h 6858000"/>
            <a:gd name="connsiteX13922" fmla="*/ 8306097 w 12192000"/>
            <a:gd name="connsiteY13922" fmla="*/ 2460439 h 6858000"/>
            <a:gd name="connsiteX13923" fmla="*/ 8323778 w 12192000"/>
            <a:gd name="connsiteY13923" fmla="*/ 2440952 h 6858000"/>
            <a:gd name="connsiteX13924" fmla="*/ 8306097 w 12192000"/>
            <a:gd name="connsiteY13924" fmla="*/ 2421465 h 6858000"/>
            <a:gd name="connsiteX13925" fmla="*/ 8365033 w 12192000"/>
            <a:gd name="connsiteY13925" fmla="*/ 2421465 h 6858000"/>
            <a:gd name="connsiteX13926" fmla="*/ 8347352 w 12192000"/>
            <a:gd name="connsiteY13926" fmla="*/ 2440952 h 6858000"/>
            <a:gd name="connsiteX13927" fmla="*/ 8365033 w 12192000"/>
            <a:gd name="connsiteY13927" fmla="*/ 2460439 h 6858000"/>
            <a:gd name="connsiteX13928" fmla="*/ 8382714 w 12192000"/>
            <a:gd name="connsiteY13928" fmla="*/ 2440952 h 6858000"/>
            <a:gd name="connsiteX13929" fmla="*/ 8365033 w 12192000"/>
            <a:gd name="connsiteY13929" fmla="*/ 2421465 h 6858000"/>
            <a:gd name="connsiteX13930" fmla="*/ 8423969 w 12192000"/>
            <a:gd name="connsiteY13930" fmla="*/ 2421465 h 6858000"/>
            <a:gd name="connsiteX13931" fmla="*/ 8406288 w 12192000"/>
            <a:gd name="connsiteY13931" fmla="*/ 2440952 h 6858000"/>
            <a:gd name="connsiteX13932" fmla="*/ 8423969 w 12192000"/>
            <a:gd name="connsiteY13932" fmla="*/ 2460439 h 6858000"/>
            <a:gd name="connsiteX13933" fmla="*/ 8441650 w 12192000"/>
            <a:gd name="connsiteY13933" fmla="*/ 2440952 h 6858000"/>
            <a:gd name="connsiteX13934" fmla="*/ 8423969 w 12192000"/>
            <a:gd name="connsiteY13934" fmla="*/ 2421465 h 6858000"/>
            <a:gd name="connsiteX13935" fmla="*/ 8482905 w 12192000"/>
            <a:gd name="connsiteY13935" fmla="*/ 2421465 h 6858000"/>
            <a:gd name="connsiteX13936" fmla="*/ 8465224 w 12192000"/>
            <a:gd name="connsiteY13936" fmla="*/ 2440952 h 6858000"/>
            <a:gd name="connsiteX13937" fmla="*/ 8482905 w 12192000"/>
            <a:gd name="connsiteY13937" fmla="*/ 2460439 h 6858000"/>
            <a:gd name="connsiteX13938" fmla="*/ 8500586 w 12192000"/>
            <a:gd name="connsiteY13938" fmla="*/ 2440952 h 6858000"/>
            <a:gd name="connsiteX13939" fmla="*/ 8482905 w 12192000"/>
            <a:gd name="connsiteY13939" fmla="*/ 2421465 h 6858000"/>
            <a:gd name="connsiteX13940" fmla="*/ 8541841 w 12192000"/>
            <a:gd name="connsiteY13940" fmla="*/ 2421465 h 6858000"/>
            <a:gd name="connsiteX13941" fmla="*/ 8524160 w 12192000"/>
            <a:gd name="connsiteY13941" fmla="*/ 2440952 h 6858000"/>
            <a:gd name="connsiteX13942" fmla="*/ 8541841 w 12192000"/>
            <a:gd name="connsiteY13942" fmla="*/ 2460439 h 6858000"/>
            <a:gd name="connsiteX13943" fmla="*/ 8559522 w 12192000"/>
            <a:gd name="connsiteY13943" fmla="*/ 2440952 h 6858000"/>
            <a:gd name="connsiteX13944" fmla="*/ 8541841 w 12192000"/>
            <a:gd name="connsiteY13944" fmla="*/ 2421465 h 6858000"/>
            <a:gd name="connsiteX13945" fmla="*/ 8600776 w 12192000"/>
            <a:gd name="connsiteY13945" fmla="*/ 2421465 h 6858000"/>
            <a:gd name="connsiteX13946" fmla="*/ 8583095 w 12192000"/>
            <a:gd name="connsiteY13946" fmla="*/ 2440952 h 6858000"/>
            <a:gd name="connsiteX13947" fmla="*/ 8600776 w 12192000"/>
            <a:gd name="connsiteY13947" fmla="*/ 2460439 h 6858000"/>
            <a:gd name="connsiteX13948" fmla="*/ 8618457 w 12192000"/>
            <a:gd name="connsiteY13948" fmla="*/ 2440952 h 6858000"/>
            <a:gd name="connsiteX13949" fmla="*/ 8600776 w 12192000"/>
            <a:gd name="connsiteY13949" fmla="*/ 2421465 h 6858000"/>
            <a:gd name="connsiteX13950" fmla="*/ 8659712 w 12192000"/>
            <a:gd name="connsiteY13950" fmla="*/ 2421465 h 6858000"/>
            <a:gd name="connsiteX13951" fmla="*/ 8642031 w 12192000"/>
            <a:gd name="connsiteY13951" fmla="*/ 2440952 h 6858000"/>
            <a:gd name="connsiteX13952" fmla="*/ 8659712 w 12192000"/>
            <a:gd name="connsiteY13952" fmla="*/ 2460439 h 6858000"/>
            <a:gd name="connsiteX13953" fmla="*/ 8677393 w 12192000"/>
            <a:gd name="connsiteY13953" fmla="*/ 2440952 h 6858000"/>
            <a:gd name="connsiteX13954" fmla="*/ 8659712 w 12192000"/>
            <a:gd name="connsiteY13954" fmla="*/ 2421465 h 6858000"/>
            <a:gd name="connsiteX13955" fmla="*/ 8718648 w 12192000"/>
            <a:gd name="connsiteY13955" fmla="*/ 2421465 h 6858000"/>
            <a:gd name="connsiteX13956" fmla="*/ 8700967 w 12192000"/>
            <a:gd name="connsiteY13956" fmla="*/ 2440952 h 6858000"/>
            <a:gd name="connsiteX13957" fmla="*/ 8718648 w 12192000"/>
            <a:gd name="connsiteY13957" fmla="*/ 2460439 h 6858000"/>
            <a:gd name="connsiteX13958" fmla="*/ 8736329 w 12192000"/>
            <a:gd name="connsiteY13958" fmla="*/ 2440952 h 6858000"/>
            <a:gd name="connsiteX13959" fmla="*/ 8718648 w 12192000"/>
            <a:gd name="connsiteY13959" fmla="*/ 2421465 h 6858000"/>
            <a:gd name="connsiteX13960" fmla="*/ 8777584 w 12192000"/>
            <a:gd name="connsiteY13960" fmla="*/ 2421465 h 6858000"/>
            <a:gd name="connsiteX13961" fmla="*/ 8759903 w 12192000"/>
            <a:gd name="connsiteY13961" fmla="*/ 2440952 h 6858000"/>
            <a:gd name="connsiteX13962" fmla="*/ 8777584 w 12192000"/>
            <a:gd name="connsiteY13962" fmla="*/ 2460439 h 6858000"/>
            <a:gd name="connsiteX13963" fmla="*/ 8795265 w 12192000"/>
            <a:gd name="connsiteY13963" fmla="*/ 2440952 h 6858000"/>
            <a:gd name="connsiteX13964" fmla="*/ 8777584 w 12192000"/>
            <a:gd name="connsiteY13964" fmla="*/ 2421465 h 6858000"/>
            <a:gd name="connsiteX13965" fmla="*/ 8836520 w 12192000"/>
            <a:gd name="connsiteY13965" fmla="*/ 2421465 h 6858000"/>
            <a:gd name="connsiteX13966" fmla="*/ 8818839 w 12192000"/>
            <a:gd name="connsiteY13966" fmla="*/ 2440952 h 6858000"/>
            <a:gd name="connsiteX13967" fmla="*/ 8836520 w 12192000"/>
            <a:gd name="connsiteY13967" fmla="*/ 2460439 h 6858000"/>
            <a:gd name="connsiteX13968" fmla="*/ 8854201 w 12192000"/>
            <a:gd name="connsiteY13968" fmla="*/ 2440952 h 6858000"/>
            <a:gd name="connsiteX13969" fmla="*/ 8836520 w 12192000"/>
            <a:gd name="connsiteY13969" fmla="*/ 2421465 h 6858000"/>
            <a:gd name="connsiteX13970" fmla="*/ 8895456 w 12192000"/>
            <a:gd name="connsiteY13970" fmla="*/ 2421465 h 6858000"/>
            <a:gd name="connsiteX13971" fmla="*/ 8877775 w 12192000"/>
            <a:gd name="connsiteY13971" fmla="*/ 2440952 h 6858000"/>
            <a:gd name="connsiteX13972" fmla="*/ 8895456 w 12192000"/>
            <a:gd name="connsiteY13972" fmla="*/ 2460439 h 6858000"/>
            <a:gd name="connsiteX13973" fmla="*/ 8913137 w 12192000"/>
            <a:gd name="connsiteY13973" fmla="*/ 2440952 h 6858000"/>
            <a:gd name="connsiteX13974" fmla="*/ 8895456 w 12192000"/>
            <a:gd name="connsiteY13974" fmla="*/ 2421465 h 6858000"/>
            <a:gd name="connsiteX13975" fmla="*/ 8954392 w 12192000"/>
            <a:gd name="connsiteY13975" fmla="*/ 2421465 h 6858000"/>
            <a:gd name="connsiteX13976" fmla="*/ 8936711 w 12192000"/>
            <a:gd name="connsiteY13976" fmla="*/ 2440952 h 6858000"/>
            <a:gd name="connsiteX13977" fmla="*/ 8954392 w 12192000"/>
            <a:gd name="connsiteY13977" fmla="*/ 2460439 h 6858000"/>
            <a:gd name="connsiteX13978" fmla="*/ 8972073 w 12192000"/>
            <a:gd name="connsiteY13978" fmla="*/ 2440952 h 6858000"/>
            <a:gd name="connsiteX13979" fmla="*/ 8954392 w 12192000"/>
            <a:gd name="connsiteY13979" fmla="*/ 2421465 h 6858000"/>
            <a:gd name="connsiteX13980" fmla="*/ 9013328 w 12192000"/>
            <a:gd name="connsiteY13980" fmla="*/ 2421465 h 6858000"/>
            <a:gd name="connsiteX13981" fmla="*/ 8995647 w 12192000"/>
            <a:gd name="connsiteY13981" fmla="*/ 2440952 h 6858000"/>
            <a:gd name="connsiteX13982" fmla="*/ 9013328 w 12192000"/>
            <a:gd name="connsiteY13982" fmla="*/ 2460439 h 6858000"/>
            <a:gd name="connsiteX13983" fmla="*/ 9031009 w 12192000"/>
            <a:gd name="connsiteY13983" fmla="*/ 2440952 h 6858000"/>
            <a:gd name="connsiteX13984" fmla="*/ 9013328 w 12192000"/>
            <a:gd name="connsiteY13984" fmla="*/ 2421465 h 6858000"/>
            <a:gd name="connsiteX13985" fmla="*/ 9072264 w 12192000"/>
            <a:gd name="connsiteY13985" fmla="*/ 2421465 h 6858000"/>
            <a:gd name="connsiteX13986" fmla="*/ 9054583 w 12192000"/>
            <a:gd name="connsiteY13986" fmla="*/ 2440952 h 6858000"/>
            <a:gd name="connsiteX13987" fmla="*/ 9072264 w 12192000"/>
            <a:gd name="connsiteY13987" fmla="*/ 2460439 h 6858000"/>
            <a:gd name="connsiteX13988" fmla="*/ 9089945 w 12192000"/>
            <a:gd name="connsiteY13988" fmla="*/ 2440952 h 6858000"/>
            <a:gd name="connsiteX13989" fmla="*/ 9072264 w 12192000"/>
            <a:gd name="connsiteY13989" fmla="*/ 2421465 h 6858000"/>
            <a:gd name="connsiteX13990" fmla="*/ 9131200 w 12192000"/>
            <a:gd name="connsiteY13990" fmla="*/ 2421465 h 6858000"/>
            <a:gd name="connsiteX13991" fmla="*/ 9113519 w 12192000"/>
            <a:gd name="connsiteY13991" fmla="*/ 2440952 h 6858000"/>
            <a:gd name="connsiteX13992" fmla="*/ 9131200 w 12192000"/>
            <a:gd name="connsiteY13992" fmla="*/ 2460439 h 6858000"/>
            <a:gd name="connsiteX13993" fmla="*/ 9148881 w 12192000"/>
            <a:gd name="connsiteY13993" fmla="*/ 2440952 h 6858000"/>
            <a:gd name="connsiteX13994" fmla="*/ 9131200 w 12192000"/>
            <a:gd name="connsiteY13994" fmla="*/ 2421465 h 6858000"/>
            <a:gd name="connsiteX13995" fmla="*/ 9190136 w 12192000"/>
            <a:gd name="connsiteY13995" fmla="*/ 2421465 h 6858000"/>
            <a:gd name="connsiteX13996" fmla="*/ 9172455 w 12192000"/>
            <a:gd name="connsiteY13996" fmla="*/ 2440952 h 6858000"/>
            <a:gd name="connsiteX13997" fmla="*/ 9190136 w 12192000"/>
            <a:gd name="connsiteY13997" fmla="*/ 2460439 h 6858000"/>
            <a:gd name="connsiteX13998" fmla="*/ 9207817 w 12192000"/>
            <a:gd name="connsiteY13998" fmla="*/ 2440952 h 6858000"/>
            <a:gd name="connsiteX13999" fmla="*/ 9190136 w 12192000"/>
            <a:gd name="connsiteY13999" fmla="*/ 2421465 h 6858000"/>
            <a:gd name="connsiteX14000" fmla="*/ 9249072 w 12192000"/>
            <a:gd name="connsiteY14000" fmla="*/ 2421465 h 6858000"/>
            <a:gd name="connsiteX14001" fmla="*/ 9231391 w 12192000"/>
            <a:gd name="connsiteY14001" fmla="*/ 2440952 h 6858000"/>
            <a:gd name="connsiteX14002" fmla="*/ 9249072 w 12192000"/>
            <a:gd name="connsiteY14002" fmla="*/ 2460439 h 6858000"/>
            <a:gd name="connsiteX14003" fmla="*/ 9266753 w 12192000"/>
            <a:gd name="connsiteY14003" fmla="*/ 2440952 h 6858000"/>
            <a:gd name="connsiteX14004" fmla="*/ 9249072 w 12192000"/>
            <a:gd name="connsiteY14004" fmla="*/ 2421465 h 6858000"/>
            <a:gd name="connsiteX14005" fmla="*/ 9308008 w 12192000"/>
            <a:gd name="connsiteY14005" fmla="*/ 2421465 h 6858000"/>
            <a:gd name="connsiteX14006" fmla="*/ 9290327 w 12192000"/>
            <a:gd name="connsiteY14006" fmla="*/ 2440952 h 6858000"/>
            <a:gd name="connsiteX14007" fmla="*/ 9308008 w 12192000"/>
            <a:gd name="connsiteY14007" fmla="*/ 2460439 h 6858000"/>
            <a:gd name="connsiteX14008" fmla="*/ 9325689 w 12192000"/>
            <a:gd name="connsiteY14008" fmla="*/ 2440952 h 6858000"/>
            <a:gd name="connsiteX14009" fmla="*/ 9308008 w 12192000"/>
            <a:gd name="connsiteY14009" fmla="*/ 2421465 h 6858000"/>
            <a:gd name="connsiteX14010" fmla="*/ 9366944 w 12192000"/>
            <a:gd name="connsiteY14010" fmla="*/ 2421465 h 6858000"/>
            <a:gd name="connsiteX14011" fmla="*/ 9349263 w 12192000"/>
            <a:gd name="connsiteY14011" fmla="*/ 2440952 h 6858000"/>
            <a:gd name="connsiteX14012" fmla="*/ 9366944 w 12192000"/>
            <a:gd name="connsiteY14012" fmla="*/ 2460439 h 6858000"/>
            <a:gd name="connsiteX14013" fmla="*/ 9384625 w 12192000"/>
            <a:gd name="connsiteY14013" fmla="*/ 2440952 h 6858000"/>
            <a:gd name="connsiteX14014" fmla="*/ 9366944 w 12192000"/>
            <a:gd name="connsiteY14014" fmla="*/ 2421465 h 6858000"/>
            <a:gd name="connsiteX14015" fmla="*/ 9425880 w 12192000"/>
            <a:gd name="connsiteY14015" fmla="*/ 2421465 h 6858000"/>
            <a:gd name="connsiteX14016" fmla="*/ 9408199 w 12192000"/>
            <a:gd name="connsiteY14016" fmla="*/ 2440952 h 6858000"/>
            <a:gd name="connsiteX14017" fmla="*/ 9425880 w 12192000"/>
            <a:gd name="connsiteY14017" fmla="*/ 2460439 h 6858000"/>
            <a:gd name="connsiteX14018" fmla="*/ 9443561 w 12192000"/>
            <a:gd name="connsiteY14018" fmla="*/ 2440952 h 6858000"/>
            <a:gd name="connsiteX14019" fmla="*/ 9425880 w 12192000"/>
            <a:gd name="connsiteY14019" fmla="*/ 2421465 h 6858000"/>
            <a:gd name="connsiteX14020" fmla="*/ 9484816 w 12192000"/>
            <a:gd name="connsiteY14020" fmla="*/ 2421465 h 6858000"/>
            <a:gd name="connsiteX14021" fmla="*/ 9467135 w 12192000"/>
            <a:gd name="connsiteY14021" fmla="*/ 2440952 h 6858000"/>
            <a:gd name="connsiteX14022" fmla="*/ 9484816 w 12192000"/>
            <a:gd name="connsiteY14022" fmla="*/ 2460439 h 6858000"/>
            <a:gd name="connsiteX14023" fmla="*/ 9502497 w 12192000"/>
            <a:gd name="connsiteY14023" fmla="*/ 2440952 h 6858000"/>
            <a:gd name="connsiteX14024" fmla="*/ 9484816 w 12192000"/>
            <a:gd name="connsiteY14024" fmla="*/ 2421465 h 6858000"/>
            <a:gd name="connsiteX14025" fmla="*/ 9543751 w 12192000"/>
            <a:gd name="connsiteY14025" fmla="*/ 2421465 h 6858000"/>
            <a:gd name="connsiteX14026" fmla="*/ 9526070 w 12192000"/>
            <a:gd name="connsiteY14026" fmla="*/ 2440952 h 6858000"/>
            <a:gd name="connsiteX14027" fmla="*/ 9543751 w 12192000"/>
            <a:gd name="connsiteY14027" fmla="*/ 2460439 h 6858000"/>
            <a:gd name="connsiteX14028" fmla="*/ 9561432 w 12192000"/>
            <a:gd name="connsiteY14028" fmla="*/ 2440952 h 6858000"/>
            <a:gd name="connsiteX14029" fmla="*/ 9543751 w 12192000"/>
            <a:gd name="connsiteY14029" fmla="*/ 2421465 h 6858000"/>
            <a:gd name="connsiteX14030" fmla="*/ 9602687 w 12192000"/>
            <a:gd name="connsiteY14030" fmla="*/ 2421465 h 6858000"/>
            <a:gd name="connsiteX14031" fmla="*/ 9585006 w 12192000"/>
            <a:gd name="connsiteY14031" fmla="*/ 2440952 h 6858000"/>
            <a:gd name="connsiteX14032" fmla="*/ 9602687 w 12192000"/>
            <a:gd name="connsiteY14032" fmla="*/ 2460439 h 6858000"/>
            <a:gd name="connsiteX14033" fmla="*/ 9620368 w 12192000"/>
            <a:gd name="connsiteY14033" fmla="*/ 2440952 h 6858000"/>
            <a:gd name="connsiteX14034" fmla="*/ 9602687 w 12192000"/>
            <a:gd name="connsiteY14034" fmla="*/ 2421465 h 6858000"/>
            <a:gd name="connsiteX14035" fmla="*/ 9661623 w 12192000"/>
            <a:gd name="connsiteY14035" fmla="*/ 2421465 h 6858000"/>
            <a:gd name="connsiteX14036" fmla="*/ 9643942 w 12192000"/>
            <a:gd name="connsiteY14036" fmla="*/ 2440952 h 6858000"/>
            <a:gd name="connsiteX14037" fmla="*/ 9661623 w 12192000"/>
            <a:gd name="connsiteY14037" fmla="*/ 2460439 h 6858000"/>
            <a:gd name="connsiteX14038" fmla="*/ 9679304 w 12192000"/>
            <a:gd name="connsiteY14038" fmla="*/ 2440952 h 6858000"/>
            <a:gd name="connsiteX14039" fmla="*/ 9661623 w 12192000"/>
            <a:gd name="connsiteY14039" fmla="*/ 2421465 h 6858000"/>
            <a:gd name="connsiteX14040" fmla="*/ 9720559 w 12192000"/>
            <a:gd name="connsiteY14040" fmla="*/ 2421465 h 6858000"/>
            <a:gd name="connsiteX14041" fmla="*/ 9702878 w 12192000"/>
            <a:gd name="connsiteY14041" fmla="*/ 2440952 h 6858000"/>
            <a:gd name="connsiteX14042" fmla="*/ 9720559 w 12192000"/>
            <a:gd name="connsiteY14042" fmla="*/ 2460439 h 6858000"/>
            <a:gd name="connsiteX14043" fmla="*/ 9738240 w 12192000"/>
            <a:gd name="connsiteY14043" fmla="*/ 2440952 h 6858000"/>
            <a:gd name="connsiteX14044" fmla="*/ 9720559 w 12192000"/>
            <a:gd name="connsiteY14044" fmla="*/ 2421465 h 6858000"/>
            <a:gd name="connsiteX14045" fmla="*/ 10015239 w 12192000"/>
            <a:gd name="connsiteY14045" fmla="*/ 2421465 h 6858000"/>
            <a:gd name="connsiteX14046" fmla="*/ 9997558 w 12192000"/>
            <a:gd name="connsiteY14046" fmla="*/ 2440952 h 6858000"/>
            <a:gd name="connsiteX14047" fmla="*/ 10015239 w 12192000"/>
            <a:gd name="connsiteY14047" fmla="*/ 2460439 h 6858000"/>
            <a:gd name="connsiteX14048" fmla="*/ 10032920 w 12192000"/>
            <a:gd name="connsiteY14048" fmla="*/ 2440952 h 6858000"/>
            <a:gd name="connsiteX14049" fmla="*/ 10015239 w 12192000"/>
            <a:gd name="connsiteY14049" fmla="*/ 2421465 h 6858000"/>
            <a:gd name="connsiteX14050" fmla="*/ 10074175 w 12192000"/>
            <a:gd name="connsiteY14050" fmla="*/ 2421465 h 6858000"/>
            <a:gd name="connsiteX14051" fmla="*/ 10056494 w 12192000"/>
            <a:gd name="connsiteY14051" fmla="*/ 2440952 h 6858000"/>
            <a:gd name="connsiteX14052" fmla="*/ 10074175 w 12192000"/>
            <a:gd name="connsiteY14052" fmla="*/ 2460439 h 6858000"/>
            <a:gd name="connsiteX14053" fmla="*/ 10091856 w 12192000"/>
            <a:gd name="connsiteY14053" fmla="*/ 2440952 h 6858000"/>
            <a:gd name="connsiteX14054" fmla="*/ 10074175 w 12192000"/>
            <a:gd name="connsiteY14054" fmla="*/ 2421465 h 6858000"/>
            <a:gd name="connsiteX14055" fmla="*/ 10545662 w 12192000"/>
            <a:gd name="connsiteY14055" fmla="*/ 2421465 h 6858000"/>
            <a:gd name="connsiteX14056" fmla="*/ 10527981 w 12192000"/>
            <a:gd name="connsiteY14056" fmla="*/ 2440952 h 6858000"/>
            <a:gd name="connsiteX14057" fmla="*/ 10545662 w 12192000"/>
            <a:gd name="connsiteY14057" fmla="*/ 2460439 h 6858000"/>
            <a:gd name="connsiteX14058" fmla="*/ 10563343 w 12192000"/>
            <a:gd name="connsiteY14058" fmla="*/ 2440952 h 6858000"/>
            <a:gd name="connsiteX14059" fmla="*/ 10545662 w 12192000"/>
            <a:gd name="connsiteY14059" fmla="*/ 2421465 h 6858000"/>
            <a:gd name="connsiteX14060" fmla="*/ 998041 w 12192000"/>
            <a:gd name="connsiteY14060" fmla="*/ 2486422 h 6858000"/>
            <a:gd name="connsiteX14061" fmla="*/ 980360 w 12192000"/>
            <a:gd name="connsiteY14061" fmla="*/ 2505909 h 6858000"/>
            <a:gd name="connsiteX14062" fmla="*/ 998041 w 12192000"/>
            <a:gd name="connsiteY14062" fmla="*/ 2525396 h 6858000"/>
            <a:gd name="connsiteX14063" fmla="*/ 1015722 w 12192000"/>
            <a:gd name="connsiteY14063" fmla="*/ 2505909 h 6858000"/>
            <a:gd name="connsiteX14064" fmla="*/ 998041 w 12192000"/>
            <a:gd name="connsiteY14064" fmla="*/ 2486422 h 6858000"/>
            <a:gd name="connsiteX14065" fmla="*/ 1056977 w 12192000"/>
            <a:gd name="connsiteY14065" fmla="*/ 2486422 h 6858000"/>
            <a:gd name="connsiteX14066" fmla="*/ 1039296 w 12192000"/>
            <a:gd name="connsiteY14066" fmla="*/ 2505909 h 6858000"/>
            <a:gd name="connsiteX14067" fmla="*/ 1056977 w 12192000"/>
            <a:gd name="connsiteY14067" fmla="*/ 2525396 h 6858000"/>
            <a:gd name="connsiteX14068" fmla="*/ 1074658 w 12192000"/>
            <a:gd name="connsiteY14068" fmla="*/ 2505909 h 6858000"/>
            <a:gd name="connsiteX14069" fmla="*/ 1056977 w 12192000"/>
            <a:gd name="connsiteY14069" fmla="*/ 2486422 h 6858000"/>
            <a:gd name="connsiteX14070" fmla="*/ 1115913 w 12192000"/>
            <a:gd name="connsiteY14070" fmla="*/ 2486422 h 6858000"/>
            <a:gd name="connsiteX14071" fmla="*/ 1098232 w 12192000"/>
            <a:gd name="connsiteY14071" fmla="*/ 2505909 h 6858000"/>
            <a:gd name="connsiteX14072" fmla="*/ 1115913 w 12192000"/>
            <a:gd name="connsiteY14072" fmla="*/ 2525396 h 6858000"/>
            <a:gd name="connsiteX14073" fmla="*/ 1133594 w 12192000"/>
            <a:gd name="connsiteY14073" fmla="*/ 2505909 h 6858000"/>
            <a:gd name="connsiteX14074" fmla="*/ 1115913 w 12192000"/>
            <a:gd name="connsiteY14074" fmla="*/ 2486422 h 6858000"/>
            <a:gd name="connsiteX14075" fmla="*/ 1174849 w 12192000"/>
            <a:gd name="connsiteY14075" fmla="*/ 2486422 h 6858000"/>
            <a:gd name="connsiteX14076" fmla="*/ 1157168 w 12192000"/>
            <a:gd name="connsiteY14076" fmla="*/ 2505909 h 6858000"/>
            <a:gd name="connsiteX14077" fmla="*/ 1174849 w 12192000"/>
            <a:gd name="connsiteY14077" fmla="*/ 2525396 h 6858000"/>
            <a:gd name="connsiteX14078" fmla="*/ 1192530 w 12192000"/>
            <a:gd name="connsiteY14078" fmla="*/ 2505909 h 6858000"/>
            <a:gd name="connsiteX14079" fmla="*/ 1174849 w 12192000"/>
            <a:gd name="connsiteY14079" fmla="*/ 2486422 h 6858000"/>
            <a:gd name="connsiteX14080" fmla="*/ 1233785 w 12192000"/>
            <a:gd name="connsiteY14080" fmla="*/ 2486422 h 6858000"/>
            <a:gd name="connsiteX14081" fmla="*/ 1216104 w 12192000"/>
            <a:gd name="connsiteY14081" fmla="*/ 2505909 h 6858000"/>
            <a:gd name="connsiteX14082" fmla="*/ 1233785 w 12192000"/>
            <a:gd name="connsiteY14082" fmla="*/ 2525396 h 6858000"/>
            <a:gd name="connsiteX14083" fmla="*/ 1251466 w 12192000"/>
            <a:gd name="connsiteY14083" fmla="*/ 2505909 h 6858000"/>
            <a:gd name="connsiteX14084" fmla="*/ 1233785 w 12192000"/>
            <a:gd name="connsiteY14084" fmla="*/ 2486422 h 6858000"/>
            <a:gd name="connsiteX14085" fmla="*/ 1292720 w 12192000"/>
            <a:gd name="connsiteY14085" fmla="*/ 2486422 h 6858000"/>
            <a:gd name="connsiteX14086" fmla="*/ 1275039 w 12192000"/>
            <a:gd name="connsiteY14086" fmla="*/ 2505909 h 6858000"/>
            <a:gd name="connsiteX14087" fmla="*/ 1292720 w 12192000"/>
            <a:gd name="connsiteY14087" fmla="*/ 2525396 h 6858000"/>
            <a:gd name="connsiteX14088" fmla="*/ 1310401 w 12192000"/>
            <a:gd name="connsiteY14088" fmla="*/ 2505909 h 6858000"/>
            <a:gd name="connsiteX14089" fmla="*/ 1292720 w 12192000"/>
            <a:gd name="connsiteY14089" fmla="*/ 2486422 h 6858000"/>
            <a:gd name="connsiteX14090" fmla="*/ 1351656 w 12192000"/>
            <a:gd name="connsiteY14090" fmla="*/ 2486422 h 6858000"/>
            <a:gd name="connsiteX14091" fmla="*/ 1333975 w 12192000"/>
            <a:gd name="connsiteY14091" fmla="*/ 2505909 h 6858000"/>
            <a:gd name="connsiteX14092" fmla="*/ 1351656 w 12192000"/>
            <a:gd name="connsiteY14092" fmla="*/ 2525396 h 6858000"/>
            <a:gd name="connsiteX14093" fmla="*/ 1369337 w 12192000"/>
            <a:gd name="connsiteY14093" fmla="*/ 2505909 h 6858000"/>
            <a:gd name="connsiteX14094" fmla="*/ 1351656 w 12192000"/>
            <a:gd name="connsiteY14094" fmla="*/ 2486422 h 6858000"/>
            <a:gd name="connsiteX14095" fmla="*/ 1410592 w 12192000"/>
            <a:gd name="connsiteY14095" fmla="*/ 2486422 h 6858000"/>
            <a:gd name="connsiteX14096" fmla="*/ 1392911 w 12192000"/>
            <a:gd name="connsiteY14096" fmla="*/ 2505909 h 6858000"/>
            <a:gd name="connsiteX14097" fmla="*/ 1410592 w 12192000"/>
            <a:gd name="connsiteY14097" fmla="*/ 2525396 h 6858000"/>
            <a:gd name="connsiteX14098" fmla="*/ 1428273 w 12192000"/>
            <a:gd name="connsiteY14098" fmla="*/ 2505909 h 6858000"/>
            <a:gd name="connsiteX14099" fmla="*/ 1410592 w 12192000"/>
            <a:gd name="connsiteY14099" fmla="*/ 2486422 h 6858000"/>
            <a:gd name="connsiteX14100" fmla="*/ 1469528 w 12192000"/>
            <a:gd name="connsiteY14100" fmla="*/ 2486422 h 6858000"/>
            <a:gd name="connsiteX14101" fmla="*/ 1451847 w 12192000"/>
            <a:gd name="connsiteY14101" fmla="*/ 2505909 h 6858000"/>
            <a:gd name="connsiteX14102" fmla="*/ 1469528 w 12192000"/>
            <a:gd name="connsiteY14102" fmla="*/ 2525396 h 6858000"/>
            <a:gd name="connsiteX14103" fmla="*/ 1487209 w 12192000"/>
            <a:gd name="connsiteY14103" fmla="*/ 2505909 h 6858000"/>
            <a:gd name="connsiteX14104" fmla="*/ 1469528 w 12192000"/>
            <a:gd name="connsiteY14104" fmla="*/ 2486422 h 6858000"/>
            <a:gd name="connsiteX14105" fmla="*/ 1528464 w 12192000"/>
            <a:gd name="connsiteY14105" fmla="*/ 2486422 h 6858000"/>
            <a:gd name="connsiteX14106" fmla="*/ 1510783 w 12192000"/>
            <a:gd name="connsiteY14106" fmla="*/ 2505909 h 6858000"/>
            <a:gd name="connsiteX14107" fmla="*/ 1528464 w 12192000"/>
            <a:gd name="connsiteY14107" fmla="*/ 2525396 h 6858000"/>
            <a:gd name="connsiteX14108" fmla="*/ 1546145 w 12192000"/>
            <a:gd name="connsiteY14108" fmla="*/ 2505909 h 6858000"/>
            <a:gd name="connsiteX14109" fmla="*/ 1528464 w 12192000"/>
            <a:gd name="connsiteY14109" fmla="*/ 2486422 h 6858000"/>
            <a:gd name="connsiteX14110" fmla="*/ 1587400 w 12192000"/>
            <a:gd name="connsiteY14110" fmla="*/ 2486422 h 6858000"/>
            <a:gd name="connsiteX14111" fmla="*/ 1569719 w 12192000"/>
            <a:gd name="connsiteY14111" fmla="*/ 2505909 h 6858000"/>
            <a:gd name="connsiteX14112" fmla="*/ 1587400 w 12192000"/>
            <a:gd name="connsiteY14112" fmla="*/ 2525396 h 6858000"/>
            <a:gd name="connsiteX14113" fmla="*/ 1605081 w 12192000"/>
            <a:gd name="connsiteY14113" fmla="*/ 2505909 h 6858000"/>
            <a:gd name="connsiteX14114" fmla="*/ 1587400 w 12192000"/>
            <a:gd name="connsiteY14114" fmla="*/ 2486422 h 6858000"/>
            <a:gd name="connsiteX14115" fmla="*/ 1646336 w 12192000"/>
            <a:gd name="connsiteY14115" fmla="*/ 2486422 h 6858000"/>
            <a:gd name="connsiteX14116" fmla="*/ 1628655 w 12192000"/>
            <a:gd name="connsiteY14116" fmla="*/ 2505909 h 6858000"/>
            <a:gd name="connsiteX14117" fmla="*/ 1646336 w 12192000"/>
            <a:gd name="connsiteY14117" fmla="*/ 2525396 h 6858000"/>
            <a:gd name="connsiteX14118" fmla="*/ 1664017 w 12192000"/>
            <a:gd name="connsiteY14118" fmla="*/ 2505909 h 6858000"/>
            <a:gd name="connsiteX14119" fmla="*/ 1646336 w 12192000"/>
            <a:gd name="connsiteY14119" fmla="*/ 2486422 h 6858000"/>
            <a:gd name="connsiteX14120" fmla="*/ 1705272 w 12192000"/>
            <a:gd name="connsiteY14120" fmla="*/ 2486422 h 6858000"/>
            <a:gd name="connsiteX14121" fmla="*/ 1687591 w 12192000"/>
            <a:gd name="connsiteY14121" fmla="*/ 2505909 h 6858000"/>
            <a:gd name="connsiteX14122" fmla="*/ 1705272 w 12192000"/>
            <a:gd name="connsiteY14122" fmla="*/ 2525396 h 6858000"/>
            <a:gd name="connsiteX14123" fmla="*/ 1722953 w 12192000"/>
            <a:gd name="connsiteY14123" fmla="*/ 2505909 h 6858000"/>
            <a:gd name="connsiteX14124" fmla="*/ 1705272 w 12192000"/>
            <a:gd name="connsiteY14124" fmla="*/ 2486422 h 6858000"/>
            <a:gd name="connsiteX14125" fmla="*/ 1764208 w 12192000"/>
            <a:gd name="connsiteY14125" fmla="*/ 2486422 h 6858000"/>
            <a:gd name="connsiteX14126" fmla="*/ 1746527 w 12192000"/>
            <a:gd name="connsiteY14126" fmla="*/ 2505909 h 6858000"/>
            <a:gd name="connsiteX14127" fmla="*/ 1764208 w 12192000"/>
            <a:gd name="connsiteY14127" fmla="*/ 2525396 h 6858000"/>
            <a:gd name="connsiteX14128" fmla="*/ 1781889 w 12192000"/>
            <a:gd name="connsiteY14128" fmla="*/ 2505909 h 6858000"/>
            <a:gd name="connsiteX14129" fmla="*/ 1764208 w 12192000"/>
            <a:gd name="connsiteY14129" fmla="*/ 2486422 h 6858000"/>
            <a:gd name="connsiteX14130" fmla="*/ 1823144 w 12192000"/>
            <a:gd name="connsiteY14130" fmla="*/ 2486422 h 6858000"/>
            <a:gd name="connsiteX14131" fmla="*/ 1805463 w 12192000"/>
            <a:gd name="connsiteY14131" fmla="*/ 2505909 h 6858000"/>
            <a:gd name="connsiteX14132" fmla="*/ 1823144 w 12192000"/>
            <a:gd name="connsiteY14132" fmla="*/ 2525396 h 6858000"/>
            <a:gd name="connsiteX14133" fmla="*/ 1840825 w 12192000"/>
            <a:gd name="connsiteY14133" fmla="*/ 2505909 h 6858000"/>
            <a:gd name="connsiteX14134" fmla="*/ 1823144 w 12192000"/>
            <a:gd name="connsiteY14134" fmla="*/ 2486422 h 6858000"/>
            <a:gd name="connsiteX14135" fmla="*/ 1882080 w 12192000"/>
            <a:gd name="connsiteY14135" fmla="*/ 2486422 h 6858000"/>
            <a:gd name="connsiteX14136" fmla="*/ 1864399 w 12192000"/>
            <a:gd name="connsiteY14136" fmla="*/ 2505909 h 6858000"/>
            <a:gd name="connsiteX14137" fmla="*/ 1882080 w 12192000"/>
            <a:gd name="connsiteY14137" fmla="*/ 2525396 h 6858000"/>
            <a:gd name="connsiteX14138" fmla="*/ 1899761 w 12192000"/>
            <a:gd name="connsiteY14138" fmla="*/ 2505909 h 6858000"/>
            <a:gd name="connsiteX14139" fmla="*/ 1882080 w 12192000"/>
            <a:gd name="connsiteY14139" fmla="*/ 2486422 h 6858000"/>
            <a:gd name="connsiteX14140" fmla="*/ 1941016 w 12192000"/>
            <a:gd name="connsiteY14140" fmla="*/ 2486422 h 6858000"/>
            <a:gd name="connsiteX14141" fmla="*/ 1923335 w 12192000"/>
            <a:gd name="connsiteY14141" fmla="*/ 2505909 h 6858000"/>
            <a:gd name="connsiteX14142" fmla="*/ 1941016 w 12192000"/>
            <a:gd name="connsiteY14142" fmla="*/ 2525396 h 6858000"/>
            <a:gd name="connsiteX14143" fmla="*/ 1958697 w 12192000"/>
            <a:gd name="connsiteY14143" fmla="*/ 2505909 h 6858000"/>
            <a:gd name="connsiteX14144" fmla="*/ 1941016 w 12192000"/>
            <a:gd name="connsiteY14144" fmla="*/ 2486422 h 6858000"/>
            <a:gd name="connsiteX14145" fmla="*/ 1999952 w 12192000"/>
            <a:gd name="connsiteY14145" fmla="*/ 2486422 h 6858000"/>
            <a:gd name="connsiteX14146" fmla="*/ 1982271 w 12192000"/>
            <a:gd name="connsiteY14146" fmla="*/ 2505909 h 6858000"/>
            <a:gd name="connsiteX14147" fmla="*/ 1999952 w 12192000"/>
            <a:gd name="connsiteY14147" fmla="*/ 2525396 h 6858000"/>
            <a:gd name="connsiteX14148" fmla="*/ 2017633 w 12192000"/>
            <a:gd name="connsiteY14148" fmla="*/ 2505909 h 6858000"/>
            <a:gd name="connsiteX14149" fmla="*/ 1999952 w 12192000"/>
            <a:gd name="connsiteY14149" fmla="*/ 2486422 h 6858000"/>
            <a:gd name="connsiteX14150" fmla="*/ 2058888 w 12192000"/>
            <a:gd name="connsiteY14150" fmla="*/ 2486422 h 6858000"/>
            <a:gd name="connsiteX14151" fmla="*/ 2041207 w 12192000"/>
            <a:gd name="connsiteY14151" fmla="*/ 2505909 h 6858000"/>
            <a:gd name="connsiteX14152" fmla="*/ 2058888 w 12192000"/>
            <a:gd name="connsiteY14152" fmla="*/ 2525396 h 6858000"/>
            <a:gd name="connsiteX14153" fmla="*/ 2076569 w 12192000"/>
            <a:gd name="connsiteY14153" fmla="*/ 2505909 h 6858000"/>
            <a:gd name="connsiteX14154" fmla="*/ 2058888 w 12192000"/>
            <a:gd name="connsiteY14154" fmla="*/ 2486422 h 6858000"/>
            <a:gd name="connsiteX14155" fmla="*/ 2117824 w 12192000"/>
            <a:gd name="connsiteY14155" fmla="*/ 2486422 h 6858000"/>
            <a:gd name="connsiteX14156" fmla="*/ 2100143 w 12192000"/>
            <a:gd name="connsiteY14156" fmla="*/ 2505909 h 6858000"/>
            <a:gd name="connsiteX14157" fmla="*/ 2117824 w 12192000"/>
            <a:gd name="connsiteY14157" fmla="*/ 2525396 h 6858000"/>
            <a:gd name="connsiteX14158" fmla="*/ 2135505 w 12192000"/>
            <a:gd name="connsiteY14158" fmla="*/ 2505909 h 6858000"/>
            <a:gd name="connsiteX14159" fmla="*/ 2117824 w 12192000"/>
            <a:gd name="connsiteY14159" fmla="*/ 2486422 h 6858000"/>
            <a:gd name="connsiteX14160" fmla="*/ 2176760 w 12192000"/>
            <a:gd name="connsiteY14160" fmla="*/ 2486422 h 6858000"/>
            <a:gd name="connsiteX14161" fmla="*/ 2159079 w 12192000"/>
            <a:gd name="connsiteY14161" fmla="*/ 2505909 h 6858000"/>
            <a:gd name="connsiteX14162" fmla="*/ 2176760 w 12192000"/>
            <a:gd name="connsiteY14162" fmla="*/ 2525396 h 6858000"/>
            <a:gd name="connsiteX14163" fmla="*/ 2194441 w 12192000"/>
            <a:gd name="connsiteY14163" fmla="*/ 2505909 h 6858000"/>
            <a:gd name="connsiteX14164" fmla="*/ 2176760 w 12192000"/>
            <a:gd name="connsiteY14164" fmla="*/ 2486422 h 6858000"/>
            <a:gd name="connsiteX14165" fmla="*/ 2235695 w 12192000"/>
            <a:gd name="connsiteY14165" fmla="*/ 2486422 h 6858000"/>
            <a:gd name="connsiteX14166" fmla="*/ 2218014 w 12192000"/>
            <a:gd name="connsiteY14166" fmla="*/ 2505909 h 6858000"/>
            <a:gd name="connsiteX14167" fmla="*/ 2235695 w 12192000"/>
            <a:gd name="connsiteY14167" fmla="*/ 2525396 h 6858000"/>
            <a:gd name="connsiteX14168" fmla="*/ 2253376 w 12192000"/>
            <a:gd name="connsiteY14168" fmla="*/ 2505909 h 6858000"/>
            <a:gd name="connsiteX14169" fmla="*/ 2235695 w 12192000"/>
            <a:gd name="connsiteY14169" fmla="*/ 2486422 h 6858000"/>
            <a:gd name="connsiteX14170" fmla="*/ 2294631 w 12192000"/>
            <a:gd name="connsiteY14170" fmla="*/ 2486422 h 6858000"/>
            <a:gd name="connsiteX14171" fmla="*/ 2276950 w 12192000"/>
            <a:gd name="connsiteY14171" fmla="*/ 2505909 h 6858000"/>
            <a:gd name="connsiteX14172" fmla="*/ 2294631 w 12192000"/>
            <a:gd name="connsiteY14172" fmla="*/ 2525396 h 6858000"/>
            <a:gd name="connsiteX14173" fmla="*/ 2312312 w 12192000"/>
            <a:gd name="connsiteY14173" fmla="*/ 2505909 h 6858000"/>
            <a:gd name="connsiteX14174" fmla="*/ 2294631 w 12192000"/>
            <a:gd name="connsiteY14174" fmla="*/ 2486422 h 6858000"/>
            <a:gd name="connsiteX14175" fmla="*/ 2353567 w 12192000"/>
            <a:gd name="connsiteY14175" fmla="*/ 2486422 h 6858000"/>
            <a:gd name="connsiteX14176" fmla="*/ 2335886 w 12192000"/>
            <a:gd name="connsiteY14176" fmla="*/ 2505909 h 6858000"/>
            <a:gd name="connsiteX14177" fmla="*/ 2353567 w 12192000"/>
            <a:gd name="connsiteY14177" fmla="*/ 2525396 h 6858000"/>
            <a:gd name="connsiteX14178" fmla="*/ 2371248 w 12192000"/>
            <a:gd name="connsiteY14178" fmla="*/ 2505909 h 6858000"/>
            <a:gd name="connsiteX14179" fmla="*/ 2353567 w 12192000"/>
            <a:gd name="connsiteY14179" fmla="*/ 2486422 h 6858000"/>
            <a:gd name="connsiteX14180" fmla="*/ 2412503 w 12192000"/>
            <a:gd name="connsiteY14180" fmla="*/ 2486422 h 6858000"/>
            <a:gd name="connsiteX14181" fmla="*/ 2394822 w 12192000"/>
            <a:gd name="connsiteY14181" fmla="*/ 2505909 h 6858000"/>
            <a:gd name="connsiteX14182" fmla="*/ 2412503 w 12192000"/>
            <a:gd name="connsiteY14182" fmla="*/ 2525396 h 6858000"/>
            <a:gd name="connsiteX14183" fmla="*/ 2430184 w 12192000"/>
            <a:gd name="connsiteY14183" fmla="*/ 2505909 h 6858000"/>
            <a:gd name="connsiteX14184" fmla="*/ 2412503 w 12192000"/>
            <a:gd name="connsiteY14184" fmla="*/ 2486422 h 6858000"/>
            <a:gd name="connsiteX14185" fmla="*/ 2471439 w 12192000"/>
            <a:gd name="connsiteY14185" fmla="*/ 2486422 h 6858000"/>
            <a:gd name="connsiteX14186" fmla="*/ 2453758 w 12192000"/>
            <a:gd name="connsiteY14186" fmla="*/ 2505909 h 6858000"/>
            <a:gd name="connsiteX14187" fmla="*/ 2471439 w 12192000"/>
            <a:gd name="connsiteY14187" fmla="*/ 2525396 h 6858000"/>
            <a:gd name="connsiteX14188" fmla="*/ 2489120 w 12192000"/>
            <a:gd name="connsiteY14188" fmla="*/ 2505909 h 6858000"/>
            <a:gd name="connsiteX14189" fmla="*/ 2471439 w 12192000"/>
            <a:gd name="connsiteY14189" fmla="*/ 2486422 h 6858000"/>
            <a:gd name="connsiteX14190" fmla="*/ 2530375 w 12192000"/>
            <a:gd name="connsiteY14190" fmla="*/ 2486422 h 6858000"/>
            <a:gd name="connsiteX14191" fmla="*/ 2512694 w 12192000"/>
            <a:gd name="connsiteY14191" fmla="*/ 2505909 h 6858000"/>
            <a:gd name="connsiteX14192" fmla="*/ 2530375 w 12192000"/>
            <a:gd name="connsiteY14192" fmla="*/ 2525396 h 6858000"/>
            <a:gd name="connsiteX14193" fmla="*/ 2548056 w 12192000"/>
            <a:gd name="connsiteY14193" fmla="*/ 2505909 h 6858000"/>
            <a:gd name="connsiteX14194" fmla="*/ 2530375 w 12192000"/>
            <a:gd name="connsiteY14194" fmla="*/ 2486422 h 6858000"/>
            <a:gd name="connsiteX14195" fmla="*/ 2589311 w 12192000"/>
            <a:gd name="connsiteY14195" fmla="*/ 2486422 h 6858000"/>
            <a:gd name="connsiteX14196" fmla="*/ 2571630 w 12192000"/>
            <a:gd name="connsiteY14196" fmla="*/ 2505909 h 6858000"/>
            <a:gd name="connsiteX14197" fmla="*/ 2589311 w 12192000"/>
            <a:gd name="connsiteY14197" fmla="*/ 2525396 h 6858000"/>
            <a:gd name="connsiteX14198" fmla="*/ 2606992 w 12192000"/>
            <a:gd name="connsiteY14198" fmla="*/ 2505909 h 6858000"/>
            <a:gd name="connsiteX14199" fmla="*/ 2589311 w 12192000"/>
            <a:gd name="connsiteY14199" fmla="*/ 2486422 h 6858000"/>
            <a:gd name="connsiteX14200" fmla="*/ 2648247 w 12192000"/>
            <a:gd name="connsiteY14200" fmla="*/ 2486422 h 6858000"/>
            <a:gd name="connsiteX14201" fmla="*/ 2630566 w 12192000"/>
            <a:gd name="connsiteY14201" fmla="*/ 2505909 h 6858000"/>
            <a:gd name="connsiteX14202" fmla="*/ 2648247 w 12192000"/>
            <a:gd name="connsiteY14202" fmla="*/ 2525396 h 6858000"/>
            <a:gd name="connsiteX14203" fmla="*/ 2665928 w 12192000"/>
            <a:gd name="connsiteY14203" fmla="*/ 2505909 h 6858000"/>
            <a:gd name="connsiteX14204" fmla="*/ 2648247 w 12192000"/>
            <a:gd name="connsiteY14204" fmla="*/ 2486422 h 6858000"/>
            <a:gd name="connsiteX14205" fmla="*/ 5123556 w 12192000"/>
            <a:gd name="connsiteY14205" fmla="*/ 2486422 h 6858000"/>
            <a:gd name="connsiteX14206" fmla="*/ 5105875 w 12192000"/>
            <a:gd name="connsiteY14206" fmla="*/ 2505909 h 6858000"/>
            <a:gd name="connsiteX14207" fmla="*/ 5123556 w 12192000"/>
            <a:gd name="connsiteY14207" fmla="*/ 2525396 h 6858000"/>
            <a:gd name="connsiteX14208" fmla="*/ 5141237 w 12192000"/>
            <a:gd name="connsiteY14208" fmla="*/ 2505909 h 6858000"/>
            <a:gd name="connsiteX14209" fmla="*/ 5123556 w 12192000"/>
            <a:gd name="connsiteY14209" fmla="*/ 2486422 h 6858000"/>
            <a:gd name="connsiteX14210" fmla="*/ 5182492 w 12192000"/>
            <a:gd name="connsiteY14210" fmla="*/ 2486422 h 6858000"/>
            <a:gd name="connsiteX14211" fmla="*/ 5164811 w 12192000"/>
            <a:gd name="connsiteY14211" fmla="*/ 2505909 h 6858000"/>
            <a:gd name="connsiteX14212" fmla="*/ 5182492 w 12192000"/>
            <a:gd name="connsiteY14212" fmla="*/ 2525396 h 6858000"/>
            <a:gd name="connsiteX14213" fmla="*/ 5200173 w 12192000"/>
            <a:gd name="connsiteY14213" fmla="*/ 2505909 h 6858000"/>
            <a:gd name="connsiteX14214" fmla="*/ 5182492 w 12192000"/>
            <a:gd name="connsiteY14214" fmla="*/ 2486422 h 6858000"/>
            <a:gd name="connsiteX14215" fmla="*/ 5241428 w 12192000"/>
            <a:gd name="connsiteY14215" fmla="*/ 2486422 h 6858000"/>
            <a:gd name="connsiteX14216" fmla="*/ 5223747 w 12192000"/>
            <a:gd name="connsiteY14216" fmla="*/ 2505909 h 6858000"/>
            <a:gd name="connsiteX14217" fmla="*/ 5241428 w 12192000"/>
            <a:gd name="connsiteY14217" fmla="*/ 2525396 h 6858000"/>
            <a:gd name="connsiteX14218" fmla="*/ 5259109 w 12192000"/>
            <a:gd name="connsiteY14218" fmla="*/ 2505909 h 6858000"/>
            <a:gd name="connsiteX14219" fmla="*/ 5241428 w 12192000"/>
            <a:gd name="connsiteY14219" fmla="*/ 2486422 h 6858000"/>
            <a:gd name="connsiteX14220" fmla="*/ 5300364 w 12192000"/>
            <a:gd name="connsiteY14220" fmla="*/ 2486422 h 6858000"/>
            <a:gd name="connsiteX14221" fmla="*/ 5282683 w 12192000"/>
            <a:gd name="connsiteY14221" fmla="*/ 2505909 h 6858000"/>
            <a:gd name="connsiteX14222" fmla="*/ 5300364 w 12192000"/>
            <a:gd name="connsiteY14222" fmla="*/ 2525396 h 6858000"/>
            <a:gd name="connsiteX14223" fmla="*/ 5318045 w 12192000"/>
            <a:gd name="connsiteY14223" fmla="*/ 2505909 h 6858000"/>
            <a:gd name="connsiteX14224" fmla="*/ 5300364 w 12192000"/>
            <a:gd name="connsiteY14224" fmla="*/ 2486422 h 6858000"/>
            <a:gd name="connsiteX14225" fmla="*/ 5359300 w 12192000"/>
            <a:gd name="connsiteY14225" fmla="*/ 2486422 h 6858000"/>
            <a:gd name="connsiteX14226" fmla="*/ 5341619 w 12192000"/>
            <a:gd name="connsiteY14226" fmla="*/ 2505909 h 6858000"/>
            <a:gd name="connsiteX14227" fmla="*/ 5359300 w 12192000"/>
            <a:gd name="connsiteY14227" fmla="*/ 2525396 h 6858000"/>
            <a:gd name="connsiteX14228" fmla="*/ 5376981 w 12192000"/>
            <a:gd name="connsiteY14228" fmla="*/ 2505909 h 6858000"/>
            <a:gd name="connsiteX14229" fmla="*/ 5359300 w 12192000"/>
            <a:gd name="connsiteY14229" fmla="*/ 2486422 h 6858000"/>
            <a:gd name="connsiteX14230" fmla="*/ 5948659 w 12192000"/>
            <a:gd name="connsiteY14230" fmla="*/ 2486422 h 6858000"/>
            <a:gd name="connsiteX14231" fmla="*/ 5930978 w 12192000"/>
            <a:gd name="connsiteY14231" fmla="*/ 2505909 h 6858000"/>
            <a:gd name="connsiteX14232" fmla="*/ 5948659 w 12192000"/>
            <a:gd name="connsiteY14232" fmla="*/ 2525396 h 6858000"/>
            <a:gd name="connsiteX14233" fmla="*/ 5966340 w 12192000"/>
            <a:gd name="connsiteY14233" fmla="*/ 2505909 h 6858000"/>
            <a:gd name="connsiteX14234" fmla="*/ 5948659 w 12192000"/>
            <a:gd name="connsiteY14234" fmla="*/ 2486422 h 6858000"/>
            <a:gd name="connsiteX14235" fmla="*/ 6007595 w 12192000"/>
            <a:gd name="connsiteY14235" fmla="*/ 2486422 h 6858000"/>
            <a:gd name="connsiteX14236" fmla="*/ 5989914 w 12192000"/>
            <a:gd name="connsiteY14236" fmla="*/ 2505909 h 6858000"/>
            <a:gd name="connsiteX14237" fmla="*/ 6007595 w 12192000"/>
            <a:gd name="connsiteY14237" fmla="*/ 2525396 h 6858000"/>
            <a:gd name="connsiteX14238" fmla="*/ 6025276 w 12192000"/>
            <a:gd name="connsiteY14238" fmla="*/ 2505909 h 6858000"/>
            <a:gd name="connsiteX14239" fmla="*/ 6007595 w 12192000"/>
            <a:gd name="connsiteY14239" fmla="*/ 2486422 h 6858000"/>
            <a:gd name="connsiteX14240" fmla="*/ 6243339 w 12192000"/>
            <a:gd name="connsiteY14240" fmla="*/ 2486422 h 6858000"/>
            <a:gd name="connsiteX14241" fmla="*/ 6225658 w 12192000"/>
            <a:gd name="connsiteY14241" fmla="*/ 2505909 h 6858000"/>
            <a:gd name="connsiteX14242" fmla="*/ 6243339 w 12192000"/>
            <a:gd name="connsiteY14242" fmla="*/ 2525396 h 6858000"/>
            <a:gd name="connsiteX14243" fmla="*/ 6261020 w 12192000"/>
            <a:gd name="connsiteY14243" fmla="*/ 2505909 h 6858000"/>
            <a:gd name="connsiteX14244" fmla="*/ 6243339 w 12192000"/>
            <a:gd name="connsiteY14244" fmla="*/ 2486422 h 6858000"/>
            <a:gd name="connsiteX14245" fmla="*/ 6302275 w 12192000"/>
            <a:gd name="connsiteY14245" fmla="*/ 2486422 h 6858000"/>
            <a:gd name="connsiteX14246" fmla="*/ 6284594 w 12192000"/>
            <a:gd name="connsiteY14246" fmla="*/ 2505909 h 6858000"/>
            <a:gd name="connsiteX14247" fmla="*/ 6302275 w 12192000"/>
            <a:gd name="connsiteY14247" fmla="*/ 2525396 h 6858000"/>
            <a:gd name="connsiteX14248" fmla="*/ 6319956 w 12192000"/>
            <a:gd name="connsiteY14248" fmla="*/ 2505909 h 6858000"/>
            <a:gd name="connsiteX14249" fmla="*/ 6302275 w 12192000"/>
            <a:gd name="connsiteY14249" fmla="*/ 2486422 h 6858000"/>
            <a:gd name="connsiteX14250" fmla="*/ 6479083 w 12192000"/>
            <a:gd name="connsiteY14250" fmla="*/ 2486422 h 6858000"/>
            <a:gd name="connsiteX14251" fmla="*/ 6461402 w 12192000"/>
            <a:gd name="connsiteY14251" fmla="*/ 2505909 h 6858000"/>
            <a:gd name="connsiteX14252" fmla="*/ 6479083 w 12192000"/>
            <a:gd name="connsiteY14252" fmla="*/ 2525396 h 6858000"/>
            <a:gd name="connsiteX14253" fmla="*/ 6496764 w 12192000"/>
            <a:gd name="connsiteY14253" fmla="*/ 2505909 h 6858000"/>
            <a:gd name="connsiteX14254" fmla="*/ 6479083 w 12192000"/>
            <a:gd name="connsiteY14254" fmla="*/ 2486422 h 6858000"/>
            <a:gd name="connsiteX14255" fmla="*/ 6538019 w 12192000"/>
            <a:gd name="connsiteY14255" fmla="*/ 2486422 h 6858000"/>
            <a:gd name="connsiteX14256" fmla="*/ 6520338 w 12192000"/>
            <a:gd name="connsiteY14256" fmla="*/ 2505909 h 6858000"/>
            <a:gd name="connsiteX14257" fmla="*/ 6538019 w 12192000"/>
            <a:gd name="connsiteY14257" fmla="*/ 2525396 h 6858000"/>
            <a:gd name="connsiteX14258" fmla="*/ 6555700 w 12192000"/>
            <a:gd name="connsiteY14258" fmla="*/ 2505909 h 6858000"/>
            <a:gd name="connsiteX14259" fmla="*/ 6538019 w 12192000"/>
            <a:gd name="connsiteY14259" fmla="*/ 2486422 h 6858000"/>
            <a:gd name="connsiteX14260" fmla="*/ 6596955 w 12192000"/>
            <a:gd name="connsiteY14260" fmla="*/ 2486422 h 6858000"/>
            <a:gd name="connsiteX14261" fmla="*/ 6579274 w 12192000"/>
            <a:gd name="connsiteY14261" fmla="*/ 2505909 h 6858000"/>
            <a:gd name="connsiteX14262" fmla="*/ 6596955 w 12192000"/>
            <a:gd name="connsiteY14262" fmla="*/ 2525396 h 6858000"/>
            <a:gd name="connsiteX14263" fmla="*/ 6614636 w 12192000"/>
            <a:gd name="connsiteY14263" fmla="*/ 2505909 h 6858000"/>
            <a:gd name="connsiteX14264" fmla="*/ 6596955 w 12192000"/>
            <a:gd name="connsiteY14264" fmla="*/ 2486422 h 6858000"/>
            <a:gd name="connsiteX14265" fmla="*/ 6655891 w 12192000"/>
            <a:gd name="connsiteY14265" fmla="*/ 2486422 h 6858000"/>
            <a:gd name="connsiteX14266" fmla="*/ 6638210 w 12192000"/>
            <a:gd name="connsiteY14266" fmla="*/ 2505909 h 6858000"/>
            <a:gd name="connsiteX14267" fmla="*/ 6655891 w 12192000"/>
            <a:gd name="connsiteY14267" fmla="*/ 2525396 h 6858000"/>
            <a:gd name="connsiteX14268" fmla="*/ 6673572 w 12192000"/>
            <a:gd name="connsiteY14268" fmla="*/ 2505909 h 6858000"/>
            <a:gd name="connsiteX14269" fmla="*/ 6655891 w 12192000"/>
            <a:gd name="connsiteY14269" fmla="*/ 2486422 h 6858000"/>
            <a:gd name="connsiteX14270" fmla="*/ 6714827 w 12192000"/>
            <a:gd name="connsiteY14270" fmla="*/ 2486422 h 6858000"/>
            <a:gd name="connsiteX14271" fmla="*/ 6697146 w 12192000"/>
            <a:gd name="connsiteY14271" fmla="*/ 2505909 h 6858000"/>
            <a:gd name="connsiteX14272" fmla="*/ 6714827 w 12192000"/>
            <a:gd name="connsiteY14272" fmla="*/ 2525396 h 6858000"/>
            <a:gd name="connsiteX14273" fmla="*/ 6732508 w 12192000"/>
            <a:gd name="connsiteY14273" fmla="*/ 2505909 h 6858000"/>
            <a:gd name="connsiteX14274" fmla="*/ 6714827 w 12192000"/>
            <a:gd name="connsiteY14274" fmla="*/ 2486422 h 6858000"/>
            <a:gd name="connsiteX14275" fmla="*/ 6773762 w 12192000"/>
            <a:gd name="connsiteY14275" fmla="*/ 2486422 h 6858000"/>
            <a:gd name="connsiteX14276" fmla="*/ 6756081 w 12192000"/>
            <a:gd name="connsiteY14276" fmla="*/ 2505909 h 6858000"/>
            <a:gd name="connsiteX14277" fmla="*/ 6773762 w 12192000"/>
            <a:gd name="connsiteY14277" fmla="*/ 2525396 h 6858000"/>
            <a:gd name="connsiteX14278" fmla="*/ 6791443 w 12192000"/>
            <a:gd name="connsiteY14278" fmla="*/ 2505909 h 6858000"/>
            <a:gd name="connsiteX14279" fmla="*/ 6773762 w 12192000"/>
            <a:gd name="connsiteY14279" fmla="*/ 2486422 h 6858000"/>
            <a:gd name="connsiteX14280" fmla="*/ 6832698 w 12192000"/>
            <a:gd name="connsiteY14280" fmla="*/ 2486422 h 6858000"/>
            <a:gd name="connsiteX14281" fmla="*/ 6815017 w 12192000"/>
            <a:gd name="connsiteY14281" fmla="*/ 2505909 h 6858000"/>
            <a:gd name="connsiteX14282" fmla="*/ 6832698 w 12192000"/>
            <a:gd name="connsiteY14282" fmla="*/ 2525396 h 6858000"/>
            <a:gd name="connsiteX14283" fmla="*/ 6850379 w 12192000"/>
            <a:gd name="connsiteY14283" fmla="*/ 2505909 h 6858000"/>
            <a:gd name="connsiteX14284" fmla="*/ 6832698 w 12192000"/>
            <a:gd name="connsiteY14284" fmla="*/ 2486422 h 6858000"/>
            <a:gd name="connsiteX14285" fmla="*/ 6891634 w 12192000"/>
            <a:gd name="connsiteY14285" fmla="*/ 2486422 h 6858000"/>
            <a:gd name="connsiteX14286" fmla="*/ 6873953 w 12192000"/>
            <a:gd name="connsiteY14286" fmla="*/ 2505909 h 6858000"/>
            <a:gd name="connsiteX14287" fmla="*/ 6891634 w 12192000"/>
            <a:gd name="connsiteY14287" fmla="*/ 2525396 h 6858000"/>
            <a:gd name="connsiteX14288" fmla="*/ 6909315 w 12192000"/>
            <a:gd name="connsiteY14288" fmla="*/ 2505909 h 6858000"/>
            <a:gd name="connsiteX14289" fmla="*/ 6891634 w 12192000"/>
            <a:gd name="connsiteY14289" fmla="*/ 2486422 h 6858000"/>
            <a:gd name="connsiteX14290" fmla="*/ 6950570 w 12192000"/>
            <a:gd name="connsiteY14290" fmla="*/ 2486422 h 6858000"/>
            <a:gd name="connsiteX14291" fmla="*/ 6932889 w 12192000"/>
            <a:gd name="connsiteY14291" fmla="*/ 2505909 h 6858000"/>
            <a:gd name="connsiteX14292" fmla="*/ 6950570 w 12192000"/>
            <a:gd name="connsiteY14292" fmla="*/ 2525396 h 6858000"/>
            <a:gd name="connsiteX14293" fmla="*/ 6968251 w 12192000"/>
            <a:gd name="connsiteY14293" fmla="*/ 2505909 h 6858000"/>
            <a:gd name="connsiteX14294" fmla="*/ 6950570 w 12192000"/>
            <a:gd name="connsiteY14294" fmla="*/ 2486422 h 6858000"/>
            <a:gd name="connsiteX14295" fmla="*/ 7009506 w 12192000"/>
            <a:gd name="connsiteY14295" fmla="*/ 2486422 h 6858000"/>
            <a:gd name="connsiteX14296" fmla="*/ 6991825 w 12192000"/>
            <a:gd name="connsiteY14296" fmla="*/ 2505909 h 6858000"/>
            <a:gd name="connsiteX14297" fmla="*/ 7009506 w 12192000"/>
            <a:gd name="connsiteY14297" fmla="*/ 2525396 h 6858000"/>
            <a:gd name="connsiteX14298" fmla="*/ 7027187 w 12192000"/>
            <a:gd name="connsiteY14298" fmla="*/ 2505909 h 6858000"/>
            <a:gd name="connsiteX14299" fmla="*/ 7009506 w 12192000"/>
            <a:gd name="connsiteY14299" fmla="*/ 2486422 h 6858000"/>
            <a:gd name="connsiteX14300" fmla="*/ 7068442 w 12192000"/>
            <a:gd name="connsiteY14300" fmla="*/ 2486422 h 6858000"/>
            <a:gd name="connsiteX14301" fmla="*/ 7050761 w 12192000"/>
            <a:gd name="connsiteY14301" fmla="*/ 2505909 h 6858000"/>
            <a:gd name="connsiteX14302" fmla="*/ 7068442 w 12192000"/>
            <a:gd name="connsiteY14302" fmla="*/ 2525396 h 6858000"/>
            <a:gd name="connsiteX14303" fmla="*/ 7086123 w 12192000"/>
            <a:gd name="connsiteY14303" fmla="*/ 2505909 h 6858000"/>
            <a:gd name="connsiteX14304" fmla="*/ 7068442 w 12192000"/>
            <a:gd name="connsiteY14304" fmla="*/ 2486422 h 6858000"/>
            <a:gd name="connsiteX14305" fmla="*/ 7127378 w 12192000"/>
            <a:gd name="connsiteY14305" fmla="*/ 2486422 h 6858000"/>
            <a:gd name="connsiteX14306" fmla="*/ 7109697 w 12192000"/>
            <a:gd name="connsiteY14306" fmla="*/ 2505909 h 6858000"/>
            <a:gd name="connsiteX14307" fmla="*/ 7127378 w 12192000"/>
            <a:gd name="connsiteY14307" fmla="*/ 2525396 h 6858000"/>
            <a:gd name="connsiteX14308" fmla="*/ 7145059 w 12192000"/>
            <a:gd name="connsiteY14308" fmla="*/ 2505909 h 6858000"/>
            <a:gd name="connsiteX14309" fmla="*/ 7127378 w 12192000"/>
            <a:gd name="connsiteY14309" fmla="*/ 2486422 h 6858000"/>
            <a:gd name="connsiteX14310" fmla="*/ 7186314 w 12192000"/>
            <a:gd name="connsiteY14310" fmla="*/ 2486422 h 6858000"/>
            <a:gd name="connsiteX14311" fmla="*/ 7168633 w 12192000"/>
            <a:gd name="connsiteY14311" fmla="*/ 2505909 h 6858000"/>
            <a:gd name="connsiteX14312" fmla="*/ 7186314 w 12192000"/>
            <a:gd name="connsiteY14312" fmla="*/ 2525396 h 6858000"/>
            <a:gd name="connsiteX14313" fmla="*/ 7203995 w 12192000"/>
            <a:gd name="connsiteY14313" fmla="*/ 2505909 h 6858000"/>
            <a:gd name="connsiteX14314" fmla="*/ 7186314 w 12192000"/>
            <a:gd name="connsiteY14314" fmla="*/ 2486422 h 6858000"/>
            <a:gd name="connsiteX14315" fmla="*/ 7245250 w 12192000"/>
            <a:gd name="connsiteY14315" fmla="*/ 2486422 h 6858000"/>
            <a:gd name="connsiteX14316" fmla="*/ 7227569 w 12192000"/>
            <a:gd name="connsiteY14316" fmla="*/ 2505909 h 6858000"/>
            <a:gd name="connsiteX14317" fmla="*/ 7245250 w 12192000"/>
            <a:gd name="connsiteY14317" fmla="*/ 2525396 h 6858000"/>
            <a:gd name="connsiteX14318" fmla="*/ 7262931 w 12192000"/>
            <a:gd name="connsiteY14318" fmla="*/ 2505909 h 6858000"/>
            <a:gd name="connsiteX14319" fmla="*/ 7245250 w 12192000"/>
            <a:gd name="connsiteY14319" fmla="*/ 2486422 h 6858000"/>
            <a:gd name="connsiteX14320" fmla="*/ 7422058 w 12192000"/>
            <a:gd name="connsiteY14320" fmla="*/ 2486422 h 6858000"/>
            <a:gd name="connsiteX14321" fmla="*/ 7404377 w 12192000"/>
            <a:gd name="connsiteY14321" fmla="*/ 2505909 h 6858000"/>
            <a:gd name="connsiteX14322" fmla="*/ 7422058 w 12192000"/>
            <a:gd name="connsiteY14322" fmla="*/ 2525396 h 6858000"/>
            <a:gd name="connsiteX14323" fmla="*/ 7439739 w 12192000"/>
            <a:gd name="connsiteY14323" fmla="*/ 2505909 h 6858000"/>
            <a:gd name="connsiteX14324" fmla="*/ 7422058 w 12192000"/>
            <a:gd name="connsiteY14324" fmla="*/ 2486422 h 6858000"/>
            <a:gd name="connsiteX14325" fmla="*/ 7480994 w 12192000"/>
            <a:gd name="connsiteY14325" fmla="*/ 2486422 h 6858000"/>
            <a:gd name="connsiteX14326" fmla="*/ 7463313 w 12192000"/>
            <a:gd name="connsiteY14326" fmla="*/ 2505909 h 6858000"/>
            <a:gd name="connsiteX14327" fmla="*/ 7480994 w 12192000"/>
            <a:gd name="connsiteY14327" fmla="*/ 2525396 h 6858000"/>
            <a:gd name="connsiteX14328" fmla="*/ 7498675 w 12192000"/>
            <a:gd name="connsiteY14328" fmla="*/ 2505909 h 6858000"/>
            <a:gd name="connsiteX14329" fmla="*/ 7480994 w 12192000"/>
            <a:gd name="connsiteY14329" fmla="*/ 2486422 h 6858000"/>
            <a:gd name="connsiteX14330" fmla="*/ 7539930 w 12192000"/>
            <a:gd name="connsiteY14330" fmla="*/ 2486422 h 6858000"/>
            <a:gd name="connsiteX14331" fmla="*/ 7522249 w 12192000"/>
            <a:gd name="connsiteY14331" fmla="*/ 2505909 h 6858000"/>
            <a:gd name="connsiteX14332" fmla="*/ 7539930 w 12192000"/>
            <a:gd name="connsiteY14332" fmla="*/ 2525396 h 6858000"/>
            <a:gd name="connsiteX14333" fmla="*/ 7557611 w 12192000"/>
            <a:gd name="connsiteY14333" fmla="*/ 2505909 h 6858000"/>
            <a:gd name="connsiteX14334" fmla="*/ 7539930 w 12192000"/>
            <a:gd name="connsiteY14334" fmla="*/ 2486422 h 6858000"/>
            <a:gd name="connsiteX14335" fmla="*/ 7598866 w 12192000"/>
            <a:gd name="connsiteY14335" fmla="*/ 2486422 h 6858000"/>
            <a:gd name="connsiteX14336" fmla="*/ 7581185 w 12192000"/>
            <a:gd name="connsiteY14336" fmla="*/ 2505909 h 6858000"/>
            <a:gd name="connsiteX14337" fmla="*/ 7598866 w 12192000"/>
            <a:gd name="connsiteY14337" fmla="*/ 2525396 h 6858000"/>
            <a:gd name="connsiteX14338" fmla="*/ 7616547 w 12192000"/>
            <a:gd name="connsiteY14338" fmla="*/ 2505909 h 6858000"/>
            <a:gd name="connsiteX14339" fmla="*/ 7598866 w 12192000"/>
            <a:gd name="connsiteY14339" fmla="*/ 2486422 h 6858000"/>
            <a:gd name="connsiteX14340" fmla="*/ 7657802 w 12192000"/>
            <a:gd name="connsiteY14340" fmla="*/ 2486422 h 6858000"/>
            <a:gd name="connsiteX14341" fmla="*/ 7640121 w 12192000"/>
            <a:gd name="connsiteY14341" fmla="*/ 2505909 h 6858000"/>
            <a:gd name="connsiteX14342" fmla="*/ 7657802 w 12192000"/>
            <a:gd name="connsiteY14342" fmla="*/ 2525396 h 6858000"/>
            <a:gd name="connsiteX14343" fmla="*/ 7675483 w 12192000"/>
            <a:gd name="connsiteY14343" fmla="*/ 2505909 h 6858000"/>
            <a:gd name="connsiteX14344" fmla="*/ 7657802 w 12192000"/>
            <a:gd name="connsiteY14344" fmla="*/ 2486422 h 6858000"/>
            <a:gd name="connsiteX14345" fmla="*/ 7716737 w 12192000"/>
            <a:gd name="connsiteY14345" fmla="*/ 2486422 h 6858000"/>
            <a:gd name="connsiteX14346" fmla="*/ 7699056 w 12192000"/>
            <a:gd name="connsiteY14346" fmla="*/ 2505909 h 6858000"/>
            <a:gd name="connsiteX14347" fmla="*/ 7716737 w 12192000"/>
            <a:gd name="connsiteY14347" fmla="*/ 2525396 h 6858000"/>
            <a:gd name="connsiteX14348" fmla="*/ 7734418 w 12192000"/>
            <a:gd name="connsiteY14348" fmla="*/ 2505909 h 6858000"/>
            <a:gd name="connsiteX14349" fmla="*/ 7716737 w 12192000"/>
            <a:gd name="connsiteY14349" fmla="*/ 2486422 h 6858000"/>
            <a:gd name="connsiteX14350" fmla="*/ 7775673 w 12192000"/>
            <a:gd name="connsiteY14350" fmla="*/ 2486422 h 6858000"/>
            <a:gd name="connsiteX14351" fmla="*/ 7757992 w 12192000"/>
            <a:gd name="connsiteY14351" fmla="*/ 2505909 h 6858000"/>
            <a:gd name="connsiteX14352" fmla="*/ 7775673 w 12192000"/>
            <a:gd name="connsiteY14352" fmla="*/ 2525396 h 6858000"/>
            <a:gd name="connsiteX14353" fmla="*/ 7793354 w 12192000"/>
            <a:gd name="connsiteY14353" fmla="*/ 2505909 h 6858000"/>
            <a:gd name="connsiteX14354" fmla="*/ 7775673 w 12192000"/>
            <a:gd name="connsiteY14354" fmla="*/ 2486422 h 6858000"/>
            <a:gd name="connsiteX14355" fmla="*/ 7834609 w 12192000"/>
            <a:gd name="connsiteY14355" fmla="*/ 2486422 h 6858000"/>
            <a:gd name="connsiteX14356" fmla="*/ 7816928 w 12192000"/>
            <a:gd name="connsiteY14356" fmla="*/ 2505909 h 6858000"/>
            <a:gd name="connsiteX14357" fmla="*/ 7834609 w 12192000"/>
            <a:gd name="connsiteY14357" fmla="*/ 2525396 h 6858000"/>
            <a:gd name="connsiteX14358" fmla="*/ 7852290 w 12192000"/>
            <a:gd name="connsiteY14358" fmla="*/ 2505909 h 6858000"/>
            <a:gd name="connsiteX14359" fmla="*/ 7834609 w 12192000"/>
            <a:gd name="connsiteY14359" fmla="*/ 2486422 h 6858000"/>
            <a:gd name="connsiteX14360" fmla="*/ 7893545 w 12192000"/>
            <a:gd name="connsiteY14360" fmla="*/ 2486422 h 6858000"/>
            <a:gd name="connsiteX14361" fmla="*/ 7875864 w 12192000"/>
            <a:gd name="connsiteY14361" fmla="*/ 2505909 h 6858000"/>
            <a:gd name="connsiteX14362" fmla="*/ 7893545 w 12192000"/>
            <a:gd name="connsiteY14362" fmla="*/ 2525396 h 6858000"/>
            <a:gd name="connsiteX14363" fmla="*/ 7911226 w 12192000"/>
            <a:gd name="connsiteY14363" fmla="*/ 2505909 h 6858000"/>
            <a:gd name="connsiteX14364" fmla="*/ 7893545 w 12192000"/>
            <a:gd name="connsiteY14364" fmla="*/ 2486422 h 6858000"/>
            <a:gd name="connsiteX14365" fmla="*/ 7952481 w 12192000"/>
            <a:gd name="connsiteY14365" fmla="*/ 2486422 h 6858000"/>
            <a:gd name="connsiteX14366" fmla="*/ 7934800 w 12192000"/>
            <a:gd name="connsiteY14366" fmla="*/ 2505909 h 6858000"/>
            <a:gd name="connsiteX14367" fmla="*/ 7952481 w 12192000"/>
            <a:gd name="connsiteY14367" fmla="*/ 2525396 h 6858000"/>
            <a:gd name="connsiteX14368" fmla="*/ 7970162 w 12192000"/>
            <a:gd name="connsiteY14368" fmla="*/ 2505909 h 6858000"/>
            <a:gd name="connsiteX14369" fmla="*/ 7952481 w 12192000"/>
            <a:gd name="connsiteY14369" fmla="*/ 2486422 h 6858000"/>
            <a:gd name="connsiteX14370" fmla="*/ 8011417 w 12192000"/>
            <a:gd name="connsiteY14370" fmla="*/ 2486422 h 6858000"/>
            <a:gd name="connsiteX14371" fmla="*/ 7993736 w 12192000"/>
            <a:gd name="connsiteY14371" fmla="*/ 2505909 h 6858000"/>
            <a:gd name="connsiteX14372" fmla="*/ 8011417 w 12192000"/>
            <a:gd name="connsiteY14372" fmla="*/ 2525396 h 6858000"/>
            <a:gd name="connsiteX14373" fmla="*/ 8029098 w 12192000"/>
            <a:gd name="connsiteY14373" fmla="*/ 2505909 h 6858000"/>
            <a:gd name="connsiteX14374" fmla="*/ 8011417 w 12192000"/>
            <a:gd name="connsiteY14374" fmla="*/ 2486422 h 6858000"/>
            <a:gd name="connsiteX14375" fmla="*/ 8070353 w 12192000"/>
            <a:gd name="connsiteY14375" fmla="*/ 2486422 h 6858000"/>
            <a:gd name="connsiteX14376" fmla="*/ 8052672 w 12192000"/>
            <a:gd name="connsiteY14376" fmla="*/ 2505909 h 6858000"/>
            <a:gd name="connsiteX14377" fmla="*/ 8070353 w 12192000"/>
            <a:gd name="connsiteY14377" fmla="*/ 2525396 h 6858000"/>
            <a:gd name="connsiteX14378" fmla="*/ 8088034 w 12192000"/>
            <a:gd name="connsiteY14378" fmla="*/ 2505909 h 6858000"/>
            <a:gd name="connsiteX14379" fmla="*/ 8070353 w 12192000"/>
            <a:gd name="connsiteY14379" fmla="*/ 2486422 h 6858000"/>
            <a:gd name="connsiteX14380" fmla="*/ 8129289 w 12192000"/>
            <a:gd name="connsiteY14380" fmla="*/ 2486422 h 6858000"/>
            <a:gd name="connsiteX14381" fmla="*/ 8111608 w 12192000"/>
            <a:gd name="connsiteY14381" fmla="*/ 2505909 h 6858000"/>
            <a:gd name="connsiteX14382" fmla="*/ 8129289 w 12192000"/>
            <a:gd name="connsiteY14382" fmla="*/ 2525396 h 6858000"/>
            <a:gd name="connsiteX14383" fmla="*/ 8146970 w 12192000"/>
            <a:gd name="connsiteY14383" fmla="*/ 2505909 h 6858000"/>
            <a:gd name="connsiteX14384" fmla="*/ 8129289 w 12192000"/>
            <a:gd name="connsiteY14384" fmla="*/ 2486422 h 6858000"/>
            <a:gd name="connsiteX14385" fmla="*/ 8188225 w 12192000"/>
            <a:gd name="connsiteY14385" fmla="*/ 2486422 h 6858000"/>
            <a:gd name="connsiteX14386" fmla="*/ 8170544 w 12192000"/>
            <a:gd name="connsiteY14386" fmla="*/ 2505909 h 6858000"/>
            <a:gd name="connsiteX14387" fmla="*/ 8188225 w 12192000"/>
            <a:gd name="connsiteY14387" fmla="*/ 2525396 h 6858000"/>
            <a:gd name="connsiteX14388" fmla="*/ 8205906 w 12192000"/>
            <a:gd name="connsiteY14388" fmla="*/ 2505909 h 6858000"/>
            <a:gd name="connsiteX14389" fmla="*/ 8188225 w 12192000"/>
            <a:gd name="connsiteY14389" fmla="*/ 2486422 h 6858000"/>
            <a:gd name="connsiteX14390" fmla="*/ 8247161 w 12192000"/>
            <a:gd name="connsiteY14390" fmla="*/ 2486422 h 6858000"/>
            <a:gd name="connsiteX14391" fmla="*/ 8229480 w 12192000"/>
            <a:gd name="connsiteY14391" fmla="*/ 2505909 h 6858000"/>
            <a:gd name="connsiteX14392" fmla="*/ 8247161 w 12192000"/>
            <a:gd name="connsiteY14392" fmla="*/ 2525396 h 6858000"/>
            <a:gd name="connsiteX14393" fmla="*/ 8264842 w 12192000"/>
            <a:gd name="connsiteY14393" fmla="*/ 2505909 h 6858000"/>
            <a:gd name="connsiteX14394" fmla="*/ 8247161 w 12192000"/>
            <a:gd name="connsiteY14394" fmla="*/ 2486422 h 6858000"/>
            <a:gd name="connsiteX14395" fmla="*/ 8306097 w 12192000"/>
            <a:gd name="connsiteY14395" fmla="*/ 2486422 h 6858000"/>
            <a:gd name="connsiteX14396" fmla="*/ 8288416 w 12192000"/>
            <a:gd name="connsiteY14396" fmla="*/ 2505909 h 6858000"/>
            <a:gd name="connsiteX14397" fmla="*/ 8306097 w 12192000"/>
            <a:gd name="connsiteY14397" fmla="*/ 2525396 h 6858000"/>
            <a:gd name="connsiteX14398" fmla="*/ 8323778 w 12192000"/>
            <a:gd name="connsiteY14398" fmla="*/ 2505909 h 6858000"/>
            <a:gd name="connsiteX14399" fmla="*/ 8306097 w 12192000"/>
            <a:gd name="connsiteY14399" fmla="*/ 2486422 h 6858000"/>
            <a:gd name="connsiteX14400" fmla="*/ 8365033 w 12192000"/>
            <a:gd name="connsiteY14400" fmla="*/ 2486422 h 6858000"/>
            <a:gd name="connsiteX14401" fmla="*/ 8347352 w 12192000"/>
            <a:gd name="connsiteY14401" fmla="*/ 2505909 h 6858000"/>
            <a:gd name="connsiteX14402" fmla="*/ 8365033 w 12192000"/>
            <a:gd name="connsiteY14402" fmla="*/ 2525396 h 6858000"/>
            <a:gd name="connsiteX14403" fmla="*/ 8382714 w 12192000"/>
            <a:gd name="connsiteY14403" fmla="*/ 2505909 h 6858000"/>
            <a:gd name="connsiteX14404" fmla="*/ 8365033 w 12192000"/>
            <a:gd name="connsiteY14404" fmla="*/ 2486422 h 6858000"/>
            <a:gd name="connsiteX14405" fmla="*/ 8423969 w 12192000"/>
            <a:gd name="connsiteY14405" fmla="*/ 2486422 h 6858000"/>
            <a:gd name="connsiteX14406" fmla="*/ 8406288 w 12192000"/>
            <a:gd name="connsiteY14406" fmla="*/ 2505909 h 6858000"/>
            <a:gd name="connsiteX14407" fmla="*/ 8423969 w 12192000"/>
            <a:gd name="connsiteY14407" fmla="*/ 2525396 h 6858000"/>
            <a:gd name="connsiteX14408" fmla="*/ 8441650 w 12192000"/>
            <a:gd name="connsiteY14408" fmla="*/ 2505909 h 6858000"/>
            <a:gd name="connsiteX14409" fmla="*/ 8423969 w 12192000"/>
            <a:gd name="connsiteY14409" fmla="*/ 2486422 h 6858000"/>
            <a:gd name="connsiteX14410" fmla="*/ 8482905 w 12192000"/>
            <a:gd name="connsiteY14410" fmla="*/ 2486422 h 6858000"/>
            <a:gd name="connsiteX14411" fmla="*/ 8465224 w 12192000"/>
            <a:gd name="connsiteY14411" fmla="*/ 2505909 h 6858000"/>
            <a:gd name="connsiteX14412" fmla="*/ 8482905 w 12192000"/>
            <a:gd name="connsiteY14412" fmla="*/ 2525396 h 6858000"/>
            <a:gd name="connsiteX14413" fmla="*/ 8500586 w 12192000"/>
            <a:gd name="connsiteY14413" fmla="*/ 2505909 h 6858000"/>
            <a:gd name="connsiteX14414" fmla="*/ 8482905 w 12192000"/>
            <a:gd name="connsiteY14414" fmla="*/ 2486422 h 6858000"/>
            <a:gd name="connsiteX14415" fmla="*/ 8541841 w 12192000"/>
            <a:gd name="connsiteY14415" fmla="*/ 2486422 h 6858000"/>
            <a:gd name="connsiteX14416" fmla="*/ 8524160 w 12192000"/>
            <a:gd name="connsiteY14416" fmla="*/ 2505909 h 6858000"/>
            <a:gd name="connsiteX14417" fmla="*/ 8541841 w 12192000"/>
            <a:gd name="connsiteY14417" fmla="*/ 2525396 h 6858000"/>
            <a:gd name="connsiteX14418" fmla="*/ 8559522 w 12192000"/>
            <a:gd name="connsiteY14418" fmla="*/ 2505909 h 6858000"/>
            <a:gd name="connsiteX14419" fmla="*/ 8541841 w 12192000"/>
            <a:gd name="connsiteY14419" fmla="*/ 2486422 h 6858000"/>
            <a:gd name="connsiteX14420" fmla="*/ 8600776 w 12192000"/>
            <a:gd name="connsiteY14420" fmla="*/ 2486422 h 6858000"/>
            <a:gd name="connsiteX14421" fmla="*/ 8583095 w 12192000"/>
            <a:gd name="connsiteY14421" fmla="*/ 2505909 h 6858000"/>
            <a:gd name="connsiteX14422" fmla="*/ 8600776 w 12192000"/>
            <a:gd name="connsiteY14422" fmla="*/ 2525396 h 6858000"/>
            <a:gd name="connsiteX14423" fmla="*/ 8618457 w 12192000"/>
            <a:gd name="connsiteY14423" fmla="*/ 2505909 h 6858000"/>
            <a:gd name="connsiteX14424" fmla="*/ 8600776 w 12192000"/>
            <a:gd name="connsiteY14424" fmla="*/ 2486422 h 6858000"/>
            <a:gd name="connsiteX14425" fmla="*/ 8659712 w 12192000"/>
            <a:gd name="connsiteY14425" fmla="*/ 2486422 h 6858000"/>
            <a:gd name="connsiteX14426" fmla="*/ 8642031 w 12192000"/>
            <a:gd name="connsiteY14426" fmla="*/ 2505909 h 6858000"/>
            <a:gd name="connsiteX14427" fmla="*/ 8659712 w 12192000"/>
            <a:gd name="connsiteY14427" fmla="*/ 2525396 h 6858000"/>
            <a:gd name="connsiteX14428" fmla="*/ 8677393 w 12192000"/>
            <a:gd name="connsiteY14428" fmla="*/ 2505909 h 6858000"/>
            <a:gd name="connsiteX14429" fmla="*/ 8659712 w 12192000"/>
            <a:gd name="connsiteY14429" fmla="*/ 2486422 h 6858000"/>
            <a:gd name="connsiteX14430" fmla="*/ 8718648 w 12192000"/>
            <a:gd name="connsiteY14430" fmla="*/ 2486422 h 6858000"/>
            <a:gd name="connsiteX14431" fmla="*/ 8700967 w 12192000"/>
            <a:gd name="connsiteY14431" fmla="*/ 2505909 h 6858000"/>
            <a:gd name="connsiteX14432" fmla="*/ 8718648 w 12192000"/>
            <a:gd name="connsiteY14432" fmla="*/ 2525396 h 6858000"/>
            <a:gd name="connsiteX14433" fmla="*/ 8736329 w 12192000"/>
            <a:gd name="connsiteY14433" fmla="*/ 2505909 h 6858000"/>
            <a:gd name="connsiteX14434" fmla="*/ 8718648 w 12192000"/>
            <a:gd name="connsiteY14434" fmla="*/ 2486422 h 6858000"/>
            <a:gd name="connsiteX14435" fmla="*/ 8777584 w 12192000"/>
            <a:gd name="connsiteY14435" fmla="*/ 2486422 h 6858000"/>
            <a:gd name="connsiteX14436" fmla="*/ 8759903 w 12192000"/>
            <a:gd name="connsiteY14436" fmla="*/ 2505909 h 6858000"/>
            <a:gd name="connsiteX14437" fmla="*/ 8777584 w 12192000"/>
            <a:gd name="connsiteY14437" fmla="*/ 2525396 h 6858000"/>
            <a:gd name="connsiteX14438" fmla="*/ 8795265 w 12192000"/>
            <a:gd name="connsiteY14438" fmla="*/ 2505909 h 6858000"/>
            <a:gd name="connsiteX14439" fmla="*/ 8777584 w 12192000"/>
            <a:gd name="connsiteY14439" fmla="*/ 2486422 h 6858000"/>
            <a:gd name="connsiteX14440" fmla="*/ 8836520 w 12192000"/>
            <a:gd name="connsiteY14440" fmla="*/ 2486422 h 6858000"/>
            <a:gd name="connsiteX14441" fmla="*/ 8818839 w 12192000"/>
            <a:gd name="connsiteY14441" fmla="*/ 2505909 h 6858000"/>
            <a:gd name="connsiteX14442" fmla="*/ 8836520 w 12192000"/>
            <a:gd name="connsiteY14442" fmla="*/ 2525396 h 6858000"/>
            <a:gd name="connsiteX14443" fmla="*/ 8854201 w 12192000"/>
            <a:gd name="connsiteY14443" fmla="*/ 2505909 h 6858000"/>
            <a:gd name="connsiteX14444" fmla="*/ 8836520 w 12192000"/>
            <a:gd name="connsiteY14444" fmla="*/ 2486422 h 6858000"/>
            <a:gd name="connsiteX14445" fmla="*/ 8895456 w 12192000"/>
            <a:gd name="connsiteY14445" fmla="*/ 2486422 h 6858000"/>
            <a:gd name="connsiteX14446" fmla="*/ 8877775 w 12192000"/>
            <a:gd name="connsiteY14446" fmla="*/ 2505909 h 6858000"/>
            <a:gd name="connsiteX14447" fmla="*/ 8895456 w 12192000"/>
            <a:gd name="connsiteY14447" fmla="*/ 2525396 h 6858000"/>
            <a:gd name="connsiteX14448" fmla="*/ 8913137 w 12192000"/>
            <a:gd name="connsiteY14448" fmla="*/ 2505909 h 6858000"/>
            <a:gd name="connsiteX14449" fmla="*/ 8895456 w 12192000"/>
            <a:gd name="connsiteY14449" fmla="*/ 2486422 h 6858000"/>
            <a:gd name="connsiteX14450" fmla="*/ 8954392 w 12192000"/>
            <a:gd name="connsiteY14450" fmla="*/ 2486422 h 6858000"/>
            <a:gd name="connsiteX14451" fmla="*/ 8936711 w 12192000"/>
            <a:gd name="connsiteY14451" fmla="*/ 2505909 h 6858000"/>
            <a:gd name="connsiteX14452" fmla="*/ 8954392 w 12192000"/>
            <a:gd name="connsiteY14452" fmla="*/ 2525396 h 6858000"/>
            <a:gd name="connsiteX14453" fmla="*/ 8972073 w 12192000"/>
            <a:gd name="connsiteY14453" fmla="*/ 2505909 h 6858000"/>
            <a:gd name="connsiteX14454" fmla="*/ 8954392 w 12192000"/>
            <a:gd name="connsiteY14454" fmla="*/ 2486422 h 6858000"/>
            <a:gd name="connsiteX14455" fmla="*/ 9013328 w 12192000"/>
            <a:gd name="connsiteY14455" fmla="*/ 2486422 h 6858000"/>
            <a:gd name="connsiteX14456" fmla="*/ 8995647 w 12192000"/>
            <a:gd name="connsiteY14456" fmla="*/ 2505909 h 6858000"/>
            <a:gd name="connsiteX14457" fmla="*/ 9013328 w 12192000"/>
            <a:gd name="connsiteY14457" fmla="*/ 2525396 h 6858000"/>
            <a:gd name="connsiteX14458" fmla="*/ 9031009 w 12192000"/>
            <a:gd name="connsiteY14458" fmla="*/ 2505909 h 6858000"/>
            <a:gd name="connsiteX14459" fmla="*/ 9013328 w 12192000"/>
            <a:gd name="connsiteY14459" fmla="*/ 2486422 h 6858000"/>
            <a:gd name="connsiteX14460" fmla="*/ 9072264 w 12192000"/>
            <a:gd name="connsiteY14460" fmla="*/ 2486422 h 6858000"/>
            <a:gd name="connsiteX14461" fmla="*/ 9054583 w 12192000"/>
            <a:gd name="connsiteY14461" fmla="*/ 2505909 h 6858000"/>
            <a:gd name="connsiteX14462" fmla="*/ 9072264 w 12192000"/>
            <a:gd name="connsiteY14462" fmla="*/ 2525396 h 6858000"/>
            <a:gd name="connsiteX14463" fmla="*/ 9089945 w 12192000"/>
            <a:gd name="connsiteY14463" fmla="*/ 2505909 h 6858000"/>
            <a:gd name="connsiteX14464" fmla="*/ 9072264 w 12192000"/>
            <a:gd name="connsiteY14464" fmla="*/ 2486422 h 6858000"/>
            <a:gd name="connsiteX14465" fmla="*/ 9131200 w 12192000"/>
            <a:gd name="connsiteY14465" fmla="*/ 2486422 h 6858000"/>
            <a:gd name="connsiteX14466" fmla="*/ 9113519 w 12192000"/>
            <a:gd name="connsiteY14466" fmla="*/ 2505909 h 6858000"/>
            <a:gd name="connsiteX14467" fmla="*/ 9131200 w 12192000"/>
            <a:gd name="connsiteY14467" fmla="*/ 2525396 h 6858000"/>
            <a:gd name="connsiteX14468" fmla="*/ 9148881 w 12192000"/>
            <a:gd name="connsiteY14468" fmla="*/ 2505909 h 6858000"/>
            <a:gd name="connsiteX14469" fmla="*/ 9131200 w 12192000"/>
            <a:gd name="connsiteY14469" fmla="*/ 2486422 h 6858000"/>
            <a:gd name="connsiteX14470" fmla="*/ 9190136 w 12192000"/>
            <a:gd name="connsiteY14470" fmla="*/ 2486422 h 6858000"/>
            <a:gd name="connsiteX14471" fmla="*/ 9172455 w 12192000"/>
            <a:gd name="connsiteY14471" fmla="*/ 2505909 h 6858000"/>
            <a:gd name="connsiteX14472" fmla="*/ 9190136 w 12192000"/>
            <a:gd name="connsiteY14472" fmla="*/ 2525396 h 6858000"/>
            <a:gd name="connsiteX14473" fmla="*/ 9207817 w 12192000"/>
            <a:gd name="connsiteY14473" fmla="*/ 2505909 h 6858000"/>
            <a:gd name="connsiteX14474" fmla="*/ 9190136 w 12192000"/>
            <a:gd name="connsiteY14474" fmla="*/ 2486422 h 6858000"/>
            <a:gd name="connsiteX14475" fmla="*/ 9249072 w 12192000"/>
            <a:gd name="connsiteY14475" fmla="*/ 2486422 h 6858000"/>
            <a:gd name="connsiteX14476" fmla="*/ 9231391 w 12192000"/>
            <a:gd name="connsiteY14476" fmla="*/ 2505909 h 6858000"/>
            <a:gd name="connsiteX14477" fmla="*/ 9249072 w 12192000"/>
            <a:gd name="connsiteY14477" fmla="*/ 2525396 h 6858000"/>
            <a:gd name="connsiteX14478" fmla="*/ 9266753 w 12192000"/>
            <a:gd name="connsiteY14478" fmla="*/ 2505909 h 6858000"/>
            <a:gd name="connsiteX14479" fmla="*/ 9249072 w 12192000"/>
            <a:gd name="connsiteY14479" fmla="*/ 2486422 h 6858000"/>
            <a:gd name="connsiteX14480" fmla="*/ 9308008 w 12192000"/>
            <a:gd name="connsiteY14480" fmla="*/ 2486422 h 6858000"/>
            <a:gd name="connsiteX14481" fmla="*/ 9290327 w 12192000"/>
            <a:gd name="connsiteY14481" fmla="*/ 2505909 h 6858000"/>
            <a:gd name="connsiteX14482" fmla="*/ 9308008 w 12192000"/>
            <a:gd name="connsiteY14482" fmla="*/ 2525396 h 6858000"/>
            <a:gd name="connsiteX14483" fmla="*/ 9325689 w 12192000"/>
            <a:gd name="connsiteY14483" fmla="*/ 2505909 h 6858000"/>
            <a:gd name="connsiteX14484" fmla="*/ 9308008 w 12192000"/>
            <a:gd name="connsiteY14484" fmla="*/ 2486422 h 6858000"/>
            <a:gd name="connsiteX14485" fmla="*/ 9366944 w 12192000"/>
            <a:gd name="connsiteY14485" fmla="*/ 2486422 h 6858000"/>
            <a:gd name="connsiteX14486" fmla="*/ 9349263 w 12192000"/>
            <a:gd name="connsiteY14486" fmla="*/ 2505909 h 6858000"/>
            <a:gd name="connsiteX14487" fmla="*/ 9366944 w 12192000"/>
            <a:gd name="connsiteY14487" fmla="*/ 2525396 h 6858000"/>
            <a:gd name="connsiteX14488" fmla="*/ 9384625 w 12192000"/>
            <a:gd name="connsiteY14488" fmla="*/ 2505909 h 6858000"/>
            <a:gd name="connsiteX14489" fmla="*/ 9366944 w 12192000"/>
            <a:gd name="connsiteY14489" fmla="*/ 2486422 h 6858000"/>
            <a:gd name="connsiteX14490" fmla="*/ 9425880 w 12192000"/>
            <a:gd name="connsiteY14490" fmla="*/ 2486422 h 6858000"/>
            <a:gd name="connsiteX14491" fmla="*/ 9408199 w 12192000"/>
            <a:gd name="connsiteY14491" fmla="*/ 2505909 h 6858000"/>
            <a:gd name="connsiteX14492" fmla="*/ 9425880 w 12192000"/>
            <a:gd name="connsiteY14492" fmla="*/ 2525396 h 6858000"/>
            <a:gd name="connsiteX14493" fmla="*/ 9443561 w 12192000"/>
            <a:gd name="connsiteY14493" fmla="*/ 2505909 h 6858000"/>
            <a:gd name="connsiteX14494" fmla="*/ 9425880 w 12192000"/>
            <a:gd name="connsiteY14494" fmla="*/ 2486422 h 6858000"/>
            <a:gd name="connsiteX14495" fmla="*/ 9484816 w 12192000"/>
            <a:gd name="connsiteY14495" fmla="*/ 2486422 h 6858000"/>
            <a:gd name="connsiteX14496" fmla="*/ 9467135 w 12192000"/>
            <a:gd name="connsiteY14496" fmla="*/ 2505909 h 6858000"/>
            <a:gd name="connsiteX14497" fmla="*/ 9484816 w 12192000"/>
            <a:gd name="connsiteY14497" fmla="*/ 2525396 h 6858000"/>
            <a:gd name="connsiteX14498" fmla="*/ 9502497 w 12192000"/>
            <a:gd name="connsiteY14498" fmla="*/ 2505909 h 6858000"/>
            <a:gd name="connsiteX14499" fmla="*/ 9484816 w 12192000"/>
            <a:gd name="connsiteY14499" fmla="*/ 2486422 h 6858000"/>
            <a:gd name="connsiteX14500" fmla="*/ 9543751 w 12192000"/>
            <a:gd name="connsiteY14500" fmla="*/ 2486422 h 6858000"/>
            <a:gd name="connsiteX14501" fmla="*/ 9526070 w 12192000"/>
            <a:gd name="connsiteY14501" fmla="*/ 2505909 h 6858000"/>
            <a:gd name="connsiteX14502" fmla="*/ 9543751 w 12192000"/>
            <a:gd name="connsiteY14502" fmla="*/ 2525396 h 6858000"/>
            <a:gd name="connsiteX14503" fmla="*/ 9561432 w 12192000"/>
            <a:gd name="connsiteY14503" fmla="*/ 2505909 h 6858000"/>
            <a:gd name="connsiteX14504" fmla="*/ 9543751 w 12192000"/>
            <a:gd name="connsiteY14504" fmla="*/ 2486422 h 6858000"/>
            <a:gd name="connsiteX14505" fmla="*/ 9602687 w 12192000"/>
            <a:gd name="connsiteY14505" fmla="*/ 2486422 h 6858000"/>
            <a:gd name="connsiteX14506" fmla="*/ 9585006 w 12192000"/>
            <a:gd name="connsiteY14506" fmla="*/ 2505909 h 6858000"/>
            <a:gd name="connsiteX14507" fmla="*/ 9602687 w 12192000"/>
            <a:gd name="connsiteY14507" fmla="*/ 2525396 h 6858000"/>
            <a:gd name="connsiteX14508" fmla="*/ 9620368 w 12192000"/>
            <a:gd name="connsiteY14508" fmla="*/ 2505909 h 6858000"/>
            <a:gd name="connsiteX14509" fmla="*/ 9602687 w 12192000"/>
            <a:gd name="connsiteY14509" fmla="*/ 2486422 h 6858000"/>
            <a:gd name="connsiteX14510" fmla="*/ 9661623 w 12192000"/>
            <a:gd name="connsiteY14510" fmla="*/ 2486422 h 6858000"/>
            <a:gd name="connsiteX14511" fmla="*/ 9643942 w 12192000"/>
            <a:gd name="connsiteY14511" fmla="*/ 2505909 h 6858000"/>
            <a:gd name="connsiteX14512" fmla="*/ 9661623 w 12192000"/>
            <a:gd name="connsiteY14512" fmla="*/ 2525396 h 6858000"/>
            <a:gd name="connsiteX14513" fmla="*/ 9679304 w 12192000"/>
            <a:gd name="connsiteY14513" fmla="*/ 2505909 h 6858000"/>
            <a:gd name="connsiteX14514" fmla="*/ 9661623 w 12192000"/>
            <a:gd name="connsiteY14514" fmla="*/ 2486422 h 6858000"/>
            <a:gd name="connsiteX14515" fmla="*/ 9720559 w 12192000"/>
            <a:gd name="connsiteY14515" fmla="*/ 2486422 h 6858000"/>
            <a:gd name="connsiteX14516" fmla="*/ 9702878 w 12192000"/>
            <a:gd name="connsiteY14516" fmla="*/ 2505909 h 6858000"/>
            <a:gd name="connsiteX14517" fmla="*/ 9720559 w 12192000"/>
            <a:gd name="connsiteY14517" fmla="*/ 2525396 h 6858000"/>
            <a:gd name="connsiteX14518" fmla="*/ 9738240 w 12192000"/>
            <a:gd name="connsiteY14518" fmla="*/ 2505909 h 6858000"/>
            <a:gd name="connsiteX14519" fmla="*/ 9720559 w 12192000"/>
            <a:gd name="connsiteY14519" fmla="*/ 2486422 h 6858000"/>
            <a:gd name="connsiteX14520" fmla="*/ 9779495 w 12192000"/>
            <a:gd name="connsiteY14520" fmla="*/ 2486422 h 6858000"/>
            <a:gd name="connsiteX14521" fmla="*/ 9761814 w 12192000"/>
            <a:gd name="connsiteY14521" fmla="*/ 2505909 h 6858000"/>
            <a:gd name="connsiteX14522" fmla="*/ 9779495 w 12192000"/>
            <a:gd name="connsiteY14522" fmla="*/ 2525396 h 6858000"/>
            <a:gd name="connsiteX14523" fmla="*/ 9797176 w 12192000"/>
            <a:gd name="connsiteY14523" fmla="*/ 2505909 h 6858000"/>
            <a:gd name="connsiteX14524" fmla="*/ 9779495 w 12192000"/>
            <a:gd name="connsiteY14524" fmla="*/ 2486422 h 6858000"/>
            <a:gd name="connsiteX14525" fmla="*/ 9838431 w 12192000"/>
            <a:gd name="connsiteY14525" fmla="*/ 2486422 h 6858000"/>
            <a:gd name="connsiteX14526" fmla="*/ 9820750 w 12192000"/>
            <a:gd name="connsiteY14526" fmla="*/ 2505909 h 6858000"/>
            <a:gd name="connsiteX14527" fmla="*/ 9838431 w 12192000"/>
            <a:gd name="connsiteY14527" fmla="*/ 2525396 h 6858000"/>
            <a:gd name="connsiteX14528" fmla="*/ 9856112 w 12192000"/>
            <a:gd name="connsiteY14528" fmla="*/ 2505909 h 6858000"/>
            <a:gd name="connsiteX14529" fmla="*/ 9838431 w 12192000"/>
            <a:gd name="connsiteY14529" fmla="*/ 2486422 h 6858000"/>
            <a:gd name="connsiteX14530" fmla="*/ 9897367 w 12192000"/>
            <a:gd name="connsiteY14530" fmla="*/ 2486422 h 6858000"/>
            <a:gd name="connsiteX14531" fmla="*/ 9879686 w 12192000"/>
            <a:gd name="connsiteY14531" fmla="*/ 2505909 h 6858000"/>
            <a:gd name="connsiteX14532" fmla="*/ 9897367 w 12192000"/>
            <a:gd name="connsiteY14532" fmla="*/ 2525396 h 6858000"/>
            <a:gd name="connsiteX14533" fmla="*/ 9915048 w 12192000"/>
            <a:gd name="connsiteY14533" fmla="*/ 2505909 h 6858000"/>
            <a:gd name="connsiteX14534" fmla="*/ 9897367 w 12192000"/>
            <a:gd name="connsiteY14534" fmla="*/ 2486422 h 6858000"/>
            <a:gd name="connsiteX14535" fmla="*/ 10074175 w 12192000"/>
            <a:gd name="connsiteY14535" fmla="*/ 2486422 h 6858000"/>
            <a:gd name="connsiteX14536" fmla="*/ 10056494 w 12192000"/>
            <a:gd name="connsiteY14536" fmla="*/ 2505909 h 6858000"/>
            <a:gd name="connsiteX14537" fmla="*/ 10074175 w 12192000"/>
            <a:gd name="connsiteY14537" fmla="*/ 2525396 h 6858000"/>
            <a:gd name="connsiteX14538" fmla="*/ 10091856 w 12192000"/>
            <a:gd name="connsiteY14538" fmla="*/ 2505909 h 6858000"/>
            <a:gd name="connsiteX14539" fmla="*/ 10074175 w 12192000"/>
            <a:gd name="connsiteY14539" fmla="*/ 2486422 h 6858000"/>
            <a:gd name="connsiteX14540" fmla="*/ 10133111 w 12192000"/>
            <a:gd name="connsiteY14540" fmla="*/ 2486422 h 6858000"/>
            <a:gd name="connsiteX14541" fmla="*/ 10115430 w 12192000"/>
            <a:gd name="connsiteY14541" fmla="*/ 2505909 h 6858000"/>
            <a:gd name="connsiteX14542" fmla="*/ 10133111 w 12192000"/>
            <a:gd name="connsiteY14542" fmla="*/ 2525396 h 6858000"/>
            <a:gd name="connsiteX14543" fmla="*/ 10150792 w 12192000"/>
            <a:gd name="connsiteY14543" fmla="*/ 2505909 h 6858000"/>
            <a:gd name="connsiteX14544" fmla="*/ 10133111 w 12192000"/>
            <a:gd name="connsiteY14544" fmla="*/ 2486422 h 6858000"/>
            <a:gd name="connsiteX14545" fmla="*/ 10486726 w 12192000"/>
            <a:gd name="connsiteY14545" fmla="*/ 2486422 h 6858000"/>
            <a:gd name="connsiteX14546" fmla="*/ 10469045 w 12192000"/>
            <a:gd name="connsiteY14546" fmla="*/ 2505909 h 6858000"/>
            <a:gd name="connsiteX14547" fmla="*/ 10486726 w 12192000"/>
            <a:gd name="connsiteY14547" fmla="*/ 2525396 h 6858000"/>
            <a:gd name="connsiteX14548" fmla="*/ 10504407 w 12192000"/>
            <a:gd name="connsiteY14548" fmla="*/ 2505909 h 6858000"/>
            <a:gd name="connsiteX14549" fmla="*/ 10486726 w 12192000"/>
            <a:gd name="connsiteY14549" fmla="*/ 2486422 h 6858000"/>
            <a:gd name="connsiteX14550" fmla="*/ 10545662 w 12192000"/>
            <a:gd name="connsiteY14550" fmla="*/ 2486422 h 6858000"/>
            <a:gd name="connsiteX14551" fmla="*/ 10527981 w 12192000"/>
            <a:gd name="connsiteY14551" fmla="*/ 2505909 h 6858000"/>
            <a:gd name="connsiteX14552" fmla="*/ 10545662 w 12192000"/>
            <a:gd name="connsiteY14552" fmla="*/ 2525396 h 6858000"/>
            <a:gd name="connsiteX14553" fmla="*/ 10563343 w 12192000"/>
            <a:gd name="connsiteY14553" fmla="*/ 2505909 h 6858000"/>
            <a:gd name="connsiteX14554" fmla="*/ 10545662 w 12192000"/>
            <a:gd name="connsiteY14554" fmla="*/ 2486422 h 6858000"/>
            <a:gd name="connsiteX14555" fmla="*/ 998041 w 12192000"/>
            <a:gd name="connsiteY14555" fmla="*/ 2551378 h 6858000"/>
            <a:gd name="connsiteX14556" fmla="*/ 980360 w 12192000"/>
            <a:gd name="connsiteY14556" fmla="*/ 2570865 h 6858000"/>
            <a:gd name="connsiteX14557" fmla="*/ 998041 w 12192000"/>
            <a:gd name="connsiteY14557" fmla="*/ 2590352 h 6858000"/>
            <a:gd name="connsiteX14558" fmla="*/ 1015722 w 12192000"/>
            <a:gd name="connsiteY14558" fmla="*/ 2570865 h 6858000"/>
            <a:gd name="connsiteX14559" fmla="*/ 998041 w 12192000"/>
            <a:gd name="connsiteY14559" fmla="*/ 2551378 h 6858000"/>
            <a:gd name="connsiteX14560" fmla="*/ 1056977 w 12192000"/>
            <a:gd name="connsiteY14560" fmla="*/ 2551378 h 6858000"/>
            <a:gd name="connsiteX14561" fmla="*/ 1039296 w 12192000"/>
            <a:gd name="connsiteY14561" fmla="*/ 2570865 h 6858000"/>
            <a:gd name="connsiteX14562" fmla="*/ 1056977 w 12192000"/>
            <a:gd name="connsiteY14562" fmla="*/ 2590352 h 6858000"/>
            <a:gd name="connsiteX14563" fmla="*/ 1074658 w 12192000"/>
            <a:gd name="connsiteY14563" fmla="*/ 2570865 h 6858000"/>
            <a:gd name="connsiteX14564" fmla="*/ 1056977 w 12192000"/>
            <a:gd name="connsiteY14564" fmla="*/ 2551378 h 6858000"/>
            <a:gd name="connsiteX14565" fmla="*/ 1115913 w 12192000"/>
            <a:gd name="connsiteY14565" fmla="*/ 2551378 h 6858000"/>
            <a:gd name="connsiteX14566" fmla="*/ 1098232 w 12192000"/>
            <a:gd name="connsiteY14566" fmla="*/ 2570865 h 6858000"/>
            <a:gd name="connsiteX14567" fmla="*/ 1115913 w 12192000"/>
            <a:gd name="connsiteY14567" fmla="*/ 2590352 h 6858000"/>
            <a:gd name="connsiteX14568" fmla="*/ 1133594 w 12192000"/>
            <a:gd name="connsiteY14568" fmla="*/ 2570865 h 6858000"/>
            <a:gd name="connsiteX14569" fmla="*/ 1115913 w 12192000"/>
            <a:gd name="connsiteY14569" fmla="*/ 2551378 h 6858000"/>
            <a:gd name="connsiteX14570" fmla="*/ 1174849 w 12192000"/>
            <a:gd name="connsiteY14570" fmla="*/ 2551378 h 6858000"/>
            <a:gd name="connsiteX14571" fmla="*/ 1157168 w 12192000"/>
            <a:gd name="connsiteY14571" fmla="*/ 2570865 h 6858000"/>
            <a:gd name="connsiteX14572" fmla="*/ 1174849 w 12192000"/>
            <a:gd name="connsiteY14572" fmla="*/ 2590352 h 6858000"/>
            <a:gd name="connsiteX14573" fmla="*/ 1192530 w 12192000"/>
            <a:gd name="connsiteY14573" fmla="*/ 2570865 h 6858000"/>
            <a:gd name="connsiteX14574" fmla="*/ 1174849 w 12192000"/>
            <a:gd name="connsiteY14574" fmla="*/ 2551378 h 6858000"/>
            <a:gd name="connsiteX14575" fmla="*/ 1233785 w 12192000"/>
            <a:gd name="connsiteY14575" fmla="*/ 2551378 h 6858000"/>
            <a:gd name="connsiteX14576" fmla="*/ 1216104 w 12192000"/>
            <a:gd name="connsiteY14576" fmla="*/ 2570865 h 6858000"/>
            <a:gd name="connsiteX14577" fmla="*/ 1233785 w 12192000"/>
            <a:gd name="connsiteY14577" fmla="*/ 2590352 h 6858000"/>
            <a:gd name="connsiteX14578" fmla="*/ 1251466 w 12192000"/>
            <a:gd name="connsiteY14578" fmla="*/ 2570865 h 6858000"/>
            <a:gd name="connsiteX14579" fmla="*/ 1233785 w 12192000"/>
            <a:gd name="connsiteY14579" fmla="*/ 2551378 h 6858000"/>
            <a:gd name="connsiteX14580" fmla="*/ 1292720 w 12192000"/>
            <a:gd name="connsiteY14580" fmla="*/ 2551378 h 6858000"/>
            <a:gd name="connsiteX14581" fmla="*/ 1275039 w 12192000"/>
            <a:gd name="connsiteY14581" fmla="*/ 2570865 h 6858000"/>
            <a:gd name="connsiteX14582" fmla="*/ 1292720 w 12192000"/>
            <a:gd name="connsiteY14582" fmla="*/ 2590352 h 6858000"/>
            <a:gd name="connsiteX14583" fmla="*/ 1310401 w 12192000"/>
            <a:gd name="connsiteY14583" fmla="*/ 2570865 h 6858000"/>
            <a:gd name="connsiteX14584" fmla="*/ 1292720 w 12192000"/>
            <a:gd name="connsiteY14584" fmla="*/ 2551378 h 6858000"/>
            <a:gd name="connsiteX14585" fmla="*/ 1351656 w 12192000"/>
            <a:gd name="connsiteY14585" fmla="*/ 2551378 h 6858000"/>
            <a:gd name="connsiteX14586" fmla="*/ 1333975 w 12192000"/>
            <a:gd name="connsiteY14586" fmla="*/ 2570865 h 6858000"/>
            <a:gd name="connsiteX14587" fmla="*/ 1351656 w 12192000"/>
            <a:gd name="connsiteY14587" fmla="*/ 2590352 h 6858000"/>
            <a:gd name="connsiteX14588" fmla="*/ 1369337 w 12192000"/>
            <a:gd name="connsiteY14588" fmla="*/ 2570865 h 6858000"/>
            <a:gd name="connsiteX14589" fmla="*/ 1351656 w 12192000"/>
            <a:gd name="connsiteY14589" fmla="*/ 2551378 h 6858000"/>
            <a:gd name="connsiteX14590" fmla="*/ 1410592 w 12192000"/>
            <a:gd name="connsiteY14590" fmla="*/ 2551378 h 6858000"/>
            <a:gd name="connsiteX14591" fmla="*/ 1392911 w 12192000"/>
            <a:gd name="connsiteY14591" fmla="*/ 2570865 h 6858000"/>
            <a:gd name="connsiteX14592" fmla="*/ 1410592 w 12192000"/>
            <a:gd name="connsiteY14592" fmla="*/ 2590352 h 6858000"/>
            <a:gd name="connsiteX14593" fmla="*/ 1428273 w 12192000"/>
            <a:gd name="connsiteY14593" fmla="*/ 2570865 h 6858000"/>
            <a:gd name="connsiteX14594" fmla="*/ 1410592 w 12192000"/>
            <a:gd name="connsiteY14594" fmla="*/ 2551378 h 6858000"/>
            <a:gd name="connsiteX14595" fmla="*/ 1469528 w 12192000"/>
            <a:gd name="connsiteY14595" fmla="*/ 2551378 h 6858000"/>
            <a:gd name="connsiteX14596" fmla="*/ 1451847 w 12192000"/>
            <a:gd name="connsiteY14596" fmla="*/ 2570865 h 6858000"/>
            <a:gd name="connsiteX14597" fmla="*/ 1469528 w 12192000"/>
            <a:gd name="connsiteY14597" fmla="*/ 2590352 h 6858000"/>
            <a:gd name="connsiteX14598" fmla="*/ 1487209 w 12192000"/>
            <a:gd name="connsiteY14598" fmla="*/ 2570865 h 6858000"/>
            <a:gd name="connsiteX14599" fmla="*/ 1469528 w 12192000"/>
            <a:gd name="connsiteY14599" fmla="*/ 2551378 h 6858000"/>
            <a:gd name="connsiteX14600" fmla="*/ 1528464 w 12192000"/>
            <a:gd name="connsiteY14600" fmla="*/ 2551378 h 6858000"/>
            <a:gd name="connsiteX14601" fmla="*/ 1510783 w 12192000"/>
            <a:gd name="connsiteY14601" fmla="*/ 2570865 h 6858000"/>
            <a:gd name="connsiteX14602" fmla="*/ 1528464 w 12192000"/>
            <a:gd name="connsiteY14602" fmla="*/ 2590352 h 6858000"/>
            <a:gd name="connsiteX14603" fmla="*/ 1546145 w 12192000"/>
            <a:gd name="connsiteY14603" fmla="*/ 2570865 h 6858000"/>
            <a:gd name="connsiteX14604" fmla="*/ 1528464 w 12192000"/>
            <a:gd name="connsiteY14604" fmla="*/ 2551378 h 6858000"/>
            <a:gd name="connsiteX14605" fmla="*/ 1587400 w 12192000"/>
            <a:gd name="connsiteY14605" fmla="*/ 2551378 h 6858000"/>
            <a:gd name="connsiteX14606" fmla="*/ 1569719 w 12192000"/>
            <a:gd name="connsiteY14606" fmla="*/ 2570865 h 6858000"/>
            <a:gd name="connsiteX14607" fmla="*/ 1587400 w 12192000"/>
            <a:gd name="connsiteY14607" fmla="*/ 2590352 h 6858000"/>
            <a:gd name="connsiteX14608" fmla="*/ 1605081 w 12192000"/>
            <a:gd name="connsiteY14608" fmla="*/ 2570865 h 6858000"/>
            <a:gd name="connsiteX14609" fmla="*/ 1587400 w 12192000"/>
            <a:gd name="connsiteY14609" fmla="*/ 2551378 h 6858000"/>
            <a:gd name="connsiteX14610" fmla="*/ 1646336 w 12192000"/>
            <a:gd name="connsiteY14610" fmla="*/ 2551378 h 6858000"/>
            <a:gd name="connsiteX14611" fmla="*/ 1628655 w 12192000"/>
            <a:gd name="connsiteY14611" fmla="*/ 2570865 h 6858000"/>
            <a:gd name="connsiteX14612" fmla="*/ 1646336 w 12192000"/>
            <a:gd name="connsiteY14612" fmla="*/ 2590352 h 6858000"/>
            <a:gd name="connsiteX14613" fmla="*/ 1664017 w 12192000"/>
            <a:gd name="connsiteY14613" fmla="*/ 2570865 h 6858000"/>
            <a:gd name="connsiteX14614" fmla="*/ 1646336 w 12192000"/>
            <a:gd name="connsiteY14614" fmla="*/ 2551378 h 6858000"/>
            <a:gd name="connsiteX14615" fmla="*/ 1705272 w 12192000"/>
            <a:gd name="connsiteY14615" fmla="*/ 2551378 h 6858000"/>
            <a:gd name="connsiteX14616" fmla="*/ 1687591 w 12192000"/>
            <a:gd name="connsiteY14616" fmla="*/ 2570865 h 6858000"/>
            <a:gd name="connsiteX14617" fmla="*/ 1705272 w 12192000"/>
            <a:gd name="connsiteY14617" fmla="*/ 2590352 h 6858000"/>
            <a:gd name="connsiteX14618" fmla="*/ 1722953 w 12192000"/>
            <a:gd name="connsiteY14618" fmla="*/ 2570865 h 6858000"/>
            <a:gd name="connsiteX14619" fmla="*/ 1705272 w 12192000"/>
            <a:gd name="connsiteY14619" fmla="*/ 2551378 h 6858000"/>
            <a:gd name="connsiteX14620" fmla="*/ 1764208 w 12192000"/>
            <a:gd name="connsiteY14620" fmla="*/ 2551378 h 6858000"/>
            <a:gd name="connsiteX14621" fmla="*/ 1746527 w 12192000"/>
            <a:gd name="connsiteY14621" fmla="*/ 2570865 h 6858000"/>
            <a:gd name="connsiteX14622" fmla="*/ 1764208 w 12192000"/>
            <a:gd name="connsiteY14622" fmla="*/ 2590352 h 6858000"/>
            <a:gd name="connsiteX14623" fmla="*/ 1781889 w 12192000"/>
            <a:gd name="connsiteY14623" fmla="*/ 2570865 h 6858000"/>
            <a:gd name="connsiteX14624" fmla="*/ 1764208 w 12192000"/>
            <a:gd name="connsiteY14624" fmla="*/ 2551378 h 6858000"/>
            <a:gd name="connsiteX14625" fmla="*/ 1823144 w 12192000"/>
            <a:gd name="connsiteY14625" fmla="*/ 2551378 h 6858000"/>
            <a:gd name="connsiteX14626" fmla="*/ 1805463 w 12192000"/>
            <a:gd name="connsiteY14626" fmla="*/ 2570865 h 6858000"/>
            <a:gd name="connsiteX14627" fmla="*/ 1823144 w 12192000"/>
            <a:gd name="connsiteY14627" fmla="*/ 2590352 h 6858000"/>
            <a:gd name="connsiteX14628" fmla="*/ 1840825 w 12192000"/>
            <a:gd name="connsiteY14628" fmla="*/ 2570865 h 6858000"/>
            <a:gd name="connsiteX14629" fmla="*/ 1823144 w 12192000"/>
            <a:gd name="connsiteY14629" fmla="*/ 2551378 h 6858000"/>
            <a:gd name="connsiteX14630" fmla="*/ 1882080 w 12192000"/>
            <a:gd name="connsiteY14630" fmla="*/ 2551378 h 6858000"/>
            <a:gd name="connsiteX14631" fmla="*/ 1864399 w 12192000"/>
            <a:gd name="connsiteY14631" fmla="*/ 2570865 h 6858000"/>
            <a:gd name="connsiteX14632" fmla="*/ 1882080 w 12192000"/>
            <a:gd name="connsiteY14632" fmla="*/ 2590352 h 6858000"/>
            <a:gd name="connsiteX14633" fmla="*/ 1899761 w 12192000"/>
            <a:gd name="connsiteY14633" fmla="*/ 2570865 h 6858000"/>
            <a:gd name="connsiteX14634" fmla="*/ 1882080 w 12192000"/>
            <a:gd name="connsiteY14634" fmla="*/ 2551378 h 6858000"/>
            <a:gd name="connsiteX14635" fmla="*/ 1941016 w 12192000"/>
            <a:gd name="connsiteY14635" fmla="*/ 2551378 h 6858000"/>
            <a:gd name="connsiteX14636" fmla="*/ 1923335 w 12192000"/>
            <a:gd name="connsiteY14636" fmla="*/ 2570865 h 6858000"/>
            <a:gd name="connsiteX14637" fmla="*/ 1941016 w 12192000"/>
            <a:gd name="connsiteY14637" fmla="*/ 2590352 h 6858000"/>
            <a:gd name="connsiteX14638" fmla="*/ 1958697 w 12192000"/>
            <a:gd name="connsiteY14638" fmla="*/ 2570865 h 6858000"/>
            <a:gd name="connsiteX14639" fmla="*/ 1941016 w 12192000"/>
            <a:gd name="connsiteY14639" fmla="*/ 2551378 h 6858000"/>
            <a:gd name="connsiteX14640" fmla="*/ 1999952 w 12192000"/>
            <a:gd name="connsiteY14640" fmla="*/ 2551378 h 6858000"/>
            <a:gd name="connsiteX14641" fmla="*/ 1982271 w 12192000"/>
            <a:gd name="connsiteY14641" fmla="*/ 2570865 h 6858000"/>
            <a:gd name="connsiteX14642" fmla="*/ 1999952 w 12192000"/>
            <a:gd name="connsiteY14642" fmla="*/ 2590352 h 6858000"/>
            <a:gd name="connsiteX14643" fmla="*/ 2017633 w 12192000"/>
            <a:gd name="connsiteY14643" fmla="*/ 2570865 h 6858000"/>
            <a:gd name="connsiteX14644" fmla="*/ 1999952 w 12192000"/>
            <a:gd name="connsiteY14644" fmla="*/ 2551378 h 6858000"/>
            <a:gd name="connsiteX14645" fmla="*/ 2058888 w 12192000"/>
            <a:gd name="connsiteY14645" fmla="*/ 2551378 h 6858000"/>
            <a:gd name="connsiteX14646" fmla="*/ 2041207 w 12192000"/>
            <a:gd name="connsiteY14646" fmla="*/ 2570865 h 6858000"/>
            <a:gd name="connsiteX14647" fmla="*/ 2058888 w 12192000"/>
            <a:gd name="connsiteY14647" fmla="*/ 2590352 h 6858000"/>
            <a:gd name="connsiteX14648" fmla="*/ 2076569 w 12192000"/>
            <a:gd name="connsiteY14648" fmla="*/ 2570865 h 6858000"/>
            <a:gd name="connsiteX14649" fmla="*/ 2058888 w 12192000"/>
            <a:gd name="connsiteY14649" fmla="*/ 2551378 h 6858000"/>
            <a:gd name="connsiteX14650" fmla="*/ 2117824 w 12192000"/>
            <a:gd name="connsiteY14650" fmla="*/ 2551378 h 6858000"/>
            <a:gd name="connsiteX14651" fmla="*/ 2100143 w 12192000"/>
            <a:gd name="connsiteY14651" fmla="*/ 2570865 h 6858000"/>
            <a:gd name="connsiteX14652" fmla="*/ 2117824 w 12192000"/>
            <a:gd name="connsiteY14652" fmla="*/ 2590352 h 6858000"/>
            <a:gd name="connsiteX14653" fmla="*/ 2135505 w 12192000"/>
            <a:gd name="connsiteY14653" fmla="*/ 2570865 h 6858000"/>
            <a:gd name="connsiteX14654" fmla="*/ 2117824 w 12192000"/>
            <a:gd name="connsiteY14654" fmla="*/ 2551378 h 6858000"/>
            <a:gd name="connsiteX14655" fmla="*/ 2176760 w 12192000"/>
            <a:gd name="connsiteY14655" fmla="*/ 2551378 h 6858000"/>
            <a:gd name="connsiteX14656" fmla="*/ 2159079 w 12192000"/>
            <a:gd name="connsiteY14656" fmla="*/ 2570865 h 6858000"/>
            <a:gd name="connsiteX14657" fmla="*/ 2176760 w 12192000"/>
            <a:gd name="connsiteY14657" fmla="*/ 2590352 h 6858000"/>
            <a:gd name="connsiteX14658" fmla="*/ 2194441 w 12192000"/>
            <a:gd name="connsiteY14658" fmla="*/ 2570865 h 6858000"/>
            <a:gd name="connsiteX14659" fmla="*/ 2176760 w 12192000"/>
            <a:gd name="connsiteY14659" fmla="*/ 2551378 h 6858000"/>
            <a:gd name="connsiteX14660" fmla="*/ 2235695 w 12192000"/>
            <a:gd name="connsiteY14660" fmla="*/ 2551378 h 6858000"/>
            <a:gd name="connsiteX14661" fmla="*/ 2218014 w 12192000"/>
            <a:gd name="connsiteY14661" fmla="*/ 2570865 h 6858000"/>
            <a:gd name="connsiteX14662" fmla="*/ 2235695 w 12192000"/>
            <a:gd name="connsiteY14662" fmla="*/ 2590352 h 6858000"/>
            <a:gd name="connsiteX14663" fmla="*/ 2253376 w 12192000"/>
            <a:gd name="connsiteY14663" fmla="*/ 2570865 h 6858000"/>
            <a:gd name="connsiteX14664" fmla="*/ 2235695 w 12192000"/>
            <a:gd name="connsiteY14664" fmla="*/ 2551378 h 6858000"/>
            <a:gd name="connsiteX14665" fmla="*/ 2294631 w 12192000"/>
            <a:gd name="connsiteY14665" fmla="*/ 2551378 h 6858000"/>
            <a:gd name="connsiteX14666" fmla="*/ 2276950 w 12192000"/>
            <a:gd name="connsiteY14666" fmla="*/ 2570865 h 6858000"/>
            <a:gd name="connsiteX14667" fmla="*/ 2294631 w 12192000"/>
            <a:gd name="connsiteY14667" fmla="*/ 2590352 h 6858000"/>
            <a:gd name="connsiteX14668" fmla="*/ 2312312 w 12192000"/>
            <a:gd name="connsiteY14668" fmla="*/ 2570865 h 6858000"/>
            <a:gd name="connsiteX14669" fmla="*/ 2294631 w 12192000"/>
            <a:gd name="connsiteY14669" fmla="*/ 2551378 h 6858000"/>
            <a:gd name="connsiteX14670" fmla="*/ 2353567 w 12192000"/>
            <a:gd name="connsiteY14670" fmla="*/ 2551378 h 6858000"/>
            <a:gd name="connsiteX14671" fmla="*/ 2335886 w 12192000"/>
            <a:gd name="connsiteY14671" fmla="*/ 2570865 h 6858000"/>
            <a:gd name="connsiteX14672" fmla="*/ 2353567 w 12192000"/>
            <a:gd name="connsiteY14672" fmla="*/ 2590352 h 6858000"/>
            <a:gd name="connsiteX14673" fmla="*/ 2371248 w 12192000"/>
            <a:gd name="connsiteY14673" fmla="*/ 2570865 h 6858000"/>
            <a:gd name="connsiteX14674" fmla="*/ 2353567 w 12192000"/>
            <a:gd name="connsiteY14674" fmla="*/ 2551378 h 6858000"/>
            <a:gd name="connsiteX14675" fmla="*/ 2412503 w 12192000"/>
            <a:gd name="connsiteY14675" fmla="*/ 2551378 h 6858000"/>
            <a:gd name="connsiteX14676" fmla="*/ 2394822 w 12192000"/>
            <a:gd name="connsiteY14676" fmla="*/ 2570865 h 6858000"/>
            <a:gd name="connsiteX14677" fmla="*/ 2412503 w 12192000"/>
            <a:gd name="connsiteY14677" fmla="*/ 2590352 h 6858000"/>
            <a:gd name="connsiteX14678" fmla="*/ 2430184 w 12192000"/>
            <a:gd name="connsiteY14678" fmla="*/ 2570865 h 6858000"/>
            <a:gd name="connsiteX14679" fmla="*/ 2412503 w 12192000"/>
            <a:gd name="connsiteY14679" fmla="*/ 2551378 h 6858000"/>
            <a:gd name="connsiteX14680" fmla="*/ 2471439 w 12192000"/>
            <a:gd name="connsiteY14680" fmla="*/ 2551378 h 6858000"/>
            <a:gd name="connsiteX14681" fmla="*/ 2453758 w 12192000"/>
            <a:gd name="connsiteY14681" fmla="*/ 2570865 h 6858000"/>
            <a:gd name="connsiteX14682" fmla="*/ 2471439 w 12192000"/>
            <a:gd name="connsiteY14682" fmla="*/ 2590352 h 6858000"/>
            <a:gd name="connsiteX14683" fmla="*/ 2489120 w 12192000"/>
            <a:gd name="connsiteY14683" fmla="*/ 2570865 h 6858000"/>
            <a:gd name="connsiteX14684" fmla="*/ 2471439 w 12192000"/>
            <a:gd name="connsiteY14684" fmla="*/ 2551378 h 6858000"/>
            <a:gd name="connsiteX14685" fmla="*/ 2530375 w 12192000"/>
            <a:gd name="connsiteY14685" fmla="*/ 2551378 h 6858000"/>
            <a:gd name="connsiteX14686" fmla="*/ 2512694 w 12192000"/>
            <a:gd name="connsiteY14686" fmla="*/ 2570865 h 6858000"/>
            <a:gd name="connsiteX14687" fmla="*/ 2530375 w 12192000"/>
            <a:gd name="connsiteY14687" fmla="*/ 2590352 h 6858000"/>
            <a:gd name="connsiteX14688" fmla="*/ 2548056 w 12192000"/>
            <a:gd name="connsiteY14688" fmla="*/ 2570865 h 6858000"/>
            <a:gd name="connsiteX14689" fmla="*/ 2530375 w 12192000"/>
            <a:gd name="connsiteY14689" fmla="*/ 2551378 h 6858000"/>
            <a:gd name="connsiteX14690" fmla="*/ 2589311 w 12192000"/>
            <a:gd name="connsiteY14690" fmla="*/ 2551378 h 6858000"/>
            <a:gd name="connsiteX14691" fmla="*/ 2571630 w 12192000"/>
            <a:gd name="connsiteY14691" fmla="*/ 2570865 h 6858000"/>
            <a:gd name="connsiteX14692" fmla="*/ 2589311 w 12192000"/>
            <a:gd name="connsiteY14692" fmla="*/ 2590352 h 6858000"/>
            <a:gd name="connsiteX14693" fmla="*/ 2606992 w 12192000"/>
            <a:gd name="connsiteY14693" fmla="*/ 2570865 h 6858000"/>
            <a:gd name="connsiteX14694" fmla="*/ 2589311 w 12192000"/>
            <a:gd name="connsiteY14694" fmla="*/ 2551378 h 6858000"/>
            <a:gd name="connsiteX14695" fmla="*/ 2648247 w 12192000"/>
            <a:gd name="connsiteY14695" fmla="*/ 2551378 h 6858000"/>
            <a:gd name="connsiteX14696" fmla="*/ 2630566 w 12192000"/>
            <a:gd name="connsiteY14696" fmla="*/ 2570865 h 6858000"/>
            <a:gd name="connsiteX14697" fmla="*/ 2648247 w 12192000"/>
            <a:gd name="connsiteY14697" fmla="*/ 2590352 h 6858000"/>
            <a:gd name="connsiteX14698" fmla="*/ 2665928 w 12192000"/>
            <a:gd name="connsiteY14698" fmla="*/ 2570865 h 6858000"/>
            <a:gd name="connsiteX14699" fmla="*/ 2648247 w 12192000"/>
            <a:gd name="connsiteY14699" fmla="*/ 2551378 h 6858000"/>
            <a:gd name="connsiteX14700" fmla="*/ 5477172 w 12192000"/>
            <a:gd name="connsiteY14700" fmla="*/ 2551378 h 6858000"/>
            <a:gd name="connsiteX14701" fmla="*/ 5459491 w 12192000"/>
            <a:gd name="connsiteY14701" fmla="*/ 2570865 h 6858000"/>
            <a:gd name="connsiteX14702" fmla="*/ 5477172 w 12192000"/>
            <a:gd name="connsiteY14702" fmla="*/ 2590352 h 6858000"/>
            <a:gd name="connsiteX14703" fmla="*/ 5494853 w 12192000"/>
            <a:gd name="connsiteY14703" fmla="*/ 2570865 h 6858000"/>
            <a:gd name="connsiteX14704" fmla="*/ 5477172 w 12192000"/>
            <a:gd name="connsiteY14704" fmla="*/ 2551378 h 6858000"/>
            <a:gd name="connsiteX14705" fmla="*/ 5536108 w 12192000"/>
            <a:gd name="connsiteY14705" fmla="*/ 2551378 h 6858000"/>
            <a:gd name="connsiteX14706" fmla="*/ 5518427 w 12192000"/>
            <a:gd name="connsiteY14706" fmla="*/ 2570865 h 6858000"/>
            <a:gd name="connsiteX14707" fmla="*/ 5536108 w 12192000"/>
            <a:gd name="connsiteY14707" fmla="*/ 2590352 h 6858000"/>
            <a:gd name="connsiteX14708" fmla="*/ 5553789 w 12192000"/>
            <a:gd name="connsiteY14708" fmla="*/ 2570865 h 6858000"/>
            <a:gd name="connsiteX14709" fmla="*/ 5536108 w 12192000"/>
            <a:gd name="connsiteY14709" fmla="*/ 2551378 h 6858000"/>
            <a:gd name="connsiteX14710" fmla="*/ 5595044 w 12192000"/>
            <a:gd name="connsiteY14710" fmla="*/ 2551378 h 6858000"/>
            <a:gd name="connsiteX14711" fmla="*/ 5577363 w 12192000"/>
            <a:gd name="connsiteY14711" fmla="*/ 2570865 h 6858000"/>
            <a:gd name="connsiteX14712" fmla="*/ 5595044 w 12192000"/>
            <a:gd name="connsiteY14712" fmla="*/ 2590352 h 6858000"/>
            <a:gd name="connsiteX14713" fmla="*/ 5612725 w 12192000"/>
            <a:gd name="connsiteY14713" fmla="*/ 2570865 h 6858000"/>
            <a:gd name="connsiteX14714" fmla="*/ 5595044 w 12192000"/>
            <a:gd name="connsiteY14714" fmla="*/ 2551378 h 6858000"/>
            <a:gd name="connsiteX14715" fmla="*/ 5653980 w 12192000"/>
            <a:gd name="connsiteY14715" fmla="*/ 2551378 h 6858000"/>
            <a:gd name="connsiteX14716" fmla="*/ 5636299 w 12192000"/>
            <a:gd name="connsiteY14716" fmla="*/ 2570865 h 6858000"/>
            <a:gd name="connsiteX14717" fmla="*/ 5653980 w 12192000"/>
            <a:gd name="connsiteY14717" fmla="*/ 2590352 h 6858000"/>
            <a:gd name="connsiteX14718" fmla="*/ 5671661 w 12192000"/>
            <a:gd name="connsiteY14718" fmla="*/ 2570865 h 6858000"/>
            <a:gd name="connsiteX14719" fmla="*/ 5653980 w 12192000"/>
            <a:gd name="connsiteY14719" fmla="*/ 2551378 h 6858000"/>
            <a:gd name="connsiteX14720" fmla="*/ 5712916 w 12192000"/>
            <a:gd name="connsiteY14720" fmla="*/ 2551378 h 6858000"/>
            <a:gd name="connsiteX14721" fmla="*/ 5695235 w 12192000"/>
            <a:gd name="connsiteY14721" fmla="*/ 2570865 h 6858000"/>
            <a:gd name="connsiteX14722" fmla="*/ 5712916 w 12192000"/>
            <a:gd name="connsiteY14722" fmla="*/ 2590352 h 6858000"/>
            <a:gd name="connsiteX14723" fmla="*/ 5730597 w 12192000"/>
            <a:gd name="connsiteY14723" fmla="*/ 2570865 h 6858000"/>
            <a:gd name="connsiteX14724" fmla="*/ 5712916 w 12192000"/>
            <a:gd name="connsiteY14724" fmla="*/ 2551378 h 6858000"/>
            <a:gd name="connsiteX14725" fmla="*/ 5771852 w 12192000"/>
            <a:gd name="connsiteY14725" fmla="*/ 2551378 h 6858000"/>
            <a:gd name="connsiteX14726" fmla="*/ 5754171 w 12192000"/>
            <a:gd name="connsiteY14726" fmla="*/ 2570865 h 6858000"/>
            <a:gd name="connsiteX14727" fmla="*/ 5771852 w 12192000"/>
            <a:gd name="connsiteY14727" fmla="*/ 2590352 h 6858000"/>
            <a:gd name="connsiteX14728" fmla="*/ 5789533 w 12192000"/>
            <a:gd name="connsiteY14728" fmla="*/ 2570865 h 6858000"/>
            <a:gd name="connsiteX14729" fmla="*/ 5771852 w 12192000"/>
            <a:gd name="connsiteY14729" fmla="*/ 2551378 h 6858000"/>
            <a:gd name="connsiteX14730" fmla="*/ 5830788 w 12192000"/>
            <a:gd name="connsiteY14730" fmla="*/ 2551378 h 6858000"/>
            <a:gd name="connsiteX14731" fmla="*/ 5813107 w 12192000"/>
            <a:gd name="connsiteY14731" fmla="*/ 2570865 h 6858000"/>
            <a:gd name="connsiteX14732" fmla="*/ 5830788 w 12192000"/>
            <a:gd name="connsiteY14732" fmla="*/ 2590352 h 6858000"/>
            <a:gd name="connsiteX14733" fmla="*/ 5848469 w 12192000"/>
            <a:gd name="connsiteY14733" fmla="*/ 2570865 h 6858000"/>
            <a:gd name="connsiteX14734" fmla="*/ 5830788 w 12192000"/>
            <a:gd name="connsiteY14734" fmla="*/ 2551378 h 6858000"/>
            <a:gd name="connsiteX14735" fmla="*/ 6655891 w 12192000"/>
            <a:gd name="connsiteY14735" fmla="*/ 2551378 h 6858000"/>
            <a:gd name="connsiteX14736" fmla="*/ 6638210 w 12192000"/>
            <a:gd name="connsiteY14736" fmla="*/ 2570865 h 6858000"/>
            <a:gd name="connsiteX14737" fmla="*/ 6655891 w 12192000"/>
            <a:gd name="connsiteY14737" fmla="*/ 2590352 h 6858000"/>
            <a:gd name="connsiteX14738" fmla="*/ 6673572 w 12192000"/>
            <a:gd name="connsiteY14738" fmla="*/ 2570865 h 6858000"/>
            <a:gd name="connsiteX14739" fmla="*/ 6655891 w 12192000"/>
            <a:gd name="connsiteY14739" fmla="*/ 2551378 h 6858000"/>
            <a:gd name="connsiteX14740" fmla="*/ 6773762 w 12192000"/>
            <a:gd name="connsiteY14740" fmla="*/ 2551378 h 6858000"/>
            <a:gd name="connsiteX14741" fmla="*/ 6756081 w 12192000"/>
            <a:gd name="connsiteY14741" fmla="*/ 2570865 h 6858000"/>
            <a:gd name="connsiteX14742" fmla="*/ 6773762 w 12192000"/>
            <a:gd name="connsiteY14742" fmla="*/ 2590352 h 6858000"/>
            <a:gd name="connsiteX14743" fmla="*/ 6791443 w 12192000"/>
            <a:gd name="connsiteY14743" fmla="*/ 2570865 h 6858000"/>
            <a:gd name="connsiteX14744" fmla="*/ 6773762 w 12192000"/>
            <a:gd name="connsiteY14744" fmla="*/ 2551378 h 6858000"/>
            <a:gd name="connsiteX14745" fmla="*/ 6832698 w 12192000"/>
            <a:gd name="connsiteY14745" fmla="*/ 2551378 h 6858000"/>
            <a:gd name="connsiteX14746" fmla="*/ 6815017 w 12192000"/>
            <a:gd name="connsiteY14746" fmla="*/ 2570865 h 6858000"/>
            <a:gd name="connsiteX14747" fmla="*/ 6832698 w 12192000"/>
            <a:gd name="connsiteY14747" fmla="*/ 2590352 h 6858000"/>
            <a:gd name="connsiteX14748" fmla="*/ 6850379 w 12192000"/>
            <a:gd name="connsiteY14748" fmla="*/ 2570865 h 6858000"/>
            <a:gd name="connsiteX14749" fmla="*/ 6832698 w 12192000"/>
            <a:gd name="connsiteY14749" fmla="*/ 2551378 h 6858000"/>
            <a:gd name="connsiteX14750" fmla="*/ 6891634 w 12192000"/>
            <a:gd name="connsiteY14750" fmla="*/ 2551378 h 6858000"/>
            <a:gd name="connsiteX14751" fmla="*/ 6873953 w 12192000"/>
            <a:gd name="connsiteY14751" fmla="*/ 2570865 h 6858000"/>
            <a:gd name="connsiteX14752" fmla="*/ 6891634 w 12192000"/>
            <a:gd name="connsiteY14752" fmla="*/ 2590352 h 6858000"/>
            <a:gd name="connsiteX14753" fmla="*/ 6909315 w 12192000"/>
            <a:gd name="connsiteY14753" fmla="*/ 2570865 h 6858000"/>
            <a:gd name="connsiteX14754" fmla="*/ 6891634 w 12192000"/>
            <a:gd name="connsiteY14754" fmla="*/ 2551378 h 6858000"/>
            <a:gd name="connsiteX14755" fmla="*/ 6950570 w 12192000"/>
            <a:gd name="connsiteY14755" fmla="*/ 2551378 h 6858000"/>
            <a:gd name="connsiteX14756" fmla="*/ 6932889 w 12192000"/>
            <a:gd name="connsiteY14756" fmla="*/ 2570865 h 6858000"/>
            <a:gd name="connsiteX14757" fmla="*/ 6950570 w 12192000"/>
            <a:gd name="connsiteY14757" fmla="*/ 2590352 h 6858000"/>
            <a:gd name="connsiteX14758" fmla="*/ 6968251 w 12192000"/>
            <a:gd name="connsiteY14758" fmla="*/ 2570865 h 6858000"/>
            <a:gd name="connsiteX14759" fmla="*/ 6950570 w 12192000"/>
            <a:gd name="connsiteY14759" fmla="*/ 2551378 h 6858000"/>
            <a:gd name="connsiteX14760" fmla="*/ 7009506 w 12192000"/>
            <a:gd name="connsiteY14760" fmla="*/ 2551378 h 6858000"/>
            <a:gd name="connsiteX14761" fmla="*/ 6991825 w 12192000"/>
            <a:gd name="connsiteY14761" fmla="*/ 2570865 h 6858000"/>
            <a:gd name="connsiteX14762" fmla="*/ 7009506 w 12192000"/>
            <a:gd name="connsiteY14762" fmla="*/ 2590352 h 6858000"/>
            <a:gd name="connsiteX14763" fmla="*/ 7027187 w 12192000"/>
            <a:gd name="connsiteY14763" fmla="*/ 2570865 h 6858000"/>
            <a:gd name="connsiteX14764" fmla="*/ 7009506 w 12192000"/>
            <a:gd name="connsiteY14764" fmla="*/ 2551378 h 6858000"/>
            <a:gd name="connsiteX14765" fmla="*/ 7068442 w 12192000"/>
            <a:gd name="connsiteY14765" fmla="*/ 2551378 h 6858000"/>
            <a:gd name="connsiteX14766" fmla="*/ 7050761 w 12192000"/>
            <a:gd name="connsiteY14766" fmla="*/ 2570865 h 6858000"/>
            <a:gd name="connsiteX14767" fmla="*/ 7068442 w 12192000"/>
            <a:gd name="connsiteY14767" fmla="*/ 2590352 h 6858000"/>
            <a:gd name="connsiteX14768" fmla="*/ 7086123 w 12192000"/>
            <a:gd name="connsiteY14768" fmla="*/ 2570865 h 6858000"/>
            <a:gd name="connsiteX14769" fmla="*/ 7068442 w 12192000"/>
            <a:gd name="connsiteY14769" fmla="*/ 2551378 h 6858000"/>
            <a:gd name="connsiteX14770" fmla="*/ 7127378 w 12192000"/>
            <a:gd name="connsiteY14770" fmla="*/ 2551378 h 6858000"/>
            <a:gd name="connsiteX14771" fmla="*/ 7109697 w 12192000"/>
            <a:gd name="connsiteY14771" fmla="*/ 2570865 h 6858000"/>
            <a:gd name="connsiteX14772" fmla="*/ 7127378 w 12192000"/>
            <a:gd name="connsiteY14772" fmla="*/ 2590352 h 6858000"/>
            <a:gd name="connsiteX14773" fmla="*/ 7145059 w 12192000"/>
            <a:gd name="connsiteY14773" fmla="*/ 2570865 h 6858000"/>
            <a:gd name="connsiteX14774" fmla="*/ 7127378 w 12192000"/>
            <a:gd name="connsiteY14774" fmla="*/ 2551378 h 6858000"/>
            <a:gd name="connsiteX14775" fmla="*/ 7186314 w 12192000"/>
            <a:gd name="connsiteY14775" fmla="*/ 2551378 h 6858000"/>
            <a:gd name="connsiteX14776" fmla="*/ 7168633 w 12192000"/>
            <a:gd name="connsiteY14776" fmla="*/ 2570865 h 6858000"/>
            <a:gd name="connsiteX14777" fmla="*/ 7186314 w 12192000"/>
            <a:gd name="connsiteY14777" fmla="*/ 2590352 h 6858000"/>
            <a:gd name="connsiteX14778" fmla="*/ 7203995 w 12192000"/>
            <a:gd name="connsiteY14778" fmla="*/ 2570865 h 6858000"/>
            <a:gd name="connsiteX14779" fmla="*/ 7186314 w 12192000"/>
            <a:gd name="connsiteY14779" fmla="*/ 2551378 h 6858000"/>
            <a:gd name="connsiteX14780" fmla="*/ 7245250 w 12192000"/>
            <a:gd name="connsiteY14780" fmla="*/ 2551378 h 6858000"/>
            <a:gd name="connsiteX14781" fmla="*/ 7227569 w 12192000"/>
            <a:gd name="connsiteY14781" fmla="*/ 2570865 h 6858000"/>
            <a:gd name="connsiteX14782" fmla="*/ 7245250 w 12192000"/>
            <a:gd name="connsiteY14782" fmla="*/ 2590352 h 6858000"/>
            <a:gd name="connsiteX14783" fmla="*/ 7262931 w 12192000"/>
            <a:gd name="connsiteY14783" fmla="*/ 2570865 h 6858000"/>
            <a:gd name="connsiteX14784" fmla="*/ 7245250 w 12192000"/>
            <a:gd name="connsiteY14784" fmla="*/ 2551378 h 6858000"/>
            <a:gd name="connsiteX14785" fmla="*/ 7304186 w 12192000"/>
            <a:gd name="connsiteY14785" fmla="*/ 2551378 h 6858000"/>
            <a:gd name="connsiteX14786" fmla="*/ 7286505 w 12192000"/>
            <a:gd name="connsiteY14786" fmla="*/ 2570865 h 6858000"/>
            <a:gd name="connsiteX14787" fmla="*/ 7304186 w 12192000"/>
            <a:gd name="connsiteY14787" fmla="*/ 2590352 h 6858000"/>
            <a:gd name="connsiteX14788" fmla="*/ 7321867 w 12192000"/>
            <a:gd name="connsiteY14788" fmla="*/ 2570865 h 6858000"/>
            <a:gd name="connsiteX14789" fmla="*/ 7304186 w 12192000"/>
            <a:gd name="connsiteY14789" fmla="*/ 2551378 h 6858000"/>
            <a:gd name="connsiteX14790" fmla="*/ 7363122 w 12192000"/>
            <a:gd name="connsiteY14790" fmla="*/ 2551378 h 6858000"/>
            <a:gd name="connsiteX14791" fmla="*/ 7345441 w 12192000"/>
            <a:gd name="connsiteY14791" fmla="*/ 2570865 h 6858000"/>
            <a:gd name="connsiteX14792" fmla="*/ 7363122 w 12192000"/>
            <a:gd name="connsiteY14792" fmla="*/ 2590352 h 6858000"/>
            <a:gd name="connsiteX14793" fmla="*/ 7380803 w 12192000"/>
            <a:gd name="connsiteY14793" fmla="*/ 2570865 h 6858000"/>
            <a:gd name="connsiteX14794" fmla="*/ 7363122 w 12192000"/>
            <a:gd name="connsiteY14794" fmla="*/ 2551378 h 6858000"/>
            <a:gd name="connsiteX14795" fmla="*/ 7422058 w 12192000"/>
            <a:gd name="connsiteY14795" fmla="*/ 2551378 h 6858000"/>
            <a:gd name="connsiteX14796" fmla="*/ 7404377 w 12192000"/>
            <a:gd name="connsiteY14796" fmla="*/ 2570865 h 6858000"/>
            <a:gd name="connsiteX14797" fmla="*/ 7422058 w 12192000"/>
            <a:gd name="connsiteY14797" fmla="*/ 2590352 h 6858000"/>
            <a:gd name="connsiteX14798" fmla="*/ 7439739 w 12192000"/>
            <a:gd name="connsiteY14798" fmla="*/ 2570865 h 6858000"/>
            <a:gd name="connsiteX14799" fmla="*/ 7422058 w 12192000"/>
            <a:gd name="connsiteY14799" fmla="*/ 2551378 h 6858000"/>
            <a:gd name="connsiteX14800" fmla="*/ 7480994 w 12192000"/>
            <a:gd name="connsiteY14800" fmla="*/ 2551378 h 6858000"/>
            <a:gd name="connsiteX14801" fmla="*/ 7463313 w 12192000"/>
            <a:gd name="connsiteY14801" fmla="*/ 2570865 h 6858000"/>
            <a:gd name="connsiteX14802" fmla="*/ 7480994 w 12192000"/>
            <a:gd name="connsiteY14802" fmla="*/ 2590352 h 6858000"/>
            <a:gd name="connsiteX14803" fmla="*/ 7498675 w 12192000"/>
            <a:gd name="connsiteY14803" fmla="*/ 2570865 h 6858000"/>
            <a:gd name="connsiteX14804" fmla="*/ 7480994 w 12192000"/>
            <a:gd name="connsiteY14804" fmla="*/ 2551378 h 6858000"/>
            <a:gd name="connsiteX14805" fmla="*/ 7539930 w 12192000"/>
            <a:gd name="connsiteY14805" fmla="*/ 2551378 h 6858000"/>
            <a:gd name="connsiteX14806" fmla="*/ 7522249 w 12192000"/>
            <a:gd name="connsiteY14806" fmla="*/ 2570865 h 6858000"/>
            <a:gd name="connsiteX14807" fmla="*/ 7539930 w 12192000"/>
            <a:gd name="connsiteY14807" fmla="*/ 2590352 h 6858000"/>
            <a:gd name="connsiteX14808" fmla="*/ 7557611 w 12192000"/>
            <a:gd name="connsiteY14808" fmla="*/ 2570865 h 6858000"/>
            <a:gd name="connsiteX14809" fmla="*/ 7539930 w 12192000"/>
            <a:gd name="connsiteY14809" fmla="*/ 2551378 h 6858000"/>
            <a:gd name="connsiteX14810" fmla="*/ 7598866 w 12192000"/>
            <a:gd name="connsiteY14810" fmla="*/ 2551378 h 6858000"/>
            <a:gd name="connsiteX14811" fmla="*/ 7581185 w 12192000"/>
            <a:gd name="connsiteY14811" fmla="*/ 2570865 h 6858000"/>
            <a:gd name="connsiteX14812" fmla="*/ 7598866 w 12192000"/>
            <a:gd name="connsiteY14812" fmla="*/ 2590352 h 6858000"/>
            <a:gd name="connsiteX14813" fmla="*/ 7616547 w 12192000"/>
            <a:gd name="connsiteY14813" fmla="*/ 2570865 h 6858000"/>
            <a:gd name="connsiteX14814" fmla="*/ 7598866 w 12192000"/>
            <a:gd name="connsiteY14814" fmla="*/ 2551378 h 6858000"/>
            <a:gd name="connsiteX14815" fmla="*/ 7657802 w 12192000"/>
            <a:gd name="connsiteY14815" fmla="*/ 2551378 h 6858000"/>
            <a:gd name="connsiteX14816" fmla="*/ 7640121 w 12192000"/>
            <a:gd name="connsiteY14816" fmla="*/ 2570865 h 6858000"/>
            <a:gd name="connsiteX14817" fmla="*/ 7657802 w 12192000"/>
            <a:gd name="connsiteY14817" fmla="*/ 2590352 h 6858000"/>
            <a:gd name="connsiteX14818" fmla="*/ 7675483 w 12192000"/>
            <a:gd name="connsiteY14818" fmla="*/ 2570865 h 6858000"/>
            <a:gd name="connsiteX14819" fmla="*/ 7657802 w 12192000"/>
            <a:gd name="connsiteY14819" fmla="*/ 2551378 h 6858000"/>
            <a:gd name="connsiteX14820" fmla="*/ 7716737 w 12192000"/>
            <a:gd name="connsiteY14820" fmla="*/ 2551378 h 6858000"/>
            <a:gd name="connsiteX14821" fmla="*/ 7699056 w 12192000"/>
            <a:gd name="connsiteY14821" fmla="*/ 2570865 h 6858000"/>
            <a:gd name="connsiteX14822" fmla="*/ 7716737 w 12192000"/>
            <a:gd name="connsiteY14822" fmla="*/ 2590352 h 6858000"/>
            <a:gd name="connsiteX14823" fmla="*/ 7734418 w 12192000"/>
            <a:gd name="connsiteY14823" fmla="*/ 2570865 h 6858000"/>
            <a:gd name="connsiteX14824" fmla="*/ 7716737 w 12192000"/>
            <a:gd name="connsiteY14824" fmla="*/ 2551378 h 6858000"/>
            <a:gd name="connsiteX14825" fmla="*/ 7775673 w 12192000"/>
            <a:gd name="connsiteY14825" fmla="*/ 2551378 h 6858000"/>
            <a:gd name="connsiteX14826" fmla="*/ 7757992 w 12192000"/>
            <a:gd name="connsiteY14826" fmla="*/ 2570865 h 6858000"/>
            <a:gd name="connsiteX14827" fmla="*/ 7775673 w 12192000"/>
            <a:gd name="connsiteY14827" fmla="*/ 2590352 h 6858000"/>
            <a:gd name="connsiteX14828" fmla="*/ 7793354 w 12192000"/>
            <a:gd name="connsiteY14828" fmla="*/ 2570865 h 6858000"/>
            <a:gd name="connsiteX14829" fmla="*/ 7775673 w 12192000"/>
            <a:gd name="connsiteY14829" fmla="*/ 2551378 h 6858000"/>
            <a:gd name="connsiteX14830" fmla="*/ 7834609 w 12192000"/>
            <a:gd name="connsiteY14830" fmla="*/ 2551378 h 6858000"/>
            <a:gd name="connsiteX14831" fmla="*/ 7816928 w 12192000"/>
            <a:gd name="connsiteY14831" fmla="*/ 2570865 h 6858000"/>
            <a:gd name="connsiteX14832" fmla="*/ 7834609 w 12192000"/>
            <a:gd name="connsiteY14832" fmla="*/ 2590352 h 6858000"/>
            <a:gd name="connsiteX14833" fmla="*/ 7852290 w 12192000"/>
            <a:gd name="connsiteY14833" fmla="*/ 2570865 h 6858000"/>
            <a:gd name="connsiteX14834" fmla="*/ 7834609 w 12192000"/>
            <a:gd name="connsiteY14834" fmla="*/ 2551378 h 6858000"/>
            <a:gd name="connsiteX14835" fmla="*/ 7893545 w 12192000"/>
            <a:gd name="connsiteY14835" fmla="*/ 2551378 h 6858000"/>
            <a:gd name="connsiteX14836" fmla="*/ 7875864 w 12192000"/>
            <a:gd name="connsiteY14836" fmla="*/ 2570865 h 6858000"/>
            <a:gd name="connsiteX14837" fmla="*/ 7893545 w 12192000"/>
            <a:gd name="connsiteY14837" fmla="*/ 2590352 h 6858000"/>
            <a:gd name="connsiteX14838" fmla="*/ 7911226 w 12192000"/>
            <a:gd name="connsiteY14838" fmla="*/ 2570865 h 6858000"/>
            <a:gd name="connsiteX14839" fmla="*/ 7893545 w 12192000"/>
            <a:gd name="connsiteY14839" fmla="*/ 2551378 h 6858000"/>
            <a:gd name="connsiteX14840" fmla="*/ 7952481 w 12192000"/>
            <a:gd name="connsiteY14840" fmla="*/ 2551378 h 6858000"/>
            <a:gd name="connsiteX14841" fmla="*/ 7934800 w 12192000"/>
            <a:gd name="connsiteY14841" fmla="*/ 2570865 h 6858000"/>
            <a:gd name="connsiteX14842" fmla="*/ 7952481 w 12192000"/>
            <a:gd name="connsiteY14842" fmla="*/ 2590352 h 6858000"/>
            <a:gd name="connsiteX14843" fmla="*/ 7970162 w 12192000"/>
            <a:gd name="connsiteY14843" fmla="*/ 2570865 h 6858000"/>
            <a:gd name="connsiteX14844" fmla="*/ 7952481 w 12192000"/>
            <a:gd name="connsiteY14844" fmla="*/ 2551378 h 6858000"/>
            <a:gd name="connsiteX14845" fmla="*/ 8011417 w 12192000"/>
            <a:gd name="connsiteY14845" fmla="*/ 2551378 h 6858000"/>
            <a:gd name="connsiteX14846" fmla="*/ 7993736 w 12192000"/>
            <a:gd name="connsiteY14846" fmla="*/ 2570865 h 6858000"/>
            <a:gd name="connsiteX14847" fmla="*/ 8011417 w 12192000"/>
            <a:gd name="connsiteY14847" fmla="*/ 2590352 h 6858000"/>
            <a:gd name="connsiteX14848" fmla="*/ 8029098 w 12192000"/>
            <a:gd name="connsiteY14848" fmla="*/ 2570865 h 6858000"/>
            <a:gd name="connsiteX14849" fmla="*/ 8011417 w 12192000"/>
            <a:gd name="connsiteY14849" fmla="*/ 2551378 h 6858000"/>
            <a:gd name="connsiteX14850" fmla="*/ 8070353 w 12192000"/>
            <a:gd name="connsiteY14850" fmla="*/ 2551378 h 6858000"/>
            <a:gd name="connsiteX14851" fmla="*/ 8052672 w 12192000"/>
            <a:gd name="connsiteY14851" fmla="*/ 2570865 h 6858000"/>
            <a:gd name="connsiteX14852" fmla="*/ 8070353 w 12192000"/>
            <a:gd name="connsiteY14852" fmla="*/ 2590352 h 6858000"/>
            <a:gd name="connsiteX14853" fmla="*/ 8088034 w 12192000"/>
            <a:gd name="connsiteY14853" fmla="*/ 2570865 h 6858000"/>
            <a:gd name="connsiteX14854" fmla="*/ 8070353 w 12192000"/>
            <a:gd name="connsiteY14854" fmla="*/ 2551378 h 6858000"/>
            <a:gd name="connsiteX14855" fmla="*/ 8129289 w 12192000"/>
            <a:gd name="connsiteY14855" fmla="*/ 2551378 h 6858000"/>
            <a:gd name="connsiteX14856" fmla="*/ 8111608 w 12192000"/>
            <a:gd name="connsiteY14856" fmla="*/ 2570865 h 6858000"/>
            <a:gd name="connsiteX14857" fmla="*/ 8129289 w 12192000"/>
            <a:gd name="connsiteY14857" fmla="*/ 2590352 h 6858000"/>
            <a:gd name="connsiteX14858" fmla="*/ 8146970 w 12192000"/>
            <a:gd name="connsiteY14858" fmla="*/ 2570865 h 6858000"/>
            <a:gd name="connsiteX14859" fmla="*/ 8129289 w 12192000"/>
            <a:gd name="connsiteY14859" fmla="*/ 2551378 h 6858000"/>
            <a:gd name="connsiteX14860" fmla="*/ 8188225 w 12192000"/>
            <a:gd name="connsiteY14860" fmla="*/ 2551378 h 6858000"/>
            <a:gd name="connsiteX14861" fmla="*/ 8170544 w 12192000"/>
            <a:gd name="connsiteY14861" fmla="*/ 2570865 h 6858000"/>
            <a:gd name="connsiteX14862" fmla="*/ 8188225 w 12192000"/>
            <a:gd name="connsiteY14862" fmla="*/ 2590352 h 6858000"/>
            <a:gd name="connsiteX14863" fmla="*/ 8205906 w 12192000"/>
            <a:gd name="connsiteY14863" fmla="*/ 2570865 h 6858000"/>
            <a:gd name="connsiteX14864" fmla="*/ 8188225 w 12192000"/>
            <a:gd name="connsiteY14864" fmla="*/ 2551378 h 6858000"/>
            <a:gd name="connsiteX14865" fmla="*/ 8247161 w 12192000"/>
            <a:gd name="connsiteY14865" fmla="*/ 2551378 h 6858000"/>
            <a:gd name="connsiteX14866" fmla="*/ 8229480 w 12192000"/>
            <a:gd name="connsiteY14866" fmla="*/ 2570865 h 6858000"/>
            <a:gd name="connsiteX14867" fmla="*/ 8247161 w 12192000"/>
            <a:gd name="connsiteY14867" fmla="*/ 2590352 h 6858000"/>
            <a:gd name="connsiteX14868" fmla="*/ 8264842 w 12192000"/>
            <a:gd name="connsiteY14868" fmla="*/ 2570865 h 6858000"/>
            <a:gd name="connsiteX14869" fmla="*/ 8247161 w 12192000"/>
            <a:gd name="connsiteY14869" fmla="*/ 2551378 h 6858000"/>
            <a:gd name="connsiteX14870" fmla="*/ 8306097 w 12192000"/>
            <a:gd name="connsiteY14870" fmla="*/ 2551378 h 6858000"/>
            <a:gd name="connsiteX14871" fmla="*/ 8288416 w 12192000"/>
            <a:gd name="connsiteY14871" fmla="*/ 2570865 h 6858000"/>
            <a:gd name="connsiteX14872" fmla="*/ 8306097 w 12192000"/>
            <a:gd name="connsiteY14872" fmla="*/ 2590352 h 6858000"/>
            <a:gd name="connsiteX14873" fmla="*/ 8323778 w 12192000"/>
            <a:gd name="connsiteY14873" fmla="*/ 2570865 h 6858000"/>
            <a:gd name="connsiteX14874" fmla="*/ 8306097 w 12192000"/>
            <a:gd name="connsiteY14874" fmla="*/ 2551378 h 6858000"/>
            <a:gd name="connsiteX14875" fmla="*/ 8365033 w 12192000"/>
            <a:gd name="connsiteY14875" fmla="*/ 2551378 h 6858000"/>
            <a:gd name="connsiteX14876" fmla="*/ 8347352 w 12192000"/>
            <a:gd name="connsiteY14876" fmla="*/ 2570865 h 6858000"/>
            <a:gd name="connsiteX14877" fmla="*/ 8365033 w 12192000"/>
            <a:gd name="connsiteY14877" fmla="*/ 2590352 h 6858000"/>
            <a:gd name="connsiteX14878" fmla="*/ 8382714 w 12192000"/>
            <a:gd name="connsiteY14878" fmla="*/ 2570865 h 6858000"/>
            <a:gd name="connsiteX14879" fmla="*/ 8365033 w 12192000"/>
            <a:gd name="connsiteY14879" fmla="*/ 2551378 h 6858000"/>
            <a:gd name="connsiteX14880" fmla="*/ 8423969 w 12192000"/>
            <a:gd name="connsiteY14880" fmla="*/ 2551378 h 6858000"/>
            <a:gd name="connsiteX14881" fmla="*/ 8406288 w 12192000"/>
            <a:gd name="connsiteY14881" fmla="*/ 2570865 h 6858000"/>
            <a:gd name="connsiteX14882" fmla="*/ 8423969 w 12192000"/>
            <a:gd name="connsiteY14882" fmla="*/ 2590352 h 6858000"/>
            <a:gd name="connsiteX14883" fmla="*/ 8441650 w 12192000"/>
            <a:gd name="connsiteY14883" fmla="*/ 2570865 h 6858000"/>
            <a:gd name="connsiteX14884" fmla="*/ 8423969 w 12192000"/>
            <a:gd name="connsiteY14884" fmla="*/ 2551378 h 6858000"/>
            <a:gd name="connsiteX14885" fmla="*/ 8482905 w 12192000"/>
            <a:gd name="connsiteY14885" fmla="*/ 2551378 h 6858000"/>
            <a:gd name="connsiteX14886" fmla="*/ 8465224 w 12192000"/>
            <a:gd name="connsiteY14886" fmla="*/ 2570865 h 6858000"/>
            <a:gd name="connsiteX14887" fmla="*/ 8482905 w 12192000"/>
            <a:gd name="connsiteY14887" fmla="*/ 2590352 h 6858000"/>
            <a:gd name="connsiteX14888" fmla="*/ 8500586 w 12192000"/>
            <a:gd name="connsiteY14888" fmla="*/ 2570865 h 6858000"/>
            <a:gd name="connsiteX14889" fmla="*/ 8482905 w 12192000"/>
            <a:gd name="connsiteY14889" fmla="*/ 2551378 h 6858000"/>
            <a:gd name="connsiteX14890" fmla="*/ 8541841 w 12192000"/>
            <a:gd name="connsiteY14890" fmla="*/ 2551378 h 6858000"/>
            <a:gd name="connsiteX14891" fmla="*/ 8524160 w 12192000"/>
            <a:gd name="connsiteY14891" fmla="*/ 2570865 h 6858000"/>
            <a:gd name="connsiteX14892" fmla="*/ 8541841 w 12192000"/>
            <a:gd name="connsiteY14892" fmla="*/ 2590352 h 6858000"/>
            <a:gd name="connsiteX14893" fmla="*/ 8559522 w 12192000"/>
            <a:gd name="connsiteY14893" fmla="*/ 2570865 h 6858000"/>
            <a:gd name="connsiteX14894" fmla="*/ 8541841 w 12192000"/>
            <a:gd name="connsiteY14894" fmla="*/ 2551378 h 6858000"/>
            <a:gd name="connsiteX14895" fmla="*/ 8600776 w 12192000"/>
            <a:gd name="connsiteY14895" fmla="*/ 2551378 h 6858000"/>
            <a:gd name="connsiteX14896" fmla="*/ 8583095 w 12192000"/>
            <a:gd name="connsiteY14896" fmla="*/ 2570865 h 6858000"/>
            <a:gd name="connsiteX14897" fmla="*/ 8600776 w 12192000"/>
            <a:gd name="connsiteY14897" fmla="*/ 2590352 h 6858000"/>
            <a:gd name="connsiteX14898" fmla="*/ 8618457 w 12192000"/>
            <a:gd name="connsiteY14898" fmla="*/ 2570865 h 6858000"/>
            <a:gd name="connsiteX14899" fmla="*/ 8600776 w 12192000"/>
            <a:gd name="connsiteY14899" fmla="*/ 2551378 h 6858000"/>
            <a:gd name="connsiteX14900" fmla="*/ 8659712 w 12192000"/>
            <a:gd name="connsiteY14900" fmla="*/ 2551378 h 6858000"/>
            <a:gd name="connsiteX14901" fmla="*/ 8642031 w 12192000"/>
            <a:gd name="connsiteY14901" fmla="*/ 2570865 h 6858000"/>
            <a:gd name="connsiteX14902" fmla="*/ 8659712 w 12192000"/>
            <a:gd name="connsiteY14902" fmla="*/ 2590352 h 6858000"/>
            <a:gd name="connsiteX14903" fmla="*/ 8677393 w 12192000"/>
            <a:gd name="connsiteY14903" fmla="*/ 2570865 h 6858000"/>
            <a:gd name="connsiteX14904" fmla="*/ 8659712 w 12192000"/>
            <a:gd name="connsiteY14904" fmla="*/ 2551378 h 6858000"/>
            <a:gd name="connsiteX14905" fmla="*/ 8718648 w 12192000"/>
            <a:gd name="connsiteY14905" fmla="*/ 2551378 h 6858000"/>
            <a:gd name="connsiteX14906" fmla="*/ 8700967 w 12192000"/>
            <a:gd name="connsiteY14906" fmla="*/ 2570865 h 6858000"/>
            <a:gd name="connsiteX14907" fmla="*/ 8718648 w 12192000"/>
            <a:gd name="connsiteY14907" fmla="*/ 2590352 h 6858000"/>
            <a:gd name="connsiteX14908" fmla="*/ 8736329 w 12192000"/>
            <a:gd name="connsiteY14908" fmla="*/ 2570865 h 6858000"/>
            <a:gd name="connsiteX14909" fmla="*/ 8718648 w 12192000"/>
            <a:gd name="connsiteY14909" fmla="*/ 2551378 h 6858000"/>
            <a:gd name="connsiteX14910" fmla="*/ 8777584 w 12192000"/>
            <a:gd name="connsiteY14910" fmla="*/ 2551378 h 6858000"/>
            <a:gd name="connsiteX14911" fmla="*/ 8759903 w 12192000"/>
            <a:gd name="connsiteY14911" fmla="*/ 2570865 h 6858000"/>
            <a:gd name="connsiteX14912" fmla="*/ 8777584 w 12192000"/>
            <a:gd name="connsiteY14912" fmla="*/ 2590352 h 6858000"/>
            <a:gd name="connsiteX14913" fmla="*/ 8795265 w 12192000"/>
            <a:gd name="connsiteY14913" fmla="*/ 2570865 h 6858000"/>
            <a:gd name="connsiteX14914" fmla="*/ 8777584 w 12192000"/>
            <a:gd name="connsiteY14914" fmla="*/ 2551378 h 6858000"/>
            <a:gd name="connsiteX14915" fmla="*/ 8836520 w 12192000"/>
            <a:gd name="connsiteY14915" fmla="*/ 2551378 h 6858000"/>
            <a:gd name="connsiteX14916" fmla="*/ 8818839 w 12192000"/>
            <a:gd name="connsiteY14916" fmla="*/ 2570865 h 6858000"/>
            <a:gd name="connsiteX14917" fmla="*/ 8836520 w 12192000"/>
            <a:gd name="connsiteY14917" fmla="*/ 2590352 h 6858000"/>
            <a:gd name="connsiteX14918" fmla="*/ 8854201 w 12192000"/>
            <a:gd name="connsiteY14918" fmla="*/ 2570865 h 6858000"/>
            <a:gd name="connsiteX14919" fmla="*/ 8836520 w 12192000"/>
            <a:gd name="connsiteY14919" fmla="*/ 2551378 h 6858000"/>
            <a:gd name="connsiteX14920" fmla="*/ 8895456 w 12192000"/>
            <a:gd name="connsiteY14920" fmla="*/ 2551378 h 6858000"/>
            <a:gd name="connsiteX14921" fmla="*/ 8877775 w 12192000"/>
            <a:gd name="connsiteY14921" fmla="*/ 2570865 h 6858000"/>
            <a:gd name="connsiteX14922" fmla="*/ 8895456 w 12192000"/>
            <a:gd name="connsiteY14922" fmla="*/ 2590352 h 6858000"/>
            <a:gd name="connsiteX14923" fmla="*/ 8913137 w 12192000"/>
            <a:gd name="connsiteY14923" fmla="*/ 2570865 h 6858000"/>
            <a:gd name="connsiteX14924" fmla="*/ 8895456 w 12192000"/>
            <a:gd name="connsiteY14924" fmla="*/ 2551378 h 6858000"/>
            <a:gd name="connsiteX14925" fmla="*/ 8954392 w 12192000"/>
            <a:gd name="connsiteY14925" fmla="*/ 2551378 h 6858000"/>
            <a:gd name="connsiteX14926" fmla="*/ 8936711 w 12192000"/>
            <a:gd name="connsiteY14926" fmla="*/ 2570865 h 6858000"/>
            <a:gd name="connsiteX14927" fmla="*/ 8954392 w 12192000"/>
            <a:gd name="connsiteY14927" fmla="*/ 2590352 h 6858000"/>
            <a:gd name="connsiteX14928" fmla="*/ 8972073 w 12192000"/>
            <a:gd name="connsiteY14928" fmla="*/ 2570865 h 6858000"/>
            <a:gd name="connsiteX14929" fmla="*/ 8954392 w 12192000"/>
            <a:gd name="connsiteY14929" fmla="*/ 2551378 h 6858000"/>
            <a:gd name="connsiteX14930" fmla="*/ 9013328 w 12192000"/>
            <a:gd name="connsiteY14930" fmla="*/ 2551378 h 6858000"/>
            <a:gd name="connsiteX14931" fmla="*/ 8995647 w 12192000"/>
            <a:gd name="connsiteY14931" fmla="*/ 2570865 h 6858000"/>
            <a:gd name="connsiteX14932" fmla="*/ 9013328 w 12192000"/>
            <a:gd name="connsiteY14932" fmla="*/ 2590352 h 6858000"/>
            <a:gd name="connsiteX14933" fmla="*/ 9031009 w 12192000"/>
            <a:gd name="connsiteY14933" fmla="*/ 2570865 h 6858000"/>
            <a:gd name="connsiteX14934" fmla="*/ 9013328 w 12192000"/>
            <a:gd name="connsiteY14934" fmla="*/ 2551378 h 6858000"/>
            <a:gd name="connsiteX14935" fmla="*/ 9072264 w 12192000"/>
            <a:gd name="connsiteY14935" fmla="*/ 2551378 h 6858000"/>
            <a:gd name="connsiteX14936" fmla="*/ 9054583 w 12192000"/>
            <a:gd name="connsiteY14936" fmla="*/ 2570865 h 6858000"/>
            <a:gd name="connsiteX14937" fmla="*/ 9072264 w 12192000"/>
            <a:gd name="connsiteY14937" fmla="*/ 2590352 h 6858000"/>
            <a:gd name="connsiteX14938" fmla="*/ 9089945 w 12192000"/>
            <a:gd name="connsiteY14938" fmla="*/ 2570865 h 6858000"/>
            <a:gd name="connsiteX14939" fmla="*/ 9072264 w 12192000"/>
            <a:gd name="connsiteY14939" fmla="*/ 2551378 h 6858000"/>
            <a:gd name="connsiteX14940" fmla="*/ 9131200 w 12192000"/>
            <a:gd name="connsiteY14940" fmla="*/ 2551378 h 6858000"/>
            <a:gd name="connsiteX14941" fmla="*/ 9113519 w 12192000"/>
            <a:gd name="connsiteY14941" fmla="*/ 2570865 h 6858000"/>
            <a:gd name="connsiteX14942" fmla="*/ 9131200 w 12192000"/>
            <a:gd name="connsiteY14942" fmla="*/ 2590352 h 6858000"/>
            <a:gd name="connsiteX14943" fmla="*/ 9148881 w 12192000"/>
            <a:gd name="connsiteY14943" fmla="*/ 2570865 h 6858000"/>
            <a:gd name="connsiteX14944" fmla="*/ 9131200 w 12192000"/>
            <a:gd name="connsiteY14944" fmla="*/ 2551378 h 6858000"/>
            <a:gd name="connsiteX14945" fmla="*/ 9190136 w 12192000"/>
            <a:gd name="connsiteY14945" fmla="*/ 2551378 h 6858000"/>
            <a:gd name="connsiteX14946" fmla="*/ 9172455 w 12192000"/>
            <a:gd name="connsiteY14946" fmla="*/ 2570865 h 6858000"/>
            <a:gd name="connsiteX14947" fmla="*/ 9190136 w 12192000"/>
            <a:gd name="connsiteY14947" fmla="*/ 2590352 h 6858000"/>
            <a:gd name="connsiteX14948" fmla="*/ 9207817 w 12192000"/>
            <a:gd name="connsiteY14948" fmla="*/ 2570865 h 6858000"/>
            <a:gd name="connsiteX14949" fmla="*/ 9190136 w 12192000"/>
            <a:gd name="connsiteY14949" fmla="*/ 2551378 h 6858000"/>
            <a:gd name="connsiteX14950" fmla="*/ 9249072 w 12192000"/>
            <a:gd name="connsiteY14950" fmla="*/ 2551378 h 6858000"/>
            <a:gd name="connsiteX14951" fmla="*/ 9231391 w 12192000"/>
            <a:gd name="connsiteY14951" fmla="*/ 2570865 h 6858000"/>
            <a:gd name="connsiteX14952" fmla="*/ 9249072 w 12192000"/>
            <a:gd name="connsiteY14952" fmla="*/ 2590352 h 6858000"/>
            <a:gd name="connsiteX14953" fmla="*/ 9266753 w 12192000"/>
            <a:gd name="connsiteY14953" fmla="*/ 2570865 h 6858000"/>
            <a:gd name="connsiteX14954" fmla="*/ 9249072 w 12192000"/>
            <a:gd name="connsiteY14954" fmla="*/ 2551378 h 6858000"/>
            <a:gd name="connsiteX14955" fmla="*/ 9308008 w 12192000"/>
            <a:gd name="connsiteY14955" fmla="*/ 2551378 h 6858000"/>
            <a:gd name="connsiteX14956" fmla="*/ 9290327 w 12192000"/>
            <a:gd name="connsiteY14956" fmla="*/ 2570865 h 6858000"/>
            <a:gd name="connsiteX14957" fmla="*/ 9308008 w 12192000"/>
            <a:gd name="connsiteY14957" fmla="*/ 2590352 h 6858000"/>
            <a:gd name="connsiteX14958" fmla="*/ 9325689 w 12192000"/>
            <a:gd name="connsiteY14958" fmla="*/ 2570865 h 6858000"/>
            <a:gd name="connsiteX14959" fmla="*/ 9308008 w 12192000"/>
            <a:gd name="connsiteY14959" fmla="*/ 2551378 h 6858000"/>
            <a:gd name="connsiteX14960" fmla="*/ 9366944 w 12192000"/>
            <a:gd name="connsiteY14960" fmla="*/ 2551378 h 6858000"/>
            <a:gd name="connsiteX14961" fmla="*/ 9349263 w 12192000"/>
            <a:gd name="connsiteY14961" fmla="*/ 2570865 h 6858000"/>
            <a:gd name="connsiteX14962" fmla="*/ 9366944 w 12192000"/>
            <a:gd name="connsiteY14962" fmla="*/ 2590352 h 6858000"/>
            <a:gd name="connsiteX14963" fmla="*/ 9384625 w 12192000"/>
            <a:gd name="connsiteY14963" fmla="*/ 2570865 h 6858000"/>
            <a:gd name="connsiteX14964" fmla="*/ 9366944 w 12192000"/>
            <a:gd name="connsiteY14964" fmla="*/ 2551378 h 6858000"/>
            <a:gd name="connsiteX14965" fmla="*/ 9425880 w 12192000"/>
            <a:gd name="connsiteY14965" fmla="*/ 2551378 h 6858000"/>
            <a:gd name="connsiteX14966" fmla="*/ 9408199 w 12192000"/>
            <a:gd name="connsiteY14966" fmla="*/ 2570865 h 6858000"/>
            <a:gd name="connsiteX14967" fmla="*/ 9425880 w 12192000"/>
            <a:gd name="connsiteY14967" fmla="*/ 2590352 h 6858000"/>
            <a:gd name="connsiteX14968" fmla="*/ 9443561 w 12192000"/>
            <a:gd name="connsiteY14968" fmla="*/ 2570865 h 6858000"/>
            <a:gd name="connsiteX14969" fmla="*/ 9425880 w 12192000"/>
            <a:gd name="connsiteY14969" fmla="*/ 2551378 h 6858000"/>
            <a:gd name="connsiteX14970" fmla="*/ 9484816 w 12192000"/>
            <a:gd name="connsiteY14970" fmla="*/ 2551378 h 6858000"/>
            <a:gd name="connsiteX14971" fmla="*/ 9467135 w 12192000"/>
            <a:gd name="connsiteY14971" fmla="*/ 2570865 h 6858000"/>
            <a:gd name="connsiteX14972" fmla="*/ 9484816 w 12192000"/>
            <a:gd name="connsiteY14972" fmla="*/ 2590352 h 6858000"/>
            <a:gd name="connsiteX14973" fmla="*/ 9502497 w 12192000"/>
            <a:gd name="connsiteY14973" fmla="*/ 2570865 h 6858000"/>
            <a:gd name="connsiteX14974" fmla="*/ 9484816 w 12192000"/>
            <a:gd name="connsiteY14974" fmla="*/ 2551378 h 6858000"/>
            <a:gd name="connsiteX14975" fmla="*/ 9543751 w 12192000"/>
            <a:gd name="connsiteY14975" fmla="*/ 2551378 h 6858000"/>
            <a:gd name="connsiteX14976" fmla="*/ 9526070 w 12192000"/>
            <a:gd name="connsiteY14976" fmla="*/ 2570865 h 6858000"/>
            <a:gd name="connsiteX14977" fmla="*/ 9543751 w 12192000"/>
            <a:gd name="connsiteY14977" fmla="*/ 2590352 h 6858000"/>
            <a:gd name="connsiteX14978" fmla="*/ 9561432 w 12192000"/>
            <a:gd name="connsiteY14978" fmla="*/ 2570865 h 6858000"/>
            <a:gd name="connsiteX14979" fmla="*/ 9543751 w 12192000"/>
            <a:gd name="connsiteY14979" fmla="*/ 2551378 h 6858000"/>
            <a:gd name="connsiteX14980" fmla="*/ 9602687 w 12192000"/>
            <a:gd name="connsiteY14980" fmla="*/ 2551378 h 6858000"/>
            <a:gd name="connsiteX14981" fmla="*/ 9585006 w 12192000"/>
            <a:gd name="connsiteY14981" fmla="*/ 2570865 h 6858000"/>
            <a:gd name="connsiteX14982" fmla="*/ 9602687 w 12192000"/>
            <a:gd name="connsiteY14982" fmla="*/ 2590352 h 6858000"/>
            <a:gd name="connsiteX14983" fmla="*/ 9620368 w 12192000"/>
            <a:gd name="connsiteY14983" fmla="*/ 2570865 h 6858000"/>
            <a:gd name="connsiteX14984" fmla="*/ 9602687 w 12192000"/>
            <a:gd name="connsiteY14984" fmla="*/ 2551378 h 6858000"/>
            <a:gd name="connsiteX14985" fmla="*/ 9661623 w 12192000"/>
            <a:gd name="connsiteY14985" fmla="*/ 2551378 h 6858000"/>
            <a:gd name="connsiteX14986" fmla="*/ 9643942 w 12192000"/>
            <a:gd name="connsiteY14986" fmla="*/ 2570865 h 6858000"/>
            <a:gd name="connsiteX14987" fmla="*/ 9661623 w 12192000"/>
            <a:gd name="connsiteY14987" fmla="*/ 2590352 h 6858000"/>
            <a:gd name="connsiteX14988" fmla="*/ 9679304 w 12192000"/>
            <a:gd name="connsiteY14988" fmla="*/ 2570865 h 6858000"/>
            <a:gd name="connsiteX14989" fmla="*/ 9661623 w 12192000"/>
            <a:gd name="connsiteY14989" fmla="*/ 2551378 h 6858000"/>
            <a:gd name="connsiteX14990" fmla="*/ 9720559 w 12192000"/>
            <a:gd name="connsiteY14990" fmla="*/ 2551378 h 6858000"/>
            <a:gd name="connsiteX14991" fmla="*/ 9702878 w 12192000"/>
            <a:gd name="connsiteY14991" fmla="*/ 2570865 h 6858000"/>
            <a:gd name="connsiteX14992" fmla="*/ 9720559 w 12192000"/>
            <a:gd name="connsiteY14992" fmla="*/ 2590352 h 6858000"/>
            <a:gd name="connsiteX14993" fmla="*/ 9738240 w 12192000"/>
            <a:gd name="connsiteY14993" fmla="*/ 2570865 h 6858000"/>
            <a:gd name="connsiteX14994" fmla="*/ 9720559 w 12192000"/>
            <a:gd name="connsiteY14994" fmla="*/ 2551378 h 6858000"/>
            <a:gd name="connsiteX14995" fmla="*/ 9779495 w 12192000"/>
            <a:gd name="connsiteY14995" fmla="*/ 2551378 h 6858000"/>
            <a:gd name="connsiteX14996" fmla="*/ 9761814 w 12192000"/>
            <a:gd name="connsiteY14996" fmla="*/ 2570865 h 6858000"/>
            <a:gd name="connsiteX14997" fmla="*/ 9779495 w 12192000"/>
            <a:gd name="connsiteY14997" fmla="*/ 2590352 h 6858000"/>
            <a:gd name="connsiteX14998" fmla="*/ 9797176 w 12192000"/>
            <a:gd name="connsiteY14998" fmla="*/ 2570865 h 6858000"/>
            <a:gd name="connsiteX14999" fmla="*/ 9779495 w 12192000"/>
            <a:gd name="connsiteY14999" fmla="*/ 2551378 h 6858000"/>
            <a:gd name="connsiteX15000" fmla="*/ 9838431 w 12192000"/>
            <a:gd name="connsiteY15000" fmla="*/ 2551378 h 6858000"/>
            <a:gd name="connsiteX15001" fmla="*/ 9820750 w 12192000"/>
            <a:gd name="connsiteY15001" fmla="*/ 2570865 h 6858000"/>
            <a:gd name="connsiteX15002" fmla="*/ 9838431 w 12192000"/>
            <a:gd name="connsiteY15002" fmla="*/ 2590352 h 6858000"/>
            <a:gd name="connsiteX15003" fmla="*/ 9856112 w 12192000"/>
            <a:gd name="connsiteY15003" fmla="*/ 2570865 h 6858000"/>
            <a:gd name="connsiteX15004" fmla="*/ 9838431 w 12192000"/>
            <a:gd name="connsiteY15004" fmla="*/ 2551378 h 6858000"/>
            <a:gd name="connsiteX15005" fmla="*/ 10074175 w 12192000"/>
            <a:gd name="connsiteY15005" fmla="*/ 2551378 h 6858000"/>
            <a:gd name="connsiteX15006" fmla="*/ 10056494 w 12192000"/>
            <a:gd name="connsiteY15006" fmla="*/ 2570865 h 6858000"/>
            <a:gd name="connsiteX15007" fmla="*/ 10074175 w 12192000"/>
            <a:gd name="connsiteY15007" fmla="*/ 2590352 h 6858000"/>
            <a:gd name="connsiteX15008" fmla="*/ 10091856 w 12192000"/>
            <a:gd name="connsiteY15008" fmla="*/ 2570865 h 6858000"/>
            <a:gd name="connsiteX15009" fmla="*/ 10074175 w 12192000"/>
            <a:gd name="connsiteY15009" fmla="*/ 2551378 h 6858000"/>
            <a:gd name="connsiteX15010" fmla="*/ 10133111 w 12192000"/>
            <a:gd name="connsiteY15010" fmla="*/ 2551378 h 6858000"/>
            <a:gd name="connsiteX15011" fmla="*/ 10115430 w 12192000"/>
            <a:gd name="connsiteY15011" fmla="*/ 2570865 h 6858000"/>
            <a:gd name="connsiteX15012" fmla="*/ 10133111 w 12192000"/>
            <a:gd name="connsiteY15012" fmla="*/ 2590352 h 6858000"/>
            <a:gd name="connsiteX15013" fmla="*/ 10150792 w 12192000"/>
            <a:gd name="connsiteY15013" fmla="*/ 2570865 h 6858000"/>
            <a:gd name="connsiteX15014" fmla="*/ 10133111 w 12192000"/>
            <a:gd name="connsiteY15014" fmla="*/ 2551378 h 6858000"/>
            <a:gd name="connsiteX15015" fmla="*/ 10192047 w 12192000"/>
            <a:gd name="connsiteY15015" fmla="*/ 2551378 h 6858000"/>
            <a:gd name="connsiteX15016" fmla="*/ 10174366 w 12192000"/>
            <a:gd name="connsiteY15016" fmla="*/ 2570865 h 6858000"/>
            <a:gd name="connsiteX15017" fmla="*/ 10192047 w 12192000"/>
            <a:gd name="connsiteY15017" fmla="*/ 2590352 h 6858000"/>
            <a:gd name="connsiteX15018" fmla="*/ 10209728 w 12192000"/>
            <a:gd name="connsiteY15018" fmla="*/ 2570865 h 6858000"/>
            <a:gd name="connsiteX15019" fmla="*/ 10192047 w 12192000"/>
            <a:gd name="connsiteY15019" fmla="*/ 2551378 h 6858000"/>
            <a:gd name="connsiteX15020" fmla="*/ 10427790 w 12192000"/>
            <a:gd name="connsiteY15020" fmla="*/ 2551378 h 6858000"/>
            <a:gd name="connsiteX15021" fmla="*/ 10410109 w 12192000"/>
            <a:gd name="connsiteY15021" fmla="*/ 2570865 h 6858000"/>
            <a:gd name="connsiteX15022" fmla="*/ 10427790 w 12192000"/>
            <a:gd name="connsiteY15022" fmla="*/ 2590352 h 6858000"/>
            <a:gd name="connsiteX15023" fmla="*/ 10445471 w 12192000"/>
            <a:gd name="connsiteY15023" fmla="*/ 2570865 h 6858000"/>
            <a:gd name="connsiteX15024" fmla="*/ 10427790 w 12192000"/>
            <a:gd name="connsiteY15024" fmla="*/ 2551378 h 6858000"/>
            <a:gd name="connsiteX15025" fmla="*/ 10486726 w 12192000"/>
            <a:gd name="connsiteY15025" fmla="*/ 2551378 h 6858000"/>
            <a:gd name="connsiteX15026" fmla="*/ 10469045 w 12192000"/>
            <a:gd name="connsiteY15026" fmla="*/ 2570865 h 6858000"/>
            <a:gd name="connsiteX15027" fmla="*/ 10486726 w 12192000"/>
            <a:gd name="connsiteY15027" fmla="*/ 2590352 h 6858000"/>
            <a:gd name="connsiteX15028" fmla="*/ 10504407 w 12192000"/>
            <a:gd name="connsiteY15028" fmla="*/ 2570865 h 6858000"/>
            <a:gd name="connsiteX15029" fmla="*/ 10486726 w 12192000"/>
            <a:gd name="connsiteY15029" fmla="*/ 2551378 h 6858000"/>
            <a:gd name="connsiteX15030" fmla="*/ 10545662 w 12192000"/>
            <a:gd name="connsiteY15030" fmla="*/ 2551378 h 6858000"/>
            <a:gd name="connsiteX15031" fmla="*/ 10527981 w 12192000"/>
            <a:gd name="connsiteY15031" fmla="*/ 2570865 h 6858000"/>
            <a:gd name="connsiteX15032" fmla="*/ 10545662 w 12192000"/>
            <a:gd name="connsiteY15032" fmla="*/ 2590352 h 6858000"/>
            <a:gd name="connsiteX15033" fmla="*/ 10563343 w 12192000"/>
            <a:gd name="connsiteY15033" fmla="*/ 2570865 h 6858000"/>
            <a:gd name="connsiteX15034" fmla="*/ 10545662 w 12192000"/>
            <a:gd name="connsiteY15034" fmla="*/ 2551378 h 6858000"/>
            <a:gd name="connsiteX15035" fmla="*/ 10604598 w 12192000"/>
            <a:gd name="connsiteY15035" fmla="*/ 2551378 h 6858000"/>
            <a:gd name="connsiteX15036" fmla="*/ 10586917 w 12192000"/>
            <a:gd name="connsiteY15036" fmla="*/ 2570865 h 6858000"/>
            <a:gd name="connsiteX15037" fmla="*/ 10604598 w 12192000"/>
            <a:gd name="connsiteY15037" fmla="*/ 2590352 h 6858000"/>
            <a:gd name="connsiteX15038" fmla="*/ 10622279 w 12192000"/>
            <a:gd name="connsiteY15038" fmla="*/ 2570865 h 6858000"/>
            <a:gd name="connsiteX15039" fmla="*/ 10604598 w 12192000"/>
            <a:gd name="connsiteY15039" fmla="*/ 2551378 h 6858000"/>
            <a:gd name="connsiteX15040" fmla="*/ 998041 w 12192000"/>
            <a:gd name="connsiteY15040" fmla="*/ 2616335 h 6858000"/>
            <a:gd name="connsiteX15041" fmla="*/ 980360 w 12192000"/>
            <a:gd name="connsiteY15041" fmla="*/ 2635822 h 6858000"/>
            <a:gd name="connsiteX15042" fmla="*/ 998041 w 12192000"/>
            <a:gd name="connsiteY15042" fmla="*/ 2655309 h 6858000"/>
            <a:gd name="connsiteX15043" fmla="*/ 1015722 w 12192000"/>
            <a:gd name="connsiteY15043" fmla="*/ 2635822 h 6858000"/>
            <a:gd name="connsiteX15044" fmla="*/ 998041 w 12192000"/>
            <a:gd name="connsiteY15044" fmla="*/ 2616335 h 6858000"/>
            <a:gd name="connsiteX15045" fmla="*/ 1056977 w 12192000"/>
            <a:gd name="connsiteY15045" fmla="*/ 2616335 h 6858000"/>
            <a:gd name="connsiteX15046" fmla="*/ 1039296 w 12192000"/>
            <a:gd name="connsiteY15046" fmla="*/ 2635822 h 6858000"/>
            <a:gd name="connsiteX15047" fmla="*/ 1056977 w 12192000"/>
            <a:gd name="connsiteY15047" fmla="*/ 2655309 h 6858000"/>
            <a:gd name="connsiteX15048" fmla="*/ 1074658 w 12192000"/>
            <a:gd name="connsiteY15048" fmla="*/ 2635822 h 6858000"/>
            <a:gd name="connsiteX15049" fmla="*/ 1056977 w 12192000"/>
            <a:gd name="connsiteY15049" fmla="*/ 2616335 h 6858000"/>
            <a:gd name="connsiteX15050" fmla="*/ 1115913 w 12192000"/>
            <a:gd name="connsiteY15050" fmla="*/ 2616335 h 6858000"/>
            <a:gd name="connsiteX15051" fmla="*/ 1098232 w 12192000"/>
            <a:gd name="connsiteY15051" fmla="*/ 2635822 h 6858000"/>
            <a:gd name="connsiteX15052" fmla="*/ 1115913 w 12192000"/>
            <a:gd name="connsiteY15052" fmla="*/ 2655309 h 6858000"/>
            <a:gd name="connsiteX15053" fmla="*/ 1133594 w 12192000"/>
            <a:gd name="connsiteY15053" fmla="*/ 2635822 h 6858000"/>
            <a:gd name="connsiteX15054" fmla="*/ 1115913 w 12192000"/>
            <a:gd name="connsiteY15054" fmla="*/ 2616335 h 6858000"/>
            <a:gd name="connsiteX15055" fmla="*/ 1174849 w 12192000"/>
            <a:gd name="connsiteY15055" fmla="*/ 2616335 h 6858000"/>
            <a:gd name="connsiteX15056" fmla="*/ 1157168 w 12192000"/>
            <a:gd name="connsiteY15056" fmla="*/ 2635822 h 6858000"/>
            <a:gd name="connsiteX15057" fmla="*/ 1174849 w 12192000"/>
            <a:gd name="connsiteY15057" fmla="*/ 2655309 h 6858000"/>
            <a:gd name="connsiteX15058" fmla="*/ 1192530 w 12192000"/>
            <a:gd name="connsiteY15058" fmla="*/ 2635822 h 6858000"/>
            <a:gd name="connsiteX15059" fmla="*/ 1174849 w 12192000"/>
            <a:gd name="connsiteY15059" fmla="*/ 2616335 h 6858000"/>
            <a:gd name="connsiteX15060" fmla="*/ 1233785 w 12192000"/>
            <a:gd name="connsiteY15060" fmla="*/ 2616335 h 6858000"/>
            <a:gd name="connsiteX15061" fmla="*/ 1216104 w 12192000"/>
            <a:gd name="connsiteY15061" fmla="*/ 2635822 h 6858000"/>
            <a:gd name="connsiteX15062" fmla="*/ 1233785 w 12192000"/>
            <a:gd name="connsiteY15062" fmla="*/ 2655309 h 6858000"/>
            <a:gd name="connsiteX15063" fmla="*/ 1251466 w 12192000"/>
            <a:gd name="connsiteY15063" fmla="*/ 2635822 h 6858000"/>
            <a:gd name="connsiteX15064" fmla="*/ 1233785 w 12192000"/>
            <a:gd name="connsiteY15064" fmla="*/ 2616335 h 6858000"/>
            <a:gd name="connsiteX15065" fmla="*/ 1292720 w 12192000"/>
            <a:gd name="connsiteY15065" fmla="*/ 2616335 h 6858000"/>
            <a:gd name="connsiteX15066" fmla="*/ 1275039 w 12192000"/>
            <a:gd name="connsiteY15066" fmla="*/ 2635822 h 6858000"/>
            <a:gd name="connsiteX15067" fmla="*/ 1292720 w 12192000"/>
            <a:gd name="connsiteY15067" fmla="*/ 2655309 h 6858000"/>
            <a:gd name="connsiteX15068" fmla="*/ 1310401 w 12192000"/>
            <a:gd name="connsiteY15068" fmla="*/ 2635822 h 6858000"/>
            <a:gd name="connsiteX15069" fmla="*/ 1292720 w 12192000"/>
            <a:gd name="connsiteY15069" fmla="*/ 2616335 h 6858000"/>
            <a:gd name="connsiteX15070" fmla="*/ 1351656 w 12192000"/>
            <a:gd name="connsiteY15070" fmla="*/ 2616335 h 6858000"/>
            <a:gd name="connsiteX15071" fmla="*/ 1333975 w 12192000"/>
            <a:gd name="connsiteY15071" fmla="*/ 2635822 h 6858000"/>
            <a:gd name="connsiteX15072" fmla="*/ 1351656 w 12192000"/>
            <a:gd name="connsiteY15072" fmla="*/ 2655309 h 6858000"/>
            <a:gd name="connsiteX15073" fmla="*/ 1369337 w 12192000"/>
            <a:gd name="connsiteY15073" fmla="*/ 2635822 h 6858000"/>
            <a:gd name="connsiteX15074" fmla="*/ 1351656 w 12192000"/>
            <a:gd name="connsiteY15074" fmla="*/ 2616335 h 6858000"/>
            <a:gd name="connsiteX15075" fmla="*/ 1410592 w 12192000"/>
            <a:gd name="connsiteY15075" fmla="*/ 2616335 h 6858000"/>
            <a:gd name="connsiteX15076" fmla="*/ 1392911 w 12192000"/>
            <a:gd name="connsiteY15076" fmla="*/ 2635822 h 6858000"/>
            <a:gd name="connsiteX15077" fmla="*/ 1410592 w 12192000"/>
            <a:gd name="connsiteY15077" fmla="*/ 2655309 h 6858000"/>
            <a:gd name="connsiteX15078" fmla="*/ 1428273 w 12192000"/>
            <a:gd name="connsiteY15078" fmla="*/ 2635822 h 6858000"/>
            <a:gd name="connsiteX15079" fmla="*/ 1410592 w 12192000"/>
            <a:gd name="connsiteY15079" fmla="*/ 2616335 h 6858000"/>
            <a:gd name="connsiteX15080" fmla="*/ 1469528 w 12192000"/>
            <a:gd name="connsiteY15080" fmla="*/ 2616335 h 6858000"/>
            <a:gd name="connsiteX15081" fmla="*/ 1451847 w 12192000"/>
            <a:gd name="connsiteY15081" fmla="*/ 2635822 h 6858000"/>
            <a:gd name="connsiteX15082" fmla="*/ 1469528 w 12192000"/>
            <a:gd name="connsiteY15082" fmla="*/ 2655309 h 6858000"/>
            <a:gd name="connsiteX15083" fmla="*/ 1487209 w 12192000"/>
            <a:gd name="connsiteY15083" fmla="*/ 2635822 h 6858000"/>
            <a:gd name="connsiteX15084" fmla="*/ 1469528 w 12192000"/>
            <a:gd name="connsiteY15084" fmla="*/ 2616335 h 6858000"/>
            <a:gd name="connsiteX15085" fmla="*/ 1528464 w 12192000"/>
            <a:gd name="connsiteY15085" fmla="*/ 2616335 h 6858000"/>
            <a:gd name="connsiteX15086" fmla="*/ 1510783 w 12192000"/>
            <a:gd name="connsiteY15086" fmla="*/ 2635822 h 6858000"/>
            <a:gd name="connsiteX15087" fmla="*/ 1528464 w 12192000"/>
            <a:gd name="connsiteY15087" fmla="*/ 2655309 h 6858000"/>
            <a:gd name="connsiteX15088" fmla="*/ 1546145 w 12192000"/>
            <a:gd name="connsiteY15088" fmla="*/ 2635822 h 6858000"/>
            <a:gd name="connsiteX15089" fmla="*/ 1528464 w 12192000"/>
            <a:gd name="connsiteY15089" fmla="*/ 2616335 h 6858000"/>
            <a:gd name="connsiteX15090" fmla="*/ 1587400 w 12192000"/>
            <a:gd name="connsiteY15090" fmla="*/ 2616335 h 6858000"/>
            <a:gd name="connsiteX15091" fmla="*/ 1569719 w 12192000"/>
            <a:gd name="connsiteY15091" fmla="*/ 2635822 h 6858000"/>
            <a:gd name="connsiteX15092" fmla="*/ 1587400 w 12192000"/>
            <a:gd name="connsiteY15092" fmla="*/ 2655309 h 6858000"/>
            <a:gd name="connsiteX15093" fmla="*/ 1605081 w 12192000"/>
            <a:gd name="connsiteY15093" fmla="*/ 2635822 h 6858000"/>
            <a:gd name="connsiteX15094" fmla="*/ 1587400 w 12192000"/>
            <a:gd name="connsiteY15094" fmla="*/ 2616335 h 6858000"/>
            <a:gd name="connsiteX15095" fmla="*/ 1646336 w 12192000"/>
            <a:gd name="connsiteY15095" fmla="*/ 2616335 h 6858000"/>
            <a:gd name="connsiteX15096" fmla="*/ 1628655 w 12192000"/>
            <a:gd name="connsiteY15096" fmla="*/ 2635822 h 6858000"/>
            <a:gd name="connsiteX15097" fmla="*/ 1646336 w 12192000"/>
            <a:gd name="connsiteY15097" fmla="*/ 2655309 h 6858000"/>
            <a:gd name="connsiteX15098" fmla="*/ 1664017 w 12192000"/>
            <a:gd name="connsiteY15098" fmla="*/ 2635822 h 6858000"/>
            <a:gd name="connsiteX15099" fmla="*/ 1646336 w 12192000"/>
            <a:gd name="connsiteY15099" fmla="*/ 2616335 h 6858000"/>
            <a:gd name="connsiteX15100" fmla="*/ 1705272 w 12192000"/>
            <a:gd name="connsiteY15100" fmla="*/ 2616335 h 6858000"/>
            <a:gd name="connsiteX15101" fmla="*/ 1687591 w 12192000"/>
            <a:gd name="connsiteY15101" fmla="*/ 2635822 h 6858000"/>
            <a:gd name="connsiteX15102" fmla="*/ 1705272 w 12192000"/>
            <a:gd name="connsiteY15102" fmla="*/ 2655309 h 6858000"/>
            <a:gd name="connsiteX15103" fmla="*/ 1722953 w 12192000"/>
            <a:gd name="connsiteY15103" fmla="*/ 2635822 h 6858000"/>
            <a:gd name="connsiteX15104" fmla="*/ 1705272 w 12192000"/>
            <a:gd name="connsiteY15104" fmla="*/ 2616335 h 6858000"/>
            <a:gd name="connsiteX15105" fmla="*/ 1764208 w 12192000"/>
            <a:gd name="connsiteY15105" fmla="*/ 2616335 h 6858000"/>
            <a:gd name="connsiteX15106" fmla="*/ 1746527 w 12192000"/>
            <a:gd name="connsiteY15106" fmla="*/ 2635822 h 6858000"/>
            <a:gd name="connsiteX15107" fmla="*/ 1764208 w 12192000"/>
            <a:gd name="connsiteY15107" fmla="*/ 2655309 h 6858000"/>
            <a:gd name="connsiteX15108" fmla="*/ 1781889 w 12192000"/>
            <a:gd name="connsiteY15108" fmla="*/ 2635822 h 6858000"/>
            <a:gd name="connsiteX15109" fmla="*/ 1764208 w 12192000"/>
            <a:gd name="connsiteY15109" fmla="*/ 2616335 h 6858000"/>
            <a:gd name="connsiteX15110" fmla="*/ 1823144 w 12192000"/>
            <a:gd name="connsiteY15110" fmla="*/ 2616335 h 6858000"/>
            <a:gd name="connsiteX15111" fmla="*/ 1805463 w 12192000"/>
            <a:gd name="connsiteY15111" fmla="*/ 2635822 h 6858000"/>
            <a:gd name="connsiteX15112" fmla="*/ 1823144 w 12192000"/>
            <a:gd name="connsiteY15112" fmla="*/ 2655309 h 6858000"/>
            <a:gd name="connsiteX15113" fmla="*/ 1840825 w 12192000"/>
            <a:gd name="connsiteY15113" fmla="*/ 2635822 h 6858000"/>
            <a:gd name="connsiteX15114" fmla="*/ 1823144 w 12192000"/>
            <a:gd name="connsiteY15114" fmla="*/ 2616335 h 6858000"/>
            <a:gd name="connsiteX15115" fmla="*/ 1882080 w 12192000"/>
            <a:gd name="connsiteY15115" fmla="*/ 2616335 h 6858000"/>
            <a:gd name="connsiteX15116" fmla="*/ 1864399 w 12192000"/>
            <a:gd name="connsiteY15116" fmla="*/ 2635822 h 6858000"/>
            <a:gd name="connsiteX15117" fmla="*/ 1882080 w 12192000"/>
            <a:gd name="connsiteY15117" fmla="*/ 2655309 h 6858000"/>
            <a:gd name="connsiteX15118" fmla="*/ 1899761 w 12192000"/>
            <a:gd name="connsiteY15118" fmla="*/ 2635822 h 6858000"/>
            <a:gd name="connsiteX15119" fmla="*/ 1882080 w 12192000"/>
            <a:gd name="connsiteY15119" fmla="*/ 2616335 h 6858000"/>
            <a:gd name="connsiteX15120" fmla="*/ 1941016 w 12192000"/>
            <a:gd name="connsiteY15120" fmla="*/ 2616335 h 6858000"/>
            <a:gd name="connsiteX15121" fmla="*/ 1923335 w 12192000"/>
            <a:gd name="connsiteY15121" fmla="*/ 2635822 h 6858000"/>
            <a:gd name="connsiteX15122" fmla="*/ 1941016 w 12192000"/>
            <a:gd name="connsiteY15122" fmla="*/ 2655309 h 6858000"/>
            <a:gd name="connsiteX15123" fmla="*/ 1958697 w 12192000"/>
            <a:gd name="connsiteY15123" fmla="*/ 2635822 h 6858000"/>
            <a:gd name="connsiteX15124" fmla="*/ 1941016 w 12192000"/>
            <a:gd name="connsiteY15124" fmla="*/ 2616335 h 6858000"/>
            <a:gd name="connsiteX15125" fmla="*/ 1999952 w 12192000"/>
            <a:gd name="connsiteY15125" fmla="*/ 2616335 h 6858000"/>
            <a:gd name="connsiteX15126" fmla="*/ 1982271 w 12192000"/>
            <a:gd name="connsiteY15126" fmla="*/ 2635822 h 6858000"/>
            <a:gd name="connsiteX15127" fmla="*/ 1999952 w 12192000"/>
            <a:gd name="connsiteY15127" fmla="*/ 2655309 h 6858000"/>
            <a:gd name="connsiteX15128" fmla="*/ 2017633 w 12192000"/>
            <a:gd name="connsiteY15128" fmla="*/ 2635822 h 6858000"/>
            <a:gd name="connsiteX15129" fmla="*/ 1999952 w 12192000"/>
            <a:gd name="connsiteY15129" fmla="*/ 2616335 h 6858000"/>
            <a:gd name="connsiteX15130" fmla="*/ 2058888 w 12192000"/>
            <a:gd name="connsiteY15130" fmla="*/ 2616335 h 6858000"/>
            <a:gd name="connsiteX15131" fmla="*/ 2041207 w 12192000"/>
            <a:gd name="connsiteY15131" fmla="*/ 2635822 h 6858000"/>
            <a:gd name="connsiteX15132" fmla="*/ 2058888 w 12192000"/>
            <a:gd name="connsiteY15132" fmla="*/ 2655309 h 6858000"/>
            <a:gd name="connsiteX15133" fmla="*/ 2076569 w 12192000"/>
            <a:gd name="connsiteY15133" fmla="*/ 2635822 h 6858000"/>
            <a:gd name="connsiteX15134" fmla="*/ 2058888 w 12192000"/>
            <a:gd name="connsiteY15134" fmla="*/ 2616335 h 6858000"/>
            <a:gd name="connsiteX15135" fmla="*/ 2117824 w 12192000"/>
            <a:gd name="connsiteY15135" fmla="*/ 2616335 h 6858000"/>
            <a:gd name="connsiteX15136" fmla="*/ 2100143 w 12192000"/>
            <a:gd name="connsiteY15136" fmla="*/ 2635822 h 6858000"/>
            <a:gd name="connsiteX15137" fmla="*/ 2117824 w 12192000"/>
            <a:gd name="connsiteY15137" fmla="*/ 2655309 h 6858000"/>
            <a:gd name="connsiteX15138" fmla="*/ 2135505 w 12192000"/>
            <a:gd name="connsiteY15138" fmla="*/ 2635822 h 6858000"/>
            <a:gd name="connsiteX15139" fmla="*/ 2117824 w 12192000"/>
            <a:gd name="connsiteY15139" fmla="*/ 2616335 h 6858000"/>
            <a:gd name="connsiteX15140" fmla="*/ 2176760 w 12192000"/>
            <a:gd name="connsiteY15140" fmla="*/ 2616335 h 6858000"/>
            <a:gd name="connsiteX15141" fmla="*/ 2159079 w 12192000"/>
            <a:gd name="connsiteY15141" fmla="*/ 2635822 h 6858000"/>
            <a:gd name="connsiteX15142" fmla="*/ 2176760 w 12192000"/>
            <a:gd name="connsiteY15142" fmla="*/ 2655309 h 6858000"/>
            <a:gd name="connsiteX15143" fmla="*/ 2194441 w 12192000"/>
            <a:gd name="connsiteY15143" fmla="*/ 2635822 h 6858000"/>
            <a:gd name="connsiteX15144" fmla="*/ 2176760 w 12192000"/>
            <a:gd name="connsiteY15144" fmla="*/ 2616335 h 6858000"/>
            <a:gd name="connsiteX15145" fmla="*/ 2235695 w 12192000"/>
            <a:gd name="connsiteY15145" fmla="*/ 2616335 h 6858000"/>
            <a:gd name="connsiteX15146" fmla="*/ 2218014 w 12192000"/>
            <a:gd name="connsiteY15146" fmla="*/ 2635822 h 6858000"/>
            <a:gd name="connsiteX15147" fmla="*/ 2235695 w 12192000"/>
            <a:gd name="connsiteY15147" fmla="*/ 2655309 h 6858000"/>
            <a:gd name="connsiteX15148" fmla="*/ 2253376 w 12192000"/>
            <a:gd name="connsiteY15148" fmla="*/ 2635822 h 6858000"/>
            <a:gd name="connsiteX15149" fmla="*/ 2235695 w 12192000"/>
            <a:gd name="connsiteY15149" fmla="*/ 2616335 h 6858000"/>
            <a:gd name="connsiteX15150" fmla="*/ 2294631 w 12192000"/>
            <a:gd name="connsiteY15150" fmla="*/ 2616335 h 6858000"/>
            <a:gd name="connsiteX15151" fmla="*/ 2276950 w 12192000"/>
            <a:gd name="connsiteY15151" fmla="*/ 2635822 h 6858000"/>
            <a:gd name="connsiteX15152" fmla="*/ 2294631 w 12192000"/>
            <a:gd name="connsiteY15152" fmla="*/ 2655309 h 6858000"/>
            <a:gd name="connsiteX15153" fmla="*/ 2312312 w 12192000"/>
            <a:gd name="connsiteY15153" fmla="*/ 2635822 h 6858000"/>
            <a:gd name="connsiteX15154" fmla="*/ 2294631 w 12192000"/>
            <a:gd name="connsiteY15154" fmla="*/ 2616335 h 6858000"/>
            <a:gd name="connsiteX15155" fmla="*/ 2353567 w 12192000"/>
            <a:gd name="connsiteY15155" fmla="*/ 2616335 h 6858000"/>
            <a:gd name="connsiteX15156" fmla="*/ 2335886 w 12192000"/>
            <a:gd name="connsiteY15156" fmla="*/ 2635822 h 6858000"/>
            <a:gd name="connsiteX15157" fmla="*/ 2353567 w 12192000"/>
            <a:gd name="connsiteY15157" fmla="*/ 2655309 h 6858000"/>
            <a:gd name="connsiteX15158" fmla="*/ 2371248 w 12192000"/>
            <a:gd name="connsiteY15158" fmla="*/ 2635822 h 6858000"/>
            <a:gd name="connsiteX15159" fmla="*/ 2353567 w 12192000"/>
            <a:gd name="connsiteY15159" fmla="*/ 2616335 h 6858000"/>
            <a:gd name="connsiteX15160" fmla="*/ 2412503 w 12192000"/>
            <a:gd name="connsiteY15160" fmla="*/ 2616335 h 6858000"/>
            <a:gd name="connsiteX15161" fmla="*/ 2394822 w 12192000"/>
            <a:gd name="connsiteY15161" fmla="*/ 2635822 h 6858000"/>
            <a:gd name="connsiteX15162" fmla="*/ 2412503 w 12192000"/>
            <a:gd name="connsiteY15162" fmla="*/ 2655309 h 6858000"/>
            <a:gd name="connsiteX15163" fmla="*/ 2430184 w 12192000"/>
            <a:gd name="connsiteY15163" fmla="*/ 2635822 h 6858000"/>
            <a:gd name="connsiteX15164" fmla="*/ 2412503 w 12192000"/>
            <a:gd name="connsiteY15164" fmla="*/ 2616335 h 6858000"/>
            <a:gd name="connsiteX15165" fmla="*/ 2471439 w 12192000"/>
            <a:gd name="connsiteY15165" fmla="*/ 2616335 h 6858000"/>
            <a:gd name="connsiteX15166" fmla="*/ 2453758 w 12192000"/>
            <a:gd name="connsiteY15166" fmla="*/ 2635822 h 6858000"/>
            <a:gd name="connsiteX15167" fmla="*/ 2471439 w 12192000"/>
            <a:gd name="connsiteY15167" fmla="*/ 2655309 h 6858000"/>
            <a:gd name="connsiteX15168" fmla="*/ 2489120 w 12192000"/>
            <a:gd name="connsiteY15168" fmla="*/ 2635822 h 6858000"/>
            <a:gd name="connsiteX15169" fmla="*/ 2471439 w 12192000"/>
            <a:gd name="connsiteY15169" fmla="*/ 2616335 h 6858000"/>
            <a:gd name="connsiteX15170" fmla="*/ 2530375 w 12192000"/>
            <a:gd name="connsiteY15170" fmla="*/ 2616335 h 6858000"/>
            <a:gd name="connsiteX15171" fmla="*/ 2512694 w 12192000"/>
            <a:gd name="connsiteY15171" fmla="*/ 2635822 h 6858000"/>
            <a:gd name="connsiteX15172" fmla="*/ 2530375 w 12192000"/>
            <a:gd name="connsiteY15172" fmla="*/ 2655309 h 6858000"/>
            <a:gd name="connsiteX15173" fmla="*/ 2548056 w 12192000"/>
            <a:gd name="connsiteY15173" fmla="*/ 2635822 h 6858000"/>
            <a:gd name="connsiteX15174" fmla="*/ 2530375 w 12192000"/>
            <a:gd name="connsiteY15174" fmla="*/ 2616335 h 6858000"/>
            <a:gd name="connsiteX15175" fmla="*/ 2589311 w 12192000"/>
            <a:gd name="connsiteY15175" fmla="*/ 2616335 h 6858000"/>
            <a:gd name="connsiteX15176" fmla="*/ 2571630 w 12192000"/>
            <a:gd name="connsiteY15176" fmla="*/ 2635822 h 6858000"/>
            <a:gd name="connsiteX15177" fmla="*/ 2589311 w 12192000"/>
            <a:gd name="connsiteY15177" fmla="*/ 2655309 h 6858000"/>
            <a:gd name="connsiteX15178" fmla="*/ 2606992 w 12192000"/>
            <a:gd name="connsiteY15178" fmla="*/ 2635822 h 6858000"/>
            <a:gd name="connsiteX15179" fmla="*/ 2589311 w 12192000"/>
            <a:gd name="connsiteY15179" fmla="*/ 2616335 h 6858000"/>
            <a:gd name="connsiteX15180" fmla="*/ 5241428 w 12192000"/>
            <a:gd name="connsiteY15180" fmla="*/ 2616335 h 6858000"/>
            <a:gd name="connsiteX15181" fmla="*/ 5223747 w 12192000"/>
            <a:gd name="connsiteY15181" fmla="*/ 2635822 h 6858000"/>
            <a:gd name="connsiteX15182" fmla="*/ 5241428 w 12192000"/>
            <a:gd name="connsiteY15182" fmla="*/ 2655309 h 6858000"/>
            <a:gd name="connsiteX15183" fmla="*/ 5259109 w 12192000"/>
            <a:gd name="connsiteY15183" fmla="*/ 2635822 h 6858000"/>
            <a:gd name="connsiteX15184" fmla="*/ 5241428 w 12192000"/>
            <a:gd name="connsiteY15184" fmla="*/ 2616335 h 6858000"/>
            <a:gd name="connsiteX15185" fmla="*/ 5300364 w 12192000"/>
            <a:gd name="connsiteY15185" fmla="*/ 2616335 h 6858000"/>
            <a:gd name="connsiteX15186" fmla="*/ 5282683 w 12192000"/>
            <a:gd name="connsiteY15186" fmla="*/ 2635822 h 6858000"/>
            <a:gd name="connsiteX15187" fmla="*/ 5300364 w 12192000"/>
            <a:gd name="connsiteY15187" fmla="*/ 2655309 h 6858000"/>
            <a:gd name="connsiteX15188" fmla="*/ 5318045 w 12192000"/>
            <a:gd name="connsiteY15188" fmla="*/ 2635822 h 6858000"/>
            <a:gd name="connsiteX15189" fmla="*/ 5300364 w 12192000"/>
            <a:gd name="connsiteY15189" fmla="*/ 2616335 h 6858000"/>
            <a:gd name="connsiteX15190" fmla="*/ 5359300 w 12192000"/>
            <a:gd name="connsiteY15190" fmla="*/ 2616335 h 6858000"/>
            <a:gd name="connsiteX15191" fmla="*/ 5341619 w 12192000"/>
            <a:gd name="connsiteY15191" fmla="*/ 2635822 h 6858000"/>
            <a:gd name="connsiteX15192" fmla="*/ 5359300 w 12192000"/>
            <a:gd name="connsiteY15192" fmla="*/ 2655309 h 6858000"/>
            <a:gd name="connsiteX15193" fmla="*/ 5376981 w 12192000"/>
            <a:gd name="connsiteY15193" fmla="*/ 2635822 h 6858000"/>
            <a:gd name="connsiteX15194" fmla="*/ 5359300 w 12192000"/>
            <a:gd name="connsiteY15194" fmla="*/ 2616335 h 6858000"/>
            <a:gd name="connsiteX15195" fmla="*/ 5418236 w 12192000"/>
            <a:gd name="connsiteY15195" fmla="*/ 2616335 h 6858000"/>
            <a:gd name="connsiteX15196" fmla="*/ 5400555 w 12192000"/>
            <a:gd name="connsiteY15196" fmla="*/ 2635822 h 6858000"/>
            <a:gd name="connsiteX15197" fmla="*/ 5418236 w 12192000"/>
            <a:gd name="connsiteY15197" fmla="*/ 2655309 h 6858000"/>
            <a:gd name="connsiteX15198" fmla="*/ 5435917 w 12192000"/>
            <a:gd name="connsiteY15198" fmla="*/ 2635822 h 6858000"/>
            <a:gd name="connsiteX15199" fmla="*/ 5418236 w 12192000"/>
            <a:gd name="connsiteY15199" fmla="*/ 2616335 h 6858000"/>
            <a:gd name="connsiteX15200" fmla="*/ 5477172 w 12192000"/>
            <a:gd name="connsiteY15200" fmla="*/ 2616335 h 6858000"/>
            <a:gd name="connsiteX15201" fmla="*/ 5459491 w 12192000"/>
            <a:gd name="connsiteY15201" fmla="*/ 2635822 h 6858000"/>
            <a:gd name="connsiteX15202" fmla="*/ 5477172 w 12192000"/>
            <a:gd name="connsiteY15202" fmla="*/ 2655309 h 6858000"/>
            <a:gd name="connsiteX15203" fmla="*/ 5494853 w 12192000"/>
            <a:gd name="connsiteY15203" fmla="*/ 2635822 h 6858000"/>
            <a:gd name="connsiteX15204" fmla="*/ 5477172 w 12192000"/>
            <a:gd name="connsiteY15204" fmla="*/ 2616335 h 6858000"/>
            <a:gd name="connsiteX15205" fmla="*/ 5536108 w 12192000"/>
            <a:gd name="connsiteY15205" fmla="*/ 2616335 h 6858000"/>
            <a:gd name="connsiteX15206" fmla="*/ 5518427 w 12192000"/>
            <a:gd name="connsiteY15206" fmla="*/ 2635822 h 6858000"/>
            <a:gd name="connsiteX15207" fmla="*/ 5536108 w 12192000"/>
            <a:gd name="connsiteY15207" fmla="*/ 2655309 h 6858000"/>
            <a:gd name="connsiteX15208" fmla="*/ 5553789 w 12192000"/>
            <a:gd name="connsiteY15208" fmla="*/ 2635822 h 6858000"/>
            <a:gd name="connsiteX15209" fmla="*/ 5536108 w 12192000"/>
            <a:gd name="connsiteY15209" fmla="*/ 2616335 h 6858000"/>
            <a:gd name="connsiteX15210" fmla="*/ 5595044 w 12192000"/>
            <a:gd name="connsiteY15210" fmla="*/ 2616335 h 6858000"/>
            <a:gd name="connsiteX15211" fmla="*/ 5577363 w 12192000"/>
            <a:gd name="connsiteY15211" fmla="*/ 2635822 h 6858000"/>
            <a:gd name="connsiteX15212" fmla="*/ 5595044 w 12192000"/>
            <a:gd name="connsiteY15212" fmla="*/ 2655309 h 6858000"/>
            <a:gd name="connsiteX15213" fmla="*/ 5612725 w 12192000"/>
            <a:gd name="connsiteY15213" fmla="*/ 2635822 h 6858000"/>
            <a:gd name="connsiteX15214" fmla="*/ 5595044 w 12192000"/>
            <a:gd name="connsiteY15214" fmla="*/ 2616335 h 6858000"/>
            <a:gd name="connsiteX15215" fmla="*/ 5653980 w 12192000"/>
            <a:gd name="connsiteY15215" fmla="*/ 2616335 h 6858000"/>
            <a:gd name="connsiteX15216" fmla="*/ 5636299 w 12192000"/>
            <a:gd name="connsiteY15216" fmla="*/ 2635822 h 6858000"/>
            <a:gd name="connsiteX15217" fmla="*/ 5653980 w 12192000"/>
            <a:gd name="connsiteY15217" fmla="*/ 2655309 h 6858000"/>
            <a:gd name="connsiteX15218" fmla="*/ 5671661 w 12192000"/>
            <a:gd name="connsiteY15218" fmla="*/ 2635822 h 6858000"/>
            <a:gd name="connsiteX15219" fmla="*/ 5653980 w 12192000"/>
            <a:gd name="connsiteY15219" fmla="*/ 2616335 h 6858000"/>
            <a:gd name="connsiteX15220" fmla="*/ 5712916 w 12192000"/>
            <a:gd name="connsiteY15220" fmla="*/ 2616335 h 6858000"/>
            <a:gd name="connsiteX15221" fmla="*/ 5695235 w 12192000"/>
            <a:gd name="connsiteY15221" fmla="*/ 2635822 h 6858000"/>
            <a:gd name="connsiteX15222" fmla="*/ 5712916 w 12192000"/>
            <a:gd name="connsiteY15222" fmla="*/ 2655309 h 6858000"/>
            <a:gd name="connsiteX15223" fmla="*/ 5730597 w 12192000"/>
            <a:gd name="connsiteY15223" fmla="*/ 2635822 h 6858000"/>
            <a:gd name="connsiteX15224" fmla="*/ 5712916 w 12192000"/>
            <a:gd name="connsiteY15224" fmla="*/ 2616335 h 6858000"/>
            <a:gd name="connsiteX15225" fmla="*/ 5771852 w 12192000"/>
            <a:gd name="connsiteY15225" fmla="*/ 2616335 h 6858000"/>
            <a:gd name="connsiteX15226" fmla="*/ 5754171 w 12192000"/>
            <a:gd name="connsiteY15226" fmla="*/ 2635822 h 6858000"/>
            <a:gd name="connsiteX15227" fmla="*/ 5771852 w 12192000"/>
            <a:gd name="connsiteY15227" fmla="*/ 2655309 h 6858000"/>
            <a:gd name="connsiteX15228" fmla="*/ 5789533 w 12192000"/>
            <a:gd name="connsiteY15228" fmla="*/ 2635822 h 6858000"/>
            <a:gd name="connsiteX15229" fmla="*/ 5771852 w 12192000"/>
            <a:gd name="connsiteY15229" fmla="*/ 2616335 h 6858000"/>
            <a:gd name="connsiteX15230" fmla="*/ 5830788 w 12192000"/>
            <a:gd name="connsiteY15230" fmla="*/ 2616335 h 6858000"/>
            <a:gd name="connsiteX15231" fmla="*/ 5813107 w 12192000"/>
            <a:gd name="connsiteY15231" fmla="*/ 2635822 h 6858000"/>
            <a:gd name="connsiteX15232" fmla="*/ 5830788 w 12192000"/>
            <a:gd name="connsiteY15232" fmla="*/ 2655309 h 6858000"/>
            <a:gd name="connsiteX15233" fmla="*/ 5848469 w 12192000"/>
            <a:gd name="connsiteY15233" fmla="*/ 2635822 h 6858000"/>
            <a:gd name="connsiteX15234" fmla="*/ 5830788 w 12192000"/>
            <a:gd name="connsiteY15234" fmla="*/ 2616335 h 6858000"/>
            <a:gd name="connsiteX15235" fmla="*/ 6007595 w 12192000"/>
            <a:gd name="connsiteY15235" fmla="*/ 2616335 h 6858000"/>
            <a:gd name="connsiteX15236" fmla="*/ 5989914 w 12192000"/>
            <a:gd name="connsiteY15236" fmla="*/ 2635822 h 6858000"/>
            <a:gd name="connsiteX15237" fmla="*/ 6007595 w 12192000"/>
            <a:gd name="connsiteY15237" fmla="*/ 2655309 h 6858000"/>
            <a:gd name="connsiteX15238" fmla="*/ 6025276 w 12192000"/>
            <a:gd name="connsiteY15238" fmla="*/ 2635822 h 6858000"/>
            <a:gd name="connsiteX15239" fmla="*/ 6007595 w 12192000"/>
            <a:gd name="connsiteY15239" fmla="*/ 2616335 h 6858000"/>
            <a:gd name="connsiteX15240" fmla="*/ 6361211 w 12192000"/>
            <a:gd name="connsiteY15240" fmla="*/ 2616335 h 6858000"/>
            <a:gd name="connsiteX15241" fmla="*/ 6343530 w 12192000"/>
            <a:gd name="connsiteY15241" fmla="*/ 2635822 h 6858000"/>
            <a:gd name="connsiteX15242" fmla="*/ 6361211 w 12192000"/>
            <a:gd name="connsiteY15242" fmla="*/ 2655309 h 6858000"/>
            <a:gd name="connsiteX15243" fmla="*/ 6378892 w 12192000"/>
            <a:gd name="connsiteY15243" fmla="*/ 2635822 h 6858000"/>
            <a:gd name="connsiteX15244" fmla="*/ 6361211 w 12192000"/>
            <a:gd name="connsiteY15244" fmla="*/ 2616335 h 6858000"/>
            <a:gd name="connsiteX15245" fmla="*/ 6420147 w 12192000"/>
            <a:gd name="connsiteY15245" fmla="*/ 2616335 h 6858000"/>
            <a:gd name="connsiteX15246" fmla="*/ 6402466 w 12192000"/>
            <a:gd name="connsiteY15246" fmla="*/ 2635822 h 6858000"/>
            <a:gd name="connsiteX15247" fmla="*/ 6420147 w 12192000"/>
            <a:gd name="connsiteY15247" fmla="*/ 2655309 h 6858000"/>
            <a:gd name="connsiteX15248" fmla="*/ 6437828 w 12192000"/>
            <a:gd name="connsiteY15248" fmla="*/ 2635822 h 6858000"/>
            <a:gd name="connsiteX15249" fmla="*/ 6420147 w 12192000"/>
            <a:gd name="connsiteY15249" fmla="*/ 2616335 h 6858000"/>
            <a:gd name="connsiteX15250" fmla="*/ 6655891 w 12192000"/>
            <a:gd name="connsiteY15250" fmla="*/ 2616335 h 6858000"/>
            <a:gd name="connsiteX15251" fmla="*/ 6638210 w 12192000"/>
            <a:gd name="connsiteY15251" fmla="*/ 2635822 h 6858000"/>
            <a:gd name="connsiteX15252" fmla="*/ 6655891 w 12192000"/>
            <a:gd name="connsiteY15252" fmla="*/ 2655309 h 6858000"/>
            <a:gd name="connsiteX15253" fmla="*/ 6673572 w 12192000"/>
            <a:gd name="connsiteY15253" fmla="*/ 2635822 h 6858000"/>
            <a:gd name="connsiteX15254" fmla="*/ 6655891 w 12192000"/>
            <a:gd name="connsiteY15254" fmla="*/ 2616335 h 6858000"/>
            <a:gd name="connsiteX15255" fmla="*/ 6773762 w 12192000"/>
            <a:gd name="connsiteY15255" fmla="*/ 2616335 h 6858000"/>
            <a:gd name="connsiteX15256" fmla="*/ 6756081 w 12192000"/>
            <a:gd name="connsiteY15256" fmla="*/ 2635822 h 6858000"/>
            <a:gd name="connsiteX15257" fmla="*/ 6773762 w 12192000"/>
            <a:gd name="connsiteY15257" fmla="*/ 2655309 h 6858000"/>
            <a:gd name="connsiteX15258" fmla="*/ 6791443 w 12192000"/>
            <a:gd name="connsiteY15258" fmla="*/ 2635822 h 6858000"/>
            <a:gd name="connsiteX15259" fmla="*/ 6773762 w 12192000"/>
            <a:gd name="connsiteY15259" fmla="*/ 2616335 h 6858000"/>
            <a:gd name="connsiteX15260" fmla="*/ 6832698 w 12192000"/>
            <a:gd name="connsiteY15260" fmla="*/ 2616335 h 6858000"/>
            <a:gd name="connsiteX15261" fmla="*/ 6815017 w 12192000"/>
            <a:gd name="connsiteY15261" fmla="*/ 2635822 h 6858000"/>
            <a:gd name="connsiteX15262" fmla="*/ 6832698 w 12192000"/>
            <a:gd name="connsiteY15262" fmla="*/ 2655309 h 6858000"/>
            <a:gd name="connsiteX15263" fmla="*/ 6850379 w 12192000"/>
            <a:gd name="connsiteY15263" fmla="*/ 2635822 h 6858000"/>
            <a:gd name="connsiteX15264" fmla="*/ 6832698 w 12192000"/>
            <a:gd name="connsiteY15264" fmla="*/ 2616335 h 6858000"/>
            <a:gd name="connsiteX15265" fmla="*/ 6891634 w 12192000"/>
            <a:gd name="connsiteY15265" fmla="*/ 2616335 h 6858000"/>
            <a:gd name="connsiteX15266" fmla="*/ 6873953 w 12192000"/>
            <a:gd name="connsiteY15266" fmla="*/ 2635822 h 6858000"/>
            <a:gd name="connsiteX15267" fmla="*/ 6891634 w 12192000"/>
            <a:gd name="connsiteY15267" fmla="*/ 2655309 h 6858000"/>
            <a:gd name="connsiteX15268" fmla="*/ 6909315 w 12192000"/>
            <a:gd name="connsiteY15268" fmla="*/ 2635822 h 6858000"/>
            <a:gd name="connsiteX15269" fmla="*/ 6891634 w 12192000"/>
            <a:gd name="connsiteY15269" fmla="*/ 2616335 h 6858000"/>
            <a:gd name="connsiteX15270" fmla="*/ 6950570 w 12192000"/>
            <a:gd name="connsiteY15270" fmla="*/ 2616335 h 6858000"/>
            <a:gd name="connsiteX15271" fmla="*/ 6932889 w 12192000"/>
            <a:gd name="connsiteY15271" fmla="*/ 2635822 h 6858000"/>
            <a:gd name="connsiteX15272" fmla="*/ 6950570 w 12192000"/>
            <a:gd name="connsiteY15272" fmla="*/ 2655309 h 6858000"/>
            <a:gd name="connsiteX15273" fmla="*/ 6968251 w 12192000"/>
            <a:gd name="connsiteY15273" fmla="*/ 2635822 h 6858000"/>
            <a:gd name="connsiteX15274" fmla="*/ 6950570 w 12192000"/>
            <a:gd name="connsiteY15274" fmla="*/ 2616335 h 6858000"/>
            <a:gd name="connsiteX15275" fmla="*/ 7009506 w 12192000"/>
            <a:gd name="connsiteY15275" fmla="*/ 2616335 h 6858000"/>
            <a:gd name="connsiteX15276" fmla="*/ 6991825 w 12192000"/>
            <a:gd name="connsiteY15276" fmla="*/ 2635822 h 6858000"/>
            <a:gd name="connsiteX15277" fmla="*/ 7009506 w 12192000"/>
            <a:gd name="connsiteY15277" fmla="*/ 2655309 h 6858000"/>
            <a:gd name="connsiteX15278" fmla="*/ 7027187 w 12192000"/>
            <a:gd name="connsiteY15278" fmla="*/ 2635822 h 6858000"/>
            <a:gd name="connsiteX15279" fmla="*/ 7009506 w 12192000"/>
            <a:gd name="connsiteY15279" fmla="*/ 2616335 h 6858000"/>
            <a:gd name="connsiteX15280" fmla="*/ 7068442 w 12192000"/>
            <a:gd name="connsiteY15280" fmla="*/ 2616335 h 6858000"/>
            <a:gd name="connsiteX15281" fmla="*/ 7050761 w 12192000"/>
            <a:gd name="connsiteY15281" fmla="*/ 2635822 h 6858000"/>
            <a:gd name="connsiteX15282" fmla="*/ 7068442 w 12192000"/>
            <a:gd name="connsiteY15282" fmla="*/ 2655309 h 6858000"/>
            <a:gd name="connsiteX15283" fmla="*/ 7086123 w 12192000"/>
            <a:gd name="connsiteY15283" fmla="*/ 2635822 h 6858000"/>
            <a:gd name="connsiteX15284" fmla="*/ 7068442 w 12192000"/>
            <a:gd name="connsiteY15284" fmla="*/ 2616335 h 6858000"/>
            <a:gd name="connsiteX15285" fmla="*/ 7127378 w 12192000"/>
            <a:gd name="connsiteY15285" fmla="*/ 2616335 h 6858000"/>
            <a:gd name="connsiteX15286" fmla="*/ 7109697 w 12192000"/>
            <a:gd name="connsiteY15286" fmla="*/ 2635822 h 6858000"/>
            <a:gd name="connsiteX15287" fmla="*/ 7127378 w 12192000"/>
            <a:gd name="connsiteY15287" fmla="*/ 2655309 h 6858000"/>
            <a:gd name="connsiteX15288" fmla="*/ 7145059 w 12192000"/>
            <a:gd name="connsiteY15288" fmla="*/ 2635822 h 6858000"/>
            <a:gd name="connsiteX15289" fmla="*/ 7127378 w 12192000"/>
            <a:gd name="connsiteY15289" fmla="*/ 2616335 h 6858000"/>
            <a:gd name="connsiteX15290" fmla="*/ 7186314 w 12192000"/>
            <a:gd name="connsiteY15290" fmla="*/ 2616335 h 6858000"/>
            <a:gd name="connsiteX15291" fmla="*/ 7168633 w 12192000"/>
            <a:gd name="connsiteY15291" fmla="*/ 2635822 h 6858000"/>
            <a:gd name="connsiteX15292" fmla="*/ 7186314 w 12192000"/>
            <a:gd name="connsiteY15292" fmla="*/ 2655309 h 6858000"/>
            <a:gd name="connsiteX15293" fmla="*/ 7203995 w 12192000"/>
            <a:gd name="connsiteY15293" fmla="*/ 2635822 h 6858000"/>
            <a:gd name="connsiteX15294" fmla="*/ 7186314 w 12192000"/>
            <a:gd name="connsiteY15294" fmla="*/ 2616335 h 6858000"/>
            <a:gd name="connsiteX15295" fmla="*/ 7245250 w 12192000"/>
            <a:gd name="connsiteY15295" fmla="*/ 2616335 h 6858000"/>
            <a:gd name="connsiteX15296" fmla="*/ 7227569 w 12192000"/>
            <a:gd name="connsiteY15296" fmla="*/ 2635822 h 6858000"/>
            <a:gd name="connsiteX15297" fmla="*/ 7245250 w 12192000"/>
            <a:gd name="connsiteY15297" fmla="*/ 2655309 h 6858000"/>
            <a:gd name="connsiteX15298" fmla="*/ 7262931 w 12192000"/>
            <a:gd name="connsiteY15298" fmla="*/ 2635822 h 6858000"/>
            <a:gd name="connsiteX15299" fmla="*/ 7245250 w 12192000"/>
            <a:gd name="connsiteY15299" fmla="*/ 2616335 h 6858000"/>
            <a:gd name="connsiteX15300" fmla="*/ 7304186 w 12192000"/>
            <a:gd name="connsiteY15300" fmla="*/ 2616335 h 6858000"/>
            <a:gd name="connsiteX15301" fmla="*/ 7286505 w 12192000"/>
            <a:gd name="connsiteY15301" fmla="*/ 2635822 h 6858000"/>
            <a:gd name="connsiteX15302" fmla="*/ 7304186 w 12192000"/>
            <a:gd name="connsiteY15302" fmla="*/ 2655309 h 6858000"/>
            <a:gd name="connsiteX15303" fmla="*/ 7321867 w 12192000"/>
            <a:gd name="connsiteY15303" fmla="*/ 2635822 h 6858000"/>
            <a:gd name="connsiteX15304" fmla="*/ 7304186 w 12192000"/>
            <a:gd name="connsiteY15304" fmla="*/ 2616335 h 6858000"/>
            <a:gd name="connsiteX15305" fmla="*/ 7363122 w 12192000"/>
            <a:gd name="connsiteY15305" fmla="*/ 2616335 h 6858000"/>
            <a:gd name="connsiteX15306" fmla="*/ 7345441 w 12192000"/>
            <a:gd name="connsiteY15306" fmla="*/ 2635822 h 6858000"/>
            <a:gd name="connsiteX15307" fmla="*/ 7363122 w 12192000"/>
            <a:gd name="connsiteY15307" fmla="*/ 2655309 h 6858000"/>
            <a:gd name="connsiteX15308" fmla="*/ 7380803 w 12192000"/>
            <a:gd name="connsiteY15308" fmla="*/ 2635822 h 6858000"/>
            <a:gd name="connsiteX15309" fmla="*/ 7363122 w 12192000"/>
            <a:gd name="connsiteY15309" fmla="*/ 2616335 h 6858000"/>
            <a:gd name="connsiteX15310" fmla="*/ 7422058 w 12192000"/>
            <a:gd name="connsiteY15310" fmla="*/ 2616335 h 6858000"/>
            <a:gd name="connsiteX15311" fmla="*/ 7404377 w 12192000"/>
            <a:gd name="connsiteY15311" fmla="*/ 2635822 h 6858000"/>
            <a:gd name="connsiteX15312" fmla="*/ 7422058 w 12192000"/>
            <a:gd name="connsiteY15312" fmla="*/ 2655309 h 6858000"/>
            <a:gd name="connsiteX15313" fmla="*/ 7439739 w 12192000"/>
            <a:gd name="connsiteY15313" fmla="*/ 2635822 h 6858000"/>
            <a:gd name="connsiteX15314" fmla="*/ 7422058 w 12192000"/>
            <a:gd name="connsiteY15314" fmla="*/ 2616335 h 6858000"/>
            <a:gd name="connsiteX15315" fmla="*/ 7480994 w 12192000"/>
            <a:gd name="connsiteY15315" fmla="*/ 2616335 h 6858000"/>
            <a:gd name="connsiteX15316" fmla="*/ 7463313 w 12192000"/>
            <a:gd name="connsiteY15316" fmla="*/ 2635822 h 6858000"/>
            <a:gd name="connsiteX15317" fmla="*/ 7480994 w 12192000"/>
            <a:gd name="connsiteY15317" fmla="*/ 2655309 h 6858000"/>
            <a:gd name="connsiteX15318" fmla="*/ 7498675 w 12192000"/>
            <a:gd name="connsiteY15318" fmla="*/ 2635822 h 6858000"/>
            <a:gd name="connsiteX15319" fmla="*/ 7480994 w 12192000"/>
            <a:gd name="connsiteY15319" fmla="*/ 2616335 h 6858000"/>
            <a:gd name="connsiteX15320" fmla="*/ 7539930 w 12192000"/>
            <a:gd name="connsiteY15320" fmla="*/ 2616335 h 6858000"/>
            <a:gd name="connsiteX15321" fmla="*/ 7522249 w 12192000"/>
            <a:gd name="connsiteY15321" fmla="*/ 2635822 h 6858000"/>
            <a:gd name="connsiteX15322" fmla="*/ 7539930 w 12192000"/>
            <a:gd name="connsiteY15322" fmla="*/ 2655309 h 6858000"/>
            <a:gd name="connsiteX15323" fmla="*/ 7557611 w 12192000"/>
            <a:gd name="connsiteY15323" fmla="*/ 2635822 h 6858000"/>
            <a:gd name="connsiteX15324" fmla="*/ 7539930 w 12192000"/>
            <a:gd name="connsiteY15324" fmla="*/ 2616335 h 6858000"/>
            <a:gd name="connsiteX15325" fmla="*/ 7598866 w 12192000"/>
            <a:gd name="connsiteY15325" fmla="*/ 2616335 h 6858000"/>
            <a:gd name="connsiteX15326" fmla="*/ 7581185 w 12192000"/>
            <a:gd name="connsiteY15326" fmla="*/ 2635822 h 6858000"/>
            <a:gd name="connsiteX15327" fmla="*/ 7598866 w 12192000"/>
            <a:gd name="connsiteY15327" fmla="*/ 2655309 h 6858000"/>
            <a:gd name="connsiteX15328" fmla="*/ 7616547 w 12192000"/>
            <a:gd name="connsiteY15328" fmla="*/ 2635822 h 6858000"/>
            <a:gd name="connsiteX15329" fmla="*/ 7598866 w 12192000"/>
            <a:gd name="connsiteY15329" fmla="*/ 2616335 h 6858000"/>
            <a:gd name="connsiteX15330" fmla="*/ 7657802 w 12192000"/>
            <a:gd name="connsiteY15330" fmla="*/ 2616335 h 6858000"/>
            <a:gd name="connsiteX15331" fmla="*/ 7640121 w 12192000"/>
            <a:gd name="connsiteY15331" fmla="*/ 2635822 h 6858000"/>
            <a:gd name="connsiteX15332" fmla="*/ 7657802 w 12192000"/>
            <a:gd name="connsiteY15332" fmla="*/ 2655309 h 6858000"/>
            <a:gd name="connsiteX15333" fmla="*/ 7675483 w 12192000"/>
            <a:gd name="connsiteY15333" fmla="*/ 2635822 h 6858000"/>
            <a:gd name="connsiteX15334" fmla="*/ 7657802 w 12192000"/>
            <a:gd name="connsiteY15334" fmla="*/ 2616335 h 6858000"/>
            <a:gd name="connsiteX15335" fmla="*/ 7716737 w 12192000"/>
            <a:gd name="connsiteY15335" fmla="*/ 2616335 h 6858000"/>
            <a:gd name="connsiteX15336" fmla="*/ 7699056 w 12192000"/>
            <a:gd name="connsiteY15336" fmla="*/ 2635822 h 6858000"/>
            <a:gd name="connsiteX15337" fmla="*/ 7716737 w 12192000"/>
            <a:gd name="connsiteY15337" fmla="*/ 2655309 h 6858000"/>
            <a:gd name="connsiteX15338" fmla="*/ 7734418 w 12192000"/>
            <a:gd name="connsiteY15338" fmla="*/ 2635822 h 6858000"/>
            <a:gd name="connsiteX15339" fmla="*/ 7716737 w 12192000"/>
            <a:gd name="connsiteY15339" fmla="*/ 2616335 h 6858000"/>
            <a:gd name="connsiteX15340" fmla="*/ 7775673 w 12192000"/>
            <a:gd name="connsiteY15340" fmla="*/ 2616335 h 6858000"/>
            <a:gd name="connsiteX15341" fmla="*/ 7757992 w 12192000"/>
            <a:gd name="connsiteY15341" fmla="*/ 2635822 h 6858000"/>
            <a:gd name="connsiteX15342" fmla="*/ 7775673 w 12192000"/>
            <a:gd name="connsiteY15342" fmla="*/ 2655309 h 6858000"/>
            <a:gd name="connsiteX15343" fmla="*/ 7793354 w 12192000"/>
            <a:gd name="connsiteY15343" fmla="*/ 2635822 h 6858000"/>
            <a:gd name="connsiteX15344" fmla="*/ 7775673 w 12192000"/>
            <a:gd name="connsiteY15344" fmla="*/ 2616335 h 6858000"/>
            <a:gd name="connsiteX15345" fmla="*/ 7834609 w 12192000"/>
            <a:gd name="connsiteY15345" fmla="*/ 2616335 h 6858000"/>
            <a:gd name="connsiteX15346" fmla="*/ 7816928 w 12192000"/>
            <a:gd name="connsiteY15346" fmla="*/ 2635822 h 6858000"/>
            <a:gd name="connsiteX15347" fmla="*/ 7834609 w 12192000"/>
            <a:gd name="connsiteY15347" fmla="*/ 2655309 h 6858000"/>
            <a:gd name="connsiteX15348" fmla="*/ 7852290 w 12192000"/>
            <a:gd name="connsiteY15348" fmla="*/ 2635822 h 6858000"/>
            <a:gd name="connsiteX15349" fmla="*/ 7834609 w 12192000"/>
            <a:gd name="connsiteY15349" fmla="*/ 2616335 h 6858000"/>
            <a:gd name="connsiteX15350" fmla="*/ 7893545 w 12192000"/>
            <a:gd name="connsiteY15350" fmla="*/ 2616335 h 6858000"/>
            <a:gd name="connsiteX15351" fmla="*/ 7875864 w 12192000"/>
            <a:gd name="connsiteY15351" fmla="*/ 2635822 h 6858000"/>
            <a:gd name="connsiteX15352" fmla="*/ 7893545 w 12192000"/>
            <a:gd name="connsiteY15352" fmla="*/ 2655309 h 6858000"/>
            <a:gd name="connsiteX15353" fmla="*/ 7911226 w 12192000"/>
            <a:gd name="connsiteY15353" fmla="*/ 2635822 h 6858000"/>
            <a:gd name="connsiteX15354" fmla="*/ 7893545 w 12192000"/>
            <a:gd name="connsiteY15354" fmla="*/ 2616335 h 6858000"/>
            <a:gd name="connsiteX15355" fmla="*/ 7952481 w 12192000"/>
            <a:gd name="connsiteY15355" fmla="*/ 2616335 h 6858000"/>
            <a:gd name="connsiteX15356" fmla="*/ 7934800 w 12192000"/>
            <a:gd name="connsiteY15356" fmla="*/ 2635822 h 6858000"/>
            <a:gd name="connsiteX15357" fmla="*/ 7952481 w 12192000"/>
            <a:gd name="connsiteY15357" fmla="*/ 2655309 h 6858000"/>
            <a:gd name="connsiteX15358" fmla="*/ 7970162 w 12192000"/>
            <a:gd name="connsiteY15358" fmla="*/ 2635822 h 6858000"/>
            <a:gd name="connsiteX15359" fmla="*/ 7952481 w 12192000"/>
            <a:gd name="connsiteY15359" fmla="*/ 2616335 h 6858000"/>
            <a:gd name="connsiteX15360" fmla="*/ 8011417 w 12192000"/>
            <a:gd name="connsiteY15360" fmla="*/ 2616335 h 6858000"/>
            <a:gd name="connsiteX15361" fmla="*/ 7993736 w 12192000"/>
            <a:gd name="connsiteY15361" fmla="*/ 2635822 h 6858000"/>
            <a:gd name="connsiteX15362" fmla="*/ 8011417 w 12192000"/>
            <a:gd name="connsiteY15362" fmla="*/ 2655309 h 6858000"/>
            <a:gd name="connsiteX15363" fmla="*/ 8029098 w 12192000"/>
            <a:gd name="connsiteY15363" fmla="*/ 2635822 h 6858000"/>
            <a:gd name="connsiteX15364" fmla="*/ 8011417 w 12192000"/>
            <a:gd name="connsiteY15364" fmla="*/ 2616335 h 6858000"/>
            <a:gd name="connsiteX15365" fmla="*/ 8070353 w 12192000"/>
            <a:gd name="connsiteY15365" fmla="*/ 2616335 h 6858000"/>
            <a:gd name="connsiteX15366" fmla="*/ 8052672 w 12192000"/>
            <a:gd name="connsiteY15366" fmla="*/ 2635822 h 6858000"/>
            <a:gd name="connsiteX15367" fmla="*/ 8070353 w 12192000"/>
            <a:gd name="connsiteY15367" fmla="*/ 2655309 h 6858000"/>
            <a:gd name="connsiteX15368" fmla="*/ 8088034 w 12192000"/>
            <a:gd name="connsiteY15368" fmla="*/ 2635822 h 6858000"/>
            <a:gd name="connsiteX15369" fmla="*/ 8070353 w 12192000"/>
            <a:gd name="connsiteY15369" fmla="*/ 2616335 h 6858000"/>
            <a:gd name="connsiteX15370" fmla="*/ 8129289 w 12192000"/>
            <a:gd name="connsiteY15370" fmla="*/ 2616335 h 6858000"/>
            <a:gd name="connsiteX15371" fmla="*/ 8111608 w 12192000"/>
            <a:gd name="connsiteY15371" fmla="*/ 2635822 h 6858000"/>
            <a:gd name="connsiteX15372" fmla="*/ 8129289 w 12192000"/>
            <a:gd name="connsiteY15372" fmla="*/ 2655309 h 6858000"/>
            <a:gd name="connsiteX15373" fmla="*/ 8146970 w 12192000"/>
            <a:gd name="connsiteY15373" fmla="*/ 2635822 h 6858000"/>
            <a:gd name="connsiteX15374" fmla="*/ 8129289 w 12192000"/>
            <a:gd name="connsiteY15374" fmla="*/ 2616335 h 6858000"/>
            <a:gd name="connsiteX15375" fmla="*/ 8188225 w 12192000"/>
            <a:gd name="connsiteY15375" fmla="*/ 2616335 h 6858000"/>
            <a:gd name="connsiteX15376" fmla="*/ 8170544 w 12192000"/>
            <a:gd name="connsiteY15376" fmla="*/ 2635822 h 6858000"/>
            <a:gd name="connsiteX15377" fmla="*/ 8188225 w 12192000"/>
            <a:gd name="connsiteY15377" fmla="*/ 2655309 h 6858000"/>
            <a:gd name="connsiteX15378" fmla="*/ 8205906 w 12192000"/>
            <a:gd name="connsiteY15378" fmla="*/ 2635822 h 6858000"/>
            <a:gd name="connsiteX15379" fmla="*/ 8188225 w 12192000"/>
            <a:gd name="connsiteY15379" fmla="*/ 2616335 h 6858000"/>
            <a:gd name="connsiteX15380" fmla="*/ 8247161 w 12192000"/>
            <a:gd name="connsiteY15380" fmla="*/ 2616335 h 6858000"/>
            <a:gd name="connsiteX15381" fmla="*/ 8229480 w 12192000"/>
            <a:gd name="connsiteY15381" fmla="*/ 2635822 h 6858000"/>
            <a:gd name="connsiteX15382" fmla="*/ 8247161 w 12192000"/>
            <a:gd name="connsiteY15382" fmla="*/ 2655309 h 6858000"/>
            <a:gd name="connsiteX15383" fmla="*/ 8264842 w 12192000"/>
            <a:gd name="connsiteY15383" fmla="*/ 2635822 h 6858000"/>
            <a:gd name="connsiteX15384" fmla="*/ 8247161 w 12192000"/>
            <a:gd name="connsiteY15384" fmla="*/ 2616335 h 6858000"/>
            <a:gd name="connsiteX15385" fmla="*/ 8306097 w 12192000"/>
            <a:gd name="connsiteY15385" fmla="*/ 2616335 h 6858000"/>
            <a:gd name="connsiteX15386" fmla="*/ 8288416 w 12192000"/>
            <a:gd name="connsiteY15386" fmla="*/ 2635822 h 6858000"/>
            <a:gd name="connsiteX15387" fmla="*/ 8306097 w 12192000"/>
            <a:gd name="connsiteY15387" fmla="*/ 2655309 h 6858000"/>
            <a:gd name="connsiteX15388" fmla="*/ 8323778 w 12192000"/>
            <a:gd name="connsiteY15388" fmla="*/ 2635822 h 6858000"/>
            <a:gd name="connsiteX15389" fmla="*/ 8306097 w 12192000"/>
            <a:gd name="connsiteY15389" fmla="*/ 2616335 h 6858000"/>
            <a:gd name="connsiteX15390" fmla="*/ 8365033 w 12192000"/>
            <a:gd name="connsiteY15390" fmla="*/ 2616335 h 6858000"/>
            <a:gd name="connsiteX15391" fmla="*/ 8347352 w 12192000"/>
            <a:gd name="connsiteY15391" fmla="*/ 2635822 h 6858000"/>
            <a:gd name="connsiteX15392" fmla="*/ 8365033 w 12192000"/>
            <a:gd name="connsiteY15392" fmla="*/ 2655309 h 6858000"/>
            <a:gd name="connsiteX15393" fmla="*/ 8382714 w 12192000"/>
            <a:gd name="connsiteY15393" fmla="*/ 2635822 h 6858000"/>
            <a:gd name="connsiteX15394" fmla="*/ 8365033 w 12192000"/>
            <a:gd name="connsiteY15394" fmla="*/ 2616335 h 6858000"/>
            <a:gd name="connsiteX15395" fmla="*/ 8423969 w 12192000"/>
            <a:gd name="connsiteY15395" fmla="*/ 2616335 h 6858000"/>
            <a:gd name="connsiteX15396" fmla="*/ 8406288 w 12192000"/>
            <a:gd name="connsiteY15396" fmla="*/ 2635822 h 6858000"/>
            <a:gd name="connsiteX15397" fmla="*/ 8423969 w 12192000"/>
            <a:gd name="connsiteY15397" fmla="*/ 2655309 h 6858000"/>
            <a:gd name="connsiteX15398" fmla="*/ 8441650 w 12192000"/>
            <a:gd name="connsiteY15398" fmla="*/ 2635822 h 6858000"/>
            <a:gd name="connsiteX15399" fmla="*/ 8423969 w 12192000"/>
            <a:gd name="connsiteY15399" fmla="*/ 2616335 h 6858000"/>
            <a:gd name="connsiteX15400" fmla="*/ 8482905 w 12192000"/>
            <a:gd name="connsiteY15400" fmla="*/ 2616335 h 6858000"/>
            <a:gd name="connsiteX15401" fmla="*/ 8465224 w 12192000"/>
            <a:gd name="connsiteY15401" fmla="*/ 2635822 h 6858000"/>
            <a:gd name="connsiteX15402" fmla="*/ 8482905 w 12192000"/>
            <a:gd name="connsiteY15402" fmla="*/ 2655309 h 6858000"/>
            <a:gd name="connsiteX15403" fmla="*/ 8500586 w 12192000"/>
            <a:gd name="connsiteY15403" fmla="*/ 2635822 h 6858000"/>
            <a:gd name="connsiteX15404" fmla="*/ 8482905 w 12192000"/>
            <a:gd name="connsiteY15404" fmla="*/ 2616335 h 6858000"/>
            <a:gd name="connsiteX15405" fmla="*/ 8541841 w 12192000"/>
            <a:gd name="connsiteY15405" fmla="*/ 2616335 h 6858000"/>
            <a:gd name="connsiteX15406" fmla="*/ 8524160 w 12192000"/>
            <a:gd name="connsiteY15406" fmla="*/ 2635822 h 6858000"/>
            <a:gd name="connsiteX15407" fmla="*/ 8541841 w 12192000"/>
            <a:gd name="connsiteY15407" fmla="*/ 2655309 h 6858000"/>
            <a:gd name="connsiteX15408" fmla="*/ 8559522 w 12192000"/>
            <a:gd name="connsiteY15408" fmla="*/ 2635822 h 6858000"/>
            <a:gd name="connsiteX15409" fmla="*/ 8541841 w 12192000"/>
            <a:gd name="connsiteY15409" fmla="*/ 2616335 h 6858000"/>
            <a:gd name="connsiteX15410" fmla="*/ 8600776 w 12192000"/>
            <a:gd name="connsiteY15410" fmla="*/ 2616335 h 6858000"/>
            <a:gd name="connsiteX15411" fmla="*/ 8583095 w 12192000"/>
            <a:gd name="connsiteY15411" fmla="*/ 2635822 h 6858000"/>
            <a:gd name="connsiteX15412" fmla="*/ 8600776 w 12192000"/>
            <a:gd name="connsiteY15412" fmla="*/ 2655309 h 6858000"/>
            <a:gd name="connsiteX15413" fmla="*/ 8618457 w 12192000"/>
            <a:gd name="connsiteY15413" fmla="*/ 2635822 h 6858000"/>
            <a:gd name="connsiteX15414" fmla="*/ 8600776 w 12192000"/>
            <a:gd name="connsiteY15414" fmla="*/ 2616335 h 6858000"/>
            <a:gd name="connsiteX15415" fmla="*/ 8659712 w 12192000"/>
            <a:gd name="connsiteY15415" fmla="*/ 2616335 h 6858000"/>
            <a:gd name="connsiteX15416" fmla="*/ 8642031 w 12192000"/>
            <a:gd name="connsiteY15416" fmla="*/ 2635822 h 6858000"/>
            <a:gd name="connsiteX15417" fmla="*/ 8659712 w 12192000"/>
            <a:gd name="connsiteY15417" fmla="*/ 2655309 h 6858000"/>
            <a:gd name="connsiteX15418" fmla="*/ 8677393 w 12192000"/>
            <a:gd name="connsiteY15418" fmla="*/ 2635822 h 6858000"/>
            <a:gd name="connsiteX15419" fmla="*/ 8659712 w 12192000"/>
            <a:gd name="connsiteY15419" fmla="*/ 2616335 h 6858000"/>
            <a:gd name="connsiteX15420" fmla="*/ 8718648 w 12192000"/>
            <a:gd name="connsiteY15420" fmla="*/ 2616335 h 6858000"/>
            <a:gd name="connsiteX15421" fmla="*/ 8700967 w 12192000"/>
            <a:gd name="connsiteY15421" fmla="*/ 2635822 h 6858000"/>
            <a:gd name="connsiteX15422" fmla="*/ 8718648 w 12192000"/>
            <a:gd name="connsiteY15422" fmla="*/ 2655309 h 6858000"/>
            <a:gd name="connsiteX15423" fmla="*/ 8736329 w 12192000"/>
            <a:gd name="connsiteY15423" fmla="*/ 2635822 h 6858000"/>
            <a:gd name="connsiteX15424" fmla="*/ 8718648 w 12192000"/>
            <a:gd name="connsiteY15424" fmla="*/ 2616335 h 6858000"/>
            <a:gd name="connsiteX15425" fmla="*/ 8777584 w 12192000"/>
            <a:gd name="connsiteY15425" fmla="*/ 2616335 h 6858000"/>
            <a:gd name="connsiteX15426" fmla="*/ 8759903 w 12192000"/>
            <a:gd name="connsiteY15426" fmla="*/ 2635822 h 6858000"/>
            <a:gd name="connsiteX15427" fmla="*/ 8777584 w 12192000"/>
            <a:gd name="connsiteY15427" fmla="*/ 2655309 h 6858000"/>
            <a:gd name="connsiteX15428" fmla="*/ 8795265 w 12192000"/>
            <a:gd name="connsiteY15428" fmla="*/ 2635822 h 6858000"/>
            <a:gd name="connsiteX15429" fmla="*/ 8777584 w 12192000"/>
            <a:gd name="connsiteY15429" fmla="*/ 2616335 h 6858000"/>
            <a:gd name="connsiteX15430" fmla="*/ 8836520 w 12192000"/>
            <a:gd name="connsiteY15430" fmla="*/ 2616335 h 6858000"/>
            <a:gd name="connsiteX15431" fmla="*/ 8818839 w 12192000"/>
            <a:gd name="connsiteY15431" fmla="*/ 2635822 h 6858000"/>
            <a:gd name="connsiteX15432" fmla="*/ 8836520 w 12192000"/>
            <a:gd name="connsiteY15432" fmla="*/ 2655309 h 6858000"/>
            <a:gd name="connsiteX15433" fmla="*/ 8854201 w 12192000"/>
            <a:gd name="connsiteY15433" fmla="*/ 2635822 h 6858000"/>
            <a:gd name="connsiteX15434" fmla="*/ 8836520 w 12192000"/>
            <a:gd name="connsiteY15434" fmla="*/ 2616335 h 6858000"/>
            <a:gd name="connsiteX15435" fmla="*/ 8895456 w 12192000"/>
            <a:gd name="connsiteY15435" fmla="*/ 2616335 h 6858000"/>
            <a:gd name="connsiteX15436" fmla="*/ 8877775 w 12192000"/>
            <a:gd name="connsiteY15436" fmla="*/ 2635822 h 6858000"/>
            <a:gd name="connsiteX15437" fmla="*/ 8895456 w 12192000"/>
            <a:gd name="connsiteY15437" fmla="*/ 2655309 h 6858000"/>
            <a:gd name="connsiteX15438" fmla="*/ 8913137 w 12192000"/>
            <a:gd name="connsiteY15438" fmla="*/ 2635822 h 6858000"/>
            <a:gd name="connsiteX15439" fmla="*/ 8895456 w 12192000"/>
            <a:gd name="connsiteY15439" fmla="*/ 2616335 h 6858000"/>
            <a:gd name="connsiteX15440" fmla="*/ 8954392 w 12192000"/>
            <a:gd name="connsiteY15440" fmla="*/ 2616335 h 6858000"/>
            <a:gd name="connsiteX15441" fmla="*/ 8936711 w 12192000"/>
            <a:gd name="connsiteY15441" fmla="*/ 2635822 h 6858000"/>
            <a:gd name="connsiteX15442" fmla="*/ 8954392 w 12192000"/>
            <a:gd name="connsiteY15442" fmla="*/ 2655309 h 6858000"/>
            <a:gd name="connsiteX15443" fmla="*/ 8972073 w 12192000"/>
            <a:gd name="connsiteY15443" fmla="*/ 2635822 h 6858000"/>
            <a:gd name="connsiteX15444" fmla="*/ 8954392 w 12192000"/>
            <a:gd name="connsiteY15444" fmla="*/ 2616335 h 6858000"/>
            <a:gd name="connsiteX15445" fmla="*/ 9013328 w 12192000"/>
            <a:gd name="connsiteY15445" fmla="*/ 2616335 h 6858000"/>
            <a:gd name="connsiteX15446" fmla="*/ 8995647 w 12192000"/>
            <a:gd name="connsiteY15446" fmla="*/ 2635822 h 6858000"/>
            <a:gd name="connsiteX15447" fmla="*/ 9013328 w 12192000"/>
            <a:gd name="connsiteY15447" fmla="*/ 2655309 h 6858000"/>
            <a:gd name="connsiteX15448" fmla="*/ 9031009 w 12192000"/>
            <a:gd name="connsiteY15448" fmla="*/ 2635822 h 6858000"/>
            <a:gd name="connsiteX15449" fmla="*/ 9013328 w 12192000"/>
            <a:gd name="connsiteY15449" fmla="*/ 2616335 h 6858000"/>
            <a:gd name="connsiteX15450" fmla="*/ 9072264 w 12192000"/>
            <a:gd name="connsiteY15450" fmla="*/ 2616335 h 6858000"/>
            <a:gd name="connsiteX15451" fmla="*/ 9054583 w 12192000"/>
            <a:gd name="connsiteY15451" fmla="*/ 2635822 h 6858000"/>
            <a:gd name="connsiteX15452" fmla="*/ 9072264 w 12192000"/>
            <a:gd name="connsiteY15452" fmla="*/ 2655309 h 6858000"/>
            <a:gd name="connsiteX15453" fmla="*/ 9089945 w 12192000"/>
            <a:gd name="connsiteY15453" fmla="*/ 2635822 h 6858000"/>
            <a:gd name="connsiteX15454" fmla="*/ 9072264 w 12192000"/>
            <a:gd name="connsiteY15454" fmla="*/ 2616335 h 6858000"/>
            <a:gd name="connsiteX15455" fmla="*/ 9131200 w 12192000"/>
            <a:gd name="connsiteY15455" fmla="*/ 2616335 h 6858000"/>
            <a:gd name="connsiteX15456" fmla="*/ 9113519 w 12192000"/>
            <a:gd name="connsiteY15456" fmla="*/ 2635822 h 6858000"/>
            <a:gd name="connsiteX15457" fmla="*/ 9131200 w 12192000"/>
            <a:gd name="connsiteY15457" fmla="*/ 2655309 h 6858000"/>
            <a:gd name="connsiteX15458" fmla="*/ 9148881 w 12192000"/>
            <a:gd name="connsiteY15458" fmla="*/ 2635822 h 6858000"/>
            <a:gd name="connsiteX15459" fmla="*/ 9131200 w 12192000"/>
            <a:gd name="connsiteY15459" fmla="*/ 2616335 h 6858000"/>
            <a:gd name="connsiteX15460" fmla="*/ 9190136 w 12192000"/>
            <a:gd name="connsiteY15460" fmla="*/ 2616335 h 6858000"/>
            <a:gd name="connsiteX15461" fmla="*/ 9172455 w 12192000"/>
            <a:gd name="connsiteY15461" fmla="*/ 2635822 h 6858000"/>
            <a:gd name="connsiteX15462" fmla="*/ 9190136 w 12192000"/>
            <a:gd name="connsiteY15462" fmla="*/ 2655309 h 6858000"/>
            <a:gd name="connsiteX15463" fmla="*/ 9207817 w 12192000"/>
            <a:gd name="connsiteY15463" fmla="*/ 2635822 h 6858000"/>
            <a:gd name="connsiteX15464" fmla="*/ 9190136 w 12192000"/>
            <a:gd name="connsiteY15464" fmla="*/ 2616335 h 6858000"/>
            <a:gd name="connsiteX15465" fmla="*/ 9249072 w 12192000"/>
            <a:gd name="connsiteY15465" fmla="*/ 2616335 h 6858000"/>
            <a:gd name="connsiteX15466" fmla="*/ 9231391 w 12192000"/>
            <a:gd name="connsiteY15466" fmla="*/ 2635822 h 6858000"/>
            <a:gd name="connsiteX15467" fmla="*/ 9249072 w 12192000"/>
            <a:gd name="connsiteY15467" fmla="*/ 2655309 h 6858000"/>
            <a:gd name="connsiteX15468" fmla="*/ 9266753 w 12192000"/>
            <a:gd name="connsiteY15468" fmla="*/ 2635822 h 6858000"/>
            <a:gd name="connsiteX15469" fmla="*/ 9249072 w 12192000"/>
            <a:gd name="connsiteY15469" fmla="*/ 2616335 h 6858000"/>
            <a:gd name="connsiteX15470" fmla="*/ 9308008 w 12192000"/>
            <a:gd name="connsiteY15470" fmla="*/ 2616335 h 6858000"/>
            <a:gd name="connsiteX15471" fmla="*/ 9290327 w 12192000"/>
            <a:gd name="connsiteY15471" fmla="*/ 2635822 h 6858000"/>
            <a:gd name="connsiteX15472" fmla="*/ 9308008 w 12192000"/>
            <a:gd name="connsiteY15472" fmla="*/ 2655309 h 6858000"/>
            <a:gd name="connsiteX15473" fmla="*/ 9325689 w 12192000"/>
            <a:gd name="connsiteY15473" fmla="*/ 2635822 h 6858000"/>
            <a:gd name="connsiteX15474" fmla="*/ 9308008 w 12192000"/>
            <a:gd name="connsiteY15474" fmla="*/ 2616335 h 6858000"/>
            <a:gd name="connsiteX15475" fmla="*/ 9366944 w 12192000"/>
            <a:gd name="connsiteY15475" fmla="*/ 2616335 h 6858000"/>
            <a:gd name="connsiteX15476" fmla="*/ 9349263 w 12192000"/>
            <a:gd name="connsiteY15476" fmla="*/ 2635822 h 6858000"/>
            <a:gd name="connsiteX15477" fmla="*/ 9366944 w 12192000"/>
            <a:gd name="connsiteY15477" fmla="*/ 2655309 h 6858000"/>
            <a:gd name="connsiteX15478" fmla="*/ 9384625 w 12192000"/>
            <a:gd name="connsiteY15478" fmla="*/ 2635822 h 6858000"/>
            <a:gd name="connsiteX15479" fmla="*/ 9366944 w 12192000"/>
            <a:gd name="connsiteY15479" fmla="*/ 2616335 h 6858000"/>
            <a:gd name="connsiteX15480" fmla="*/ 9425880 w 12192000"/>
            <a:gd name="connsiteY15480" fmla="*/ 2616335 h 6858000"/>
            <a:gd name="connsiteX15481" fmla="*/ 9408199 w 12192000"/>
            <a:gd name="connsiteY15481" fmla="*/ 2635822 h 6858000"/>
            <a:gd name="connsiteX15482" fmla="*/ 9425880 w 12192000"/>
            <a:gd name="connsiteY15482" fmla="*/ 2655309 h 6858000"/>
            <a:gd name="connsiteX15483" fmla="*/ 9443561 w 12192000"/>
            <a:gd name="connsiteY15483" fmla="*/ 2635822 h 6858000"/>
            <a:gd name="connsiteX15484" fmla="*/ 9425880 w 12192000"/>
            <a:gd name="connsiteY15484" fmla="*/ 2616335 h 6858000"/>
            <a:gd name="connsiteX15485" fmla="*/ 9484816 w 12192000"/>
            <a:gd name="connsiteY15485" fmla="*/ 2616335 h 6858000"/>
            <a:gd name="connsiteX15486" fmla="*/ 9467135 w 12192000"/>
            <a:gd name="connsiteY15486" fmla="*/ 2635822 h 6858000"/>
            <a:gd name="connsiteX15487" fmla="*/ 9484816 w 12192000"/>
            <a:gd name="connsiteY15487" fmla="*/ 2655309 h 6858000"/>
            <a:gd name="connsiteX15488" fmla="*/ 9502497 w 12192000"/>
            <a:gd name="connsiteY15488" fmla="*/ 2635822 h 6858000"/>
            <a:gd name="connsiteX15489" fmla="*/ 9484816 w 12192000"/>
            <a:gd name="connsiteY15489" fmla="*/ 2616335 h 6858000"/>
            <a:gd name="connsiteX15490" fmla="*/ 9543751 w 12192000"/>
            <a:gd name="connsiteY15490" fmla="*/ 2616335 h 6858000"/>
            <a:gd name="connsiteX15491" fmla="*/ 9526070 w 12192000"/>
            <a:gd name="connsiteY15491" fmla="*/ 2635822 h 6858000"/>
            <a:gd name="connsiteX15492" fmla="*/ 9543751 w 12192000"/>
            <a:gd name="connsiteY15492" fmla="*/ 2655309 h 6858000"/>
            <a:gd name="connsiteX15493" fmla="*/ 9561432 w 12192000"/>
            <a:gd name="connsiteY15493" fmla="*/ 2635822 h 6858000"/>
            <a:gd name="connsiteX15494" fmla="*/ 9543751 w 12192000"/>
            <a:gd name="connsiteY15494" fmla="*/ 2616335 h 6858000"/>
            <a:gd name="connsiteX15495" fmla="*/ 9602687 w 12192000"/>
            <a:gd name="connsiteY15495" fmla="*/ 2616335 h 6858000"/>
            <a:gd name="connsiteX15496" fmla="*/ 9585006 w 12192000"/>
            <a:gd name="connsiteY15496" fmla="*/ 2635822 h 6858000"/>
            <a:gd name="connsiteX15497" fmla="*/ 9602687 w 12192000"/>
            <a:gd name="connsiteY15497" fmla="*/ 2655309 h 6858000"/>
            <a:gd name="connsiteX15498" fmla="*/ 9620368 w 12192000"/>
            <a:gd name="connsiteY15498" fmla="*/ 2635822 h 6858000"/>
            <a:gd name="connsiteX15499" fmla="*/ 9602687 w 12192000"/>
            <a:gd name="connsiteY15499" fmla="*/ 2616335 h 6858000"/>
            <a:gd name="connsiteX15500" fmla="*/ 9661623 w 12192000"/>
            <a:gd name="connsiteY15500" fmla="*/ 2616335 h 6858000"/>
            <a:gd name="connsiteX15501" fmla="*/ 9643942 w 12192000"/>
            <a:gd name="connsiteY15501" fmla="*/ 2635822 h 6858000"/>
            <a:gd name="connsiteX15502" fmla="*/ 9661623 w 12192000"/>
            <a:gd name="connsiteY15502" fmla="*/ 2655309 h 6858000"/>
            <a:gd name="connsiteX15503" fmla="*/ 9679304 w 12192000"/>
            <a:gd name="connsiteY15503" fmla="*/ 2635822 h 6858000"/>
            <a:gd name="connsiteX15504" fmla="*/ 9661623 w 12192000"/>
            <a:gd name="connsiteY15504" fmla="*/ 2616335 h 6858000"/>
            <a:gd name="connsiteX15505" fmla="*/ 9720559 w 12192000"/>
            <a:gd name="connsiteY15505" fmla="*/ 2616335 h 6858000"/>
            <a:gd name="connsiteX15506" fmla="*/ 9702878 w 12192000"/>
            <a:gd name="connsiteY15506" fmla="*/ 2635822 h 6858000"/>
            <a:gd name="connsiteX15507" fmla="*/ 9720559 w 12192000"/>
            <a:gd name="connsiteY15507" fmla="*/ 2655309 h 6858000"/>
            <a:gd name="connsiteX15508" fmla="*/ 9738240 w 12192000"/>
            <a:gd name="connsiteY15508" fmla="*/ 2635822 h 6858000"/>
            <a:gd name="connsiteX15509" fmla="*/ 9720559 w 12192000"/>
            <a:gd name="connsiteY15509" fmla="*/ 2616335 h 6858000"/>
            <a:gd name="connsiteX15510" fmla="*/ 9779495 w 12192000"/>
            <a:gd name="connsiteY15510" fmla="*/ 2616335 h 6858000"/>
            <a:gd name="connsiteX15511" fmla="*/ 9761814 w 12192000"/>
            <a:gd name="connsiteY15511" fmla="*/ 2635822 h 6858000"/>
            <a:gd name="connsiteX15512" fmla="*/ 9779495 w 12192000"/>
            <a:gd name="connsiteY15512" fmla="*/ 2655309 h 6858000"/>
            <a:gd name="connsiteX15513" fmla="*/ 9797176 w 12192000"/>
            <a:gd name="connsiteY15513" fmla="*/ 2635822 h 6858000"/>
            <a:gd name="connsiteX15514" fmla="*/ 9779495 w 12192000"/>
            <a:gd name="connsiteY15514" fmla="*/ 2616335 h 6858000"/>
            <a:gd name="connsiteX15515" fmla="*/ 9838431 w 12192000"/>
            <a:gd name="connsiteY15515" fmla="*/ 2616335 h 6858000"/>
            <a:gd name="connsiteX15516" fmla="*/ 9820750 w 12192000"/>
            <a:gd name="connsiteY15516" fmla="*/ 2635822 h 6858000"/>
            <a:gd name="connsiteX15517" fmla="*/ 9838431 w 12192000"/>
            <a:gd name="connsiteY15517" fmla="*/ 2655309 h 6858000"/>
            <a:gd name="connsiteX15518" fmla="*/ 9856112 w 12192000"/>
            <a:gd name="connsiteY15518" fmla="*/ 2635822 h 6858000"/>
            <a:gd name="connsiteX15519" fmla="*/ 9838431 w 12192000"/>
            <a:gd name="connsiteY15519" fmla="*/ 2616335 h 6858000"/>
            <a:gd name="connsiteX15520" fmla="*/ 10133111 w 12192000"/>
            <a:gd name="connsiteY15520" fmla="*/ 2616335 h 6858000"/>
            <a:gd name="connsiteX15521" fmla="*/ 10115430 w 12192000"/>
            <a:gd name="connsiteY15521" fmla="*/ 2635822 h 6858000"/>
            <a:gd name="connsiteX15522" fmla="*/ 10133111 w 12192000"/>
            <a:gd name="connsiteY15522" fmla="*/ 2655309 h 6858000"/>
            <a:gd name="connsiteX15523" fmla="*/ 10150792 w 12192000"/>
            <a:gd name="connsiteY15523" fmla="*/ 2635822 h 6858000"/>
            <a:gd name="connsiteX15524" fmla="*/ 10133111 w 12192000"/>
            <a:gd name="connsiteY15524" fmla="*/ 2616335 h 6858000"/>
            <a:gd name="connsiteX15525" fmla="*/ 10309919 w 12192000"/>
            <a:gd name="connsiteY15525" fmla="*/ 2616335 h 6858000"/>
            <a:gd name="connsiteX15526" fmla="*/ 10292238 w 12192000"/>
            <a:gd name="connsiteY15526" fmla="*/ 2635822 h 6858000"/>
            <a:gd name="connsiteX15527" fmla="*/ 10309919 w 12192000"/>
            <a:gd name="connsiteY15527" fmla="*/ 2655309 h 6858000"/>
            <a:gd name="connsiteX15528" fmla="*/ 10327600 w 12192000"/>
            <a:gd name="connsiteY15528" fmla="*/ 2635822 h 6858000"/>
            <a:gd name="connsiteX15529" fmla="*/ 10309919 w 12192000"/>
            <a:gd name="connsiteY15529" fmla="*/ 2616335 h 6858000"/>
            <a:gd name="connsiteX15530" fmla="*/ 10368855 w 12192000"/>
            <a:gd name="connsiteY15530" fmla="*/ 2616335 h 6858000"/>
            <a:gd name="connsiteX15531" fmla="*/ 10351174 w 12192000"/>
            <a:gd name="connsiteY15531" fmla="*/ 2635822 h 6858000"/>
            <a:gd name="connsiteX15532" fmla="*/ 10368855 w 12192000"/>
            <a:gd name="connsiteY15532" fmla="*/ 2655309 h 6858000"/>
            <a:gd name="connsiteX15533" fmla="*/ 10386536 w 12192000"/>
            <a:gd name="connsiteY15533" fmla="*/ 2635822 h 6858000"/>
            <a:gd name="connsiteX15534" fmla="*/ 10368855 w 12192000"/>
            <a:gd name="connsiteY15534" fmla="*/ 2616335 h 6858000"/>
            <a:gd name="connsiteX15535" fmla="*/ 10427790 w 12192000"/>
            <a:gd name="connsiteY15535" fmla="*/ 2616335 h 6858000"/>
            <a:gd name="connsiteX15536" fmla="*/ 10410109 w 12192000"/>
            <a:gd name="connsiteY15536" fmla="*/ 2635822 h 6858000"/>
            <a:gd name="connsiteX15537" fmla="*/ 10427790 w 12192000"/>
            <a:gd name="connsiteY15537" fmla="*/ 2655309 h 6858000"/>
            <a:gd name="connsiteX15538" fmla="*/ 10445471 w 12192000"/>
            <a:gd name="connsiteY15538" fmla="*/ 2635822 h 6858000"/>
            <a:gd name="connsiteX15539" fmla="*/ 10427790 w 12192000"/>
            <a:gd name="connsiteY15539" fmla="*/ 2616335 h 6858000"/>
            <a:gd name="connsiteX15540" fmla="*/ 10486726 w 12192000"/>
            <a:gd name="connsiteY15540" fmla="*/ 2616335 h 6858000"/>
            <a:gd name="connsiteX15541" fmla="*/ 10469045 w 12192000"/>
            <a:gd name="connsiteY15541" fmla="*/ 2635822 h 6858000"/>
            <a:gd name="connsiteX15542" fmla="*/ 10486726 w 12192000"/>
            <a:gd name="connsiteY15542" fmla="*/ 2655309 h 6858000"/>
            <a:gd name="connsiteX15543" fmla="*/ 10504407 w 12192000"/>
            <a:gd name="connsiteY15543" fmla="*/ 2635822 h 6858000"/>
            <a:gd name="connsiteX15544" fmla="*/ 10486726 w 12192000"/>
            <a:gd name="connsiteY15544" fmla="*/ 2616335 h 6858000"/>
            <a:gd name="connsiteX15545" fmla="*/ 10545662 w 12192000"/>
            <a:gd name="connsiteY15545" fmla="*/ 2616335 h 6858000"/>
            <a:gd name="connsiteX15546" fmla="*/ 10527981 w 12192000"/>
            <a:gd name="connsiteY15546" fmla="*/ 2635822 h 6858000"/>
            <a:gd name="connsiteX15547" fmla="*/ 10545662 w 12192000"/>
            <a:gd name="connsiteY15547" fmla="*/ 2655309 h 6858000"/>
            <a:gd name="connsiteX15548" fmla="*/ 10563343 w 12192000"/>
            <a:gd name="connsiteY15548" fmla="*/ 2635822 h 6858000"/>
            <a:gd name="connsiteX15549" fmla="*/ 10545662 w 12192000"/>
            <a:gd name="connsiteY15549" fmla="*/ 2616335 h 6858000"/>
            <a:gd name="connsiteX15550" fmla="*/ 1115913 w 12192000"/>
            <a:gd name="connsiteY15550" fmla="*/ 2681292 h 6858000"/>
            <a:gd name="connsiteX15551" fmla="*/ 1098232 w 12192000"/>
            <a:gd name="connsiteY15551" fmla="*/ 2700779 h 6858000"/>
            <a:gd name="connsiteX15552" fmla="*/ 1115913 w 12192000"/>
            <a:gd name="connsiteY15552" fmla="*/ 2720266 h 6858000"/>
            <a:gd name="connsiteX15553" fmla="*/ 1133594 w 12192000"/>
            <a:gd name="connsiteY15553" fmla="*/ 2700779 h 6858000"/>
            <a:gd name="connsiteX15554" fmla="*/ 1115913 w 12192000"/>
            <a:gd name="connsiteY15554" fmla="*/ 2681292 h 6858000"/>
            <a:gd name="connsiteX15555" fmla="*/ 1174849 w 12192000"/>
            <a:gd name="connsiteY15555" fmla="*/ 2681292 h 6858000"/>
            <a:gd name="connsiteX15556" fmla="*/ 1157168 w 12192000"/>
            <a:gd name="connsiteY15556" fmla="*/ 2700779 h 6858000"/>
            <a:gd name="connsiteX15557" fmla="*/ 1174849 w 12192000"/>
            <a:gd name="connsiteY15557" fmla="*/ 2720266 h 6858000"/>
            <a:gd name="connsiteX15558" fmla="*/ 1192530 w 12192000"/>
            <a:gd name="connsiteY15558" fmla="*/ 2700779 h 6858000"/>
            <a:gd name="connsiteX15559" fmla="*/ 1174849 w 12192000"/>
            <a:gd name="connsiteY15559" fmla="*/ 2681292 h 6858000"/>
            <a:gd name="connsiteX15560" fmla="*/ 1233785 w 12192000"/>
            <a:gd name="connsiteY15560" fmla="*/ 2681292 h 6858000"/>
            <a:gd name="connsiteX15561" fmla="*/ 1216104 w 12192000"/>
            <a:gd name="connsiteY15561" fmla="*/ 2700779 h 6858000"/>
            <a:gd name="connsiteX15562" fmla="*/ 1233785 w 12192000"/>
            <a:gd name="connsiteY15562" fmla="*/ 2720266 h 6858000"/>
            <a:gd name="connsiteX15563" fmla="*/ 1251466 w 12192000"/>
            <a:gd name="connsiteY15563" fmla="*/ 2700779 h 6858000"/>
            <a:gd name="connsiteX15564" fmla="*/ 1233785 w 12192000"/>
            <a:gd name="connsiteY15564" fmla="*/ 2681292 h 6858000"/>
            <a:gd name="connsiteX15565" fmla="*/ 1292720 w 12192000"/>
            <a:gd name="connsiteY15565" fmla="*/ 2681292 h 6858000"/>
            <a:gd name="connsiteX15566" fmla="*/ 1275039 w 12192000"/>
            <a:gd name="connsiteY15566" fmla="*/ 2700779 h 6858000"/>
            <a:gd name="connsiteX15567" fmla="*/ 1292720 w 12192000"/>
            <a:gd name="connsiteY15567" fmla="*/ 2720266 h 6858000"/>
            <a:gd name="connsiteX15568" fmla="*/ 1310401 w 12192000"/>
            <a:gd name="connsiteY15568" fmla="*/ 2700779 h 6858000"/>
            <a:gd name="connsiteX15569" fmla="*/ 1292720 w 12192000"/>
            <a:gd name="connsiteY15569" fmla="*/ 2681292 h 6858000"/>
            <a:gd name="connsiteX15570" fmla="*/ 1351656 w 12192000"/>
            <a:gd name="connsiteY15570" fmla="*/ 2681292 h 6858000"/>
            <a:gd name="connsiteX15571" fmla="*/ 1333975 w 12192000"/>
            <a:gd name="connsiteY15571" fmla="*/ 2700779 h 6858000"/>
            <a:gd name="connsiteX15572" fmla="*/ 1351656 w 12192000"/>
            <a:gd name="connsiteY15572" fmla="*/ 2720266 h 6858000"/>
            <a:gd name="connsiteX15573" fmla="*/ 1369337 w 12192000"/>
            <a:gd name="connsiteY15573" fmla="*/ 2700779 h 6858000"/>
            <a:gd name="connsiteX15574" fmla="*/ 1351656 w 12192000"/>
            <a:gd name="connsiteY15574" fmla="*/ 2681292 h 6858000"/>
            <a:gd name="connsiteX15575" fmla="*/ 1410592 w 12192000"/>
            <a:gd name="connsiteY15575" fmla="*/ 2681292 h 6858000"/>
            <a:gd name="connsiteX15576" fmla="*/ 1392911 w 12192000"/>
            <a:gd name="connsiteY15576" fmla="*/ 2700779 h 6858000"/>
            <a:gd name="connsiteX15577" fmla="*/ 1410592 w 12192000"/>
            <a:gd name="connsiteY15577" fmla="*/ 2720266 h 6858000"/>
            <a:gd name="connsiteX15578" fmla="*/ 1428273 w 12192000"/>
            <a:gd name="connsiteY15578" fmla="*/ 2700779 h 6858000"/>
            <a:gd name="connsiteX15579" fmla="*/ 1410592 w 12192000"/>
            <a:gd name="connsiteY15579" fmla="*/ 2681292 h 6858000"/>
            <a:gd name="connsiteX15580" fmla="*/ 1469528 w 12192000"/>
            <a:gd name="connsiteY15580" fmla="*/ 2681292 h 6858000"/>
            <a:gd name="connsiteX15581" fmla="*/ 1451847 w 12192000"/>
            <a:gd name="connsiteY15581" fmla="*/ 2700779 h 6858000"/>
            <a:gd name="connsiteX15582" fmla="*/ 1469528 w 12192000"/>
            <a:gd name="connsiteY15582" fmla="*/ 2720266 h 6858000"/>
            <a:gd name="connsiteX15583" fmla="*/ 1487209 w 12192000"/>
            <a:gd name="connsiteY15583" fmla="*/ 2700779 h 6858000"/>
            <a:gd name="connsiteX15584" fmla="*/ 1469528 w 12192000"/>
            <a:gd name="connsiteY15584" fmla="*/ 2681292 h 6858000"/>
            <a:gd name="connsiteX15585" fmla="*/ 1528464 w 12192000"/>
            <a:gd name="connsiteY15585" fmla="*/ 2681292 h 6858000"/>
            <a:gd name="connsiteX15586" fmla="*/ 1510783 w 12192000"/>
            <a:gd name="connsiteY15586" fmla="*/ 2700779 h 6858000"/>
            <a:gd name="connsiteX15587" fmla="*/ 1528464 w 12192000"/>
            <a:gd name="connsiteY15587" fmla="*/ 2720266 h 6858000"/>
            <a:gd name="connsiteX15588" fmla="*/ 1546145 w 12192000"/>
            <a:gd name="connsiteY15588" fmla="*/ 2700779 h 6858000"/>
            <a:gd name="connsiteX15589" fmla="*/ 1528464 w 12192000"/>
            <a:gd name="connsiteY15589" fmla="*/ 2681292 h 6858000"/>
            <a:gd name="connsiteX15590" fmla="*/ 1587400 w 12192000"/>
            <a:gd name="connsiteY15590" fmla="*/ 2681292 h 6858000"/>
            <a:gd name="connsiteX15591" fmla="*/ 1569719 w 12192000"/>
            <a:gd name="connsiteY15591" fmla="*/ 2700779 h 6858000"/>
            <a:gd name="connsiteX15592" fmla="*/ 1587400 w 12192000"/>
            <a:gd name="connsiteY15592" fmla="*/ 2720266 h 6858000"/>
            <a:gd name="connsiteX15593" fmla="*/ 1605081 w 12192000"/>
            <a:gd name="connsiteY15593" fmla="*/ 2700779 h 6858000"/>
            <a:gd name="connsiteX15594" fmla="*/ 1587400 w 12192000"/>
            <a:gd name="connsiteY15594" fmla="*/ 2681292 h 6858000"/>
            <a:gd name="connsiteX15595" fmla="*/ 1646336 w 12192000"/>
            <a:gd name="connsiteY15595" fmla="*/ 2681292 h 6858000"/>
            <a:gd name="connsiteX15596" fmla="*/ 1628655 w 12192000"/>
            <a:gd name="connsiteY15596" fmla="*/ 2700779 h 6858000"/>
            <a:gd name="connsiteX15597" fmla="*/ 1646336 w 12192000"/>
            <a:gd name="connsiteY15597" fmla="*/ 2720266 h 6858000"/>
            <a:gd name="connsiteX15598" fmla="*/ 1664017 w 12192000"/>
            <a:gd name="connsiteY15598" fmla="*/ 2700779 h 6858000"/>
            <a:gd name="connsiteX15599" fmla="*/ 1646336 w 12192000"/>
            <a:gd name="connsiteY15599" fmla="*/ 2681292 h 6858000"/>
            <a:gd name="connsiteX15600" fmla="*/ 1705272 w 12192000"/>
            <a:gd name="connsiteY15600" fmla="*/ 2681292 h 6858000"/>
            <a:gd name="connsiteX15601" fmla="*/ 1687591 w 12192000"/>
            <a:gd name="connsiteY15601" fmla="*/ 2700779 h 6858000"/>
            <a:gd name="connsiteX15602" fmla="*/ 1705272 w 12192000"/>
            <a:gd name="connsiteY15602" fmla="*/ 2720266 h 6858000"/>
            <a:gd name="connsiteX15603" fmla="*/ 1722953 w 12192000"/>
            <a:gd name="connsiteY15603" fmla="*/ 2700779 h 6858000"/>
            <a:gd name="connsiteX15604" fmla="*/ 1705272 w 12192000"/>
            <a:gd name="connsiteY15604" fmla="*/ 2681292 h 6858000"/>
            <a:gd name="connsiteX15605" fmla="*/ 1764208 w 12192000"/>
            <a:gd name="connsiteY15605" fmla="*/ 2681292 h 6858000"/>
            <a:gd name="connsiteX15606" fmla="*/ 1746527 w 12192000"/>
            <a:gd name="connsiteY15606" fmla="*/ 2700779 h 6858000"/>
            <a:gd name="connsiteX15607" fmla="*/ 1764208 w 12192000"/>
            <a:gd name="connsiteY15607" fmla="*/ 2720266 h 6858000"/>
            <a:gd name="connsiteX15608" fmla="*/ 1781889 w 12192000"/>
            <a:gd name="connsiteY15608" fmla="*/ 2700779 h 6858000"/>
            <a:gd name="connsiteX15609" fmla="*/ 1764208 w 12192000"/>
            <a:gd name="connsiteY15609" fmla="*/ 2681292 h 6858000"/>
            <a:gd name="connsiteX15610" fmla="*/ 1823144 w 12192000"/>
            <a:gd name="connsiteY15610" fmla="*/ 2681292 h 6858000"/>
            <a:gd name="connsiteX15611" fmla="*/ 1805463 w 12192000"/>
            <a:gd name="connsiteY15611" fmla="*/ 2700779 h 6858000"/>
            <a:gd name="connsiteX15612" fmla="*/ 1823144 w 12192000"/>
            <a:gd name="connsiteY15612" fmla="*/ 2720266 h 6858000"/>
            <a:gd name="connsiteX15613" fmla="*/ 1840825 w 12192000"/>
            <a:gd name="connsiteY15613" fmla="*/ 2700779 h 6858000"/>
            <a:gd name="connsiteX15614" fmla="*/ 1823144 w 12192000"/>
            <a:gd name="connsiteY15614" fmla="*/ 2681292 h 6858000"/>
            <a:gd name="connsiteX15615" fmla="*/ 1882080 w 12192000"/>
            <a:gd name="connsiteY15615" fmla="*/ 2681292 h 6858000"/>
            <a:gd name="connsiteX15616" fmla="*/ 1864399 w 12192000"/>
            <a:gd name="connsiteY15616" fmla="*/ 2700779 h 6858000"/>
            <a:gd name="connsiteX15617" fmla="*/ 1882080 w 12192000"/>
            <a:gd name="connsiteY15617" fmla="*/ 2720266 h 6858000"/>
            <a:gd name="connsiteX15618" fmla="*/ 1899761 w 12192000"/>
            <a:gd name="connsiteY15618" fmla="*/ 2700779 h 6858000"/>
            <a:gd name="connsiteX15619" fmla="*/ 1882080 w 12192000"/>
            <a:gd name="connsiteY15619" fmla="*/ 2681292 h 6858000"/>
            <a:gd name="connsiteX15620" fmla="*/ 1941016 w 12192000"/>
            <a:gd name="connsiteY15620" fmla="*/ 2681292 h 6858000"/>
            <a:gd name="connsiteX15621" fmla="*/ 1923335 w 12192000"/>
            <a:gd name="connsiteY15621" fmla="*/ 2700779 h 6858000"/>
            <a:gd name="connsiteX15622" fmla="*/ 1941016 w 12192000"/>
            <a:gd name="connsiteY15622" fmla="*/ 2720266 h 6858000"/>
            <a:gd name="connsiteX15623" fmla="*/ 1958697 w 12192000"/>
            <a:gd name="connsiteY15623" fmla="*/ 2700779 h 6858000"/>
            <a:gd name="connsiteX15624" fmla="*/ 1941016 w 12192000"/>
            <a:gd name="connsiteY15624" fmla="*/ 2681292 h 6858000"/>
            <a:gd name="connsiteX15625" fmla="*/ 1999952 w 12192000"/>
            <a:gd name="connsiteY15625" fmla="*/ 2681292 h 6858000"/>
            <a:gd name="connsiteX15626" fmla="*/ 1982271 w 12192000"/>
            <a:gd name="connsiteY15626" fmla="*/ 2700779 h 6858000"/>
            <a:gd name="connsiteX15627" fmla="*/ 1999952 w 12192000"/>
            <a:gd name="connsiteY15627" fmla="*/ 2720266 h 6858000"/>
            <a:gd name="connsiteX15628" fmla="*/ 2017633 w 12192000"/>
            <a:gd name="connsiteY15628" fmla="*/ 2700779 h 6858000"/>
            <a:gd name="connsiteX15629" fmla="*/ 1999952 w 12192000"/>
            <a:gd name="connsiteY15629" fmla="*/ 2681292 h 6858000"/>
            <a:gd name="connsiteX15630" fmla="*/ 2058888 w 12192000"/>
            <a:gd name="connsiteY15630" fmla="*/ 2681292 h 6858000"/>
            <a:gd name="connsiteX15631" fmla="*/ 2041207 w 12192000"/>
            <a:gd name="connsiteY15631" fmla="*/ 2700779 h 6858000"/>
            <a:gd name="connsiteX15632" fmla="*/ 2058888 w 12192000"/>
            <a:gd name="connsiteY15632" fmla="*/ 2720266 h 6858000"/>
            <a:gd name="connsiteX15633" fmla="*/ 2076569 w 12192000"/>
            <a:gd name="connsiteY15633" fmla="*/ 2700779 h 6858000"/>
            <a:gd name="connsiteX15634" fmla="*/ 2058888 w 12192000"/>
            <a:gd name="connsiteY15634" fmla="*/ 2681292 h 6858000"/>
            <a:gd name="connsiteX15635" fmla="*/ 2117824 w 12192000"/>
            <a:gd name="connsiteY15635" fmla="*/ 2681292 h 6858000"/>
            <a:gd name="connsiteX15636" fmla="*/ 2100143 w 12192000"/>
            <a:gd name="connsiteY15636" fmla="*/ 2700779 h 6858000"/>
            <a:gd name="connsiteX15637" fmla="*/ 2117824 w 12192000"/>
            <a:gd name="connsiteY15637" fmla="*/ 2720266 h 6858000"/>
            <a:gd name="connsiteX15638" fmla="*/ 2135505 w 12192000"/>
            <a:gd name="connsiteY15638" fmla="*/ 2700779 h 6858000"/>
            <a:gd name="connsiteX15639" fmla="*/ 2117824 w 12192000"/>
            <a:gd name="connsiteY15639" fmla="*/ 2681292 h 6858000"/>
            <a:gd name="connsiteX15640" fmla="*/ 2176760 w 12192000"/>
            <a:gd name="connsiteY15640" fmla="*/ 2681292 h 6858000"/>
            <a:gd name="connsiteX15641" fmla="*/ 2159079 w 12192000"/>
            <a:gd name="connsiteY15641" fmla="*/ 2700779 h 6858000"/>
            <a:gd name="connsiteX15642" fmla="*/ 2176760 w 12192000"/>
            <a:gd name="connsiteY15642" fmla="*/ 2720266 h 6858000"/>
            <a:gd name="connsiteX15643" fmla="*/ 2194441 w 12192000"/>
            <a:gd name="connsiteY15643" fmla="*/ 2700779 h 6858000"/>
            <a:gd name="connsiteX15644" fmla="*/ 2176760 w 12192000"/>
            <a:gd name="connsiteY15644" fmla="*/ 2681292 h 6858000"/>
            <a:gd name="connsiteX15645" fmla="*/ 2235695 w 12192000"/>
            <a:gd name="connsiteY15645" fmla="*/ 2681292 h 6858000"/>
            <a:gd name="connsiteX15646" fmla="*/ 2218014 w 12192000"/>
            <a:gd name="connsiteY15646" fmla="*/ 2700779 h 6858000"/>
            <a:gd name="connsiteX15647" fmla="*/ 2235695 w 12192000"/>
            <a:gd name="connsiteY15647" fmla="*/ 2720266 h 6858000"/>
            <a:gd name="connsiteX15648" fmla="*/ 2253376 w 12192000"/>
            <a:gd name="connsiteY15648" fmla="*/ 2700779 h 6858000"/>
            <a:gd name="connsiteX15649" fmla="*/ 2235695 w 12192000"/>
            <a:gd name="connsiteY15649" fmla="*/ 2681292 h 6858000"/>
            <a:gd name="connsiteX15650" fmla="*/ 2294631 w 12192000"/>
            <a:gd name="connsiteY15650" fmla="*/ 2681292 h 6858000"/>
            <a:gd name="connsiteX15651" fmla="*/ 2276950 w 12192000"/>
            <a:gd name="connsiteY15651" fmla="*/ 2700779 h 6858000"/>
            <a:gd name="connsiteX15652" fmla="*/ 2294631 w 12192000"/>
            <a:gd name="connsiteY15652" fmla="*/ 2720266 h 6858000"/>
            <a:gd name="connsiteX15653" fmla="*/ 2312312 w 12192000"/>
            <a:gd name="connsiteY15653" fmla="*/ 2700779 h 6858000"/>
            <a:gd name="connsiteX15654" fmla="*/ 2294631 w 12192000"/>
            <a:gd name="connsiteY15654" fmla="*/ 2681292 h 6858000"/>
            <a:gd name="connsiteX15655" fmla="*/ 2353567 w 12192000"/>
            <a:gd name="connsiteY15655" fmla="*/ 2681292 h 6858000"/>
            <a:gd name="connsiteX15656" fmla="*/ 2335886 w 12192000"/>
            <a:gd name="connsiteY15656" fmla="*/ 2700779 h 6858000"/>
            <a:gd name="connsiteX15657" fmla="*/ 2353567 w 12192000"/>
            <a:gd name="connsiteY15657" fmla="*/ 2720266 h 6858000"/>
            <a:gd name="connsiteX15658" fmla="*/ 2371248 w 12192000"/>
            <a:gd name="connsiteY15658" fmla="*/ 2700779 h 6858000"/>
            <a:gd name="connsiteX15659" fmla="*/ 2353567 w 12192000"/>
            <a:gd name="connsiteY15659" fmla="*/ 2681292 h 6858000"/>
            <a:gd name="connsiteX15660" fmla="*/ 2412503 w 12192000"/>
            <a:gd name="connsiteY15660" fmla="*/ 2681292 h 6858000"/>
            <a:gd name="connsiteX15661" fmla="*/ 2394822 w 12192000"/>
            <a:gd name="connsiteY15661" fmla="*/ 2700779 h 6858000"/>
            <a:gd name="connsiteX15662" fmla="*/ 2412503 w 12192000"/>
            <a:gd name="connsiteY15662" fmla="*/ 2720266 h 6858000"/>
            <a:gd name="connsiteX15663" fmla="*/ 2430184 w 12192000"/>
            <a:gd name="connsiteY15663" fmla="*/ 2700779 h 6858000"/>
            <a:gd name="connsiteX15664" fmla="*/ 2412503 w 12192000"/>
            <a:gd name="connsiteY15664" fmla="*/ 2681292 h 6858000"/>
            <a:gd name="connsiteX15665" fmla="*/ 2471439 w 12192000"/>
            <a:gd name="connsiteY15665" fmla="*/ 2681292 h 6858000"/>
            <a:gd name="connsiteX15666" fmla="*/ 2453758 w 12192000"/>
            <a:gd name="connsiteY15666" fmla="*/ 2700779 h 6858000"/>
            <a:gd name="connsiteX15667" fmla="*/ 2471439 w 12192000"/>
            <a:gd name="connsiteY15667" fmla="*/ 2720266 h 6858000"/>
            <a:gd name="connsiteX15668" fmla="*/ 2489120 w 12192000"/>
            <a:gd name="connsiteY15668" fmla="*/ 2700779 h 6858000"/>
            <a:gd name="connsiteX15669" fmla="*/ 2471439 w 12192000"/>
            <a:gd name="connsiteY15669" fmla="*/ 2681292 h 6858000"/>
            <a:gd name="connsiteX15670" fmla="*/ 5123556 w 12192000"/>
            <a:gd name="connsiteY15670" fmla="*/ 2681292 h 6858000"/>
            <a:gd name="connsiteX15671" fmla="*/ 5105875 w 12192000"/>
            <a:gd name="connsiteY15671" fmla="*/ 2700779 h 6858000"/>
            <a:gd name="connsiteX15672" fmla="*/ 5123556 w 12192000"/>
            <a:gd name="connsiteY15672" fmla="*/ 2720266 h 6858000"/>
            <a:gd name="connsiteX15673" fmla="*/ 5141237 w 12192000"/>
            <a:gd name="connsiteY15673" fmla="*/ 2700779 h 6858000"/>
            <a:gd name="connsiteX15674" fmla="*/ 5123556 w 12192000"/>
            <a:gd name="connsiteY15674" fmla="*/ 2681292 h 6858000"/>
            <a:gd name="connsiteX15675" fmla="*/ 5182492 w 12192000"/>
            <a:gd name="connsiteY15675" fmla="*/ 2681292 h 6858000"/>
            <a:gd name="connsiteX15676" fmla="*/ 5164811 w 12192000"/>
            <a:gd name="connsiteY15676" fmla="*/ 2700779 h 6858000"/>
            <a:gd name="connsiteX15677" fmla="*/ 5182492 w 12192000"/>
            <a:gd name="connsiteY15677" fmla="*/ 2720266 h 6858000"/>
            <a:gd name="connsiteX15678" fmla="*/ 5200173 w 12192000"/>
            <a:gd name="connsiteY15678" fmla="*/ 2700779 h 6858000"/>
            <a:gd name="connsiteX15679" fmla="*/ 5182492 w 12192000"/>
            <a:gd name="connsiteY15679" fmla="*/ 2681292 h 6858000"/>
            <a:gd name="connsiteX15680" fmla="*/ 5241428 w 12192000"/>
            <a:gd name="connsiteY15680" fmla="*/ 2681292 h 6858000"/>
            <a:gd name="connsiteX15681" fmla="*/ 5223747 w 12192000"/>
            <a:gd name="connsiteY15681" fmla="*/ 2700779 h 6858000"/>
            <a:gd name="connsiteX15682" fmla="*/ 5241428 w 12192000"/>
            <a:gd name="connsiteY15682" fmla="*/ 2720266 h 6858000"/>
            <a:gd name="connsiteX15683" fmla="*/ 5259109 w 12192000"/>
            <a:gd name="connsiteY15683" fmla="*/ 2700779 h 6858000"/>
            <a:gd name="connsiteX15684" fmla="*/ 5241428 w 12192000"/>
            <a:gd name="connsiteY15684" fmla="*/ 2681292 h 6858000"/>
            <a:gd name="connsiteX15685" fmla="*/ 5300364 w 12192000"/>
            <a:gd name="connsiteY15685" fmla="*/ 2681292 h 6858000"/>
            <a:gd name="connsiteX15686" fmla="*/ 5282683 w 12192000"/>
            <a:gd name="connsiteY15686" fmla="*/ 2700779 h 6858000"/>
            <a:gd name="connsiteX15687" fmla="*/ 5300364 w 12192000"/>
            <a:gd name="connsiteY15687" fmla="*/ 2720266 h 6858000"/>
            <a:gd name="connsiteX15688" fmla="*/ 5318045 w 12192000"/>
            <a:gd name="connsiteY15688" fmla="*/ 2700779 h 6858000"/>
            <a:gd name="connsiteX15689" fmla="*/ 5300364 w 12192000"/>
            <a:gd name="connsiteY15689" fmla="*/ 2681292 h 6858000"/>
            <a:gd name="connsiteX15690" fmla="*/ 5359300 w 12192000"/>
            <a:gd name="connsiteY15690" fmla="*/ 2681292 h 6858000"/>
            <a:gd name="connsiteX15691" fmla="*/ 5341619 w 12192000"/>
            <a:gd name="connsiteY15691" fmla="*/ 2700779 h 6858000"/>
            <a:gd name="connsiteX15692" fmla="*/ 5359300 w 12192000"/>
            <a:gd name="connsiteY15692" fmla="*/ 2720266 h 6858000"/>
            <a:gd name="connsiteX15693" fmla="*/ 5376981 w 12192000"/>
            <a:gd name="connsiteY15693" fmla="*/ 2700779 h 6858000"/>
            <a:gd name="connsiteX15694" fmla="*/ 5359300 w 12192000"/>
            <a:gd name="connsiteY15694" fmla="*/ 2681292 h 6858000"/>
            <a:gd name="connsiteX15695" fmla="*/ 5418236 w 12192000"/>
            <a:gd name="connsiteY15695" fmla="*/ 2681292 h 6858000"/>
            <a:gd name="connsiteX15696" fmla="*/ 5400555 w 12192000"/>
            <a:gd name="connsiteY15696" fmla="*/ 2700779 h 6858000"/>
            <a:gd name="connsiteX15697" fmla="*/ 5418236 w 12192000"/>
            <a:gd name="connsiteY15697" fmla="*/ 2720266 h 6858000"/>
            <a:gd name="connsiteX15698" fmla="*/ 5435917 w 12192000"/>
            <a:gd name="connsiteY15698" fmla="*/ 2700779 h 6858000"/>
            <a:gd name="connsiteX15699" fmla="*/ 5418236 w 12192000"/>
            <a:gd name="connsiteY15699" fmla="*/ 2681292 h 6858000"/>
            <a:gd name="connsiteX15700" fmla="*/ 5477172 w 12192000"/>
            <a:gd name="connsiteY15700" fmla="*/ 2681292 h 6858000"/>
            <a:gd name="connsiteX15701" fmla="*/ 5459491 w 12192000"/>
            <a:gd name="connsiteY15701" fmla="*/ 2700779 h 6858000"/>
            <a:gd name="connsiteX15702" fmla="*/ 5477172 w 12192000"/>
            <a:gd name="connsiteY15702" fmla="*/ 2720266 h 6858000"/>
            <a:gd name="connsiteX15703" fmla="*/ 5494853 w 12192000"/>
            <a:gd name="connsiteY15703" fmla="*/ 2700779 h 6858000"/>
            <a:gd name="connsiteX15704" fmla="*/ 5477172 w 12192000"/>
            <a:gd name="connsiteY15704" fmla="*/ 2681292 h 6858000"/>
            <a:gd name="connsiteX15705" fmla="*/ 5536108 w 12192000"/>
            <a:gd name="connsiteY15705" fmla="*/ 2681292 h 6858000"/>
            <a:gd name="connsiteX15706" fmla="*/ 5518427 w 12192000"/>
            <a:gd name="connsiteY15706" fmla="*/ 2700779 h 6858000"/>
            <a:gd name="connsiteX15707" fmla="*/ 5536108 w 12192000"/>
            <a:gd name="connsiteY15707" fmla="*/ 2720266 h 6858000"/>
            <a:gd name="connsiteX15708" fmla="*/ 5553789 w 12192000"/>
            <a:gd name="connsiteY15708" fmla="*/ 2700779 h 6858000"/>
            <a:gd name="connsiteX15709" fmla="*/ 5536108 w 12192000"/>
            <a:gd name="connsiteY15709" fmla="*/ 2681292 h 6858000"/>
            <a:gd name="connsiteX15710" fmla="*/ 5595044 w 12192000"/>
            <a:gd name="connsiteY15710" fmla="*/ 2681292 h 6858000"/>
            <a:gd name="connsiteX15711" fmla="*/ 5577363 w 12192000"/>
            <a:gd name="connsiteY15711" fmla="*/ 2700779 h 6858000"/>
            <a:gd name="connsiteX15712" fmla="*/ 5595044 w 12192000"/>
            <a:gd name="connsiteY15712" fmla="*/ 2720266 h 6858000"/>
            <a:gd name="connsiteX15713" fmla="*/ 5612725 w 12192000"/>
            <a:gd name="connsiteY15713" fmla="*/ 2700779 h 6858000"/>
            <a:gd name="connsiteX15714" fmla="*/ 5595044 w 12192000"/>
            <a:gd name="connsiteY15714" fmla="*/ 2681292 h 6858000"/>
            <a:gd name="connsiteX15715" fmla="*/ 5653980 w 12192000"/>
            <a:gd name="connsiteY15715" fmla="*/ 2681292 h 6858000"/>
            <a:gd name="connsiteX15716" fmla="*/ 5636299 w 12192000"/>
            <a:gd name="connsiteY15716" fmla="*/ 2700779 h 6858000"/>
            <a:gd name="connsiteX15717" fmla="*/ 5653980 w 12192000"/>
            <a:gd name="connsiteY15717" fmla="*/ 2720266 h 6858000"/>
            <a:gd name="connsiteX15718" fmla="*/ 5671661 w 12192000"/>
            <a:gd name="connsiteY15718" fmla="*/ 2700779 h 6858000"/>
            <a:gd name="connsiteX15719" fmla="*/ 5653980 w 12192000"/>
            <a:gd name="connsiteY15719" fmla="*/ 2681292 h 6858000"/>
            <a:gd name="connsiteX15720" fmla="*/ 5712916 w 12192000"/>
            <a:gd name="connsiteY15720" fmla="*/ 2681292 h 6858000"/>
            <a:gd name="connsiteX15721" fmla="*/ 5695235 w 12192000"/>
            <a:gd name="connsiteY15721" fmla="*/ 2700779 h 6858000"/>
            <a:gd name="connsiteX15722" fmla="*/ 5712916 w 12192000"/>
            <a:gd name="connsiteY15722" fmla="*/ 2720266 h 6858000"/>
            <a:gd name="connsiteX15723" fmla="*/ 5730597 w 12192000"/>
            <a:gd name="connsiteY15723" fmla="*/ 2700779 h 6858000"/>
            <a:gd name="connsiteX15724" fmla="*/ 5712916 w 12192000"/>
            <a:gd name="connsiteY15724" fmla="*/ 2681292 h 6858000"/>
            <a:gd name="connsiteX15725" fmla="*/ 5771852 w 12192000"/>
            <a:gd name="connsiteY15725" fmla="*/ 2681292 h 6858000"/>
            <a:gd name="connsiteX15726" fmla="*/ 5754171 w 12192000"/>
            <a:gd name="connsiteY15726" fmla="*/ 2700779 h 6858000"/>
            <a:gd name="connsiteX15727" fmla="*/ 5771852 w 12192000"/>
            <a:gd name="connsiteY15727" fmla="*/ 2720266 h 6858000"/>
            <a:gd name="connsiteX15728" fmla="*/ 5789533 w 12192000"/>
            <a:gd name="connsiteY15728" fmla="*/ 2700779 h 6858000"/>
            <a:gd name="connsiteX15729" fmla="*/ 5771852 w 12192000"/>
            <a:gd name="connsiteY15729" fmla="*/ 2681292 h 6858000"/>
            <a:gd name="connsiteX15730" fmla="*/ 5830788 w 12192000"/>
            <a:gd name="connsiteY15730" fmla="*/ 2681292 h 6858000"/>
            <a:gd name="connsiteX15731" fmla="*/ 5813107 w 12192000"/>
            <a:gd name="connsiteY15731" fmla="*/ 2700779 h 6858000"/>
            <a:gd name="connsiteX15732" fmla="*/ 5830788 w 12192000"/>
            <a:gd name="connsiteY15732" fmla="*/ 2720266 h 6858000"/>
            <a:gd name="connsiteX15733" fmla="*/ 5848469 w 12192000"/>
            <a:gd name="connsiteY15733" fmla="*/ 2700779 h 6858000"/>
            <a:gd name="connsiteX15734" fmla="*/ 5830788 w 12192000"/>
            <a:gd name="connsiteY15734" fmla="*/ 2681292 h 6858000"/>
            <a:gd name="connsiteX15735" fmla="*/ 6773762 w 12192000"/>
            <a:gd name="connsiteY15735" fmla="*/ 2681292 h 6858000"/>
            <a:gd name="connsiteX15736" fmla="*/ 6756081 w 12192000"/>
            <a:gd name="connsiteY15736" fmla="*/ 2700779 h 6858000"/>
            <a:gd name="connsiteX15737" fmla="*/ 6773762 w 12192000"/>
            <a:gd name="connsiteY15737" fmla="*/ 2720266 h 6858000"/>
            <a:gd name="connsiteX15738" fmla="*/ 6791443 w 12192000"/>
            <a:gd name="connsiteY15738" fmla="*/ 2700779 h 6858000"/>
            <a:gd name="connsiteX15739" fmla="*/ 6773762 w 12192000"/>
            <a:gd name="connsiteY15739" fmla="*/ 2681292 h 6858000"/>
            <a:gd name="connsiteX15740" fmla="*/ 6832698 w 12192000"/>
            <a:gd name="connsiteY15740" fmla="*/ 2681292 h 6858000"/>
            <a:gd name="connsiteX15741" fmla="*/ 6815017 w 12192000"/>
            <a:gd name="connsiteY15741" fmla="*/ 2700779 h 6858000"/>
            <a:gd name="connsiteX15742" fmla="*/ 6832698 w 12192000"/>
            <a:gd name="connsiteY15742" fmla="*/ 2720266 h 6858000"/>
            <a:gd name="connsiteX15743" fmla="*/ 6850379 w 12192000"/>
            <a:gd name="connsiteY15743" fmla="*/ 2700779 h 6858000"/>
            <a:gd name="connsiteX15744" fmla="*/ 6832698 w 12192000"/>
            <a:gd name="connsiteY15744" fmla="*/ 2681292 h 6858000"/>
            <a:gd name="connsiteX15745" fmla="*/ 6891634 w 12192000"/>
            <a:gd name="connsiteY15745" fmla="*/ 2681292 h 6858000"/>
            <a:gd name="connsiteX15746" fmla="*/ 6873953 w 12192000"/>
            <a:gd name="connsiteY15746" fmla="*/ 2700779 h 6858000"/>
            <a:gd name="connsiteX15747" fmla="*/ 6891634 w 12192000"/>
            <a:gd name="connsiteY15747" fmla="*/ 2720266 h 6858000"/>
            <a:gd name="connsiteX15748" fmla="*/ 6909315 w 12192000"/>
            <a:gd name="connsiteY15748" fmla="*/ 2700779 h 6858000"/>
            <a:gd name="connsiteX15749" fmla="*/ 6891634 w 12192000"/>
            <a:gd name="connsiteY15749" fmla="*/ 2681292 h 6858000"/>
            <a:gd name="connsiteX15750" fmla="*/ 6950570 w 12192000"/>
            <a:gd name="connsiteY15750" fmla="*/ 2681292 h 6858000"/>
            <a:gd name="connsiteX15751" fmla="*/ 6932889 w 12192000"/>
            <a:gd name="connsiteY15751" fmla="*/ 2700779 h 6858000"/>
            <a:gd name="connsiteX15752" fmla="*/ 6950570 w 12192000"/>
            <a:gd name="connsiteY15752" fmla="*/ 2720266 h 6858000"/>
            <a:gd name="connsiteX15753" fmla="*/ 6968251 w 12192000"/>
            <a:gd name="connsiteY15753" fmla="*/ 2700779 h 6858000"/>
            <a:gd name="connsiteX15754" fmla="*/ 6950570 w 12192000"/>
            <a:gd name="connsiteY15754" fmla="*/ 2681292 h 6858000"/>
            <a:gd name="connsiteX15755" fmla="*/ 7009506 w 12192000"/>
            <a:gd name="connsiteY15755" fmla="*/ 2681292 h 6858000"/>
            <a:gd name="connsiteX15756" fmla="*/ 6991825 w 12192000"/>
            <a:gd name="connsiteY15756" fmla="*/ 2700779 h 6858000"/>
            <a:gd name="connsiteX15757" fmla="*/ 7009506 w 12192000"/>
            <a:gd name="connsiteY15757" fmla="*/ 2720266 h 6858000"/>
            <a:gd name="connsiteX15758" fmla="*/ 7027187 w 12192000"/>
            <a:gd name="connsiteY15758" fmla="*/ 2700779 h 6858000"/>
            <a:gd name="connsiteX15759" fmla="*/ 7009506 w 12192000"/>
            <a:gd name="connsiteY15759" fmla="*/ 2681292 h 6858000"/>
            <a:gd name="connsiteX15760" fmla="*/ 7068442 w 12192000"/>
            <a:gd name="connsiteY15760" fmla="*/ 2681292 h 6858000"/>
            <a:gd name="connsiteX15761" fmla="*/ 7050761 w 12192000"/>
            <a:gd name="connsiteY15761" fmla="*/ 2700779 h 6858000"/>
            <a:gd name="connsiteX15762" fmla="*/ 7068442 w 12192000"/>
            <a:gd name="connsiteY15762" fmla="*/ 2720266 h 6858000"/>
            <a:gd name="connsiteX15763" fmla="*/ 7086123 w 12192000"/>
            <a:gd name="connsiteY15763" fmla="*/ 2700779 h 6858000"/>
            <a:gd name="connsiteX15764" fmla="*/ 7068442 w 12192000"/>
            <a:gd name="connsiteY15764" fmla="*/ 2681292 h 6858000"/>
            <a:gd name="connsiteX15765" fmla="*/ 7127378 w 12192000"/>
            <a:gd name="connsiteY15765" fmla="*/ 2681292 h 6858000"/>
            <a:gd name="connsiteX15766" fmla="*/ 7109697 w 12192000"/>
            <a:gd name="connsiteY15766" fmla="*/ 2700779 h 6858000"/>
            <a:gd name="connsiteX15767" fmla="*/ 7127378 w 12192000"/>
            <a:gd name="connsiteY15767" fmla="*/ 2720266 h 6858000"/>
            <a:gd name="connsiteX15768" fmla="*/ 7145059 w 12192000"/>
            <a:gd name="connsiteY15768" fmla="*/ 2700779 h 6858000"/>
            <a:gd name="connsiteX15769" fmla="*/ 7127378 w 12192000"/>
            <a:gd name="connsiteY15769" fmla="*/ 2681292 h 6858000"/>
            <a:gd name="connsiteX15770" fmla="*/ 7186314 w 12192000"/>
            <a:gd name="connsiteY15770" fmla="*/ 2681292 h 6858000"/>
            <a:gd name="connsiteX15771" fmla="*/ 7168633 w 12192000"/>
            <a:gd name="connsiteY15771" fmla="*/ 2700779 h 6858000"/>
            <a:gd name="connsiteX15772" fmla="*/ 7186314 w 12192000"/>
            <a:gd name="connsiteY15772" fmla="*/ 2720266 h 6858000"/>
            <a:gd name="connsiteX15773" fmla="*/ 7203995 w 12192000"/>
            <a:gd name="connsiteY15773" fmla="*/ 2700779 h 6858000"/>
            <a:gd name="connsiteX15774" fmla="*/ 7186314 w 12192000"/>
            <a:gd name="connsiteY15774" fmla="*/ 2681292 h 6858000"/>
            <a:gd name="connsiteX15775" fmla="*/ 7245250 w 12192000"/>
            <a:gd name="connsiteY15775" fmla="*/ 2681292 h 6858000"/>
            <a:gd name="connsiteX15776" fmla="*/ 7227569 w 12192000"/>
            <a:gd name="connsiteY15776" fmla="*/ 2700779 h 6858000"/>
            <a:gd name="connsiteX15777" fmla="*/ 7245250 w 12192000"/>
            <a:gd name="connsiteY15777" fmla="*/ 2720266 h 6858000"/>
            <a:gd name="connsiteX15778" fmla="*/ 7262931 w 12192000"/>
            <a:gd name="connsiteY15778" fmla="*/ 2700779 h 6858000"/>
            <a:gd name="connsiteX15779" fmla="*/ 7245250 w 12192000"/>
            <a:gd name="connsiteY15779" fmla="*/ 2681292 h 6858000"/>
            <a:gd name="connsiteX15780" fmla="*/ 7304186 w 12192000"/>
            <a:gd name="connsiteY15780" fmla="*/ 2681292 h 6858000"/>
            <a:gd name="connsiteX15781" fmla="*/ 7286505 w 12192000"/>
            <a:gd name="connsiteY15781" fmla="*/ 2700779 h 6858000"/>
            <a:gd name="connsiteX15782" fmla="*/ 7304186 w 12192000"/>
            <a:gd name="connsiteY15782" fmla="*/ 2720266 h 6858000"/>
            <a:gd name="connsiteX15783" fmla="*/ 7321867 w 12192000"/>
            <a:gd name="connsiteY15783" fmla="*/ 2700779 h 6858000"/>
            <a:gd name="connsiteX15784" fmla="*/ 7304186 w 12192000"/>
            <a:gd name="connsiteY15784" fmla="*/ 2681292 h 6858000"/>
            <a:gd name="connsiteX15785" fmla="*/ 7363122 w 12192000"/>
            <a:gd name="connsiteY15785" fmla="*/ 2681292 h 6858000"/>
            <a:gd name="connsiteX15786" fmla="*/ 7345441 w 12192000"/>
            <a:gd name="connsiteY15786" fmla="*/ 2700779 h 6858000"/>
            <a:gd name="connsiteX15787" fmla="*/ 7363122 w 12192000"/>
            <a:gd name="connsiteY15787" fmla="*/ 2720266 h 6858000"/>
            <a:gd name="connsiteX15788" fmla="*/ 7380803 w 12192000"/>
            <a:gd name="connsiteY15788" fmla="*/ 2700779 h 6858000"/>
            <a:gd name="connsiteX15789" fmla="*/ 7363122 w 12192000"/>
            <a:gd name="connsiteY15789" fmla="*/ 2681292 h 6858000"/>
            <a:gd name="connsiteX15790" fmla="*/ 7422058 w 12192000"/>
            <a:gd name="connsiteY15790" fmla="*/ 2681292 h 6858000"/>
            <a:gd name="connsiteX15791" fmla="*/ 7404377 w 12192000"/>
            <a:gd name="connsiteY15791" fmla="*/ 2700779 h 6858000"/>
            <a:gd name="connsiteX15792" fmla="*/ 7422058 w 12192000"/>
            <a:gd name="connsiteY15792" fmla="*/ 2720266 h 6858000"/>
            <a:gd name="connsiteX15793" fmla="*/ 7439739 w 12192000"/>
            <a:gd name="connsiteY15793" fmla="*/ 2700779 h 6858000"/>
            <a:gd name="connsiteX15794" fmla="*/ 7422058 w 12192000"/>
            <a:gd name="connsiteY15794" fmla="*/ 2681292 h 6858000"/>
            <a:gd name="connsiteX15795" fmla="*/ 7480994 w 12192000"/>
            <a:gd name="connsiteY15795" fmla="*/ 2681292 h 6858000"/>
            <a:gd name="connsiteX15796" fmla="*/ 7463313 w 12192000"/>
            <a:gd name="connsiteY15796" fmla="*/ 2700779 h 6858000"/>
            <a:gd name="connsiteX15797" fmla="*/ 7480994 w 12192000"/>
            <a:gd name="connsiteY15797" fmla="*/ 2720266 h 6858000"/>
            <a:gd name="connsiteX15798" fmla="*/ 7498675 w 12192000"/>
            <a:gd name="connsiteY15798" fmla="*/ 2700779 h 6858000"/>
            <a:gd name="connsiteX15799" fmla="*/ 7480994 w 12192000"/>
            <a:gd name="connsiteY15799" fmla="*/ 2681292 h 6858000"/>
            <a:gd name="connsiteX15800" fmla="*/ 7539930 w 12192000"/>
            <a:gd name="connsiteY15800" fmla="*/ 2681292 h 6858000"/>
            <a:gd name="connsiteX15801" fmla="*/ 7522249 w 12192000"/>
            <a:gd name="connsiteY15801" fmla="*/ 2700779 h 6858000"/>
            <a:gd name="connsiteX15802" fmla="*/ 7539930 w 12192000"/>
            <a:gd name="connsiteY15802" fmla="*/ 2720266 h 6858000"/>
            <a:gd name="connsiteX15803" fmla="*/ 7557611 w 12192000"/>
            <a:gd name="connsiteY15803" fmla="*/ 2700779 h 6858000"/>
            <a:gd name="connsiteX15804" fmla="*/ 7539930 w 12192000"/>
            <a:gd name="connsiteY15804" fmla="*/ 2681292 h 6858000"/>
            <a:gd name="connsiteX15805" fmla="*/ 7598866 w 12192000"/>
            <a:gd name="connsiteY15805" fmla="*/ 2681292 h 6858000"/>
            <a:gd name="connsiteX15806" fmla="*/ 7581185 w 12192000"/>
            <a:gd name="connsiteY15806" fmla="*/ 2700779 h 6858000"/>
            <a:gd name="connsiteX15807" fmla="*/ 7598866 w 12192000"/>
            <a:gd name="connsiteY15807" fmla="*/ 2720266 h 6858000"/>
            <a:gd name="connsiteX15808" fmla="*/ 7616547 w 12192000"/>
            <a:gd name="connsiteY15808" fmla="*/ 2700779 h 6858000"/>
            <a:gd name="connsiteX15809" fmla="*/ 7598866 w 12192000"/>
            <a:gd name="connsiteY15809" fmla="*/ 2681292 h 6858000"/>
            <a:gd name="connsiteX15810" fmla="*/ 7657802 w 12192000"/>
            <a:gd name="connsiteY15810" fmla="*/ 2681292 h 6858000"/>
            <a:gd name="connsiteX15811" fmla="*/ 7640121 w 12192000"/>
            <a:gd name="connsiteY15811" fmla="*/ 2700779 h 6858000"/>
            <a:gd name="connsiteX15812" fmla="*/ 7657802 w 12192000"/>
            <a:gd name="connsiteY15812" fmla="*/ 2720266 h 6858000"/>
            <a:gd name="connsiteX15813" fmla="*/ 7675483 w 12192000"/>
            <a:gd name="connsiteY15813" fmla="*/ 2700779 h 6858000"/>
            <a:gd name="connsiteX15814" fmla="*/ 7657802 w 12192000"/>
            <a:gd name="connsiteY15814" fmla="*/ 2681292 h 6858000"/>
            <a:gd name="connsiteX15815" fmla="*/ 7716737 w 12192000"/>
            <a:gd name="connsiteY15815" fmla="*/ 2681292 h 6858000"/>
            <a:gd name="connsiteX15816" fmla="*/ 7699056 w 12192000"/>
            <a:gd name="connsiteY15816" fmla="*/ 2700779 h 6858000"/>
            <a:gd name="connsiteX15817" fmla="*/ 7716737 w 12192000"/>
            <a:gd name="connsiteY15817" fmla="*/ 2720266 h 6858000"/>
            <a:gd name="connsiteX15818" fmla="*/ 7734418 w 12192000"/>
            <a:gd name="connsiteY15818" fmla="*/ 2700779 h 6858000"/>
            <a:gd name="connsiteX15819" fmla="*/ 7716737 w 12192000"/>
            <a:gd name="connsiteY15819" fmla="*/ 2681292 h 6858000"/>
            <a:gd name="connsiteX15820" fmla="*/ 7775673 w 12192000"/>
            <a:gd name="connsiteY15820" fmla="*/ 2681292 h 6858000"/>
            <a:gd name="connsiteX15821" fmla="*/ 7757992 w 12192000"/>
            <a:gd name="connsiteY15821" fmla="*/ 2700779 h 6858000"/>
            <a:gd name="connsiteX15822" fmla="*/ 7775673 w 12192000"/>
            <a:gd name="connsiteY15822" fmla="*/ 2720266 h 6858000"/>
            <a:gd name="connsiteX15823" fmla="*/ 7793354 w 12192000"/>
            <a:gd name="connsiteY15823" fmla="*/ 2700779 h 6858000"/>
            <a:gd name="connsiteX15824" fmla="*/ 7775673 w 12192000"/>
            <a:gd name="connsiteY15824" fmla="*/ 2681292 h 6858000"/>
            <a:gd name="connsiteX15825" fmla="*/ 7834609 w 12192000"/>
            <a:gd name="connsiteY15825" fmla="*/ 2681292 h 6858000"/>
            <a:gd name="connsiteX15826" fmla="*/ 7816928 w 12192000"/>
            <a:gd name="connsiteY15826" fmla="*/ 2700779 h 6858000"/>
            <a:gd name="connsiteX15827" fmla="*/ 7834609 w 12192000"/>
            <a:gd name="connsiteY15827" fmla="*/ 2720266 h 6858000"/>
            <a:gd name="connsiteX15828" fmla="*/ 7852290 w 12192000"/>
            <a:gd name="connsiteY15828" fmla="*/ 2700779 h 6858000"/>
            <a:gd name="connsiteX15829" fmla="*/ 7834609 w 12192000"/>
            <a:gd name="connsiteY15829" fmla="*/ 2681292 h 6858000"/>
            <a:gd name="connsiteX15830" fmla="*/ 7893545 w 12192000"/>
            <a:gd name="connsiteY15830" fmla="*/ 2681292 h 6858000"/>
            <a:gd name="connsiteX15831" fmla="*/ 7875864 w 12192000"/>
            <a:gd name="connsiteY15831" fmla="*/ 2700779 h 6858000"/>
            <a:gd name="connsiteX15832" fmla="*/ 7893545 w 12192000"/>
            <a:gd name="connsiteY15832" fmla="*/ 2720266 h 6858000"/>
            <a:gd name="connsiteX15833" fmla="*/ 7911226 w 12192000"/>
            <a:gd name="connsiteY15833" fmla="*/ 2700779 h 6858000"/>
            <a:gd name="connsiteX15834" fmla="*/ 7893545 w 12192000"/>
            <a:gd name="connsiteY15834" fmla="*/ 2681292 h 6858000"/>
            <a:gd name="connsiteX15835" fmla="*/ 7952481 w 12192000"/>
            <a:gd name="connsiteY15835" fmla="*/ 2681292 h 6858000"/>
            <a:gd name="connsiteX15836" fmla="*/ 7934800 w 12192000"/>
            <a:gd name="connsiteY15836" fmla="*/ 2700779 h 6858000"/>
            <a:gd name="connsiteX15837" fmla="*/ 7952481 w 12192000"/>
            <a:gd name="connsiteY15837" fmla="*/ 2720266 h 6858000"/>
            <a:gd name="connsiteX15838" fmla="*/ 7970162 w 12192000"/>
            <a:gd name="connsiteY15838" fmla="*/ 2700779 h 6858000"/>
            <a:gd name="connsiteX15839" fmla="*/ 7952481 w 12192000"/>
            <a:gd name="connsiteY15839" fmla="*/ 2681292 h 6858000"/>
            <a:gd name="connsiteX15840" fmla="*/ 8011417 w 12192000"/>
            <a:gd name="connsiteY15840" fmla="*/ 2681292 h 6858000"/>
            <a:gd name="connsiteX15841" fmla="*/ 7993736 w 12192000"/>
            <a:gd name="connsiteY15841" fmla="*/ 2700779 h 6858000"/>
            <a:gd name="connsiteX15842" fmla="*/ 8011417 w 12192000"/>
            <a:gd name="connsiteY15842" fmla="*/ 2720266 h 6858000"/>
            <a:gd name="connsiteX15843" fmla="*/ 8029098 w 12192000"/>
            <a:gd name="connsiteY15843" fmla="*/ 2700779 h 6858000"/>
            <a:gd name="connsiteX15844" fmla="*/ 8011417 w 12192000"/>
            <a:gd name="connsiteY15844" fmla="*/ 2681292 h 6858000"/>
            <a:gd name="connsiteX15845" fmla="*/ 8070353 w 12192000"/>
            <a:gd name="connsiteY15845" fmla="*/ 2681292 h 6858000"/>
            <a:gd name="connsiteX15846" fmla="*/ 8052672 w 12192000"/>
            <a:gd name="connsiteY15846" fmla="*/ 2700779 h 6858000"/>
            <a:gd name="connsiteX15847" fmla="*/ 8070353 w 12192000"/>
            <a:gd name="connsiteY15847" fmla="*/ 2720266 h 6858000"/>
            <a:gd name="connsiteX15848" fmla="*/ 8088034 w 12192000"/>
            <a:gd name="connsiteY15848" fmla="*/ 2700779 h 6858000"/>
            <a:gd name="connsiteX15849" fmla="*/ 8070353 w 12192000"/>
            <a:gd name="connsiteY15849" fmla="*/ 2681292 h 6858000"/>
            <a:gd name="connsiteX15850" fmla="*/ 8129289 w 12192000"/>
            <a:gd name="connsiteY15850" fmla="*/ 2681292 h 6858000"/>
            <a:gd name="connsiteX15851" fmla="*/ 8111608 w 12192000"/>
            <a:gd name="connsiteY15851" fmla="*/ 2700779 h 6858000"/>
            <a:gd name="connsiteX15852" fmla="*/ 8129289 w 12192000"/>
            <a:gd name="connsiteY15852" fmla="*/ 2720266 h 6858000"/>
            <a:gd name="connsiteX15853" fmla="*/ 8146970 w 12192000"/>
            <a:gd name="connsiteY15853" fmla="*/ 2700779 h 6858000"/>
            <a:gd name="connsiteX15854" fmla="*/ 8129289 w 12192000"/>
            <a:gd name="connsiteY15854" fmla="*/ 2681292 h 6858000"/>
            <a:gd name="connsiteX15855" fmla="*/ 8188225 w 12192000"/>
            <a:gd name="connsiteY15855" fmla="*/ 2681292 h 6858000"/>
            <a:gd name="connsiteX15856" fmla="*/ 8170544 w 12192000"/>
            <a:gd name="connsiteY15856" fmla="*/ 2700779 h 6858000"/>
            <a:gd name="connsiteX15857" fmla="*/ 8188225 w 12192000"/>
            <a:gd name="connsiteY15857" fmla="*/ 2720266 h 6858000"/>
            <a:gd name="connsiteX15858" fmla="*/ 8205906 w 12192000"/>
            <a:gd name="connsiteY15858" fmla="*/ 2700779 h 6858000"/>
            <a:gd name="connsiteX15859" fmla="*/ 8188225 w 12192000"/>
            <a:gd name="connsiteY15859" fmla="*/ 2681292 h 6858000"/>
            <a:gd name="connsiteX15860" fmla="*/ 8247161 w 12192000"/>
            <a:gd name="connsiteY15860" fmla="*/ 2681292 h 6858000"/>
            <a:gd name="connsiteX15861" fmla="*/ 8229480 w 12192000"/>
            <a:gd name="connsiteY15861" fmla="*/ 2700779 h 6858000"/>
            <a:gd name="connsiteX15862" fmla="*/ 8247161 w 12192000"/>
            <a:gd name="connsiteY15862" fmla="*/ 2720266 h 6858000"/>
            <a:gd name="connsiteX15863" fmla="*/ 8264842 w 12192000"/>
            <a:gd name="connsiteY15863" fmla="*/ 2700779 h 6858000"/>
            <a:gd name="connsiteX15864" fmla="*/ 8247161 w 12192000"/>
            <a:gd name="connsiteY15864" fmla="*/ 2681292 h 6858000"/>
            <a:gd name="connsiteX15865" fmla="*/ 8306097 w 12192000"/>
            <a:gd name="connsiteY15865" fmla="*/ 2681292 h 6858000"/>
            <a:gd name="connsiteX15866" fmla="*/ 8288416 w 12192000"/>
            <a:gd name="connsiteY15866" fmla="*/ 2700779 h 6858000"/>
            <a:gd name="connsiteX15867" fmla="*/ 8306097 w 12192000"/>
            <a:gd name="connsiteY15867" fmla="*/ 2720266 h 6858000"/>
            <a:gd name="connsiteX15868" fmla="*/ 8323778 w 12192000"/>
            <a:gd name="connsiteY15868" fmla="*/ 2700779 h 6858000"/>
            <a:gd name="connsiteX15869" fmla="*/ 8306097 w 12192000"/>
            <a:gd name="connsiteY15869" fmla="*/ 2681292 h 6858000"/>
            <a:gd name="connsiteX15870" fmla="*/ 8365033 w 12192000"/>
            <a:gd name="connsiteY15870" fmla="*/ 2681292 h 6858000"/>
            <a:gd name="connsiteX15871" fmla="*/ 8347352 w 12192000"/>
            <a:gd name="connsiteY15871" fmla="*/ 2700779 h 6858000"/>
            <a:gd name="connsiteX15872" fmla="*/ 8365033 w 12192000"/>
            <a:gd name="connsiteY15872" fmla="*/ 2720266 h 6858000"/>
            <a:gd name="connsiteX15873" fmla="*/ 8382714 w 12192000"/>
            <a:gd name="connsiteY15873" fmla="*/ 2700779 h 6858000"/>
            <a:gd name="connsiteX15874" fmla="*/ 8365033 w 12192000"/>
            <a:gd name="connsiteY15874" fmla="*/ 2681292 h 6858000"/>
            <a:gd name="connsiteX15875" fmla="*/ 8423969 w 12192000"/>
            <a:gd name="connsiteY15875" fmla="*/ 2681292 h 6858000"/>
            <a:gd name="connsiteX15876" fmla="*/ 8406288 w 12192000"/>
            <a:gd name="connsiteY15876" fmla="*/ 2700779 h 6858000"/>
            <a:gd name="connsiteX15877" fmla="*/ 8423969 w 12192000"/>
            <a:gd name="connsiteY15877" fmla="*/ 2720266 h 6858000"/>
            <a:gd name="connsiteX15878" fmla="*/ 8441650 w 12192000"/>
            <a:gd name="connsiteY15878" fmla="*/ 2700779 h 6858000"/>
            <a:gd name="connsiteX15879" fmla="*/ 8423969 w 12192000"/>
            <a:gd name="connsiteY15879" fmla="*/ 2681292 h 6858000"/>
            <a:gd name="connsiteX15880" fmla="*/ 8482905 w 12192000"/>
            <a:gd name="connsiteY15880" fmla="*/ 2681292 h 6858000"/>
            <a:gd name="connsiteX15881" fmla="*/ 8465224 w 12192000"/>
            <a:gd name="connsiteY15881" fmla="*/ 2700779 h 6858000"/>
            <a:gd name="connsiteX15882" fmla="*/ 8482905 w 12192000"/>
            <a:gd name="connsiteY15882" fmla="*/ 2720266 h 6858000"/>
            <a:gd name="connsiteX15883" fmla="*/ 8500586 w 12192000"/>
            <a:gd name="connsiteY15883" fmla="*/ 2700779 h 6858000"/>
            <a:gd name="connsiteX15884" fmla="*/ 8482905 w 12192000"/>
            <a:gd name="connsiteY15884" fmla="*/ 2681292 h 6858000"/>
            <a:gd name="connsiteX15885" fmla="*/ 8541841 w 12192000"/>
            <a:gd name="connsiteY15885" fmla="*/ 2681292 h 6858000"/>
            <a:gd name="connsiteX15886" fmla="*/ 8524160 w 12192000"/>
            <a:gd name="connsiteY15886" fmla="*/ 2700779 h 6858000"/>
            <a:gd name="connsiteX15887" fmla="*/ 8541841 w 12192000"/>
            <a:gd name="connsiteY15887" fmla="*/ 2720266 h 6858000"/>
            <a:gd name="connsiteX15888" fmla="*/ 8559522 w 12192000"/>
            <a:gd name="connsiteY15888" fmla="*/ 2700779 h 6858000"/>
            <a:gd name="connsiteX15889" fmla="*/ 8541841 w 12192000"/>
            <a:gd name="connsiteY15889" fmla="*/ 2681292 h 6858000"/>
            <a:gd name="connsiteX15890" fmla="*/ 8600776 w 12192000"/>
            <a:gd name="connsiteY15890" fmla="*/ 2681292 h 6858000"/>
            <a:gd name="connsiteX15891" fmla="*/ 8583095 w 12192000"/>
            <a:gd name="connsiteY15891" fmla="*/ 2700779 h 6858000"/>
            <a:gd name="connsiteX15892" fmla="*/ 8600776 w 12192000"/>
            <a:gd name="connsiteY15892" fmla="*/ 2720266 h 6858000"/>
            <a:gd name="connsiteX15893" fmla="*/ 8618457 w 12192000"/>
            <a:gd name="connsiteY15893" fmla="*/ 2700779 h 6858000"/>
            <a:gd name="connsiteX15894" fmla="*/ 8600776 w 12192000"/>
            <a:gd name="connsiteY15894" fmla="*/ 2681292 h 6858000"/>
            <a:gd name="connsiteX15895" fmla="*/ 8659712 w 12192000"/>
            <a:gd name="connsiteY15895" fmla="*/ 2681292 h 6858000"/>
            <a:gd name="connsiteX15896" fmla="*/ 8642031 w 12192000"/>
            <a:gd name="connsiteY15896" fmla="*/ 2700779 h 6858000"/>
            <a:gd name="connsiteX15897" fmla="*/ 8659712 w 12192000"/>
            <a:gd name="connsiteY15897" fmla="*/ 2720266 h 6858000"/>
            <a:gd name="connsiteX15898" fmla="*/ 8677393 w 12192000"/>
            <a:gd name="connsiteY15898" fmla="*/ 2700779 h 6858000"/>
            <a:gd name="connsiteX15899" fmla="*/ 8659712 w 12192000"/>
            <a:gd name="connsiteY15899" fmla="*/ 2681292 h 6858000"/>
            <a:gd name="connsiteX15900" fmla="*/ 8718648 w 12192000"/>
            <a:gd name="connsiteY15900" fmla="*/ 2681292 h 6858000"/>
            <a:gd name="connsiteX15901" fmla="*/ 8700967 w 12192000"/>
            <a:gd name="connsiteY15901" fmla="*/ 2700779 h 6858000"/>
            <a:gd name="connsiteX15902" fmla="*/ 8718648 w 12192000"/>
            <a:gd name="connsiteY15902" fmla="*/ 2720266 h 6858000"/>
            <a:gd name="connsiteX15903" fmla="*/ 8736329 w 12192000"/>
            <a:gd name="connsiteY15903" fmla="*/ 2700779 h 6858000"/>
            <a:gd name="connsiteX15904" fmla="*/ 8718648 w 12192000"/>
            <a:gd name="connsiteY15904" fmla="*/ 2681292 h 6858000"/>
            <a:gd name="connsiteX15905" fmla="*/ 8777584 w 12192000"/>
            <a:gd name="connsiteY15905" fmla="*/ 2681292 h 6858000"/>
            <a:gd name="connsiteX15906" fmla="*/ 8759903 w 12192000"/>
            <a:gd name="connsiteY15906" fmla="*/ 2700779 h 6858000"/>
            <a:gd name="connsiteX15907" fmla="*/ 8777584 w 12192000"/>
            <a:gd name="connsiteY15907" fmla="*/ 2720266 h 6858000"/>
            <a:gd name="connsiteX15908" fmla="*/ 8795265 w 12192000"/>
            <a:gd name="connsiteY15908" fmla="*/ 2700779 h 6858000"/>
            <a:gd name="connsiteX15909" fmla="*/ 8777584 w 12192000"/>
            <a:gd name="connsiteY15909" fmla="*/ 2681292 h 6858000"/>
            <a:gd name="connsiteX15910" fmla="*/ 8836520 w 12192000"/>
            <a:gd name="connsiteY15910" fmla="*/ 2681292 h 6858000"/>
            <a:gd name="connsiteX15911" fmla="*/ 8818839 w 12192000"/>
            <a:gd name="connsiteY15911" fmla="*/ 2700779 h 6858000"/>
            <a:gd name="connsiteX15912" fmla="*/ 8836520 w 12192000"/>
            <a:gd name="connsiteY15912" fmla="*/ 2720266 h 6858000"/>
            <a:gd name="connsiteX15913" fmla="*/ 8854201 w 12192000"/>
            <a:gd name="connsiteY15913" fmla="*/ 2700779 h 6858000"/>
            <a:gd name="connsiteX15914" fmla="*/ 8836520 w 12192000"/>
            <a:gd name="connsiteY15914" fmla="*/ 2681292 h 6858000"/>
            <a:gd name="connsiteX15915" fmla="*/ 8895456 w 12192000"/>
            <a:gd name="connsiteY15915" fmla="*/ 2681292 h 6858000"/>
            <a:gd name="connsiteX15916" fmla="*/ 8877775 w 12192000"/>
            <a:gd name="connsiteY15916" fmla="*/ 2700779 h 6858000"/>
            <a:gd name="connsiteX15917" fmla="*/ 8895456 w 12192000"/>
            <a:gd name="connsiteY15917" fmla="*/ 2720266 h 6858000"/>
            <a:gd name="connsiteX15918" fmla="*/ 8913137 w 12192000"/>
            <a:gd name="connsiteY15918" fmla="*/ 2700779 h 6858000"/>
            <a:gd name="connsiteX15919" fmla="*/ 8895456 w 12192000"/>
            <a:gd name="connsiteY15919" fmla="*/ 2681292 h 6858000"/>
            <a:gd name="connsiteX15920" fmla="*/ 8954392 w 12192000"/>
            <a:gd name="connsiteY15920" fmla="*/ 2681292 h 6858000"/>
            <a:gd name="connsiteX15921" fmla="*/ 8936711 w 12192000"/>
            <a:gd name="connsiteY15921" fmla="*/ 2700779 h 6858000"/>
            <a:gd name="connsiteX15922" fmla="*/ 8954392 w 12192000"/>
            <a:gd name="connsiteY15922" fmla="*/ 2720266 h 6858000"/>
            <a:gd name="connsiteX15923" fmla="*/ 8972073 w 12192000"/>
            <a:gd name="connsiteY15923" fmla="*/ 2700779 h 6858000"/>
            <a:gd name="connsiteX15924" fmla="*/ 8954392 w 12192000"/>
            <a:gd name="connsiteY15924" fmla="*/ 2681292 h 6858000"/>
            <a:gd name="connsiteX15925" fmla="*/ 9013328 w 12192000"/>
            <a:gd name="connsiteY15925" fmla="*/ 2681292 h 6858000"/>
            <a:gd name="connsiteX15926" fmla="*/ 8995647 w 12192000"/>
            <a:gd name="connsiteY15926" fmla="*/ 2700779 h 6858000"/>
            <a:gd name="connsiteX15927" fmla="*/ 9013328 w 12192000"/>
            <a:gd name="connsiteY15927" fmla="*/ 2720266 h 6858000"/>
            <a:gd name="connsiteX15928" fmla="*/ 9031009 w 12192000"/>
            <a:gd name="connsiteY15928" fmla="*/ 2700779 h 6858000"/>
            <a:gd name="connsiteX15929" fmla="*/ 9013328 w 12192000"/>
            <a:gd name="connsiteY15929" fmla="*/ 2681292 h 6858000"/>
            <a:gd name="connsiteX15930" fmla="*/ 9072264 w 12192000"/>
            <a:gd name="connsiteY15930" fmla="*/ 2681292 h 6858000"/>
            <a:gd name="connsiteX15931" fmla="*/ 9054583 w 12192000"/>
            <a:gd name="connsiteY15931" fmla="*/ 2700779 h 6858000"/>
            <a:gd name="connsiteX15932" fmla="*/ 9072264 w 12192000"/>
            <a:gd name="connsiteY15932" fmla="*/ 2720266 h 6858000"/>
            <a:gd name="connsiteX15933" fmla="*/ 9089945 w 12192000"/>
            <a:gd name="connsiteY15933" fmla="*/ 2700779 h 6858000"/>
            <a:gd name="connsiteX15934" fmla="*/ 9072264 w 12192000"/>
            <a:gd name="connsiteY15934" fmla="*/ 2681292 h 6858000"/>
            <a:gd name="connsiteX15935" fmla="*/ 9131200 w 12192000"/>
            <a:gd name="connsiteY15935" fmla="*/ 2681292 h 6858000"/>
            <a:gd name="connsiteX15936" fmla="*/ 9113519 w 12192000"/>
            <a:gd name="connsiteY15936" fmla="*/ 2700779 h 6858000"/>
            <a:gd name="connsiteX15937" fmla="*/ 9131200 w 12192000"/>
            <a:gd name="connsiteY15937" fmla="*/ 2720266 h 6858000"/>
            <a:gd name="connsiteX15938" fmla="*/ 9148881 w 12192000"/>
            <a:gd name="connsiteY15938" fmla="*/ 2700779 h 6858000"/>
            <a:gd name="connsiteX15939" fmla="*/ 9131200 w 12192000"/>
            <a:gd name="connsiteY15939" fmla="*/ 2681292 h 6858000"/>
            <a:gd name="connsiteX15940" fmla="*/ 9190136 w 12192000"/>
            <a:gd name="connsiteY15940" fmla="*/ 2681292 h 6858000"/>
            <a:gd name="connsiteX15941" fmla="*/ 9172455 w 12192000"/>
            <a:gd name="connsiteY15941" fmla="*/ 2700779 h 6858000"/>
            <a:gd name="connsiteX15942" fmla="*/ 9190136 w 12192000"/>
            <a:gd name="connsiteY15942" fmla="*/ 2720266 h 6858000"/>
            <a:gd name="connsiteX15943" fmla="*/ 9207817 w 12192000"/>
            <a:gd name="connsiteY15943" fmla="*/ 2700779 h 6858000"/>
            <a:gd name="connsiteX15944" fmla="*/ 9190136 w 12192000"/>
            <a:gd name="connsiteY15944" fmla="*/ 2681292 h 6858000"/>
            <a:gd name="connsiteX15945" fmla="*/ 9249072 w 12192000"/>
            <a:gd name="connsiteY15945" fmla="*/ 2681292 h 6858000"/>
            <a:gd name="connsiteX15946" fmla="*/ 9231391 w 12192000"/>
            <a:gd name="connsiteY15946" fmla="*/ 2700779 h 6858000"/>
            <a:gd name="connsiteX15947" fmla="*/ 9249072 w 12192000"/>
            <a:gd name="connsiteY15947" fmla="*/ 2720266 h 6858000"/>
            <a:gd name="connsiteX15948" fmla="*/ 9266753 w 12192000"/>
            <a:gd name="connsiteY15948" fmla="*/ 2700779 h 6858000"/>
            <a:gd name="connsiteX15949" fmla="*/ 9249072 w 12192000"/>
            <a:gd name="connsiteY15949" fmla="*/ 2681292 h 6858000"/>
            <a:gd name="connsiteX15950" fmla="*/ 9308008 w 12192000"/>
            <a:gd name="connsiteY15950" fmla="*/ 2681292 h 6858000"/>
            <a:gd name="connsiteX15951" fmla="*/ 9290327 w 12192000"/>
            <a:gd name="connsiteY15951" fmla="*/ 2700779 h 6858000"/>
            <a:gd name="connsiteX15952" fmla="*/ 9308008 w 12192000"/>
            <a:gd name="connsiteY15952" fmla="*/ 2720266 h 6858000"/>
            <a:gd name="connsiteX15953" fmla="*/ 9325689 w 12192000"/>
            <a:gd name="connsiteY15953" fmla="*/ 2700779 h 6858000"/>
            <a:gd name="connsiteX15954" fmla="*/ 9308008 w 12192000"/>
            <a:gd name="connsiteY15954" fmla="*/ 2681292 h 6858000"/>
            <a:gd name="connsiteX15955" fmla="*/ 9366944 w 12192000"/>
            <a:gd name="connsiteY15955" fmla="*/ 2681292 h 6858000"/>
            <a:gd name="connsiteX15956" fmla="*/ 9349263 w 12192000"/>
            <a:gd name="connsiteY15956" fmla="*/ 2700779 h 6858000"/>
            <a:gd name="connsiteX15957" fmla="*/ 9366944 w 12192000"/>
            <a:gd name="connsiteY15957" fmla="*/ 2720266 h 6858000"/>
            <a:gd name="connsiteX15958" fmla="*/ 9384625 w 12192000"/>
            <a:gd name="connsiteY15958" fmla="*/ 2700779 h 6858000"/>
            <a:gd name="connsiteX15959" fmla="*/ 9366944 w 12192000"/>
            <a:gd name="connsiteY15959" fmla="*/ 2681292 h 6858000"/>
            <a:gd name="connsiteX15960" fmla="*/ 9425880 w 12192000"/>
            <a:gd name="connsiteY15960" fmla="*/ 2681292 h 6858000"/>
            <a:gd name="connsiteX15961" fmla="*/ 9408199 w 12192000"/>
            <a:gd name="connsiteY15961" fmla="*/ 2700779 h 6858000"/>
            <a:gd name="connsiteX15962" fmla="*/ 9425880 w 12192000"/>
            <a:gd name="connsiteY15962" fmla="*/ 2720266 h 6858000"/>
            <a:gd name="connsiteX15963" fmla="*/ 9443561 w 12192000"/>
            <a:gd name="connsiteY15963" fmla="*/ 2700779 h 6858000"/>
            <a:gd name="connsiteX15964" fmla="*/ 9425880 w 12192000"/>
            <a:gd name="connsiteY15964" fmla="*/ 2681292 h 6858000"/>
            <a:gd name="connsiteX15965" fmla="*/ 9484816 w 12192000"/>
            <a:gd name="connsiteY15965" fmla="*/ 2681292 h 6858000"/>
            <a:gd name="connsiteX15966" fmla="*/ 9467135 w 12192000"/>
            <a:gd name="connsiteY15966" fmla="*/ 2700779 h 6858000"/>
            <a:gd name="connsiteX15967" fmla="*/ 9484816 w 12192000"/>
            <a:gd name="connsiteY15967" fmla="*/ 2720266 h 6858000"/>
            <a:gd name="connsiteX15968" fmla="*/ 9502497 w 12192000"/>
            <a:gd name="connsiteY15968" fmla="*/ 2700779 h 6858000"/>
            <a:gd name="connsiteX15969" fmla="*/ 9484816 w 12192000"/>
            <a:gd name="connsiteY15969" fmla="*/ 2681292 h 6858000"/>
            <a:gd name="connsiteX15970" fmla="*/ 9543751 w 12192000"/>
            <a:gd name="connsiteY15970" fmla="*/ 2681292 h 6858000"/>
            <a:gd name="connsiteX15971" fmla="*/ 9526070 w 12192000"/>
            <a:gd name="connsiteY15971" fmla="*/ 2700779 h 6858000"/>
            <a:gd name="connsiteX15972" fmla="*/ 9543751 w 12192000"/>
            <a:gd name="connsiteY15972" fmla="*/ 2720266 h 6858000"/>
            <a:gd name="connsiteX15973" fmla="*/ 9561432 w 12192000"/>
            <a:gd name="connsiteY15973" fmla="*/ 2700779 h 6858000"/>
            <a:gd name="connsiteX15974" fmla="*/ 9543751 w 12192000"/>
            <a:gd name="connsiteY15974" fmla="*/ 2681292 h 6858000"/>
            <a:gd name="connsiteX15975" fmla="*/ 9602687 w 12192000"/>
            <a:gd name="connsiteY15975" fmla="*/ 2681292 h 6858000"/>
            <a:gd name="connsiteX15976" fmla="*/ 9585006 w 12192000"/>
            <a:gd name="connsiteY15976" fmla="*/ 2700779 h 6858000"/>
            <a:gd name="connsiteX15977" fmla="*/ 9602687 w 12192000"/>
            <a:gd name="connsiteY15977" fmla="*/ 2720266 h 6858000"/>
            <a:gd name="connsiteX15978" fmla="*/ 9620368 w 12192000"/>
            <a:gd name="connsiteY15978" fmla="*/ 2700779 h 6858000"/>
            <a:gd name="connsiteX15979" fmla="*/ 9602687 w 12192000"/>
            <a:gd name="connsiteY15979" fmla="*/ 2681292 h 6858000"/>
            <a:gd name="connsiteX15980" fmla="*/ 9661623 w 12192000"/>
            <a:gd name="connsiteY15980" fmla="*/ 2681292 h 6858000"/>
            <a:gd name="connsiteX15981" fmla="*/ 9643942 w 12192000"/>
            <a:gd name="connsiteY15981" fmla="*/ 2700779 h 6858000"/>
            <a:gd name="connsiteX15982" fmla="*/ 9661623 w 12192000"/>
            <a:gd name="connsiteY15982" fmla="*/ 2720266 h 6858000"/>
            <a:gd name="connsiteX15983" fmla="*/ 9679304 w 12192000"/>
            <a:gd name="connsiteY15983" fmla="*/ 2700779 h 6858000"/>
            <a:gd name="connsiteX15984" fmla="*/ 9661623 w 12192000"/>
            <a:gd name="connsiteY15984" fmla="*/ 2681292 h 6858000"/>
            <a:gd name="connsiteX15985" fmla="*/ 9720559 w 12192000"/>
            <a:gd name="connsiteY15985" fmla="*/ 2681292 h 6858000"/>
            <a:gd name="connsiteX15986" fmla="*/ 9702878 w 12192000"/>
            <a:gd name="connsiteY15986" fmla="*/ 2700779 h 6858000"/>
            <a:gd name="connsiteX15987" fmla="*/ 9720559 w 12192000"/>
            <a:gd name="connsiteY15987" fmla="*/ 2720266 h 6858000"/>
            <a:gd name="connsiteX15988" fmla="*/ 9738240 w 12192000"/>
            <a:gd name="connsiteY15988" fmla="*/ 2700779 h 6858000"/>
            <a:gd name="connsiteX15989" fmla="*/ 9720559 w 12192000"/>
            <a:gd name="connsiteY15989" fmla="*/ 2681292 h 6858000"/>
            <a:gd name="connsiteX15990" fmla="*/ 9779495 w 12192000"/>
            <a:gd name="connsiteY15990" fmla="*/ 2681292 h 6858000"/>
            <a:gd name="connsiteX15991" fmla="*/ 9761814 w 12192000"/>
            <a:gd name="connsiteY15991" fmla="*/ 2700779 h 6858000"/>
            <a:gd name="connsiteX15992" fmla="*/ 9779495 w 12192000"/>
            <a:gd name="connsiteY15992" fmla="*/ 2720266 h 6858000"/>
            <a:gd name="connsiteX15993" fmla="*/ 9797176 w 12192000"/>
            <a:gd name="connsiteY15993" fmla="*/ 2700779 h 6858000"/>
            <a:gd name="connsiteX15994" fmla="*/ 9779495 w 12192000"/>
            <a:gd name="connsiteY15994" fmla="*/ 2681292 h 6858000"/>
            <a:gd name="connsiteX15995" fmla="*/ 9838431 w 12192000"/>
            <a:gd name="connsiteY15995" fmla="*/ 2681292 h 6858000"/>
            <a:gd name="connsiteX15996" fmla="*/ 9820750 w 12192000"/>
            <a:gd name="connsiteY15996" fmla="*/ 2700779 h 6858000"/>
            <a:gd name="connsiteX15997" fmla="*/ 9838431 w 12192000"/>
            <a:gd name="connsiteY15997" fmla="*/ 2720266 h 6858000"/>
            <a:gd name="connsiteX15998" fmla="*/ 9856112 w 12192000"/>
            <a:gd name="connsiteY15998" fmla="*/ 2700779 h 6858000"/>
            <a:gd name="connsiteX15999" fmla="*/ 9838431 w 12192000"/>
            <a:gd name="connsiteY15999" fmla="*/ 2681292 h 6858000"/>
            <a:gd name="connsiteX16000" fmla="*/ 9897367 w 12192000"/>
            <a:gd name="connsiteY16000" fmla="*/ 2681292 h 6858000"/>
            <a:gd name="connsiteX16001" fmla="*/ 9879686 w 12192000"/>
            <a:gd name="connsiteY16001" fmla="*/ 2700779 h 6858000"/>
            <a:gd name="connsiteX16002" fmla="*/ 9897367 w 12192000"/>
            <a:gd name="connsiteY16002" fmla="*/ 2720266 h 6858000"/>
            <a:gd name="connsiteX16003" fmla="*/ 9915048 w 12192000"/>
            <a:gd name="connsiteY16003" fmla="*/ 2700779 h 6858000"/>
            <a:gd name="connsiteX16004" fmla="*/ 9897367 w 12192000"/>
            <a:gd name="connsiteY16004" fmla="*/ 2681292 h 6858000"/>
            <a:gd name="connsiteX16005" fmla="*/ 10309919 w 12192000"/>
            <a:gd name="connsiteY16005" fmla="*/ 2681292 h 6858000"/>
            <a:gd name="connsiteX16006" fmla="*/ 10292238 w 12192000"/>
            <a:gd name="connsiteY16006" fmla="*/ 2700779 h 6858000"/>
            <a:gd name="connsiteX16007" fmla="*/ 10309919 w 12192000"/>
            <a:gd name="connsiteY16007" fmla="*/ 2720266 h 6858000"/>
            <a:gd name="connsiteX16008" fmla="*/ 10327600 w 12192000"/>
            <a:gd name="connsiteY16008" fmla="*/ 2700779 h 6858000"/>
            <a:gd name="connsiteX16009" fmla="*/ 10309919 w 12192000"/>
            <a:gd name="connsiteY16009" fmla="*/ 2681292 h 6858000"/>
            <a:gd name="connsiteX16010" fmla="*/ 10368855 w 12192000"/>
            <a:gd name="connsiteY16010" fmla="*/ 2681292 h 6858000"/>
            <a:gd name="connsiteX16011" fmla="*/ 10351174 w 12192000"/>
            <a:gd name="connsiteY16011" fmla="*/ 2700779 h 6858000"/>
            <a:gd name="connsiteX16012" fmla="*/ 10368855 w 12192000"/>
            <a:gd name="connsiteY16012" fmla="*/ 2720266 h 6858000"/>
            <a:gd name="connsiteX16013" fmla="*/ 10386536 w 12192000"/>
            <a:gd name="connsiteY16013" fmla="*/ 2700779 h 6858000"/>
            <a:gd name="connsiteX16014" fmla="*/ 10368855 w 12192000"/>
            <a:gd name="connsiteY16014" fmla="*/ 2681292 h 6858000"/>
            <a:gd name="connsiteX16015" fmla="*/ 1115913 w 12192000"/>
            <a:gd name="connsiteY16015" fmla="*/ 2746248 h 6858000"/>
            <a:gd name="connsiteX16016" fmla="*/ 1098232 w 12192000"/>
            <a:gd name="connsiteY16016" fmla="*/ 2765735 h 6858000"/>
            <a:gd name="connsiteX16017" fmla="*/ 1115913 w 12192000"/>
            <a:gd name="connsiteY16017" fmla="*/ 2785222 h 6858000"/>
            <a:gd name="connsiteX16018" fmla="*/ 1133594 w 12192000"/>
            <a:gd name="connsiteY16018" fmla="*/ 2765735 h 6858000"/>
            <a:gd name="connsiteX16019" fmla="*/ 1115913 w 12192000"/>
            <a:gd name="connsiteY16019" fmla="*/ 2746248 h 6858000"/>
            <a:gd name="connsiteX16020" fmla="*/ 1174849 w 12192000"/>
            <a:gd name="connsiteY16020" fmla="*/ 2746248 h 6858000"/>
            <a:gd name="connsiteX16021" fmla="*/ 1157168 w 12192000"/>
            <a:gd name="connsiteY16021" fmla="*/ 2765735 h 6858000"/>
            <a:gd name="connsiteX16022" fmla="*/ 1174849 w 12192000"/>
            <a:gd name="connsiteY16022" fmla="*/ 2785222 h 6858000"/>
            <a:gd name="connsiteX16023" fmla="*/ 1192530 w 12192000"/>
            <a:gd name="connsiteY16023" fmla="*/ 2765735 h 6858000"/>
            <a:gd name="connsiteX16024" fmla="*/ 1174849 w 12192000"/>
            <a:gd name="connsiteY16024" fmla="*/ 2746248 h 6858000"/>
            <a:gd name="connsiteX16025" fmla="*/ 1233785 w 12192000"/>
            <a:gd name="connsiteY16025" fmla="*/ 2746248 h 6858000"/>
            <a:gd name="connsiteX16026" fmla="*/ 1216104 w 12192000"/>
            <a:gd name="connsiteY16026" fmla="*/ 2765735 h 6858000"/>
            <a:gd name="connsiteX16027" fmla="*/ 1233785 w 12192000"/>
            <a:gd name="connsiteY16027" fmla="*/ 2785222 h 6858000"/>
            <a:gd name="connsiteX16028" fmla="*/ 1251466 w 12192000"/>
            <a:gd name="connsiteY16028" fmla="*/ 2765735 h 6858000"/>
            <a:gd name="connsiteX16029" fmla="*/ 1233785 w 12192000"/>
            <a:gd name="connsiteY16029" fmla="*/ 2746248 h 6858000"/>
            <a:gd name="connsiteX16030" fmla="*/ 1292720 w 12192000"/>
            <a:gd name="connsiteY16030" fmla="*/ 2746248 h 6858000"/>
            <a:gd name="connsiteX16031" fmla="*/ 1275039 w 12192000"/>
            <a:gd name="connsiteY16031" fmla="*/ 2765735 h 6858000"/>
            <a:gd name="connsiteX16032" fmla="*/ 1292720 w 12192000"/>
            <a:gd name="connsiteY16032" fmla="*/ 2785222 h 6858000"/>
            <a:gd name="connsiteX16033" fmla="*/ 1310401 w 12192000"/>
            <a:gd name="connsiteY16033" fmla="*/ 2765735 h 6858000"/>
            <a:gd name="connsiteX16034" fmla="*/ 1292720 w 12192000"/>
            <a:gd name="connsiteY16034" fmla="*/ 2746248 h 6858000"/>
            <a:gd name="connsiteX16035" fmla="*/ 1351656 w 12192000"/>
            <a:gd name="connsiteY16035" fmla="*/ 2746248 h 6858000"/>
            <a:gd name="connsiteX16036" fmla="*/ 1333975 w 12192000"/>
            <a:gd name="connsiteY16036" fmla="*/ 2765735 h 6858000"/>
            <a:gd name="connsiteX16037" fmla="*/ 1351656 w 12192000"/>
            <a:gd name="connsiteY16037" fmla="*/ 2785222 h 6858000"/>
            <a:gd name="connsiteX16038" fmla="*/ 1369337 w 12192000"/>
            <a:gd name="connsiteY16038" fmla="*/ 2765735 h 6858000"/>
            <a:gd name="connsiteX16039" fmla="*/ 1351656 w 12192000"/>
            <a:gd name="connsiteY16039" fmla="*/ 2746248 h 6858000"/>
            <a:gd name="connsiteX16040" fmla="*/ 1410592 w 12192000"/>
            <a:gd name="connsiteY16040" fmla="*/ 2746248 h 6858000"/>
            <a:gd name="connsiteX16041" fmla="*/ 1392911 w 12192000"/>
            <a:gd name="connsiteY16041" fmla="*/ 2765735 h 6858000"/>
            <a:gd name="connsiteX16042" fmla="*/ 1410592 w 12192000"/>
            <a:gd name="connsiteY16042" fmla="*/ 2785222 h 6858000"/>
            <a:gd name="connsiteX16043" fmla="*/ 1428273 w 12192000"/>
            <a:gd name="connsiteY16043" fmla="*/ 2765735 h 6858000"/>
            <a:gd name="connsiteX16044" fmla="*/ 1410592 w 12192000"/>
            <a:gd name="connsiteY16044" fmla="*/ 2746248 h 6858000"/>
            <a:gd name="connsiteX16045" fmla="*/ 1469528 w 12192000"/>
            <a:gd name="connsiteY16045" fmla="*/ 2746248 h 6858000"/>
            <a:gd name="connsiteX16046" fmla="*/ 1451847 w 12192000"/>
            <a:gd name="connsiteY16046" fmla="*/ 2765735 h 6858000"/>
            <a:gd name="connsiteX16047" fmla="*/ 1469528 w 12192000"/>
            <a:gd name="connsiteY16047" fmla="*/ 2785222 h 6858000"/>
            <a:gd name="connsiteX16048" fmla="*/ 1487209 w 12192000"/>
            <a:gd name="connsiteY16048" fmla="*/ 2765735 h 6858000"/>
            <a:gd name="connsiteX16049" fmla="*/ 1469528 w 12192000"/>
            <a:gd name="connsiteY16049" fmla="*/ 2746248 h 6858000"/>
            <a:gd name="connsiteX16050" fmla="*/ 1528464 w 12192000"/>
            <a:gd name="connsiteY16050" fmla="*/ 2746248 h 6858000"/>
            <a:gd name="connsiteX16051" fmla="*/ 1510783 w 12192000"/>
            <a:gd name="connsiteY16051" fmla="*/ 2765735 h 6858000"/>
            <a:gd name="connsiteX16052" fmla="*/ 1528464 w 12192000"/>
            <a:gd name="connsiteY16052" fmla="*/ 2785222 h 6858000"/>
            <a:gd name="connsiteX16053" fmla="*/ 1546145 w 12192000"/>
            <a:gd name="connsiteY16053" fmla="*/ 2765735 h 6858000"/>
            <a:gd name="connsiteX16054" fmla="*/ 1528464 w 12192000"/>
            <a:gd name="connsiteY16054" fmla="*/ 2746248 h 6858000"/>
            <a:gd name="connsiteX16055" fmla="*/ 1587400 w 12192000"/>
            <a:gd name="connsiteY16055" fmla="*/ 2746248 h 6858000"/>
            <a:gd name="connsiteX16056" fmla="*/ 1569719 w 12192000"/>
            <a:gd name="connsiteY16056" fmla="*/ 2765735 h 6858000"/>
            <a:gd name="connsiteX16057" fmla="*/ 1587400 w 12192000"/>
            <a:gd name="connsiteY16057" fmla="*/ 2785222 h 6858000"/>
            <a:gd name="connsiteX16058" fmla="*/ 1605081 w 12192000"/>
            <a:gd name="connsiteY16058" fmla="*/ 2765735 h 6858000"/>
            <a:gd name="connsiteX16059" fmla="*/ 1587400 w 12192000"/>
            <a:gd name="connsiteY16059" fmla="*/ 2746248 h 6858000"/>
            <a:gd name="connsiteX16060" fmla="*/ 1646336 w 12192000"/>
            <a:gd name="connsiteY16060" fmla="*/ 2746248 h 6858000"/>
            <a:gd name="connsiteX16061" fmla="*/ 1628655 w 12192000"/>
            <a:gd name="connsiteY16061" fmla="*/ 2765735 h 6858000"/>
            <a:gd name="connsiteX16062" fmla="*/ 1646336 w 12192000"/>
            <a:gd name="connsiteY16062" fmla="*/ 2785222 h 6858000"/>
            <a:gd name="connsiteX16063" fmla="*/ 1664017 w 12192000"/>
            <a:gd name="connsiteY16063" fmla="*/ 2765735 h 6858000"/>
            <a:gd name="connsiteX16064" fmla="*/ 1646336 w 12192000"/>
            <a:gd name="connsiteY16064" fmla="*/ 2746248 h 6858000"/>
            <a:gd name="connsiteX16065" fmla="*/ 1705272 w 12192000"/>
            <a:gd name="connsiteY16065" fmla="*/ 2746248 h 6858000"/>
            <a:gd name="connsiteX16066" fmla="*/ 1687591 w 12192000"/>
            <a:gd name="connsiteY16066" fmla="*/ 2765735 h 6858000"/>
            <a:gd name="connsiteX16067" fmla="*/ 1705272 w 12192000"/>
            <a:gd name="connsiteY16067" fmla="*/ 2785222 h 6858000"/>
            <a:gd name="connsiteX16068" fmla="*/ 1722953 w 12192000"/>
            <a:gd name="connsiteY16068" fmla="*/ 2765735 h 6858000"/>
            <a:gd name="connsiteX16069" fmla="*/ 1705272 w 12192000"/>
            <a:gd name="connsiteY16069" fmla="*/ 2746248 h 6858000"/>
            <a:gd name="connsiteX16070" fmla="*/ 1764208 w 12192000"/>
            <a:gd name="connsiteY16070" fmla="*/ 2746248 h 6858000"/>
            <a:gd name="connsiteX16071" fmla="*/ 1746527 w 12192000"/>
            <a:gd name="connsiteY16071" fmla="*/ 2765735 h 6858000"/>
            <a:gd name="connsiteX16072" fmla="*/ 1764208 w 12192000"/>
            <a:gd name="connsiteY16072" fmla="*/ 2785222 h 6858000"/>
            <a:gd name="connsiteX16073" fmla="*/ 1781889 w 12192000"/>
            <a:gd name="connsiteY16073" fmla="*/ 2765735 h 6858000"/>
            <a:gd name="connsiteX16074" fmla="*/ 1764208 w 12192000"/>
            <a:gd name="connsiteY16074" fmla="*/ 2746248 h 6858000"/>
            <a:gd name="connsiteX16075" fmla="*/ 1823144 w 12192000"/>
            <a:gd name="connsiteY16075" fmla="*/ 2746248 h 6858000"/>
            <a:gd name="connsiteX16076" fmla="*/ 1805463 w 12192000"/>
            <a:gd name="connsiteY16076" fmla="*/ 2765735 h 6858000"/>
            <a:gd name="connsiteX16077" fmla="*/ 1823144 w 12192000"/>
            <a:gd name="connsiteY16077" fmla="*/ 2785222 h 6858000"/>
            <a:gd name="connsiteX16078" fmla="*/ 1840825 w 12192000"/>
            <a:gd name="connsiteY16078" fmla="*/ 2765735 h 6858000"/>
            <a:gd name="connsiteX16079" fmla="*/ 1823144 w 12192000"/>
            <a:gd name="connsiteY16079" fmla="*/ 2746248 h 6858000"/>
            <a:gd name="connsiteX16080" fmla="*/ 1882080 w 12192000"/>
            <a:gd name="connsiteY16080" fmla="*/ 2746248 h 6858000"/>
            <a:gd name="connsiteX16081" fmla="*/ 1864399 w 12192000"/>
            <a:gd name="connsiteY16081" fmla="*/ 2765735 h 6858000"/>
            <a:gd name="connsiteX16082" fmla="*/ 1882080 w 12192000"/>
            <a:gd name="connsiteY16082" fmla="*/ 2785222 h 6858000"/>
            <a:gd name="connsiteX16083" fmla="*/ 1899761 w 12192000"/>
            <a:gd name="connsiteY16083" fmla="*/ 2765735 h 6858000"/>
            <a:gd name="connsiteX16084" fmla="*/ 1882080 w 12192000"/>
            <a:gd name="connsiteY16084" fmla="*/ 2746248 h 6858000"/>
            <a:gd name="connsiteX16085" fmla="*/ 1941016 w 12192000"/>
            <a:gd name="connsiteY16085" fmla="*/ 2746248 h 6858000"/>
            <a:gd name="connsiteX16086" fmla="*/ 1923335 w 12192000"/>
            <a:gd name="connsiteY16086" fmla="*/ 2765735 h 6858000"/>
            <a:gd name="connsiteX16087" fmla="*/ 1941016 w 12192000"/>
            <a:gd name="connsiteY16087" fmla="*/ 2785222 h 6858000"/>
            <a:gd name="connsiteX16088" fmla="*/ 1958697 w 12192000"/>
            <a:gd name="connsiteY16088" fmla="*/ 2765735 h 6858000"/>
            <a:gd name="connsiteX16089" fmla="*/ 1941016 w 12192000"/>
            <a:gd name="connsiteY16089" fmla="*/ 2746248 h 6858000"/>
            <a:gd name="connsiteX16090" fmla="*/ 1999952 w 12192000"/>
            <a:gd name="connsiteY16090" fmla="*/ 2746248 h 6858000"/>
            <a:gd name="connsiteX16091" fmla="*/ 1982271 w 12192000"/>
            <a:gd name="connsiteY16091" fmla="*/ 2765735 h 6858000"/>
            <a:gd name="connsiteX16092" fmla="*/ 1999952 w 12192000"/>
            <a:gd name="connsiteY16092" fmla="*/ 2785222 h 6858000"/>
            <a:gd name="connsiteX16093" fmla="*/ 2017633 w 12192000"/>
            <a:gd name="connsiteY16093" fmla="*/ 2765735 h 6858000"/>
            <a:gd name="connsiteX16094" fmla="*/ 1999952 w 12192000"/>
            <a:gd name="connsiteY16094" fmla="*/ 2746248 h 6858000"/>
            <a:gd name="connsiteX16095" fmla="*/ 2058888 w 12192000"/>
            <a:gd name="connsiteY16095" fmla="*/ 2746248 h 6858000"/>
            <a:gd name="connsiteX16096" fmla="*/ 2041207 w 12192000"/>
            <a:gd name="connsiteY16096" fmla="*/ 2765735 h 6858000"/>
            <a:gd name="connsiteX16097" fmla="*/ 2058888 w 12192000"/>
            <a:gd name="connsiteY16097" fmla="*/ 2785222 h 6858000"/>
            <a:gd name="connsiteX16098" fmla="*/ 2076569 w 12192000"/>
            <a:gd name="connsiteY16098" fmla="*/ 2765735 h 6858000"/>
            <a:gd name="connsiteX16099" fmla="*/ 2058888 w 12192000"/>
            <a:gd name="connsiteY16099" fmla="*/ 2746248 h 6858000"/>
            <a:gd name="connsiteX16100" fmla="*/ 2117824 w 12192000"/>
            <a:gd name="connsiteY16100" fmla="*/ 2746248 h 6858000"/>
            <a:gd name="connsiteX16101" fmla="*/ 2100143 w 12192000"/>
            <a:gd name="connsiteY16101" fmla="*/ 2765735 h 6858000"/>
            <a:gd name="connsiteX16102" fmla="*/ 2117824 w 12192000"/>
            <a:gd name="connsiteY16102" fmla="*/ 2785222 h 6858000"/>
            <a:gd name="connsiteX16103" fmla="*/ 2135505 w 12192000"/>
            <a:gd name="connsiteY16103" fmla="*/ 2765735 h 6858000"/>
            <a:gd name="connsiteX16104" fmla="*/ 2117824 w 12192000"/>
            <a:gd name="connsiteY16104" fmla="*/ 2746248 h 6858000"/>
            <a:gd name="connsiteX16105" fmla="*/ 2176760 w 12192000"/>
            <a:gd name="connsiteY16105" fmla="*/ 2746248 h 6858000"/>
            <a:gd name="connsiteX16106" fmla="*/ 2159079 w 12192000"/>
            <a:gd name="connsiteY16106" fmla="*/ 2765735 h 6858000"/>
            <a:gd name="connsiteX16107" fmla="*/ 2176760 w 12192000"/>
            <a:gd name="connsiteY16107" fmla="*/ 2785222 h 6858000"/>
            <a:gd name="connsiteX16108" fmla="*/ 2194441 w 12192000"/>
            <a:gd name="connsiteY16108" fmla="*/ 2765735 h 6858000"/>
            <a:gd name="connsiteX16109" fmla="*/ 2176760 w 12192000"/>
            <a:gd name="connsiteY16109" fmla="*/ 2746248 h 6858000"/>
            <a:gd name="connsiteX16110" fmla="*/ 2235695 w 12192000"/>
            <a:gd name="connsiteY16110" fmla="*/ 2746248 h 6858000"/>
            <a:gd name="connsiteX16111" fmla="*/ 2218014 w 12192000"/>
            <a:gd name="connsiteY16111" fmla="*/ 2765735 h 6858000"/>
            <a:gd name="connsiteX16112" fmla="*/ 2235695 w 12192000"/>
            <a:gd name="connsiteY16112" fmla="*/ 2785222 h 6858000"/>
            <a:gd name="connsiteX16113" fmla="*/ 2253376 w 12192000"/>
            <a:gd name="connsiteY16113" fmla="*/ 2765735 h 6858000"/>
            <a:gd name="connsiteX16114" fmla="*/ 2235695 w 12192000"/>
            <a:gd name="connsiteY16114" fmla="*/ 2746248 h 6858000"/>
            <a:gd name="connsiteX16115" fmla="*/ 2294631 w 12192000"/>
            <a:gd name="connsiteY16115" fmla="*/ 2746248 h 6858000"/>
            <a:gd name="connsiteX16116" fmla="*/ 2276950 w 12192000"/>
            <a:gd name="connsiteY16116" fmla="*/ 2765735 h 6858000"/>
            <a:gd name="connsiteX16117" fmla="*/ 2294631 w 12192000"/>
            <a:gd name="connsiteY16117" fmla="*/ 2785222 h 6858000"/>
            <a:gd name="connsiteX16118" fmla="*/ 2312312 w 12192000"/>
            <a:gd name="connsiteY16118" fmla="*/ 2765735 h 6858000"/>
            <a:gd name="connsiteX16119" fmla="*/ 2294631 w 12192000"/>
            <a:gd name="connsiteY16119" fmla="*/ 2746248 h 6858000"/>
            <a:gd name="connsiteX16120" fmla="*/ 2353567 w 12192000"/>
            <a:gd name="connsiteY16120" fmla="*/ 2746248 h 6858000"/>
            <a:gd name="connsiteX16121" fmla="*/ 2335886 w 12192000"/>
            <a:gd name="connsiteY16121" fmla="*/ 2765735 h 6858000"/>
            <a:gd name="connsiteX16122" fmla="*/ 2353567 w 12192000"/>
            <a:gd name="connsiteY16122" fmla="*/ 2785222 h 6858000"/>
            <a:gd name="connsiteX16123" fmla="*/ 2371248 w 12192000"/>
            <a:gd name="connsiteY16123" fmla="*/ 2765735 h 6858000"/>
            <a:gd name="connsiteX16124" fmla="*/ 2353567 w 12192000"/>
            <a:gd name="connsiteY16124" fmla="*/ 2746248 h 6858000"/>
            <a:gd name="connsiteX16125" fmla="*/ 2412503 w 12192000"/>
            <a:gd name="connsiteY16125" fmla="*/ 2746248 h 6858000"/>
            <a:gd name="connsiteX16126" fmla="*/ 2394822 w 12192000"/>
            <a:gd name="connsiteY16126" fmla="*/ 2765735 h 6858000"/>
            <a:gd name="connsiteX16127" fmla="*/ 2412503 w 12192000"/>
            <a:gd name="connsiteY16127" fmla="*/ 2785222 h 6858000"/>
            <a:gd name="connsiteX16128" fmla="*/ 2430184 w 12192000"/>
            <a:gd name="connsiteY16128" fmla="*/ 2765735 h 6858000"/>
            <a:gd name="connsiteX16129" fmla="*/ 2412503 w 12192000"/>
            <a:gd name="connsiteY16129" fmla="*/ 2746248 h 6858000"/>
            <a:gd name="connsiteX16130" fmla="*/ 5064620 w 12192000"/>
            <a:gd name="connsiteY16130" fmla="*/ 2746248 h 6858000"/>
            <a:gd name="connsiteX16131" fmla="*/ 5046939 w 12192000"/>
            <a:gd name="connsiteY16131" fmla="*/ 2765735 h 6858000"/>
            <a:gd name="connsiteX16132" fmla="*/ 5064620 w 12192000"/>
            <a:gd name="connsiteY16132" fmla="*/ 2785222 h 6858000"/>
            <a:gd name="connsiteX16133" fmla="*/ 5082301 w 12192000"/>
            <a:gd name="connsiteY16133" fmla="*/ 2765735 h 6858000"/>
            <a:gd name="connsiteX16134" fmla="*/ 5064620 w 12192000"/>
            <a:gd name="connsiteY16134" fmla="*/ 2746248 h 6858000"/>
            <a:gd name="connsiteX16135" fmla="*/ 5123556 w 12192000"/>
            <a:gd name="connsiteY16135" fmla="*/ 2746248 h 6858000"/>
            <a:gd name="connsiteX16136" fmla="*/ 5105875 w 12192000"/>
            <a:gd name="connsiteY16136" fmla="*/ 2765735 h 6858000"/>
            <a:gd name="connsiteX16137" fmla="*/ 5123556 w 12192000"/>
            <a:gd name="connsiteY16137" fmla="*/ 2785222 h 6858000"/>
            <a:gd name="connsiteX16138" fmla="*/ 5141237 w 12192000"/>
            <a:gd name="connsiteY16138" fmla="*/ 2765735 h 6858000"/>
            <a:gd name="connsiteX16139" fmla="*/ 5123556 w 12192000"/>
            <a:gd name="connsiteY16139" fmla="*/ 2746248 h 6858000"/>
            <a:gd name="connsiteX16140" fmla="*/ 5182492 w 12192000"/>
            <a:gd name="connsiteY16140" fmla="*/ 2746248 h 6858000"/>
            <a:gd name="connsiteX16141" fmla="*/ 5164811 w 12192000"/>
            <a:gd name="connsiteY16141" fmla="*/ 2765735 h 6858000"/>
            <a:gd name="connsiteX16142" fmla="*/ 5182492 w 12192000"/>
            <a:gd name="connsiteY16142" fmla="*/ 2785222 h 6858000"/>
            <a:gd name="connsiteX16143" fmla="*/ 5200173 w 12192000"/>
            <a:gd name="connsiteY16143" fmla="*/ 2765735 h 6858000"/>
            <a:gd name="connsiteX16144" fmla="*/ 5182492 w 12192000"/>
            <a:gd name="connsiteY16144" fmla="*/ 2746248 h 6858000"/>
            <a:gd name="connsiteX16145" fmla="*/ 5241428 w 12192000"/>
            <a:gd name="connsiteY16145" fmla="*/ 2746248 h 6858000"/>
            <a:gd name="connsiteX16146" fmla="*/ 5223747 w 12192000"/>
            <a:gd name="connsiteY16146" fmla="*/ 2765735 h 6858000"/>
            <a:gd name="connsiteX16147" fmla="*/ 5241428 w 12192000"/>
            <a:gd name="connsiteY16147" fmla="*/ 2785222 h 6858000"/>
            <a:gd name="connsiteX16148" fmla="*/ 5259109 w 12192000"/>
            <a:gd name="connsiteY16148" fmla="*/ 2765735 h 6858000"/>
            <a:gd name="connsiteX16149" fmla="*/ 5241428 w 12192000"/>
            <a:gd name="connsiteY16149" fmla="*/ 2746248 h 6858000"/>
            <a:gd name="connsiteX16150" fmla="*/ 5300364 w 12192000"/>
            <a:gd name="connsiteY16150" fmla="*/ 2746248 h 6858000"/>
            <a:gd name="connsiteX16151" fmla="*/ 5282683 w 12192000"/>
            <a:gd name="connsiteY16151" fmla="*/ 2765735 h 6858000"/>
            <a:gd name="connsiteX16152" fmla="*/ 5300364 w 12192000"/>
            <a:gd name="connsiteY16152" fmla="*/ 2785222 h 6858000"/>
            <a:gd name="connsiteX16153" fmla="*/ 5318045 w 12192000"/>
            <a:gd name="connsiteY16153" fmla="*/ 2765735 h 6858000"/>
            <a:gd name="connsiteX16154" fmla="*/ 5300364 w 12192000"/>
            <a:gd name="connsiteY16154" fmla="*/ 2746248 h 6858000"/>
            <a:gd name="connsiteX16155" fmla="*/ 5359300 w 12192000"/>
            <a:gd name="connsiteY16155" fmla="*/ 2746248 h 6858000"/>
            <a:gd name="connsiteX16156" fmla="*/ 5341619 w 12192000"/>
            <a:gd name="connsiteY16156" fmla="*/ 2765735 h 6858000"/>
            <a:gd name="connsiteX16157" fmla="*/ 5359300 w 12192000"/>
            <a:gd name="connsiteY16157" fmla="*/ 2785222 h 6858000"/>
            <a:gd name="connsiteX16158" fmla="*/ 5376981 w 12192000"/>
            <a:gd name="connsiteY16158" fmla="*/ 2765735 h 6858000"/>
            <a:gd name="connsiteX16159" fmla="*/ 5359300 w 12192000"/>
            <a:gd name="connsiteY16159" fmla="*/ 2746248 h 6858000"/>
            <a:gd name="connsiteX16160" fmla="*/ 5418236 w 12192000"/>
            <a:gd name="connsiteY16160" fmla="*/ 2746248 h 6858000"/>
            <a:gd name="connsiteX16161" fmla="*/ 5400555 w 12192000"/>
            <a:gd name="connsiteY16161" fmla="*/ 2765735 h 6858000"/>
            <a:gd name="connsiteX16162" fmla="*/ 5418236 w 12192000"/>
            <a:gd name="connsiteY16162" fmla="*/ 2785222 h 6858000"/>
            <a:gd name="connsiteX16163" fmla="*/ 5435917 w 12192000"/>
            <a:gd name="connsiteY16163" fmla="*/ 2765735 h 6858000"/>
            <a:gd name="connsiteX16164" fmla="*/ 5418236 w 12192000"/>
            <a:gd name="connsiteY16164" fmla="*/ 2746248 h 6858000"/>
            <a:gd name="connsiteX16165" fmla="*/ 5477172 w 12192000"/>
            <a:gd name="connsiteY16165" fmla="*/ 2746248 h 6858000"/>
            <a:gd name="connsiteX16166" fmla="*/ 5459491 w 12192000"/>
            <a:gd name="connsiteY16166" fmla="*/ 2765735 h 6858000"/>
            <a:gd name="connsiteX16167" fmla="*/ 5477172 w 12192000"/>
            <a:gd name="connsiteY16167" fmla="*/ 2785222 h 6858000"/>
            <a:gd name="connsiteX16168" fmla="*/ 5494853 w 12192000"/>
            <a:gd name="connsiteY16168" fmla="*/ 2765735 h 6858000"/>
            <a:gd name="connsiteX16169" fmla="*/ 5477172 w 12192000"/>
            <a:gd name="connsiteY16169" fmla="*/ 2746248 h 6858000"/>
            <a:gd name="connsiteX16170" fmla="*/ 5536108 w 12192000"/>
            <a:gd name="connsiteY16170" fmla="*/ 2746248 h 6858000"/>
            <a:gd name="connsiteX16171" fmla="*/ 5518427 w 12192000"/>
            <a:gd name="connsiteY16171" fmla="*/ 2765735 h 6858000"/>
            <a:gd name="connsiteX16172" fmla="*/ 5536108 w 12192000"/>
            <a:gd name="connsiteY16172" fmla="*/ 2785222 h 6858000"/>
            <a:gd name="connsiteX16173" fmla="*/ 5553789 w 12192000"/>
            <a:gd name="connsiteY16173" fmla="*/ 2765735 h 6858000"/>
            <a:gd name="connsiteX16174" fmla="*/ 5536108 w 12192000"/>
            <a:gd name="connsiteY16174" fmla="*/ 2746248 h 6858000"/>
            <a:gd name="connsiteX16175" fmla="*/ 5595044 w 12192000"/>
            <a:gd name="connsiteY16175" fmla="*/ 2746248 h 6858000"/>
            <a:gd name="connsiteX16176" fmla="*/ 5577363 w 12192000"/>
            <a:gd name="connsiteY16176" fmla="*/ 2765735 h 6858000"/>
            <a:gd name="connsiteX16177" fmla="*/ 5595044 w 12192000"/>
            <a:gd name="connsiteY16177" fmla="*/ 2785222 h 6858000"/>
            <a:gd name="connsiteX16178" fmla="*/ 5612725 w 12192000"/>
            <a:gd name="connsiteY16178" fmla="*/ 2765735 h 6858000"/>
            <a:gd name="connsiteX16179" fmla="*/ 5595044 w 12192000"/>
            <a:gd name="connsiteY16179" fmla="*/ 2746248 h 6858000"/>
            <a:gd name="connsiteX16180" fmla="*/ 5653980 w 12192000"/>
            <a:gd name="connsiteY16180" fmla="*/ 2746248 h 6858000"/>
            <a:gd name="connsiteX16181" fmla="*/ 5636299 w 12192000"/>
            <a:gd name="connsiteY16181" fmla="*/ 2765735 h 6858000"/>
            <a:gd name="connsiteX16182" fmla="*/ 5653980 w 12192000"/>
            <a:gd name="connsiteY16182" fmla="*/ 2785222 h 6858000"/>
            <a:gd name="connsiteX16183" fmla="*/ 5671661 w 12192000"/>
            <a:gd name="connsiteY16183" fmla="*/ 2765735 h 6858000"/>
            <a:gd name="connsiteX16184" fmla="*/ 5653980 w 12192000"/>
            <a:gd name="connsiteY16184" fmla="*/ 2746248 h 6858000"/>
            <a:gd name="connsiteX16185" fmla="*/ 5712916 w 12192000"/>
            <a:gd name="connsiteY16185" fmla="*/ 2746248 h 6858000"/>
            <a:gd name="connsiteX16186" fmla="*/ 5695235 w 12192000"/>
            <a:gd name="connsiteY16186" fmla="*/ 2765735 h 6858000"/>
            <a:gd name="connsiteX16187" fmla="*/ 5712916 w 12192000"/>
            <a:gd name="connsiteY16187" fmla="*/ 2785222 h 6858000"/>
            <a:gd name="connsiteX16188" fmla="*/ 5730597 w 12192000"/>
            <a:gd name="connsiteY16188" fmla="*/ 2765735 h 6858000"/>
            <a:gd name="connsiteX16189" fmla="*/ 5712916 w 12192000"/>
            <a:gd name="connsiteY16189" fmla="*/ 2746248 h 6858000"/>
            <a:gd name="connsiteX16190" fmla="*/ 5771852 w 12192000"/>
            <a:gd name="connsiteY16190" fmla="*/ 2746248 h 6858000"/>
            <a:gd name="connsiteX16191" fmla="*/ 5754171 w 12192000"/>
            <a:gd name="connsiteY16191" fmla="*/ 2765735 h 6858000"/>
            <a:gd name="connsiteX16192" fmla="*/ 5771852 w 12192000"/>
            <a:gd name="connsiteY16192" fmla="*/ 2785222 h 6858000"/>
            <a:gd name="connsiteX16193" fmla="*/ 5789533 w 12192000"/>
            <a:gd name="connsiteY16193" fmla="*/ 2765735 h 6858000"/>
            <a:gd name="connsiteX16194" fmla="*/ 5771852 w 12192000"/>
            <a:gd name="connsiteY16194" fmla="*/ 2746248 h 6858000"/>
            <a:gd name="connsiteX16195" fmla="*/ 5830788 w 12192000"/>
            <a:gd name="connsiteY16195" fmla="*/ 2746248 h 6858000"/>
            <a:gd name="connsiteX16196" fmla="*/ 5813107 w 12192000"/>
            <a:gd name="connsiteY16196" fmla="*/ 2765735 h 6858000"/>
            <a:gd name="connsiteX16197" fmla="*/ 5830788 w 12192000"/>
            <a:gd name="connsiteY16197" fmla="*/ 2785222 h 6858000"/>
            <a:gd name="connsiteX16198" fmla="*/ 5848469 w 12192000"/>
            <a:gd name="connsiteY16198" fmla="*/ 2765735 h 6858000"/>
            <a:gd name="connsiteX16199" fmla="*/ 5830788 w 12192000"/>
            <a:gd name="connsiteY16199" fmla="*/ 2746248 h 6858000"/>
            <a:gd name="connsiteX16200" fmla="*/ 5889723 w 12192000"/>
            <a:gd name="connsiteY16200" fmla="*/ 2746248 h 6858000"/>
            <a:gd name="connsiteX16201" fmla="*/ 5872042 w 12192000"/>
            <a:gd name="connsiteY16201" fmla="*/ 2765735 h 6858000"/>
            <a:gd name="connsiteX16202" fmla="*/ 5889723 w 12192000"/>
            <a:gd name="connsiteY16202" fmla="*/ 2785222 h 6858000"/>
            <a:gd name="connsiteX16203" fmla="*/ 5907404 w 12192000"/>
            <a:gd name="connsiteY16203" fmla="*/ 2765735 h 6858000"/>
            <a:gd name="connsiteX16204" fmla="*/ 5889723 w 12192000"/>
            <a:gd name="connsiteY16204" fmla="*/ 2746248 h 6858000"/>
            <a:gd name="connsiteX16205" fmla="*/ 5948659 w 12192000"/>
            <a:gd name="connsiteY16205" fmla="*/ 2746248 h 6858000"/>
            <a:gd name="connsiteX16206" fmla="*/ 5930978 w 12192000"/>
            <a:gd name="connsiteY16206" fmla="*/ 2765735 h 6858000"/>
            <a:gd name="connsiteX16207" fmla="*/ 5948659 w 12192000"/>
            <a:gd name="connsiteY16207" fmla="*/ 2785222 h 6858000"/>
            <a:gd name="connsiteX16208" fmla="*/ 5966340 w 12192000"/>
            <a:gd name="connsiteY16208" fmla="*/ 2765735 h 6858000"/>
            <a:gd name="connsiteX16209" fmla="*/ 5948659 w 12192000"/>
            <a:gd name="connsiteY16209" fmla="*/ 2746248 h 6858000"/>
            <a:gd name="connsiteX16210" fmla="*/ 6007595 w 12192000"/>
            <a:gd name="connsiteY16210" fmla="*/ 2746248 h 6858000"/>
            <a:gd name="connsiteX16211" fmla="*/ 5989914 w 12192000"/>
            <a:gd name="connsiteY16211" fmla="*/ 2765735 h 6858000"/>
            <a:gd name="connsiteX16212" fmla="*/ 6007595 w 12192000"/>
            <a:gd name="connsiteY16212" fmla="*/ 2785222 h 6858000"/>
            <a:gd name="connsiteX16213" fmla="*/ 6025276 w 12192000"/>
            <a:gd name="connsiteY16213" fmla="*/ 2765735 h 6858000"/>
            <a:gd name="connsiteX16214" fmla="*/ 6007595 w 12192000"/>
            <a:gd name="connsiteY16214" fmla="*/ 2746248 h 6858000"/>
            <a:gd name="connsiteX16215" fmla="*/ 6184403 w 12192000"/>
            <a:gd name="connsiteY16215" fmla="*/ 2746248 h 6858000"/>
            <a:gd name="connsiteX16216" fmla="*/ 6166722 w 12192000"/>
            <a:gd name="connsiteY16216" fmla="*/ 2765735 h 6858000"/>
            <a:gd name="connsiteX16217" fmla="*/ 6184403 w 12192000"/>
            <a:gd name="connsiteY16217" fmla="*/ 2785222 h 6858000"/>
            <a:gd name="connsiteX16218" fmla="*/ 6202084 w 12192000"/>
            <a:gd name="connsiteY16218" fmla="*/ 2765735 h 6858000"/>
            <a:gd name="connsiteX16219" fmla="*/ 6184403 w 12192000"/>
            <a:gd name="connsiteY16219" fmla="*/ 2746248 h 6858000"/>
            <a:gd name="connsiteX16220" fmla="*/ 6243339 w 12192000"/>
            <a:gd name="connsiteY16220" fmla="*/ 2746248 h 6858000"/>
            <a:gd name="connsiteX16221" fmla="*/ 6225658 w 12192000"/>
            <a:gd name="connsiteY16221" fmla="*/ 2765735 h 6858000"/>
            <a:gd name="connsiteX16222" fmla="*/ 6243339 w 12192000"/>
            <a:gd name="connsiteY16222" fmla="*/ 2785222 h 6858000"/>
            <a:gd name="connsiteX16223" fmla="*/ 6261020 w 12192000"/>
            <a:gd name="connsiteY16223" fmla="*/ 2765735 h 6858000"/>
            <a:gd name="connsiteX16224" fmla="*/ 6243339 w 12192000"/>
            <a:gd name="connsiteY16224" fmla="*/ 2746248 h 6858000"/>
            <a:gd name="connsiteX16225" fmla="*/ 6302275 w 12192000"/>
            <a:gd name="connsiteY16225" fmla="*/ 2746248 h 6858000"/>
            <a:gd name="connsiteX16226" fmla="*/ 6284594 w 12192000"/>
            <a:gd name="connsiteY16226" fmla="*/ 2765735 h 6858000"/>
            <a:gd name="connsiteX16227" fmla="*/ 6302275 w 12192000"/>
            <a:gd name="connsiteY16227" fmla="*/ 2785222 h 6858000"/>
            <a:gd name="connsiteX16228" fmla="*/ 6319956 w 12192000"/>
            <a:gd name="connsiteY16228" fmla="*/ 2765735 h 6858000"/>
            <a:gd name="connsiteX16229" fmla="*/ 6302275 w 12192000"/>
            <a:gd name="connsiteY16229" fmla="*/ 2746248 h 6858000"/>
            <a:gd name="connsiteX16230" fmla="*/ 6773762 w 12192000"/>
            <a:gd name="connsiteY16230" fmla="*/ 2746248 h 6858000"/>
            <a:gd name="connsiteX16231" fmla="*/ 6756081 w 12192000"/>
            <a:gd name="connsiteY16231" fmla="*/ 2765735 h 6858000"/>
            <a:gd name="connsiteX16232" fmla="*/ 6773762 w 12192000"/>
            <a:gd name="connsiteY16232" fmla="*/ 2785222 h 6858000"/>
            <a:gd name="connsiteX16233" fmla="*/ 6791443 w 12192000"/>
            <a:gd name="connsiteY16233" fmla="*/ 2765735 h 6858000"/>
            <a:gd name="connsiteX16234" fmla="*/ 6773762 w 12192000"/>
            <a:gd name="connsiteY16234" fmla="*/ 2746248 h 6858000"/>
            <a:gd name="connsiteX16235" fmla="*/ 6832698 w 12192000"/>
            <a:gd name="connsiteY16235" fmla="*/ 2746248 h 6858000"/>
            <a:gd name="connsiteX16236" fmla="*/ 6815017 w 12192000"/>
            <a:gd name="connsiteY16236" fmla="*/ 2765735 h 6858000"/>
            <a:gd name="connsiteX16237" fmla="*/ 6832698 w 12192000"/>
            <a:gd name="connsiteY16237" fmla="*/ 2785222 h 6858000"/>
            <a:gd name="connsiteX16238" fmla="*/ 6850379 w 12192000"/>
            <a:gd name="connsiteY16238" fmla="*/ 2765735 h 6858000"/>
            <a:gd name="connsiteX16239" fmla="*/ 6832698 w 12192000"/>
            <a:gd name="connsiteY16239" fmla="*/ 2746248 h 6858000"/>
            <a:gd name="connsiteX16240" fmla="*/ 6891634 w 12192000"/>
            <a:gd name="connsiteY16240" fmla="*/ 2746248 h 6858000"/>
            <a:gd name="connsiteX16241" fmla="*/ 6873953 w 12192000"/>
            <a:gd name="connsiteY16241" fmla="*/ 2765735 h 6858000"/>
            <a:gd name="connsiteX16242" fmla="*/ 6891634 w 12192000"/>
            <a:gd name="connsiteY16242" fmla="*/ 2785222 h 6858000"/>
            <a:gd name="connsiteX16243" fmla="*/ 6909315 w 12192000"/>
            <a:gd name="connsiteY16243" fmla="*/ 2765735 h 6858000"/>
            <a:gd name="connsiteX16244" fmla="*/ 6891634 w 12192000"/>
            <a:gd name="connsiteY16244" fmla="*/ 2746248 h 6858000"/>
            <a:gd name="connsiteX16245" fmla="*/ 6950570 w 12192000"/>
            <a:gd name="connsiteY16245" fmla="*/ 2746248 h 6858000"/>
            <a:gd name="connsiteX16246" fmla="*/ 6932889 w 12192000"/>
            <a:gd name="connsiteY16246" fmla="*/ 2765735 h 6858000"/>
            <a:gd name="connsiteX16247" fmla="*/ 6950570 w 12192000"/>
            <a:gd name="connsiteY16247" fmla="*/ 2785222 h 6858000"/>
            <a:gd name="connsiteX16248" fmla="*/ 6968251 w 12192000"/>
            <a:gd name="connsiteY16248" fmla="*/ 2765735 h 6858000"/>
            <a:gd name="connsiteX16249" fmla="*/ 6950570 w 12192000"/>
            <a:gd name="connsiteY16249" fmla="*/ 2746248 h 6858000"/>
            <a:gd name="connsiteX16250" fmla="*/ 7009506 w 12192000"/>
            <a:gd name="connsiteY16250" fmla="*/ 2746248 h 6858000"/>
            <a:gd name="connsiteX16251" fmla="*/ 6991825 w 12192000"/>
            <a:gd name="connsiteY16251" fmla="*/ 2765735 h 6858000"/>
            <a:gd name="connsiteX16252" fmla="*/ 7009506 w 12192000"/>
            <a:gd name="connsiteY16252" fmla="*/ 2785222 h 6858000"/>
            <a:gd name="connsiteX16253" fmla="*/ 7027187 w 12192000"/>
            <a:gd name="connsiteY16253" fmla="*/ 2765735 h 6858000"/>
            <a:gd name="connsiteX16254" fmla="*/ 7009506 w 12192000"/>
            <a:gd name="connsiteY16254" fmla="*/ 2746248 h 6858000"/>
            <a:gd name="connsiteX16255" fmla="*/ 7068442 w 12192000"/>
            <a:gd name="connsiteY16255" fmla="*/ 2746248 h 6858000"/>
            <a:gd name="connsiteX16256" fmla="*/ 7050761 w 12192000"/>
            <a:gd name="connsiteY16256" fmla="*/ 2765735 h 6858000"/>
            <a:gd name="connsiteX16257" fmla="*/ 7068442 w 12192000"/>
            <a:gd name="connsiteY16257" fmla="*/ 2785222 h 6858000"/>
            <a:gd name="connsiteX16258" fmla="*/ 7086123 w 12192000"/>
            <a:gd name="connsiteY16258" fmla="*/ 2765735 h 6858000"/>
            <a:gd name="connsiteX16259" fmla="*/ 7068442 w 12192000"/>
            <a:gd name="connsiteY16259" fmla="*/ 2746248 h 6858000"/>
            <a:gd name="connsiteX16260" fmla="*/ 7127378 w 12192000"/>
            <a:gd name="connsiteY16260" fmla="*/ 2746248 h 6858000"/>
            <a:gd name="connsiteX16261" fmla="*/ 7109697 w 12192000"/>
            <a:gd name="connsiteY16261" fmla="*/ 2765735 h 6858000"/>
            <a:gd name="connsiteX16262" fmla="*/ 7127378 w 12192000"/>
            <a:gd name="connsiteY16262" fmla="*/ 2785222 h 6858000"/>
            <a:gd name="connsiteX16263" fmla="*/ 7145059 w 12192000"/>
            <a:gd name="connsiteY16263" fmla="*/ 2765735 h 6858000"/>
            <a:gd name="connsiteX16264" fmla="*/ 7127378 w 12192000"/>
            <a:gd name="connsiteY16264" fmla="*/ 2746248 h 6858000"/>
            <a:gd name="connsiteX16265" fmla="*/ 7186314 w 12192000"/>
            <a:gd name="connsiteY16265" fmla="*/ 2746248 h 6858000"/>
            <a:gd name="connsiteX16266" fmla="*/ 7168633 w 12192000"/>
            <a:gd name="connsiteY16266" fmla="*/ 2765735 h 6858000"/>
            <a:gd name="connsiteX16267" fmla="*/ 7186314 w 12192000"/>
            <a:gd name="connsiteY16267" fmla="*/ 2785222 h 6858000"/>
            <a:gd name="connsiteX16268" fmla="*/ 7203995 w 12192000"/>
            <a:gd name="connsiteY16268" fmla="*/ 2765735 h 6858000"/>
            <a:gd name="connsiteX16269" fmla="*/ 7186314 w 12192000"/>
            <a:gd name="connsiteY16269" fmla="*/ 2746248 h 6858000"/>
            <a:gd name="connsiteX16270" fmla="*/ 7245250 w 12192000"/>
            <a:gd name="connsiteY16270" fmla="*/ 2746248 h 6858000"/>
            <a:gd name="connsiteX16271" fmla="*/ 7227569 w 12192000"/>
            <a:gd name="connsiteY16271" fmla="*/ 2765735 h 6858000"/>
            <a:gd name="connsiteX16272" fmla="*/ 7245250 w 12192000"/>
            <a:gd name="connsiteY16272" fmla="*/ 2785222 h 6858000"/>
            <a:gd name="connsiteX16273" fmla="*/ 7262931 w 12192000"/>
            <a:gd name="connsiteY16273" fmla="*/ 2765735 h 6858000"/>
            <a:gd name="connsiteX16274" fmla="*/ 7245250 w 12192000"/>
            <a:gd name="connsiteY16274" fmla="*/ 2746248 h 6858000"/>
            <a:gd name="connsiteX16275" fmla="*/ 7304186 w 12192000"/>
            <a:gd name="connsiteY16275" fmla="*/ 2746248 h 6858000"/>
            <a:gd name="connsiteX16276" fmla="*/ 7286505 w 12192000"/>
            <a:gd name="connsiteY16276" fmla="*/ 2765735 h 6858000"/>
            <a:gd name="connsiteX16277" fmla="*/ 7304186 w 12192000"/>
            <a:gd name="connsiteY16277" fmla="*/ 2785222 h 6858000"/>
            <a:gd name="connsiteX16278" fmla="*/ 7321867 w 12192000"/>
            <a:gd name="connsiteY16278" fmla="*/ 2765735 h 6858000"/>
            <a:gd name="connsiteX16279" fmla="*/ 7304186 w 12192000"/>
            <a:gd name="connsiteY16279" fmla="*/ 2746248 h 6858000"/>
            <a:gd name="connsiteX16280" fmla="*/ 7363122 w 12192000"/>
            <a:gd name="connsiteY16280" fmla="*/ 2746248 h 6858000"/>
            <a:gd name="connsiteX16281" fmla="*/ 7345441 w 12192000"/>
            <a:gd name="connsiteY16281" fmla="*/ 2765735 h 6858000"/>
            <a:gd name="connsiteX16282" fmla="*/ 7363122 w 12192000"/>
            <a:gd name="connsiteY16282" fmla="*/ 2785222 h 6858000"/>
            <a:gd name="connsiteX16283" fmla="*/ 7380803 w 12192000"/>
            <a:gd name="connsiteY16283" fmla="*/ 2765735 h 6858000"/>
            <a:gd name="connsiteX16284" fmla="*/ 7363122 w 12192000"/>
            <a:gd name="connsiteY16284" fmla="*/ 2746248 h 6858000"/>
            <a:gd name="connsiteX16285" fmla="*/ 7422058 w 12192000"/>
            <a:gd name="connsiteY16285" fmla="*/ 2746248 h 6858000"/>
            <a:gd name="connsiteX16286" fmla="*/ 7404377 w 12192000"/>
            <a:gd name="connsiteY16286" fmla="*/ 2765735 h 6858000"/>
            <a:gd name="connsiteX16287" fmla="*/ 7422058 w 12192000"/>
            <a:gd name="connsiteY16287" fmla="*/ 2785222 h 6858000"/>
            <a:gd name="connsiteX16288" fmla="*/ 7439739 w 12192000"/>
            <a:gd name="connsiteY16288" fmla="*/ 2765735 h 6858000"/>
            <a:gd name="connsiteX16289" fmla="*/ 7422058 w 12192000"/>
            <a:gd name="connsiteY16289" fmla="*/ 2746248 h 6858000"/>
            <a:gd name="connsiteX16290" fmla="*/ 7480994 w 12192000"/>
            <a:gd name="connsiteY16290" fmla="*/ 2746248 h 6858000"/>
            <a:gd name="connsiteX16291" fmla="*/ 7463313 w 12192000"/>
            <a:gd name="connsiteY16291" fmla="*/ 2765735 h 6858000"/>
            <a:gd name="connsiteX16292" fmla="*/ 7480994 w 12192000"/>
            <a:gd name="connsiteY16292" fmla="*/ 2785222 h 6858000"/>
            <a:gd name="connsiteX16293" fmla="*/ 7498675 w 12192000"/>
            <a:gd name="connsiteY16293" fmla="*/ 2765735 h 6858000"/>
            <a:gd name="connsiteX16294" fmla="*/ 7480994 w 12192000"/>
            <a:gd name="connsiteY16294" fmla="*/ 2746248 h 6858000"/>
            <a:gd name="connsiteX16295" fmla="*/ 7539930 w 12192000"/>
            <a:gd name="connsiteY16295" fmla="*/ 2746248 h 6858000"/>
            <a:gd name="connsiteX16296" fmla="*/ 7522249 w 12192000"/>
            <a:gd name="connsiteY16296" fmla="*/ 2765735 h 6858000"/>
            <a:gd name="connsiteX16297" fmla="*/ 7539930 w 12192000"/>
            <a:gd name="connsiteY16297" fmla="*/ 2785222 h 6858000"/>
            <a:gd name="connsiteX16298" fmla="*/ 7557611 w 12192000"/>
            <a:gd name="connsiteY16298" fmla="*/ 2765735 h 6858000"/>
            <a:gd name="connsiteX16299" fmla="*/ 7539930 w 12192000"/>
            <a:gd name="connsiteY16299" fmla="*/ 2746248 h 6858000"/>
            <a:gd name="connsiteX16300" fmla="*/ 7598866 w 12192000"/>
            <a:gd name="connsiteY16300" fmla="*/ 2746248 h 6858000"/>
            <a:gd name="connsiteX16301" fmla="*/ 7581185 w 12192000"/>
            <a:gd name="connsiteY16301" fmla="*/ 2765735 h 6858000"/>
            <a:gd name="connsiteX16302" fmla="*/ 7598866 w 12192000"/>
            <a:gd name="connsiteY16302" fmla="*/ 2785222 h 6858000"/>
            <a:gd name="connsiteX16303" fmla="*/ 7616547 w 12192000"/>
            <a:gd name="connsiteY16303" fmla="*/ 2765735 h 6858000"/>
            <a:gd name="connsiteX16304" fmla="*/ 7598866 w 12192000"/>
            <a:gd name="connsiteY16304" fmla="*/ 2746248 h 6858000"/>
            <a:gd name="connsiteX16305" fmla="*/ 7657802 w 12192000"/>
            <a:gd name="connsiteY16305" fmla="*/ 2746248 h 6858000"/>
            <a:gd name="connsiteX16306" fmla="*/ 7640121 w 12192000"/>
            <a:gd name="connsiteY16306" fmla="*/ 2765735 h 6858000"/>
            <a:gd name="connsiteX16307" fmla="*/ 7657802 w 12192000"/>
            <a:gd name="connsiteY16307" fmla="*/ 2785222 h 6858000"/>
            <a:gd name="connsiteX16308" fmla="*/ 7675483 w 12192000"/>
            <a:gd name="connsiteY16308" fmla="*/ 2765735 h 6858000"/>
            <a:gd name="connsiteX16309" fmla="*/ 7657802 w 12192000"/>
            <a:gd name="connsiteY16309" fmla="*/ 2746248 h 6858000"/>
            <a:gd name="connsiteX16310" fmla="*/ 7716737 w 12192000"/>
            <a:gd name="connsiteY16310" fmla="*/ 2746248 h 6858000"/>
            <a:gd name="connsiteX16311" fmla="*/ 7699056 w 12192000"/>
            <a:gd name="connsiteY16311" fmla="*/ 2765735 h 6858000"/>
            <a:gd name="connsiteX16312" fmla="*/ 7716737 w 12192000"/>
            <a:gd name="connsiteY16312" fmla="*/ 2785222 h 6858000"/>
            <a:gd name="connsiteX16313" fmla="*/ 7734418 w 12192000"/>
            <a:gd name="connsiteY16313" fmla="*/ 2765735 h 6858000"/>
            <a:gd name="connsiteX16314" fmla="*/ 7716737 w 12192000"/>
            <a:gd name="connsiteY16314" fmla="*/ 2746248 h 6858000"/>
            <a:gd name="connsiteX16315" fmla="*/ 7775673 w 12192000"/>
            <a:gd name="connsiteY16315" fmla="*/ 2746248 h 6858000"/>
            <a:gd name="connsiteX16316" fmla="*/ 7757992 w 12192000"/>
            <a:gd name="connsiteY16316" fmla="*/ 2765735 h 6858000"/>
            <a:gd name="connsiteX16317" fmla="*/ 7775673 w 12192000"/>
            <a:gd name="connsiteY16317" fmla="*/ 2785222 h 6858000"/>
            <a:gd name="connsiteX16318" fmla="*/ 7793354 w 12192000"/>
            <a:gd name="connsiteY16318" fmla="*/ 2765735 h 6858000"/>
            <a:gd name="connsiteX16319" fmla="*/ 7775673 w 12192000"/>
            <a:gd name="connsiteY16319" fmla="*/ 2746248 h 6858000"/>
            <a:gd name="connsiteX16320" fmla="*/ 7834609 w 12192000"/>
            <a:gd name="connsiteY16320" fmla="*/ 2746248 h 6858000"/>
            <a:gd name="connsiteX16321" fmla="*/ 7816928 w 12192000"/>
            <a:gd name="connsiteY16321" fmla="*/ 2765735 h 6858000"/>
            <a:gd name="connsiteX16322" fmla="*/ 7834609 w 12192000"/>
            <a:gd name="connsiteY16322" fmla="*/ 2785222 h 6858000"/>
            <a:gd name="connsiteX16323" fmla="*/ 7852290 w 12192000"/>
            <a:gd name="connsiteY16323" fmla="*/ 2765735 h 6858000"/>
            <a:gd name="connsiteX16324" fmla="*/ 7834609 w 12192000"/>
            <a:gd name="connsiteY16324" fmla="*/ 2746248 h 6858000"/>
            <a:gd name="connsiteX16325" fmla="*/ 7893545 w 12192000"/>
            <a:gd name="connsiteY16325" fmla="*/ 2746248 h 6858000"/>
            <a:gd name="connsiteX16326" fmla="*/ 7875864 w 12192000"/>
            <a:gd name="connsiteY16326" fmla="*/ 2765735 h 6858000"/>
            <a:gd name="connsiteX16327" fmla="*/ 7893545 w 12192000"/>
            <a:gd name="connsiteY16327" fmla="*/ 2785222 h 6858000"/>
            <a:gd name="connsiteX16328" fmla="*/ 7911226 w 12192000"/>
            <a:gd name="connsiteY16328" fmla="*/ 2765735 h 6858000"/>
            <a:gd name="connsiteX16329" fmla="*/ 7893545 w 12192000"/>
            <a:gd name="connsiteY16329" fmla="*/ 2746248 h 6858000"/>
            <a:gd name="connsiteX16330" fmla="*/ 7952481 w 12192000"/>
            <a:gd name="connsiteY16330" fmla="*/ 2746248 h 6858000"/>
            <a:gd name="connsiteX16331" fmla="*/ 7934800 w 12192000"/>
            <a:gd name="connsiteY16331" fmla="*/ 2765735 h 6858000"/>
            <a:gd name="connsiteX16332" fmla="*/ 7952481 w 12192000"/>
            <a:gd name="connsiteY16332" fmla="*/ 2785222 h 6858000"/>
            <a:gd name="connsiteX16333" fmla="*/ 7970162 w 12192000"/>
            <a:gd name="connsiteY16333" fmla="*/ 2765735 h 6858000"/>
            <a:gd name="connsiteX16334" fmla="*/ 7952481 w 12192000"/>
            <a:gd name="connsiteY16334" fmla="*/ 2746248 h 6858000"/>
            <a:gd name="connsiteX16335" fmla="*/ 8011417 w 12192000"/>
            <a:gd name="connsiteY16335" fmla="*/ 2746248 h 6858000"/>
            <a:gd name="connsiteX16336" fmla="*/ 7993736 w 12192000"/>
            <a:gd name="connsiteY16336" fmla="*/ 2765735 h 6858000"/>
            <a:gd name="connsiteX16337" fmla="*/ 8011417 w 12192000"/>
            <a:gd name="connsiteY16337" fmla="*/ 2785222 h 6858000"/>
            <a:gd name="connsiteX16338" fmla="*/ 8029098 w 12192000"/>
            <a:gd name="connsiteY16338" fmla="*/ 2765735 h 6858000"/>
            <a:gd name="connsiteX16339" fmla="*/ 8011417 w 12192000"/>
            <a:gd name="connsiteY16339" fmla="*/ 2746248 h 6858000"/>
            <a:gd name="connsiteX16340" fmla="*/ 8070353 w 12192000"/>
            <a:gd name="connsiteY16340" fmla="*/ 2746248 h 6858000"/>
            <a:gd name="connsiteX16341" fmla="*/ 8052672 w 12192000"/>
            <a:gd name="connsiteY16341" fmla="*/ 2765735 h 6858000"/>
            <a:gd name="connsiteX16342" fmla="*/ 8070353 w 12192000"/>
            <a:gd name="connsiteY16342" fmla="*/ 2785222 h 6858000"/>
            <a:gd name="connsiteX16343" fmla="*/ 8088034 w 12192000"/>
            <a:gd name="connsiteY16343" fmla="*/ 2765735 h 6858000"/>
            <a:gd name="connsiteX16344" fmla="*/ 8070353 w 12192000"/>
            <a:gd name="connsiteY16344" fmla="*/ 2746248 h 6858000"/>
            <a:gd name="connsiteX16345" fmla="*/ 8129289 w 12192000"/>
            <a:gd name="connsiteY16345" fmla="*/ 2746248 h 6858000"/>
            <a:gd name="connsiteX16346" fmla="*/ 8111608 w 12192000"/>
            <a:gd name="connsiteY16346" fmla="*/ 2765735 h 6858000"/>
            <a:gd name="connsiteX16347" fmla="*/ 8129289 w 12192000"/>
            <a:gd name="connsiteY16347" fmla="*/ 2785222 h 6858000"/>
            <a:gd name="connsiteX16348" fmla="*/ 8146970 w 12192000"/>
            <a:gd name="connsiteY16348" fmla="*/ 2765735 h 6858000"/>
            <a:gd name="connsiteX16349" fmla="*/ 8129289 w 12192000"/>
            <a:gd name="connsiteY16349" fmla="*/ 2746248 h 6858000"/>
            <a:gd name="connsiteX16350" fmla="*/ 8188225 w 12192000"/>
            <a:gd name="connsiteY16350" fmla="*/ 2746248 h 6858000"/>
            <a:gd name="connsiteX16351" fmla="*/ 8170544 w 12192000"/>
            <a:gd name="connsiteY16351" fmla="*/ 2765735 h 6858000"/>
            <a:gd name="connsiteX16352" fmla="*/ 8188225 w 12192000"/>
            <a:gd name="connsiteY16352" fmla="*/ 2785222 h 6858000"/>
            <a:gd name="connsiteX16353" fmla="*/ 8205906 w 12192000"/>
            <a:gd name="connsiteY16353" fmla="*/ 2765735 h 6858000"/>
            <a:gd name="connsiteX16354" fmla="*/ 8188225 w 12192000"/>
            <a:gd name="connsiteY16354" fmla="*/ 2746248 h 6858000"/>
            <a:gd name="connsiteX16355" fmla="*/ 8247161 w 12192000"/>
            <a:gd name="connsiteY16355" fmla="*/ 2746248 h 6858000"/>
            <a:gd name="connsiteX16356" fmla="*/ 8229480 w 12192000"/>
            <a:gd name="connsiteY16356" fmla="*/ 2765735 h 6858000"/>
            <a:gd name="connsiteX16357" fmla="*/ 8247161 w 12192000"/>
            <a:gd name="connsiteY16357" fmla="*/ 2785222 h 6858000"/>
            <a:gd name="connsiteX16358" fmla="*/ 8264842 w 12192000"/>
            <a:gd name="connsiteY16358" fmla="*/ 2765735 h 6858000"/>
            <a:gd name="connsiteX16359" fmla="*/ 8247161 w 12192000"/>
            <a:gd name="connsiteY16359" fmla="*/ 2746248 h 6858000"/>
            <a:gd name="connsiteX16360" fmla="*/ 8306097 w 12192000"/>
            <a:gd name="connsiteY16360" fmla="*/ 2746248 h 6858000"/>
            <a:gd name="connsiteX16361" fmla="*/ 8288416 w 12192000"/>
            <a:gd name="connsiteY16361" fmla="*/ 2765735 h 6858000"/>
            <a:gd name="connsiteX16362" fmla="*/ 8306097 w 12192000"/>
            <a:gd name="connsiteY16362" fmla="*/ 2785222 h 6858000"/>
            <a:gd name="connsiteX16363" fmla="*/ 8323778 w 12192000"/>
            <a:gd name="connsiteY16363" fmla="*/ 2765735 h 6858000"/>
            <a:gd name="connsiteX16364" fmla="*/ 8306097 w 12192000"/>
            <a:gd name="connsiteY16364" fmla="*/ 2746248 h 6858000"/>
            <a:gd name="connsiteX16365" fmla="*/ 8365033 w 12192000"/>
            <a:gd name="connsiteY16365" fmla="*/ 2746248 h 6858000"/>
            <a:gd name="connsiteX16366" fmla="*/ 8347352 w 12192000"/>
            <a:gd name="connsiteY16366" fmla="*/ 2765735 h 6858000"/>
            <a:gd name="connsiteX16367" fmla="*/ 8365033 w 12192000"/>
            <a:gd name="connsiteY16367" fmla="*/ 2785222 h 6858000"/>
            <a:gd name="connsiteX16368" fmla="*/ 8382714 w 12192000"/>
            <a:gd name="connsiteY16368" fmla="*/ 2765735 h 6858000"/>
            <a:gd name="connsiteX16369" fmla="*/ 8365033 w 12192000"/>
            <a:gd name="connsiteY16369" fmla="*/ 2746248 h 6858000"/>
            <a:gd name="connsiteX16370" fmla="*/ 8423969 w 12192000"/>
            <a:gd name="connsiteY16370" fmla="*/ 2746248 h 6858000"/>
            <a:gd name="connsiteX16371" fmla="*/ 8406288 w 12192000"/>
            <a:gd name="connsiteY16371" fmla="*/ 2765735 h 6858000"/>
            <a:gd name="connsiteX16372" fmla="*/ 8423969 w 12192000"/>
            <a:gd name="connsiteY16372" fmla="*/ 2785222 h 6858000"/>
            <a:gd name="connsiteX16373" fmla="*/ 8441650 w 12192000"/>
            <a:gd name="connsiteY16373" fmla="*/ 2765735 h 6858000"/>
            <a:gd name="connsiteX16374" fmla="*/ 8423969 w 12192000"/>
            <a:gd name="connsiteY16374" fmla="*/ 2746248 h 6858000"/>
            <a:gd name="connsiteX16375" fmla="*/ 8482905 w 12192000"/>
            <a:gd name="connsiteY16375" fmla="*/ 2746248 h 6858000"/>
            <a:gd name="connsiteX16376" fmla="*/ 8465224 w 12192000"/>
            <a:gd name="connsiteY16376" fmla="*/ 2765735 h 6858000"/>
            <a:gd name="connsiteX16377" fmla="*/ 8482905 w 12192000"/>
            <a:gd name="connsiteY16377" fmla="*/ 2785222 h 6858000"/>
            <a:gd name="connsiteX16378" fmla="*/ 8500586 w 12192000"/>
            <a:gd name="connsiteY16378" fmla="*/ 2765735 h 6858000"/>
            <a:gd name="connsiteX16379" fmla="*/ 8482905 w 12192000"/>
            <a:gd name="connsiteY16379" fmla="*/ 2746248 h 6858000"/>
            <a:gd name="connsiteX16380" fmla="*/ 8541841 w 12192000"/>
            <a:gd name="connsiteY16380" fmla="*/ 2746248 h 6858000"/>
            <a:gd name="connsiteX16381" fmla="*/ 8524160 w 12192000"/>
            <a:gd name="connsiteY16381" fmla="*/ 2765735 h 6858000"/>
            <a:gd name="connsiteX16382" fmla="*/ 8541841 w 12192000"/>
            <a:gd name="connsiteY16382" fmla="*/ 2785222 h 6858000"/>
            <a:gd name="connsiteX16383" fmla="*/ 8559522 w 12192000"/>
            <a:gd name="connsiteY16383" fmla="*/ 2765735 h 6858000"/>
            <a:gd name="connsiteX16384" fmla="*/ 8541841 w 12192000"/>
            <a:gd name="connsiteY16384" fmla="*/ 2746248 h 6858000"/>
            <a:gd name="connsiteX16385" fmla="*/ 8600776 w 12192000"/>
            <a:gd name="connsiteY16385" fmla="*/ 2746248 h 6858000"/>
            <a:gd name="connsiteX16386" fmla="*/ 8583095 w 12192000"/>
            <a:gd name="connsiteY16386" fmla="*/ 2765735 h 6858000"/>
            <a:gd name="connsiteX16387" fmla="*/ 8600776 w 12192000"/>
            <a:gd name="connsiteY16387" fmla="*/ 2785222 h 6858000"/>
            <a:gd name="connsiteX16388" fmla="*/ 8618457 w 12192000"/>
            <a:gd name="connsiteY16388" fmla="*/ 2765735 h 6858000"/>
            <a:gd name="connsiteX16389" fmla="*/ 8600776 w 12192000"/>
            <a:gd name="connsiteY16389" fmla="*/ 2746248 h 6858000"/>
            <a:gd name="connsiteX16390" fmla="*/ 8659712 w 12192000"/>
            <a:gd name="connsiteY16390" fmla="*/ 2746248 h 6858000"/>
            <a:gd name="connsiteX16391" fmla="*/ 8642031 w 12192000"/>
            <a:gd name="connsiteY16391" fmla="*/ 2765735 h 6858000"/>
            <a:gd name="connsiteX16392" fmla="*/ 8659712 w 12192000"/>
            <a:gd name="connsiteY16392" fmla="*/ 2785222 h 6858000"/>
            <a:gd name="connsiteX16393" fmla="*/ 8677393 w 12192000"/>
            <a:gd name="connsiteY16393" fmla="*/ 2765735 h 6858000"/>
            <a:gd name="connsiteX16394" fmla="*/ 8659712 w 12192000"/>
            <a:gd name="connsiteY16394" fmla="*/ 2746248 h 6858000"/>
            <a:gd name="connsiteX16395" fmla="*/ 8718648 w 12192000"/>
            <a:gd name="connsiteY16395" fmla="*/ 2746248 h 6858000"/>
            <a:gd name="connsiteX16396" fmla="*/ 8700967 w 12192000"/>
            <a:gd name="connsiteY16396" fmla="*/ 2765735 h 6858000"/>
            <a:gd name="connsiteX16397" fmla="*/ 8718648 w 12192000"/>
            <a:gd name="connsiteY16397" fmla="*/ 2785222 h 6858000"/>
            <a:gd name="connsiteX16398" fmla="*/ 8736329 w 12192000"/>
            <a:gd name="connsiteY16398" fmla="*/ 2765735 h 6858000"/>
            <a:gd name="connsiteX16399" fmla="*/ 8718648 w 12192000"/>
            <a:gd name="connsiteY16399" fmla="*/ 2746248 h 6858000"/>
            <a:gd name="connsiteX16400" fmla="*/ 8777584 w 12192000"/>
            <a:gd name="connsiteY16400" fmla="*/ 2746248 h 6858000"/>
            <a:gd name="connsiteX16401" fmla="*/ 8759903 w 12192000"/>
            <a:gd name="connsiteY16401" fmla="*/ 2765735 h 6858000"/>
            <a:gd name="connsiteX16402" fmla="*/ 8777584 w 12192000"/>
            <a:gd name="connsiteY16402" fmla="*/ 2785222 h 6858000"/>
            <a:gd name="connsiteX16403" fmla="*/ 8795265 w 12192000"/>
            <a:gd name="connsiteY16403" fmla="*/ 2765735 h 6858000"/>
            <a:gd name="connsiteX16404" fmla="*/ 8777584 w 12192000"/>
            <a:gd name="connsiteY16404" fmla="*/ 2746248 h 6858000"/>
            <a:gd name="connsiteX16405" fmla="*/ 8836520 w 12192000"/>
            <a:gd name="connsiteY16405" fmla="*/ 2746248 h 6858000"/>
            <a:gd name="connsiteX16406" fmla="*/ 8818839 w 12192000"/>
            <a:gd name="connsiteY16406" fmla="*/ 2765735 h 6858000"/>
            <a:gd name="connsiteX16407" fmla="*/ 8836520 w 12192000"/>
            <a:gd name="connsiteY16407" fmla="*/ 2785222 h 6858000"/>
            <a:gd name="connsiteX16408" fmla="*/ 8854201 w 12192000"/>
            <a:gd name="connsiteY16408" fmla="*/ 2765735 h 6858000"/>
            <a:gd name="connsiteX16409" fmla="*/ 8836520 w 12192000"/>
            <a:gd name="connsiteY16409" fmla="*/ 2746248 h 6858000"/>
            <a:gd name="connsiteX16410" fmla="*/ 8895456 w 12192000"/>
            <a:gd name="connsiteY16410" fmla="*/ 2746248 h 6858000"/>
            <a:gd name="connsiteX16411" fmla="*/ 8877775 w 12192000"/>
            <a:gd name="connsiteY16411" fmla="*/ 2765735 h 6858000"/>
            <a:gd name="connsiteX16412" fmla="*/ 8895456 w 12192000"/>
            <a:gd name="connsiteY16412" fmla="*/ 2785222 h 6858000"/>
            <a:gd name="connsiteX16413" fmla="*/ 8913137 w 12192000"/>
            <a:gd name="connsiteY16413" fmla="*/ 2765735 h 6858000"/>
            <a:gd name="connsiteX16414" fmla="*/ 8895456 w 12192000"/>
            <a:gd name="connsiteY16414" fmla="*/ 2746248 h 6858000"/>
            <a:gd name="connsiteX16415" fmla="*/ 8954392 w 12192000"/>
            <a:gd name="connsiteY16415" fmla="*/ 2746248 h 6858000"/>
            <a:gd name="connsiteX16416" fmla="*/ 8936711 w 12192000"/>
            <a:gd name="connsiteY16416" fmla="*/ 2765735 h 6858000"/>
            <a:gd name="connsiteX16417" fmla="*/ 8954392 w 12192000"/>
            <a:gd name="connsiteY16417" fmla="*/ 2785222 h 6858000"/>
            <a:gd name="connsiteX16418" fmla="*/ 8972073 w 12192000"/>
            <a:gd name="connsiteY16418" fmla="*/ 2765735 h 6858000"/>
            <a:gd name="connsiteX16419" fmla="*/ 8954392 w 12192000"/>
            <a:gd name="connsiteY16419" fmla="*/ 2746248 h 6858000"/>
            <a:gd name="connsiteX16420" fmla="*/ 9013328 w 12192000"/>
            <a:gd name="connsiteY16420" fmla="*/ 2746248 h 6858000"/>
            <a:gd name="connsiteX16421" fmla="*/ 8995647 w 12192000"/>
            <a:gd name="connsiteY16421" fmla="*/ 2765735 h 6858000"/>
            <a:gd name="connsiteX16422" fmla="*/ 9013328 w 12192000"/>
            <a:gd name="connsiteY16422" fmla="*/ 2785222 h 6858000"/>
            <a:gd name="connsiteX16423" fmla="*/ 9031009 w 12192000"/>
            <a:gd name="connsiteY16423" fmla="*/ 2765735 h 6858000"/>
            <a:gd name="connsiteX16424" fmla="*/ 9013328 w 12192000"/>
            <a:gd name="connsiteY16424" fmla="*/ 2746248 h 6858000"/>
            <a:gd name="connsiteX16425" fmla="*/ 9072264 w 12192000"/>
            <a:gd name="connsiteY16425" fmla="*/ 2746248 h 6858000"/>
            <a:gd name="connsiteX16426" fmla="*/ 9054583 w 12192000"/>
            <a:gd name="connsiteY16426" fmla="*/ 2765735 h 6858000"/>
            <a:gd name="connsiteX16427" fmla="*/ 9072264 w 12192000"/>
            <a:gd name="connsiteY16427" fmla="*/ 2785222 h 6858000"/>
            <a:gd name="connsiteX16428" fmla="*/ 9089945 w 12192000"/>
            <a:gd name="connsiteY16428" fmla="*/ 2765735 h 6858000"/>
            <a:gd name="connsiteX16429" fmla="*/ 9072264 w 12192000"/>
            <a:gd name="connsiteY16429" fmla="*/ 2746248 h 6858000"/>
            <a:gd name="connsiteX16430" fmla="*/ 9131200 w 12192000"/>
            <a:gd name="connsiteY16430" fmla="*/ 2746248 h 6858000"/>
            <a:gd name="connsiteX16431" fmla="*/ 9113519 w 12192000"/>
            <a:gd name="connsiteY16431" fmla="*/ 2765735 h 6858000"/>
            <a:gd name="connsiteX16432" fmla="*/ 9131200 w 12192000"/>
            <a:gd name="connsiteY16432" fmla="*/ 2785222 h 6858000"/>
            <a:gd name="connsiteX16433" fmla="*/ 9148881 w 12192000"/>
            <a:gd name="connsiteY16433" fmla="*/ 2765735 h 6858000"/>
            <a:gd name="connsiteX16434" fmla="*/ 9131200 w 12192000"/>
            <a:gd name="connsiteY16434" fmla="*/ 2746248 h 6858000"/>
            <a:gd name="connsiteX16435" fmla="*/ 9190136 w 12192000"/>
            <a:gd name="connsiteY16435" fmla="*/ 2746248 h 6858000"/>
            <a:gd name="connsiteX16436" fmla="*/ 9172455 w 12192000"/>
            <a:gd name="connsiteY16436" fmla="*/ 2765735 h 6858000"/>
            <a:gd name="connsiteX16437" fmla="*/ 9190136 w 12192000"/>
            <a:gd name="connsiteY16437" fmla="*/ 2785222 h 6858000"/>
            <a:gd name="connsiteX16438" fmla="*/ 9207817 w 12192000"/>
            <a:gd name="connsiteY16438" fmla="*/ 2765735 h 6858000"/>
            <a:gd name="connsiteX16439" fmla="*/ 9190136 w 12192000"/>
            <a:gd name="connsiteY16439" fmla="*/ 2746248 h 6858000"/>
            <a:gd name="connsiteX16440" fmla="*/ 9249072 w 12192000"/>
            <a:gd name="connsiteY16440" fmla="*/ 2746248 h 6858000"/>
            <a:gd name="connsiteX16441" fmla="*/ 9231391 w 12192000"/>
            <a:gd name="connsiteY16441" fmla="*/ 2765735 h 6858000"/>
            <a:gd name="connsiteX16442" fmla="*/ 9249072 w 12192000"/>
            <a:gd name="connsiteY16442" fmla="*/ 2785222 h 6858000"/>
            <a:gd name="connsiteX16443" fmla="*/ 9266753 w 12192000"/>
            <a:gd name="connsiteY16443" fmla="*/ 2765735 h 6858000"/>
            <a:gd name="connsiteX16444" fmla="*/ 9249072 w 12192000"/>
            <a:gd name="connsiteY16444" fmla="*/ 2746248 h 6858000"/>
            <a:gd name="connsiteX16445" fmla="*/ 9308008 w 12192000"/>
            <a:gd name="connsiteY16445" fmla="*/ 2746248 h 6858000"/>
            <a:gd name="connsiteX16446" fmla="*/ 9290327 w 12192000"/>
            <a:gd name="connsiteY16446" fmla="*/ 2765735 h 6858000"/>
            <a:gd name="connsiteX16447" fmla="*/ 9308008 w 12192000"/>
            <a:gd name="connsiteY16447" fmla="*/ 2785222 h 6858000"/>
            <a:gd name="connsiteX16448" fmla="*/ 9325689 w 12192000"/>
            <a:gd name="connsiteY16448" fmla="*/ 2765735 h 6858000"/>
            <a:gd name="connsiteX16449" fmla="*/ 9308008 w 12192000"/>
            <a:gd name="connsiteY16449" fmla="*/ 2746248 h 6858000"/>
            <a:gd name="connsiteX16450" fmla="*/ 9366944 w 12192000"/>
            <a:gd name="connsiteY16450" fmla="*/ 2746248 h 6858000"/>
            <a:gd name="connsiteX16451" fmla="*/ 9349263 w 12192000"/>
            <a:gd name="connsiteY16451" fmla="*/ 2765735 h 6858000"/>
            <a:gd name="connsiteX16452" fmla="*/ 9366944 w 12192000"/>
            <a:gd name="connsiteY16452" fmla="*/ 2785222 h 6858000"/>
            <a:gd name="connsiteX16453" fmla="*/ 9384625 w 12192000"/>
            <a:gd name="connsiteY16453" fmla="*/ 2765735 h 6858000"/>
            <a:gd name="connsiteX16454" fmla="*/ 9366944 w 12192000"/>
            <a:gd name="connsiteY16454" fmla="*/ 2746248 h 6858000"/>
            <a:gd name="connsiteX16455" fmla="*/ 9425880 w 12192000"/>
            <a:gd name="connsiteY16455" fmla="*/ 2746248 h 6858000"/>
            <a:gd name="connsiteX16456" fmla="*/ 9408199 w 12192000"/>
            <a:gd name="connsiteY16456" fmla="*/ 2765735 h 6858000"/>
            <a:gd name="connsiteX16457" fmla="*/ 9425880 w 12192000"/>
            <a:gd name="connsiteY16457" fmla="*/ 2785222 h 6858000"/>
            <a:gd name="connsiteX16458" fmla="*/ 9443561 w 12192000"/>
            <a:gd name="connsiteY16458" fmla="*/ 2765735 h 6858000"/>
            <a:gd name="connsiteX16459" fmla="*/ 9425880 w 12192000"/>
            <a:gd name="connsiteY16459" fmla="*/ 2746248 h 6858000"/>
            <a:gd name="connsiteX16460" fmla="*/ 9484816 w 12192000"/>
            <a:gd name="connsiteY16460" fmla="*/ 2746248 h 6858000"/>
            <a:gd name="connsiteX16461" fmla="*/ 9467135 w 12192000"/>
            <a:gd name="connsiteY16461" fmla="*/ 2765735 h 6858000"/>
            <a:gd name="connsiteX16462" fmla="*/ 9484816 w 12192000"/>
            <a:gd name="connsiteY16462" fmla="*/ 2785222 h 6858000"/>
            <a:gd name="connsiteX16463" fmla="*/ 9502497 w 12192000"/>
            <a:gd name="connsiteY16463" fmla="*/ 2765735 h 6858000"/>
            <a:gd name="connsiteX16464" fmla="*/ 9484816 w 12192000"/>
            <a:gd name="connsiteY16464" fmla="*/ 2746248 h 6858000"/>
            <a:gd name="connsiteX16465" fmla="*/ 9543751 w 12192000"/>
            <a:gd name="connsiteY16465" fmla="*/ 2746248 h 6858000"/>
            <a:gd name="connsiteX16466" fmla="*/ 9526070 w 12192000"/>
            <a:gd name="connsiteY16466" fmla="*/ 2765735 h 6858000"/>
            <a:gd name="connsiteX16467" fmla="*/ 9543751 w 12192000"/>
            <a:gd name="connsiteY16467" fmla="*/ 2785222 h 6858000"/>
            <a:gd name="connsiteX16468" fmla="*/ 9561432 w 12192000"/>
            <a:gd name="connsiteY16468" fmla="*/ 2765735 h 6858000"/>
            <a:gd name="connsiteX16469" fmla="*/ 9543751 w 12192000"/>
            <a:gd name="connsiteY16469" fmla="*/ 2746248 h 6858000"/>
            <a:gd name="connsiteX16470" fmla="*/ 9602687 w 12192000"/>
            <a:gd name="connsiteY16470" fmla="*/ 2746248 h 6858000"/>
            <a:gd name="connsiteX16471" fmla="*/ 9585006 w 12192000"/>
            <a:gd name="connsiteY16471" fmla="*/ 2765735 h 6858000"/>
            <a:gd name="connsiteX16472" fmla="*/ 9602687 w 12192000"/>
            <a:gd name="connsiteY16472" fmla="*/ 2785222 h 6858000"/>
            <a:gd name="connsiteX16473" fmla="*/ 9620368 w 12192000"/>
            <a:gd name="connsiteY16473" fmla="*/ 2765735 h 6858000"/>
            <a:gd name="connsiteX16474" fmla="*/ 9602687 w 12192000"/>
            <a:gd name="connsiteY16474" fmla="*/ 2746248 h 6858000"/>
            <a:gd name="connsiteX16475" fmla="*/ 9661623 w 12192000"/>
            <a:gd name="connsiteY16475" fmla="*/ 2746248 h 6858000"/>
            <a:gd name="connsiteX16476" fmla="*/ 9643942 w 12192000"/>
            <a:gd name="connsiteY16476" fmla="*/ 2765735 h 6858000"/>
            <a:gd name="connsiteX16477" fmla="*/ 9661623 w 12192000"/>
            <a:gd name="connsiteY16477" fmla="*/ 2785222 h 6858000"/>
            <a:gd name="connsiteX16478" fmla="*/ 9679304 w 12192000"/>
            <a:gd name="connsiteY16478" fmla="*/ 2765735 h 6858000"/>
            <a:gd name="connsiteX16479" fmla="*/ 9661623 w 12192000"/>
            <a:gd name="connsiteY16479" fmla="*/ 2746248 h 6858000"/>
            <a:gd name="connsiteX16480" fmla="*/ 9720559 w 12192000"/>
            <a:gd name="connsiteY16480" fmla="*/ 2746248 h 6858000"/>
            <a:gd name="connsiteX16481" fmla="*/ 9702878 w 12192000"/>
            <a:gd name="connsiteY16481" fmla="*/ 2765735 h 6858000"/>
            <a:gd name="connsiteX16482" fmla="*/ 9720559 w 12192000"/>
            <a:gd name="connsiteY16482" fmla="*/ 2785222 h 6858000"/>
            <a:gd name="connsiteX16483" fmla="*/ 9738240 w 12192000"/>
            <a:gd name="connsiteY16483" fmla="*/ 2765735 h 6858000"/>
            <a:gd name="connsiteX16484" fmla="*/ 9720559 w 12192000"/>
            <a:gd name="connsiteY16484" fmla="*/ 2746248 h 6858000"/>
            <a:gd name="connsiteX16485" fmla="*/ 9779495 w 12192000"/>
            <a:gd name="connsiteY16485" fmla="*/ 2746248 h 6858000"/>
            <a:gd name="connsiteX16486" fmla="*/ 9761814 w 12192000"/>
            <a:gd name="connsiteY16486" fmla="*/ 2765735 h 6858000"/>
            <a:gd name="connsiteX16487" fmla="*/ 9779495 w 12192000"/>
            <a:gd name="connsiteY16487" fmla="*/ 2785222 h 6858000"/>
            <a:gd name="connsiteX16488" fmla="*/ 9797176 w 12192000"/>
            <a:gd name="connsiteY16488" fmla="*/ 2765735 h 6858000"/>
            <a:gd name="connsiteX16489" fmla="*/ 9779495 w 12192000"/>
            <a:gd name="connsiteY16489" fmla="*/ 2746248 h 6858000"/>
            <a:gd name="connsiteX16490" fmla="*/ 9838431 w 12192000"/>
            <a:gd name="connsiteY16490" fmla="*/ 2746248 h 6858000"/>
            <a:gd name="connsiteX16491" fmla="*/ 9820750 w 12192000"/>
            <a:gd name="connsiteY16491" fmla="*/ 2765735 h 6858000"/>
            <a:gd name="connsiteX16492" fmla="*/ 9838431 w 12192000"/>
            <a:gd name="connsiteY16492" fmla="*/ 2785222 h 6858000"/>
            <a:gd name="connsiteX16493" fmla="*/ 9856112 w 12192000"/>
            <a:gd name="connsiteY16493" fmla="*/ 2765735 h 6858000"/>
            <a:gd name="connsiteX16494" fmla="*/ 9838431 w 12192000"/>
            <a:gd name="connsiteY16494" fmla="*/ 2746248 h 6858000"/>
            <a:gd name="connsiteX16495" fmla="*/ 9897367 w 12192000"/>
            <a:gd name="connsiteY16495" fmla="*/ 2746248 h 6858000"/>
            <a:gd name="connsiteX16496" fmla="*/ 9879686 w 12192000"/>
            <a:gd name="connsiteY16496" fmla="*/ 2765735 h 6858000"/>
            <a:gd name="connsiteX16497" fmla="*/ 9897367 w 12192000"/>
            <a:gd name="connsiteY16497" fmla="*/ 2785222 h 6858000"/>
            <a:gd name="connsiteX16498" fmla="*/ 9915048 w 12192000"/>
            <a:gd name="connsiteY16498" fmla="*/ 2765735 h 6858000"/>
            <a:gd name="connsiteX16499" fmla="*/ 9897367 w 12192000"/>
            <a:gd name="connsiteY16499" fmla="*/ 2746248 h 6858000"/>
            <a:gd name="connsiteX16500" fmla="*/ 10309919 w 12192000"/>
            <a:gd name="connsiteY16500" fmla="*/ 2746248 h 6858000"/>
            <a:gd name="connsiteX16501" fmla="*/ 10292238 w 12192000"/>
            <a:gd name="connsiteY16501" fmla="*/ 2765735 h 6858000"/>
            <a:gd name="connsiteX16502" fmla="*/ 10309919 w 12192000"/>
            <a:gd name="connsiteY16502" fmla="*/ 2785222 h 6858000"/>
            <a:gd name="connsiteX16503" fmla="*/ 10327600 w 12192000"/>
            <a:gd name="connsiteY16503" fmla="*/ 2765735 h 6858000"/>
            <a:gd name="connsiteX16504" fmla="*/ 10309919 w 12192000"/>
            <a:gd name="connsiteY16504" fmla="*/ 2746248 h 6858000"/>
            <a:gd name="connsiteX16505" fmla="*/ 1115913 w 12192000"/>
            <a:gd name="connsiteY16505" fmla="*/ 2811205 h 6858000"/>
            <a:gd name="connsiteX16506" fmla="*/ 1098232 w 12192000"/>
            <a:gd name="connsiteY16506" fmla="*/ 2830692 h 6858000"/>
            <a:gd name="connsiteX16507" fmla="*/ 1115913 w 12192000"/>
            <a:gd name="connsiteY16507" fmla="*/ 2850179 h 6858000"/>
            <a:gd name="connsiteX16508" fmla="*/ 1133594 w 12192000"/>
            <a:gd name="connsiteY16508" fmla="*/ 2830692 h 6858000"/>
            <a:gd name="connsiteX16509" fmla="*/ 1115913 w 12192000"/>
            <a:gd name="connsiteY16509" fmla="*/ 2811205 h 6858000"/>
            <a:gd name="connsiteX16510" fmla="*/ 1233785 w 12192000"/>
            <a:gd name="connsiteY16510" fmla="*/ 2811205 h 6858000"/>
            <a:gd name="connsiteX16511" fmla="*/ 1216104 w 12192000"/>
            <a:gd name="connsiteY16511" fmla="*/ 2830692 h 6858000"/>
            <a:gd name="connsiteX16512" fmla="*/ 1233785 w 12192000"/>
            <a:gd name="connsiteY16512" fmla="*/ 2850179 h 6858000"/>
            <a:gd name="connsiteX16513" fmla="*/ 1251466 w 12192000"/>
            <a:gd name="connsiteY16513" fmla="*/ 2830692 h 6858000"/>
            <a:gd name="connsiteX16514" fmla="*/ 1233785 w 12192000"/>
            <a:gd name="connsiteY16514" fmla="*/ 2811205 h 6858000"/>
            <a:gd name="connsiteX16515" fmla="*/ 1292720 w 12192000"/>
            <a:gd name="connsiteY16515" fmla="*/ 2811205 h 6858000"/>
            <a:gd name="connsiteX16516" fmla="*/ 1275039 w 12192000"/>
            <a:gd name="connsiteY16516" fmla="*/ 2830692 h 6858000"/>
            <a:gd name="connsiteX16517" fmla="*/ 1292720 w 12192000"/>
            <a:gd name="connsiteY16517" fmla="*/ 2850179 h 6858000"/>
            <a:gd name="connsiteX16518" fmla="*/ 1310401 w 12192000"/>
            <a:gd name="connsiteY16518" fmla="*/ 2830692 h 6858000"/>
            <a:gd name="connsiteX16519" fmla="*/ 1292720 w 12192000"/>
            <a:gd name="connsiteY16519" fmla="*/ 2811205 h 6858000"/>
            <a:gd name="connsiteX16520" fmla="*/ 1351656 w 12192000"/>
            <a:gd name="connsiteY16520" fmla="*/ 2811205 h 6858000"/>
            <a:gd name="connsiteX16521" fmla="*/ 1333975 w 12192000"/>
            <a:gd name="connsiteY16521" fmla="*/ 2830692 h 6858000"/>
            <a:gd name="connsiteX16522" fmla="*/ 1351656 w 12192000"/>
            <a:gd name="connsiteY16522" fmla="*/ 2850179 h 6858000"/>
            <a:gd name="connsiteX16523" fmla="*/ 1369337 w 12192000"/>
            <a:gd name="connsiteY16523" fmla="*/ 2830692 h 6858000"/>
            <a:gd name="connsiteX16524" fmla="*/ 1351656 w 12192000"/>
            <a:gd name="connsiteY16524" fmla="*/ 2811205 h 6858000"/>
            <a:gd name="connsiteX16525" fmla="*/ 1410592 w 12192000"/>
            <a:gd name="connsiteY16525" fmla="*/ 2811205 h 6858000"/>
            <a:gd name="connsiteX16526" fmla="*/ 1392911 w 12192000"/>
            <a:gd name="connsiteY16526" fmla="*/ 2830692 h 6858000"/>
            <a:gd name="connsiteX16527" fmla="*/ 1410592 w 12192000"/>
            <a:gd name="connsiteY16527" fmla="*/ 2850179 h 6858000"/>
            <a:gd name="connsiteX16528" fmla="*/ 1428273 w 12192000"/>
            <a:gd name="connsiteY16528" fmla="*/ 2830692 h 6858000"/>
            <a:gd name="connsiteX16529" fmla="*/ 1410592 w 12192000"/>
            <a:gd name="connsiteY16529" fmla="*/ 2811205 h 6858000"/>
            <a:gd name="connsiteX16530" fmla="*/ 1469528 w 12192000"/>
            <a:gd name="connsiteY16530" fmla="*/ 2811205 h 6858000"/>
            <a:gd name="connsiteX16531" fmla="*/ 1451847 w 12192000"/>
            <a:gd name="connsiteY16531" fmla="*/ 2830692 h 6858000"/>
            <a:gd name="connsiteX16532" fmla="*/ 1469528 w 12192000"/>
            <a:gd name="connsiteY16532" fmla="*/ 2850179 h 6858000"/>
            <a:gd name="connsiteX16533" fmla="*/ 1487209 w 12192000"/>
            <a:gd name="connsiteY16533" fmla="*/ 2830692 h 6858000"/>
            <a:gd name="connsiteX16534" fmla="*/ 1469528 w 12192000"/>
            <a:gd name="connsiteY16534" fmla="*/ 2811205 h 6858000"/>
            <a:gd name="connsiteX16535" fmla="*/ 1528464 w 12192000"/>
            <a:gd name="connsiteY16535" fmla="*/ 2811205 h 6858000"/>
            <a:gd name="connsiteX16536" fmla="*/ 1510783 w 12192000"/>
            <a:gd name="connsiteY16536" fmla="*/ 2830692 h 6858000"/>
            <a:gd name="connsiteX16537" fmla="*/ 1528464 w 12192000"/>
            <a:gd name="connsiteY16537" fmla="*/ 2850179 h 6858000"/>
            <a:gd name="connsiteX16538" fmla="*/ 1546145 w 12192000"/>
            <a:gd name="connsiteY16538" fmla="*/ 2830692 h 6858000"/>
            <a:gd name="connsiteX16539" fmla="*/ 1528464 w 12192000"/>
            <a:gd name="connsiteY16539" fmla="*/ 2811205 h 6858000"/>
            <a:gd name="connsiteX16540" fmla="*/ 1587400 w 12192000"/>
            <a:gd name="connsiteY16540" fmla="*/ 2811205 h 6858000"/>
            <a:gd name="connsiteX16541" fmla="*/ 1569719 w 12192000"/>
            <a:gd name="connsiteY16541" fmla="*/ 2830692 h 6858000"/>
            <a:gd name="connsiteX16542" fmla="*/ 1587400 w 12192000"/>
            <a:gd name="connsiteY16542" fmla="*/ 2850179 h 6858000"/>
            <a:gd name="connsiteX16543" fmla="*/ 1605081 w 12192000"/>
            <a:gd name="connsiteY16543" fmla="*/ 2830692 h 6858000"/>
            <a:gd name="connsiteX16544" fmla="*/ 1587400 w 12192000"/>
            <a:gd name="connsiteY16544" fmla="*/ 2811205 h 6858000"/>
            <a:gd name="connsiteX16545" fmla="*/ 1646336 w 12192000"/>
            <a:gd name="connsiteY16545" fmla="*/ 2811205 h 6858000"/>
            <a:gd name="connsiteX16546" fmla="*/ 1628655 w 12192000"/>
            <a:gd name="connsiteY16546" fmla="*/ 2830692 h 6858000"/>
            <a:gd name="connsiteX16547" fmla="*/ 1646336 w 12192000"/>
            <a:gd name="connsiteY16547" fmla="*/ 2850179 h 6858000"/>
            <a:gd name="connsiteX16548" fmla="*/ 1664017 w 12192000"/>
            <a:gd name="connsiteY16548" fmla="*/ 2830692 h 6858000"/>
            <a:gd name="connsiteX16549" fmla="*/ 1646336 w 12192000"/>
            <a:gd name="connsiteY16549" fmla="*/ 2811205 h 6858000"/>
            <a:gd name="connsiteX16550" fmla="*/ 1705272 w 12192000"/>
            <a:gd name="connsiteY16550" fmla="*/ 2811205 h 6858000"/>
            <a:gd name="connsiteX16551" fmla="*/ 1687591 w 12192000"/>
            <a:gd name="connsiteY16551" fmla="*/ 2830692 h 6858000"/>
            <a:gd name="connsiteX16552" fmla="*/ 1705272 w 12192000"/>
            <a:gd name="connsiteY16552" fmla="*/ 2850179 h 6858000"/>
            <a:gd name="connsiteX16553" fmla="*/ 1722953 w 12192000"/>
            <a:gd name="connsiteY16553" fmla="*/ 2830692 h 6858000"/>
            <a:gd name="connsiteX16554" fmla="*/ 1705272 w 12192000"/>
            <a:gd name="connsiteY16554" fmla="*/ 2811205 h 6858000"/>
            <a:gd name="connsiteX16555" fmla="*/ 1764208 w 12192000"/>
            <a:gd name="connsiteY16555" fmla="*/ 2811205 h 6858000"/>
            <a:gd name="connsiteX16556" fmla="*/ 1746527 w 12192000"/>
            <a:gd name="connsiteY16556" fmla="*/ 2830692 h 6858000"/>
            <a:gd name="connsiteX16557" fmla="*/ 1764208 w 12192000"/>
            <a:gd name="connsiteY16557" fmla="*/ 2850179 h 6858000"/>
            <a:gd name="connsiteX16558" fmla="*/ 1781889 w 12192000"/>
            <a:gd name="connsiteY16558" fmla="*/ 2830692 h 6858000"/>
            <a:gd name="connsiteX16559" fmla="*/ 1764208 w 12192000"/>
            <a:gd name="connsiteY16559" fmla="*/ 2811205 h 6858000"/>
            <a:gd name="connsiteX16560" fmla="*/ 1823144 w 12192000"/>
            <a:gd name="connsiteY16560" fmla="*/ 2811205 h 6858000"/>
            <a:gd name="connsiteX16561" fmla="*/ 1805463 w 12192000"/>
            <a:gd name="connsiteY16561" fmla="*/ 2830692 h 6858000"/>
            <a:gd name="connsiteX16562" fmla="*/ 1823144 w 12192000"/>
            <a:gd name="connsiteY16562" fmla="*/ 2850179 h 6858000"/>
            <a:gd name="connsiteX16563" fmla="*/ 1840825 w 12192000"/>
            <a:gd name="connsiteY16563" fmla="*/ 2830692 h 6858000"/>
            <a:gd name="connsiteX16564" fmla="*/ 1823144 w 12192000"/>
            <a:gd name="connsiteY16564" fmla="*/ 2811205 h 6858000"/>
            <a:gd name="connsiteX16565" fmla="*/ 1882080 w 12192000"/>
            <a:gd name="connsiteY16565" fmla="*/ 2811205 h 6858000"/>
            <a:gd name="connsiteX16566" fmla="*/ 1864399 w 12192000"/>
            <a:gd name="connsiteY16566" fmla="*/ 2830692 h 6858000"/>
            <a:gd name="connsiteX16567" fmla="*/ 1882080 w 12192000"/>
            <a:gd name="connsiteY16567" fmla="*/ 2850179 h 6858000"/>
            <a:gd name="connsiteX16568" fmla="*/ 1899761 w 12192000"/>
            <a:gd name="connsiteY16568" fmla="*/ 2830692 h 6858000"/>
            <a:gd name="connsiteX16569" fmla="*/ 1882080 w 12192000"/>
            <a:gd name="connsiteY16569" fmla="*/ 2811205 h 6858000"/>
            <a:gd name="connsiteX16570" fmla="*/ 1941016 w 12192000"/>
            <a:gd name="connsiteY16570" fmla="*/ 2811205 h 6858000"/>
            <a:gd name="connsiteX16571" fmla="*/ 1923335 w 12192000"/>
            <a:gd name="connsiteY16571" fmla="*/ 2830692 h 6858000"/>
            <a:gd name="connsiteX16572" fmla="*/ 1941016 w 12192000"/>
            <a:gd name="connsiteY16572" fmla="*/ 2850179 h 6858000"/>
            <a:gd name="connsiteX16573" fmla="*/ 1958697 w 12192000"/>
            <a:gd name="connsiteY16573" fmla="*/ 2830692 h 6858000"/>
            <a:gd name="connsiteX16574" fmla="*/ 1941016 w 12192000"/>
            <a:gd name="connsiteY16574" fmla="*/ 2811205 h 6858000"/>
            <a:gd name="connsiteX16575" fmla="*/ 1999952 w 12192000"/>
            <a:gd name="connsiteY16575" fmla="*/ 2811205 h 6858000"/>
            <a:gd name="connsiteX16576" fmla="*/ 1982271 w 12192000"/>
            <a:gd name="connsiteY16576" fmla="*/ 2830692 h 6858000"/>
            <a:gd name="connsiteX16577" fmla="*/ 1999952 w 12192000"/>
            <a:gd name="connsiteY16577" fmla="*/ 2850179 h 6858000"/>
            <a:gd name="connsiteX16578" fmla="*/ 2017633 w 12192000"/>
            <a:gd name="connsiteY16578" fmla="*/ 2830692 h 6858000"/>
            <a:gd name="connsiteX16579" fmla="*/ 1999952 w 12192000"/>
            <a:gd name="connsiteY16579" fmla="*/ 2811205 h 6858000"/>
            <a:gd name="connsiteX16580" fmla="*/ 2058888 w 12192000"/>
            <a:gd name="connsiteY16580" fmla="*/ 2811205 h 6858000"/>
            <a:gd name="connsiteX16581" fmla="*/ 2041207 w 12192000"/>
            <a:gd name="connsiteY16581" fmla="*/ 2830692 h 6858000"/>
            <a:gd name="connsiteX16582" fmla="*/ 2058888 w 12192000"/>
            <a:gd name="connsiteY16582" fmla="*/ 2850179 h 6858000"/>
            <a:gd name="connsiteX16583" fmla="*/ 2076569 w 12192000"/>
            <a:gd name="connsiteY16583" fmla="*/ 2830692 h 6858000"/>
            <a:gd name="connsiteX16584" fmla="*/ 2058888 w 12192000"/>
            <a:gd name="connsiteY16584" fmla="*/ 2811205 h 6858000"/>
            <a:gd name="connsiteX16585" fmla="*/ 2117824 w 12192000"/>
            <a:gd name="connsiteY16585" fmla="*/ 2811205 h 6858000"/>
            <a:gd name="connsiteX16586" fmla="*/ 2100143 w 12192000"/>
            <a:gd name="connsiteY16586" fmla="*/ 2830692 h 6858000"/>
            <a:gd name="connsiteX16587" fmla="*/ 2117824 w 12192000"/>
            <a:gd name="connsiteY16587" fmla="*/ 2850179 h 6858000"/>
            <a:gd name="connsiteX16588" fmla="*/ 2135505 w 12192000"/>
            <a:gd name="connsiteY16588" fmla="*/ 2830692 h 6858000"/>
            <a:gd name="connsiteX16589" fmla="*/ 2117824 w 12192000"/>
            <a:gd name="connsiteY16589" fmla="*/ 2811205 h 6858000"/>
            <a:gd name="connsiteX16590" fmla="*/ 2176760 w 12192000"/>
            <a:gd name="connsiteY16590" fmla="*/ 2811205 h 6858000"/>
            <a:gd name="connsiteX16591" fmla="*/ 2159079 w 12192000"/>
            <a:gd name="connsiteY16591" fmla="*/ 2830692 h 6858000"/>
            <a:gd name="connsiteX16592" fmla="*/ 2176760 w 12192000"/>
            <a:gd name="connsiteY16592" fmla="*/ 2850179 h 6858000"/>
            <a:gd name="connsiteX16593" fmla="*/ 2194441 w 12192000"/>
            <a:gd name="connsiteY16593" fmla="*/ 2830692 h 6858000"/>
            <a:gd name="connsiteX16594" fmla="*/ 2176760 w 12192000"/>
            <a:gd name="connsiteY16594" fmla="*/ 2811205 h 6858000"/>
            <a:gd name="connsiteX16595" fmla="*/ 2235695 w 12192000"/>
            <a:gd name="connsiteY16595" fmla="*/ 2811205 h 6858000"/>
            <a:gd name="connsiteX16596" fmla="*/ 2218014 w 12192000"/>
            <a:gd name="connsiteY16596" fmla="*/ 2830692 h 6858000"/>
            <a:gd name="connsiteX16597" fmla="*/ 2235695 w 12192000"/>
            <a:gd name="connsiteY16597" fmla="*/ 2850179 h 6858000"/>
            <a:gd name="connsiteX16598" fmla="*/ 2253376 w 12192000"/>
            <a:gd name="connsiteY16598" fmla="*/ 2830692 h 6858000"/>
            <a:gd name="connsiteX16599" fmla="*/ 2235695 w 12192000"/>
            <a:gd name="connsiteY16599" fmla="*/ 2811205 h 6858000"/>
            <a:gd name="connsiteX16600" fmla="*/ 2294631 w 12192000"/>
            <a:gd name="connsiteY16600" fmla="*/ 2811205 h 6858000"/>
            <a:gd name="connsiteX16601" fmla="*/ 2276950 w 12192000"/>
            <a:gd name="connsiteY16601" fmla="*/ 2830692 h 6858000"/>
            <a:gd name="connsiteX16602" fmla="*/ 2294631 w 12192000"/>
            <a:gd name="connsiteY16602" fmla="*/ 2850179 h 6858000"/>
            <a:gd name="connsiteX16603" fmla="*/ 2312312 w 12192000"/>
            <a:gd name="connsiteY16603" fmla="*/ 2830692 h 6858000"/>
            <a:gd name="connsiteX16604" fmla="*/ 2294631 w 12192000"/>
            <a:gd name="connsiteY16604" fmla="*/ 2811205 h 6858000"/>
            <a:gd name="connsiteX16605" fmla="*/ 2353567 w 12192000"/>
            <a:gd name="connsiteY16605" fmla="*/ 2811205 h 6858000"/>
            <a:gd name="connsiteX16606" fmla="*/ 2335886 w 12192000"/>
            <a:gd name="connsiteY16606" fmla="*/ 2830692 h 6858000"/>
            <a:gd name="connsiteX16607" fmla="*/ 2353567 w 12192000"/>
            <a:gd name="connsiteY16607" fmla="*/ 2850179 h 6858000"/>
            <a:gd name="connsiteX16608" fmla="*/ 2371248 w 12192000"/>
            <a:gd name="connsiteY16608" fmla="*/ 2830692 h 6858000"/>
            <a:gd name="connsiteX16609" fmla="*/ 2353567 w 12192000"/>
            <a:gd name="connsiteY16609" fmla="*/ 2811205 h 6858000"/>
            <a:gd name="connsiteX16610" fmla="*/ 5064620 w 12192000"/>
            <a:gd name="connsiteY16610" fmla="*/ 2811205 h 6858000"/>
            <a:gd name="connsiteX16611" fmla="*/ 5046939 w 12192000"/>
            <a:gd name="connsiteY16611" fmla="*/ 2830692 h 6858000"/>
            <a:gd name="connsiteX16612" fmla="*/ 5064620 w 12192000"/>
            <a:gd name="connsiteY16612" fmla="*/ 2850179 h 6858000"/>
            <a:gd name="connsiteX16613" fmla="*/ 5082301 w 12192000"/>
            <a:gd name="connsiteY16613" fmla="*/ 2830692 h 6858000"/>
            <a:gd name="connsiteX16614" fmla="*/ 5064620 w 12192000"/>
            <a:gd name="connsiteY16614" fmla="*/ 2811205 h 6858000"/>
            <a:gd name="connsiteX16615" fmla="*/ 5123556 w 12192000"/>
            <a:gd name="connsiteY16615" fmla="*/ 2811205 h 6858000"/>
            <a:gd name="connsiteX16616" fmla="*/ 5105875 w 12192000"/>
            <a:gd name="connsiteY16616" fmla="*/ 2830692 h 6858000"/>
            <a:gd name="connsiteX16617" fmla="*/ 5123556 w 12192000"/>
            <a:gd name="connsiteY16617" fmla="*/ 2850179 h 6858000"/>
            <a:gd name="connsiteX16618" fmla="*/ 5141237 w 12192000"/>
            <a:gd name="connsiteY16618" fmla="*/ 2830692 h 6858000"/>
            <a:gd name="connsiteX16619" fmla="*/ 5123556 w 12192000"/>
            <a:gd name="connsiteY16619" fmla="*/ 2811205 h 6858000"/>
            <a:gd name="connsiteX16620" fmla="*/ 5182492 w 12192000"/>
            <a:gd name="connsiteY16620" fmla="*/ 2811205 h 6858000"/>
            <a:gd name="connsiteX16621" fmla="*/ 5164811 w 12192000"/>
            <a:gd name="connsiteY16621" fmla="*/ 2830692 h 6858000"/>
            <a:gd name="connsiteX16622" fmla="*/ 5182492 w 12192000"/>
            <a:gd name="connsiteY16622" fmla="*/ 2850179 h 6858000"/>
            <a:gd name="connsiteX16623" fmla="*/ 5200173 w 12192000"/>
            <a:gd name="connsiteY16623" fmla="*/ 2830692 h 6858000"/>
            <a:gd name="connsiteX16624" fmla="*/ 5182492 w 12192000"/>
            <a:gd name="connsiteY16624" fmla="*/ 2811205 h 6858000"/>
            <a:gd name="connsiteX16625" fmla="*/ 5241428 w 12192000"/>
            <a:gd name="connsiteY16625" fmla="*/ 2811205 h 6858000"/>
            <a:gd name="connsiteX16626" fmla="*/ 5223747 w 12192000"/>
            <a:gd name="connsiteY16626" fmla="*/ 2830692 h 6858000"/>
            <a:gd name="connsiteX16627" fmla="*/ 5241428 w 12192000"/>
            <a:gd name="connsiteY16627" fmla="*/ 2850179 h 6858000"/>
            <a:gd name="connsiteX16628" fmla="*/ 5259109 w 12192000"/>
            <a:gd name="connsiteY16628" fmla="*/ 2830692 h 6858000"/>
            <a:gd name="connsiteX16629" fmla="*/ 5241428 w 12192000"/>
            <a:gd name="connsiteY16629" fmla="*/ 2811205 h 6858000"/>
            <a:gd name="connsiteX16630" fmla="*/ 5300364 w 12192000"/>
            <a:gd name="connsiteY16630" fmla="*/ 2811205 h 6858000"/>
            <a:gd name="connsiteX16631" fmla="*/ 5282683 w 12192000"/>
            <a:gd name="connsiteY16631" fmla="*/ 2830692 h 6858000"/>
            <a:gd name="connsiteX16632" fmla="*/ 5300364 w 12192000"/>
            <a:gd name="connsiteY16632" fmla="*/ 2850179 h 6858000"/>
            <a:gd name="connsiteX16633" fmla="*/ 5318045 w 12192000"/>
            <a:gd name="connsiteY16633" fmla="*/ 2830692 h 6858000"/>
            <a:gd name="connsiteX16634" fmla="*/ 5300364 w 12192000"/>
            <a:gd name="connsiteY16634" fmla="*/ 2811205 h 6858000"/>
            <a:gd name="connsiteX16635" fmla="*/ 5359300 w 12192000"/>
            <a:gd name="connsiteY16635" fmla="*/ 2811205 h 6858000"/>
            <a:gd name="connsiteX16636" fmla="*/ 5341619 w 12192000"/>
            <a:gd name="connsiteY16636" fmla="*/ 2830692 h 6858000"/>
            <a:gd name="connsiteX16637" fmla="*/ 5359300 w 12192000"/>
            <a:gd name="connsiteY16637" fmla="*/ 2850179 h 6858000"/>
            <a:gd name="connsiteX16638" fmla="*/ 5376981 w 12192000"/>
            <a:gd name="connsiteY16638" fmla="*/ 2830692 h 6858000"/>
            <a:gd name="connsiteX16639" fmla="*/ 5359300 w 12192000"/>
            <a:gd name="connsiteY16639" fmla="*/ 2811205 h 6858000"/>
            <a:gd name="connsiteX16640" fmla="*/ 5418236 w 12192000"/>
            <a:gd name="connsiteY16640" fmla="*/ 2811205 h 6858000"/>
            <a:gd name="connsiteX16641" fmla="*/ 5400555 w 12192000"/>
            <a:gd name="connsiteY16641" fmla="*/ 2830692 h 6858000"/>
            <a:gd name="connsiteX16642" fmla="*/ 5418236 w 12192000"/>
            <a:gd name="connsiteY16642" fmla="*/ 2850179 h 6858000"/>
            <a:gd name="connsiteX16643" fmla="*/ 5435917 w 12192000"/>
            <a:gd name="connsiteY16643" fmla="*/ 2830692 h 6858000"/>
            <a:gd name="connsiteX16644" fmla="*/ 5418236 w 12192000"/>
            <a:gd name="connsiteY16644" fmla="*/ 2811205 h 6858000"/>
            <a:gd name="connsiteX16645" fmla="*/ 5477172 w 12192000"/>
            <a:gd name="connsiteY16645" fmla="*/ 2811205 h 6858000"/>
            <a:gd name="connsiteX16646" fmla="*/ 5459491 w 12192000"/>
            <a:gd name="connsiteY16646" fmla="*/ 2830692 h 6858000"/>
            <a:gd name="connsiteX16647" fmla="*/ 5477172 w 12192000"/>
            <a:gd name="connsiteY16647" fmla="*/ 2850179 h 6858000"/>
            <a:gd name="connsiteX16648" fmla="*/ 5494853 w 12192000"/>
            <a:gd name="connsiteY16648" fmla="*/ 2830692 h 6858000"/>
            <a:gd name="connsiteX16649" fmla="*/ 5477172 w 12192000"/>
            <a:gd name="connsiteY16649" fmla="*/ 2811205 h 6858000"/>
            <a:gd name="connsiteX16650" fmla="*/ 5536108 w 12192000"/>
            <a:gd name="connsiteY16650" fmla="*/ 2811205 h 6858000"/>
            <a:gd name="connsiteX16651" fmla="*/ 5518427 w 12192000"/>
            <a:gd name="connsiteY16651" fmla="*/ 2830692 h 6858000"/>
            <a:gd name="connsiteX16652" fmla="*/ 5536108 w 12192000"/>
            <a:gd name="connsiteY16652" fmla="*/ 2850179 h 6858000"/>
            <a:gd name="connsiteX16653" fmla="*/ 5553789 w 12192000"/>
            <a:gd name="connsiteY16653" fmla="*/ 2830692 h 6858000"/>
            <a:gd name="connsiteX16654" fmla="*/ 5536108 w 12192000"/>
            <a:gd name="connsiteY16654" fmla="*/ 2811205 h 6858000"/>
            <a:gd name="connsiteX16655" fmla="*/ 5595044 w 12192000"/>
            <a:gd name="connsiteY16655" fmla="*/ 2811205 h 6858000"/>
            <a:gd name="connsiteX16656" fmla="*/ 5577363 w 12192000"/>
            <a:gd name="connsiteY16656" fmla="*/ 2830692 h 6858000"/>
            <a:gd name="connsiteX16657" fmla="*/ 5595044 w 12192000"/>
            <a:gd name="connsiteY16657" fmla="*/ 2850179 h 6858000"/>
            <a:gd name="connsiteX16658" fmla="*/ 5612725 w 12192000"/>
            <a:gd name="connsiteY16658" fmla="*/ 2830692 h 6858000"/>
            <a:gd name="connsiteX16659" fmla="*/ 5595044 w 12192000"/>
            <a:gd name="connsiteY16659" fmla="*/ 2811205 h 6858000"/>
            <a:gd name="connsiteX16660" fmla="*/ 5653980 w 12192000"/>
            <a:gd name="connsiteY16660" fmla="*/ 2811205 h 6858000"/>
            <a:gd name="connsiteX16661" fmla="*/ 5636299 w 12192000"/>
            <a:gd name="connsiteY16661" fmla="*/ 2830692 h 6858000"/>
            <a:gd name="connsiteX16662" fmla="*/ 5653980 w 12192000"/>
            <a:gd name="connsiteY16662" fmla="*/ 2850179 h 6858000"/>
            <a:gd name="connsiteX16663" fmla="*/ 5671661 w 12192000"/>
            <a:gd name="connsiteY16663" fmla="*/ 2830692 h 6858000"/>
            <a:gd name="connsiteX16664" fmla="*/ 5653980 w 12192000"/>
            <a:gd name="connsiteY16664" fmla="*/ 2811205 h 6858000"/>
            <a:gd name="connsiteX16665" fmla="*/ 5712916 w 12192000"/>
            <a:gd name="connsiteY16665" fmla="*/ 2811205 h 6858000"/>
            <a:gd name="connsiteX16666" fmla="*/ 5695235 w 12192000"/>
            <a:gd name="connsiteY16666" fmla="*/ 2830692 h 6858000"/>
            <a:gd name="connsiteX16667" fmla="*/ 5712916 w 12192000"/>
            <a:gd name="connsiteY16667" fmla="*/ 2850179 h 6858000"/>
            <a:gd name="connsiteX16668" fmla="*/ 5730597 w 12192000"/>
            <a:gd name="connsiteY16668" fmla="*/ 2830692 h 6858000"/>
            <a:gd name="connsiteX16669" fmla="*/ 5712916 w 12192000"/>
            <a:gd name="connsiteY16669" fmla="*/ 2811205 h 6858000"/>
            <a:gd name="connsiteX16670" fmla="*/ 5771852 w 12192000"/>
            <a:gd name="connsiteY16670" fmla="*/ 2811205 h 6858000"/>
            <a:gd name="connsiteX16671" fmla="*/ 5754171 w 12192000"/>
            <a:gd name="connsiteY16671" fmla="*/ 2830692 h 6858000"/>
            <a:gd name="connsiteX16672" fmla="*/ 5771852 w 12192000"/>
            <a:gd name="connsiteY16672" fmla="*/ 2850179 h 6858000"/>
            <a:gd name="connsiteX16673" fmla="*/ 5789533 w 12192000"/>
            <a:gd name="connsiteY16673" fmla="*/ 2830692 h 6858000"/>
            <a:gd name="connsiteX16674" fmla="*/ 5771852 w 12192000"/>
            <a:gd name="connsiteY16674" fmla="*/ 2811205 h 6858000"/>
            <a:gd name="connsiteX16675" fmla="*/ 5830788 w 12192000"/>
            <a:gd name="connsiteY16675" fmla="*/ 2811205 h 6858000"/>
            <a:gd name="connsiteX16676" fmla="*/ 5813107 w 12192000"/>
            <a:gd name="connsiteY16676" fmla="*/ 2830692 h 6858000"/>
            <a:gd name="connsiteX16677" fmla="*/ 5830788 w 12192000"/>
            <a:gd name="connsiteY16677" fmla="*/ 2850179 h 6858000"/>
            <a:gd name="connsiteX16678" fmla="*/ 5848469 w 12192000"/>
            <a:gd name="connsiteY16678" fmla="*/ 2830692 h 6858000"/>
            <a:gd name="connsiteX16679" fmla="*/ 5830788 w 12192000"/>
            <a:gd name="connsiteY16679" fmla="*/ 2811205 h 6858000"/>
            <a:gd name="connsiteX16680" fmla="*/ 5889723 w 12192000"/>
            <a:gd name="connsiteY16680" fmla="*/ 2811205 h 6858000"/>
            <a:gd name="connsiteX16681" fmla="*/ 5872042 w 12192000"/>
            <a:gd name="connsiteY16681" fmla="*/ 2830692 h 6858000"/>
            <a:gd name="connsiteX16682" fmla="*/ 5889723 w 12192000"/>
            <a:gd name="connsiteY16682" fmla="*/ 2850179 h 6858000"/>
            <a:gd name="connsiteX16683" fmla="*/ 5907404 w 12192000"/>
            <a:gd name="connsiteY16683" fmla="*/ 2830692 h 6858000"/>
            <a:gd name="connsiteX16684" fmla="*/ 5889723 w 12192000"/>
            <a:gd name="connsiteY16684" fmla="*/ 2811205 h 6858000"/>
            <a:gd name="connsiteX16685" fmla="*/ 5948659 w 12192000"/>
            <a:gd name="connsiteY16685" fmla="*/ 2811205 h 6858000"/>
            <a:gd name="connsiteX16686" fmla="*/ 5930978 w 12192000"/>
            <a:gd name="connsiteY16686" fmla="*/ 2830692 h 6858000"/>
            <a:gd name="connsiteX16687" fmla="*/ 5948659 w 12192000"/>
            <a:gd name="connsiteY16687" fmla="*/ 2850179 h 6858000"/>
            <a:gd name="connsiteX16688" fmla="*/ 5966340 w 12192000"/>
            <a:gd name="connsiteY16688" fmla="*/ 2830692 h 6858000"/>
            <a:gd name="connsiteX16689" fmla="*/ 5948659 w 12192000"/>
            <a:gd name="connsiteY16689" fmla="*/ 2811205 h 6858000"/>
            <a:gd name="connsiteX16690" fmla="*/ 6007595 w 12192000"/>
            <a:gd name="connsiteY16690" fmla="*/ 2811205 h 6858000"/>
            <a:gd name="connsiteX16691" fmla="*/ 5989914 w 12192000"/>
            <a:gd name="connsiteY16691" fmla="*/ 2830692 h 6858000"/>
            <a:gd name="connsiteX16692" fmla="*/ 6007595 w 12192000"/>
            <a:gd name="connsiteY16692" fmla="*/ 2850179 h 6858000"/>
            <a:gd name="connsiteX16693" fmla="*/ 6025276 w 12192000"/>
            <a:gd name="connsiteY16693" fmla="*/ 2830692 h 6858000"/>
            <a:gd name="connsiteX16694" fmla="*/ 6007595 w 12192000"/>
            <a:gd name="connsiteY16694" fmla="*/ 2811205 h 6858000"/>
            <a:gd name="connsiteX16695" fmla="*/ 6066531 w 12192000"/>
            <a:gd name="connsiteY16695" fmla="*/ 2811205 h 6858000"/>
            <a:gd name="connsiteX16696" fmla="*/ 6048850 w 12192000"/>
            <a:gd name="connsiteY16696" fmla="*/ 2830692 h 6858000"/>
            <a:gd name="connsiteX16697" fmla="*/ 6066531 w 12192000"/>
            <a:gd name="connsiteY16697" fmla="*/ 2850179 h 6858000"/>
            <a:gd name="connsiteX16698" fmla="*/ 6084212 w 12192000"/>
            <a:gd name="connsiteY16698" fmla="*/ 2830692 h 6858000"/>
            <a:gd name="connsiteX16699" fmla="*/ 6066531 w 12192000"/>
            <a:gd name="connsiteY16699" fmla="*/ 2811205 h 6858000"/>
            <a:gd name="connsiteX16700" fmla="*/ 6125467 w 12192000"/>
            <a:gd name="connsiteY16700" fmla="*/ 2811205 h 6858000"/>
            <a:gd name="connsiteX16701" fmla="*/ 6107786 w 12192000"/>
            <a:gd name="connsiteY16701" fmla="*/ 2830692 h 6858000"/>
            <a:gd name="connsiteX16702" fmla="*/ 6125467 w 12192000"/>
            <a:gd name="connsiteY16702" fmla="*/ 2850179 h 6858000"/>
            <a:gd name="connsiteX16703" fmla="*/ 6143148 w 12192000"/>
            <a:gd name="connsiteY16703" fmla="*/ 2830692 h 6858000"/>
            <a:gd name="connsiteX16704" fmla="*/ 6125467 w 12192000"/>
            <a:gd name="connsiteY16704" fmla="*/ 2811205 h 6858000"/>
            <a:gd name="connsiteX16705" fmla="*/ 6184403 w 12192000"/>
            <a:gd name="connsiteY16705" fmla="*/ 2811205 h 6858000"/>
            <a:gd name="connsiteX16706" fmla="*/ 6166722 w 12192000"/>
            <a:gd name="connsiteY16706" fmla="*/ 2830692 h 6858000"/>
            <a:gd name="connsiteX16707" fmla="*/ 6184403 w 12192000"/>
            <a:gd name="connsiteY16707" fmla="*/ 2850179 h 6858000"/>
            <a:gd name="connsiteX16708" fmla="*/ 6202084 w 12192000"/>
            <a:gd name="connsiteY16708" fmla="*/ 2830692 h 6858000"/>
            <a:gd name="connsiteX16709" fmla="*/ 6184403 w 12192000"/>
            <a:gd name="connsiteY16709" fmla="*/ 2811205 h 6858000"/>
            <a:gd name="connsiteX16710" fmla="*/ 6243339 w 12192000"/>
            <a:gd name="connsiteY16710" fmla="*/ 2811205 h 6858000"/>
            <a:gd name="connsiteX16711" fmla="*/ 6225658 w 12192000"/>
            <a:gd name="connsiteY16711" fmla="*/ 2830692 h 6858000"/>
            <a:gd name="connsiteX16712" fmla="*/ 6243339 w 12192000"/>
            <a:gd name="connsiteY16712" fmla="*/ 2850179 h 6858000"/>
            <a:gd name="connsiteX16713" fmla="*/ 6261020 w 12192000"/>
            <a:gd name="connsiteY16713" fmla="*/ 2830692 h 6858000"/>
            <a:gd name="connsiteX16714" fmla="*/ 6243339 w 12192000"/>
            <a:gd name="connsiteY16714" fmla="*/ 2811205 h 6858000"/>
            <a:gd name="connsiteX16715" fmla="*/ 6302275 w 12192000"/>
            <a:gd name="connsiteY16715" fmla="*/ 2811205 h 6858000"/>
            <a:gd name="connsiteX16716" fmla="*/ 6284594 w 12192000"/>
            <a:gd name="connsiteY16716" fmla="*/ 2830692 h 6858000"/>
            <a:gd name="connsiteX16717" fmla="*/ 6302275 w 12192000"/>
            <a:gd name="connsiteY16717" fmla="*/ 2850179 h 6858000"/>
            <a:gd name="connsiteX16718" fmla="*/ 6319956 w 12192000"/>
            <a:gd name="connsiteY16718" fmla="*/ 2830692 h 6858000"/>
            <a:gd name="connsiteX16719" fmla="*/ 6302275 w 12192000"/>
            <a:gd name="connsiteY16719" fmla="*/ 2811205 h 6858000"/>
            <a:gd name="connsiteX16720" fmla="*/ 6361211 w 12192000"/>
            <a:gd name="connsiteY16720" fmla="*/ 2811205 h 6858000"/>
            <a:gd name="connsiteX16721" fmla="*/ 6343530 w 12192000"/>
            <a:gd name="connsiteY16721" fmla="*/ 2830692 h 6858000"/>
            <a:gd name="connsiteX16722" fmla="*/ 6361211 w 12192000"/>
            <a:gd name="connsiteY16722" fmla="*/ 2850179 h 6858000"/>
            <a:gd name="connsiteX16723" fmla="*/ 6378892 w 12192000"/>
            <a:gd name="connsiteY16723" fmla="*/ 2830692 h 6858000"/>
            <a:gd name="connsiteX16724" fmla="*/ 6361211 w 12192000"/>
            <a:gd name="connsiteY16724" fmla="*/ 2811205 h 6858000"/>
            <a:gd name="connsiteX16725" fmla="*/ 6420147 w 12192000"/>
            <a:gd name="connsiteY16725" fmla="*/ 2811205 h 6858000"/>
            <a:gd name="connsiteX16726" fmla="*/ 6402466 w 12192000"/>
            <a:gd name="connsiteY16726" fmla="*/ 2830692 h 6858000"/>
            <a:gd name="connsiteX16727" fmla="*/ 6420147 w 12192000"/>
            <a:gd name="connsiteY16727" fmla="*/ 2850179 h 6858000"/>
            <a:gd name="connsiteX16728" fmla="*/ 6437828 w 12192000"/>
            <a:gd name="connsiteY16728" fmla="*/ 2830692 h 6858000"/>
            <a:gd name="connsiteX16729" fmla="*/ 6420147 w 12192000"/>
            <a:gd name="connsiteY16729" fmla="*/ 2811205 h 6858000"/>
            <a:gd name="connsiteX16730" fmla="*/ 6479083 w 12192000"/>
            <a:gd name="connsiteY16730" fmla="*/ 2811205 h 6858000"/>
            <a:gd name="connsiteX16731" fmla="*/ 6461402 w 12192000"/>
            <a:gd name="connsiteY16731" fmla="*/ 2830692 h 6858000"/>
            <a:gd name="connsiteX16732" fmla="*/ 6479083 w 12192000"/>
            <a:gd name="connsiteY16732" fmla="*/ 2850179 h 6858000"/>
            <a:gd name="connsiteX16733" fmla="*/ 6496764 w 12192000"/>
            <a:gd name="connsiteY16733" fmla="*/ 2830692 h 6858000"/>
            <a:gd name="connsiteX16734" fmla="*/ 6479083 w 12192000"/>
            <a:gd name="connsiteY16734" fmla="*/ 2811205 h 6858000"/>
            <a:gd name="connsiteX16735" fmla="*/ 6538019 w 12192000"/>
            <a:gd name="connsiteY16735" fmla="*/ 2811205 h 6858000"/>
            <a:gd name="connsiteX16736" fmla="*/ 6520338 w 12192000"/>
            <a:gd name="connsiteY16736" fmla="*/ 2830692 h 6858000"/>
            <a:gd name="connsiteX16737" fmla="*/ 6538019 w 12192000"/>
            <a:gd name="connsiteY16737" fmla="*/ 2850179 h 6858000"/>
            <a:gd name="connsiteX16738" fmla="*/ 6555700 w 12192000"/>
            <a:gd name="connsiteY16738" fmla="*/ 2830692 h 6858000"/>
            <a:gd name="connsiteX16739" fmla="*/ 6538019 w 12192000"/>
            <a:gd name="connsiteY16739" fmla="*/ 2811205 h 6858000"/>
            <a:gd name="connsiteX16740" fmla="*/ 6596955 w 12192000"/>
            <a:gd name="connsiteY16740" fmla="*/ 2811205 h 6858000"/>
            <a:gd name="connsiteX16741" fmla="*/ 6579274 w 12192000"/>
            <a:gd name="connsiteY16741" fmla="*/ 2830692 h 6858000"/>
            <a:gd name="connsiteX16742" fmla="*/ 6596955 w 12192000"/>
            <a:gd name="connsiteY16742" fmla="*/ 2850179 h 6858000"/>
            <a:gd name="connsiteX16743" fmla="*/ 6614636 w 12192000"/>
            <a:gd name="connsiteY16743" fmla="*/ 2830692 h 6858000"/>
            <a:gd name="connsiteX16744" fmla="*/ 6596955 w 12192000"/>
            <a:gd name="connsiteY16744" fmla="*/ 2811205 h 6858000"/>
            <a:gd name="connsiteX16745" fmla="*/ 6655891 w 12192000"/>
            <a:gd name="connsiteY16745" fmla="*/ 2811205 h 6858000"/>
            <a:gd name="connsiteX16746" fmla="*/ 6638210 w 12192000"/>
            <a:gd name="connsiteY16746" fmla="*/ 2830692 h 6858000"/>
            <a:gd name="connsiteX16747" fmla="*/ 6655891 w 12192000"/>
            <a:gd name="connsiteY16747" fmla="*/ 2850179 h 6858000"/>
            <a:gd name="connsiteX16748" fmla="*/ 6673572 w 12192000"/>
            <a:gd name="connsiteY16748" fmla="*/ 2830692 h 6858000"/>
            <a:gd name="connsiteX16749" fmla="*/ 6655891 w 12192000"/>
            <a:gd name="connsiteY16749" fmla="*/ 2811205 h 6858000"/>
            <a:gd name="connsiteX16750" fmla="*/ 6714827 w 12192000"/>
            <a:gd name="connsiteY16750" fmla="*/ 2811205 h 6858000"/>
            <a:gd name="connsiteX16751" fmla="*/ 6697146 w 12192000"/>
            <a:gd name="connsiteY16751" fmla="*/ 2830692 h 6858000"/>
            <a:gd name="connsiteX16752" fmla="*/ 6714827 w 12192000"/>
            <a:gd name="connsiteY16752" fmla="*/ 2850179 h 6858000"/>
            <a:gd name="connsiteX16753" fmla="*/ 6732508 w 12192000"/>
            <a:gd name="connsiteY16753" fmla="*/ 2830692 h 6858000"/>
            <a:gd name="connsiteX16754" fmla="*/ 6714827 w 12192000"/>
            <a:gd name="connsiteY16754" fmla="*/ 2811205 h 6858000"/>
            <a:gd name="connsiteX16755" fmla="*/ 6773762 w 12192000"/>
            <a:gd name="connsiteY16755" fmla="*/ 2811205 h 6858000"/>
            <a:gd name="connsiteX16756" fmla="*/ 6756081 w 12192000"/>
            <a:gd name="connsiteY16756" fmla="*/ 2830692 h 6858000"/>
            <a:gd name="connsiteX16757" fmla="*/ 6773762 w 12192000"/>
            <a:gd name="connsiteY16757" fmla="*/ 2850179 h 6858000"/>
            <a:gd name="connsiteX16758" fmla="*/ 6791443 w 12192000"/>
            <a:gd name="connsiteY16758" fmla="*/ 2830692 h 6858000"/>
            <a:gd name="connsiteX16759" fmla="*/ 6773762 w 12192000"/>
            <a:gd name="connsiteY16759" fmla="*/ 2811205 h 6858000"/>
            <a:gd name="connsiteX16760" fmla="*/ 6832698 w 12192000"/>
            <a:gd name="connsiteY16760" fmla="*/ 2811205 h 6858000"/>
            <a:gd name="connsiteX16761" fmla="*/ 6815017 w 12192000"/>
            <a:gd name="connsiteY16761" fmla="*/ 2830692 h 6858000"/>
            <a:gd name="connsiteX16762" fmla="*/ 6832698 w 12192000"/>
            <a:gd name="connsiteY16762" fmla="*/ 2850179 h 6858000"/>
            <a:gd name="connsiteX16763" fmla="*/ 6850379 w 12192000"/>
            <a:gd name="connsiteY16763" fmla="*/ 2830692 h 6858000"/>
            <a:gd name="connsiteX16764" fmla="*/ 6832698 w 12192000"/>
            <a:gd name="connsiteY16764" fmla="*/ 2811205 h 6858000"/>
            <a:gd name="connsiteX16765" fmla="*/ 6891634 w 12192000"/>
            <a:gd name="connsiteY16765" fmla="*/ 2811205 h 6858000"/>
            <a:gd name="connsiteX16766" fmla="*/ 6873953 w 12192000"/>
            <a:gd name="connsiteY16766" fmla="*/ 2830692 h 6858000"/>
            <a:gd name="connsiteX16767" fmla="*/ 6891634 w 12192000"/>
            <a:gd name="connsiteY16767" fmla="*/ 2850179 h 6858000"/>
            <a:gd name="connsiteX16768" fmla="*/ 6909315 w 12192000"/>
            <a:gd name="connsiteY16768" fmla="*/ 2830692 h 6858000"/>
            <a:gd name="connsiteX16769" fmla="*/ 6891634 w 12192000"/>
            <a:gd name="connsiteY16769" fmla="*/ 2811205 h 6858000"/>
            <a:gd name="connsiteX16770" fmla="*/ 6950570 w 12192000"/>
            <a:gd name="connsiteY16770" fmla="*/ 2811205 h 6858000"/>
            <a:gd name="connsiteX16771" fmla="*/ 6932889 w 12192000"/>
            <a:gd name="connsiteY16771" fmla="*/ 2830692 h 6858000"/>
            <a:gd name="connsiteX16772" fmla="*/ 6950570 w 12192000"/>
            <a:gd name="connsiteY16772" fmla="*/ 2850179 h 6858000"/>
            <a:gd name="connsiteX16773" fmla="*/ 6968251 w 12192000"/>
            <a:gd name="connsiteY16773" fmla="*/ 2830692 h 6858000"/>
            <a:gd name="connsiteX16774" fmla="*/ 6950570 w 12192000"/>
            <a:gd name="connsiteY16774" fmla="*/ 2811205 h 6858000"/>
            <a:gd name="connsiteX16775" fmla="*/ 7009506 w 12192000"/>
            <a:gd name="connsiteY16775" fmla="*/ 2811205 h 6858000"/>
            <a:gd name="connsiteX16776" fmla="*/ 6991825 w 12192000"/>
            <a:gd name="connsiteY16776" fmla="*/ 2830692 h 6858000"/>
            <a:gd name="connsiteX16777" fmla="*/ 7009506 w 12192000"/>
            <a:gd name="connsiteY16777" fmla="*/ 2850179 h 6858000"/>
            <a:gd name="connsiteX16778" fmla="*/ 7027187 w 12192000"/>
            <a:gd name="connsiteY16778" fmla="*/ 2830692 h 6858000"/>
            <a:gd name="connsiteX16779" fmla="*/ 7009506 w 12192000"/>
            <a:gd name="connsiteY16779" fmla="*/ 2811205 h 6858000"/>
            <a:gd name="connsiteX16780" fmla="*/ 7068442 w 12192000"/>
            <a:gd name="connsiteY16780" fmla="*/ 2811205 h 6858000"/>
            <a:gd name="connsiteX16781" fmla="*/ 7050761 w 12192000"/>
            <a:gd name="connsiteY16781" fmla="*/ 2830692 h 6858000"/>
            <a:gd name="connsiteX16782" fmla="*/ 7068442 w 12192000"/>
            <a:gd name="connsiteY16782" fmla="*/ 2850179 h 6858000"/>
            <a:gd name="connsiteX16783" fmla="*/ 7086123 w 12192000"/>
            <a:gd name="connsiteY16783" fmla="*/ 2830692 h 6858000"/>
            <a:gd name="connsiteX16784" fmla="*/ 7068442 w 12192000"/>
            <a:gd name="connsiteY16784" fmla="*/ 2811205 h 6858000"/>
            <a:gd name="connsiteX16785" fmla="*/ 7127378 w 12192000"/>
            <a:gd name="connsiteY16785" fmla="*/ 2811205 h 6858000"/>
            <a:gd name="connsiteX16786" fmla="*/ 7109697 w 12192000"/>
            <a:gd name="connsiteY16786" fmla="*/ 2830692 h 6858000"/>
            <a:gd name="connsiteX16787" fmla="*/ 7127378 w 12192000"/>
            <a:gd name="connsiteY16787" fmla="*/ 2850179 h 6858000"/>
            <a:gd name="connsiteX16788" fmla="*/ 7145059 w 12192000"/>
            <a:gd name="connsiteY16788" fmla="*/ 2830692 h 6858000"/>
            <a:gd name="connsiteX16789" fmla="*/ 7127378 w 12192000"/>
            <a:gd name="connsiteY16789" fmla="*/ 2811205 h 6858000"/>
            <a:gd name="connsiteX16790" fmla="*/ 7186314 w 12192000"/>
            <a:gd name="connsiteY16790" fmla="*/ 2811205 h 6858000"/>
            <a:gd name="connsiteX16791" fmla="*/ 7168633 w 12192000"/>
            <a:gd name="connsiteY16791" fmla="*/ 2830692 h 6858000"/>
            <a:gd name="connsiteX16792" fmla="*/ 7186314 w 12192000"/>
            <a:gd name="connsiteY16792" fmla="*/ 2850179 h 6858000"/>
            <a:gd name="connsiteX16793" fmla="*/ 7203995 w 12192000"/>
            <a:gd name="connsiteY16793" fmla="*/ 2830692 h 6858000"/>
            <a:gd name="connsiteX16794" fmla="*/ 7186314 w 12192000"/>
            <a:gd name="connsiteY16794" fmla="*/ 2811205 h 6858000"/>
            <a:gd name="connsiteX16795" fmla="*/ 7245250 w 12192000"/>
            <a:gd name="connsiteY16795" fmla="*/ 2811205 h 6858000"/>
            <a:gd name="connsiteX16796" fmla="*/ 7227569 w 12192000"/>
            <a:gd name="connsiteY16796" fmla="*/ 2830692 h 6858000"/>
            <a:gd name="connsiteX16797" fmla="*/ 7245250 w 12192000"/>
            <a:gd name="connsiteY16797" fmla="*/ 2850179 h 6858000"/>
            <a:gd name="connsiteX16798" fmla="*/ 7262931 w 12192000"/>
            <a:gd name="connsiteY16798" fmla="*/ 2830692 h 6858000"/>
            <a:gd name="connsiteX16799" fmla="*/ 7245250 w 12192000"/>
            <a:gd name="connsiteY16799" fmla="*/ 2811205 h 6858000"/>
            <a:gd name="connsiteX16800" fmla="*/ 7304186 w 12192000"/>
            <a:gd name="connsiteY16800" fmla="*/ 2811205 h 6858000"/>
            <a:gd name="connsiteX16801" fmla="*/ 7286505 w 12192000"/>
            <a:gd name="connsiteY16801" fmla="*/ 2830692 h 6858000"/>
            <a:gd name="connsiteX16802" fmla="*/ 7304186 w 12192000"/>
            <a:gd name="connsiteY16802" fmla="*/ 2850179 h 6858000"/>
            <a:gd name="connsiteX16803" fmla="*/ 7321867 w 12192000"/>
            <a:gd name="connsiteY16803" fmla="*/ 2830692 h 6858000"/>
            <a:gd name="connsiteX16804" fmla="*/ 7304186 w 12192000"/>
            <a:gd name="connsiteY16804" fmla="*/ 2811205 h 6858000"/>
            <a:gd name="connsiteX16805" fmla="*/ 7363122 w 12192000"/>
            <a:gd name="connsiteY16805" fmla="*/ 2811205 h 6858000"/>
            <a:gd name="connsiteX16806" fmla="*/ 7345441 w 12192000"/>
            <a:gd name="connsiteY16806" fmla="*/ 2830692 h 6858000"/>
            <a:gd name="connsiteX16807" fmla="*/ 7363122 w 12192000"/>
            <a:gd name="connsiteY16807" fmla="*/ 2850179 h 6858000"/>
            <a:gd name="connsiteX16808" fmla="*/ 7380803 w 12192000"/>
            <a:gd name="connsiteY16808" fmla="*/ 2830692 h 6858000"/>
            <a:gd name="connsiteX16809" fmla="*/ 7363122 w 12192000"/>
            <a:gd name="connsiteY16809" fmla="*/ 2811205 h 6858000"/>
            <a:gd name="connsiteX16810" fmla="*/ 7422058 w 12192000"/>
            <a:gd name="connsiteY16810" fmla="*/ 2811205 h 6858000"/>
            <a:gd name="connsiteX16811" fmla="*/ 7404377 w 12192000"/>
            <a:gd name="connsiteY16811" fmla="*/ 2830692 h 6858000"/>
            <a:gd name="connsiteX16812" fmla="*/ 7422058 w 12192000"/>
            <a:gd name="connsiteY16812" fmla="*/ 2850179 h 6858000"/>
            <a:gd name="connsiteX16813" fmla="*/ 7439739 w 12192000"/>
            <a:gd name="connsiteY16813" fmla="*/ 2830692 h 6858000"/>
            <a:gd name="connsiteX16814" fmla="*/ 7422058 w 12192000"/>
            <a:gd name="connsiteY16814" fmla="*/ 2811205 h 6858000"/>
            <a:gd name="connsiteX16815" fmla="*/ 7480994 w 12192000"/>
            <a:gd name="connsiteY16815" fmla="*/ 2811205 h 6858000"/>
            <a:gd name="connsiteX16816" fmla="*/ 7463313 w 12192000"/>
            <a:gd name="connsiteY16816" fmla="*/ 2830692 h 6858000"/>
            <a:gd name="connsiteX16817" fmla="*/ 7480994 w 12192000"/>
            <a:gd name="connsiteY16817" fmla="*/ 2850179 h 6858000"/>
            <a:gd name="connsiteX16818" fmla="*/ 7498675 w 12192000"/>
            <a:gd name="connsiteY16818" fmla="*/ 2830692 h 6858000"/>
            <a:gd name="connsiteX16819" fmla="*/ 7480994 w 12192000"/>
            <a:gd name="connsiteY16819" fmla="*/ 2811205 h 6858000"/>
            <a:gd name="connsiteX16820" fmla="*/ 7539930 w 12192000"/>
            <a:gd name="connsiteY16820" fmla="*/ 2811205 h 6858000"/>
            <a:gd name="connsiteX16821" fmla="*/ 7522249 w 12192000"/>
            <a:gd name="connsiteY16821" fmla="*/ 2830692 h 6858000"/>
            <a:gd name="connsiteX16822" fmla="*/ 7539930 w 12192000"/>
            <a:gd name="connsiteY16822" fmla="*/ 2850179 h 6858000"/>
            <a:gd name="connsiteX16823" fmla="*/ 7557611 w 12192000"/>
            <a:gd name="connsiteY16823" fmla="*/ 2830692 h 6858000"/>
            <a:gd name="connsiteX16824" fmla="*/ 7539930 w 12192000"/>
            <a:gd name="connsiteY16824" fmla="*/ 2811205 h 6858000"/>
            <a:gd name="connsiteX16825" fmla="*/ 7598866 w 12192000"/>
            <a:gd name="connsiteY16825" fmla="*/ 2811205 h 6858000"/>
            <a:gd name="connsiteX16826" fmla="*/ 7581185 w 12192000"/>
            <a:gd name="connsiteY16826" fmla="*/ 2830692 h 6858000"/>
            <a:gd name="connsiteX16827" fmla="*/ 7598866 w 12192000"/>
            <a:gd name="connsiteY16827" fmla="*/ 2850179 h 6858000"/>
            <a:gd name="connsiteX16828" fmla="*/ 7616547 w 12192000"/>
            <a:gd name="connsiteY16828" fmla="*/ 2830692 h 6858000"/>
            <a:gd name="connsiteX16829" fmla="*/ 7598866 w 12192000"/>
            <a:gd name="connsiteY16829" fmla="*/ 2811205 h 6858000"/>
            <a:gd name="connsiteX16830" fmla="*/ 7657802 w 12192000"/>
            <a:gd name="connsiteY16830" fmla="*/ 2811205 h 6858000"/>
            <a:gd name="connsiteX16831" fmla="*/ 7640121 w 12192000"/>
            <a:gd name="connsiteY16831" fmla="*/ 2830692 h 6858000"/>
            <a:gd name="connsiteX16832" fmla="*/ 7657802 w 12192000"/>
            <a:gd name="connsiteY16832" fmla="*/ 2850179 h 6858000"/>
            <a:gd name="connsiteX16833" fmla="*/ 7675483 w 12192000"/>
            <a:gd name="connsiteY16833" fmla="*/ 2830692 h 6858000"/>
            <a:gd name="connsiteX16834" fmla="*/ 7657802 w 12192000"/>
            <a:gd name="connsiteY16834" fmla="*/ 2811205 h 6858000"/>
            <a:gd name="connsiteX16835" fmla="*/ 7716737 w 12192000"/>
            <a:gd name="connsiteY16835" fmla="*/ 2811205 h 6858000"/>
            <a:gd name="connsiteX16836" fmla="*/ 7699056 w 12192000"/>
            <a:gd name="connsiteY16836" fmla="*/ 2830692 h 6858000"/>
            <a:gd name="connsiteX16837" fmla="*/ 7716737 w 12192000"/>
            <a:gd name="connsiteY16837" fmla="*/ 2850179 h 6858000"/>
            <a:gd name="connsiteX16838" fmla="*/ 7734418 w 12192000"/>
            <a:gd name="connsiteY16838" fmla="*/ 2830692 h 6858000"/>
            <a:gd name="connsiteX16839" fmla="*/ 7716737 w 12192000"/>
            <a:gd name="connsiteY16839" fmla="*/ 2811205 h 6858000"/>
            <a:gd name="connsiteX16840" fmla="*/ 7775673 w 12192000"/>
            <a:gd name="connsiteY16840" fmla="*/ 2811205 h 6858000"/>
            <a:gd name="connsiteX16841" fmla="*/ 7757992 w 12192000"/>
            <a:gd name="connsiteY16841" fmla="*/ 2830692 h 6858000"/>
            <a:gd name="connsiteX16842" fmla="*/ 7775673 w 12192000"/>
            <a:gd name="connsiteY16842" fmla="*/ 2850179 h 6858000"/>
            <a:gd name="connsiteX16843" fmla="*/ 7793354 w 12192000"/>
            <a:gd name="connsiteY16843" fmla="*/ 2830692 h 6858000"/>
            <a:gd name="connsiteX16844" fmla="*/ 7775673 w 12192000"/>
            <a:gd name="connsiteY16844" fmla="*/ 2811205 h 6858000"/>
            <a:gd name="connsiteX16845" fmla="*/ 7834609 w 12192000"/>
            <a:gd name="connsiteY16845" fmla="*/ 2811205 h 6858000"/>
            <a:gd name="connsiteX16846" fmla="*/ 7816928 w 12192000"/>
            <a:gd name="connsiteY16846" fmla="*/ 2830692 h 6858000"/>
            <a:gd name="connsiteX16847" fmla="*/ 7834609 w 12192000"/>
            <a:gd name="connsiteY16847" fmla="*/ 2850179 h 6858000"/>
            <a:gd name="connsiteX16848" fmla="*/ 7852290 w 12192000"/>
            <a:gd name="connsiteY16848" fmla="*/ 2830692 h 6858000"/>
            <a:gd name="connsiteX16849" fmla="*/ 7834609 w 12192000"/>
            <a:gd name="connsiteY16849" fmla="*/ 2811205 h 6858000"/>
            <a:gd name="connsiteX16850" fmla="*/ 7893545 w 12192000"/>
            <a:gd name="connsiteY16850" fmla="*/ 2811205 h 6858000"/>
            <a:gd name="connsiteX16851" fmla="*/ 7875864 w 12192000"/>
            <a:gd name="connsiteY16851" fmla="*/ 2830692 h 6858000"/>
            <a:gd name="connsiteX16852" fmla="*/ 7893545 w 12192000"/>
            <a:gd name="connsiteY16852" fmla="*/ 2850179 h 6858000"/>
            <a:gd name="connsiteX16853" fmla="*/ 7911226 w 12192000"/>
            <a:gd name="connsiteY16853" fmla="*/ 2830692 h 6858000"/>
            <a:gd name="connsiteX16854" fmla="*/ 7893545 w 12192000"/>
            <a:gd name="connsiteY16854" fmla="*/ 2811205 h 6858000"/>
            <a:gd name="connsiteX16855" fmla="*/ 7952481 w 12192000"/>
            <a:gd name="connsiteY16855" fmla="*/ 2811205 h 6858000"/>
            <a:gd name="connsiteX16856" fmla="*/ 7934800 w 12192000"/>
            <a:gd name="connsiteY16856" fmla="*/ 2830692 h 6858000"/>
            <a:gd name="connsiteX16857" fmla="*/ 7952481 w 12192000"/>
            <a:gd name="connsiteY16857" fmla="*/ 2850179 h 6858000"/>
            <a:gd name="connsiteX16858" fmla="*/ 7970162 w 12192000"/>
            <a:gd name="connsiteY16858" fmla="*/ 2830692 h 6858000"/>
            <a:gd name="connsiteX16859" fmla="*/ 7952481 w 12192000"/>
            <a:gd name="connsiteY16859" fmla="*/ 2811205 h 6858000"/>
            <a:gd name="connsiteX16860" fmla="*/ 8011417 w 12192000"/>
            <a:gd name="connsiteY16860" fmla="*/ 2811205 h 6858000"/>
            <a:gd name="connsiteX16861" fmla="*/ 7993736 w 12192000"/>
            <a:gd name="connsiteY16861" fmla="*/ 2830692 h 6858000"/>
            <a:gd name="connsiteX16862" fmla="*/ 8011417 w 12192000"/>
            <a:gd name="connsiteY16862" fmla="*/ 2850179 h 6858000"/>
            <a:gd name="connsiteX16863" fmla="*/ 8029098 w 12192000"/>
            <a:gd name="connsiteY16863" fmla="*/ 2830692 h 6858000"/>
            <a:gd name="connsiteX16864" fmla="*/ 8011417 w 12192000"/>
            <a:gd name="connsiteY16864" fmla="*/ 2811205 h 6858000"/>
            <a:gd name="connsiteX16865" fmla="*/ 8070353 w 12192000"/>
            <a:gd name="connsiteY16865" fmla="*/ 2811205 h 6858000"/>
            <a:gd name="connsiteX16866" fmla="*/ 8052672 w 12192000"/>
            <a:gd name="connsiteY16866" fmla="*/ 2830692 h 6858000"/>
            <a:gd name="connsiteX16867" fmla="*/ 8070353 w 12192000"/>
            <a:gd name="connsiteY16867" fmla="*/ 2850179 h 6858000"/>
            <a:gd name="connsiteX16868" fmla="*/ 8088034 w 12192000"/>
            <a:gd name="connsiteY16868" fmla="*/ 2830692 h 6858000"/>
            <a:gd name="connsiteX16869" fmla="*/ 8070353 w 12192000"/>
            <a:gd name="connsiteY16869" fmla="*/ 2811205 h 6858000"/>
            <a:gd name="connsiteX16870" fmla="*/ 8129289 w 12192000"/>
            <a:gd name="connsiteY16870" fmla="*/ 2811205 h 6858000"/>
            <a:gd name="connsiteX16871" fmla="*/ 8111608 w 12192000"/>
            <a:gd name="connsiteY16871" fmla="*/ 2830692 h 6858000"/>
            <a:gd name="connsiteX16872" fmla="*/ 8129289 w 12192000"/>
            <a:gd name="connsiteY16872" fmla="*/ 2850179 h 6858000"/>
            <a:gd name="connsiteX16873" fmla="*/ 8146970 w 12192000"/>
            <a:gd name="connsiteY16873" fmla="*/ 2830692 h 6858000"/>
            <a:gd name="connsiteX16874" fmla="*/ 8129289 w 12192000"/>
            <a:gd name="connsiteY16874" fmla="*/ 2811205 h 6858000"/>
            <a:gd name="connsiteX16875" fmla="*/ 8188225 w 12192000"/>
            <a:gd name="connsiteY16875" fmla="*/ 2811205 h 6858000"/>
            <a:gd name="connsiteX16876" fmla="*/ 8170544 w 12192000"/>
            <a:gd name="connsiteY16876" fmla="*/ 2830692 h 6858000"/>
            <a:gd name="connsiteX16877" fmla="*/ 8188225 w 12192000"/>
            <a:gd name="connsiteY16877" fmla="*/ 2850179 h 6858000"/>
            <a:gd name="connsiteX16878" fmla="*/ 8205906 w 12192000"/>
            <a:gd name="connsiteY16878" fmla="*/ 2830692 h 6858000"/>
            <a:gd name="connsiteX16879" fmla="*/ 8188225 w 12192000"/>
            <a:gd name="connsiteY16879" fmla="*/ 2811205 h 6858000"/>
            <a:gd name="connsiteX16880" fmla="*/ 8247161 w 12192000"/>
            <a:gd name="connsiteY16880" fmla="*/ 2811205 h 6858000"/>
            <a:gd name="connsiteX16881" fmla="*/ 8229480 w 12192000"/>
            <a:gd name="connsiteY16881" fmla="*/ 2830692 h 6858000"/>
            <a:gd name="connsiteX16882" fmla="*/ 8247161 w 12192000"/>
            <a:gd name="connsiteY16882" fmla="*/ 2850179 h 6858000"/>
            <a:gd name="connsiteX16883" fmla="*/ 8264842 w 12192000"/>
            <a:gd name="connsiteY16883" fmla="*/ 2830692 h 6858000"/>
            <a:gd name="connsiteX16884" fmla="*/ 8247161 w 12192000"/>
            <a:gd name="connsiteY16884" fmla="*/ 2811205 h 6858000"/>
            <a:gd name="connsiteX16885" fmla="*/ 8306097 w 12192000"/>
            <a:gd name="connsiteY16885" fmla="*/ 2811205 h 6858000"/>
            <a:gd name="connsiteX16886" fmla="*/ 8288416 w 12192000"/>
            <a:gd name="connsiteY16886" fmla="*/ 2830692 h 6858000"/>
            <a:gd name="connsiteX16887" fmla="*/ 8306097 w 12192000"/>
            <a:gd name="connsiteY16887" fmla="*/ 2850179 h 6858000"/>
            <a:gd name="connsiteX16888" fmla="*/ 8323778 w 12192000"/>
            <a:gd name="connsiteY16888" fmla="*/ 2830692 h 6858000"/>
            <a:gd name="connsiteX16889" fmla="*/ 8306097 w 12192000"/>
            <a:gd name="connsiteY16889" fmla="*/ 2811205 h 6858000"/>
            <a:gd name="connsiteX16890" fmla="*/ 8365033 w 12192000"/>
            <a:gd name="connsiteY16890" fmla="*/ 2811205 h 6858000"/>
            <a:gd name="connsiteX16891" fmla="*/ 8347352 w 12192000"/>
            <a:gd name="connsiteY16891" fmla="*/ 2830692 h 6858000"/>
            <a:gd name="connsiteX16892" fmla="*/ 8365033 w 12192000"/>
            <a:gd name="connsiteY16892" fmla="*/ 2850179 h 6858000"/>
            <a:gd name="connsiteX16893" fmla="*/ 8382714 w 12192000"/>
            <a:gd name="connsiteY16893" fmla="*/ 2830692 h 6858000"/>
            <a:gd name="connsiteX16894" fmla="*/ 8365033 w 12192000"/>
            <a:gd name="connsiteY16894" fmla="*/ 2811205 h 6858000"/>
            <a:gd name="connsiteX16895" fmla="*/ 8423969 w 12192000"/>
            <a:gd name="connsiteY16895" fmla="*/ 2811205 h 6858000"/>
            <a:gd name="connsiteX16896" fmla="*/ 8406288 w 12192000"/>
            <a:gd name="connsiteY16896" fmla="*/ 2830692 h 6858000"/>
            <a:gd name="connsiteX16897" fmla="*/ 8423969 w 12192000"/>
            <a:gd name="connsiteY16897" fmla="*/ 2850179 h 6858000"/>
            <a:gd name="connsiteX16898" fmla="*/ 8441650 w 12192000"/>
            <a:gd name="connsiteY16898" fmla="*/ 2830692 h 6858000"/>
            <a:gd name="connsiteX16899" fmla="*/ 8423969 w 12192000"/>
            <a:gd name="connsiteY16899" fmla="*/ 2811205 h 6858000"/>
            <a:gd name="connsiteX16900" fmla="*/ 8482905 w 12192000"/>
            <a:gd name="connsiteY16900" fmla="*/ 2811205 h 6858000"/>
            <a:gd name="connsiteX16901" fmla="*/ 8465224 w 12192000"/>
            <a:gd name="connsiteY16901" fmla="*/ 2830692 h 6858000"/>
            <a:gd name="connsiteX16902" fmla="*/ 8482905 w 12192000"/>
            <a:gd name="connsiteY16902" fmla="*/ 2850179 h 6858000"/>
            <a:gd name="connsiteX16903" fmla="*/ 8500586 w 12192000"/>
            <a:gd name="connsiteY16903" fmla="*/ 2830692 h 6858000"/>
            <a:gd name="connsiteX16904" fmla="*/ 8482905 w 12192000"/>
            <a:gd name="connsiteY16904" fmla="*/ 2811205 h 6858000"/>
            <a:gd name="connsiteX16905" fmla="*/ 8541841 w 12192000"/>
            <a:gd name="connsiteY16905" fmla="*/ 2811205 h 6858000"/>
            <a:gd name="connsiteX16906" fmla="*/ 8524160 w 12192000"/>
            <a:gd name="connsiteY16906" fmla="*/ 2830692 h 6858000"/>
            <a:gd name="connsiteX16907" fmla="*/ 8541841 w 12192000"/>
            <a:gd name="connsiteY16907" fmla="*/ 2850179 h 6858000"/>
            <a:gd name="connsiteX16908" fmla="*/ 8559522 w 12192000"/>
            <a:gd name="connsiteY16908" fmla="*/ 2830692 h 6858000"/>
            <a:gd name="connsiteX16909" fmla="*/ 8541841 w 12192000"/>
            <a:gd name="connsiteY16909" fmla="*/ 2811205 h 6858000"/>
            <a:gd name="connsiteX16910" fmla="*/ 8600776 w 12192000"/>
            <a:gd name="connsiteY16910" fmla="*/ 2811205 h 6858000"/>
            <a:gd name="connsiteX16911" fmla="*/ 8583095 w 12192000"/>
            <a:gd name="connsiteY16911" fmla="*/ 2830692 h 6858000"/>
            <a:gd name="connsiteX16912" fmla="*/ 8600776 w 12192000"/>
            <a:gd name="connsiteY16912" fmla="*/ 2850179 h 6858000"/>
            <a:gd name="connsiteX16913" fmla="*/ 8618457 w 12192000"/>
            <a:gd name="connsiteY16913" fmla="*/ 2830692 h 6858000"/>
            <a:gd name="connsiteX16914" fmla="*/ 8600776 w 12192000"/>
            <a:gd name="connsiteY16914" fmla="*/ 2811205 h 6858000"/>
            <a:gd name="connsiteX16915" fmla="*/ 8659712 w 12192000"/>
            <a:gd name="connsiteY16915" fmla="*/ 2811205 h 6858000"/>
            <a:gd name="connsiteX16916" fmla="*/ 8642031 w 12192000"/>
            <a:gd name="connsiteY16916" fmla="*/ 2830692 h 6858000"/>
            <a:gd name="connsiteX16917" fmla="*/ 8659712 w 12192000"/>
            <a:gd name="connsiteY16917" fmla="*/ 2850179 h 6858000"/>
            <a:gd name="connsiteX16918" fmla="*/ 8677393 w 12192000"/>
            <a:gd name="connsiteY16918" fmla="*/ 2830692 h 6858000"/>
            <a:gd name="connsiteX16919" fmla="*/ 8659712 w 12192000"/>
            <a:gd name="connsiteY16919" fmla="*/ 2811205 h 6858000"/>
            <a:gd name="connsiteX16920" fmla="*/ 8718648 w 12192000"/>
            <a:gd name="connsiteY16920" fmla="*/ 2811205 h 6858000"/>
            <a:gd name="connsiteX16921" fmla="*/ 8700967 w 12192000"/>
            <a:gd name="connsiteY16921" fmla="*/ 2830692 h 6858000"/>
            <a:gd name="connsiteX16922" fmla="*/ 8718648 w 12192000"/>
            <a:gd name="connsiteY16922" fmla="*/ 2850179 h 6858000"/>
            <a:gd name="connsiteX16923" fmla="*/ 8736329 w 12192000"/>
            <a:gd name="connsiteY16923" fmla="*/ 2830692 h 6858000"/>
            <a:gd name="connsiteX16924" fmla="*/ 8718648 w 12192000"/>
            <a:gd name="connsiteY16924" fmla="*/ 2811205 h 6858000"/>
            <a:gd name="connsiteX16925" fmla="*/ 8777584 w 12192000"/>
            <a:gd name="connsiteY16925" fmla="*/ 2811205 h 6858000"/>
            <a:gd name="connsiteX16926" fmla="*/ 8759903 w 12192000"/>
            <a:gd name="connsiteY16926" fmla="*/ 2830692 h 6858000"/>
            <a:gd name="connsiteX16927" fmla="*/ 8777584 w 12192000"/>
            <a:gd name="connsiteY16927" fmla="*/ 2850179 h 6858000"/>
            <a:gd name="connsiteX16928" fmla="*/ 8795265 w 12192000"/>
            <a:gd name="connsiteY16928" fmla="*/ 2830692 h 6858000"/>
            <a:gd name="connsiteX16929" fmla="*/ 8777584 w 12192000"/>
            <a:gd name="connsiteY16929" fmla="*/ 2811205 h 6858000"/>
            <a:gd name="connsiteX16930" fmla="*/ 8836520 w 12192000"/>
            <a:gd name="connsiteY16930" fmla="*/ 2811205 h 6858000"/>
            <a:gd name="connsiteX16931" fmla="*/ 8818839 w 12192000"/>
            <a:gd name="connsiteY16931" fmla="*/ 2830692 h 6858000"/>
            <a:gd name="connsiteX16932" fmla="*/ 8836520 w 12192000"/>
            <a:gd name="connsiteY16932" fmla="*/ 2850179 h 6858000"/>
            <a:gd name="connsiteX16933" fmla="*/ 8854201 w 12192000"/>
            <a:gd name="connsiteY16933" fmla="*/ 2830692 h 6858000"/>
            <a:gd name="connsiteX16934" fmla="*/ 8836520 w 12192000"/>
            <a:gd name="connsiteY16934" fmla="*/ 2811205 h 6858000"/>
            <a:gd name="connsiteX16935" fmla="*/ 8895456 w 12192000"/>
            <a:gd name="connsiteY16935" fmla="*/ 2811205 h 6858000"/>
            <a:gd name="connsiteX16936" fmla="*/ 8877775 w 12192000"/>
            <a:gd name="connsiteY16936" fmla="*/ 2830692 h 6858000"/>
            <a:gd name="connsiteX16937" fmla="*/ 8895456 w 12192000"/>
            <a:gd name="connsiteY16937" fmla="*/ 2850179 h 6858000"/>
            <a:gd name="connsiteX16938" fmla="*/ 8913137 w 12192000"/>
            <a:gd name="connsiteY16938" fmla="*/ 2830692 h 6858000"/>
            <a:gd name="connsiteX16939" fmla="*/ 8895456 w 12192000"/>
            <a:gd name="connsiteY16939" fmla="*/ 2811205 h 6858000"/>
            <a:gd name="connsiteX16940" fmla="*/ 8954392 w 12192000"/>
            <a:gd name="connsiteY16940" fmla="*/ 2811205 h 6858000"/>
            <a:gd name="connsiteX16941" fmla="*/ 8936711 w 12192000"/>
            <a:gd name="connsiteY16941" fmla="*/ 2830692 h 6858000"/>
            <a:gd name="connsiteX16942" fmla="*/ 8954392 w 12192000"/>
            <a:gd name="connsiteY16942" fmla="*/ 2850179 h 6858000"/>
            <a:gd name="connsiteX16943" fmla="*/ 8972073 w 12192000"/>
            <a:gd name="connsiteY16943" fmla="*/ 2830692 h 6858000"/>
            <a:gd name="connsiteX16944" fmla="*/ 8954392 w 12192000"/>
            <a:gd name="connsiteY16944" fmla="*/ 2811205 h 6858000"/>
            <a:gd name="connsiteX16945" fmla="*/ 9013328 w 12192000"/>
            <a:gd name="connsiteY16945" fmla="*/ 2811205 h 6858000"/>
            <a:gd name="connsiteX16946" fmla="*/ 8995647 w 12192000"/>
            <a:gd name="connsiteY16946" fmla="*/ 2830692 h 6858000"/>
            <a:gd name="connsiteX16947" fmla="*/ 9013328 w 12192000"/>
            <a:gd name="connsiteY16947" fmla="*/ 2850179 h 6858000"/>
            <a:gd name="connsiteX16948" fmla="*/ 9031009 w 12192000"/>
            <a:gd name="connsiteY16948" fmla="*/ 2830692 h 6858000"/>
            <a:gd name="connsiteX16949" fmla="*/ 9013328 w 12192000"/>
            <a:gd name="connsiteY16949" fmla="*/ 2811205 h 6858000"/>
            <a:gd name="connsiteX16950" fmla="*/ 9072264 w 12192000"/>
            <a:gd name="connsiteY16950" fmla="*/ 2811205 h 6858000"/>
            <a:gd name="connsiteX16951" fmla="*/ 9054583 w 12192000"/>
            <a:gd name="connsiteY16951" fmla="*/ 2830692 h 6858000"/>
            <a:gd name="connsiteX16952" fmla="*/ 9072264 w 12192000"/>
            <a:gd name="connsiteY16952" fmla="*/ 2850179 h 6858000"/>
            <a:gd name="connsiteX16953" fmla="*/ 9089945 w 12192000"/>
            <a:gd name="connsiteY16953" fmla="*/ 2830692 h 6858000"/>
            <a:gd name="connsiteX16954" fmla="*/ 9072264 w 12192000"/>
            <a:gd name="connsiteY16954" fmla="*/ 2811205 h 6858000"/>
            <a:gd name="connsiteX16955" fmla="*/ 9131200 w 12192000"/>
            <a:gd name="connsiteY16955" fmla="*/ 2811205 h 6858000"/>
            <a:gd name="connsiteX16956" fmla="*/ 9113519 w 12192000"/>
            <a:gd name="connsiteY16956" fmla="*/ 2830692 h 6858000"/>
            <a:gd name="connsiteX16957" fmla="*/ 9131200 w 12192000"/>
            <a:gd name="connsiteY16957" fmla="*/ 2850179 h 6858000"/>
            <a:gd name="connsiteX16958" fmla="*/ 9148881 w 12192000"/>
            <a:gd name="connsiteY16958" fmla="*/ 2830692 h 6858000"/>
            <a:gd name="connsiteX16959" fmla="*/ 9131200 w 12192000"/>
            <a:gd name="connsiteY16959" fmla="*/ 2811205 h 6858000"/>
            <a:gd name="connsiteX16960" fmla="*/ 9190136 w 12192000"/>
            <a:gd name="connsiteY16960" fmla="*/ 2811205 h 6858000"/>
            <a:gd name="connsiteX16961" fmla="*/ 9172455 w 12192000"/>
            <a:gd name="connsiteY16961" fmla="*/ 2830692 h 6858000"/>
            <a:gd name="connsiteX16962" fmla="*/ 9190136 w 12192000"/>
            <a:gd name="connsiteY16962" fmla="*/ 2850179 h 6858000"/>
            <a:gd name="connsiteX16963" fmla="*/ 9207817 w 12192000"/>
            <a:gd name="connsiteY16963" fmla="*/ 2830692 h 6858000"/>
            <a:gd name="connsiteX16964" fmla="*/ 9190136 w 12192000"/>
            <a:gd name="connsiteY16964" fmla="*/ 2811205 h 6858000"/>
            <a:gd name="connsiteX16965" fmla="*/ 9249072 w 12192000"/>
            <a:gd name="connsiteY16965" fmla="*/ 2811205 h 6858000"/>
            <a:gd name="connsiteX16966" fmla="*/ 9231391 w 12192000"/>
            <a:gd name="connsiteY16966" fmla="*/ 2830692 h 6858000"/>
            <a:gd name="connsiteX16967" fmla="*/ 9249072 w 12192000"/>
            <a:gd name="connsiteY16967" fmla="*/ 2850179 h 6858000"/>
            <a:gd name="connsiteX16968" fmla="*/ 9266753 w 12192000"/>
            <a:gd name="connsiteY16968" fmla="*/ 2830692 h 6858000"/>
            <a:gd name="connsiteX16969" fmla="*/ 9249072 w 12192000"/>
            <a:gd name="connsiteY16969" fmla="*/ 2811205 h 6858000"/>
            <a:gd name="connsiteX16970" fmla="*/ 9308008 w 12192000"/>
            <a:gd name="connsiteY16970" fmla="*/ 2811205 h 6858000"/>
            <a:gd name="connsiteX16971" fmla="*/ 9290327 w 12192000"/>
            <a:gd name="connsiteY16971" fmla="*/ 2830692 h 6858000"/>
            <a:gd name="connsiteX16972" fmla="*/ 9308008 w 12192000"/>
            <a:gd name="connsiteY16972" fmla="*/ 2850179 h 6858000"/>
            <a:gd name="connsiteX16973" fmla="*/ 9325689 w 12192000"/>
            <a:gd name="connsiteY16973" fmla="*/ 2830692 h 6858000"/>
            <a:gd name="connsiteX16974" fmla="*/ 9308008 w 12192000"/>
            <a:gd name="connsiteY16974" fmla="*/ 2811205 h 6858000"/>
            <a:gd name="connsiteX16975" fmla="*/ 9366944 w 12192000"/>
            <a:gd name="connsiteY16975" fmla="*/ 2811205 h 6858000"/>
            <a:gd name="connsiteX16976" fmla="*/ 9349263 w 12192000"/>
            <a:gd name="connsiteY16976" fmla="*/ 2830692 h 6858000"/>
            <a:gd name="connsiteX16977" fmla="*/ 9366944 w 12192000"/>
            <a:gd name="connsiteY16977" fmla="*/ 2850179 h 6858000"/>
            <a:gd name="connsiteX16978" fmla="*/ 9384625 w 12192000"/>
            <a:gd name="connsiteY16978" fmla="*/ 2830692 h 6858000"/>
            <a:gd name="connsiteX16979" fmla="*/ 9366944 w 12192000"/>
            <a:gd name="connsiteY16979" fmla="*/ 2811205 h 6858000"/>
            <a:gd name="connsiteX16980" fmla="*/ 9425880 w 12192000"/>
            <a:gd name="connsiteY16980" fmla="*/ 2811205 h 6858000"/>
            <a:gd name="connsiteX16981" fmla="*/ 9408199 w 12192000"/>
            <a:gd name="connsiteY16981" fmla="*/ 2830692 h 6858000"/>
            <a:gd name="connsiteX16982" fmla="*/ 9425880 w 12192000"/>
            <a:gd name="connsiteY16982" fmla="*/ 2850179 h 6858000"/>
            <a:gd name="connsiteX16983" fmla="*/ 9443561 w 12192000"/>
            <a:gd name="connsiteY16983" fmla="*/ 2830692 h 6858000"/>
            <a:gd name="connsiteX16984" fmla="*/ 9425880 w 12192000"/>
            <a:gd name="connsiteY16984" fmla="*/ 2811205 h 6858000"/>
            <a:gd name="connsiteX16985" fmla="*/ 9484816 w 12192000"/>
            <a:gd name="connsiteY16985" fmla="*/ 2811205 h 6858000"/>
            <a:gd name="connsiteX16986" fmla="*/ 9467135 w 12192000"/>
            <a:gd name="connsiteY16986" fmla="*/ 2830692 h 6858000"/>
            <a:gd name="connsiteX16987" fmla="*/ 9484816 w 12192000"/>
            <a:gd name="connsiteY16987" fmla="*/ 2850179 h 6858000"/>
            <a:gd name="connsiteX16988" fmla="*/ 9502497 w 12192000"/>
            <a:gd name="connsiteY16988" fmla="*/ 2830692 h 6858000"/>
            <a:gd name="connsiteX16989" fmla="*/ 9484816 w 12192000"/>
            <a:gd name="connsiteY16989" fmla="*/ 2811205 h 6858000"/>
            <a:gd name="connsiteX16990" fmla="*/ 9543751 w 12192000"/>
            <a:gd name="connsiteY16990" fmla="*/ 2811205 h 6858000"/>
            <a:gd name="connsiteX16991" fmla="*/ 9526070 w 12192000"/>
            <a:gd name="connsiteY16991" fmla="*/ 2830692 h 6858000"/>
            <a:gd name="connsiteX16992" fmla="*/ 9543751 w 12192000"/>
            <a:gd name="connsiteY16992" fmla="*/ 2850179 h 6858000"/>
            <a:gd name="connsiteX16993" fmla="*/ 9561432 w 12192000"/>
            <a:gd name="connsiteY16993" fmla="*/ 2830692 h 6858000"/>
            <a:gd name="connsiteX16994" fmla="*/ 9543751 w 12192000"/>
            <a:gd name="connsiteY16994" fmla="*/ 2811205 h 6858000"/>
            <a:gd name="connsiteX16995" fmla="*/ 9602687 w 12192000"/>
            <a:gd name="connsiteY16995" fmla="*/ 2811205 h 6858000"/>
            <a:gd name="connsiteX16996" fmla="*/ 9585006 w 12192000"/>
            <a:gd name="connsiteY16996" fmla="*/ 2830692 h 6858000"/>
            <a:gd name="connsiteX16997" fmla="*/ 9602687 w 12192000"/>
            <a:gd name="connsiteY16997" fmla="*/ 2850179 h 6858000"/>
            <a:gd name="connsiteX16998" fmla="*/ 9620368 w 12192000"/>
            <a:gd name="connsiteY16998" fmla="*/ 2830692 h 6858000"/>
            <a:gd name="connsiteX16999" fmla="*/ 9602687 w 12192000"/>
            <a:gd name="connsiteY16999" fmla="*/ 2811205 h 6858000"/>
            <a:gd name="connsiteX17000" fmla="*/ 9661623 w 12192000"/>
            <a:gd name="connsiteY17000" fmla="*/ 2811205 h 6858000"/>
            <a:gd name="connsiteX17001" fmla="*/ 9643942 w 12192000"/>
            <a:gd name="connsiteY17001" fmla="*/ 2830692 h 6858000"/>
            <a:gd name="connsiteX17002" fmla="*/ 9661623 w 12192000"/>
            <a:gd name="connsiteY17002" fmla="*/ 2850179 h 6858000"/>
            <a:gd name="connsiteX17003" fmla="*/ 9679304 w 12192000"/>
            <a:gd name="connsiteY17003" fmla="*/ 2830692 h 6858000"/>
            <a:gd name="connsiteX17004" fmla="*/ 9661623 w 12192000"/>
            <a:gd name="connsiteY17004" fmla="*/ 2811205 h 6858000"/>
            <a:gd name="connsiteX17005" fmla="*/ 9720559 w 12192000"/>
            <a:gd name="connsiteY17005" fmla="*/ 2811205 h 6858000"/>
            <a:gd name="connsiteX17006" fmla="*/ 9702878 w 12192000"/>
            <a:gd name="connsiteY17006" fmla="*/ 2830692 h 6858000"/>
            <a:gd name="connsiteX17007" fmla="*/ 9720559 w 12192000"/>
            <a:gd name="connsiteY17007" fmla="*/ 2850179 h 6858000"/>
            <a:gd name="connsiteX17008" fmla="*/ 9738240 w 12192000"/>
            <a:gd name="connsiteY17008" fmla="*/ 2830692 h 6858000"/>
            <a:gd name="connsiteX17009" fmla="*/ 9720559 w 12192000"/>
            <a:gd name="connsiteY17009" fmla="*/ 2811205 h 6858000"/>
            <a:gd name="connsiteX17010" fmla="*/ 9779495 w 12192000"/>
            <a:gd name="connsiteY17010" fmla="*/ 2811205 h 6858000"/>
            <a:gd name="connsiteX17011" fmla="*/ 9761814 w 12192000"/>
            <a:gd name="connsiteY17011" fmla="*/ 2830692 h 6858000"/>
            <a:gd name="connsiteX17012" fmla="*/ 9779495 w 12192000"/>
            <a:gd name="connsiteY17012" fmla="*/ 2850179 h 6858000"/>
            <a:gd name="connsiteX17013" fmla="*/ 9797176 w 12192000"/>
            <a:gd name="connsiteY17013" fmla="*/ 2830692 h 6858000"/>
            <a:gd name="connsiteX17014" fmla="*/ 9779495 w 12192000"/>
            <a:gd name="connsiteY17014" fmla="*/ 2811205 h 6858000"/>
            <a:gd name="connsiteX17015" fmla="*/ 9838431 w 12192000"/>
            <a:gd name="connsiteY17015" fmla="*/ 2811205 h 6858000"/>
            <a:gd name="connsiteX17016" fmla="*/ 9820750 w 12192000"/>
            <a:gd name="connsiteY17016" fmla="*/ 2830692 h 6858000"/>
            <a:gd name="connsiteX17017" fmla="*/ 9838431 w 12192000"/>
            <a:gd name="connsiteY17017" fmla="*/ 2850179 h 6858000"/>
            <a:gd name="connsiteX17018" fmla="*/ 9856112 w 12192000"/>
            <a:gd name="connsiteY17018" fmla="*/ 2830692 h 6858000"/>
            <a:gd name="connsiteX17019" fmla="*/ 9838431 w 12192000"/>
            <a:gd name="connsiteY17019" fmla="*/ 2811205 h 6858000"/>
            <a:gd name="connsiteX17020" fmla="*/ 9897367 w 12192000"/>
            <a:gd name="connsiteY17020" fmla="*/ 2811205 h 6858000"/>
            <a:gd name="connsiteX17021" fmla="*/ 9879686 w 12192000"/>
            <a:gd name="connsiteY17021" fmla="*/ 2830692 h 6858000"/>
            <a:gd name="connsiteX17022" fmla="*/ 9897367 w 12192000"/>
            <a:gd name="connsiteY17022" fmla="*/ 2850179 h 6858000"/>
            <a:gd name="connsiteX17023" fmla="*/ 9915048 w 12192000"/>
            <a:gd name="connsiteY17023" fmla="*/ 2830692 h 6858000"/>
            <a:gd name="connsiteX17024" fmla="*/ 9897367 w 12192000"/>
            <a:gd name="connsiteY17024" fmla="*/ 2811205 h 6858000"/>
            <a:gd name="connsiteX17025" fmla="*/ 9956303 w 12192000"/>
            <a:gd name="connsiteY17025" fmla="*/ 2811205 h 6858000"/>
            <a:gd name="connsiteX17026" fmla="*/ 9938622 w 12192000"/>
            <a:gd name="connsiteY17026" fmla="*/ 2830692 h 6858000"/>
            <a:gd name="connsiteX17027" fmla="*/ 9956303 w 12192000"/>
            <a:gd name="connsiteY17027" fmla="*/ 2850179 h 6858000"/>
            <a:gd name="connsiteX17028" fmla="*/ 9973984 w 12192000"/>
            <a:gd name="connsiteY17028" fmla="*/ 2830692 h 6858000"/>
            <a:gd name="connsiteX17029" fmla="*/ 9956303 w 12192000"/>
            <a:gd name="connsiteY17029" fmla="*/ 2811205 h 6858000"/>
            <a:gd name="connsiteX17030" fmla="*/ 1115913 w 12192000"/>
            <a:gd name="connsiteY17030" fmla="*/ 2876161 h 6858000"/>
            <a:gd name="connsiteX17031" fmla="*/ 1098232 w 12192000"/>
            <a:gd name="connsiteY17031" fmla="*/ 2895648 h 6858000"/>
            <a:gd name="connsiteX17032" fmla="*/ 1115913 w 12192000"/>
            <a:gd name="connsiteY17032" fmla="*/ 2915135 h 6858000"/>
            <a:gd name="connsiteX17033" fmla="*/ 1133594 w 12192000"/>
            <a:gd name="connsiteY17033" fmla="*/ 2895648 h 6858000"/>
            <a:gd name="connsiteX17034" fmla="*/ 1115913 w 12192000"/>
            <a:gd name="connsiteY17034" fmla="*/ 2876161 h 6858000"/>
            <a:gd name="connsiteX17035" fmla="*/ 1233785 w 12192000"/>
            <a:gd name="connsiteY17035" fmla="*/ 2876161 h 6858000"/>
            <a:gd name="connsiteX17036" fmla="*/ 1216104 w 12192000"/>
            <a:gd name="connsiteY17036" fmla="*/ 2895648 h 6858000"/>
            <a:gd name="connsiteX17037" fmla="*/ 1233785 w 12192000"/>
            <a:gd name="connsiteY17037" fmla="*/ 2915135 h 6858000"/>
            <a:gd name="connsiteX17038" fmla="*/ 1251466 w 12192000"/>
            <a:gd name="connsiteY17038" fmla="*/ 2895648 h 6858000"/>
            <a:gd name="connsiteX17039" fmla="*/ 1233785 w 12192000"/>
            <a:gd name="connsiteY17039" fmla="*/ 2876161 h 6858000"/>
            <a:gd name="connsiteX17040" fmla="*/ 1292720 w 12192000"/>
            <a:gd name="connsiteY17040" fmla="*/ 2876161 h 6858000"/>
            <a:gd name="connsiteX17041" fmla="*/ 1275039 w 12192000"/>
            <a:gd name="connsiteY17041" fmla="*/ 2895648 h 6858000"/>
            <a:gd name="connsiteX17042" fmla="*/ 1292720 w 12192000"/>
            <a:gd name="connsiteY17042" fmla="*/ 2915135 h 6858000"/>
            <a:gd name="connsiteX17043" fmla="*/ 1310401 w 12192000"/>
            <a:gd name="connsiteY17043" fmla="*/ 2895648 h 6858000"/>
            <a:gd name="connsiteX17044" fmla="*/ 1292720 w 12192000"/>
            <a:gd name="connsiteY17044" fmla="*/ 2876161 h 6858000"/>
            <a:gd name="connsiteX17045" fmla="*/ 1351656 w 12192000"/>
            <a:gd name="connsiteY17045" fmla="*/ 2876161 h 6858000"/>
            <a:gd name="connsiteX17046" fmla="*/ 1333975 w 12192000"/>
            <a:gd name="connsiteY17046" fmla="*/ 2895648 h 6858000"/>
            <a:gd name="connsiteX17047" fmla="*/ 1351656 w 12192000"/>
            <a:gd name="connsiteY17047" fmla="*/ 2915135 h 6858000"/>
            <a:gd name="connsiteX17048" fmla="*/ 1369337 w 12192000"/>
            <a:gd name="connsiteY17048" fmla="*/ 2895648 h 6858000"/>
            <a:gd name="connsiteX17049" fmla="*/ 1351656 w 12192000"/>
            <a:gd name="connsiteY17049" fmla="*/ 2876161 h 6858000"/>
            <a:gd name="connsiteX17050" fmla="*/ 1410592 w 12192000"/>
            <a:gd name="connsiteY17050" fmla="*/ 2876161 h 6858000"/>
            <a:gd name="connsiteX17051" fmla="*/ 1392911 w 12192000"/>
            <a:gd name="connsiteY17051" fmla="*/ 2895648 h 6858000"/>
            <a:gd name="connsiteX17052" fmla="*/ 1410592 w 12192000"/>
            <a:gd name="connsiteY17052" fmla="*/ 2915135 h 6858000"/>
            <a:gd name="connsiteX17053" fmla="*/ 1428273 w 12192000"/>
            <a:gd name="connsiteY17053" fmla="*/ 2895648 h 6858000"/>
            <a:gd name="connsiteX17054" fmla="*/ 1410592 w 12192000"/>
            <a:gd name="connsiteY17054" fmla="*/ 2876161 h 6858000"/>
            <a:gd name="connsiteX17055" fmla="*/ 1469528 w 12192000"/>
            <a:gd name="connsiteY17055" fmla="*/ 2876161 h 6858000"/>
            <a:gd name="connsiteX17056" fmla="*/ 1451847 w 12192000"/>
            <a:gd name="connsiteY17056" fmla="*/ 2895648 h 6858000"/>
            <a:gd name="connsiteX17057" fmla="*/ 1469528 w 12192000"/>
            <a:gd name="connsiteY17057" fmla="*/ 2915135 h 6858000"/>
            <a:gd name="connsiteX17058" fmla="*/ 1487209 w 12192000"/>
            <a:gd name="connsiteY17058" fmla="*/ 2895648 h 6858000"/>
            <a:gd name="connsiteX17059" fmla="*/ 1469528 w 12192000"/>
            <a:gd name="connsiteY17059" fmla="*/ 2876161 h 6858000"/>
            <a:gd name="connsiteX17060" fmla="*/ 1528464 w 12192000"/>
            <a:gd name="connsiteY17060" fmla="*/ 2876161 h 6858000"/>
            <a:gd name="connsiteX17061" fmla="*/ 1510783 w 12192000"/>
            <a:gd name="connsiteY17061" fmla="*/ 2895648 h 6858000"/>
            <a:gd name="connsiteX17062" fmla="*/ 1528464 w 12192000"/>
            <a:gd name="connsiteY17062" fmla="*/ 2915135 h 6858000"/>
            <a:gd name="connsiteX17063" fmla="*/ 1546145 w 12192000"/>
            <a:gd name="connsiteY17063" fmla="*/ 2895648 h 6858000"/>
            <a:gd name="connsiteX17064" fmla="*/ 1528464 w 12192000"/>
            <a:gd name="connsiteY17064" fmla="*/ 2876161 h 6858000"/>
            <a:gd name="connsiteX17065" fmla="*/ 1587400 w 12192000"/>
            <a:gd name="connsiteY17065" fmla="*/ 2876161 h 6858000"/>
            <a:gd name="connsiteX17066" fmla="*/ 1569719 w 12192000"/>
            <a:gd name="connsiteY17066" fmla="*/ 2895648 h 6858000"/>
            <a:gd name="connsiteX17067" fmla="*/ 1587400 w 12192000"/>
            <a:gd name="connsiteY17067" fmla="*/ 2915135 h 6858000"/>
            <a:gd name="connsiteX17068" fmla="*/ 1605081 w 12192000"/>
            <a:gd name="connsiteY17068" fmla="*/ 2895648 h 6858000"/>
            <a:gd name="connsiteX17069" fmla="*/ 1587400 w 12192000"/>
            <a:gd name="connsiteY17069" fmla="*/ 2876161 h 6858000"/>
            <a:gd name="connsiteX17070" fmla="*/ 1646336 w 12192000"/>
            <a:gd name="connsiteY17070" fmla="*/ 2876161 h 6858000"/>
            <a:gd name="connsiteX17071" fmla="*/ 1628655 w 12192000"/>
            <a:gd name="connsiteY17071" fmla="*/ 2895648 h 6858000"/>
            <a:gd name="connsiteX17072" fmla="*/ 1646336 w 12192000"/>
            <a:gd name="connsiteY17072" fmla="*/ 2915135 h 6858000"/>
            <a:gd name="connsiteX17073" fmla="*/ 1664017 w 12192000"/>
            <a:gd name="connsiteY17073" fmla="*/ 2895648 h 6858000"/>
            <a:gd name="connsiteX17074" fmla="*/ 1646336 w 12192000"/>
            <a:gd name="connsiteY17074" fmla="*/ 2876161 h 6858000"/>
            <a:gd name="connsiteX17075" fmla="*/ 1705272 w 12192000"/>
            <a:gd name="connsiteY17075" fmla="*/ 2876161 h 6858000"/>
            <a:gd name="connsiteX17076" fmla="*/ 1687591 w 12192000"/>
            <a:gd name="connsiteY17076" fmla="*/ 2895648 h 6858000"/>
            <a:gd name="connsiteX17077" fmla="*/ 1705272 w 12192000"/>
            <a:gd name="connsiteY17077" fmla="*/ 2915135 h 6858000"/>
            <a:gd name="connsiteX17078" fmla="*/ 1722953 w 12192000"/>
            <a:gd name="connsiteY17078" fmla="*/ 2895648 h 6858000"/>
            <a:gd name="connsiteX17079" fmla="*/ 1705272 w 12192000"/>
            <a:gd name="connsiteY17079" fmla="*/ 2876161 h 6858000"/>
            <a:gd name="connsiteX17080" fmla="*/ 1764208 w 12192000"/>
            <a:gd name="connsiteY17080" fmla="*/ 2876161 h 6858000"/>
            <a:gd name="connsiteX17081" fmla="*/ 1746527 w 12192000"/>
            <a:gd name="connsiteY17081" fmla="*/ 2895648 h 6858000"/>
            <a:gd name="connsiteX17082" fmla="*/ 1764208 w 12192000"/>
            <a:gd name="connsiteY17082" fmla="*/ 2915135 h 6858000"/>
            <a:gd name="connsiteX17083" fmla="*/ 1781889 w 12192000"/>
            <a:gd name="connsiteY17083" fmla="*/ 2895648 h 6858000"/>
            <a:gd name="connsiteX17084" fmla="*/ 1764208 w 12192000"/>
            <a:gd name="connsiteY17084" fmla="*/ 2876161 h 6858000"/>
            <a:gd name="connsiteX17085" fmla="*/ 1823144 w 12192000"/>
            <a:gd name="connsiteY17085" fmla="*/ 2876161 h 6858000"/>
            <a:gd name="connsiteX17086" fmla="*/ 1805463 w 12192000"/>
            <a:gd name="connsiteY17086" fmla="*/ 2895648 h 6858000"/>
            <a:gd name="connsiteX17087" fmla="*/ 1823144 w 12192000"/>
            <a:gd name="connsiteY17087" fmla="*/ 2915135 h 6858000"/>
            <a:gd name="connsiteX17088" fmla="*/ 1840825 w 12192000"/>
            <a:gd name="connsiteY17088" fmla="*/ 2895648 h 6858000"/>
            <a:gd name="connsiteX17089" fmla="*/ 1823144 w 12192000"/>
            <a:gd name="connsiteY17089" fmla="*/ 2876161 h 6858000"/>
            <a:gd name="connsiteX17090" fmla="*/ 2353567 w 12192000"/>
            <a:gd name="connsiteY17090" fmla="*/ 2876161 h 6858000"/>
            <a:gd name="connsiteX17091" fmla="*/ 2335886 w 12192000"/>
            <a:gd name="connsiteY17091" fmla="*/ 2895648 h 6858000"/>
            <a:gd name="connsiteX17092" fmla="*/ 2353567 w 12192000"/>
            <a:gd name="connsiteY17092" fmla="*/ 2915135 h 6858000"/>
            <a:gd name="connsiteX17093" fmla="*/ 2371248 w 12192000"/>
            <a:gd name="connsiteY17093" fmla="*/ 2895648 h 6858000"/>
            <a:gd name="connsiteX17094" fmla="*/ 2353567 w 12192000"/>
            <a:gd name="connsiteY17094" fmla="*/ 2876161 h 6858000"/>
            <a:gd name="connsiteX17095" fmla="*/ 2412503 w 12192000"/>
            <a:gd name="connsiteY17095" fmla="*/ 2876161 h 6858000"/>
            <a:gd name="connsiteX17096" fmla="*/ 2394822 w 12192000"/>
            <a:gd name="connsiteY17096" fmla="*/ 2895648 h 6858000"/>
            <a:gd name="connsiteX17097" fmla="*/ 2412503 w 12192000"/>
            <a:gd name="connsiteY17097" fmla="*/ 2915135 h 6858000"/>
            <a:gd name="connsiteX17098" fmla="*/ 2430184 w 12192000"/>
            <a:gd name="connsiteY17098" fmla="*/ 2895648 h 6858000"/>
            <a:gd name="connsiteX17099" fmla="*/ 2412503 w 12192000"/>
            <a:gd name="connsiteY17099" fmla="*/ 2876161 h 6858000"/>
            <a:gd name="connsiteX17100" fmla="*/ 5064620 w 12192000"/>
            <a:gd name="connsiteY17100" fmla="*/ 2876161 h 6858000"/>
            <a:gd name="connsiteX17101" fmla="*/ 5046939 w 12192000"/>
            <a:gd name="connsiteY17101" fmla="*/ 2895648 h 6858000"/>
            <a:gd name="connsiteX17102" fmla="*/ 5064620 w 12192000"/>
            <a:gd name="connsiteY17102" fmla="*/ 2915135 h 6858000"/>
            <a:gd name="connsiteX17103" fmla="*/ 5082301 w 12192000"/>
            <a:gd name="connsiteY17103" fmla="*/ 2895648 h 6858000"/>
            <a:gd name="connsiteX17104" fmla="*/ 5064620 w 12192000"/>
            <a:gd name="connsiteY17104" fmla="*/ 2876161 h 6858000"/>
            <a:gd name="connsiteX17105" fmla="*/ 5123556 w 12192000"/>
            <a:gd name="connsiteY17105" fmla="*/ 2876161 h 6858000"/>
            <a:gd name="connsiteX17106" fmla="*/ 5105875 w 12192000"/>
            <a:gd name="connsiteY17106" fmla="*/ 2895648 h 6858000"/>
            <a:gd name="connsiteX17107" fmla="*/ 5123556 w 12192000"/>
            <a:gd name="connsiteY17107" fmla="*/ 2915135 h 6858000"/>
            <a:gd name="connsiteX17108" fmla="*/ 5141237 w 12192000"/>
            <a:gd name="connsiteY17108" fmla="*/ 2895648 h 6858000"/>
            <a:gd name="connsiteX17109" fmla="*/ 5123556 w 12192000"/>
            <a:gd name="connsiteY17109" fmla="*/ 2876161 h 6858000"/>
            <a:gd name="connsiteX17110" fmla="*/ 5182492 w 12192000"/>
            <a:gd name="connsiteY17110" fmla="*/ 2876161 h 6858000"/>
            <a:gd name="connsiteX17111" fmla="*/ 5164811 w 12192000"/>
            <a:gd name="connsiteY17111" fmla="*/ 2895648 h 6858000"/>
            <a:gd name="connsiteX17112" fmla="*/ 5182492 w 12192000"/>
            <a:gd name="connsiteY17112" fmla="*/ 2915135 h 6858000"/>
            <a:gd name="connsiteX17113" fmla="*/ 5200173 w 12192000"/>
            <a:gd name="connsiteY17113" fmla="*/ 2895648 h 6858000"/>
            <a:gd name="connsiteX17114" fmla="*/ 5182492 w 12192000"/>
            <a:gd name="connsiteY17114" fmla="*/ 2876161 h 6858000"/>
            <a:gd name="connsiteX17115" fmla="*/ 5241428 w 12192000"/>
            <a:gd name="connsiteY17115" fmla="*/ 2876161 h 6858000"/>
            <a:gd name="connsiteX17116" fmla="*/ 5223747 w 12192000"/>
            <a:gd name="connsiteY17116" fmla="*/ 2895648 h 6858000"/>
            <a:gd name="connsiteX17117" fmla="*/ 5241428 w 12192000"/>
            <a:gd name="connsiteY17117" fmla="*/ 2915135 h 6858000"/>
            <a:gd name="connsiteX17118" fmla="*/ 5259109 w 12192000"/>
            <a:gd name="connsiteY17118" fmla="*/ 2895648 h 6858000"/>
            <a:gd name="connsiteX17119" fmla="*/ 5241428 w 12192000"/>
            <a:gd name="connsiteY17119" fmla="*/ 2876161 h 6858000"/>
            <a:gd name="connsiteX17120" fmla="*/ 5300364 w 12192000"/>
            <a:gd name="connsiteY17120" fmla="*/ 2876161 h 6858000"/>
            <a:gd name="connsiteX17121" fmla="*/ 5282683 w 12192000"/>
            <a:gd name="connsiteY17121" fmla="*/ 2895648 h 6858000"/>
            <a:gd name="connsiteX17122" fmla="*/ 5300364 w 12192000"/>
            <a:gd name="connsiteY17122" fmla="*/ 2915135 h 6858000"/>
            <a:gd name="connsiteX17123" fmla="*/ 5318045 w 12192000"/>
            <a:gd name="connsiteY17123" fmla="*/ 2895648 h 6858000"/>
            <a:gd name="connsiteX17124" fmla="*/ 5300364 w 12192000"/>
            <a:gd name="connsiteY17124" fmla="*/ 2876161 h 6858000"/>
            <a:gd name="connsiteX17125" fmla="*/ 5359300 w 12192000"/>
            <a:gd name="connsiteY17125" fmla="*/ 2876161 h 6858000"/>
            <a:gd name="connsiteX17126" fmla="*/ 5341619 w 12192000"/>
            <a:gd name="connsiteY17126" fmla="*/ 2895648 h 6858000"/>
            <a:gd name="connsiteX17127" fmla="*/ 5359300 w 12192000"/>
            <a:gd name="connsiteY17127" fmla="*/ 2915135 h 6858000"/>
            <a:gd name="connsiteX17128" fmla="*/ 5376981 w 12192000"/>
            <a:gd name="connsiteY17128" fmla="*/ 2895648 h 6858000"/>
            <a:gd name="connsiteX17129" fmla="*/ 5359300 w 12192000"/>
            <a:gd name="connsiteY17129" fmla="*/ 2876161 h 6858000"/>
            <a:gd name="connsiteX17130" fmla="*/ 5418236 w 12192000"/>
            <a:gd name="connsiteY17130" fmla="*/ 2876161 h 6858000"/>
            <a:gd name="connsiteX17131" fmla="*/ 5400555 w 12192000"/>
            <a:gd name="connsiteY17131" fmla="*/ 2895648 h 6858000"/>
            <a:gd name="connsiteX17132" fmla="*/ 5418236 w 12192000"/>
            <a:gd name="connsiteY17132" fmla="*/ 2915135 h 6858000"/>
            <a:gd name="connsiteX17133" fmla="*/ 5435917 w 12192000"/>
            <a:gd name="connsiteY17133" fmla="*/ 2895648 h 6858000"/>
            <a:gd name="connsiteX17134" fmla="*/ 5418236 w 12192000"/>
            <a:gd name="connsiteY17134" fmla="*/ 2876161 h 6858000"/>
            <a:gd name="connsiteX17135" fmla="*/ 5477172 w 12192000"/>
            <a:gd name="connsiteY17135" fmla="*/ 2876161 h 6858000"/>
            <a:gd name="connsiteX17136" fmla="*/ 5459491 w 12192000"/>
            <a:gd name="connsiteY17136" fmla="*/ 2895648 h 6858000"/>
            <a:gd name="connsiteX17137" fmla="*/ 5477172 w 12192000"/>
            <a:gd name="connsiteY17137" fmla="*/ 2915135 h 6858000"/>
            <a:gd name="connsiteX17138" fmla="*/ 5494853 w 12192000"/>
            <a:gd name="connsiteY17138" fmla="*/ 2895648 h 6858000"/>
            <a:gd name="connsiteX17139" fmla="*/ 5477172 w 12192000"/>
            <a:gd name="connsiteY17139" fmla="*/ 2876161 h 6858000"/>
            <a:gd name="connsiteX17140" fmla="*/ 5536108 w 12192000"/>
            <a:gd name="connsiteY17140" fmla="*/ 2876161 h 6858000"/>
            <a:gd name="connsiteX17141" fmla="*/ 5518427 w 12192000"/>
            <a:gd name="connsiteY17141" fmla="*/ 2895648 h 6858000"/>
            <a:gd name="connsiteX17142" fmla="*/ 5536108 w 12192000"/>
            <a:gd name="connsiteY17142" fmla="*/ 2915135 h 6858000"/>
            <a:gd name="connsiteX17143" fmla="*/ 5553789 w 12192000"/>
            <a:gd name="connsiteY17143" fmla="*/ 2895648 h 6858000"/>
            <a:gd name="connsiteX17144" fmla="*/ 5536108 w 12192000"/>
            <a:gd name="connsiteY17144" fmla="*/ 2876161 h 6858000"/>
            <a:gd name="connsiteX17145" fmla="*/ 5595044 w 12192000"/>
            <a:gd name="connsiteY17145" fmla="*/ 2876161 h 6858000"/>
            <a:gd name="connsiteX17146" fmla="*/ 5577363 w 12192000"/>
            <a:gd name="connsiteY17146" fmla="*/ 2895648 h 6858000"/>
            <a:gd name="connsiteX17147" fmla="*/ 5595044 w 12192000"/>
            <a:gd name="connsiteY17147" fmla="*/ 2915135 h 6858000"/>
            <a:gd name="connsiteX17148" fmla="*/ 5612725 w 12192000"/>
            <a:gd name="connsiteY17148" fmla="*/ 2895648 h 6858000"/>
            <a:gd name="connsiteX17149" fmla="*/ 5595044 w 12192000"/>
            <a:gd name="connsiteY17149" fmla="*/ 2876161 h 6858000"/>
            <a:gd name="connsiteX17150" fmla="*/ 5653980 w 12192000"/>
            <a:gd name="connsiteY17150" fmla="*/ 2876161 h 6858000"/>
            <a:gd name="connsiteX17151" fmla="*/ 5636299 w 12192000"/>
            <a:gd name="connsiteY17151" fmla="*/ 2895648 h 6858000"/>
            <a:gd name="connsiteX17152" fmla="*/ 5653980 w 12192000"/>
            <a:gd name="connsiteY17152" fmla="*/ 2915135 h 6858000"/>
            <a:gd name="connsiteX17153" fmla="*/ 5671661 w 12192000"/>
            <a:gd name="connsiteY17153" fmla="*/ 2895648 h 6858000"/>
            <a:gd name="connsiteX17154" fmla="*/ 5653980 w 12192000"/>
            <a:gd name="connsiteY17154" fmla="*/ 2876161 h 6858000"/>
            <a:gd name="connsiteX17155" fmla="*/ 5712916 w 12192000"/>
            <a:gd name="connsiteY17155" fmla="*/ 2876161 h 6858000"/>
            <a:gd name="connsiteX17156" fmla="*/ 5695235 w 12192000"/>
            <a:gd name="connsiteY17156" fmla="*/ 2895648 h 6858000"/>
            <a:gd name="connsiteX17157" fmla="*/ 5712916 w 12192000"/>
            <a:gd name="connsiteY17157" fmla="*/ 2915135 h 6858000"/>
            <a:gd name="connsiteX17158" fmla="*/ 5730597 w 12192000"/>
            <a:gd name="connsiteY17158" fmla="*/ 2895648 h 6858000"/>
            <a:gd name="connsiteX17159" fmla="*/ 5712916 w 12192000"/>
            <a:gd name="connsiteY17159" fmla="*/ 2876161 h 6858000"/>
            <a:gd name="connsiteX17160" fmla="*/ 5771852 w 12192000"/>
            <a:gd name="connsiteY17160" fmla="*/ 2876161 h 6858000"/>
            <a:gd name="connsiteX17161" fmla="*/ 5754171 w 12192000"/>
            <a:gd name="connsiteY17161" fmla="*/ 2895648 h 6858000"/>
            <a:gd name="connsiteX17162" fmla="*/ 5771852 w 12192000"/>
            <a:gd name="connsiteY17162" fmla="*/ 2915135 h 6858000"/>
            <a:gd name="connsiteX17163" fmla="*/ 5789533 w 12192000"/>
            <a:gd name="connsiteY17163" fmla="*/ 2895648 h 6858000"/>
            <a:gd name="connsiteX17164" fmla="*/ 5771852 w 12192000"/>
            <a:gd name="connsiteY17164" fmla="*/ 2876161 h 6858000"/>
            <a:gd name="connsiteX17165" fmla="*/ 5830788 w 12192000"/>
            <a:gd name="connsiteY17165" fmla="*/ 2876161 h 6858000"/>
            <a:gd name="connsiteX17166" fmla="*/ 5813107 w 12192000"/>
            <a:gd name="connsiteY17166" fmla="*/ 2895648 h 6858000"/>
            <a:gd name="connsiteX17167" fmla="*/ 5830788 w 12192000"/>
            <a:gd name="connsiteY17167" fmla="*/ 2915135 h 6858000"/>
            <a:gd name="connsiteX17168" fmla="*/ 5848469 w 12192000"/>
            <a:gd name="connsiteY17168" fmla="*/ 2895648 h 6858000"/>
            <a:gd name="connsiteX17169" fmla="*/ 5830788 w 12192000"/>
            <a:gd name="connsiteY17169" fmla="*/ 2876161 h 6858000"/>
            <a:gd name="connsiteX17170" fmla="*/ 5889723 w 12192000"/>
            <a:gd name="connsiteY17170" fmla="*/ 2876161 h 6858000"/>
            <a:gd name="connsiteX17171" fmla="*/ 5872042 w 12192000"/>
            <a:gd name="connsiteY17171" fmla="*/ 2895648 h 6858000"/>
            <a:gd name="connsiteX17172" fmla="*/ 5889723 w 12192000"/>
            <a:gd name="connsiteY17172" fmla="*/ 2915135 h 6858000"/>
            <a:gd name="connsiteX17173" fmla="*/ 5907404 w 12192000"/>
            <a:gd name="connsiteY17173" fmla="*/ 2895648 h 6858000"/>
            <a:gd name="connsiteX17174" fmla="*/ 5889723 w 12192000"/>
            <a:gd name="connsiteY17174" fmla="*/ 2876161 h 6858000"/>
            <a:gd name="connsiteX17175" fmla="*/ 5948659 w 12192000"/>
            <a:gd name="connsiteY17175" fmla="*/ 2876161 h 6858000"/>
            <a:gd name="connsiteX17176" fmla="*/ 5930978 w 12192000"/>
            <a:gd name="connsiteY17176" fmla="*/ 2895648 h 6858000"/>
            <a:gd name="connsiteX17177" fmla="*/ 5948659 w 12192000"/>
            <a:gd name="connsiteY17177" fmla="*/ 2915135 h 6858000"/>
            <a:gd name="connsiteX17178" fmla="*/ 5966340 w 12192000"/>
            <a:gd name="connsiteY17178" fmla="*/ 2895648 h 6858000"/>
            <a:gd name="connsiteX17179" fmla="*/ 5948659 w 12192000"/>
            <a:gd name="connsiteY17179" fmla="*/ 2876161 h 6858000"/>
            <a:gd name="connsiteX17180" fmla="*/ 6007595 w 12192000"/>
            <a:gd name="connsiteY17180" fmla="*/ 2876161 h 6858000"/>
            <a:gd name="connsiteX17181" fmla="*/ 5989914 w 12192000"/>
            <a:gd name="connsiteY17181" fmla="*/ 2895648 h 6858000"/>
            <a:gd name="connsiteX17182" fmla="*/ 6007595 w 12192000"/>
            <a:gd name="connsiteY17182" fmla="*/ 2915135 h 6858000"/>
            <a:gd name="connsiteX17183" fmla="*/ 6025276 w 12192000"/>
            <a:gd name="connsiteY17183" fmla="*/ 2895648 h 6858000"/>
            <a:gd name="connsiteX17184" fmla="*/ 6007595 w 12192000"/>
            <a:gd name="connsiteY17184" fmla="*/ 2876161 h 6858000"/>
            <a:gd name="connsiteX17185" fmla="*/ 6066531 w 12192000"/>
            <a:gd name="connsiteY17185" fmla="*/ 2876161 h 6858000"/>
            <a:gd name="connsiteX17186" fmla="*/ 6048850 w 12192000"/>
            <a:gd name="connsiteY17186" fmla="*/ 2895648 h 6858000"/>
            <a:gd name="connsiteX17187" fmla="*/ 6066531 w 12192000"/>
            <a:gd name="connsiteY17187" fmla="*/ 2915135 h 6858000"/>
            <a:gd name="connsiteX17188" fmla="*/ 6084212 w 12192000"/>
            <a:gd name="connsiteY17188" fmla="*/ 2895648 h 6858000"/>
            <a:gd name="connsiteX17189" fmla="*/ 6066531 w 12192000"/>
            <a:gd name="connsiteY17189" fmla="*/ 2876161 h 6858000"/>
            <a:gd name="connsiteX17190" fmla="*/ 6125467 w 12192000"/>
            <a:gd name="connsiteY17190" fmla="*/ 2876161 h 6858000"/>
            <a:gd name="connsiteX17191" fmla="*/ 6107786 w 12192000"/>
            <a:gd name="connsiteY17191" fmla="*/ 2895648 h 6858000"/>
            <a:gd name="connsiteX17192" fmla="*/ 6125467 w 12192000"/>
            <a:gd name="connsiteY17192" fmla="*/ 2915135 h 6858000"/>
            <a:gd name="connsiteX17193" fmla="*/ 6143148 w 12192000"/>
            <a:gd name="connsiteY17193" fmla="*/ 2895648 h 6858000"/>
            <a:gd name="connsiteX17194" fmla="*/ 6125467 w 12192000"/>
            <a:gd name="connsiteY17194" fmla="*/ 2876161 h 6858000"/>
            <a:gd name="connsiteX17195" fmla="*/ 6184403 w 12192000"/>
            <a:gd name="connsiteY17195" fmla="*/ 2876161 h 6858000"/>
            <a:gd name="connsiteX17196" fmla="*/ 6166722 w 12192000"/>
            <a:gd name="connsiteY17196" fmla="*/ 2895648 h 6858000"/>
            <a:gd name="connsiteX17197" fmla="*/ 6184403 w 12192000"/>
            <a:gd name="connsiteY17197" fmla="*/ 2915135 h 6858000"/>
            <a:gd name="connsiteX17198" fmla="*/ 6202084 w 12192000"/>
            <a:gd name="connsiteY17198" fmla="*/ 2895648 h 6858000"/>
            <a:gd name="connsiteX17199" fmla="*/ 6184403 w 12192000"/>
            <a:gd name="connsiteY17199" fmla="*/ 2876161 h 6858000"/>
            <a:gd name="connsiteX17200" fmla="*/ 6243339 w 12192000"/>
            <a:gd name="connsiteY17200" fmla="*/ 2876161 h 6858000"/>
            <a:gd name="connsiteX17201" fmla="*/ 6225658 w 12192000"/>
            <a:gd name="connsiteY17201" fmla="*/ 2895648 h 6858000"/>
            <a:gd name="connsiteX17202" fmla="*/ 6243339 w 12192000"/>
            <a:gd name="connsiteY17202" fmla="*/ 2915135 h 6858000"/>
            <a:gd name="connsiteX17203" fmla="*/ 6261020 w 12192000"/>
            <a:gd name="connsiteY17203" fmla="*/ 2895648 h 6858000"/>
            <a:gd name="connsiteX17204" fmla="*/ 6243339 w 12192000"/>
            <a:gd name="connsiteY17204" fmla="*/ 2876161 h 6858000"/>
            <a:gd name="connsiteX17205" fmla="*/ 6302275 w 12192000"/>
            <a:gd name="connsiteY17205" fmla="*/ 2876161 h 6858000"/>
            <a:gd name="connsiteX17206" fmla="*/ 6284594 w 12192000"/>
            <a:gd name="connsiteY17206" fmla="*/ 2895648 h 6858000"/>
            <a:gd name="connsiteX17207" fmla="*/ 6302275 w 12192000"/>
            <a:gd name="connsiteY17207" fmla="*/ 2915135 h 6858000"/>
            <a:gd name="connsiteX17208" fmla="*/ 6319956 w 12192000"/>
            <a:gd name="connsiteY17208" fmla="*/ 2895648 h 6858000"/>
            <a:gd name="connsiteX17209" fmla="*/ 6302275 w 12192000"/>
            <a:gd name="connsiteY17209" fmla="*/ 2876161 h 6858000"/>
            <a:gd name="connsiteX17210" fmla="*/ 6361211 w 12192000"/>
            <a:gd name="connsiteY17210" fmla="*/ 2876161 h 6858000"/>
            <a:gd name="connsiteX17211" fmla="*/ 6343530 w 12192000"/>
            <a:gd name="connsiteY17211" fmla="*/ 2895648 h 6858000"/>
            <a:gd name="connsiteX17212" fmla="*/ 6361211 w 12192000"/>
            <a:gd name="connsiteY17212" fmla="*/ 2915135 h 6858000"/>
            <a:gd name="connsiteX17213" fmla="*/ 6378892 w 12192000"/>
            <a:gd name="connsiteY17213" fmla="*/ 2895648 h 6858000"/>
            <a:gd name="connsiteX17214" fmla="*/ 6361211 w 12192000"/>
            <a:gd name="connsiteY17214" fmla="*/ 2876161 h 6858000"/>
            <a:gd name="connsiteX17215" fmla="*/ 6420147 w 12192000"/>
            <a:gd name="connsiteY17215" fmla="*/ 2876161 h 6858000"/>
            <a:gd name="connsiteX17216" fmla="*/ 6402466 w 12192000"/>
            <a:gd name="connsiteY17216" fmla="*/ 2895648 h 6858000"/>
            <a:gd name="connsiteX17217" fmla="*/ 6420147 w 12192000"/>
            <a:gd name="connsiteY17217" fmla="*/ 2915135 h 6858000"/>
            <a:gd name="connsiteX17218" fmla="*/ 6437828 w 12192000"/>
            <a:gd name="connsiteY17218" fmla="*/ 2895648 h 6858000"/>
            <a:gd name="connsiteX17219" fmla="*/ 6420147 w 12192000"/>
            <a:gd name="connsiteY17219" fmla="*/ 2876161 h 6858000"/>
            <a:gd name="connsiteX17220" fmla="*/ 6479083 w 12192000"/>
            <a:gd name="connsiteY17220" fmla="*/ 2876161 h 6858000"/>
            <a:gd name="connsiteX17221" fmla="*/ 6461402 w 12192000"/>
            <a:gd name="connsiteY17221" fmla="*/ 2895648 h 6858000"/>
            <a:gd name="connsiteX17222" fmla="*/ 6479083 w 12192000"/>
            <a:gd name="connsiteY17222" fmla="*/ 2915135 h 6858000"/>
            <a:gd name="connsiteX17223" fmla="*/ 6496764 w 12192000"/>
            <a:gd name="connsiteY17223" fmla="*/ 2895648 h 6858000"/>
            <a:gd name="connsiteX17224" fmla="*/ 6479083 w 12192000"/>
            <a:gd name="connsiteY17224" fmla="*/ 2876161 h 6858000"/>
            <a:gd name="connsiteX17225" fmla="*/ 6538019 w 12192000"/>
            <a:gd name="connsiteY17225" fmla="*/ 2876161 h 6858000"/>
            <a:gd name="connsiteX17226" fmla="*/ 6520338 w 12192000"/>
            <a:gd name="connsiteY17226" fmla="*/ 2895648 h 6858000"/>
            <a:gd name="connsiteX17227" fmla="*/ 6538019 w 12192000"/>
            <a:gd name="connsiteY17227" fmla="*/ 2915135 h 6858000"/>
            <a:gd name="connsiteX17228" fmla="*/ 6555700 w 12192000"/>
            <a:gd name="connsiteY17228" fmla="*/ 2895648 h 6858000"/>
            <a:gd name="connsiteX17229" fmla="*/ 6538019 w 12192000"/>
            <a:gd name="connsiteY17229" fmla="*/ 2876161 h 6858000"/>
            <a:gd name="connsiteX17230" fmla="*/ 6596955 w 12192000"/>
            <a:gd name="connsiteY17230" fmla="*/ 2876161 h 6858000"/>
            <a:gd name="connsiteX17231" fmla="*/ 6579274 w 12192000"/>
            <a:gd name="connsiteY17231" fmla="*/ 2895648 h 6858000"/>
            <a:gd name="connsiteX17232" fmla="*/ 6596955 w 12192000"/>
            <a:gd name="connsiteY17232" fmla="*/ 2915135 h 6858000"/>
            <a:gd name="connsiteX17233" fmla="*/ 6614636 w 12192000"/>
            <a:gd name="connsiteY17233" fmla="*/ 2895648 h 6858000"/>
            <a:gd name="connsiteX17234" fmla="*/ 6596955 w 12192000"/>
            <a:gd name="connsiteY17234" fmla="*/ 2876161 h 6858000"/>
            <a:gd name="connsiteX17235" fmla="*/ 6655891 w 12192000"/>
            <a:gd name="connsiteY17235" fmla="*/ 2876161 h 6858000"/>
            <a:gd name="connsiteX17236" fmla="*/ 6638210 w 12192000"/>
            <a:gd name="connsiteY17236" fmla="*/ 2895648 h 6858000"/>
            <a:gd name="connsiteX17237" fmla="*/ 6655891 w 12192000"/>
            <a:gd name="connsiteY17237" fmla="*/ 2915135 h 6858000"/>
            <a:gd name="connsiteX17238" fmla="*/ 6673572 w 12192000"/>
            <a:gd name="connsiteY17238" fmla="*/ 2895648 h 6858000"/>
            <a:gd name="connsiteX17239" fmla="*/ 6655891 w 12192000"/>
            <a:gd name="connsiteY17239" fmla="*/ 2876161 h 6858000"/>
            <a:gd name="connsiteX17240" fmla="*/ 6714827 w 12192000"/>
            <a:gd name="connsiteY17240" fmla="*/ 2876161 h 6858000"/>
            <a:gd name="connsiteX17241" fmla="*/ 6697146 w 12192000"/>
            <a:gd name="connsiteY17241" fmla="*/ 2895648 h 6858000"/>
            <a:gd name="connsiteX17242" fmla="*/ 6714827 w 12192000"/>
            <a:gd name="connsiteY17242" fmla="*/ 2915135 h 6858000"/>
            <a:gd name="connsiteX17243" fmla="*/ 6732508 w 12192000"/>
            <a:gd name="connsiteY17243" fmla="*/ 2895648 h 6858000"/>
            <a:gd name="connsiteX17244" fmla="*/ 6714827 w 12192000"/>
            <a:gd name="connsiteY17244" fmla="*/ 2876161 h 6858000"/>
            <a:gd name="connsiteX17245" fmla="*/ 6773762 w 12192000"/>
            <a:gd name="connsiteY17245" fmla="*/ 2876161 h 6858000"/>
            <a:gd name="connsiteX17246" fmla="*/ 6756081 w 12192000"/>
            <a:gd name="connsiteY17246" fmla="*/ 2895648 h 6858000"/>
            <a:gd name="connsiteX17247" fmla="*/ 6773762 w 12192000"/>
            <a:gd name="connsiteY17247" fmla="*/ 2915135 h 6858000"/>
            <a:gd name="connsiteX17248" fmla="*/ 6791443 w 12192000"/>
            <a:gd name="connsiteY17248" fmla="*/ 2895648 h 6858000"/>
            <a:gd name="connsiteX17249" fmla="*/ 6773762 w 12192000"/>
            <a:gd name="connsiteY17249" fmla="*/ 2876161 h 6858000"/>
            <a:gd name="connsiteX17250" fmla="*/ 6832698 w 12192000"/>
            <a:gd name="connsiteY17250" fmla="*/ 2876161 h 6858000"/>
            <a:gd name="connsiteX17251" fmla="*/ 6815017 w 12192000"/>
            <a:gd name="connsiteY17251" fmla="*/ 2895648 h 6858000"/>
            <a:gd name="connsiteX17252" fmla="*/ 6832698 w 12192000"/>
            <a:gd name="connsiteY17252" fmla="*/ 2915135 h 6858000"/>
            <a:gd name="connsiteX17253" fmla="*/ 6850379 w 12192000"/>
            <a:gd name="connsiteY17253" fmla="*/ 2895648 h 6858000"/>
            <a:gd name="connsiteX17254" fmla="*/ 6832698 w 12192000"/>
            <a:gd name="connsiteY17254" fmla="*/ 2876161 h 6858000"/>
            <a:gd name="connsiteX17255" fmla="*/ 6891634 w 12192000"/>
            <a:gd name="connsiteY17255" fmla="*/ 2876161 h 6858000"/>
            <a:gd name="connsiteX17256" fmla="*/ 6873953 w 12192000"/>
            <a:gd name="connsiteY17256" fmla="*/ 2895648 h 6858000"/>
            <a:gd name="connsiteX17257" fmla="*/ 6891634 w 12192000"/>
            <a:gd name="connsiteY17257" fmla="*/ 2915135 h 6858000"/>
            <a:gd name="connsiteX17258" fmla="*/ 6909315 w 12192000"/>
            <a:gd name="connsiteY17258" fmla="*/ 2895648 h 6858000"/>
            <a:gd name="connsiteX17259" fmla="*/ 6891634 w 12192000"/>
            <a:gd name="connsiteY17259" fmla="*/ 2876161 h 6858000"/>
            <a:gd name="connsiteX17260" fmla="*/ 6950570 w 12192000"/>
            <a:gd name="connsiteY17260" fmla="*/ 2876161 h 6858000"/>
            <a:gd name="connsiteX17261" fmla="*/ 6932889 w 12192000"/>
            <a:gd name="connsiteY17261" fmla="*/ 2895648 h 6858000"/>
            <a:gd name="connsiteX17262" fmla="*/ 6950570 w 12192000"/>
            <a:gd name="connsiteY17262" fmla="*/ 2915135 h 6858000"/>
            <a:gd name="connsiteX17263" fmla="*/ 6968251 w 12192000"/>
            <a:gd name="connsiteY17263" fmla="*/ 2895648 h 6858000"/>
            <a:gd name="connsiteX17264" fmla="*/ 6950570 w 12192000"/>
            <a:gd name="connsiteY17264" fmla="*/ 2876161 h 6858000"/>
            <a:gd name="connsiteX17265" fmla="*/ 7009506 w 12192000"/>
            <a:gd name="connsiteY17265" fmla="*/ 2876161 h 6858000"/>
            <a:gd name="connsiteX17266" fmla="*/ 6991825 w 12192000"/>
            <a:gd name="connsiteY17266" fmla="*/ 2895648 h 6858000"/>
            <a:gd name="connsiteX17267" fmla="*/ 7009506 w 12192000"/>
            <a:gd name="connsiteY17267" fmla="*/ 2915135 h 6858000"/>
            <a:gd name="connsiteX17268" fmla="*/ 7027187 w 12192000"/>
            <a:gd name="connsiteY17268" fmla="*/ 2895648 h 6858000"/>
            <a:gd name="connsiteX17269" fmla="*/ 7009506 w 12192000"/>
            <a:gd name="connsiteY17269" fmla="*/ 2876161 h 6858000"/>
            <a:gd name="connsiteX17270" fmla="*/ 7068442 w 12192000"/>
            <a:gd name="connsiteY17270" fmla="*/ 2876161 h 6858000"/>
            <a:gd name="connsiteX17271" fmla="*/ 7050761 w 12192000"/>
            <a:gd name="connsiteY17271" fmla="*/ 2895648 h 6858000"/>
            <a:gd name="connsiteX17272" fmla="*/ 7068442 w 12192000"/>
            <a:gd name="connsiteY17272" fmla="*/ 2915135 h 6858000"/>
            <a:gd name="connsiteX17273" fmla="*/ 7086123 w 12192000"/>
            <a:gd name="connsiteY17273" fmla="*/ 2895648 h 6858000"/>
            <a:gd name="connsiteX17274" fmla="*/ 7068442 w 12192000"/>
            <a:gd name="connsiteY17274" fmla="*/ 2876161 h 6858000"/>
            <a:gd name="connsiteX17275" fmla="*/ 7127378 w 12192000"/>
            <a:gd name="connsiteY17275" fmla="*/ 2876161 h 6858000"/>
            <a:gd name="connsiteX17276" fmla="*/ 7109697 w 12192000"/>
            <a:gd name="connsiteY17276" fmla="*/ 2895648 h 6858000"/>
            <a:gd name="connsiteX17277" fmla="*/ 7127378 w 12192000"/>
            <a:gd name="connsiteY17277" fmla="*/ 2915135 h 6858000"/>
            <a:gd name="connsiteX17278" fmla="*/ 7145059 w 12192000"/>
            <a:gd name="connsiteY17278" fmla="*/ 2895648 h 6858000"/>
            <a:gd name="connsiteX17279" fmla="*/ 7127378 w 12192000"/>
            <a:gd name="connsiteY17279" fmla="*/ 2876161 h 6858000"/>
            <a:gd name="connsiteX17280" fmla="*/ 7186314 w 12192000"/>
            <a:gd name="connsiteY17280" fmla="*/ 2876161 h 6858000"/>
            <a:gd name="connsiteX17281" fmla="*/ 7168633 w 12192000"/>
            <a:gd name="connsiteY17281" fmla="*/ 2895648 h 6858000"/>
            <a:gd name="connsiteX17282" fmla="*/ 7186314 w 12192000"/>
            <a:gd name="connsiteY17282" fmla="*/ 2915135 h 6858000"/>
            <a:gd name="connsiteX17283" fmla="*/ 7203995 w 12192000"/>
            <a:gd name="connsiteY17283" fmla="*/ 2895648 h 6858000"/>
            <a:gd name="connsiteX17284" fmla="*/ 7186314 w 12192000"/>
            <a:gd name="connsiteY17284" fmla="*/ 2876161 h 6858000"/>
            <a:gd name="connsiteX17285" fmla="*/ 7245250 w 12192000"/>
            <a:gd name="connsiteY17285" fmla="*/ 2876161 h 6858000"/>
            <a:gd name="connsiteX17286" fmla="*/ 7227569 w 12192000"/>
            <a:gd name="connsiteY17286" fmla="*/ 2895648 h 6858000"/>
            <a:gd name="connsiteX17287" fmla="*/ 7245250 w 12192000"/>
            <a:gd name="connsiteY17287" fmla="*/ 2915135 h 6858000"/>
            <a:gd name="connsiteX17288" fmla="*/ 7262931 w 12192000"/>
            <a:gd name="connsiteY17288" fmla="*/ 2895648 h 6858000"/>
            <a:gd name="connsiteX17289" fmla="*/ 7245250 w 12192000"/>
            <a:gd name="connsiteY17289" fmla="*/ 2876161 h 6858000"/>
            <a:gd name="connsiteX17290" fmla="*/ 7363122 w 12192000"/>
            <a:gd name="connsiteY17290" fmla="*/ 2876161 h 6858000"/>
            <a:gd name="connsiteX17291" fmla="*/ 7345441 w 12192000"/>
            <a:gd name="connsiteY17291" fmla="*/ 2895648 h 6858000"/>
            <a:gd name="connsiteX17292" fmla="*/ 7363122 w 12192000"/>
            <a:gd name="connsiteY17292" fmla="*/ 2915135 h 6858000"/>
            <a:gd name="connsiteX17293" fmla="*/ 7380803 w 12192000"/>
            <a:gd name="connsiteY17293" fmla="*/ 2895648 h 6858000"/>
            <a:gd name="connsiteX17294" fmla="*/ 7363122 w 12192000"/>
            <a:gd name="connsiteY17294" fmla="*/ 2876161 h 6858000"/>
            <a:gd name="connsiteX17295" fmla="*/ 7422058 w 12192000"/>
            <a:gd name="connsiteY17295" fmla="*/ 2876161 h 6858000"/>
            <a:gd name="connsiteX17296" fmla="*/ 7404377 w 12192000"/>
            <a:gd name="connsiteY17296" fmla="*/ 2895648 h 6858000"/>
            <a:gd name="connsiteX17297" fmla="*/ 7422058 w 12192000"/>
            <a:gd name="connsiteY17297" fmla="*/ 2915135 h 6858000"/>
            <a:gd name="connsiteX17298" fmla="*/ 7439739 w 12192000"/>
            <a:gd name="connsiteY17298" fmla="*/ 2895648 h 6858000"/>
            <a:gd name="connsiteX17299" fmla="*/ 7422058 w 12192000"/>
            <a:gd name="connsiteY17299" fmla="*/ 2876161 h 6858000"/>
            <a:gd name="connsiteX17300" fmla="*/ 7480994 w 12192000"/>
            <a:gd name="connsiteY17300" fmla="*/ 2876161 h 6858000"/>
            <a:gd name="connsiteX17301" fmla="*/ 7463313 w 12192000"/>
            <a:gd name="connsiteY17301" fmla="*/ 2895648 h 6858000"/>
            <a:gd name="connsiteX17302" fmla="*/ 7480994 w 12192000"/>
            <a:gd name="connsiteY17302" fmla="*/ 2915135 h 6858000"/>
            <a:gd name="connsiteX17303" fmla="*/ 7498675 w 12192000"/>
            <a:gd name="connsiteY17303" fmla="*/ 2895648 h 6858000"/>
            <a:gd name="connsiteX17304" fmla="*/ 7480994 w 12192000"/>
            <a:gd name="connsiteY17304" fmla="*/ 2876161 h 6858000"/>
            <a:gd name="connsiteX17305" fmla="*/ 7539930 w 12192000"/>
            <a:gd name="connsiteY17305" fmla="*/ 2876161 h 6858000"/>
            <a:gd name="connsiteX17306" fmla="*/ 7522249 w 12192000"/>
            <a:gd name="connsiteY17306" fmla="*/ 2895648 h 6858000"/>
            <a:gd name="connsiteX17307" fmla="*/ 7539930 w 12192000"/>
            <a:gd name="connsiteY17307" fmla="*/ 2915135 h 6858000"/>
            <a:gd name="connsiteX17308" fmla="*/ 7557611 w 12192000"/>
            <a:gd name="connsiteY17308" fmla="*/ 2895648 h 6858000"/>
            <a:gd name="connsiteX17309" fmla="*/ 7539930 w 12192000"/>
            <a:gd name="connsiteY17309" fmla="*/ 2876161 h 6858000"/>
            <a:gd name="connsiteX17310" fmla="*/ 7598866 w 12192000"/>
            <a:gd name="connsiteY17310" fmla="*/ 2876161 h 6858000"/>
            <a:gd name="connsiteX17311" fmla="*/ 7581185 w 12192000"/>
            <a:gd name="connsiteY17311" fmla="*/ 2895648 h 6858000"/>
            <a:gd name="connsiteX17312" fmla="*/ 7598866 w 12192000"/>
            <a:gd name="connsiteY17312" fmla="*/ 2915135 h 6858000"/>
            <a:gd name="connsiteX17313" fmla="*/ 7616547 w 12192000"/>
            <a:gd name="connsiteY17313" fmla="*/ 2895648 h 6858000"/>
            <a:gd name="connsiteX17314" fmla="*/ 7598866 w 12192000"/>
            <a:gd name="connsiteY17314" fmla="*/ 2876161 h 6858000"/>
            <a:gd name="connsiteX17315" fmla="*/ 7657802 w 12192000"/>
            <a:gd name="connsiteY17315" fmla="*/ 2876161 h 6858000"/>
            <a:gd name="connsiteX17316" fmla="*/ 7640121 w 12192000"/>
            <a:gd name="connsiteY17316" fmla="*/ 2895648 h 6858000"/>
            <a:gd name="connsiteX17317" fmla="*/ 7657802 w 12192000"/>
            <a:gd name="connsiteY17317" fmla="*/ 2915135 h 6858000"/>
            <a:gd name="connsiteX17318" fmla="*/ 7675483 w 12192000"/>
            <a:gd name="connsiteY17318" fmla="*/ 2895648 h 6858000"/>
            <a:gd name="connsiteX17319" fmla="*/ 7657802 w 12192000"/>
            <a:gd name="connsiteY17319" fmla="*/ 2876161 h 6858000"/>
            <a:gd name="connsiteX17320" fmla="*/ 7716737 w 12192000"/>
            <a:gd name="connsiteY17320" fmla="*/ 2876161 h 6858000"/>
            <a:gd name="connsiteX17321" fmla="*/ 7699056 w 12192000"/>
            <a:gd name="connsiteY17321" fmla="*/ 2895648 h 6858000"/>
            <a:gd name="connsiteX17322" fmla="*/ 7716737 w 12192000"/>
            <a:gd name="connsiteY17322" fmla="*/ 2915135 h 6858000"/>
            <a:gd name="connsiteX17323" fmla="*/ 7734418 w 12192000"/>
            <a:gd name="connsiteY17323" fmla="*/ 2895648 h 6858000"/>
            <a:gd name="connsiteX17324" fmla="*/ 7716737 w 12192000"/>
            <a:gd name="connsiteY17324" fmla="*/ 2876161 h 6858000"/>
            <a:gd name="connsiteX17325" fmla="*/ 7775673 w 12192000"/>
            <a:gd name="connsiteY17325" fmla="*/ 2876161 h 6858000"/>
            <a:gd name="connsiteX17326" fmla="*/ 7757992 w 12192000"/>
            <a:gd name="connsiteY17326" fmla="*/ 2895648 h 6858000"/>
            <a:gd name="connsiteX17327" fmla="*/ 7775673 w 12192000"/>
            <a:gd name="connsiteY17327" fmla="*/ 2915135 h 6858000"/>
            <a:gd name="connsiteX17328" fmla="*/ 7793354 w 12192000"/>
            <a:gd name="connsiteY17328" fmla="*/ 2895648 h 6858000"/>
            <a:gd name="connsiteX17329" fmla="*/ 7775673 w 12192000"/>
            <a:gd name="connsiteY17329" fmla="*/ 2876161 h 6858000"/>
            <a:gd name="connsiteX17330" fmla="*/ 7834609 w 12192000"/>
            <a:gd name="connsiteY17330" fmla="*/ 2876161 h 6858000"/>
            <a:gd name="connsiteX17331" fmla="*/ 7816928 w 12192000"/>
            <a:gd name="connsiteY17331" fmla="*/ 2895648 h 6858000"/>
            <a:gd name="connsiteX17332" fmla="*/ 7834609 w 12192000"/>
            <a:gd name="connsiteY17332" fmla="*/ 2915135 h 6858000"/>
            <a:gd name="connsiteX17333" fmla="*/ 7852290 w 12192000"/>
            <a:gd name="connsiteY17333" fmla="*/ 2895648 h 6858000"/>
            <a:gd name="connsiteX17334" fmla="*/ 7834609 w 12192000"/>
            <a:gd name="connsiteY17334" fmla="*/ 2876161 h 6858000"/>
            <a:gd name="connsiteX17335" fmla="*/ 7893545 w 12192000"/>
            <a:gd name="connsiteY17335" fmla="*/ 2876161 h 6858000"/>
            <a:gd name="connsiteX17336" fmla="*/ 7875864 w 12192000"/>
            <a:gd name="connsiteY17336" fmla="*/ 2895648 h 6858000"/>
            <a:gd name="connsiteX17337" fmla="*/ 7893545 w 12192000"/>
            <a:gd name="connsiteY17337" fmla="*/ 2915135 h 6858000"/>
            <a:gd name="connsiteX17338" fmla="*/ 7911226 w 12192000"/>
            <a:gd name="connsiteY17338" fmla="*/ 2895648 h 6858000"/>
            <a:gd name="connsiteX17339" fmla="*/ 7893545 w 12192000"/>
            <a:gd name="connsiteY17339" fmla="*/ 2876161 h 6858000"/>
            <a:gd name="connsiteX17340" fmla="*/ 7952481 w 12192000"/>
            <a:gd name="connsiteY17340" fmla="*/ 2876161 h 6858000"/>
            <a:gd name="connsiteX17341" fmla="*/ 7934800 w 12192000"/>
            <a:gd name="connsiteY17341" fmla="*/ 2895648 h 6858000"/>
            <a:gd name="connsiteX17342" fmla="*/ 7952481 w 12192000"/>
            <a:gd name="connsiteY17342" fmla="*/ 2915135 h 6858000"/>
            <a:gd name="connsiteX17343" fmla="*/ 7970162 w 12192000"/>
            <a:gd name="connsiteY17343" fmla="*/ 2895648 h 6858000"/>
            <a:gd name="connsiteX17344" fmla="*/ 7952481 w 12192000"/>
            <a:gd name="connsiteY17344" fmla="*/ 2876161 h 6858000"/>
            <a:gd name="connsiteX17345" fmla="*/ 8011417 w 12192000"/>
            <a:gd name="connsiteY17345" fmla="*/ 2876161 h 6858000"/>
            <a:gd name="connsiteX17346" fmla="*/ 7993736 w 12192000"/>
            <a:gd name="connsiteY17346" fmla="*/ 2895648 h 6858000"/>
            <a:gd name="connsiteX17347" fmla="*/ 8011417 w 12192000"/>
            <a:gd name="connsiteY17347" fmla="*/ 2915135 h 6858000"/>
            <a:gd name="connsiteX17348" fmla="*/ 8029098 w 12192000"/>
            <a:gd name="connsiteY17348" fmla="*/ 2895648 h 6858000"/>
            <a:gd name="connsiteX17349" fmla="*/ 8011417 w 12192000"/>
            <a:gd name="connsiteY17349" fmla="*/ 2876161 h 6858000"/>
            <a:gd name="connsiteX17350" fmla="*/ 8070353 w 12192000"/>
            <a:gd name="connsiteY17350" fmla="*/ 2876161 h 6858000"/>
            <a:gd name="connsiteX17351" fmla="*/ 8052672 w 12192000"/>
            <a:gd name="connsiteY17351" fmla="*/ 2895648 h 6858000"/>
            <a:gd name="connsiteX17352" fmla="*/ 8070353 w 12192000"/>
            <a:gd name="connsiteY17352" fmla="*/ 2915135 h 6858000"/>
            <a:gd name="connsiteX17353" fmla="*/ 8088034 w 12192000"/>
            <a:gd name="connsiteY17353" fmla="*/ 2895648 h 6858000"/>
            <a:gd name="connsiteX17354" fmla="*/ 8070353 w 12192000"/>
            <a:gd name="connsiteY17354" fmla="*/ 2876161 h 6858000"/>
            <a:gd name="connsiteX17355" fmla="*/ 8129289 w 12192000"/>
            <a:gd name="connsiteY17355" fmla="*/ 2876161 h 6858000"/>
            <a:gd name="connsiteX17356" fmla="*/ 8111608 w 12192000"/>
            <a:gd name="connsiteY17356" fmla="*/ 2895648 h 6858000"/>
            <a:gd name="connsiteX17357" fmla="*/ 8129289 w 12192000"/>
            <a:gd name="connsiteY17357" fmla="*/ 2915135 h 6858000"/>
            <a:gd name="connsiteX17358" fmla="*/ 8146970 w 12192000"/>
            <a:gd name="connsiteY17358" fmla="*/ 2895648 h 6858000"/>
            <a:gd name="connsiteX17359" fmla="*/ 8129289 w 12192000"/>
            <a:gd name="connsiteY17359" fmla="*/ 2876161 h 6858000"/>
            <a:gd name="connsiteX17360" fmla="*/ 8188225 w 12192000"/>
            <a:gd name="connsiteY17360" fmla="*/ 2876161 h 6858000"/>
            <a:gd name="connsiteX17361" fmla="*/ 8170544 w 12192000"/>
            <a:gd name="connsiteY17361" fmla="*/ 2895648 h 6858000"/>
            <a:gd name="connsiteX17362" fmla="*/ 8188225 w 12192000"/>
            <a:gd name="connsiteY17362" fmla="*/ 2915135 h 6858000"/>
            <a:gd name="connsiteX17363" fmla="*/ 8205906 w 12192000"/>
            <a:gd name="connsiteY17363" fmla="*/ 2895648 h 6858000"/>
            <a:gd name="connsiteX17364" fmla="*/ 8188225 w 12192000"/>
            <a:gd name="connsiteY17364" fmla="*/ 2876161 h 6858000"/>
            <a:gd name="connsiteX17365" fmla="*/ 8247161 w 12192000"/>
            <a:gd name="connsiteY17365" fmla="*/ 2876161 h 6858000"/>
            <a:gd name="connsiteX17366" fmla="*/ 8229480 w 12192000"/>
            <a:gd name="connsiteY17366" fmla="*/ 2895648 h 6858000"/>
            <a:gd name="connsiteX17367" fmla="*/ 8247161 w 12192000"/>
            <a:gd name="connsiteY17367" fmla="*/ 2915135 h 6858000"/>
            <a:gd name="connsiteX17368" fmla="*/ 8264842 w 12192000"/>
            <a:gd name="connsiteY17368" fmla="*/ 2895648 h 6858000"/>
            <a:gd name="connsiteX17369" fmla="*/ 8247161 w 12192000"/>
            <a:gd name="connsiteY17369" fmla="*/ 2876161 h 6858000"/>
            <a:gd name="connsiteX17370" fmla="*/ 8306097 w 12192000"/>
            <a:gd name="connsiteY17370" fmla="*/ 2876161 h 6858000"/>
            <a:gd name="connsiteX17371" fmla="*/ 8288416 w 12192000"/>
            <a:gd name="connsiteY17371" fmla="*/ 2895648 h 6858000"/>
            <a:gd name="connsiteX17372" fmla="*/ 8306097 w 12192000"/>
            <a:gd name="connsiteY17372" fmla="*/ 2915135 h 6858000"/>
            <a:gd name="connsiteX17373" fmla="*/ 8323778 w 12192000"/>
            <a:gd name="connsiteY17373" fmla="*/ 2895648 h 6858000"/>
            <a:gd name="connsiteX17374" fmla="*/ 8306097 w 12192000"/>
            <a:gd name="connsiteY17374" fmla="*/ 2876161 h 6858000"/>
            <a:gd name="connsiteX17375" fmla="*/ 8365033 w 12192000"/>
            <a:gd name="connsiteY17375" fmla="*/ 2876161 h 6858000"/>
            <a:gd name="connsiteX17376" fmla="*/ 8347352 w 12192000"/>
            <a:gd name="connsiteY17376" fmla="*/ 2895648 h 6858000"/>
            <a:gd name="connsiteX17377" fmla="*/ 8365033 w 12192000"/>
            <a:gd name="connsiteY17377" fmla="*/ 2915135 h 6858000"/>
            <a:gd name="connsiteX17378" fmla="*/ 8382714 w 12192000"/>
            <a:gd name="connsiteY17378" fmla="*/ 2895648 h 6858000"/>
            <a:gd name="connsiteX17379" fmla="*/ 8365033 w 12192000"/>
            <a:gd name="connsiteY17379" fmla="*/ 2876161 h 6858000"/>
            <a:gd name="connsiteX17380" fmla="*/ 8423969 w 12192000"/>
            <a:gd name="connsiteY17380" fmla="*/ 2876161 h 6858000"/>
            <a:gd name="connsiteX17381" fmla="*/ 8406288 w 12192000"/>
            <a:gd name="connsiteY17381" fmla="*/ 2895648 h 6858000"/>
            <a:gd name="connsiteX17382" fmla="*/ 8423969 w 12192000"/>
            <a:gd name="connsiteY17382" fmla="*/ 2915135 h 6858000"/>
            <a:gd name="connsiteX17383" fmla="*/ 8441650 w 12192000"/>
            <a:gd name="connsiteY17383" fmla="*/ 2895648 h 6858000"/>
            <a:gd name="connsiteX17384" fmla="*/ 8423969 w 12192000"/>
            <a:gd name="connsiteY17384" fmla="*/ 2876161 h 6858000"/>
            <a:gd name="connsiteX17385" fmla="*/ 8482905 w 12192000"/>
            <a:gd name="connsiteY17385" fmla="*/ 2876161 h 6858000"/>
            <a:gd name="connsiteX17386" fmla="*/ 8465224 w 12192000"/>
            <a:gd name="connsiteY17386" fmla="*/ 2895648 h 6858000"/>
            <a:gd name="connsiteX17387" fmla="*/ 8482905 w 12192000"/>
            <a:gd name="connsiteY17387" fmla="*/ 2915135 h 6858000"/>
            <a:gd name="connsiteX17388" fmla="*/ 8500586 w 12192000"/>
            <a:gd name="connsiteY17388" fmla="*/ 2895648 h 6858000"/>
            <a:gd name="connsiteX17389" fmla="*/ 8482905 w 12192000"/>
            <a:gd name="connsiteY17389" fmla="*/ 2876161 h 6858000"/>
            <a:gd name="connsiteX17390" fmla="*/ 8541841 w 12192000"/>
            <a:gd name="connsiteY17390" fmla="*/ 2876161 h 6858000"/>
            <a:gd name="connsiteX17391" fmla="*/ 8524160 w 12192000"/>
            <a:gd name="connsiteY17391" fmla="*/ 2895648 h 6858000"/>
            <a:gd name="connsiteX17392" fmla="*/ 8541841 w 12192000"/>
            <a:gd name="connsiteY17392" fmla="*/ 2915135 h 6858000"/>
            <a:gd name="connsiteX17393" fmla="*/ 8559522 w 12192000"/>
            <a:gd name="connsiteY17393" fmla="*/ 2895648 h 6858000"/>
            <a:gd name="connsiteX17394" fmla="*/ 8541841 w 12192000"/>
            <a:gd name="connsiteY17394" fmla="*/ 2876161 h 6858000"/>
            <a:gd name="connsiteX17395" fmla="*/ 8600776 w 12192000"/>
            <a:gd name="connsiteY17395" fmla="*/ 2876161 h 6858000"/>
            <a:gd name="connsiteX17396" fmla="*/ 8583095 w 12192000"/>
            <a:gd name="connsiteY17396" fmla="*/ 2895648 h 6858000"/>
            <a:gd name="connsiteX17397" fmla="*/ 8600776 w 12192000"/>
            <a:gd name="connsiteY17397" fmla="*/ 2915135 h 6858000"/>
            <a:gd name="connsiteX17398" fmla="*/ 8618457 w 12192000"/>
            <a:gd name="connsiteY17398" fmla="*/ 2895648 h 6858000"/>
            <a:gd name="connsiteX17399" fmla="*/ 8600776 w 12192000"/>
            <a:gd name="connsiteY17399" fmla="*/ 2876161 h 6858000"/>
            <a:gd name="connsiteX17400" fmla="*/ 8659712 w 12192000"/>
            <a:gd name="connsiteY17400" fmla="*/ 2876161 h 6858000"/>
            <a:gd name="connsiteX17401" fmla="*/ 8642031 w 12192000"/>
            <a:gd name="connsiteY17401" fmla="*/ 2895648 h 6858000"/>
            <a:gd name="connsiteX17402" fmla="*/ 8659712 w 12192000"/>
            <a:gd name="connsiteY17402" fmla="*/ 2915135 h 6858000"/>
            <a:gd name="connsiteX17403" fmla="*/ 8677393 w 12192000"/>
            <a:gd name="connsiteY17403" fmla="*/ 2895648 h 6858000"/>
            <a:gd name="connsiteX17404" fmla="*/ 8659712 w 12192000"/>
            <a:gd name="connsiteY17404" fmla="*/ 2876161 h 6858000"/>
            <a:gd name="connsiteX17405" fmla="*/ 8718648 w 12192000"/>
            <a:gd name="connsiteY17405" fmla="*/ 2876161 h 6858000"/>
            <a:gd name="connsiteX17406" fmla="*/ 8700967 w 12192000"/>
            <a:gd name="connsiteY17406" fmla="*/ 2895648 h 6858000"/>
            <a:gd name="connsiteX17407" fmla="*/ 8718648 w 12192000"/>
            <a:gd name="connsiteY17407" fmla="*/ 2915135 h 6858000"/>
            <a:gd name="connsiteX17408" fmla="*/ 8736329 w 12192000"/>
            <a:gd name="connsiteY17408" fmla="*/ 2895648 h 6858000"/>
            <a:gd name="connsiteX17409" fmla="*/ 8718648 w 12192000"/>
            <a:gd name="connsiteY17409" fmla="*/ 2876161 h 6858000"/>
            <a:gd name="connsiteX17410" fmla="*/ 8777584 w 12192000"/>
            <a:gd name="connsiteY17410" fmla="*/ 2876161 h 6858000"/>
            <a:gd name="connsiteX17411" fmla="*/ 8759903 w 12192000"/>
            <a:gd name="connsiteY17411" fmla="*/ 2895648 h 6858000"/>
            <a:gd name="connsiteX17412" fmla="*/ 8777584 w 12192000"/>
            <a:gd name="connsiteY17412" fmla="*/ 2915135 h 6858000"/>
            <a:gd name="connsiteX17413" fmla="*/ 8795265 w 12192000"/>
            <a:gd name="connsiteY17413" fmla="*/ 2895648 h 6858000"/>
            <a:gd name="connsiteX17414" fmla="*/ 8777584 w 12192000"/>
            <a:gd name="connsiteY17414" fmla="*/ 2876161 h 6858000"/>
            <a:gd name="connsiteX17415" fmla="*/ 8836520 w 12192000"/>
            <a:gd name="connsiteY17415" fmla="*/ 2876161 h 6858000"/>
            <a:gd name="connsiteX17416" fmla="*/ 8818839 w 12192000"/>
            <a:gd name="connsiteY17416" fmla="*/ 2895648 h 6858000"/>
            <a:gd name="connsiteX17417" fmla="*/ 8836520 w 12192000"/>
            <a:gd name="connsiteY17417" fmla="*/ 2915135 h 6858000"/>
            <a:gd name="connsiteX17418" fmla="*/ 8854201 w 12192000"/>
            <a:gd name="connsiteY17418" fmla="*/ 2895648 h 6858000"/>
            <a:gd name="connsiteX17419" fmla="*/ 8836520 w 12192000"/>
            <a:gd name="connsiteY17419" fmla="*/ 2876161 h 6858000"/>
            <a:gd name="connsiteX17420" fmla="*/ 8895456 w 12192000"/>
            <a:gd name="connsiteY17420" fmla="*/ 2876161 h 6858000"/>
            <a:gd name="connsiteX17421" fmla="*/ 8877775 w 12192000"/>
            <a:gd name="connsiteY17421" fmla="*/ 2895648 h 6858000"/>
            <a:gd name="connsiteX17422" fmla="*/ 8895456 w 12192000"/>
            <a:gd name="connsiteY17422" fmla="*/ 2915135 h 6858000"/>
            <a:gd name="connsiteX17423" fmla="*/ 8913137 w 12192000"/>
            <a:gd name="connsiteY17423" fmla="*/ 2895648 h 6858000"/>
            <a:gd name="connsiteX17424" fmla="*/ 8895456 w 12192000"/>
            <a:gd name="connsiteY17424" fmla="*/ 2876161 h 6858000"/>
            <a:gd name="connsiteX17425" fmla="*/ 8954392 w 12192000"/>
            <a:gd name="connsiteY17425" fmla="*/ 2876161 h 6858000"/>
            <a:gd name="connsiteX17426" fmla="*/ 8936711 w 12192000"/>
            <a:gd name="connsiteY17426" fmla="*/ 2895648 h 6858000"/>
            <a:gd name="connsiteX17427" fmla="*/ 8954392 w 12192000"/>
            <a:gd name="connsiteY17427" fmla="*/ 2915135 h 6858000"/>
            <a:gd name="connsiteX17428" fmla="*/ 8972073 w 12192000"/>
            <a:gd name="connsiteY17428" fmla="*/ 2895648 h 6858000"/>
            <a:gd name="connsiteX17429" fmla="*/ 8954392 w 12192000"/>
            <a:gd name="connsiteY17429" fmla="*/ 2876161 h 6858000"/>
            <a:gd name="connsiteX17430" fmla="*/ 9013328 w 12192000"/>
            <a:gd name="connsiteY17430" fmla="*/ 2876161 h 6858000"/>
            <a:gd name="connsiteX17431" fmla="*/ 8995647 w 12192000"/>
            <a:gd name="connsiteY17431" fmla="*/ 2895648 h 6858000"/>
            <a:gd name="connsiteX17432" fmla="*/ 9013328 w 12192000"/>
            <a:gd name="connsiteY17432" fmla="*/ 2915135 h 6858000"/>
            <a:gd name="connsiteX17433" fmla="*/ 9031009 w 12192000"/>
            <a:gd name="connsiteY17433" fmla="*/ 2895648 h 6858000"/>
            <a:gd name="connsiteX17434" fmla="*/ 9013328 w 12192000"/>
            <a:gd name="connsiteY17434" fmla="*/ 2876161 h 6858000"/>
            <a:gd name="connsiteX17435" fmla="*/ 9072264 w 12192000"/>
            <a:gd name="connsiteY17435" fmla="*/ 2876161 h 6858000"/>
            <a:gd name="connsiteX17436" fmla="*/ 9054583 w 12192000"/>
            <a:gd name="connsiteY17436" fmla="*/ 2895648 h 6858000"/>
            <a:gd name="connsiteX17437" fmla="*/ 9072264 w 12192000"/>
            <a:gd name="connsiteY17437" fmla="*/ 2915135 h 6858000"/>
            <a:gd name="connsiteX17438" fmla="*/ 9089945 w 12192000"/>
            <a:gd name="connsiteY17438" fmla="*/ 2895648 h 6858000"/>
            <a:gd name="connsiteX17439" fmla="*/ 9072264 w 12192000"/>
            <a:gd name="connsiteY17439" fmla="*/ 2876161 h 6858000"/>
            <a:gd name="connsiteX17440" fmla="*/ 9131200 w 12192000"/>
            <a:gd name="connsiteY17440" fmla="*/ 2876161 h 6858000"/>
            <a:gd name="connsiteX17441" fmla="*/ 9113519 w 12192000"/>
            <a:gd name="connsiteY17441" fmla="*/ 2895648 h 6858000"/>
            <a:gd name="connsiteX17442" fmla="*/ 9131200 w 12192000"/>
            <a:gd name="connsiteY17442" fmla="*/ 2915135 h 6858000"/>
            <a:gd name="connsiteX17443" fmla="*/ 9148881 w 12192000"/>
            <a:gd name="connsiteY17443" fmla="*/ 2895648 h 6858000"/>
            <a:gd name="connsiteX17444" fmla="*/ 9131200 w 12192000"/>
            <a:gd name="connsiteY17444" fmla="*/ 2876161 h 6858000"/>
            <a:gd name="connsiteX17445" fmla="*/ 9190136 w 12192000"/>
            <a:gd name="connsiteY17445" fmla="*/ 2876161 h 6858000"/>
            <a:gd name="connsiteX17446" fmla="*/ 9172455 w 12192000"/>
            <a:gd name="connsiteY17446" fmla="*/ 2895648 h 6858000"/>
            <a:gd name="connsiteX17447" fmla="*/ 9190136 w 12192000"/>
            <a:gd name="connsiteY17447" fmla="*/ 2915135 h 6858000"/>
            <a:gd name="connsiteX17448" fmla="*/ 9207817 w 12192000"/>
            <a:gd name="connsiteY17448" fmla="*/ 2895648 h 6858000"/>
            <a:gd name="connsiteX17449" fmla="*/ 9190136 w 12192000"/>
            <a:gd name="connsiteY17449" fmla="*/ 2876161 h 6858000"/>
            <a:gd name="connsiteX17450" fmla="*/ 9249072 w 12192000"/>
            <a:gd name="connsiteY17450" fmla="*/ 2876161 h 6858000"/>
            <a:gd name="connsiteX17451" fmla="*/ 9231391 w 12192000"/>
            <a:gd name="connsiteY17451" fmla="*/ 2895648 h 6858000"/>
            <a:gd name="connsiteX17452" fmla="*/ 9249072 w 12192000"/>
            <a:gd name="connsiteY17452" fmla="*/ 2915135 h 6858000"/>
            <a:gd name="connsiteX17453" fmla="*/ 9266753 w 12192000"/>
            <a:gd name="connsiteY17453" fmla="*/ 2895648 h 6858000"/>
            <a:gd name="connsiteX17454" fmla="*/ 9249072 w 12192000"/>
            <a:gd name="connsiteY17454" fmla="*/ 2876161 h 6858000"/>
            <a:gd name="connsiteX17455" fmla="*/ 9308008 w 12192000"/>
            <a:gd name="connsiteY17455" fmla="*/ 2876161 h 6858000"/>
            <a:gd name="connsiteX17456" fmla="*/ 9290327 w 12192000"/>
            <a:gd name="connsiteY17456" fmla="*/ 2895648 h 6858000"/>
            <a:gd name="connsiteX17457" fmla="*/ 9308008 w 12192000"/>
            <a:gd name="connsiteY17457" fmla="*/ 2915135 h 6858000"/>
            <a:gd name="connsiteX17458" fmla="*/ 9325689 w 12192000"/>
            <a:gd name="connsiteY17458" fmla="*/ 2895648 h 6858000"/>
            <a:gd name="connsiteX17459" fmla="*/ 9308008 w 12192000"/>
            <a:gd name="connsiteY17459" fmla="*/ 2876161 h 6858000"/>
            <a:gd name="connsiteX17460" fmla="*/ 9366944 w 12192000"/>
            <a:gd name="connsiteY17460" fmla="*/ 2876161 h 6858000"/>
            <a:gd name="connsiteX17461" fmla="*/ 9349263 w 12192000"/>
            <a:gd name="connsiteY17461" fmla="*/ 2895648 h 6858000"/>
            <a:gd name="connsiteX17462" fmla="*/ 9366944 w 12192000"/>
            <a:gd name="connsiteY17462" fmla="*/ 2915135 h 6858000"/>
            <a:gd name="connsiteX17463" fmla="*/ 9384625 w 12192000"/>
            <a:gd name="connsiteY17463" fmla="*/ 2895648 h 6858000"/>
            <a:gd name="connsiteX17464" fmla="*/ 9366944 w 12192000"/>
            <a:gd name="connsiteY17464" fmla="*/ 2876161 h 6858000"/>
            <a:gd name="connsiteX17465" fmla="*/ 9425880 w 12192000"/>
            <a:gd name="connsiteY17465" fmla="*/ 2876161 h 6858000"/>
            <a:gd name="connsiteX17466" fmla="*/ 9408199 w 12192000"/>
            <a:gd name="connsiteY17466" fmla="*/ 2895648 h 6858000"/>
            <a:gd name="connsiteX17467" fmla="*/ 9425880 w 12192000"/>
            <a:gd name="connsiteY17467" fmla="*/ 2915135 h 6858000"/>
            <a:gd name="connsiteX17468" fmla="*/ 9443561 w 12192000"/>
            <a:gd name="connsiteY17468" fmla="*/ 2895648 h 6858000"/>
            <a:gd name="connsiteX17469" fmla="*/ 9425880 w 12192000"/>
            <a:gd name="connsiteY17469" fmla="*/ 2876161 h 6858000"/>
            <a:gd name="connsiteX17470" fmla="*/ 9484816 w 12192000"/>
            <a:gd name="connsiteY17470" fmla="*/ 2876161 h 6858000"/>
            <a:gd name="connsiteX17471" fmla="*/ 9467135 w 12192000"/>
            <a:gd name="connsiteY17471" fmla="*/ 2895648 h 6858000"/>
            <a:gd name="connsiteX17472" fmla="*/ 9484816 w 12192000"/>
            <a:gd name="connsiteY17472" fmla="*/ 2915135 h 6858000"/>
            <a:gd name="connsiteX17473" fmla="*/ 9502497 w 12192000"/>
            <a:gd name="connsiteY17473" fmla="*/ 2895648 h 6858000"/>
            <a:gd name="connsiteX17474" fmla="*/ 9484816 w 12192000"/>
            <a:gd name="connsiteY17474" fmla="*/ 2876161 h 6858000"/>
            <a:gd name="connsiteX17475" fmla="*/ 9543751 w 12192000"/>
            <a:gd name="connsiteY17475" fmla="*/ 2876161 h 6858000"/>
            <a:gd name="connsiteX17476" fmla="*/ 9526070 w 12192000"/>
            <a:gd name="connsiteY17476" fmla="*/ 2895648 h 6858000"/>
            <a:gd name="connsiteX17477" fmla="*/ 9543751 w 12192000"/>
            <a:gd name="connsiteY17477" fmla="*/ 2915135 h 6858000"/>
            <a:gd name="connsiteX17478" fmla="*/ 9561432 w 12192000"/>
            <a:gd name="connsiteY17478" fmla="*/ 2895648 h 6858000"/>
            <a:gd name="connsiteX17479" fmla="*/ 9543751 w 12192000"/>
            <a:gd name="connsiteY17479" fmla="*/ 2876161 h 6858000"/>
            <a:gd name="connsiteX17480" fmla="*/ 9602687 w 12192000"/>
            <a:gd name="connsiteY17480" fmla="*/ 2876161 h 6858000"/>
            <a:gd name="connsiteX17481" fmla="*/ 9585006 w 12192000"/>
            <a:gd name="connsiteY17481" fmla="*/ 2895648 h 6858000"/>
            <a:gd name="connsiteX17482" fmla="*/ 9602687 w 12192000"/>
            <a:gd name="connsiteY17482" fmla="*/ 2915135 h 6858000"/>
            <a:gd name="connsiteX17483" fmla="*/ 9620368 w 12192000"/>
            <a:gd name="connsiteY17483" fmla="*/ 2895648 h 6858000"/>
            <a:gd name="connsiteX17484" fmla="*/ 9602687 w 12192000"/>
            <a:gd name="connsiteY17484" fmla="*/ 2876161 h 6858000"/>
            <a:gd name="connsiteX17485" fmla="*/ 9661623 w 12192000"/>
            <a:gd name="connsiteY17485" fmla="*/ 2876161 h 6858000"/>
            <a:gd name="connsiteX17486" fmla="*/ 9643942 w 12192000"/>
            <a:gd name="connsiteY17486" fmla="*/ 2895648 h 6858000"/>
            <a:gd name="connsiteX17487" fmla="*/ 9661623 w 12192000"/>
            <a:gd name="connsiteY17487" fmla="*/ 2915135 h 6858000"/>
            <a:gd name="connsiteX17488" fmla="*/ 9679304 w 12192000"/>
            <a:gd name="connsiteY17488" fmla="*/ 2895648 h 6858000"/>
            <a:gd name="connsiteX17489" fmla="*/ 9661623 w 12192000"/>
            <a:gd name="connsiteY17489" fmla="*/ 2876161 h 6858000"/>
            <a:gd name="connsiteX17490" fmla="*/ 9720559 w 12192000"/>
            <a:gd name="connsiteY17490" fmla="*/ 2876161 h 6858000"/>
            <a:gd name="connsiteX17491" fmla="*/ 9702878 w 12192000"/>
            <a:gd name="connsiteY17491" fmla="*/ 2895648 h 6858000"/>
            <a:gd name="connsiteX17492" fmla="*/ 9720559 w 12192000"/>
            <a:gd name="connsiteY17492" fmla="*/ 2915135 h 6858000"/>
            <a:gd name="connsiteX17493" fmla="*/ 9738240 w 12192000"/>
            <a:gd name="connsiteY17493" fmla="*/ 2895648 h 6858000"/>
            <a:gd name="connsiteX17494" fmla="*/ 9720559 w 12192000"/>
            <a:gd name="connsiteY17494" fmla="*/ 2876161 h 6858000"/>
            <a:gd name="connsiteX17495" fmla="*/ 9779495 w 12192000"/>
            <a:gd name="connsiteY17495" fmla="*/ 2876161 h 6858000"/>
            <a:gd name="connsiteX17496" fmla="*/ 9761814 w 12192000"/>
            <a:gd name="connsiteY17496" fmla="*/ 2895648 h 6858000"/>
            <a:gd name="connsiteX17497" fmla="*/ 9779495 w 12192000"/>
            <a:gd name="connsiteY17497" fmla="*/ 2915135 h 6858000"/>
            <a:gd name="connsiteX17498" fmla="*/ 9797176 w 12192000"/>
            <a:gd name="connsiteY17498" fmla="*/ 2895648 h 6858000"/>
            <a:gd name="connsiteX17499" fmla="*/ 9779495 w 12192000"/>
            <a:gd name="connsiteY17499" fmla="*/ 2876161 h 6858000"/>
            <a:gd name="connsiteX17500" fmla="*/ 9838431 w 12192000"/>
            <a:gd name="connsiteY17500" fmla="*/ 2876161 h 6858000"/>
            <a:gd name="connsiteX17501" fmla="*/ 9820750 w 12192000"/>
            <a:gd name="connsiteY17501" fmla="*/ 2895648 h 6858000"/>
            <a:gd name="connsiteX17502" fmla="*/ 9838431 w 12192000"/>
            <a:gd name="connsiteY17502" fmla="*/ 2915135 h 6858000"/>
            <a:gd name="connsiteX17503" fmla="*/ 9856112 w 12192000"/>
            <a:gd name="connsiteY17503" fmla="*/ 2895648 h 6858000"/>
            <a:gd name="connsiteX17504" fmla="*/ 9838431 w 12192000"/>
            <a:gd name="connsiteY17504" fmla="*/ 2876161 h 6858000"/>
            <a:gd name="connsiteX17505" fmla="*/ 9897367 w 12192000"/>
            <a:gd name="connsiteY17505" fmla="*/ 2876161 h 6858000"/>
            <a:gd name="connsiteX17506" fmla="*/ 9879686 w 12192000"/>
            <a:gd name="connsiteY17506" fmla="*/ 2895648 h 6858000"/>
            <a:gd name="connsiteX17507" fmla="*/ 9897367 w 12192000"/>
            <a:gd name="connsiteY17507" fmla="*/ 2915135 h 6858000"/>
            <a:gd name="connsiteX17508" fmla="*/ 9915048 w 12192000"/>
            <a:gd name="connsiteY17508" fmla="*/ 2895648 h 6858000"/>
            <a:gd name="connsiteX17509" fmla="*/ 9897367 w 12192000"/>
            <a:gd name="connsiteY17509" fmla="*/ 2876161 h 6858000"/>
            <a:gd name="connsiteX17510" fmla="*/ 9956303 w 12192000"/>
            <a:gd name="connsiteY17510" fmla="*/ 2876161 h 6858000"/>
            <a:gd name="connsiteX17511" fmla="*/ 9938622 w 12192000"/>
            <a:gd name="connsiteY17511" fmla="*/ 2895648 h 6858000"/>
            <a:gd name="connsiteX17512" fmla="*/ 9956303 w 12192000"/>
            <a:gd name="connsiteY17512" fmla="*/ 2915135 h 6858000"/>
            <a:gd name="connsiteX17513" fmla="*/ 9973984 w 12192000"/>
            <a:gd name="connsiteY17513" fmla="*/ 2895648 h 6858000"/>
            <a:gd name="connsiteX17514" fmla="*/ 9956303 w 12192000"/>
            <a:gd name="connsiteY17514" fmla="*/ 2876161 h 6858000"/>
            <a:gd name="connsiteX17515" fmla="*/ 1115913 w 12192000"/>
            <a:gd name="connsiteY17515" fmla="*/ 2941118 h 6858000"/>
            <a:gd name="connsiteX17516" fmla="*/ 1098232 w 12192000"/>
            <a:gd name="connsiteY17516" fmla="*/ 2960605 h 6858000"/>
            <a:gd name="connsiteX17517" fmla="*/ 1115913 w 12192000"/>
            <a:gd name="connsiteY17517" fmla="*/ 2980092 h 6858000"/>
            <a:gd name="connsiteX17518" fmla="*/ 1133594 w 12192000"/>
            <a:gd name="connsiteY17518" fmla="*/ 2960605 h 6858000"/>
            <a:gd name="connsiteX17519" fmla="*/ 1115913 w 12192000"/>
            <a:gd name="connsiteY17519" fmla="*/ 2941118 h 6858000"/>
            <a:gd name="connsiteX17520" fmla="*/ 1174849 w 12192000"/>
            <a:gd name="connsiteY17520" fmla="*/ 2941118 h 6858000"/>
            <a:gd name="connsiteX17521" fmla="*/ 1157168 w 12192000"/>
            <a:gd name="connsiteY17521" fmla="*/ 2960605 h 6858000"/>
            <a:gd name="connsiteX17522" fmla="*/ 1174849 w 12192000"/>
            <a:gd name="connsiteY17522" fmla="*/ 2980092 h 6858000"/>
            <a:gd name="connsiteX17523" fmla="*/ 1192530 w 12192000"/>
            <a:gd name="connsiteY17523" fmla="*/ 2960605 h 6858000"/>
            <a:gd name="connsiteX17524" fmla="*/ 1174849 w 12192000"/>
            <a:gd name="connsiteY17524" fmla="*/ 2941118 h 6858000"/>
            <a:gd name="connsiteX17525" fmla="*/ 1292720 w 12192000"/>
            <a:gd name="connsiteY17525" fmla="*/ 2941118 h 6858000"/>
            <a:gd name="connsiteX17526" fmla="*/ 1275039 w 12192000"/>
            <a:gd name="connsiteY17526" fmla="*/ 2960605 h 6858000"/>
            <a:gd name="connsiteX17527" fmla="*/ 1292720 w 12192000"/>
            <a:gd name="connsiteY17527" fmla="*/ 2980092 h 6858000"/>
            <a:gd name="connsiteX17528" fmla="*/ 1310401 w 12192000"/>
            <a:gd name="connsiteY17528" fmla="*/ 2960605 h 6858000"/>
            <a:gd name="connsiteX17529" fmla="*/ 1292720 w 12192000"/>
            <a:gd name="connsiteY17529" fmla="*/ 2941118 h 6858000"/>
            <a:gd name="connsiteX17530" fmla="*/ 1351656 w 12192000"/>
            <a:gd name="connsiteY17530" fmla="*/ 2941118 h 6858000"/>
            <a:gd name="connsiteX17531" fmla="*/ 1333975 w 12192000"/>
            <a:gd name="connsiteY17531" fmla="*/ 2960605 h 6858000"/>
            <a:gd name="connsiteX17532" fmla="*/ 1351656 w 12192000"/>
            <a:gd name="connsiteY17532" fmla="*/ 2980092 h 6858000"/>
            <a:gd name="connsiteX17533" fmla="*/ 1369337 w 12192000"/>
            <a:gd name="connsiteY17533" fmla="*/ 2960605 h 6858000"/>
            <a:gd name="connsiteX17534" fmla="*/ 1351656 w 12192000"/>
            <a:gd name="connsiteY17534" fmla="*/ 2941118 h 6858000"/>
            <a:gd name="connsiteX17535" fmla="*/ 1410592 w 12192000"/>
            <a:gd name="connsiteY17535" fmla="*/ 2941118 h 6858000"/>
            <a:gd name="connsiteX17536" fmla="*/ 1392911 w 12192000"/>
            <a:gd name="connsiteY17536" fmla="*/ 2960605 h 6858000"/>
            <a:gd name="connsiteX17537" fmla="*/ 1410592 w 12192000"/>
            <a:gd name="connsiteY17537" fmla="*/ 2980092 h 6858000"/>
            <a:gd name="connsiteX17538" fmla="*/ 1428273 w 12192000"/>
            <a:gd name="connsiteY17538" fmla="*/ 2960605 h 6858000"/>
            <a:gd name="connsiteX17539" fmla="*/ 1410592 w 12192000"/>
            <a:gd name="connsiteY17539" fmla="*/ 2941118 h 6858000"/>
            <a:gd name="connsiteX17540" fmla="*/ 1469528 w 12192000"/>
            <a:gd name="connsiteY17540" fmla="*/ 2941118 h 6858000"/>
            <a:gd name="connsiteX17541" fmla="*/ 1451847 w 12192000"/>
            <a:gd name="connsiteY17541" fmla="*/ 2960605 h 6858000"/>
            <a:gd name="connsiteX17542" fmla="*/ 1469528 w 12192000"/>
            <a:gd name="connsiteY17542" fmla="*/ 2980092 h 6858000"/>
            <a:gd name="connsiteX17543" fmla="*/ 1487209 w 12192000"/>
            <a:gd name="connsiteY17543" fmla="*/ 2960605 h 6858000"/>
            <a:gd name="connsiteX17544" fmla="*/ 1469528 w 12192000"/>
            <a:gd name="connsiteY17544" fmla="*/ 2941118 h 6858000"/>
            <a:gd name="connsiteX17545" fmla="*/ 1528464 w 12192000"/>
            <a:gd name="connsiteY17545" fmla="*/ 2941118 h 6858000"/>
            <a:gd name="connsiteX17546" fmla="*/ 1510783 w 12192000"/>
            <a:gd name="connsiteY17546" fmla="*/ 2960605 h 6858000"/>
            <a:gd name="connsiteX17547" fmla="*/ 1528464 w 12192000"/>
            <a:gd name="connsiteY17547" fmla="*/ 2980092 h 6858000"/>
            <a:gd name="connsiteX17548" fmla="*/ 1546145 w 12192000"/>
            <a:gd name="connsiteY17548" fmla="*/ 2960605 h 6858000"/>
            <a:gd name="connsiteX17549" fmla="*/ 1528464 w 12192000"/>
            <a:gd name="connsiteY17549" fmla="*/ 2941118 h 6858000"/>
            <a:gd name="connsiteX17550" fmla="*/ 1587400 w 12192000"/>
            <a:gd name="connsiteY17550" fmla="*/ 2941118 h 6858000"/>
            <a:gd name="connsiteX17551" fmla="*/ 1569719 w 12192000"/>
            <a:gd name="connsiteY17551" fmla="*/ 2960605 h 6858000"/>
            <a:gd name="connsiteX17552" fmla="*/ 1587400 w 12192000"/>
            <a:gd name="connsiteY17552" fmla="*/ 2980092 h 6858000"/>
            <a:gd name="connsiteX17553" fmla="*/ 1605081 w 12192000"/>
            <a:gd name="connsiteY17553" fmla="*/ 2960605 h 6858000"/>
            <a:gd name="connsiteX17554" fmla="*/ 1587400 w 12192000"/>
            <a:gd name="connsiteY17554" fmla="*/ 2941118 h 6858000"/>
            <a:gd name="connsiteX17555" fmla="*/ 1646336 w 12192000"/>
            <a:gd name="connsiteY17555" fmla="*/ 2941118 h 6858000"/>
            <a:gd name="connsiteX17556" fmla="*/ 1628655 w 12192000"/>
            <a:gd name="connsiteY17556" fmla="*/ 2960605 h 6858000"/>
            <a:gd name="connsiteX17557" fmla="*/ 1646336 w 12192000"/>
            <a:gd name="connsiteY17557" fmla="*/ 2980092 h 6858000"/>
            <a:gd name="connsiteX17558" fmla="*/ 1664017 w 12192000"/>
            <a:gd name="connsiteY17558" fmla="*/ 2960605 h 6858000"/>
            <a:gd name="connsiteX17559" fmla="*/ 1646336 w 12192000"/>
            <a:gd name="connsiteY17559" fmla="*/ 2941118 h 6858000"/>
            <a:gd name="connsiteX17560" fmla="*/ 1705272 w 12192000"/>
            <a:gd name="connsiteY17560" fmla="*/ 2941118 h 6858000"/>
            <a:gd name="connsiteX17561" fmla="*/ 1687591 w 12192000"/>
            <a:gd name="connsiteY17561" fmla="*/ 2960605 h 6858000"/>
            <a:gd name="connsiteX17562" fmla="*/ 1705272 w 12192000"/>
            <a:gd name="connsiteY17562" fmla="*/ 2980092 h 6858000"/>
            <a:gd name="connsiteX17563" fmla="*/ 1722953 w 12192000"/>
            <a:gd name="connsiteY17563" fmla="*/ 2960605 h 6858000"/>
            <a:gd name="connsiteX17564" fmla="*/ 1705272 w 12192000"/>
            <a:gd name="connsiteY17564" fmla="*/ 2941118 h 6858000"/>
            <a:gd name="connsiteX17565" fmla="*/ 1764208 w 12192000"/>
            <a:gd name="connsiteY17565" fmla="*/ 2941118 h 6858000"/>
            <a:gd name="connsiteX17566" fmla="*/ 1746527 w 12192000"/>
            <a:gd name="connsiteY17566" fmla="*/ 2960605 h 6858000"/>
            <a:gd name="connsiteX17567" fmla="*/ 1764208 w 12192000"/>
            <a:gd name="connsiteY17567" fmla="*/ 2980092 h 6858000"/>
            <a:gd name="connsiteX17568" fmla="*/ 1781889 w 12192000"/>
            <a:gd name="connsiteY17568" fmla="*/ 2960605 h 6858000"/>
            <a:gd name="connsiteX17569" fmla="*/ 1764208 w 12192000"/>
            <a:gd name="connsiteY17569" fmla="*/ 2941118 h 6858000"/>
            <a:gd name="connsiteX17570" fmla="*/ 2353567 w 12192000"/>
            <a:gd name="connsiteY17570" fmla="*/ 2941118 h 6858000"/>
            <a:gd name="connsiteX17571" fmla="*/ 2335886 w 12192000"/>
            <a:gd name="connsiteY17571" fmla="*/ 2960605 h 6858000"/>
            <a:gd name="connsiteX17572" fmla="*/ 2353567 w 12192000"/>
            <a:gd name="connsiteY17572" fmla="*/ 2980092 h 6858000"/>
            <a:gd name="connsiteX17573" fmla="*/ 2371248 w 12192000"/>
            <a:gd name="connsiteY17573" fmla="*/ 2960605 h 6858000"/>
            <a:gd name="connsiteX17574" fmla="*/ 2353567 w 12192000"/>
            <a:gd name="connsiteY17574" fmla="*/ 2941118 h 6858000"/>
            <a:gd name="connsiteX17575" fmla="*/ 2412503 w 12192000"/>
            <a:gd name="connsiteY17575" fmla="*/ 2941118 h 6858000"/>
            <a:gd name="connsiteX17576" fmla="*/ 2394822 w 12192000"/>
            <a:gd name="connsiteY17576" fmla="*/ 2960605 h 6858000"/>
            <a:gd name="connsiteX17577" fmla="*/ 2412503 w 12192000"/>
            <a:gd name="connsiteY17577" fmla="*/ 2980092 h 6858000"/>
            <a:gd name="connsiteX17578" fmla="*/ 2430184 w 12192000"/>
            <a:gd name="connsiteY17578" fmla="*/ 2960605 h 6858000"/>
            <a:gd name="connsiteX17579" fmla="*/ 2412503 w 12192000"/>
            <a:gd name="connsiteY17579" fmla="*/ 2941118 h 6858000"/>
            <a:gd name="connsiteX17580" fmla="*/ 4946748 w 12192000"/>
            <a:gd name="connsiteY17580" fmla="*/ 2941118 h 6858000"/>
            <a:gd name="connsiteX17581" fmla="*/ 4929067 w 12192000"/>
            <a:gd name="connsiteY17581" fmla="*/ 2960605 h 6858000"/>
            <a:gd name="connsiteX17582" fmla="*/ 4946748 w 12192000"/>
            <a:gd name="connsiteY17582" fmla="*/ 2980092 h 6858000"/>
            <a:gd name="connsiteX17583" fmla="*/ 4964429 w 12192000"/>
            <a:gd name="connsiteY17583" fmla="*/ 2960605 h 6858000"/>
            <a:gd name="connsiteX17584" fmla="*/ 4946748 w 12192000"/>
            <a:gd name="connsiteY17584" fmla="*/ 2941118 h 6858000"/>
            <a:gd name="connsiteX17585" fmla="*/ 5005684 w 12192000"/>
            <a:gd name="connsiteY17585" fmla="*/ 2941118 h 6858000"/>
            <a:gd name="connsiteX17586" fmla="*/ 4988003 w 12192000"/>
            <a:gd name="connsiteY17586" fmla="*/ 2960605 h 6858000"/>
            <a:gd name="connsiteX17587" fmla="*/ 5005684 w 12192000"/>
            <a:gd name="connsiteY17587" fmla="*/ 2980092 h 6858000"/>
            <a:gd name="connsiteX17588" fmla="*/ 5023365 w 12192000"/>
            <a:gd name="connsiteY17588" fmla="*/ 2960605 h 6858000"/>
            <a:gd name="connsiteX17589" fmla="*/ 5005684 w 12192000"/>
            <a:gd name="connsiteY17589" fmla="*/ 2941118 h 6858000"/>
            <a:gd name="connsiteX17590" fmla="*/ 5064620 w 12192000"/>
            <a:gd name="connsiteY17590" fmla="*/ 2941118 h 6858000"/>
            <a:gd name="connsiteX17591" fmla="*/ 5046939 w 12192000"/>
            <a:gd name="connsiteY17591" fmla="*/ 2960605 h 6858000"/>
            <a:gd name="connsiteX17592" fmla="*/ 5064620 w 12192000"/>
            <a:gd name="connsiteY17592" fmla="*/ 2980092 h 6858000"/>
            <a:gd name="connsiteX17593" fmla="*/ 5082301 w 12192000"/>
            <a:gd name="connsiteY17593" fmla="*/ 2960605 h 6858000"/>
            <a:gd name="connsiteX17594" fmla="*/ 5064620 w 12192000"/>
            <a:gd name="connsiteY17594" fmla="*/ 2941118 h 6858000"/>
            <a:gd name="connsiteX17595" fmla="*/ 5123556 w 12192000"/>
            <a:gd name="connsiteY17595" fmla="*/ 2941118 h 6858000"/>
            <a:gd name="connsiteX17596" fmla="*/ 5105875 w 12192000"/>
            <a:gd name="connsiteY17596" fmla="*/ 2960605 h 6858000"/>
            <a:gd name="connsiteX17597" fmla="*/ 5123556 w 12192000"/>
            <a:gd name="connsiteY17597" fmla="*/ 2980092 h 6858000"/>
            <a:gd name="connsiteX17598" fmla="*/ 5141237 w 12192000"/>
            <a:gd name="connsiteY17598" fmla="*/ 2960605 h 6858000"/>
            <a:gd name="connsiteX17599" fmla="*/ 5123556 w 12192000"/>
            <a:gd name="connsiteY17599" fmla="*/ 2941118 h 6858000"/>
            <a:gd name="connsiteX17600" fmla="*/ 5182492 w 12192000"/>
            <a:gd name="connsiteY17600" fmla="*/ 2941118 h 6858000"/>
            <a:gd name="connsiteX17601" fmla="*/ 5164811 w 12192000"/>
            <a:gd name="connsiteY17601" fmla="*/ 2960605 h 6858000"/>
            <a:gd name="connsiteX17602" fmla="*/ 5182492 w 12192000"/>
            <a:gd name="connsiteY17602" fmla="*/ 2980092 h 6858000"/>
            <a:gd name="connsiteX17603" fmla="*/ 5200173 w 12192000"/>
            <a:gd name="connsiteY17603" fmla="*/ 2960605 h 6858000"/>
            <a:gd name="connsiteX17604" fmla="*/ 5182492 w 12192000"/>
            <a:gd name="connsiteY17604" fmla="*/ 2941118 h 6858000"/>
            <a:gd name="connsiteX17605" fmla="*/ 5241428 w 12192000"/>
            <a:gd name="connsiteY17605" fmla="*/ 2941118 h 6858000"/>
            <a:gd name="connsiteX17606" fmla="*/ 5223747 w 12192000"/>
            <a:gd name="connsiteY17606" fmla="*/ 2960605 h 6858000"/>
            <a:gd name="connsiteX17607" fmla="*/ 5241428 w 12192000"/>
            <a:gd name="connsiteY17607" fmla="*/ 2980092 h 6858000"/>
            <a:gd name="connsiteX17608" fmla="*/ 5259109 w 12192000"/>
            <a:gd name="connsiteY17608" fmla="*/ 2960605 h 6858000"/>
            <a:gd name="connsiteX17609" fmla="*/ 5241428 w 12192000"/>
            <a:gd name="connsiteY17609" fmla="*/ 2941118 h 6858000"/>
            <a:gd name="connsiteX17610" fmla="*/ 5300364 w 12192000"/>
            <a:gd name="connsiteY17610" fmla="*/ 2941118 h 6858000"/>
            <a:gd name="connsiteX17611" fmla="*/ 5282683 w 12192000"/>
            <a:gd name="connsiteY17611" fmla="*/ 2960605 h 6858000"/>
            <a:gd name="connsiteX17612" fmla="*/ 5300364 w 12192000"/>
            <a:gd name="connsiteY17612" fmla="*/ 2980092 h 6858000"/>
            <a:gd name="connsiteX17613" fmla="*/ 5318045 w 12192000"/>
            <a:gd name="connsiteY17613" fmla="*/ 2960605 h 6858000"/>
            <a:gd name="connsiteX17614" fmla="*/ 5300364 w 12192000"/>
            <a:gd name="connsiteY17614" fmla="*/ 2941118 h 6858000"/>
            <a:gd name="connsiteX17615" fmla="*/ 5359300 w 12192000"/>
            <a:gd name="connsiteY17615" fmla="*/ 2941118 h 6858000"/>
            <a:gd name="connsiteX17616" fmla="*/ 5341619 w 12192000"/>
            <a:gd name="connsiteY17616" fmla="*/ 2960605 h 6858000"/>
            <a:gd name="connsiteX17617" fmla="*/ 5359300 w 12192000"/>
            <a:gd name="connsiteY17617" fmla="*/ 2980092 h 6858000"/>
            <a:gd name="connsiteX17618" fmla="*/ 5376981 w 12192000"/>
            <a:gd name="connsiteY17618" fmla="*/ 2960605 h 6858000"/>
            <a:gd name="connsiteX17619" fmla="*/ 5359300 w 12192000"/>
            <a:gd name="connsiteY17619" fmla="*/ 2941118 h 6858000"/>
            <a:gd name="connsiteX17620" fmla="*/ 5418236 w 12192000"/>
            <a:gd name="connsiteY17620" fmla="*/ 2941118 h 6858000"/>
            <a:gd name="connsiteX17621" fmla="*/ 5400555 w 12192000"/>
            <a:gd name="connsiteY17621" fmla="*/ 2960605 h 6858000"/>
            <a:gd name="connsiteX17622" fmla="*/ 5418236 w 12192000"/>
            <a:gd name="connsiteY17622" fmla="*/ 2980092 h 6858000"/>
            <a:gd name="connsiteX17623" fmla="*/ 5435917 w 12192000"/>
            <a:gd name="connsiteY17623" fmla="*/ 2960605 h 6858000"/>
            <a:gd name="connsiteX17624" fmla="*/ 5418236 w 12192000"/>
            <a:gd name="connsiteY17624" fmla="*/ 2941118 h 6858000"/>
            <a:gd name="connsiteX17625" fmla="*/ 5477172 w 12192000"/>
            <a:gd name="connsiteY17625" fmla="*/ 2941118 h 6858000"/>
            <a:gd name="connsiteX17626" fmla="*/ 5459491 w 12192000"/>
            <a:gd name="connsiteY17626" fmla="*/ 2960605 h 6858000"/>
            <a:gd name="connsiteX17627" fmla="*/ 5477172 w 12192000"/>
            <a:gd name="connsiteY17627" fmla="*/ 2980092 h 6858000"/>
            <a:gd name="connsiteX17628" fmla="*/ 5494853 w 12192000"/>
            <a:gd name="connsiteY17628" fmla="*/ 2960605 h 6858000"/>
            <a:gd name="connsiteX17629" fmla="*/ 5477172 w 12192000"/>
            <a:gd name="connsiteY17629" fmla="*/ 2941118 h 6858000"/>
            <a:gd name="connsiteX17630" fmla="*/ 5536108 w 12192000"/>
            <a:gd name="connsiteY17630" fmla="*/ 2941118 h 6858000"/>
            <a:gd name="connsiteX17631" fmla="*/ 5518427 w 12192000"/>
            <a:gd name="connsiteY17631" fmla="*/ 2960605 h 6858000"/>
            <a:gd name="connsiteX17632" fmla="*/ 5536108 w 12192000"/>
            <a:gd name="connsiteY17632" fmla="*/ 2980092 h 6858000"/>
            <a:gd name="connsiteX17633" fmla="*/ 5553789 w 12192000"/>
            <a:gd name="connsiteY17633" fmla="*/ 2960605 h 6858000"/>
            <a:gd name="connsiteX17634" fmla="*/ 5536108 w 12192000"/>
            <a:gd name="connsiteY17634" fmla="*/ 2941118 h 6858000"/>
            <a:gd name="connsiteX17635" fmla="*/ 5595044 w 12192000"/>
            <a:gd name="connsiteY17635" fmla="*/ 2941118 h 6858000"/>
            <a:gd name="connsiteX17636" fmla="*/ 5577363 w 12192000"/>
            <a:gd name="connsiteY17636" fmla="*/ 2960605 h 6858000"/>
            <a:gd name="connsiteX17637" fmla="*/ 5595044 w 12192000"/>
            <a:gd name="connsiteY17637" fmla="*/ 2980092 h 6858000"/>
            <a:gd name="connsiteX17638" fmla="*/ 5612725 w 12192000"/>
            <a:gd name="connsiteY17638" fmla="*/ 2960605 h 6858000"/>
            <a:gd name="connsiteX17639" fmla="*/ 5595044 w 12192000"/>
            <a:gd name="connsiteY17639" fmla="*/ 2941118 h 6858000"/>
            <a:gd name="connsiteX17640" fmla="*/ 5653980 w 12192000"/>
            <a:gd name="connsiteY17640" fmla="*/ 2941118 h 6858000"/>
            <a:gd name="connsiteX17641" fmla="*/ 5636299 w 12192000"/>
            <a:gd name="connsiteY17641" fmla="*/ 2960605 h 6858000"/>
            <a:gd name="connsiteX17642" fmla="*/ 5653980 w 12192000"/>
            <a:gd name="connsiteY17642" fmla="*/ 2980092 h 6858000"/>
            <a:gd name="connsiteX17643" fmla="*/ 5671661 w 12192000"/>
            <a:gd name="connsiteY17643" fmla="*/ 2960605 h 6858000"/>
            <a:gd name="connsiteX17644" fmla="*/ 5653980 w 12192000"/>
            <a:gd name="connsiteY17644" fmla="*/ 2941118 h 6858000"/>
            <a:gd name="connsiteX17645" fmla="*/ 5712916 w 12192000"/>
            <a:gd name="connsiteY17645" fmla="*/ 2941118 h 6858000"/>
            <a:gd name="connsiteX17646" fmla="*/ 5695235 w 12192000"/>
            <a:gd name="connsiteY17646" fmla="*/ 2960605 h 6858000"/>
            <a:gd name="connsiteX17647" fmla="*/ 5712916 w 12192000"/>
            <a:gd name="connsiteY17647" fmla="*/ 2980092 h 6858000"/>
            <a:gd name="connsiteX17648" fmla="*/ 5730597 w 12192000"/>
            <a:gd name="connsiteY17648" fmla="*/ 2960605 h 6858000"/>
            <a:gd name="connsiteX17649" fmla="*/ 5712916 w 12192000"/>
            <a:gd name="connsiteY17649" fmla="*/ 2941118 h 6858000"/>
            <a:gd name="connsiteX17650" fmla="*/ 5771852 w 12192000"/>
            <a:gd name="connsiteY17650" fmla="*/ 2941118 h 6858000"/>
            <a:gd name="connsiteX17651" fmla="*/ 5754171 w 12192000"/>
            <a:gd name="connsiteY17651" fmla="*/ 2960605 h 6858000"/>
            <a:gd name="connsiteX17652" fmla="*/ 5771852 w 12192000"/>
            <a:gd name="connsiteY17652" fmla="*/ 2980092 h 6858000"/>
            <a:gd name="connsiteX17653" fmla="*/ 5789533 w 12192000"/>
            <a:gd name="connsiteY17653" fmla="*/ 2960605 h 6858000"/>
            <a:gd name="connsiteX17654" fmla="*/ 5771852 w 12192000"/>
            <a:gd name="connsiteY17654" fmla="*/ 2941118 h 6858000"/>
            <a:gd name="connsiteX17655" fmla="*/ 5830788 w 12192000"/>
            <a:gd name="connsiteY17655" fmla="*/ 2941118 h 6858000"/>
            <a:gd name="connsiteX17656" fmla="*/ 5813107 w 12192000"/>
            <a:gd name="connsiteY17656" fmla="*/ 2960605 h 6858000"/>
            <a:gd name="connsiteX17657" fmla="*/ 5830788 w 12192000"/>
            <a:gd name="connsiteY17657" fmla="*/ 2980092 h 6858000"/>
            <a:gd name="connsiteX17658" fmla="*/ 5848469 w 12192000"/>
            <a:gd name="connsiteY17658" fmla="*/ 2960605 h 6858000"/>
            <a:gd name="connsiteX17659" fmla="*/ 5830788 w 12192000"/>
            <a:gd name="connsiteY17659" fmla="*/ 2941118 h 6858000"/>
            <a:gd name="connsiteX17660" fmla="*/ 5889723 w 12192000"/>
            <a:gd name="connsiteY17660" fmla="*/ 2941118 h 6858000"/>
            <a:gd name="connsiteX17661" fmla="*/ 5872042 w 12192000"/>
            <a:gd name="connsiteY17661" fmla="*/ 2960605 h 6858000"/>
            <a:gd name="connsiteX17662" fmla="*/ 5889723 w 12192000"/>
            <a:gd name="connsiteY17662" fmla="*/ 2980092 h 6858000"/>
            <a:gd name="connsiteX17663" fmla="*/ 5907404 w 12192000"/>
            <a:gd name="connsiteY17663" fmla="*/ 2960605 h 6858000"/>
            <a:gd name="connsiteX17664" fmla="*/ 5889723 w 12192000"/>
            <a:gd name="connsiteY17664" fmla="*/ 2941118 h 6858000"/>
            <a:gd name="connsiteX17665" fmla="*/ 5948659 w 12192000"/>
            <a:gd name="connsiteY17665" fmla="*/ 2941118 h 6858000"/>
            <a:gd name="connsiteX17666" fmla="*/ 5930978 w 12192000"/>
            <a:gd name="connsiteY17666" fmla="*/ 2960605 h 6858000"/>
            <a:gd name="connsiteX17667" fmla="*/ 5948659 w 12192000"/>
            <a:gd name="connsiteY17667" fmla="*/ 2980092 h 6858000"/>
            <a:gd name="connsiteX17668" fmla="*/ 5966340 w 12192000"/>
            <a:gd name="connsiteY17668" fmla="*/ 2960605 h 6858000"/>
            <a:gd name="connsiteX17669" fmla="*/ 5948659 w 12192000"/>
            <a:gd name="connsiteY17669" fmla="*/ 2941118 h 6858000"/>
            <a:gd name="connsiteX17670" fmla="*/ 6007595 w 12192000"/>
            <a:gd name="connsiteY17670" fmla="*/ 2941118 h 6858000"/>
            <a:gd name="connsiteX17671" fmla="*/ 5989914 w 12192000"/>
            <a:gd name="connsiteY17671" fmla="*/ 2960605 h 6858000"/>
            <a:gd name="connsiteX17672" fmla="*/ 6007595 w 12192000"/>
            <a:gd name="connsiteY17672" fmla="*/ 2980092 h 6858000"/>
            <a:gd name="connsiteX17673" fmla="*/ 6025276 w 12192000"/>
            <a:gd name="connsiteY17673" fmla="*/ 2960605 h 6858000"/>
            <a:gd name="connsiteX17674" fmla="*/ 6007595 w 12192000"/>
            <a:gd name="connsiteY17674" fmla="*/ 2941118 h 6858000"/>
            <a:gd name="connsiteX17675" fmla="*/ 6066531 w 12192000"/>
            <a:gd name="connsiteY17675" fmla="*/ 2941118 h 6858000"/>
            <a:gd name="connsiteX17676" fmla="*/ 6048850 w 12192000"/>
            <a:gd name="connsiteY17676" fmla="*/ 2960605 h 6858000"/>
            <a:gd name="connsiteX17677" fmla="*/ 6066531 w 12192000"/>
            <a:gd name="connsiteY17677" fmla="*/ 2980092 h 6858000"/>
            <a:gd name="connsiteX17678" fmla="*/ 6084212 w 12192000"/>
            <a:gd name="connsiteY17678" fmla="*/ 2960605 h 6858000"/>
            <a:gd name="connsiteX17679" fmla="*/ 6066531 w 12192000"/>
            <a:gd name="connsiteY17679" fmla="*/ 2941118 h 6858000"/>
            <a:gd name="connsiteX17680" fmla="*/ 6125467 w 12192000"/>
            <a:gd name="connsiteY17680" fmla="*/ 2941118 h 6858000"/>
            <a:gd name="connsiteX17681" fmla="*/ 6107786 w 12192000"/>
            <a:gd name="connsiteY17681" fmla="*/ 2960605 h 6858000"/>
            <a:gd name="connsiteX17682" fmla="*/ 6125467 w 12192000"/>
            <a:gd name="connsiteY17682" fmla="*/ 2980092 h 6858000"/>
            <a:gd name="connsiteX17683" fmla="*/ 6143148 w 12192000"/>
            <a:gd name="connsiteY17683" fmla="*/ 2960605 h 6858000"/>
            <a:gd name="connsiteX17684" fmla="*/ 6125467 w 12192000"/>
            <a:gd name="connsiteY17684" fmla="*/ 2941118 h 6858000"/>
            <a:gd name="connsiteX17685" fmla="*/ 6184403 w 12192000"/>
            <a:gd name="connsiteY17685" fmla="*/ 2941118 h 6858000"/>
            <a:gd name="connsiteX17686" fmla="*/ 6166722 w 12192000"/>
            <a:gd name="connsiteY17686" fmla="*/ 2960605 h 6858000"/>
            <a:gd name="connsiteX17687" fmla="*/ 6184403 w 12192000"/>
            <a:gd name="connsiteY17687" fmla="*/ 2980092 h 6858000"/>
            <a:gd name="connsiteX17688" fmla="*/ 6202084 w 12192000"/>
            <a:gd name="connsiteY17688" fmla="*/ 2960605 h 6858000"/>
            <a:gd name="connsiteX17689" fmla="*/ 6184403 w 12192000"/>
            <a:gd name="connsiteY17689" fmla="*/ 2941118 h 6858000"/>
            <a:gd name="connsiteX17690" fmla="*/ 6243339 w 12192000"/>
            <a:gd name="connsiteY17690" fmla="*/ 2941118 h 6858000"/>
            <a:gd name="connsiteX17691" fmla="*/ 6225658 w 12192000"/>
            <a:gd name="connsiteY17691" fmla="*/ 2960605 h 6858000"/>
            <a:gd name="connsiteX17692" fmla="*/ 6243339 w 12192000"/>
            <a:gd name="connsiteY17692" fmla="*/ 2980092 h 6858000"/>
            <a:gd name="connsiteX17693" fmla="*/ 6261020 w 12192000"/>
            <a:gd name="connsiteY17693" fmla="*/ 2960605 h 6858000"/>
            <a:gd name="connsiteX17694" fmla="*/ 6243339 w 12192000"/>
            <a:gd name="connsiteY17694" fmla="*/ 2941118 h 6858000"/>
            <a:gd name="connsiteX17695" fmla="*/ 6302275 w 12192000"/>
            <a:gd name="connsiteY17695" fmla="*/ 2941118 h 6858000"/>
            <a:gd name="connsiteX17696" fmla="*/ 6284594 w 12192000"/>
            <a:gd name="connsiteY17696" fmla="*/ 2960605 h 6858000"/>
            <a:gd name="connsiteX17697" fmla="*/ 6302275 w 12192000"/>
            <a:gd name="connsiteY17697" fmla="*/ 2980092 h 6858000"/>
            <a:gd name="connsiteX17698" fmla="*/ 6319956 w 12192000"/>
            <a:gd name="connsiteY17698" fmla="*/ 2960605 h 6858000"/>
            <a:gd name="connsiteX17699" fmla="*/ 6302275 w 12192000"/>
            <a:gd name="connsiteY17699" fmla="*/ 2941118 h 6858000"/>
            <a:gd name="connsiteX17700" fmla="*/ 6361211 w 12192000"/>
            <a:gd name="connsiteY17700" fmla="*/ 2941118 h 6858000"/>
            <a:gd name="connsiteX17701" fmla="*/ 6343530 w 12192000"/>
            <a:gd name="connsiteY17701" fmla="*/ 2960605 h 6858000"/>
            <a:gd name="connsiteX17702" fmla="*/ 6361211 w 12192000"/>
            <a:gd name="connsiteY17702" fmla="*/ 2980092 h 6858000"/>
            <a:gd name="connsiteX17703" fmla="*/ 6378892 w 12192000"/>
            <a:gd name="connsiteY17703" fmla="*/ 2960605 h 6858000"/>
            <a:gd name="connsiteX17704" fmla="*/ 6361211 w 12192000"/>
            <a:gd name="connsiteY17704" fmla="*/ 2941118 h 6858000"/>
            <a:gd name="connsiteX17705" fmla="*/ 6420147 w 12192000"/>
            <a:gd name="connsiteY17705" fmla="*/ 2941118 h 6858000"/>
            <a:gd name="connsiteX17706" fmla="*/ 6402466 w 12192000"/>
            <a:gd name="connsiteY17706" fmla="*/ 2960605 h 6858000"/>
            <a:gd name="connsiteX17707" fmla="*/ 6420147 w 12192000"/>
            <a:gd name="connsiteY17707" fmla="*/ 2980092 h 6858000"/>
            <a:gd name="connsiteX17708" fmla="*/ 6437828 w 12192000"/>
            <a:gd name="connsiteY17708" fmla="*/ 2960605 h 6858000"/>
            <a:gd name="connsiteX17709" fmla="*/ 6420147 w 12192000"/>
            <a:gd name="connsiteY17709" fmla="*/ 2941118 h 6858000"/>
            <a:gd name="connsiteX17710" fmla="*/ 6479083 w 12192000"/>
            <a:gd name="connsiteY17710" fmla="*/ 2941118 h 6858000"/>
            <a:gd name="connsiteX17711" fmla="*/ 6461402 w 12192000"/>
            <a:gd name="connsiteY17711" fmla="*/ 2960605 h 6858000"/>
            <a:gd name="connsiteX17712" fmla="*/ 6479083 w 12192000"/>
            <a:gd name="connsiteY17712" fmla="*/ 2980092 h 6858000"/>
            <a:gd name="connsiteX17713" fmla="*/ 6496764 w 12192000"/>
            <a:gd name="connsiteY17713" fmla="*/ 2960605 h 6858000"/>
            <a:gd name="connsiteX17714" fmla="*/ 6479083 w 12192000"/>
            <a:gd name="connsiteY17714" fmla="*/ 2941118 h 6858000"/>
            <a:gd name="connsiteX17715" fmla="*/ 6538019 w 12192000"/>
            <a:gd name="connsiteY17715" fmla="*/ 2941118 h 6858000"/>
            <a:gd name="connsiteX17716" fmla="*/ 6520338 w 12192000"/>
            <a:gd name="connsiteY17716" fmla="*/ 2960605 h 6858000"/>
            <a:gd name="connsiteX17717" fmla="*/ 6538019 w 12192000"/>
            <a:gd name="connsiteY17717" fmla="*/ 2980092 h 6858000"/>
            <a:gd name="connsiteX17718" fmla="*/ 6555700 w 12192000"/>
            <a:gd name="connsiteY17718" fmla="*/ 2960605 h 6858000"/>
            <a:gd name="connsiteX17719" fmla="*/ 6538019 w 12192000"/>
            <a:gd name="connsiteY17719" fmla="*/ 2941118 h 6858000"/>
            <a:gd name="connsiteX17720" fmla="*/ 6596955 w 12192000"/>
            <a:gd name="connsiteY17720" fmla="*/ 2941118 h 6858000"/>
            <a:gd name="connsiteX17721" fmla="*/ 6579274 w 12192000"/>
            <a:gd name="connsiteY17721" fmla="*/ 2960605 h 6858000"/>
            <a:gd name="connsiteX17722" fmla="*/ 6596955 w 12192000"/>
            <a:gd name="connsiteY17722" fmla="*/ 2980092 h 6858000"/>
            <a:gd name="connsiteX17723" fmla="*/ 6614636 w 12192000"/>
            <a:gd name="connsiteY17723" fmla="*/ 2960605 h 6858000"/>
            <a:gd name="connsiteX17724" fmla="*/ 6596955 w 12192000"/>
            <a:gd name="connsiteY17724" fmla="*/ 2941118 h 6858000"/>
            <a:gd name="connsiteX17725" fmla="*/ 6655891 w 12192000"/>
            <a:gd name="connsiteY17725" fmla="*/ 2941118 h 6858000"/>
            <a:gd name="connsiteX17726" fmla="*/ 6638210 w 12192000"/>
            <a:gd name="connsiteY17726" fmla="*/ 2960605 h 6858000"/>
            <a:gd name="connsiteX17727" fmla="*/ 6655891 w 12192000"/>
            <a:gd name="connsiteY17727" fmla="*/ 2980092 h 6858000"/>
            <a:gd name="connsiteX17728" fmla="*/ 6673572 w 12192000"/>
            <a:gd name="connsiteY17728" fmla="*/ 2960605 h 6858000"/>
            <a:gd name="connsiteX17729" fmla="*/ 6655891 w 12192000"/>
            <a:gd name="connsiteY17729" fmla="*/ 2941118 h 6858000"/>
            <a:gd name="connsiteX17730" fmla="*/ 6773762 w 12192000"/>
            <a:gd name="connsiteY17730" fmla="*/ 2941118 h 6858000"/>
            <a:gd name="connsiteX17731" fmla="*/ 6756081 w 12192000"/>
            <a:gd name="connsiteY17731" fmla="*/ 2960605 h 6858000"/>
            <a:gd name="connsiteX17732" fmla="*/ 6773762 w 12192000"/>
            <a:gd name="connsiteY17732" fmla="*/ 2980092 h 6858000"/>
            <a:gd name="connsiteX17733" fmla="*/ 6791443 w 12192000"/>
            <a:gd name="connsiteY17733" fmla="*/ 2960605 h 6858000"/>
            <a:gd name="connsiteX17734" fmla="*/ 6773762 w 12192000"/>
            <a:gd name="connsiteY17734" fmla="*/ 2941118 h 6858000"/>
            <a:gd name="connsiteX17735" fmla="*/ 6832698 w 12192000"/>
            <a:gd name="connsiteY17735" fmla="*/ 2941118 h 6858000"/>
            <a:gd name="connsiteX17736" fmla="*/ 6815017 w 12192000"/>
            <a:gd name="connsiteY17736" fmla="*/ 2960605 h 6858000"/>
            <a:gd name="connsiteX17737" fmla="*/ 6832698 w 12192000"/>
            <a:gd name="connsiteY17737" fmla="*/ 2980092 h 6858000"/>
            <a:gd name="connsiteX17738" fmla="*/ 6850379 w 12192000"/>
            <a:gd name="connsiteY17738" fmla="*/ 2960605 h 6858000"/>
            <a:gd name="connsiteX17739" fmla="*/ 6832698 w 12192000"/>
            <a:gd name="connsiteY17739" fmla="*/ 2941118 h 6858000"/>
            <a:gd name="connsiteX17740" fmla="*/ 6891634 w 12192000"/>
            <a:gd name="connsiteY17740" fmla="*/ 2941118 h 6858000"/>
            <a:gd name="connsiteX17741" fmla="*/ 6873953 w 12192000"/>
            <a:gd name="connsiteY17741" fmla="*/ 2960605 h 6858000"/>
            <a:gd name="connsiteX17742" fmla="*/ 6891634 w 12192000"/>
            <a:gd name="connsiteY17742" fmla="*/ 2980092 h 6858000"/>
            <a:gd name="connsiteX17743" fmla="*/ 6909315 w 12192000"/>
            <a:gd name="connsiteY17743" fmla="*/ 2960605 h 6858000"/>
            <a:gd name="connsiteX17744" fmla="*/ 6891634 w 12192000"/>
            <a:gd name="connsiteY17744" fmla="*/ 2941118 h 6858000"/>
            <a:gd name="connsiteX17745" fmla="*/ 6950570 w 12192000"/>
            <a:gd name="connsiteY17745" fmla="*/ 2941118 h 6858000"/>
            <a:gd name="connsiteX17746" fmla="*/ 6932889 w 12192000"/>
            <a:gd name="connsiteY17746" fmla="*/ 2960605 h 6858000"/>
            <a:gd name="connsiteX17747" fmla="*/ 6950570 w 12192000"/>
            <a:gd name="connsiteY17747" fmla="*/ 2980092 h 6858000"/>
            <a:gd name="connsiteX17748" fmla="*/ 6968251 w 12192000"/>
            <a:gd name="connsiteY17748" fmla="*/ 2960605 h 6858000"/>
            <a:gd name="connsiteX17749" fmla="*/ 6950570 w 12192000"/>
            <a:gd name="connsiteY17749" fmla="*/ 2941118 h 6858000"/>
            <a:gd name="connsiteX17750" fmla="*/ 7009506 w 12192000"/>
            <a:gd name="connsiteY17750" fmla="*/ 2941118 h 6858000"/>
            <a:gd name="connsiteX17751" fmla="*/ 6991825 w 12192000"/>
            <a:gd name="connsiteY17751" fmla="*/ 2960605 h 6858000"/>
            <a:gd name="connsiteX17752" fmla="*/ 7009506 w 12192000"/>
            <a:gd name="connsiteY17752" fmla="*/ 2980092 h 6858000"/>
            <a:gd name="connsiteX17753" fmla="*/ 7027187 w 12192000"/>
            <a:gd name="connsiteY17753" fmla="*/ 2960605 h 6858000"/>
            <a:gd name="connsiteX17754" fmla="*/ 7009506 w 12192000"/>
            <a:gd name="connsiteY17754" fmla="*/ 2941118 h 6858000"/>
            <a:gd name="connsiteX17755" fmla="*/ 7068442 w 12192000"/>
            <a:gd name="connsiteY17755" fmla="*/ 2941118 h 6858000"/>
            <a:gd name="connsiteX17756" fmla="*/ 7050761 w 12192000"/>
            <a:gd name="connsiteY17756" fmla="*/ 2960605 h 6858000"/>
            <a:gd name="connsiteX17757" fmla="*/ 7068442 w 12192000"/>
            <a:gd name="connsiteY17757" fmla="*/ 2980092 h 6858000"/>
            <a:gd name="connsiteX17758" fmla="*/ 7086123 w 12192000"/>
            <a:gd name="connsiteY17758" fmla="*/ 2960605 h 6858000"/>
            <a:gd name="connsiteX17759" fmla="*/ 7068442 w 12192000"/>
            <a:gd name="connsiteY17759" fmla="*/ 2941118 h 6858000"/>
            <a:gd name="connsiteX17760" fmla="*/ 7127378 w 12192000"/>
            <a:gd name="connsiteY17760" fmla="*/ 2941118 h 6858000"/>
            <a:gd name="connsiteX17761" fmla="*/ 7109697 w 12192000"/>
            <a:gd name="connsiteY17761" fmla="*/ 2960605 h 6858000"/>
            <a:gd name="connsiteX17762" fmla="*/ 7127378 w 12192000"/>
            <a:gd name="connsiteY17762" fmla="*/ 2980092 h 6858000"/>
            <a:gd name="connsiteX17763" fmla="*/ 7145059 w 12192000"/>
            <a:gd name="connsiteY17763" fmla="*/ 2960605 h 6858000"/>
            <a:gd name="connsiteX17764" fmla="*/ 7127378 w 12192000"/>
            <a:gd name="connsiteY17764" fmla="*/ 2941118 h 6858000"/>
            <a:gd name="connsiteX17765" fmla="*/ 7186314 w 12192000"/>
            <a:gd name="connsiteY17765" fmla="*/ 2941118 h 6858000"/>
            <a:gd name="connsiteX17766" fmla="*/ 7168633 w 12192000"/>
            <a:gd name="connsiteY17766" fmla="*/ 2960605 h 6858000"/>
            <a:gd name="connsiteX17767" fmla="*/ 7186314 w 12192000"/>
            <a:gd name="connsiteY17767" fmla="*/ 2980092 h 6858000"/>
            <a:gd name="connsiteX17768" fmla="*/ 7203995 w 12192000"/>
            <a:gd name="connsiteY17768" fmla="*/ 2960605 h 6858000"/>
            <a:gd name="connsiteX17769" fmla="*/ 7186314 w 12192000"/>
            <a:gd name="connsiteY17769" fmla="*/ 2941118 h 6858000"/>
            <a:gd name="connsiteX17770" fmla="*/ 7245250 w 12192000"/>
            <a:gd name="connsiteY17770" fmla="*/ 2941118 h 6858000"/>
            <a:gd name="connsiteX17771" fmla="*/ 7227569 w 12192000"/>
            <a:gd name="connsiteY17771" fmla="*/ 2960605 h 6858000"/>
            <a:gd name="connsiteX17772" fmla="*/ 7245250 w 12192000"/>
            <a:gd name="connsiteY17772" fmla="*/ 2980092 h 6858000"/>
            <a:gd name="connsiteX17773" fmla="*/ 7262931 w 12192000"/>
            <a:gd name="connsiteY17773" fmla="*/ 2960605 h 6858000"/>
            <a:gd name="connsiteX17774" fmla="*/ 7245250 w 12192000"/>
            <a:gd name="connsiteY17774" fmla="*/ 2941118 h 6858000"/>
            <a:gd name="connsiteX17775" fmla="*/ 7422058 w 12192000"/>
            <a:gd name="connsiteY17775" fmla="*/ 2941118 h 6858000"/>
            <a:gd name="connsiteX17776" fmla="*/ 7404377 w 12192000"/>
            <a:gd name="connsiteY17776" fmla="*/ 2960605 h 6858000"/>
            <a:gd name="connsiteX17777" fmla="*/ 7422058 w 12192000"/>
            <a:gd name="connsiteY17777" fmla="*/ 2980092 h 6858000"/>
            <a:gd name="connsiteX17778" fmla="*/ 7439739 w 12192000"/>
            <a:gd name="connsiteY17778" fmla="*/ 2960605 h 6858000"/>
            <a:gd name="connsiteX17779" fmla="*/ 7422058 w 12192000"/>
            <a:gd name="connsiteY17779" fmla="*/ 2941118 h 6858000"/>
            <a:gd name="connsiteX17780" fmla="*/ 7480994 w 12192000"/>
            <a:gd name="connsiteY17780" fmla="*/ 2941118 h 6858000"/>
            <a:gd name="connsiteX17781" fmla="*/ 7463313 w 12192000"/>
            <a:gd name="connsiteY17781" fmla="*/ 2960605 h 6858000"/>
            <a:gd name="connsiteX17782" fmla="*/ 7480994 w 12192000"/>
            <a:gd name="connsiteY17782" fmla="*/ 2980092 h 6858000"/>
            <a:gd name="connsiteX17783" fmla="*/ 7498675 w 12192000"/>
            <a:gd name="connsiteY17783" fmla="*/ 2960605 h 6858000"/>
            <a:gd name="connsiteX17784" fmla="*/ 7480994 w 12192000"/>
            <a:gd name="connsiteY17784" fmla="*/ 2941118 h 6858000"/>
            <a:gd name="connsiteX17785" fmla="*/ 7539930 w 12192000"/>
            <a:gd name="connsiteY17785" fmla="*/ 2941118 h 6858000"/>
            <a:gd name="connsiteX17786" fmla="*/ 7522249 w 12192000"/>
            <a:gd name="connsiteY17786" fmla="*/ 2960605 h 6858000"/>
            <a:gd name="connsiteX17787" fmla="*/ 7539930 w 12192000"/>
            <a:gd name="connsiteY17787" fmla="*/ 2980092 h 6858000"/>
            <a:gd name="connsiteX17788" fmla="*/ 7557611 w 12192000"/>
            <a:gd name="connsiteY17788" fmla="*/ 2960605 h 6858000"/>
            <a:gd name="connsiteX17789" fmla="*/ 7539930 w 12192000"/>
            <a:gd name="connsiteY17789" fmla="*/ 2941118 h 6858000"/>
            <a:gd name="connsiteX17790" fmla="*/ 7598866 w 12192000"/>
            <a:gd name="connsiteY17790" fmla="*/ 2941118 h 6858000"/>
            <a:gd name="connsiteX17791" fmla="*/ 7581185 w 12192000"/>
            <a:gd name="connsiteY17791" fmla="*/ 2960605 h 6858000"/>
            <a:gd name="connsiteX17792" fmla="*/ 7598866 w 12192000"/>
            <a:gd name="connsiteY17792" fmla="*/ 2980092 h 6858000"/>
            <a:gd name="connsiteX17793" fmla="*/ 7616547 w 12192000"/>
            <a:gd name="connsiteY17793" fmla="*/ 2960605 h 6858000"/>
            <a:gd name="connsiteX17794" fmla="*/ 7598866 w 12192000"/>
            <a:gd name="connsiteY17794" fmla="*/ 2941118 h 6858000"/>
            <a:gd name="connsiteX17795" fmla="*/ 7657802 w 12192000"/>
            <a:gd name="connsiteY17795" fmla="*/ 2941118 h 6858000"/>
            <a:gd name="connsiteX17796" fmla="*/ 7640121 w 12192000"/>
            <a:gd name="connsiteY17796" fmla="*/ 2960605 h 6858000"/>
            <a:gd name="connsiteX17797" fmla="*/ 7657802 w 12192000"/>
            <a:gd name="connsiteY17797" fmla="*/ 2980092 h 6858000"/>
            <a:gd name="connsiteX17798" fmla="*/ 7675483 w 12192000"/>
            <a:gd name="connsiteY17798" fmla="*/ 2960605 h 6858000"/>
            <a:gd name="connsiteX17799" fmla="*/ 7657802 w 12192000"/>
            <a:gd name="connsiteY17799" fmla="*/ 2941118 h 6858000"/>
            <a:gd name="connsiteX17800" fmla="*/ 7716737 w 12192000"/>
            <a:gd name="connsiteY17800" fmla="*/ 2941118 h 6858000"/>
            <a:gd name="connsiteX17801" fmla="*/ 7699056 w 12192000"/>
            <a:gd name="connsiteY17801" fmla="*/ 2960605 h 6858000"/>
            <a:gd name="connsiteX17802" fmla="*/ 7716737 w 12192000"/>
            <a:gd name="connsiteY17802" fmla="*/ 2980092 h 6858000"/>
            <a:gd name="connsiteX17803" fmla="*/ 7734418 w 12192000"/>
            <a:gd name="connsiteY17803" fmla="*/ 2960605 h 6858000"/>
            <a:gd name="connsiteX17804" fmla="*/ 7716737 w 12192000"/>
            <a:gd name="connsiteY17804" fmla="*/ 2941118 h 6858000"/>
            <a:gd name="connsiteX17805" fmla="*/ 7775673 w 12192000"/>
            <a:gd name="connsiteY17805" fmla="*/ 2941118 h 6858000"/>
            <a:gd name="connsiteX17806" fmla="*/ 7757992 w 12192000"/>
            <a:gd name="connsiteY17806" fmla="*/ 2960605 h 6858000"/>
            <a:gd name="connsiteX17807" fmla="*/ 7775673 w 12192000"/>
            <a:gd name="connsiteY17807" fmla="*/ 2980092 h 6858000"/>
            <a:gd name="connsiteX17808" fmla="*/ 7793354 w 12192000"/>
            <a:gd name="connsiteY17808" fmla="*/ 2960605 h 6858000"/>
            <a:gd name="connsiteX17809" fmla="*/ 7775673 w 12192000"/>
            <a:gd name="connsiteY17809" fmla="*/ 2941118 h 6858000"/>
            <a:gd name="connsiteX17810" fmla="*/ 7834609 w 12192000"/>
            <a:gd name="connsiteY17810" fmla="*/ 2941118 h 6858000"/>
            <a:gd name="connsiteX17811" fmla="*/ 7816928 w 12192000"/>
            <a:gd name="connsiteY17811" fmla="*/ 2960605 h 6858000"/>
            <a:gd name="connsiteX17812" fmla="*/ 7834609 w 12192000"/>
            <a:gd name="connsiteY17812" fmla="*/ 2980092 h 6858000"/>
            <a:gd name="connsiteX17813" fmla="*/ 7852290 w 12192000"/>
            <a:gd name="connsiteY17813" fmla="*/ 2960605 h 6858000"/>
            <a:gd name="connsiteX17814" fmla="*/ 7834609 w 12192000"/>
            <a:gd name="connsiteY17814" fmla="*/ 2941118 h 6858000"/>
            <a:gd name="connsiteX17815" fmla="*/ 7893545 w 12192000"/>
            <a:gd name="connsiteY17815" fmla="*/ 2941118 h 6858000"/>
            <a:gd name="connsiteX17816" fmla="*/ 7875864 w 12192000"/>
            <a:gd name="connsiteY17816" fmla="*/ 2960605 h 6858000"/>
            <a:gd name="connsiteX17817" fmla="*/ 7893545 w 12192000"/>
            <a:gd name="connsiteY17817" fmla="*/ 2980092 h 6858000"/>
            <a:gd name="connsiteX17818" fmla="*/ 7911226 w 12192000"/>
            <a:gd name="connsiteY17818" fmla="*/ 2960605 h 6858000"/>
            <a:gd name="connsiteX17819" fmla="*/ 7893545 w 12192000"/>
            <a:gd name="connsiteY17819" fmla="*/ 2941118 h 6858000"/>
            <a:gd name="connsiteX17820" fmla="*/ 7952481 w 12192000"/>
            <a:gd name="connsiteY17820" fmla="*/ 2941118 h 6858000"/>
            <a:gd name="connsiteX17821" fmla="*/ 7934800 w 12192000"/>
            <a:gd name="connsiteY17821" fmla="*/ 2960605 h 6858000"/>
            <a:gd name="connsiteX17822" fmla="*/ 7952481 w 12192000"/>
            <a:gd name="connsiteY17822" fmla="*/ 2980092 h 6858000"/>
            <a:gd name="connsiteX17823" fmla="*/ 7970162 w 12192000"/>
            <a:gd name="connsiteY17823" fmla="*/ 2960605 h 6858000"/>
            <a:gd name="connsiteX17824" fmla="*/ 7952481 w 12192000"/>
            <a:gd name="connsiteY17824" fmla="*/ 2941118 h 6858000"/>
            <a:gd name="connsiteX17825" fmla="*/ 8011417 w 12192000"/>
            <a:gd name="connsiteY17825" fmla="*/ 2941118 h 6858000"/>
            <a:gd name="connsiteX17826" fmla="*/ 7993736 w 12192000"/>
            <a:gd name="connsiteY17826" fmla="*/ 2960605 h 6858000"/>
            <a:gd name="connsiteX17827" fmla="*/ 8011417 w 12192000"/>
            <a:gd name="connsiteY17827" fmla="*/ 2980092 h 6858000"/>
            <a:gd name="connsiteX17828" fmla="*/ 8029098 w 12192000"/>
            <a:gd name="connsiteY17828" fmla="*/ 2960605 h 6858000"/>
            <a:gd name="connsiteX17829" fmla="*/ 8011417 w 12192000"/>
            <a:gd name="connsiteY17829" fmla="*/ 2941118 h 6858000"/>
            <a:gd name="connsiteX17830" fmla="*/ 8070353 w 12192000"/>
            <a:gd name="connsiteY17830" fmla="*/ 2941118 h 6858000"/>
            <a:gd name="connsiteX17831" fmla="*/ 8052672 w 12192000"/>
            <a:gd name="connsiteY17831" fmla="*/ 2960605 h 6858000"/>
            <a:gd name="connsiteX17832" fmla="*/ 8070353 w 12192000"/>
            <a:gd name="connsiteY17832" fmla="*/ 2980092 h 6858000"/>
            <a:gd name="connsiteX17833" fmla="*/ 8088034 w 12192000"/>
            <a:gd name="connsiteY17833" fmla="*/ 2960605 h 6858000"/>
            <a:gd name="connsiteX17834" fmla="*/ 8070353 w 12192000"/>
            <a:gd name="connsiteY17834" fmla="*/ 2941118 h 6858000"/>
            <a:gd name="connsiteX17835" fmla="*/ 8129289 w 12192000"/>
            <a:gd name="connsiteY17835" fmla="*/ 2941118 h 6858000"/>
            <a:gd name="connsiteX17836" fmla="*/ 8111608 w 12192000"/>
            <a:gd name="connsiteY17836" fmla="*/ 2960605 h 6858000"/>
            <a:gd name="connsiteX17837" fmla="*/ 8129289 w 12192000"/>
            <a:gd name="connsiteY17837" fmla="*/ 2980092 h 6858000"/>
            <a:gd name="connsiteX17838" fmla="*/ 8146970 w 12192000"/>
            <a:gd name="connsiteY17838" fmla="*/ 2960605 h 6858000"/>
            <a:gd name="connsiteX17839" fmla="*/ 8129289 w 12192000"/>
            <a:gd name="connsiteY17839" fmla="*/ 2941118 h 6858000"/>
            <a:gd name="connsiteX17840" fmla="*/ 8188225 w 12192000"/>
            <a:gd name="connsiteY17840" fmla="*/ 2941118 h 6858000"/>
            <a:gd name="connsiteX17841" fmla="*/ 8170544 w 12192000"/>
            <a:gd name="connsiteY17841" fmla="*/ 2960605 h 6858000"/>
            <a:gd name="connsiteX17842" fmla="*/ 8188225 w 12192000"/>
            <a:gd name="connsiteY17842" fmla="*/ 2980092 h 6858000"/>
            <a:gd name="connsiteX17843" fmla="*/ 8205906 w 12192000"/>
            <a:gd name="connsiteY17843" fmla="*/ 2960605 h 6858000"/>
            <a:gd name="connsiteX17844" fmla="*/ 8188225 w 12192000"/>
            <a:gd name="connsiteY17844" fmla="*/ 2941118 h 6858000"/>
            <a:gd name="connsiteX17845" fmla="*/ 8247161 w 12192000"/>
            <a:gd name="connsiteY17845" fmla="*/ 2941118 h 6858000"/>
            <a:gd name="connsiteX17846" fmla="*/ 8229480 w 12192000"/>
            <a:gd name="connsiteY17846" fmla="*/ 2960605 h 6858000"/>
            <a:gd name="connsiteX17847" fmla="*/ 8247161 w 12192000"/>
            <a:gd name="connsiteY17847" fmla="*/ 2980092 h 6858000"/>
            <a:gd name="connsiteX17848" fmla="*/ 8264842 w 12192000"/>
            <a:gd name="connsiteY17848" fmla="*/ 2960605 h 6858000"/>
            <a:gd name="connsiteX17849" fmla="*/ 8247161 w 12192000"/>
            <a:gd name="connsiteY17849" fmla="*/ 2941118 h 6858000"/>
            <a:gd name="connsiteX17850" fmla="*/ 8306097 w 12192000"/>
            <a:gd name="connsiteY17850" fmla="*/ 2941118 h 6858000"/>
            <a:gd name="connsiteX17851" fmla="*/ 8288416 w 12192000"/>
            <a:gd name="connsiteY17851" fmla="*/ 2960605 h 6858000"/>
            <a:gd name="connsiteX17852" fmla="*/ 8306097 w 12192000"/>
            <a:gd name="connsiteY17852" fmla="*/ 2980092 h 6858000"/>
            <a:gd name="connsiteX17853" fmla="*/ 8323778 w 12192000"/>
            <a:gd name="connsiteY17853" fmla="*/ 2960605 h 6858000"/>
            <a:gd name="connsiteX17854" fmla="*/ 8306097 w 12192000"/>
            <a:gd name="connsiteY17854" fmla="*/ 2941118 h 6858000"/>
            <a:gd name="connsiteX17855" fmla="*/ 8365033 w 12192000"/>
            <a:gd name="connsiteY17855" fmla="*/ 2941118 h 6858000"/>
            <a:gd name="connsiteX17856" fmla="*/ 8347352 w 12192000"/>
            <a:gd name="connsiteY17856" fmla="*/ 2960605 h 6858000"/>
            <a:gd name="connsiteX17857" fmla="*/ 8365033 w 12192000"/>
            <a:gd name="connsiteY17857" fmla="*/ 2980092 h 6858000"/>
            <a:gd name="connsiteX17858" fmla="*/ 8382714 w 12192000"/>
            <a:gd name="connsiteY17858" fmla="*/ 2960605 h 6858000"/>
            <a:gd name="connsiteX17859" fmla="*/ 8365033 w 12192000"/>
            <a:gd name="connsiteY17859" fmla="*/ 2941118 h 6858000"/>
            <a:gd name="connsiteX17860" fmla="*/ 8423969 w 12192000"/>
            <a:gd name="connsiteY17860" fmla="*/ 2941118 h 6858000"/>
            <a:gd name="connsiteX17861" fmla="*/ 8406288 w 12192000"/>
            <a:gd name="connsiteY17861" fmla="*/ 2960605 h 6858000"/>
            <a:gd name="connsiteX17862" fmla="*/ 8423969 w 12192000"/>
            <a:gd name="connsiteY17862" fmla="*/ 2980092 h 6858000"/>
            <a:gd name="connsiteX17863" fmla="*/ 8441650 w 12192000"/>
            <a:gd name="connsiteY17863" fmla="*/ 2960605 h 6858000"/>
            <a:gd name="connsiteX17864" fmla="*/ 8423969 w 12192000"/>
            <a:gd name="connsiteY17864" fmla="*/ 2941118 h 6858000"/>
            <a:gd name="connsiteX17865" fmla="*/ 8482905 w 12192000"/>
            <a:gd name="connsiteY17865" fmla="*/ 2941118 h 6858000"/>
            <a:gd name="connsiteX17866" fmla="*/ 8465224 w 12192000"/>
            <a:gd name="connsiteY17866" fmla="*/ 2960605 h 6858000"/>
            <a:gd name="connsiteX17867" fmla="*/ 8482905 w 12192000"/>
            <a:gd name="connsiteY17867" fmla="*/ 2980092 h 6858000"/>
            <a:gd name="connsiteX17868" fmla="*/ 8500586 w 12192000"/>
            <a:gd name="connsiteY17868" fmla="*/ 2960605 h 6858000"/>
            <a:gd name="connsiteX17869" fmla="*/ 8482905 w 12192000"/>
            <a:gd name="connsiteY17869" fmla="*/ 2941118 h 6858000"/>
            <a:gd name="connsiteX17870" fmla="*/ 8541841 w 12192000"/>
            <a:gd name="connsiteY17870" fmla="*/ 2941118 h 6858000"/>
            <a:gd name="connsiteX17871" fmla="*/ 8524160 w 12192000"/>
            <a:gd name="connsiteY17871" fmla="*/ 2960605 h 6858000"/>
            <a:gd name="connsiteX17872" fmla="*/ 8541841 w 12192000"/>
            <a:gd name="connsiteY17872" fmla="*/ 2980092 h 6858000"/>
            <a:gd name="connsiteX17873" fmla="*/ 8559522 w 12192000"/>
            <a:gd name="connsiteY17873" fmla="*/ 2960605 h 6858000"/>
            <a:gd name="connsiteX17874" fmla="*/ 8541841 w 12192000"/>
            <a:gd name="connsiteY17874" fmla="*/ 2941118 h 6858000"/>
            <a:gd name="connsiteX17875" fmla="*/ 8600776 w 12192000"/>
            <a:gd name="connsiteY17875" fmla="*/ 2941118 h 6858000"/>
            <a:gd name="connsiteX17876" fmla="*/ 8583095 w 12192000"/>
            <a:gd name="connsiteY17876" fmla="*/ 2960605 h 6858000"/>
            <a:gd name="connsiteX17877" fmla="*/ 8600776 w 12192000"/>
            <a:gd name="connsiteY17877" fmla="*/ 2980092 h 6858000"/>
            <a:gd name="connsiteX17878" fmla="*/ 8618457 w 12192000"/>
            <a:gd name="connsiteY17878" fmla="*/ 2960605 h 6858000"/>
            <a:gd name="connsiteX17879" fmla="*/ 8600776 w 12192000"/>
            <a:gd name="connsiteY17879" fmla="*/ 2941118 h 6858000"/>
            <a:gd name="connsiteX17880" fmla="*/ 8659712 w 12192000"/>
            <a:gd name="connsiteY17880" fmla="*/ 2941118 h 6858000"/>
            <a:gd name="connsiteX17881" fmla="*/ 8642031 w 12192000"/>
            <a:gd name="connsiteY17881" fmla="*/ 2960605 h 6858000"/>
            <a:gd name="connsiteX17882" fmla="*/ 8659712 w 12192000"/>
            <a:gd name="connsiteY17882" fmla="*/ 2980092 h 6858000"/>
            <a:gd name="connsiteX17883" fmla="*/ 8677393 w 12192000"/>
            <a:gd name="connsiteY17883" fmla="*/ 2960605 h 6858000"/>
            <a:gd name="connsiteX17884" fmla="*/ 8659712 w 12192000"/>
            <a:gd name="connsiteY17884" fmla="*/ 2941118 h 6858000"/>
            <a:gd name="connsiteX17885" fmla="*/ 8718648 w 12192000"/>
            <a:gd name="connsiteY17885" fmla="*/ 2941118 h 6858000"/>
            <a:gd name="connsiteX17886" fmla="*/ 8700967 w 12192000"/>
            <a:gd name="connsiteY17886" fmla="*/ 2960605 h 6858000"/>
            <a:gd name="connsiteX17887" fmla="*/ 8718648 w 12192000"/>
            <a:gd name="connsiteY17887" fmla="*/ 2980092 h 6858000"/>
            <a:gd name="connsiteX17888" fmla="*/ 8736329 w 12192000"/>
            <a:gd name="connsiteY17888" fmla="*/ 2960605 h 6858000"/>
            <a:gd name="connsiteX17889" fmla="*/ 8718648 w 12192000"/>
            <a:gd name="connsiteY17889" fmla="*/ 2941118 h 6858000"/>
            <a:gd name="connsiteX17890" fmla="*/ 8777584 w 12192000"/>
            <a:gd name="connsiteY17890" fmla="*/ 2941118 h 6858000"/>
            <a:gd name="connsiteX17891" fmla="*/ 8759903 w 12192000"/>
            <a:gd name="connsiteY17891" fmla="*/ 2960605 h 6858000"/>
            <a:gd name="connsiteX17892" fmla="*/ 8777584 w 12192000"/>
            <a:gd name="connsiteY17892" fmla="*/ 2980092 h 6858000"/>
            <a:gd name="connsiteX17893" fmla="*/ 8795265 w 12192000"/>
            <a:gd name="connsiteY17893" fmla="*/ 2960605 h 6858000"/>
            <a:gd name="connsiteX17894" fmla="*/ 8777584 w 12192000"/>
            <a:gd name="connsiteY17894" fmla="*/ 2941118 h 6858000"/>
            <a:gd name="connsiteX17895" fmla="*/ 8836520 w 12192000"/>
            <a:gd name="connsiteY17895" fmla="*/ 2941118 h 6858000"/>
            <a:gd name="connsiteX17896" fmla="*/ 8818839 w 12192000"/>
            <a:gd name="connsiteY17896" fmla="*/ 2960605 h 6858000"/>
            <a:gd name="connsiteX17897" fmla="*/ 8836520 w 12192000"/>
            <a:gd name="connsiteY17897" fmla="*/ 2980092 h 6858000"/>
            <a:gd name="connsiteX17898" fmla="*/ 8854201 w 12192000"/>
            <a:gd name="connsiteY17898" fmla="*/ 2960605 h 6858000"/>
            <a:gd name="connsiteX17899" fmla="*/ 8836520 w 12192000"/>
            <a:gd name="connsiteY17899" fmla="*/ 2941118 h 6858000"/>
            <a:gd name="connsiteX17900" fmla="*/ 8895456 w 12192000"/>
            <a:gd name="connsiteY17900" fmla="*/ 2941118 h 6858000"/>
            <a:gd name="connsiteX17901" fmla="*/ 8877775 w 12192000"/>
            <a:gd name="connsiteY17901" fmla="*/ 2960605 h 6858000"/>
            <a:gd name="connsiteX17902" fmla="*/ 8895456 w 12192000"/>
            <a:gd name="connsiteY17902" fmla="*/ 2980092 h 6858000"/>
            <a:gd name="connsiteX17903" fmla="*/ 8913137 w 12192000"/>
            <a:gd name="connsiteY17903" fmla="*/ 2960605 h 6858000"/>
            <a:gd name="connsiteX17904" fmla="*/ 8895456 w 12192000"/>
            <a:gd name="connsiteY17904" fmla="*/ 2941118 h 6858000"/>
            <a:gd name="connsiteX17905" fmla="*/ 8954392 w 12192000"/>
            <a:gd name="connsiteY17905" fmla="*/ 2941118 h 6858000"/>
            <a:gd name="connsiteX17906" fmla="*/ 8936711 w 12192000"/>
            <a:gd name="connsiteY17906" fmla="*/ 2960605 h 6858000"/>
            <a:gd name="connsiteX17907" fmla="*/ 8954392 w 12192000"/>
            <a:gd name="connsiteY17907" fmla="*/ 2980092 h 6858000"/>
            <a:gd name="connsiteX17908" fmla="*/ 8972073 w 12192000"/>
            <a:gd name="connsiteY17908" fmla="*/ 2960605 h 6858000"/>
            <a:gd name="connsiteX17909" fmla="*/ 8954392 w 12192000"/>
            <a:gd name="connsiteY17909" fmla="*/ 2941118 h 6858000"/>
            <a:gd name="connsiteX17910" fmla="*/ 9013328 w 12192000"/>
            <a:gd name="connsiteY17910" fmla="*/ 2941118 h 6858000"/>
            <a:gd name="connsiteX17911" fmla="*/ 8995647 w 12192000"/>
            <a:gd name="connsiteY17911" fmla="*/ 2960605 h 6858000"/>
            <a:gd name="connsiteX17912" fmla="*/ 9013328 w 12192000"/>
            <a:gd name="connsiteY17912" fmla="*/ 2980092 h 6858000"/>
            <a:gd name="connsiteX17913" fmla="*/ 9031009 w 12192000"/>
            <a:gd name="connsiteY17913" fmla="*/ 2960605 h 6858000"/>
            <a:gd name="connsiteX17914" fmla="*/ 9013328 w 12192000"/>
            <a:gd name="connsiteY17914" fmla="*/ 2941118 h 6858000"/>
            <a:gd name="connsiteX17915" fmla="*/ 9072264 w 12192000"/>
            <a:gd name="connsiteY17915" fmla="*/ 2941118 h 6858000"/>
            <a:gd name="connsiteX17916" fmla="*/ 9054583 w 12192000"/>
            <a:gd name="connsiteY17916" fmla="*/ 2960605 h 6858000"/>
            <a:gd name="connsiteX17917" fmla="*/ 9072264 w 12192000"/>
            <a:gd name="connsiteY17917" fmla="*/ 2980092 h 6858000"/>
            <a:gd name="connsiteX17918" fmla="*/ 9089945 w 12192000"/>
            <a:gd name="connsiteY17918" fmla="*/ 2960605 h 6858000"/>
            <a:gd name="connsiteX17919" fmla="*/ 9072264 w 12192000"/>
            <a:gd name="connsiteY17919" fmla="*/ 2941118 h 6858000"/>
            <a:gd name="connsiteX17920" fmla="*/ 9131200 w 12192000"/>
            <a:gd name="connsiteY17920" fmla="*/ 2941118 h 6858000"/>
            <a:gd name="connsiteX17921" fmla="*/ 9113519 w 12192000"/>
            <a:gd name="connsiteY17921" fmla="*/ 2960605 h 6858000"/>
            <a:gd name="connsiteX17922" fmla="*/ 9131200 w 12192000"/>
            <a:gd name="connsiteY17922" fmla="*/ 2980092 h 6858000"/>
            <a:gd name="connsiteX17923" fmla="*/ 9148881 w 12192000"/>
            <a:gd name="connsiteY17923" fmla="*/ 2960605 h 6858000"/>
            <a:gd name="connsiteX17924" fmla="*/ 9131200 w 12192000"/>
            <a:gd name="connsiteY17924" fmla="*/ 2941118 h 6858000"/>
            <a:gd name="connsiteX17925" fmla="*/ 9190136 w 12192000"/>
            <a:gd name="connsiteY17925" fmla="*/ 2941118 h 6858000"/>
            <a:gd name="connsiteX17926" fmla="*/ 9172455 w 12192000"/>
            <a:gd name="connsiteY17926" fmla="*/ 2960605 h 6858000"/>
            <a:gd name="connsiteX17927" fmla="*/ 9190136 w 12192000"/>
            <a:gd name="connsiteY17927" fmla="*/ 2980092 h 6858000"/>
            <a:gd name="connsiteX17928" fmla="*/ 9207817 w 12192000"/>
            <a:gd name="connsiteY17928" fmla="*/ 2960605 h 6858000"/>
            <a:gd name="connsiteX17929" fmla="*/ 9190136 w 12192000"/>
            <a:gd name="connsiteY17929" fmla="*/ 2941118 h 6858000"/>
            <a:gd name="connsiteX17930" fmla="*/ 9249072 w 12192000"/>
            <a:gd name="connsiteY17930" fmla="*/ 2941118 h 6858000"/>
            <a:gd name="connsiteX17931" fmla="*/ 9231391 w 12192000"/>
            <a:gd name="connsiteY17931" fmla="*/ 2960605 h 6858000"/>
            <a:gd name="connsiteX17932" fmla="*/ 9249072 w 12192000"/>
            <a:gd name="connsiteY17932" fmla="*/ 2980092 h 6858000"/>
            <a:gd name="connsiteX17933" fmla="*/ 9266753 w 12192000"/>
            <a:gd name="connsiteY17933" fmla="*/ 2960605 h 6858000"/>
            <a:gd name="connsiteX17934" fmla="*/ 9249072 w 12192000"/>
            <a:gd name="connsiteY17934" fmla="*/ 2941118 h 6858000"/>
            <a:gd name="connsiteX17935" fmla="*/ 9308008 w 12192000"/>
            <a:gd name="connsiteY17935" fmla="*/ 2941118 h 6858000"/>
            <a:gd name="connsiteX17936" fmla="*/ 9290327 w 12192000"/>
            <a:gd name="connsiteY17936" fmla="*/ 2960605 h 6858000"/>
            <a:gd name="connsiteX17937" fmla="*/ 9308008 w 12192000"/>
            <a:gd name="connsiteY17937" fmla="*/ 2980092 h 6858000"/>
            <a:gd name="connsiteX17938" fmla="*/ 9325689 w 12192000"/>
            <a:gd name="connsiteY17938" fmla="*/ 2960605 h 6858000"/>
            <a:gd name="connsiteX17939" fmla="*/ 9308008 w 12192000"/>
            <a:gd name="connsiteY17939" fmla="*/ 2941118 h 6858000"/>
            <a:gd name="connsiteX17940" fmla="*/ 9366944 w 12192000"/>
            <a:gd name="connsiteY17940" fmla="*/ 2941118 h 6858000"/>
            <a:gd name="connsiteX17941" fmla="*/ 9349263 w 12192000"/>
            <a:gd name="connsiteY17941" fmla="*/ 2960605 h 6858000"/>
            <a:gd name="connsiteX17942" fmla="*/ 9366944 w 12192000"/>
            <a:gd name="connsiteY17942" fmla="*/ 2980092 h 6858000"/>
            <a:gd name="connsiteX17943" fmla="*/ 9384625 w 12192000"/>
            <a:gd name="connsiteY17943" fmla="*/ 2960605 h 6858000"/>
            <a:gd name="connsiteX17944" fmla="*/ 9366944 w 12192000"/>
            <a:gd name="connsiteY17944" fmla="*/ 2941118 h 6858000"/>
            <a:gd name="connsiteX17945" fmla="*/ 9425880 w 12192000"/>
            <a:gd name="connsiteY17945" fmla="*/ 2941118 h 6858000"/>
            <a:gd name="connsiteX17946" fmla="*/ 9408199 w 12192000"/>
            <a:gd name="connsiteY17946" fmla="*/ 2960605 h 6858000"/>
            <a:gd name="connsiteX17947" fmla="*/ 9425880 w 12192000"/>
            <a:gd name="connsiteY17947" fmla="*/ 2980092 h 6858000"/>
            <a:gd name="connsiteX17948" fmla="*/ 9443561 w 12192000"/>
            <a:gd name="connsiteY17948" fmla="*/ 2960605 h 6858000"/>
            <a:gd name="connsiteX17949" fmla="*/ 9425880 w 12192000"/>
            <a:gd name="connsiteY17949" fmla="*/ 2941118 h 6858000"/>
            <a:gd name="connsiteX17950" fmla="*/ 9484816 w 12192000"/>
            <a:gd name="connsiteY17950" fmla="*/ 2941118 h 6858000"/>
            <a:gd name="connsiteX17951" fmla="*/ 9467135 w 12192000"/>
            <a:gd name="connsiteY17951" fmla="*/ 2960605 h 6858000"/>
            <a:gd name="connsiteX17952" fmla="*/ 9484816 w 12192000"/>
            <a:gd name="connsiteY17952" fmla="*/ 2980092 h 6858000"/>
            <a:gd name="connsiteX17953" fmla="*/ 9502497 w 12192000"/>
            <a:gd name="connsiteY17953" fmla="*/ 2960605 h 6858000"/>
            <a:gd name="connsiteX17954" fmla="*/ 9484816 w 12192000"/>
            <a:gd name="connsiteY17954" fmla="*/ 2941118 h 6858000"/>
            <a:gd name="connsiteX17955" fmla="*/ 9543751 w 12192000"/>
            <a:gd name="connsiteY17955" fmla="*/ 2941118 h 6858000"/>
            <a:gd name="connsiteX17956" fmla="*/ 9526070 w 12192000"/>
            <a:gd name="connsiteY17956" fmla="*/ 2960605 h 6858000"/>
            <a:gd name="connsiteX17957" fmla="*/ 9543751 w 12192000"/>
            <a:gd name="connsiteY17957" fmla="*/ 2980092 h 6858000"/>
            <a:gd name="connsiteX17958" fmla="*/ 9561432 w 12192000"/>
            <a:gd name="connsiteY17958" fmla="*/ 2960605 h 6858000"/>
            <a:gd name="connsiteX17959" fmla="*/ 9543751 w 12192000"/>
            <a:gd name="connsiteY17959" fmla="*/ 2941118 h 6858000"/>
            <a:gd name="connsiteX17960" fmla="*/ 9602687 w 12192000"/>
            <a:gd name="connsiteY17960" fmla="*/ 2941118 h 6858000"/>
            <a:gd name="connsiteX17961" fmla="*/ 9585006 w 12192000"/>
            <a:gd name="connsiteY17961" fmla="*/ 2960605 h 6858000"/>
            <a:gd name="connsiteX17962" fmla="*/ 9602687 w 12192000"/>
            <a:gd name="connsiteY17962" fmla="*/ 2980092 h 6858000"/>
            <a:gd name="connsiteX17963" fmla="*/ 9620368 w 12192000"/>
            <a:gd name="connsiteY17963" fmla="*/ 2960605 h 6858000"/>
            <a:gd name="connsiteX17964" fmla="*/ 9602687 w 12192000"/>
            <a:gd name="connsiteY17964" fmla="*/ 2941118 h 6858000"/>
            <a:gd name="connsiteX17965" fmla="*/ 9661623 w 12192000"/>
            <a:gd name="connsiteY17965" fmla="*/ 2941118 h 6858000"/>
            <a:gd name="connsiteX17966" fmla="*/ 9643942 w 12192000"/>
            <a:gd name="connsiteY17966" fmla="*/ 2960605 h 6858000"/>
            <a:gd name="connsiteX17967" fmla="*/ 9661623 w 12192000"/>
            <a:gd name="connsiteY17967" fmla="*/ 2980092 h 6858000"/>
            <a:gd name="connsiteX17968" fmla="*/ 9679304 w 12192000"/>
            <a:gd name="connsiteY17968" fmla="*/ 2960605 h 6858000"/>
            <a:gd name="connsiteX17969" fmla="*/ 9661623 w 12192000"/>
            <a:gd name="connsiteY17969" fmla="*/ 2941118 h 6858000"/>
            <a:gd name="connsiteX17970" fmla="*/ 9720559 w 12192000"/>
            <a:gd name="connsiteY17970" fmla="*/ 2941118 h 6858000"/>
            <a:gd name="connsiteX17971" fmla="*/ 9702878 w 12192000"/>
            <a:gd name="connsiteY17971" fmla="*/ 2960605 h 6858000"/>
            <a:gd name="connsiteX17972" fmla="*/ 9720559 w 12192000"/>
            <a:gd name="connsiteY17972" fmla="*/ 2980092 h 6858000"/>
            <a:gd name="connsiteX17973" fmla="*/ 9738240 w 12192000"/>
            <a:gd name="connsiteY17973" fmla="*/ 2960605 h 6858000"/>
            <a:gd name="connsiteX17974" fmla="*/ 9720559 w 12192000"/>
            <a:gd name="connsiteY17974" fmla="*/ 2941118 h 6858000"/>
            <a:gd name="connsiteX17975" fmla="*/ 9779495 w 12192000"/>
            <a:gd name="connsiteY17975" fmla="*/ 2941118 h 6858000"/>
            <a:gd name="connsiteX17976" fmla="*/ 9761814 w 12192000"/>
            <a:gd name="connsiteY17976" fmla="*/ 2960605 h 6858000"/>
            <a:gd name="connsiteX17977" fmla="*/ 9779495 w 12192000"/>
            <a:gd name="connsiteY17977" fmla="*/ 2980092 h 6858000"/>
            <a:gd name="connsiteX17978" fmla="*/ 9797176 w 12192000"/>
            <a:gd name="connsiteY17978" fmla="*/ 2960605 h 6858000"/>
            <a:gd name="connsiteX17979" fmla="*/ 9779495 w 12192000"/>
            <a:gd name="connsiteY17979" fmla="*/ 2941118 h 6858000"/>
            <a:gd name="connsiteX17980" fmla="*/ 9838431 w 12192000"/>
            <a:gd name="connsiteY17980" fmla="*/ 2941118 h 6858000"/>
            <a:gd name="connsiteX17981" fmla="*/ 9820750 w 12192000"/>
            <a:gd name="connsiteY17981" fmla="*/ 2960605 h 6858000"/>
            <a:gd name="connsiteX17982" fmla="*/ 9838431 w 12192000"/>
            <a:gd name="connsiteY17982" fmla="*/ 2980092 h 6858000"/>
            <a:gd name="connsiteX17983" fmla="*/ 9856112 w 12192000"/>
            <a:gd name="connsiteY17983" fmla="*/ 2960605 h 6858000"/>
            <a:gd name="connsiteX17984" fmla="*/ 9838431 w 12192000"/>
            <a:gd name="connsiteY17984" fmla="*/ 2941118 h 6858000"/>
            <a:gd name="connsiteX17985" fmla="*/ 9897367 w 12192000"/>
            <a:gd name="connsiteY17985" fmla="*/ 2941118 h 6858000"/>
            <a:gd name="connsiteX17986" fmla="*/ 9879686 w 12192000"/>
            <a:gd name="connsiteY17986" fmla="*/ 2960605 h 6858000"/>
            <a:gd name="connsiteX17987" fmla="*/ 9897367 w 12192000"/>
            <a:gd name="connsiteY17987" fmla="*/ 2980092 h 6858000"/>
            <a:gd name="connsiteX17988" fmla="*/ 9915048 w 12192000"/>
            <a:gd name="connsiteY17988" fmla="*/ 2960605 h 6858000"/>
            <a:gd name="connsiteX17989" fmla="*/ 9897367 w 12192000"/>
            <a:gd name="connsiteY17989" fmla="*/ 2941118 h 6858000"/>
            <a:gd name="connsiteX17990" fmla="*/ 9956303 w 12192000"/>
            <a:gd name="connsiteY17990" fmla="*/ 2941118 h 6858000"/>
            <a:gd name="connsiteX17991" fmla="*/ 9938622 w 12192000"/>
            <a:gd name="connsiteY17991" fmla="*/ 2960605 h 6858000"/>
            <a:gd name="connsiteX17992" fmla="*/ 9956303 w 12192000"/>
            <a:gd name="connsiteY17992" fmla="*/ 2980092 h 6858000"/>
            <a:gd name="connsiteX17993" fmla="*/ 9973984 w 12192000"/>
            <a:gd name="connsiteY17993" fmla="*/ 2960605 h 6858000"/>
            <a:gd name="connsiteX17994" fmla="*/ 9956303 w 12192000"/>
            <a:gd name="connsiteY17994" fmla="*/ 2941118 h 6858000"/>
            <a:gd name="connsiteX17995" fmla="*/ 1174849 w 12192000"/>
            <a:gd name="connsiteY17995" fmla="*/ 3006074 h 6858000"/>
            <a:gd name="connsiteX17996" fmla="*/ 1157168 w 12192000"/>
            <a:gd name="connsiteY17996" fmla="*/ 3025561 h 6858000"/>
            <a:gd name="connsiteX17997" fmla="*/ 1174849 w 12192000"/>
            <a:gd name="connsiteY17997" fmla="*/ 3045048 h 6858000"/>
            <a:gd name="connsiteX17998" fmla="*/ 1192530 w 12192000"/>
            <a:gd name="connsiteY17998" fmla="*/ 3025561 h 6858000"/>
            <a:gd name="connsiteX17999" fmla="*/ 1174849 w 12192000"/>
            <a:gd name="connsiteY17999" fmla="*/ 3006074 h 6858000"/>
            <a:gd name="connsiteX18000" fmla="*/ 1292720 w 12192000"/>
            <a:gd name="connsiteY18000" fmla="*/ 3006074 h 6858000"/>
            <a:gd name="connsiteX18001" fmla="*/ 1275039 w 12192000"/>
            <a:gd name="connsiteY18001" fmla="*/ 3025561 h 6858000"/>
            <a:gd name="connsiteX18002" fmla="*/ 1292720 w 12192000"/>
            <a:gd name="connsiteY18002" fmla="*/ 3045048 h 6858000"/>
            <a:gd name="connsiteX18003" fmla="*/ 1310401 w 12192000"/>
            <a:gd name="connsiteY18003" fmla="*/ 3025561 h 6858000"/>
            <a:gd name="connsiteX18004" fmla="*/ 1292720 w 12192000"/>
            <a:gd name="connsiteY18004" fmla="*/ 3006074 h 6858000"/>
            <a:gd name="connsiteX18005" fmla="*/ 1351656 w 12192000"/>
            <a:gd name="connsiteY18005" fmla="*/ 3006074 h 6858000"/>
            <a:gd name="connsiteX18006" fmla="*/ 1333975 w 12192000"/>
            <a:gd name="connsiteY18006" fmla="*/ 3025561 h 6858000"/>
            <a:gd name="connsiteX18007" fmla="*/ 1351656 w 12192000"/>
            <a:gd name="connsiteY18007" fmla="*/ 3045048 h 6858000"/>
            <a:gd name="connsiteX18008" fmla="*/ 1369337 w 12192000"/>
            <a:gd name="connsiteY18008" fmla="*/ 3025561 h 6858000"/>
            <a:gd name="connsiteX18009" fmla="*/ 1351656 w 12192000"/>
            <a:gd name="connsiteY18009" fmla="*/ 3006074 h 6858000"/>
            <a:gd name="connsiteX18010" fmla="*/ 1410592 w 12192000"/>
            <a:gd name="connsiteY18010" fmla="*/ 3006074 h 6858000"/>
            <a:gd name="connsiteX18011" fmla="*/ 1392911 w 12192000"/>
            <a:gd name="connsiteY18011" fmla="*/ 3025561 h 6858000"/>
            <a:gd name="connsiteX18012" fmla="*/ 1410592 w 12192000"/>
            <a:gd name="connsiteY18012" fmla="*/ 3045048 h 6858000"/>
            <a:gd name="connsiteX18013" fmla="*/ 1428273 w 12192000"/>
            <a:gd name="connsiteY18013" fmla="*/ 3025561 h 6858000"/>
            <a:gd name="connsiteX18014" fmla="*/ 1410592 w 12192000"/>
            <a:gd name="connsiteY18014" fmla="*/ 3006074 h 6858000"/>
            <a:gd name="connsiteX18015" fmla="*/ 1469528 w 12192000"/>
            <a:gd name="connsiteY18015" fmla="*/ 3006074 h 6858000"/>
            <a:gd name="connsiteX18016" fmla="*/ 1451847 w 12192000"/>
            <a:gd name="connsiteY18016" fmla="*/ 3025561 h 6858000"/>
            <a:gd name="connsiteX18017" fmla="*/ 1469528 w 12192000"/>
            <a:gd name="connsiteY18017" fmla="*/ 3045048 h 6858000"/>
            <a:gd name="connsiteX18018" fmla="*/ 1487209 w 12192000"/>
            <a:gd name="connsiteY18018" fmla="*/ 3025561 h 6858000"/>
            <a:gd name="connsiteX18019" fmla="*/ 1469528 w 12192000"/>
            <a:gd name="connsiteY18019" fmla="*/ 3006074 h 6858000"/>
            <a:gd name="connsiteX18020" fmla="*/ 1528464 w 12192000"/>
            <a:gd name="connsiteY18020" fmla="*/ 3006074 h 6858000"/>
            <a:gd name="connsiteX18021" fmla="*/ 1510783 w 12192000"/>
            <a:gd name="connsiteY18021" fmla="*/ 3025561 h 6858000"/>
            <a:gd name="connsiteX18022" fmla="*/ 1528464 w 12192000"/>
            <a:gd name="connsiteY18022" fmla="*/ 3045048 h 6858000"/>
            <a:gd name="connsiteX18023" fmla="*/ 1546145 w 12192000"/>
            <a:gd name="connsiteY18023" fmla="*/ 3025561 h 6858000"/>
            <a:gd name="connsiteX18024" fmla="*/ 1528464 w 12192000"/>
            <a:gd name="connsiteY18024" fmla="*/ 3006074 h 6858000"/>
            <a:gd name="connsiteX18025" fmla="*/ 1587400 w 12192000"/>
            <a:gd name="connsiteY18025" fmla="*/ 3006074 h 6858000"/>
            <a:gd name="connsiteX18026" fmla="*/ 1569719 w 12192000"/>
            <a:gd name="connsiteY18026" fmla="*/ 3025561 h 6858000"/>
            <a:gd name="connsiteX18027" fmla="*/ 1587400 w 12192000"/>
            <a:gd name="connsiteY18027" fmla="*/ 3045048 h 6858000"/>
            <a:gd name="connsiteX18028" fmla="*/ 1605081 w 12192000"/>
            <a:gd name="connsiteY18028" fmla="*/ 3025561 h 6858000"/>
            <a:gd name="connsiteX18029" fmla="*/ 1587400 w 12192000"/>
            <a:gd name="connsiteY18029" fmla="*/ 3006074 h 6858000"/>
            <a:gd name="connsiteX18030" fmla="*/ 1646336 w 12192000"/>
            <a:gd name="connsiteY18030" fmla="*/ 3006074 h 6858000"/>
            <a:gd name="connsiteX18031" fmla="*/ 1628655 w 12192000"/>
            <a:gd name="connsiteY18031" fmla="*/ 3025561 h 6858000"/>
            <a:gd name="connsiteX18032" fmla="*/ 1646336 w 12192000"/>
            <a:gd name="connsiteY18032" fmla="*/ 3045048 h 6858000"/>
            <a:gd name="connsiteX18033" fmla="*/ 1664017 w 12192000"/>
            <a:gd name="connsiteY18033" fmla="*/ 3025561 h 6858000"/>
            <a:gd name="connsiteX18034" fmla="*/ 1646336 w 12192000"/>
            <a:gd name="connsiteY18034" fmla="*/ 3006074 h 6858000"/>
            <a:gd name="connsiteX18035" fmla="*/ 1705272 w 12192000"/>
            <a:gd name="connsiteY18035" fmla="*/ 3006074 h 6858000"/>
            <a:gd name="connsiteX18036" fmla="*/ 1687591 w 12192000"/>
            <a:gd name="connsiteY18036" fmla="*/ 3025561 h 6858000"/>
            <a:gd name="connsiteX18037" fmla="*/ 1705272 w 12192000"/>
            <a:gd name="connsiteY18037" fmla="*/ 3045048 h 6858000"/>
            <a:gd name="connsiteX18038" fmla="*/ 1722953 w 12192000"/>
            <a:gd name="connsiteY18038" fmla="*/ 3025561 h 6858000"/>
            <a:gd name="connsiteX18039" fmla="*/ 1705272 w 12192000"/>
            <a:gd name="connsiteY18039" fmla="*/ 3006074 h 6858000"/>
            <a:gd name="connsiteX18040" fmla="*/ 2353567 w 12192000"/>
            <a:gd name="connsiteY18040" fmla="*/ 3006074 h 6858000"/>
            <a:gd name="connsiteX18041" fmla="*/ 2335886 w 12192000"/>
            <a:gd name="connsiteY18041" fmla="*/ 3025561 h 6858000"/>
            <a:gd name="connsiteX18042" fmla="*/ 2353567 w 12192000"/>
            <a:gd name="connsiteY18042" fmla="*/ 3045048 h 6858000"/>
            <a:gd name="connsiteX18043" fmla="*/ 2371248 w 12192000"/>
            <a:gd name="connsiteY18043" fmla="*/ 3025561 h 6858000"/>
            <a:gd name="connsiteX18044" fmla="*/ 2353567 w 12192000"/>
            <a:gd name="connsiteY18044" fmla="*/ 3006074 h 6858000"/>
            <a:gd name="connsiteX18045" fmla="*/ 2412503 w 12192000"/>
            <a:gd name="connsiteY18045" fmla="*/ 3006074 h 6858000"/>
            <a:gd name="connsiteX18046" fmla="*/ 2394822 w 12192000"/>
            <a:gd name="connsiteY18046" fmla="*/ 3025561 h 6858000"/>
            <a:gd name="connsiteX18047" fmla="*/ 2412503 w 12192000"/>
            <a:gd name="connsiteY18047" fmla="*/ 3045048 h 6858000"/>
            <a:gd name="connsiteX18048" fmla="*/ 2430184 w 12192000"/>
            <a:gd name="connsiteY18048" fmla="*/ 3025561 h 6858000"/>
            <a:gd name="connsiteX18049" fmla="*/ 2412503 w 12192000"/>
            <a:gd name="connsiteY18049" fmla="*/ 3006074 h 6858000"/>
            <a:gd name="connsiteX18050" fmla="*/ 4887813 w 12192000"/>
            <a:gd name="connsiteY18050" fmla="*/ 3006074 h 6858000"/>
            <a:gd name="connsiteX18051" fmla="*/ 4870132 w 12192000"/>
            <a:gd name="connsiteY18051" fmla="*/ 3025561 h 6858000"/>
            <a:gd name="connsiteX18052" fmla="*/ 4887813 w 12192000"/>
            <a:gd name="connsiteY18052" fmla="*/ 3045048 h 6858000"/>
            <a:gd name="connsiteX18053" fmla="*/ 4905494 w 12192000"/>
            <a:gd name="connsiteY18053" fmla="*/ 3025561 h 6858000"/>
            <a:gd name="connsiteX18054" fmla="*/ 4887813 w 12192000"/>
            <a:gd name="connsiteY18054" fmla="*/ 3006074 h 6858000"/>
            <a:gd name="connsiteX18055" fmla="*/ 4946748 w 12192000"/>
            <a:gd name="connsiteY18055" fmla="*/ 3006074 h 6858000"/>
            <a:gd name="connsiteX18056" fmla="*/ 4929067 w 12192000"/>
            <a:gd name="connsiteY18056" fmla="*/ 3025561 h 6858000"/>
            <a:gd name="connsiteX18057" fmla="*/ 4946748 w 12192000"/>
            <a:gd name="connsiteY18057" fmla="*/ 3045048 h 6858000"/>
            <a:gd name="connsiteX18058" fmla="*/ 4964429 w 12192000"/>
            <a:gd name="connsiteY18058" fmla="*/ 3025561 h 6858000"/>
            <a:gd name="connsiteX18059" fmla="*/ 4946748 w 12192000"/>
            <a:gd name="connsiteY18059" fmla="*/ 3006074 h 6858000"/>
            <a:gd name="connsiteX18060" fmla="*/ 5005684 w 12192000"/>
            <a:gd name="connsiteY18060" fmla="*/ 3006074 h 6858000"/>
            <a:gd name="connsiteX18061" fmla="*/ 4988003 w 12192000"/>
            <a:gd name="connsiteY18061" fmla="*/ 3025561 h 6858000"/>
            <a:gd name="connsiteX18062" fmla="*/ 5005684 w 12192000"/>
            <a:gd name="connsiteY18062" fmla="*/ 3045048 h 6858000"/>
            <a:gd name="connsiteX18063" fmla="*/ 5023365 w 12192000"/>
            <a:gd name="connsiteY18063" fmla="*/ 3025561 h 6858000"/>
            <a:gd name="connsiteX18064" fmla="*/ 5005684 w 12192000"/>
            <a:gd name="connsiteY18064" fmla="*/ 3006074 h 6858000"/>
            <a:gd name="connsiteX18065" fmla="*/ 5064620 w 12192000"/>
            <a:gd name="connsiteY18065" fmla="*/ 3006074 h 6858000"/>
            <a:gd name="connsiteX18066" fmla="*/ 5046939 w 12192000"/>
            <a:gd name="connsiteY18066" fmla="*/ 3025561 h 6858000"/>
            <a:gd name="connsiteX18067" fmla="*/ 5064620 w 12192000"/>
            <a:gd name="connsiteY18067" fmla="*/ 3045048 h 6858000"/>
            <a:gd name="connsiteX18068" fmla="*/ 5082301 w 12192000"/>
            <a:gd name="connsiteY18068" fmla="*/ 3025561 h 6858000"/>
            <a:gd name="connsiteX18069" fmla="*/ 5064620 w 12192000"/>
            <a:gd name="connsiteY18069" fmla="*/ 3006074 h 6858000"/>
            <a:gd name="connsiteX18070" fmla="*/ 5123556 w 12192000"/>
            <a:gd name="connsiteY18070" fmla="*/ 3006074 h 6858000"/>
            <a:gd name="connsiteX18071" fmla="*/ 5105875 w 12192000"/>
            <a:gd name="connsiteY18071" fmla="*/ 3025561 h 6858000"/>
            <a:gd name="connsiteX18072" fmla="*/ 5123556 w 12192000"/>
            <a:gd name="connsiteY18072" fmla="*/ 3045048 h 6858000"/>
            <a:gd name="connsiteX18073" fmla="*/ 5141237 w 12192000"/>
            <a:gd name="connsiteY18073" fmla="*/ 3025561 h 6858000"/>
            <a:gd name="connsiteX18074" fmla="*/ 5123556 w 12192000"/>
            <a:gd name="connsiteY18074" fmla="*/ 3006074 h 6858000"/>
            <a:gd name="connsiteX18075" fmla="*/ 5182492 w 12192000"/>
            <a:gd name="connsiteY18075" fmla="*/ 3006074 h 6858000"/>
            <a:gd name="connsiteX18076" fmla="*/ 5164811 w 12192000"/>
            <a:gd name="connsiteY18076" fmla="*/ 3025561 h 6858000"/>
            <a:gd name="connsiteX18077" fmla="*/ 5182492 w 12192000"/>
            <a:gd name="connsiteY18077" fmla="*/ 3045048 h 6858000"/>
            <a:gd name="connsiteX18078" fmla="*/ 5200173 w 12192000"/>
            <a:gd name="connsiteY18078" fmla="*/ 3025561 h 6858000"/>
            <a:gd name="connsiteX18079" fmla="*/ 5182492 w 12192000"/>
            <a:gd name="connsiteY18079" fmla="*/ 3006074 h 6858000"/>
            <a:gd name="connsiteX18080" fmla="*/ 5241428 w 12192000"/>
            <a:gd name="connsiteY18080" fmla="*/ 3006074 h 6858000"/>
            <a:gd name="connsiteX18081" fmla="*/ 5223747 w 12192000"/>
            <a:gd name="connsiteY18081" fmla="*/ 3025561 h 6858000"/>
            <a:gd name="connsiteX18082" fmla="*/ 5241428 w 12192000"/>
            <a:gd name="connsiteY18082" fmla="*/ 3045048 h 6858000"/>
            <a:gd name="connsiteX18083" fmla="*/ 5259109 w 12192000"/>
            <a:gd name="connsiteY18083" fmla="*/ 3025561 h 6858000"/>
            <a:gd name="connsiteX18084" fmla="*/ 5241428 w 12192000"/>
            <a:gd name="connsiteY18084" fmla="*/ 3006074 h 6858000"/>
            <a:gd name="connsiteX18085" fmla="*/ 5300364 w 12192000"/>
            <a:gd name="connsiteY18085" fmla="*/ 3006074 h 6858000"/>
            <a:gd name="connsiteX18086" fmla="*/ 5282683 w 12192000"/>
            <a:gd name="connsiteY18086" fmla="*/ 3025561 h 6858000"/>
            <a:gd name="connsiteX18087" fmla="*/ 5300364 w 12192000"/>
            <a:gd name="connsiteY18087" fmla="*/ 3045048 h 6858000"/>
            <a:gd name="connsiteX18088" fmla="*/ 5318045 w 12192000"/>
            <a:gd name="connsiteY18088" fmla="*/ 3025561 h 6858000"/>
            <a:gd name="connsiteX18089" fmla="*/ 5300364 w 12192000"/>
            <a:gd name="connsiteY18089" fmla="*/ 3006074 h 6858000"/>
            <a:gd name="connsiteX18090" fmla="*/ 5359300 w 12192000"/>
            <a:gd name="connsiteY18090" fmla="*/ 3006074 h 6858000"/>
            <a:gd name="connsiteX18091" fmla="*/ 5341619 w 12192000"/>
            <a:gd name="connsiteY18091" fmla="*/ 3025561 h 6858000"/>
            <a:gd name="connsiteX18092" fmla="*/ 5359300 w 12192000"/>
            <a:gd name="connsiteY18092" fmla="*/ 3045048 h 6858000"/>
            <a:gd name="connsiteX18093" fmla="*/ 5376981 w 12192000"/>
            <a:gd name="connsiteY18093" fmla="*/ 3025561 h 6858000"/>
            <a:gd name="connsiteX18094" fmla="*/ 5359300 w 12192000"/>
            <a:gd name="connsiteY18094" fmla="*/ 3006074 h 6858000"/>
            <a:gd name="connsiteX18095" fmla="*/ 5418236 w 12192000"/>
            <a:gd name="connsiteY18095" fmla="*/ 3006074 h 6858000"/>
            <a:gd name="connsiteX18096" fmla="*/ 5400555 w 12192000"/>
            <a:gd name="connsiteY18096" fmla="*/ 3025561 h 6858000"/>
            <a:gd name="connsiteX18097" fmla="*/ 5418236 w 12192000"/>
            <a:gd name="connsiteY18097" fmla="*/ 3045048 h 6858000"/>
            <a:gd name="connsiteX18098" fmla="*/ 5435917 w 12192000"/>
            <a:gd name="connsiteY18098" fmla="*/ 3025561 h 6858000"/>
            <a:gd name="connsiteX18099" fmla="*/ 5418236 w 12192000"/>
            <a:gd name="connsiteY18099" fmla="*/ 3006074 h 6858000"/>
            <a:gd name="connsiteX18100" fmla="*/ 5477172 w 12192000"/>
            <a:gd name="connsiteY18100" fmla="*/ 3006074 h 6858000"/>
            <a:gd name="connsiteX18101" fmla="*/ 5459491 w 12192000"/>
            <a:gd name="connsiteY18101" fmla="*/ 3025561 h 6858000"/>
            <a:gd name="connsiteX18102" fmla="*/ 5477172 w 12192000"/>
            <a:gd name="connsiteY18102" fmla="*/ 3045048 h 6858000"/>
            <a:gd name="connsiteX18103" fmla="*/ 5494853 w 12192000"/>
            <a:gd name="connsiteY18103" fmla="*/ 3025561 h 6858000"/>
            <a:gd name="connsiteX18104" fmla="*/ 5477172 w 12192000"/>
            <a:gd name="connsiteY18104" fmla="*/ 3006074 h 6858000"/>
            <a:gd name="connsiteX18105" fmla="*/ 5536108 w 12192000"/>
            <a:gd name="connsiteY18105" fmla="*/ 3006074 h 6858000"/>
            <a:gd name="connsiteX18106" fmla="*/ 5518427 w 12192000"/>
            <a:gd name="connsiteY18106" fmla="*/ 3025561 h 6858000"/>
            <a:gd name="connsiteX18107" fmla="*/ 5536108 w 12192000"/>
            <a:gd name="connsiteY18107" fmla="*/ 3045048 h 6858000"/>
            <a:gd name="connsiteX18108" fmla="*/ 5553789 w 12192000"/>
            <a:gd name="connsiteY18108" fmla="*/ 3025561 h 6858000"/>
            <a:gd name="connsiteX18109" fmla="*/ 5536108 w 12192000"/>
            <a:gd name="connsiteY18109" fmla="*/ 3006074 h 6858000"/>
            <a:gd name="connsiteX18110" fmla="*/ 5595044 w 12192000"/>
            <a:gd name="connsiteY18110" fmla="*/ 3006074 h 6858000"/>
            <a:gd name="connsiteX18111" fmla="*/ 5577363 w 12192000"/>
            <a:gd name="connsiteY18111" fmla="*/ 3025561 h 6858000"/>
            <a:gd name="connsiteX18112" fmla="*/ 5595044 w 12192000"/>
            <a:gd name="connsiteY18112" fmla="*/ 3045048 h 6858000"/>
            <a:gd name="connsiteX18113" fmla="*/ 5612725 w 12192000"/>
            <a:gd name="connsiteY18113" fmla="*/ 3025561 h 6858000"/>
            <a:gd name="connsiteX18114" fmla="*/ 5595044 w 12192000"/>
            <a:gd name="connsiteY18114" fmla="*/ 3006074 h 6858000"/>
            <a:gd name="connsiteX18115" fmla="*/ 5653980 w 12192000"/>
            <a:gd name="connsiteY18115" fmla="*/ 3006074 h 6858000"/>
            <a:gd name="connsiteX18116" fmla="*/ 5636299 w 12192000"/>
            <a:gd name="connsiteY18116" fmla="*/ 3025561 h 6858000"/>
            <a:gd name="connsiteX18117" fmla="*/ 5653980 w 12192000"/>
            <a:gd name="connsiteY18117" fmla="*/ 3045048 h 6858000"/>
            <a:gd name="connsiteX18118" fmla="*/ 5671661 w 12192000"/>
            <a:gd name="connsiteY18118" fmla="*/ 3025561 h 6858000"/>
            <a:gd name="connsiteX18119" fmla="*/ 5653980 w 12192000"/>
            <a:gd name="connsiteY18119" fmla="*/ 3006074 h 6858000"/>
            <a:gd name="connsiteX18120" fmla="*/ 5712916 w 12192000"/>
            <a:gd name="connsiteY18120" fmla="*/ 3006074 h 6858000"/>
            <a:gd name="connsiteX18121" fmla="*/ 5695235 w 12192000"/>
            <a:gd name="connsiteY18121" fmla="*/ 3025561 h 6858000"/>
            <a:gd name="connsiteX18122" fmla="*/ 5712916 w 12192000"/>
            <a:gd name="connsiteY18122" fmla="*/ 3045048 h 6858000"/>
            <a:gd name="connsiteX18123" fmla="*/ 5730597 w 12192000"/>
            <a:gd name="connsiteY18123" fmla="*/ 3025561 h 6858000"/>
            <a:gd name="connsiteX18124" fmla="*/ 5712916 w 12192000"/>
            <a:gd name="connsiteY18124" fmla="*/ 3006074 h 6858000"/>
            <a:gd name="connsiteX18125" fmla="*/ 5771852 w 12192000"/>
            <a:gd name="connsiteY18125" fmla="*/ 3006074 h 6858000"/>
            <a:gd name="connsiteX18126" fmla="*/ 5754171 w 12192000"/>
            <a:gd name="connsiteY18126" fmla="*/ 3025561 h 6858000"/>
            <a:gd name="connsiteX18127" fmla="*/ 5771852 w 12192000"/>
            <a:gd name="connsiteY18127" fmla="*/ 3045048 h 6858000"/>
            <a:gd name="connsiteX18128" fmla="*/ 5789533 w 12192000"/>
            <a:gd name="connsiteY18128" fmla="*/ 3025561 h 6858000"/>
            <a:gd name="connsiteX18129" fmla="*/ 5771852 w 12192000"/>
            <a:gd name="connsiteY18129" fmla="*/ 3006074 h 6858000"/>
            <a:gd name="connsiteX18130" fmla="*/ 5830788 w 12192000"/>
            <a:gd name="connsiteY18130" fmla="*/ 3006074 h 6858000"/>
            <a:gd name="connsiteX18131" fmla="*/ 5813107 w 12192000"/>
            <a:gd name="connsiteY18131" fmla="*/ 3025561 h 6858000"/>
            <a:gd name="connsiteX18132" fmla="*/ 5830788 w 12192000"/>
            <a:gd name="connsiteY18132" fmla="*/ 3045048 h 6858000"/>
            <a:gd name="connsiteX18133" fmla="*/ 5848469 w 12192000"/>
            <a:gd name="connsiteY18133" fmla="*/ 3025561 h 6858000"/>
            <a:gd name="connsiteX18134" fmla="*/ 5830788 w 12192000"/>
            <a:gd name="connsiteY18134" fmla="*/ 3006074 h 6858000"/>
            <a:gd name="connsiteX18135" fmla="*/ 5889723 w 12192000"/>
            <a:gd name="connsiteY18135" fmla="*/ 3006074 h 6858000"/>
            <a:gd name="connsiteX18136" fmla="*/ 5872042 w 12192000"/>
            <a:gd name="connsiteY18136" fmla="*/ 3025561 h 6858000"/>
            <a:gd name="connsiteX18137" fmla="*/ 5889723 w 12192000"/>
            <a:gd name="connsiteY18137" fmla="*/ 3045048 h 6858000"/>
            <a:gd name="connsiteX18138" fmla="*/ 5907404 w 12192000"/>
            <a:gd name="connsiteY18138" fmla="*/ 3025561 h 6858000"/>
            <a:gd name="connsiteX18139" fmla="*/ 5889723 w 12192000"/>
            <a:gd name="connsiteY18139" fmla="*/ 3006074 h 6858000"/>
            <a:gd name="connsiteX18140" fmla="*/ 5948659 w 12192000"/>
            <a:gd name="connsiteY18140" fmla="*/ 3006074 h 6858000"/>
            <a:gd name="connsiteX18141" fmla="*/ 5930978 w 12192000"/>
            <a:gd name="connsiteY18141" fmla="*/ 3025561 h 6858000"/>
            <a:gd name="connsiteX18142" fmla="*/ 5948659 w 12192000"/>
            <a:gd name="connsiteY18142" fmla="*/ 3045048 h 6858000"/>
            <a:gd name="connsiteX18143" fmla="*/ 5966340 w 12192000"/>
            <a:gd name="connsiteY18143" fmla="*/ 3025561 h 6858000"/>
            <a:gd name="connsiteX18144" fmla="*/ 5948659 w 12192000"/>
            <a:gd name="connsiteY18144" fmla="*/ 3006074 h 6858000"/>
            <a:gd name="connsiteX18145" fmla="*/ 6007595 w 12192000"/>
            <a:gd name="connsiteY18145" fmla="*/ 3006074 h 6858000"/>
            <a:gd name="connsiteX18146" fmla="*/ 5989914 w 12192000"/>
            <a:gd name="connsiteY18146" fmla="*/ 3025561 h 6858000"/>
            <a:gd name="connsiteX18147" fmla="*/ 6007595 w 12192000"/>
            <a:gd name="connsiteY18147" fmla="*/ 3045048 h 6858000"/>
            <a:gd name="connsiteX18148" fmla="*/ 6025276 w 12192000"/>
            <a:gd name="connsiteY18148" fmla="*/ 3025561 h 6858000"/>
            <a:gd name="connsiteX18149" fmla="*/ 6007595 w 12192000"/>
            <a:gd name="connsiteY18149" fmla="*/ 3006074 h 6858000"/>
            <a:gd name="connsiteX18150" fmla="*/ 6066531 w 12192000"/>
            <a:gd name="connsiteY18150" fmla="*/ 3006074 h 6858000"/>
            <a:gd name="connsiteX18151" fmla="*/ 6048850 w 12192000"/>
            <a:gd name="connsiteY18151" fmla="*/ 3025561 h 6858000"/>
            <a:gd name="connsiteX18152" fmla="*/ 6066531 w 12192000"/>
            <a:gd name="connsiteY18152" fmla="*/ 3045048 h 6858000"/>
            <a:gd name="connsiteX18153" fmla="*/ 6084212 w 12192000"/>
            <a:gd name="connsiteY18153" fmla="*/ 3025561 h 6858000"/>
            <a:gd name="connsiteX18154" fmla="*/ 6066531 w 12192000"/>
            <a:gd name="connsiteY18154" fmla="*/ 3006074 h 6858000"/>
            <a:gd name="connsiteX18155" fmla="*/ 6125467 w 12192000"/>
            <a:gd name="connsiteY18155" fmla="*/ 3006074 h 6858000"/>
            <a:gd name="connsiteX18156" fmla="*/ 6107786 w 12192000"/>
            <a:gd name="connsiteY18156" fmla="*/ 3025561 h 6858000"/>
            <a:gd name="connsiteX18157" fmla="*/ 6125467 w 12192000"/>
            <a:gd name="connsiteY18157" fmla="*/ 3045048 h 6858000"/>
            <a:gd name="connsiteX18158" fmla="*/ 6143148 w 12192000"/>
            <a:gd name="connsiteY18158" fmla="*/ 3025561 h 6858000"/>
            <a:gd name="connsiteX18159" fmla="*/ 6125467 w 12192000"/>
            <a:gd name="connsiteY18159" fmla="*/ 3006074 h 6858000"/>
            <a:gd name="connsiteX18160" fmla="*/ 6184403 w 12192000"/>
            <a:gd name="connsiteY18160" fmla="*/ 3006074 h 6858000"/>
            <a:gd name="connsiteX18161" fmla="*/ 6166722 w 12192000"/>
            <a:gd name="connsiteY18161" fmla="*/ 3025561 h 6858000"/>
            <a:gd name="connsiteX18162" fmla="*/ 6184403 w 12192000"/>
            <a:gd name="connsiteY18162" fmla="*/ 3045048 h 6858000"/>
            <a:gd name="connsiteX18163" fmla="*/ 6202084 w 12192000"/>
            <a:gd name="connsiteY18163" fmla="*/ 3025561 h 6858000"/>
            <a:gd name="connsiteX18164" fmla="*/ 6184403 w 12192000"/>
            <a:gd name="connsiteY18164" fmla="*/ 3006074 h 6858000"/>
            <a:gd name="connsiteX18165" fmla="*/ 6243339 w 12192000"/>
            <a:gd name="connsiteY18165" fmla="*/ 3006074 h 6858000"/>
            <a:gd name="connsiteX18166" fmla="*/ 6225658 w 12192000"/>
            <a:gd name="connsiteY18166" fmla="*/ 3025561 h 6858000"/>
            <a:gd name="connsiteX18167" fmla="*/ 6243339 w 12192000"/>
            <a:gd name="connsiteY18167" fmla="*/ 3045048 h 6858000"/>
            <a:gd name="connsiteX18168" fmla="*/ 6261020 w 12192000"/>
            <a:gd name="connsiteY18168" fmla="*/ 3025561 h 6858000"/>
            <a:gd name="connsiteX18169" fmla="*/ 6243339 w 12192000"/>
            <a:gd name="connsiteY18169" fmla="*/ 3006074 h 6858000"/>
            <a:gd name="connsiteX18170" fmla="*/ 6302275 w 12192000"/>
            <a:gd name="connsiteY18170" fmla="*/ 3006074 h 6858000"/>
            <a:gd name="connsiteX18171" fmla="*/ 6284594 w 12192000"/>
            <a:gd name="connsiteY18171" fmla="*/ 3025561 h 6858000"/>
            <a:gd name="connsiteX18172" fmla="*/ 6302275 w 12192000"/>
            <a:gd name="connsiteY18172" fmla="*/ 3045048 h 6858000"/>
            <a:gd name="connsiteX18173" fmla="*/ 6319956 w 12192000"/>
            <a:gd name="connsiteY18173" fmla="*/ 3025561 h 6858000"/>
            <a:gd name="connsiteX18174" fmla="*/ 6302275 w 12192000"/>
            <a:gd name="connsiteY18174" fmla="*/ 3006074 h 6858000"/>
            <a:gd name="connsiteX18175" fmla="*/ 6361211 w 12192000"/>
            <a:gd name="connsiteY18175" fmla="*/ 3006074 h 6858000"/>
            <a:gd name="connsiteX18176" fmla="*/ 6343530 w 12192000"/>
            <a:gd name="connsiteY18176" fmla="*/ 3025561 h 6858000"/>
            <a:gd name="connsiteX18177" fmla="*/ 6361211 w 12192000"/>
            <a:gd name="connsiteY18177" fmla="*/ 3045048 h 6858000"/>
            <a:gd name="connsiteX18178" fmla="*/ 6378892 w 12192000"/>
            <a:gd name="connsiteY18178" fmla="*/ 3025561 h 6858000"/>
            <a:gd name="connsiteX18179" fmla="*/ 6361211 w 12192000"/>
            <a:gd name="connsiteY18179" fmla="*/ 3006074 h 6858000"/>
            <a:gd name="connsiteX18180" fmla="*/ 6420147 w 12192000"/>
            <a:gd name="connsiteY18180" fmla="*/ 3006074 h 6858000"/>
            <a:gd name="connsiteX18181" fmla="*/ 6402466 w 12192000"/>
            <a:gd name="connsiteY18181" fmla="*/ 3025561 h 6858000"/>
            <a:gd name="connsiteX18182" fmla="*/ 6420147 w 12192000"/>
            <a:gd name="connsiteY18182" fmla="*/ 3045048 h 6858000"/>
            <a:gd name="connsiteX18183" fmla="*/ 6437828 w 12192000"/>
            <a:gd name="connsiteY18183" fmla="*/ 3025561 h 6858000"/>
            <a:gd name="connsiteX18184" fmla="*/ 6420147 w 12192000"/>
            <a:gd name="connsiteY18184" fmla="*/ 3006074 h 6858000"/>
            <a:gd name="connsiteX18185" fmla="*/ 6479083 w 12192000"/>
            <a:gd name="connsiteY18185" fmla="*/ 3006074 h 6858000"/>
            <a:gd name="connsiteX18186" fmla="*/ 6461402 w 12192000"/>
            <a:gd name="connsiteY18186" fmla="*/ 3025561 h 6858000"/>
            <a:gd name="connsiteX18187" fmla="*/ 6479083 w 12192000"/>
            <a:gd name="connsiteY18187" fmla="*/ 3045048 h 6858000"/>
            <a:gd name="connsiteX18188" fmla="*/ 6496764 w 12192000"/>
            <a:gd name="connsiteY18188" fmla="*/ 3025561 h 6858000"/>
            <a:gd name="connsiteX18189" fmla="*/ 6479083 w 12192000"/>
            <a:gd name="connsiteY18189" fmla="*/ 3006074 h 6858000"/>
            <a:gd name="connsiteX18190" fmla="*/ 6538019 w 12192000"/>
            <a:gd name="connsiteY18190" fmla="*/ 3006074 h 6858000"/>
            <a:gd name="connsiteX18191" fmla="*/ 6520338 w 12192000"/>
            <a:gd name="connsiteY18191" fmla="*/ 3025561 h 6858000"/>
            <a:gd name="connsiteX18192" fmla="*/ 6538019 w 12192000"/>
            <a:gd name="connsiteY18192" fmla="*/ 3045048 h 6858000"/>
            <a:gd name="connsiteX18193" fmla="*/ 6555700 w 12192000"/>
            <a:gd name="connsiteY18193" fmla="*/ 3025561 h 6858000"/>
            <a:gd name="connsiteX18194" fmla="*/ 6538019 w 12192000"/>
            <a:gd name="connsiteY18194" fmla="*/ 3006074 h 6858000"/>
            <a:gd name="connsiteX18195" fmla="*/ 6596955 w 12192000"/>
            <a:gd name="connsiteY18195" fmla="*/ 3006074 h 6858000"/>
            <a:gd name="connsiteX18196" fmla="*/ 6579274 w 12192000"/>
            <a:gd name="connsiteY18196" fmla="*/ 3025561 h 6858000"/>
            <a:gd name="connsiteX18197" fmla="*/ 6596955 w 12192000"/>
            <a:gd name="connsiteY18197" fmla="*/ 3045048 h 6858000"/>
            <a:gd name="connsiteX18198" fmla="*/ 6614636 w 12192000"/>
            <a:gd name="connsiteY18198" fmla="*/ 3025561 h 6858000"/>
            <a:gd name="connsiteX18199" fmla="*/ 6596955 w 12192000"/>
            <a:gd name="connsiteY18199" fmla="*/ 3006074 h 6858000"/>
            <a:gd name="connsiteX18200" fmla="*/ 6655891 w 12192000"/>
            <a:gd name="connsiteY18200" fmla="*/ 3006074 h 6858000"/>
            <a:gd name="connsiteX18201" fmla="*/ 6638210 w 12192000"/>
            <a:gd name="connsiteY18201" fmla="*/ 3025561 h 6858000"/>
            <a:gd name="connsiteX18202" fmla="*/ 6655891 w 12192000"/>
            <a:gd name="connsiteY18202" fmla="*/ 3045048 h 6858000"/>
            <a:gd name="connsiteX18203" fmla="*/ 6673572 w 12192000"/>
            <a:gd name="connsiteY18203" fmla="*/ 3025561 h 6858000"/>
            <a:gd name="connsiteX18204" fmla="*/ 6655891 w 12192000"/>
            <a:gd name="connsiteY18204" fmla="*/ 3006074 h 6858000"/>
            <a:gd name="connsiteX18205" fmla="*/ 6714827 w 12192000"/>
            <a:gd name="connsiteY18205" fmla="*/ 3006074 h 6858000"/>
            <a:gd name="connsiteX18206" fmla="*/ 6697146 w 12192000"/>
            <a:gd name="connsiteY18206" fmla="*/ 3025561 h 6858000"/>
            <a:gd name="connsiteX18207" fmla="*/ 6714827 w 12192000"/>
            <a:gd name="connsiteY18207" fmla="*/ 3045048 h 6858000"/>
            <a:gd name="connsiteX18208" fmla="*/ 6732508 w 12192000"/>
            <a:gd name="connsiteY18208" fmla="*/ 3025561 h 6858000"/>
            <a:gd name="connsiteX18209" fmla="*/ 6714827 w 12192000"/>
            <a:gd name="connsiteY18209" fmla="*/ 3006074 h 6858000"/>
            <a:gd name="connsiteX18210" fmla="*/ 6832698 w 12192000"/>
            <a:gd name="connsiteY18210" fmla="*/ 3006074 h 6858000"/>
            <a:gd name="connsiteX18211" fmla="*/ 6815017 w 12192000"/>
            <a:gd name="connsiteY18211" fmla="*/ 3025561 h 6858000"/>
            <a:gd name="connsiteX18212" fmla="*/ 6832698 w 12192000"/>
            <a:gd name="connsiteY18212" fmla="*/ 3045048 h 6858000"/>
            <a:gd name="connsiteX18213" fmla="*/ 6850379 w 12192000"/>
            <a:gd name="connsiteY18213" fmla="*/ 3025561 h 6858000"/>
            <a:gd name="connsiteX18214" fmla="*/ 6832698 w 12192000"/>
            <a:gd name="connsiteY18214" fmla="*/ 3006074 h 6858000"/>
            <a:gd name="connsiteX18215" fmla="*/ 6891634 w 12192000"/>
            <a:gd name="connsiteY18215" fmla="*/ 3006074 h 6858000"/>
            <a:gd name="connsiteX18216" fmla="*/ 6873953 w 12192000"/>
            <a:gd name="connsiteY18216" fmla="*/ 3025561 h 6858000"/>
            <a:gd name="connsiteX18217" fmla="*/ 6891634 w 12192000"/>
            <a:gd name="connsiteY18217" fmla="*/ 3045048 h 6858000"/>
            <a:gd name="connsiteX18218" fmla="*/ 6909315 w 12192000"/>
            <a:gd name="connsiteY18218" fmla="*/ 3025561 h 6858000"/>
            <a:gd name="connsiteX18219" fmla="*/ 6891634 w 12192000"/>
            <a:gd name="connsiteY18219" fmla="*/ 3006074 h 6858000"/>
            <a:gd name="connsiteX18220" fmla="*/ 6950570 w 12192000"/>
            <a:gd name="connsiteY18220" fmla="*/ 3006074 h 6858000"/>
            <a:gd name="connsiteX18221" fmla="*/ 6932889 w 12192000"/>
            <a:gd name="connsiteY18221" fmla="*/ 3025561 h 6858000"/>
            <a:gd name="connsiteX18222" fmla="*/ 6950570 w 12192000"/>
            <a:gd name="connsiteY18222" fmla="*/ 3045048 h 6858000"/>
            <a:gd name="connsiteX18223" fmla="*/ 6968251 w 12192000"/>
            <a:gd name="connsiteY18223" fmla="*/ 3025561 h 6858000"/>
            <a:gd name="connsiteX18224" fmla="*/ 6950570 w 12192000"/>
            <a:gd name="connsiteY18224" fmla="*/ 3006074 h 6858000"/>
            <a:gd name="connsiteX18225" fmla="*/ 7009506 w 12192000"/>
            <a:gd name="connsiteY18225" fmla="*/ 3006074 h 6858000"/>
            <a:gd name="connsiteX18226" fmla="*/ 6991825 w 12192000"/>
            <a:gd name="connsiteY18226" fmla="*/ 3025561 h 6858000"/>
            <a:gd name="connsiteX18227" fmla="*/ 7009506 w 12192000"/>
            <a:gd name="connsiteY18227" fmla="*/ 3045048 h 6858000"/>
            <a:gd name="connsiteX18228" fmla="*/ 7027187 w 12192000"/>
            <a:gd name="connsiteY18228" fmla="*/ 3025561 h 6858000"/>
            <a:gd name="connsiteX18229" fmla="*/ 7009506 w 12192000"/>
            <a:gd name="connsiteY18229" fmla="*/ 3006074 h 6858000"/>
            <a:gd name="connsiteX18230" fmla="*/ 7068442 w 12192000"/>
            <a:gd name="connsiteY18230" fmla="*/ 3006074 h 6858000"/>
            <a:gd name="connsiteX18231" fmla="*/ 7050761 w 12192000"/>
            <a:gd name="connsiteY18231" fmla="*/ 3025561 h 6858000"/>
            <a:gd name="connsiteX18232" fmla="*/ 7068442 w 12192000"/>
            <a:gd name="connsiteY18232" fmla="*/ 3045048 h 6858000"/>
            <a:gd name="connsiteX18233" fmla="*/ 7086123 w 12192000"/>
            <a:gd name="connsiteY18233" fmla="*/ 3025561 h 6858000"/>
            <a:gd name="connsiteX18234" fmla="*/ 7068442 w 12192000"/>
            <a:gd name="connsiteY18234" fmla="*/ 3006074 h 6858000"/>
            <a:gd name="connsiteX18235" fmla="*/ 7127378 w 12192000"/>
            <a:gd name="connsiteY18235" fmla="*/ 3006074 h 6858000"/>
            <a:gd name="connsiteX18236" fmla="*/ 7109697 w 12192000"/>
            <a:gd name="connsiteY18236" fmla="*/ 3025561 h 6858000"/>
            <a:gd name="connsiteX18237" fmla="*/ 7127378 w 12192000"/>
            <a:gd name="connsiteY18237" fmla="*/ 3045048 h 6858000"/>
            <a:gd name="connsiteX18238" fmla="*/ 7145059 w 12192000"/>
            <a:gd name="connsiteY18238" fmla="*/ 3025561 h 6858000"/>
            <a:gd name="connsiteX18239" fmla="*/ 7127378 w 12192000"/>
            <a:gd name="connsiteY18239" fmla="*/ 3006074 h 6858000"/>
            <a:gd name="connsiteX18240" fmla="*/ 7186314 w 12192000"/>
            <a:gd name="connsiteY18240" fmla="*/ 3006074 h 6858000"/>
            <a:gd name="connsiteX18241" fmla="*/ 7168633 w 12192000"/>
            <a:gd name="connsiteY18241" fmla="*/ 3025561 h 6858000"/>
            <a:gd name="connsiteX18242" fmla="*/ 7186314 w 12192000"/>
            <a:gd name="connsiteY18242" fmla="*/ 3045048 h 6858000"/>
            <a:gd name="connsiteX18243" fmla="*/ 7203995 w 12192000"/>
            <a:gd name="connsiteY18243" fmla="*/ 3025561 h 6858000"/>
            <a:gd name="connsiteX18244" fmla="*/ 7186314 w 12192000"/>
            <a:gd name="connsiteY18244" fmla="*/ 3006074 h 6858000"/>
            <a:gd name="connsiteX18245" fmla="*/ 7245250 w 12192000"/>
            <a:gd name="connsiteY18245" fmla="*/ 3006074 h 6858000"/>
            <a:gd name="connsiteX18246" fmla="*/ 7227569 w 12192000"/>
            <a:gd name="connsiteY18246" fmla="*/ 3025561 h 6858000"/>
            <a:gd name="connsiteX18247" fmla="*/ 7245250 w 12192000"/>
            <a:gd name="connsiteY18247" fmla="*/ 3045048 h 6858000"/>
            <a:gd name="connsiteX18248" fmla="*/ 7262931 w 12192000"/>
            <a:gd name="connsiteY18248" fmla="*/ 3025561 h 6858000"/>
            <a:gd name="connsiteX18249" fmla="*/ 7245250 w 12192000"/>
            <a:gd name="connsiteY18249" fmla="*/ 3006074 h 6858000"/>
            <a:gd name="connsiteX18250" fmla="*/ 7304186 w 12192000"/>
            <a:gd name="connsiteY18250" fmla="*/ 3006074 h 6858000"/>
            <a:gd name="connsiteX18251" fmla="*/ 7286505 w 12192000"/>
            <a:gd name="connsiteY18251" fmla="*/ 3025561 h 6858000"/>
            <a:gd name="connsiteX18252" fmla="*/ 7304186 w 12192000"/>
            <a:gd name="connsiteY18252" fmla="*/ 3045048 h 6858000"/>
            <a:gd name="connsiteX18253" fmla="*/ 7321867 w 12192000"/>
            <a:gd name="connsiteY18253" fmla="*/ 3025561 h 6858000"/>
            <a:gd name="connsiteX18254" fmla="*/ 7304186 w 12192000"/>
            <a:gd name="connsiteY18254" fmla="*/ 3006074 h 6858000"/>
            <a:gd name="connsiteX18255" fmla="*/ 7598866 w 12192000"/>
            <a:gd name="connsiteY18255" fmla="*/ 3006074 h 6858000"/>
            <a:gd name="connsiteX18256" fmla="*/ 7581185 w 12192000"/>
            <a:gd name="connsiteY18256" fmla="*/ 3025561 h 6858000"/>
            <a:gd name="connsiteX18257" fmla="*/ 7598866 w 12192000"/>
            <a:gd name="connsiteY18257" fmla="*/ 3045048 h 6858000"/>
            <a:gd name="connsiteX18258" fmla="*/ 7616547 w 12192000"/>
            <a:gd name="connsiteY18258" fmla="*/ 3025561 h 6858000"/>
            <a:gd name="connsiteX18259" fmla="*/ 7598866 w 12192000"/>
            <a:gd name="connsiteY18259" fmla="*/ 3006074 h 6858000"/>
            <a:gd name="connsiteX18260" fmla="*/ 7657802 w 12192000"/>
            <a:gd name="connsiteY18260" fmla="*/ 3006074 h 6858000"/>
            <a:gd name="connsiteX18261" fmla="*/ 7640121 w 12192000"/>
            <a:gd name="connsiteY18261" fmla="*/ 3025561 h 6858000"/>
            <a:gd name="connsiteX18262" fmla="*/ 7657802 w 12192000"/>
            <a:gd name="connsiteY18262" fmla="*/ 3045048 h 6858000"/>
            <a:gd name="connsiteX18263" fmla="*/ 7675483 w 12192000"/>
            <a:gd name="connsiteY18263" fmla="*/ 3025561 h 6858000"/>
            <a:gd name="connsiteX18264" fmla="*/ 7657802 w 12192000"/>
            <a:gd name="connsiteY18264" fmla="*/ 3006074 h 6858000"/>
            <a:gd name="connsiteX18265" fmla="*/ 7716737 w 12192000"/>
            <a:gd name="connsiteY18265" fmla="*/ 3006074 h 6858000"/>
            <a:gd name="connsiteX18266" fmla="*/ 7699056 w 12192000"/>
            <a:gd name="connsiteY18266" fmla="*/ 3025561 h 6858000"/>
            <a:gd name="connsiteX18267" fmla="*/ 7716737 w 12192000"/>
            <a:gd name="connsiteY18267" fmla="*/ 3045048 h 6858000"/>
            <a:gd name="connsiteX18268" fmla="*/ 7734418 w 12192000"/>
            <a:gd name="connsiteY18268" fmla="*/ 3025561 h 6858000"/>
            <a:gd name="connsiteX18269" fmla="*/ 7716737 w 12192000"/>
            <a:gd name="connsiteY18269" fmla="*/ 3006074 h 6858000"/>
            <a:gd name="connsiteX18270" fmla="*/ 7775673 w 12192000"/>
            <a:gd name="connsiteY18270" fmla="*/ 3006074 h 6858000"/>
            <a:gd name="connsiteX18271" fmla="*/ 7757992 w 12192000"/>
            <a:gd name="connsiteY18271" fmla="*/ 3025561 h 6858000"/>
            <a:gd name="connsiteX18272" fmla="*/ 7775673 w 12192000"/>
            <a:gd name="connsiteY18272" fmla="*/ 3045048 h 6858000"/>
            <a:gd name="connsiteX18273" fmla="*/ 7793354 w 12192000"/>
            <a:gd name="connsiteY18273" fmla="*/ 3025561 h 6858000"/>
            <a:gd name="connsiteX18274" fmla="*/ 7775673 w 12192000"/>
            <a:gd name="connsiteY18274" fmla="*/ 3006074 h 6858000"/>
            <a:gd name="connsiteX18275" fmla="*/ 7834609 w 12192000"/>
            <a:gd name="connsiteY18275" fmla="*/ 3006074 h 6858000"/>
            <a:gd name="connsiteX18276" fmla="*/ 7816928 w 12192000"/>
            <a:gd name="connsiteY18276" fmla="*/ 3025561 h 6858000"/>
            <a:gd name="connsiteX18277" fmla="*/ 7834609 w 12192000"/>
            <a:gd name="connsiteY18277" fmla="*/ 3045048 h 6858000"/>
            <a:gd name="connsiteX18278" fmla="*/ 7852290 w 12192000"/>
            <a:gd name="connsiteY18278" fmla="*/ 3025561 h 6858000"/>
            <a:gd name="connsiteX18279" fmla="*/ 7834609 w 12192000"/>
            <a:gd name="connsiteY18279" fmla="*/ 3006074 h 6858000"/>
            <a:gd name="connsiteX18280" fmla="*/ 7893545 w 12192000"/>
            <a:gd name="connsiteY18280" fmla="*/ 3006074 h 6858000"/>
            <a:gd name="connsiteX18281" fmla="*/ 7875864 w 12192000"/>
            <a:gd name="connsiteY18281" fmla="*/ 3025561 h 6858000"/>
            <a:gd name="connsiteX18282" fmla="*/ 7893545 w 12192000"/>
            <a:gd name="connsiteY18282" fmla="*/ 3045048 h 6858000"/>
            <a:gd name="connsiteX18283" fmla="*/ 7911226 w 12192000"/>
            <a:gd name="connsiteY18283" fmla="*/ 3025561 h 6858000"/>
            <a:gd name="connsiteX18284" fmla="*/ 7893545 w 12192000"/>
            <a:gd name="connsiteY18284" fmla="*/ 3006074 h 6858000"/>
            <a:gd name="connsiteX18285" fmla="*/ 7952481 w 12192000"/>
            <a:gd name="connsiteY18285" fmla="*/ 3006074 h 6858000"/>
            <a:gd name="connsiteX18286" fmla="*/ 7934800 w 12192000"/>
            <a:gd name="connsiteY18286" fmla="*/ 3025561 h 6858000"/>
            <a:gd name="connsiteX18287" fmla="*/ 7952481 w 12192000"/>
            <a:gd name="connsiteY18287" fmla="*/ 3045048 h 6858000"/>
            <a:gd name="connsiteX18288" fmla="*/ 7970162 w 12192000"/>
            <a:gd name="connsiteY18288" fmla="*/ 3025561 h 6858000"/>
            <a:gd name="connsiteX18289" fmla="*/ 7952481 w 12192000"/>
            <a:gd name="connsiteY18289" fmla="*/ 3006074 h 6858000"/>
            <a:gd name="connsiteX18290" fmla="*/ 8011417 w 12192000"/>
            <a:gd name="connsiteY18290" fmla="*/ 3006074 h 6858000"/>
            <a:gd name="connsiteX18291" fmla="*/ 7993736 w 12192000"/>
            <a:gd name="connsiteY18291" fmla="*/ 3025561 h 6858000"/>
            <a:gd name="connsiteX18292" fmla="*/ 8011417 w 12192000"/>
            <a:gd name="connsiteY18292" fmla="*/ 3045048 h 6858000"/>
            <a:gd name="connsiteX18293" fmla="*/ 8029098 w 12192000"/>
            <a:gd name="connsiteY18293" fmla="*/ 3025561 h 6858000"/>
            <a:gd name="connsiteX18294" fmla="*/ 8011417 w 12192000"/>
            <a:gd name="connsiteY18294" fmla="*/ 3006074 h 6858000"/>
            <a:gd name="connsiteX18295" fmla="*/ 8070353 w 12192000"/>
            <a:gd name="connsiteY18295" fmla="*/ 3006074 h 6858000"/>
            <a:gd name="connsiteX18296" fmla="*/ 8052672 w 12192000"/>
            <a:gd name="connsiteY18296" fmla="*/ 3025561 h 6858000"/>
            <a:gd name="connsiteX18297" fmla="*/ 8070353 w 12192000"/>
            <a:gd name="connsiteY18297" fmla="*/ 3045048 h 6858000"/>
            <a:gd name="connsiteX18298" fmla="*/ 8088034 w 12192000"/>
            <a:gd name="connsiteY18298" fmla="*/ 3025561 h 6858000"/>
            <a:gd name="connsiteX18299" fmla="*/ 8070353 w 12192000"/>
            <a:gd name="connsiteY18299" fmla="*/ 3006074 h 6858000"/>
            <a:gd name="connsiteX18300" fmla="*/ 8129289 w 12192000"/>
            <a:gd name="connsiteY18300" fmla="*/ 3006074 h 6858000"/>
            <a:gd name="connsiteX18301" fmla="*/ 8111608 w 12192000"/>
            <a:gd name="connsiteY18301" fmla="*/ 3025561 h 6858000"/>
            <a:gd name="connsiteX18302" fmla="*/ 8129289 w 12192000"/>
            <a:gd name="connsiteY18302" fmla="*/ 3045048 h 6858000"/>
            <a:gd name="connsiteX18303" fmla="*/ 8146970 w 12192000"/>
            <a:gd name="connsiteY18303" fmla="*/ 3025561 h 6858000"/>
            <a:gd name="connsiteX18304" fmla="*/ 8129289 w 12192000"/>
            <a:gd name="connsiteY18304" fmla="*/ 3006074 h 6858000"/>
            <a:gd name="connsiteX18305" fmla="*/ 8188225 w 12192000"/>
            <a:gd name="connsiteY18305" fmla="*/ 3006074 h 6858000"/>
            <a:gd name="connsiteX18306" fmla="*/ 8170544 w 12192000"/>
            <a:gd name="connsiteY18306" fmla="*/ 3025561 h 6858000"/>
            <a:gd name="connsiteX18307" fmla="*/ 8188225 w 12192000"/>
            <a:gd name="connsiteY18307" fmla="*/ 3045048 h 6858000"/>
            <a:gd name="connsiteX18308" fmla="*/ 8205906 w 12192000"/>
            <a:gd name="connsiteY18308" fmla="*/ 3025561 h 6858000"/>
            <a:gd name="connsiteX18309" fmla="*/ 8188225 w 12192000"/>
            <a:gd name="connsiteY18309" fmla="*/ 3006074 h 6858000"/>
            <a:gd name="connsiteX18310" fmla="*/ 8247161 w 12192000"/>
            <a:gd name="connsiteY18310" fmla="*/ 3006074 h 6858000"/>
            <a:gd name="connsiteX18311" fmla="*/ 8229480 w 12192000"/>
            <a:gd name="connsiteY18311" fmla="*/ 3025561 h 6858000"/>
            <a:gd name="connsiteX18312" fmla="*/ 8247161 w 12192000"/>
            <a:gd name="connsiteY18312" fmla="*/ 3045048 h 6858000"/>
            <a:gd name="connsiteX18313" fmla="*/ 8264842 w 12192000"/>
            <a:gd name="connsiteY18313" fmla="*/ 3025561 h 6858000"/>
            <a:gd name="connsiteX18314" fmla="*/ 8247161 w 12192000"/>
            <a:gd name="connsiteY18314" fmla="*/ 3006074 h 6858000"/>
            <a:gd name="connsiteX18315" fmla="*/ 8306097 w 12192000"/>
            <a:gd name="connsiteY18315" fmla="*/ 3006074 h 6858000"/>
            <a:gd name="connsiteX18316" fmla="*/ 8288416 w 12192000"/>
            <a:gd name="connsiteY18316" fmla="*/ 3025561 h 6858000"/>
            <a:gd name="connsiteX18317" fmla="*/ 8306097 w 12192000"/>
            <a:gd name="connsiteY18317" fmla="*/ 3045048 h 6858000"/>
            <a:gd name="connsiteX18318" fmla="*/ 8323778 w 12192000"/>
            <a:gd name="connsiteY18318" fmla="*/ 3025561 h 6858000"/>
            <a:gd name="connsiteX18319" fmla="*/ 8306097 w 12192000"/>
            <a:gd name="connsiteY18319" fmla="*/ 3006074 h 6858000"/>
            <a:gd name="connsiteX18320" fmla="*/ 8365033 w 12192000"/>
            <a:gd name="connsiteY18320" fmla="*/ 3006074 h 6858000"/>
            <a:gd name="connsiteX18321" fmla="*/ 8347352 w 12192000"/>
            <a:gd name="connsiteY18321" fmla="*/ 3025561 h 6858000"/>
            <a:gd name="connsiteX18322" fmla="*/ 8365033 w 12192000"/>
            <a:gd name="connsiteY18322" fmla="*/ 3045048 h 6858000"/>
            <a:gd name="connsiteX18323" fmla="*/ 8382714 w 12192000"/>
            <a:gd name="connsiteY18323" fmla="*/ 3025561 h 6858000"/>
            <a:gd name="connsiteX18324" fmla="*/ 8365033 w 12192000"/>
            <a:gd name="connsiteY18324" fmla="*/ 3006074 h 6858000"/>
            <a:gd name="connsiteX18325" fmla="*/ 8423969 w 12192000"/>
            <a:gd name="connsiteY18325" fmla="*/ 3006074 h 6858000"/>
            <a:gd name="connsiteX18326" fmla="*/ 8406288 w 12192000"/>
            <a:gd name="connsiteY18326" fmla="*/ 3025561 h 6858000"/>
            <a:gd name="connsiteX18327" fmla="*/ 8423969 w 12192000"/>
            <a:gd name="connsiteY18327" fmla="*/ 3045048 h 6858000"/>
            <a:gd name="connsiteX18328" fmla="*/ 8441650 w 12192000"/>
            <a:gd name="connsiteY18328" fmla="*/ 3025561 h 6858000"/>
            <a:gd name="connsiteX18329" fmla="*/ 8423969 w 12192000"/>
            <a:gd name="connsiteY18329" fmla="*/ 3006074 h 6858000"/>
            <a:gd name="connsiteX18330" fmla="*/ 8482905 w 12192000"/>
            <a:gd name="connsiteY18330" fmla="*/ 3006074 h 6858000"/>
            <a:gd name="connsiteX18331" fmla="*/ 8465224 w 12192000"/>
            <a:gd name="connsiteY18331" fmla="*/ 3025561 h 6858000"/>
            <a:gd name="connsiteX18332" fmla="*/ 8482905 w 12192000"/>
            <a:gd name="connsiteY18332" fmla="*/ 3045048 h 6858000"/>
            <a:gd name="connsiteX18333" fmla="*/ 8500586 w 12192000"/>
            <a:gd name="connsiteY18333" fmla="*/ 3025561 h 6858000"/>
            <a:gd name="connsiteX18334" fmla="*/ 8482905 w 12192000"/>
            <a:gd name="connsiteY18334" fmla="*/ 3006074 h 6858000"/>
            <a:gd name="connsiteX18335" fmla="*/ 8541841 w 12192000"/>
            <a:gd name="connsiteY18335" fmla="*/ 3006074 h 6858000"/>
            <a:gd name="connsiteX18336" fmla="*/ 8524160 w 12192000"/>
            <a:gd name="connsiteY18336" fmla="*/ 3025561 h 6858000"/>
            <a:gd name="connsiteX18337" fmla="*/ 8541841 w 12192000"/>
            <a:gd name="connsiteY18337" fmla="*/ 3045048 h 6858000"/>
            <a:gd name="connsiteX18338" fmla="*/ 8559522 w 12192000"/>
            <a:gd name="connsiteY18338" fmla="*/ 3025561 h 6858000"/>
            <a:gd name="connsiteX18339" fmla="*/ 8541841 w 12192000"/>
            <a:gd name="connsiteY18339" fmla="*/ 3006074 h 6858000"/>
            <a:gd name="connsiteX18340" fmla="*/ 8600776 w 12192000"/>
            <a:gd name="connsiteY18340" fmla="*/ 3006074 h 6858000"/>
            <a:gd name="connsiteX18341" fmla="*/ 8583095 w 12192000"/>
            <a:gd name="connsiteY18341" fmla="*/ 3025561 h 6858000"/>
            <a:gd name="connsiteX18342" fmla="*/ 8600776 w 12192000"/>
            <a:gd name="connsiteY18342" fmla="*/ 3045048 h 6858000"/>
            <a:gd name="connsiteX18343" fmla="*/ 8618457 w 12192000"/>
            <a:gd name="connsiteY18343" fmla="*/ 3025561 h 6858000"/>
            <a:gd name="connsiteX18344" fmla="*/ 8600776 w 12192000"/>
            <a:gd name="connsiteY18344" fmla="*/ 3006074 h 6858000"/>
            <a:gd name="connsiteX18345" fmla="*/ 8659712 w 12192000"/>
            <a:gd name="connsiteY18345" fmla="*/ 3006074 h 6858000"/>
            <a:gd name="connsiteX18346" fmla="*/ 8642031 w 12192000"/>
            <a:gd name="connsiteY18346" fmla="*/ 3025561 h 6858000"/>
            <a:gd name="connsiteX18347" fmla="*/ 8659712 w 12192000"/>
            <a:gd name="connsiteY18347" fmla="*/ 3045048 h 6858000"/>
            <a:gd name="connsiteX18348" fmla="*/ 8677393 w 12192000"/>
            <a:gd name="connsiteY18348" fmla="*/ 3025561 h 6858000"/>
            <a:gd name="connsiteX18349" fmla="*/ 8659712 w 12192000"/>
            <a:gd name="connsiteY18349" fmla="*/ 3006074 h 6858000"/>
            <a:gd name="connsiteX18350" fmla="*/ 8718648 w 12192000"/>
            <a:gd name="connsiteY18350" fmla="*/ 3006074 h 6858000"/>
            <a:gd name="connsiteX18351" fmla="*/ 8700967 w 12192000"/>
            <a:gd name="connsiteY18351" fmla="*/ 3025561 h 6858000"/>
            <a:gd name="connsiteX18352" fmla="*/ 8718648 w 12192000"/>
            <a:gd name="connsiteY18352" fmla="*/ 3045048 h 6858000"/>
            <a:gd name="connsiteX18353" fmla="*/ 8736329 w 12192000"/>
            <a:gd name="connsiteY18353" fmla="*/ 3025561 h 6858000"/>
            <a:gd name="connsiteX18354" fmla="*/ 8718648 w 12192000"/>
            <a:gd name="connsiteY18354" fmla="*/ 3006074 h 6858000"/>
            <a:gd name="connsiteX18355" fmla="*/ 8777584 w 12192000"/>
            <a:gd name="connsiteY18355" fmla="*/ 3006074 h 6858000"/>
            <a:gd name="connsiteX18356" fmla="*/ 8759903 w 12192000"/>
            <a:gd name="connsiteY18356" fmla="*/ 3025561 h 6858000"/>
            <a:gd name="connsiteX18357" fmla="*/ 8777584 w 12192000"/>
            <a:gd name="connsiteY18357" fmla="*/ 3045048 h 6858000"/>
            <a:gd name="connsiteX18358" fmla="*/ 8795265 w 12192000"/>
            <a:gd name="connsiteY18358" fmla="*/ 3025561 h 6858000"/>
            <a:gd name="connsiteX18359" fmla="*/ 8777584 w 12192000"/>
            <a:gd name="connsiteY18359" fmla="*/ 3006074 h 6858000"/>
            <a:gd name="connsiteX18360" fmla="*/ 8836520 w 12192000"/>
            <a:gd name="connsiteY18360" fmla="*/ 3006074 h 6858000"/>
            <a:gd name="connsiteX18361" fmla="*/ 8818839 w 12192000"/>
            <a:gd name="connsiteY18361" fmla="*/ 3025561 h 6858000"/>
            <a:gd name="connsiteX18362" fmla="*/ 8836520 w 12192000"/>
            <a:gd name="connsiteY18362" fmla="*/ 3045048 h 6858000"/>
            <a:gd name="connsiteX18363" fmla="*/ 8854201 w 12192000"/>
            <a:gd name="connsiteY18363" fmla="*/ 3025561 h 6858000"/>
            <a:gd name="connsiteX18364" fmla="*/ 8836520 w 12192000"/>
            <a:gd name="connsiteY18364" fmla="*/ 3006074 h 6858000"/>
            <a:gd name="connsiteX18365" fmla="*/ 8895456 w 12192000"/>
            <a:gd name="connsiteY18365" fmla="*/ 3006074 h 6858000"/>
            <a:gd name="connsiteX18366" fmla="*/ 8877775 w 12192000"/>
            <a:gd name="connsiteY18366" fmla="*/ 3025561 h 6858000"/>
            <a:gd name="connsiteX18367" fmla="*/ 8895456 w 12192000"/>
            <a:gd name="connsiteY18367" fmla="*/ 3045048 h 6858000"/>
            <a:gd name="connsiteX18368" fmla="*/ 8913137 w 12192000"/>
            <a:gd name="connsiteY18368" fmla="*/ 3025561 h 6858000"/>
            <a:gd name="connsiteX18369" fmla="*/ 8895456 w 12192000"/>
            <a:gd name="connsiteY18369" fmla="*/ 3006074 h 6858000"/>
            <a:gd name="connsiteX18370" fmla="*/ 8954392 w 12192000"/>
            <a:gd name="connsiteY18370" fmla="*/ 3006074 h 6858000"/>
            <a:gd name="connsiteX18371" fmla="*/ 8936711 w 12192000"/>
            <a:gd name="connsiteY18371" fmla="*/ 3025561 h 6858000"/>
            <a:gd name="connsiteX18372" fmla="*/ 8954392 w 12192000"/>
            <a:gd name="connsiteY18372" fmla="*/ 3045048 h 6858000"/>
            <a:gd name="connsiteX18373" fmla="*/ 8972073 w 12192000"/>
            <a:gd name="connsiteY18373" fmla="*/ 3025561 h 6858000"/>
            <a:gd name="connsiteX18374" fmla="*/ 8954392 w 12192000"/>
            <a:gd name="connsiteY18374" fmla="*/ 3006074 h 6858000"/>
            <a:gd name="connsiteX18375" fmla="*/ 9013328 w 12192000"/>
            <a:gd name="connsiteY18375" fmla="*/ 3006074 h 6858000"/>
            <a:gd name="connsiteX18376" fmla="*/ 8995647 w 12192000"/>
            <a:gd name="connsiteY18376" fmla="*/ 3025561 h 6858000"/>
            <a:gd name="connsiteX18377" fmla="*/ 9013328 w 12192000"/>
            <a:gd name="connsiteY18377" fmla="*/ 3045048 h 6858000"/>
            <a:gd name="connsiteX18378" fmla="*/ 9031009 w 12192000"/>
            <a:gd name="connsiteY18378" fmla="*/ 3025561 h 6858000"/>
            <a:gd name="connsiteX18379" fmla="*/ 9013328 w 12192000"/>
            <a:gd name="connsiteY18379" fmla="*/ 3006074 h 6858000"/>
            <a:gd name="connsiteX18380" fmla="*/ 9072264 w 12192000"/>
            <a:gd name="connsiteY18380" fmla="*/ 3006074 h 6858000"/>
            <a:gd name="connsiteX18381" fmla="*/ 9054583 w 12192000"/>
            <a:gd name="connsiteY18381" fmla="*/ 3025561 h 6858000"/>
            <a:gd name="connsiteX18382" fmla="*/ 9072264 w 12192000"/>
            <a:gd name="connsiteY18382" fmla="*/ 3045048 h 6858000"/>
            <a:gd name="connsiteX18383" fmla="*/ 9089945 w 12192000"/>
            <a:gd name="connsiteY18383" fmla="*/ 3025561 h 6858000"/>
            <a:gd name="connsiteX18384" fmla="*/ 9072264 w 12192000"/>
            <a:gd name="connsiteY18384" fmla="*/ 3006074 h 6858000"/>
            <a:gd name="connsiteX18385" fmla="*/ 9131200 w 12192000"/>
            <a:gd name="connsiteY18385" fmla="*/ 3006074 h 6858000"/>
            <a:gd name="connsiteX18386" fmla="*/ 9113519 w 12192000"/>
            <a:gd name="connsiteY18386" fmla="*/ 3025561 h 6858000"/>
            <a:gd name="connsiteX18387" fmla="*/ 9131200 w 12192000"/>
            <a:gd name="connsiteY18387" fmla="*/ 3045048 h 6858000"/>
            <a:gd name="connsiteX18388" fmla="*/ 9148881 w 12192000"/>
            <a:gd name="connsiteY18388" fmla="*/ 3025561 h 6858000"/>
            <a:gd name="connsiteX18389" fmla="*/ 9131200 w 12192000"/>
            <a:gd name="connsiteY18389" fmla="*/ 3006074 h 6858000"/>
            <a:gd name="connsiteX18390" fmla="*/ 9190136 w 12192000"/>
            <a:gd name="connsiteY18390" fmla="*/ 3006074 h 6858000"/>
            <a:gd name="connsiteX18391" fmla="*/ 9172455 w 12192000"/>
            <a:gd name="connsiteY18391" fmla="*/ 3025561 h 6858000"/>
            <a:gd name="connsiteX18392" fmla="*/ 9190136 w 12192000"/>
            <a:gd name="connsiteY18392" fmla="*/ 3045048 h 6858000"/>
            <a:gd name="connsiteX18393" fmla="*/ 9207817 w 12192000"/>
            <a:gd name="connsiteY18393" fmla="*/ 3025561 h 6858000"/>
            <a:gd name="connsiteX18394" fmla="*/ 9190136 w 12192000"/>
            <a:gd name="connsiteY18394" fmla="*/ 3006074 h 6858000"/>
            <a:gd name="connsiteX18395" fmla="*/ 9249072 w 12192000"/>
            <a:gd name="connsiteY18395" fmla="*/ 3006074 h 6858000"/>
            <a:gd name="connsiteX18396" fmla="*/ 9231391 w 12192000"/>
            <a:gd name="connsiteY18396" fmla="*/ 3025561 h 6858000"/>
            <a:gd name="connsiteX18397" fmla="*/ 9249072 w 12192000"/>
            <a:gd name="connsiteY18397" fmla="*/ 3045048 h 6858000"/>
            <a:gd name="connsiteX18398" fmla="*/ 9266753 w 12192000"/>
            <a:gd name="connsiteY18398" fmla="*/ 3025561 h 6858000"/>
            <a:gd name="connsiteX18399" fmla="*/ 9249072 w 12192000"/>
            <a:gd name="connsiteY18399" fmla="*/ 3006074 h 6858000"/>
            <a:gd name="connsiteX18400" fmla="*/ 9308008 w 12192000"/>
            <a:gd name="connsiteY18400" fmla="*/ 3006074 h 6858000"/>
            <a:gd name="connsiteX18401" fmla="*/ 9290327 w 12192000"/>
            <a:gd name="connsiteY18401" fmla="*/ 3025561 h 6858000"/>
            <a:gd name="connsiteX18402" fmla="*/ 9308008 w 12192000"/>
            <a:gd name="connsiteY18402" fmla="*/ 3045048 h 6858000"/>
            <a:gd name="connsiteX18403" fmla="*/ 9325689 w 12192000"/>
            <a:gd name="connsiteY18403" fmla="*/ 3025561 h 6858000"/>
            <a:gd name="connsiteX18404" fmla="*/ 9308008 w 12192000"/>
            <a:gd name="connsiteY18404" fmla="*/ 3006074 h 6858000"/>
            <a:gd name="connsiteX18405" fmla="*/ 9366944 w 12192000"/>
            <a:gd name="connsiteY18405" fmla="*/ 3006074 h 6858000"/>
            <a:gd name="connsiteX18406" fmla="*/ 9349263 w 12192000"/>
            <a:gd name="connsiteY18406" fmla="*/ 3025561 h 6858000"/>
            <a:gd name="connsiteX18407" fmla="*/ 9366944 w 12192000"/>
            <a:gd name="connsiteY18407" fmla="*/ 3045048 h 6858000"/>
            <a:gd name="connsiteX18408" fmla="*/ 9384625 w 12192000"/>
            <a:gd name="connsiteY18408" fmla="*/ 3025561 h 6858000"/>
            <a:gd name="connsiteX18409" fmla="*/ 9366944 w 12192000"/>
            <a:gd name="connsiteY18409" fmla="*/ 3006074 h 6858000"/>
            <a:gd name="connsiteX18410" fmla="*/ 9425880 w 12192000"/>
            <a:gd name="connsiteY18410" fmla="*/ 3006074 h 6858000"/>
            <a:gd name="connsiteX18411" fmla="*/ 9408199 w 12192000"/>
            <a:gd name="connsiteY18411" fmla="*/ 3025561 h 6858000"/>
            <a:gd name="connsiteX18412" fmla="*/ 9425880 w 12192000"/>
            <a:gd name="connsiteY18412" fmla="*/ 3045048 h 6858000"/>
            <a:gd name="connsiteX18413" fmla="*/ 9443561 w 12192000"/>
            <a:gd name="connsiteY18413" fmla="*/ 3025561 h 6858000"/>
            <a:gd name="connsiteX18414" fmla="*/ 9425880 w 12192000"/>
            <a:gd name="connsiteY18414" fmla="*/ 3006074 h 6858000"/>
            <a:gd name="connsiteX18415" fmla="*/ 9484816 w 12192000"/>
            <a:gd name="connsiteY18415" fmla="*/ 3006074 h 6858000"/>
            <a:gd name="connsiteX18416" fmla="*/ 9467135 w 12192000"/>
            <a:gd name="connsiteY18416" fmla="*/ 3025561 h 6858000"/>
            <a:gd name="connsiteX18417" fmla="*/ 9484816 w 12192000"/>
            <a:gd name="connsiteY18417" fmla="*/ 3045048 h 6858000"/>
            <a:gd name="connsiteX18418" fmla="*/ 9502497 w 12192000"/>
            <a:gd name="connsiteY18418" fmla="*/ 3025561 h 6858000"/>
            <a:gd name="connsiteX18419" fmla="*/ 9484816 w 12192000"/>
            <a:gd name="connsiteY18419" fmla="*/ 3006074 h 6858000"/>
            <a:gd name="connsiteX18420" fmla="*/ 9543751 w 12192000"/>
            <a:gd name="connsiteY18420" fmla="*/ 3006074 h 6858000"/>
            <a:gd name="connsiteX18421" fmla="*/ 9526070 w 12192000"/>
            <a:gd name="connsiteY18421" fmla="*/ 3025561 h 6858000"/>
            <a:gd name="connsiteX18422" fmla="*/ 9543751 w 12192000"/>
            <a:gd name="connsiteY18422" fmla="*/ 3045048 h 6858000"/>
            <a:gd name="connsiteX18423" fmla="*/ 9561432 w 12192000"/>
            <a:gd name="connsiteY18423" fmla="*/ 3025561 h 6858000"/>
            <a:gd name="connsiteX18424" fmla="*/ 9543751 w 12192000"/>
            <a:gd name="connsiteY18424" fmla="*/ 3006074 h 6858000"/>
            <a:gd name="connsiteX18425" fmla="*/ 9602687 w 12192000"/>
            <a:gd name="connsiteY18425" fmla="*/ 3006074 h 6858000"/>
            <a:gd name="connsiteX18426" fmla="*/ 9585006 w 12192000"/>
            <a:gd name="connsiteY18426" fmla="*/ 3025561 h 6858000"/>
            <a:gd name="connsiteX18427" fmla="*/ 9602687 w 12192000"/>
            <a:gd name="connsiteY18427" fmla="*/ 3045048 h 6858000"/>
            <a:gd name="connsiteX18428" fmla="*/ 9620368 w 12192000"/>
            <a:gd name="connsiteY18428" fmla="*/ 3025561 h 6858000"/>
            <a:gd name="connsiteX18429" fmla="*/ 9602687 w 12192000"/>
            <a:gd name="connsiteY18429" fmla="*/ 3006074 h 6858000"/>
            <a:gd name="connsiteX18430" fmla="*/ 9661623 w 12192000"/>
            <a:gd name="connsiteY18430" fmla="*/ 3006074 h 6858000"/>
            <a:gd name="connsiteX18431" fmla="*/ 9643942 w 12192000"/>
            <a:gd name="connsiteY18431" fmla="*/ 3025561 h 6858000"/>
            <a:gd name="connsiteX18432" fmla="*/ 9661623 w 12192000"/>
            <a:gd name="connsiteY18432" fmla="*/ 3045048 h 6858000"/>
            <a:gd name="connsiteX18433" fmla="*/ 9679304 w 12192000"/>
            <a:gd name="connsiteY18433" fmla="*/ 3025561 h 6858000"/>
            <a:gd name="connsiteX18434" fmla="*/ 9661623 w 12192000"/>
            <a:gd name="connsiteY18434" fmla="*/ 3006074 h 6858000"/>
            <a:gd name="connsiteX18435" fmla="*/ 9720559 w 12192000"/>
            <a:gd name="connsiteY18435" fmla="*/ 3006074 h 6858000"/>
            <a:gd name="connsiteX18436" fmla="*/ 9702878 w 12192000"/>
            <a:gd name="connsiteY18436" fmla="*/ 3025561 h 6858000"/>
            <a:gd name="connsiteX18437" fmla="*/ 9720559 w 12192000"/>
            <a:gd name="connsiteY18437" fmla="*/ 3045048 h 6858000"/>
            <a:gd name="connsiteX18438" fmla="*/ 9738240 w 12192000"/>
            <a:gd name="connsiteY18438" fmla="*/ 3025561 h 6858000"/>
            <a:gd name="connsiteX18439" fmla="*/ 9720559 w 12192000"/>
            <a:gd name="connsiteY18439" fmla="*/ 3006074 h 6858000"/>
            <a:gd name="connsiteX18440" fmla="*/ 9779495 w 12192000"/>
            <a:gd name="connsiteY18440" fmla="*/ 3006074 h 6858000"/>
            <a:gd name="connsiteX18441" fmla="*/ 9761814 w 12192000"/>
            <a:gd name="connsiteY18441" fmla="*/ 3025561 h 6858000"/>
            <a:gd name="connsiteX18442" fmla="*/ 9779495 w 12192000"/>
            <a:gd name="connsiteY18442" fmla="*/ 3045048 h 6858000"/>
            <a:gd name="connsiteX18443" fmla="*/ 9797176 w 12192000"/>
            <a:gd name="connsiteY18443" fmla="*/ 3025561 h 6858000"/>
            <a:gd name="connsiteX18444" fmla="*/ 9779495 w 12192000"/>
            <a:gd name="connsiteY18444" fmla="*/ 3006074 h 6858000"/>
            <a:gd name="connsiteX18445" fmla="*/ 9838431 w 12192000"/>
            <a:gd name="connsiteY18445" fmla="*/ 3006074 h 6858000"/>
            <a:gd name="connsiteX18446" fmla="*/ 9820750 w 12192000"/>
            <a:gd name="connsiteY18446" fmla="*/ 3025561 h 6858000"/>
            <a:gd name="connsiteX18447" fmla="*/ 9838431 w 12192000"/>
            <a:gd name="connsiteY18447" fmla="*/ 3045048 h 6858000"/>
            <a:gd name="connsiteX18448" fmla="*/ 9856112 w 12192000"/>
            <a:gd name="connsiteY18448" fmla="*/ 3025561 h 6858000"/>
            <a:gd name="connsiteX18449" fmla="*/ 9838431 w 12192000"/>
            <a:gd name="connsiteY18449" fmla="*/ 3006074 h 6858000"/>
            <a:gd name="connsiteX18450" fmla="*/ 9897367 w 12192000"/>
            <a:gd name="connsiteY18450" fmla="*/ 3006074 h 6858000"/>
            <a:gd name="connsiteX18451" fmla="*/ 9879686 w 12192000"/>
            <a:gd name="connsiteY18451" fmla="*/ 3025561 h 6858000"/>
            <a:gd name="connsiteX18452" fmla="*/ 9897367 w 12192000"/>
            <a:gd name="connsiteY18452" fmla="*/ 3045048 h 6858000"/>
            <a:gd name="connsiteX18453" fmla="*/ 9915048 w 12192000"/>
            <a:gd name="connsiteY18453" fmla="*/ 3025561 h 6858000"/>
            <a:gd name="connsiteX18454" fmla="*/ 9897367 w 12192000"/>
            <a:gd name="connsiteY18454" fmla="*/ 3006074 h 6858000"/>
            <a:gd name="connsiteX18455" fmla="*/ 9956303 w 12192000"/>
            <a:gd name="connsiteY18455" fmla="*/ 3006074 h 6858000"/>
            <a:gd name="connsiteX18456" fmla="*/ 9938622 w 12192000"/>
            <a:gd name="connsiteY18456" fmla="*/ 3025561 h 6858000"/>
            <a:gd name="connsiteX18457" fmla="*/ 9956303 w 12192000"/>
            <a:gd name="connsiteY18457" fmla="*/ 3045048 h 6858000"/>
            <a:gd name="connsiteX18458" fmla="*/ 9973984 w 12192000"/>
            <a:gd name="connsiteY18458" fmla="*/ 3025561 h 6858000"/>
            <a:gd name="connsiteX18459" fmla="*/ 9956303 w 12192000"/>
            <a:gd name="connsiteY18459" fmla="*/ 3006074 h 6858000"/>
            <a:gd name="connsiteX18460" fmla="*/ 1174849 w 12192000"/>
            <a:gd name="connsiteY18460" fmla="*/ 3071031 h 6858000"/>
            <a:gd name="connsiteX18461" fmla="*/ 1157168 w 12192000"/>
            <a:gd name="connsiteY18461" fmla="*/ 3090518 h 6858000"/>
            <a:gd name="connsiteX18462" fmla="*/ 1174849 w 12192000"/>
            <a:gd name="connsiteY18462" fmla="*/ 3110005 h 6858000"/>
            <a:gd name="connsiteX18463" fmla="*/ 1192530 w 12192000"/>
            <a:gd name="connsiteY18463" fmla="*/ 3090518 h 6858000"/>
            <a:gd name="connsiteX18464" fmla="*/ 1174849 w 12192000"/>
            <a:gd name="connsiteY18464" fmla="*/ 3071031 h 6858000"/>
            <a:gd name="connsiteX18465" fmla="*/ 1351656 w 12192000"/>
            <a:gd name="connsiteY18465" fmla="*/ 3071031 h 6858000"/>
            <a:gd name="connsiteX18466" fmla="*/ 1333975 w 12192000"/>
            <a:gd name="connsiteY18466" fmla="*/ 3090518 h 6858000"/>
            <a:gd name="connsiteX18467" fmla="*/ 1351656 w 12192000"/>
            <a:gd name="connsiteY18467" fmla="*/ 3110005 h 6858000"/>
            <a:gd name="connsiteX18468" fmla="*/ 1369337 w 12192000"/>
            <a:gd name="connsiteY18468" fmla="*/ 3090518 h 6858000"/>
            <a:gd name="connsiteX18469" fmla="*/ 1351656 w 12192000"/>
            <a:gd name="connsiteY18469" fmla="*/ 3071031 h 6858000"/>
            <a:gd name="connsiteX18470" fmla="*/ 1410592 w 12192000"/>
            <a:gd name="connsiteY18470" fmla="*/ 3071031 h 6858000"/>
            <a:gd name="connsiteX18471" fmla="*/ 1392911 w 12192000"/>
            <a:gd name="connsiteY18471" fmla="*/ 3090518 h 6858000"/>
            <a:gd name="connsiteX18472" fmla="*/ 1410592 w 12192000"/>
            <a:gd name="connsiteY18472" fmla="*/ 3110005 h 6858000"/>
            <a:gd name="connsiteX18473" fmla="*/ 1428273 w 12192000"/>
            <a:gd name="connsiteY18473" fmla="*/ 3090518 h 6858000"/>
            <a:gd name="connsiteX18474" fmla="*/ 1410592 w 12192000"/>
            <a:gd name="connsiteY18474" fmla="*/ 3071031 h 6858000"/>
            <a:gd name="connsiteX18475" fmla="*/ 1469528 w 12192000"/>
            <a:gd name="connsiteY18475" fmla="*/ 3071031 h 6858000"/>
            <a:gd name="connsiteX18476" fmla="*/ 1451847 w 12192000"/>
            <a:gd name="connsiteY18476" fmla="*/ 3090518 h 6858000"/>
            <a:gd name="connsiteX18477" fmla="*/ 1469528 w 12192000"/>
            <a:gd name="connsiteY18477" fmla="*/ 3110005 h 6858000"/>
            <a:gd name="connsiteX18478" fmla="*/ 1487209 w 12192000"/>
            <a:gd name="connsiteY18478" fmla="*/ 3090518 h 6858000"/>
            <a:gd name="connsiteX18479" fmla="*/ 1469528 w 12192000"/>
            <a:gd name="connsiteY18479" fmla="*/ 3071031 h 6858000"/>
            <a:gd name="connsiteX18480" fmla="*/ 1528464 w 12192000"/>
            <a:gd name="connsiteY18480" fmla="*/ 3071031 h 6858000"/>
            <a:gd name="connsiteX18481" fmla="*/ 1510783 w 12192000"/>
            <a:gd name="connsiteY18481" fmla="*/ 3090518 h 6858000"/>
            <a:gd name="connsiteX18482" fmla="*/ 1528464 w 12192000"/>
            <a:gd name="connsiteY18482" fmla="*/ 3110005 h 6858000"/>
            <a:gd name="connsiteX18483" fmla="*/ 1546145 w 12192000"/>
            <a:gd name="connsiteY18483" fmla="*/ 3090518 h 6858000"/>
            <a:gd name="connsiteX18484" fmla="*/ 1528464 w 12192000"/>
            <a:gd name="connsiteY18484" fmla="*/ 3071031 h 6858000"/>
            <a:gd name="connsiteX18485" fmla="*/ 1587400 w 12192000"/>
            <a:gd name="connsiteY18485" fmla="*/ 3071031 h 6858000"/>
            <a:gd name="connsiteX18486" fmla="*/ 1569719 w 12192000"/>
            <a:gd name="connsiteY18486" fmla="*/ 3090518 h 6858000"/>
            <a:gd name="connsiteX18487" fmla="*/ 1587400 w 12192000"/>
            <a:gd name="connsiteY18487" fmla="*/ 3110005 h 6858000"/>
            <a:gd name="connsiteX18488" fmla="*/ 1605081 w 12192000"/>
            <a:gd name="connsiteY18488" fmla="*/ 3090518 h 6858000"/>
            <a:gd name="connsiteX18489" fmla="*/ 1587400 w 12192000"/>
            <a:gd name="connsiteY18489" fmla="*/ 3071031 h 6858000"/>
            <a:gd name="connsiteX18490" fmla="*/ 1646336 w 12192000"/>
            <a:gd name="connsiteY18490" fmla="*/ 3071031 h 6858000"/>
            <a:gd name="connsiteX18491" fmla="*/ 1628655 w 12192000"/>
            <a:gd name="connsiteY18491" fmla="*/ 3090518 h 6858000"/>
            <a:gd name="connsiteX18492" fmla="*/ 1646336 w 12192000"/>
            <a:gd name="connsiteY18492" fmla="*/ 3110005 h 6858000"/>
            <a:gd name="connsiteX18493" fmla="*/ 1664017 w 12192000"/>
            <a:gd name="connsiteY18493" fmla="*/ 3090518 h 6858000"/>
            <a:gd name="connsiteX18494" fmla="*/ 1646336 w 12192000"/>
            <a:gd name="connsiteY18494" fmla="*/ 3071031 h 6858000"/>
            <a:gd name="connsiteX18495" fmla="*/ 1705272 w 12192000"/>
            <a:gd name="connsiteY18495" fmla="*/ 3071031 h 6858000"/>
            <a:gd name="connsiteX18496" fmla="*/ 1687591 w 12192000"/>
            <a:gd name="connsiteY18496" fmla="*/ 3090518 h 6858000"/>
            <a:gd name="connsiteX18497" fmla="*/ 1705272 w 12192000"/>
            <a:gd name="connsiteY18497" fmla="*/ 3110005 h 6858000"/>
            <a:gd name="connsiteX18498" fmla="*/ 1722953 w 12192000"/>
            <a:gd name="connsiteY18498" fmla="*/ 3090518 h 6858000"/>
            <a:gd name="connsiteX18499" fmla="*/ 1705272 w 12192000"/>
            <a:gd name="connsiteY18499" fmla="*/ 3071031 h 6858000"/>
            <a:gd name="connsiteX18500" fmla="*/ 2353567 w 12192000"/>
            <a:gd name="connsiteY18500" fmla="*/ 3071031 h 6858000"/>
            <a:gd name="connsiteX18501" fmla="*/ 2335886 w 12192000"/>
            <a:gd name="connsiteY18501" fmla="*/ 3090518 h 6858000"/>
            <a:gd name="connsiteX18502" fmla="*/ 2353567 w 12192000"/>
            <a:gd name="connsiteY18502" fmla="*/ 3110005 h 6858000"/>
            <a:gd name="connsiteX18503" fmla="*/ 2371248 w 12192000"/>
            <a:gd name="connsiteY18503" fmla="*/ 3090518 h 6858000"/>
            <a:gd name="connsiteX18504" fmla="*/ 2353567 w 12192000"/>
            <a:gd name="connsiteY18504" fmla="*/ 3071031 h 6858000"/>
            <a:gd name="connsiteX18505" fmla="*/ 4887813 w 12192000"/>
            <a:gd name="connsiteY18505" fmla="*/ 3071031 h 6858000"/>
            <a:gd name="connsiteX18506" fmla="*/ 4870132 w 12192000"/>
            <a:gd name="connsiteY18506" fmla="*/ 3090518 h 6858000"/>
            <a:gd name="connsiteX18507" fmla="*/ 4887813 w 12192000"/>
            <a:gd name="connsiteY18507" fmla="*/ 3110005 h 6858000"/>
            <a:gd name="connsiteX18508" fmla="*/ 4905494 w 12192000"/>
            <a:gd name="connsiteY18508" fmla="*/ 3090518 h 6858000"/>
            <a:gd name="connsiteX18509" fmla="*/ 4887813 w 12192000"/>
            <a:gd name="connsiteY18509" fmla="*/ 3071031 h 6858000"/>
            <a:gd name="connsiteX18510" fmla="*/ 4946748 w 12192000"/>
            <a:gd name="connsiteY18510" fmla="*/ 3071031 h 6858000"/>
            <a:gd name="connsiteX18511" fmla="*/ 4929067 w 12192000"/>
            <a:gd name="connsiteY18511" fmla="*/ 3090518 h 6858000"/>
            <a:gd name="connsiteX18512" fmla="*/ 4946748 w 12192000"/>
            <a:gd name="connsiteY18512" fmla="*/ 3110005 h 6858000"/>
            <a:gd name="connsiteX18513" fmla="*/ 4964429 w 12192000"/>
            <a:gd name="connsiteY18513" fmla="*/ 3090518 h 6858000"/>
            <a:gd name="connsiteX18514" fmla="*/ 4946748 w 12192000"/>
            <a:gd name="connsiteY18514" fmla="*/ 3071031 h 6858000"/>
            <a:gd name="connsiteX18515" fmla="*/ 5005684 w 12192000"/>
            <a:gd name="connsiteY18515" fmla="*/ 3071031 h 6858000"/>
            <a:gd name="connsiteX18516" fmla="*/ 4988003 w 12192000"/>
            <a:gd name="connsiteY18516" fmla="*/ 3090518 h 6858000"/>
            <a:gd name="connsiteX18517" fmla="*/ 5005684 w 12192000"/>
            <a:gd name="connsiteY18517" fmla="*/ 3110005 h 6858000"/>
            <a:gd name="connsiteX18518" fmla="*/ 5023365 w 12192000"/>
            <a:gd name="connsiteY18518" fmla="*/ 3090518 h 6858000"/>
            <a:gd name="connsiteX18519" fmla="*/ 5005684 w 12192000"/>
            <a:gd name="connsiteY18519" fmla="*/ 3071031 h 6858000"/>
            <a:gd name="connsiteX18520" fmla="*/ 5064620 w 12192000"/>
            <a:gd name="connsiteY18520" fmla="*/ 3071031 h 6858000"/>
            <a:gd name="connsiteX18521" fmla="*/ 5046939 w 12192000"/>
            <a:gd name="connsiteY18521" fmla="*/ 3090518 h 6858000"/>
            <a:gd name="connsiteX18522" fmla="*/ 5064620 w 12192000"/>
            <a:gd name="connsiteY18522" fmla="*/ 3110005 h 6858000"/>
            <a:gd name="connsiteX18523" fmla="*/ 5082301 w 12192000"/>
            <a:gd name="connsiteY18523" fmla="*/ 3090518 h 6858000"/>
            <a:gd name="connsiteX18524" fmla="*/ 5064620 w 12192000"/>
            <a:gd name="connsiteY18524" fmla="*/ 3071031 h 6858000"/>
            <a:gd name="connsiteX18525" fmla="*/ 5123556 w 12192000"/>
            <a:gd name="connsiteY18525" fmla="*/ 3071031 h 6858000"/>
            <a:gd name="connsiteX18526" fmla="*/ 5105875 w 12192000"/>
            <a:gd name="connsiteY18526" fmla="*/ 3090518 h 6858000"/>
            <a:gd name="connsiteX18527" fmla="*/ 5123556 w 12192000"/>
            <a:gd name="connsiteY18527" fmla="*/ 3110005 h 6858000"/>
            <a:gd name="connsiteX18528" fmla="*/ 5141237 w 12192000"/>
            <a:gd name="connsiteY18528" fmla="*/ 3090518 h 6858000"/>
            <a:gd name="connsiteX18529" fmla="*/ 5123556 w 12192000"/>
            <a:gd name="connsiteY18529" fmla="*/ 3071031 h 6858000"/>
            <a:gd name="connsiteX18530" fmla="*/ 5182492 w 12192000"/>
            <a:gd name="connsiteY18530" fmla="*/ 3071031 h 6858000"/>
            <a:gd name="connsiteX18531" fmla="*/ 5164811 w 12192000"/>
            <a:gd name="connsiteY18531" fmla="*/ 3090518 h 6858000"/>
            <a:gd name="connsiteX18532" fmla="*/ 5182492 w 12192000"/>
            <a:gd name="connsiteY18532" fmla="*/ 3110005 h 6858000"/>
            <a:gd name="connsiteX18533" fmla="*/ 5200173 w 12192000"/>
            <a:gd name="connsiteY18533" fmla="*/ 3090518 h 6858000"/>
            <a:gd name="connsiteX18534" fmla="*/ 5182492 w 12192000"/>
            <a:gd name="connsiteY18534" fmla="*/ 3071031 h 6858000"/>
            <a:gd name="connsiteX18535" fmla="*/ 5241428 w 12192000"/>
            <a:gd name="connsiteY18535" fmla="*/ 3071031 h 6858000"/>
            <a:gd name="connsiteX18536" fmla="*/ 5223747 w 12192000"/>
            <a:gd name="connsiteY18536" fmla="*/ 3090518 h 6858000"/>
            <a:gd name="connsiteX18537" fmla="*/ 5241428 w 12192000"/>
            <a:gd name="connsiteY18537" fmla="*/ 3110005 h 6858000"/>
            <a:gd name="connsiteX18538" fmla="*/ 5259109 w 12192000"/>
            <a:gd name="connsiteY18538" fmla="*/ 3090518 h 6858000"/>
            <a:gd name="connsiteX18539" fmla="*/ 5241428 w 12192000"/>
            <a:gd name="connsiteY18539" fmla="*/ 3071031 h 6858000"/>
            <a:gd name="connsiteX18540" fmla="*/ 5300364 w 12192000"/>
            <a:gd name="connsiteY18540" fmla="*/ 3071031 h 6858000"/>
            <a:gd name="connsiteX18541" fmla="*/ 5282683 w 12192000"/>
            <a:gd name="connsiteY18541" fmla="*/ 3090518 h 6858000"/>
            <a:gd name="connsiteX18542" fmla="*/ 5300364 w 12192000"/>
            <a:gd name="connsiteY18542" fmla="*/ 3110005 h 6858000"/>
            <a:gd name="connsiteX18543" fmla="*/ 5318045 w 12192000"/>
            <a:gd name="connsiteY18543" fmla="*/ 3090518 h 6858000"/>
            <a:gd name="connsiteX18544" fmla="*/ 5300364 w 12192000"/>
            <a:gd name="connsiteY18544" fmla="*/ 3071031 h 6858000"/>
            <a:gd name="connsiteX18545" fmla="*/ 5359300 w 12192000"/>
            <a:gd name="connsiteY18545" fmla="*/ 3071031 h 6858000"/>
            <a:gd name="connsiteX18546" fmla="*/ 5341619 w 12192000"/>
            <a:gd name="connsiteY18546" fmla="*/ 3090518 h 6858000"/>
            <a:gd name="connsiteX18547" fmla="*/ 5359300 w 12192000"/>
            <a:gd name="connsiteY18547" fmla="*/ 3110005 h 6858000"/>
            <a:gd name="connsiteX18548" fmla="*/ 5376981 w 12192000"/>
            <a:gd name="connsiteY18548" fmla="*/ 3090518 h 6858000"/>
            <a:gd name="connsiteX18549" fmla="*/ 5359300 w 12192000"/>
            <a:gd name="connsiteY18549" fmla="*/ 3071031 h 6858000"/>
            <a:gd name="connsiteX18550" fmla="*/ 5418236 w 12192000"/>
            <a:gd name="connsiteY18550" fmla="*/ 3071031 h 6858000"/>
            <a:gd name="connsiteX18551" fmla="*/ 5400555 w 12192000"/>
            <a:gd name="connsiteY18551" fmla="*/ 3090518 h 6858000"/>
            <a:gd name="connsiteX18552" fmla="*/ 5418236 w 12192000"/>
            <a:gd name="connsiteY18552" fmla="*/ 3110005 h 6858000"/>
            <a:gd name="connsiteX18553" fmla="*/ 5435917 w 12192000"/>
            <a:gd name="connsiteY18553" fmla="*/ 3090518 h 6858000"/>
            <a:gd name="connsiteX18554" fmla="*/ 5418236 w 12192000"/>
            <a:gd name="connsiteY18554" fmla="*/ 3071031 h 6858000"/>
            <a:gd name="connsiteX18555" fmla="*/ 5477172 w 12192000"/>
            <a:gd name="connsiteY18555" fmla="*/ 3071031 h 6858000"/>
            <a:gd name="connsiteX18556" fmla="*/ 5459491 w 12192000"/>
            <a:gd name="connsiteY18556" fmla="*/ 3090518 h 6858000"/>
            <a:gd name="connsiteX18557" fmla="*/ 5477172 w 12192000"/>
            <a:gd name="connsiteY18557" fmla="*/ 3110005 h 6858000"/>
            <a:gd name="connsiteX18558" fmla="*/ 5494853 w 12192000"/>
            <a:gd name="connsiteY18558" fmla="*/ 3090518 h 6858000"/>
            <a:gd name="connsiteX18559" fmla="*/ 5477172 w 12192000"/>
            <a:gd name="connsiteY18559" fmla="*/ 3071031 h 6858000"/>
            <a:gd name="connsiteX18560" fmla="*/ 5536108 w 12192000"/>
            <a:gd name="connsiteY18560" fmla="*/ 3071031 h 6858000"/>
            <a:gd name="connsiteX18561" fmla="*/ 5518427 w 12192000"/>
            <a:gd name="connsiteY18561" fmla="*/ 3090518 h 6858000"/>
            <a:gd name="connsiteX18562" fmla="*/ 5536108 w 12192000"/>
            <a:gd name="connsiteY18562" fmla="*/ 3110005 h 6858000"/>
            <a:gd name="connsiteX18563" fmla="*/ 5553789 w 12192000"/>
            <a:gd name="connsiteY18563" fmla="*/ 3090518 h 6858000"/>
            <a:gd name="connsiteX18564" fmla="*/ 5536108 w 12192000"/>
            <a:gd name="connsiteY18564" fmla="*/ 3071031 h 6858000"/>
            <a:gd name="connsiteX18565" fmla="*/ 5595044 w 12192000"/>
            <a:gd name="connsiteY18565" fmla="*/ 3071031 h 6858000"/>
            <a:gd name="connsiteX18566" fmla="*/ 5577363 w 12192000"/>
            <a:gd name="connsiteY18566" fmla="*/ 3090518 h 6858000"/>
            <a:gd name="connsiteX18567" fmla="*/ 5595044 w 12192000"/>
            <a:gd name="connsiteY18567" fmla="*/ 3110005 h 6858000"/>
            <a:gd name="connsiteX18568" fmla="*/ 5612725 w 12192000"/>
            <a:gd name="connsiteY18568" fmla="*/ 3090518 h 6858000"/>
            <a:gd name="connsiteX18569" fmla="*/ 5595044 w 12192000"/>
            <a:gd name="connsiteY18569" fmla="*/ 3071031 h 6858000"/>
            <a:gd name="connsiteX18570" fmla="*/ 5653980 w 12192000"/>
            <a:gd name="connsiteY18570" fmla="*/ 3071031 h 6858000"/>
            <a:gd name="connsiteX18571" fmla="*/ 5636299 w 12192000"/>
            <a:gd name="connsiteY18571" fmla="*/ 3090518 h 6858000"/>
            <a:gd name="connsiteX18572" fmla="*/ 5653980 w 12192000"/>
            <a:gd name="connsiteY18572" fmla="*/ 3110005 h 6858000"/>
            <a:gd name="connsiteX18573" fmla="*/ 5671661 w 12192000"/>
            <a:gd name="connsiteY18573" fmla="*/ 3090518 h 6858000"/>
            <a:gd name="connsiteX18574" fmla="*/ 5653980 w 12192000"/>
            <a:gd name="connsiteY18574" fmla="*/ 3071031 h 6858000"/>
            <a:gd name="connsiteX18575" fmla="*/ 5712916 w 12192000"/>
            <a:gd name="connsiteY18575" fmla="*/ 3071031 h 6858000"/>
            <a:gd name="connsiteX18576" fmla="*/ 5695235 w 12192000"/>
            <a:gd name="connsiteY18576" fmla="*/ 3090518 h 6858000"/>
            <a:gd name="connsiteX18577" fmla="*/ 5712916 w 12192000"/>
            <a:gd name="connsiteY18577" fmla="*/ 3110005 h 6858000"/>
            <a:gd name="connsiteX18578" fmla="*/ 5730597 w 12192000"/>
            <a:gd name="connsiteY18578" fmla="*/ 3090518 h 6858000"/>
            <a:gd name="connsiteX18579" fmla="*/ 5712916 w 12192000"/>
            <a:gd name="connsiteY18579" fmla="*/ 3071031 h 6858000"/>
            <a:gd name="connsiteX18580" fmla="*/ 5771852 w 12192000"/>
            <a:gd name="connsiteY18580" fmla="*/ 3071031 h 6858000"/>
            <a:gd name="connsiteX18581" fmla="*/ 5754171 w 12192000"/>
            <a:gd name="connsiteY18581" fmla="*/ 3090518 h 6858000"/>
            <a:gd name="connsiteX18582" fmla="*/ 5771852 w 12192000"/>
            <a:gd name="connsiteY18582" fmla="*/ 3110005 h 6858000"/>
            <a:gd name="connsiteX18583" fmla="*/ 5789533 w 12192000"/>
            <a:gd name="connsiteY18583" fmla="*/ 3090518 h 6858000"/>
            <a:gd name="connsiteX18584" fmla="*/ 5771852 w 12192000"/>
            <a:gd name="connsiteY18584" fmla="*/ 3071031 h 6858000"/>
            <a:gd name="connsiteX18585" fmla="*/ 5830788 w 12192000"/>
            <a:gd name="connsiteY18585" fmla="*/ 3071031 h 6858000"/>
            <a:gd name="connsiteX18586" fmla="*/ 5813107 w 12192000"/>
            <a:gd name="connsiteY18586" fmla="*/ 3090518 h 6858000"/>
            <a:gd name="connsiteX18587" fmla="*/ 5830788 w 12192000"/>
            <a:gd name="connsiteY18587" fmla="*/ 3110005 h 6858000"/>
            <a:gd name="connsiteX18588" fmla="*/ 5848469 w 12192000"/>
            <a:gd name="connsiteY18588" fmla="*/ 3090518 h 6858000"/>
            <a:gd name="connsiteX18589" fmla="*/ 5830788 w 12192000"/>
            <a:gd name="connsiteY18589" fmla="*/ 3071031 h 6858000"/>
            <a:gd name="connsiteX18590" fmla="*/ 5889723 w 12192000"/>
            <a:gd name="connsiteY18590" fmla="*/ 3071031 h 6858000"/>
            <a:gd name="connsiteX18591" fmla="*/ 5872042 w 12192000"/>
            <a:gd name="connsiteY18591" fmla="*/ 3090518 h 6858000"/>
            <a:gd name="connsiteX18592" fmla="*/ 5889723 w 12192000"/>
            <a:gd name="connsiteY18592" fmla="*/ 3110005 h 6858000"/>
            <a:gd name="connsiteX18593" fmla="*/ 5907404 w 12192000"/>
            <a:gd name="connsiteY18593" fmla="*/ 3090518 h 6858000"/>
            <a:gd name="connsiteX18594" fmla="*/ 5889723 w 12192000"/>
            <a:gd name="connsiteY18594" fmla="*/ 3071031 h 6858000"/>
            <a:gd name="connsiteX18595" fmla="*/ 5948659 w 12192000"/>
            <a:gd name="connsiteY18595" fmla="*/ 3071031 h 6858000"/>
            <a:gd name="connsiteX18596" fmla="*/ 5930978 w 12192000"/>
            <a:gd name="connsiteY18596" fmla="*/ 3090518 h 6858000"/>
            <a:gd name="connsiteX18597" fmla="*/ 5948659 w 12192000"/>
            <a:gd name="connsiteY18597" fmla="*/ 3110005 h 6858000"/>
            <a:gd name="connsiteX18598" fmla="*/ 5966340 w 12192000"/>
            <a:gd name="connsiteY18598" fmla="*/ 3090518 h 6858000"/>
            <a:gd name="connsiteX18599" fmla="*/ 5948659 w 12192000"/>
            <a:gd name="connsiteY18599" fmla="*/ 3071031 h 6858000"/>
            <a:gd name="connsiteX18600" fmla="*/ 6007595 w 12192000"/>
            <a:gd name="connsiteY18600" fmla="*/ 3071031 h 6858000"/>
            <a:gd name="connsiteX18601" fmla="*/ 5989914 w 12192000"/>
            <a:gd name="connsiteY18601" fmla="*/ 3090518 h 6858000"/>
            <a:gd name="connsiteX18602" fmla="*/ 6007595 w 12192000"/>
            <a:gd name="connsiteY18602" fmla="*/ 3110005 h 6858000"/>
            <a:gd name="connsiteX18603" fmla="*/ 6025276 w 12192000"/>
            <a:gd name="connsiteY18603" fmla="*/ 3090518 h 6858000"/>
            <a:gd name="connsiteX18604" fmla="*/ 6007595 w 12192000"/>
            <a:gd name="connsiteY18604" fmla="*/ 3071031 h 6858000"/>
            <a:gd name="connsiteX18605" fmla="*/ 6066531 w 12192000"/>
            <a:gd name="connsiteY18605" fmla="*/ 3071031 h 6858000"/>
            <a:gd name="connsiteX18606" fmla="*/ 6048850 w 12192000"/>
            <a:gd name="connsiteY18606" fmla="*/ 3090518 h 6858000"/>
            <a:gd name="connsiteX18607" fmla="*/ 6066531 w 12192000"/>
            <a:gd name="connsiteY18607" fmla="*/ 3110005 h 6858000"/>
            <a:gd name="connsiteX18608" fmla="*/ 6084212 w 12192000"/>
            <a:gd name="connsiteY18608" fmla="*/ 3090518 h 6858000"/>
            <a:gd name="connsiteX18609" fmla="*/ 6066531 w 12192000"/>
            <a:gd name="connsiteY18609" fmla="*/ 3071031 h 6858000"/>
            <a:gd name="connsiteX18610" fmla="*/ 6125467 w 12192000"/>
            <a:gd name="connsiteY18610" fmla="*/ 3071031 h 6858000"/>
            <a:gd name="connsiteX18611" fmla="*/ 6107786 w 12192000"/>
            <a:gd name="connsiteY18611" fmla="*/ 3090518 h 6858000"/>
            <a:gd name="connsiteX18612" fmla="*/ 6125467 w 12192000"/>
            <a:gd name="connsiteY18612" fmla="*/ 3110005 h 6858000"/>
            <a:gd name="connsiteX18613" fmla="*/ 6143148 w 12192000"/>
            <a:gd name="connsiteY18613" fmla="*/ 3090518 h 6858000"/>
            <a:gd name="connsiteX18614" fmla="*/ 6125467 w 12192000"/>
            <a:gd name="connsiteY18614" fmla="*/ 3071031 h 6858000"/>
            <a:gd name="connsiteX18615" fmla="*/ 6184403 w 12192000"/>
            <a:gd name="connsiteY18615" fmla="*/ 3071031 h 6858000"/>
            <a:gd name="connsiteX18616" fmla="*/ 6166722 w 12192000"/>
            <a:gd name="connsiteY18616" fmla="*/ 3090518 h 6858000"/>
            <a:gd name="connsiteX18617" fmla="*/ 6184403 w 12192000"/>
            <a:gd name="connsiteY18617" fmla="*/ 3110005 h 6858000"/>
            <a:gd name="connsiteX18618" fmla="*/ 6202084 w 12192000"/>
            <a:gd name="connsiteY18618" fmla="*/ 3090518 h 6858000"/>
            <a:gd name="connsiteX18619" fmla="*/ 6184403 w 12192000"/>
            <a:gd name="connsiteY18619" fmla="*/ 3071031 h 6858000"/>
            <a:gd name="connsiteX18620" fmla="*/ 6243339 w 12192000"/>
            <a:gd name="connsiteY18620" fmla="*/ 3071031 h 6858000"/>
            <a:gd name="connsiteX18621" fmla="*/ 6225658 w 12192000"/>
            <a:gd name="connsiteY18621" fmla="*/ 3090518 h 6858000"/>
            <a:gd name="connsiteX18622" fmla="*/ 6243339 w 12192000"/>
            <a:gd name="connsiteY18622" fmla="*/ 3110005 h 6858000"/>
            <a:gd name="connsiteX18623" fmla="*/ 6261020 w 12192000"/>
            <a:gd name="connsiteY18623" fmla="*/ 3090518 h 6858000"/>
            <a:gd name="connsiteX18624" fmla="*/ 6243339 w 12192000"/>
            <a:gd name="connsiteY18624" fmla="*/ 3071031 h 6858000"/>
            <a:gd name="connsiteX18625" fmla="*/ 6302275 w 12192000"/>
            <a:gd name="connsiteY18625" fmla="*/ 3071031 h 6858000"/>
            <a:gd name="connsiteX18626" fmla="*/ 6284594 w 12192000"/>
            <a:gd name="connsiteY18626" fmla="*/ 3090518 h 6858000"/>
            <a:gd name="connsiteX18627" fmla="*/ 6302275 w 12192000"/>
            <a:gd name="connsiteY18627" fmla="*/ 3110005 h 6858000"/>
            <a:gd name="connsiteX18628" fmla="*/ 6319956 w 12192000"/>
            <a:gd name="connsiteY18628" fmla="*/ 3090518 h 6858000"/>
            <a:gd name="connsiteX18629" fmla="*/ 6302275 w 12192000"/>
            <a:gd name="connsiteY18629" fmla="*/ 3071031 h 6858000"/>
            <a:gd name="connsiteX18630" fmla="*/ 6361211 w 12192000"/>
            <a:gd name="connsiteY18630" fmla="*/ 3071031 h 6858000"/>
            <a:gd name="connsiteX18631" fmla="*/ 6343530 w 12192000"/>
            <a:gd name="connsiteY18631" fmla="*/ 3090518 h 6858000"/>
            <a:gd name="connsiteX18632" fmla="*/ 6361211 w 12192000"/>
            <a:gd name="connsiteY18632" fmla="*/ 3110005 h 6858000"/>
            <a:gd name="connsiteX18633" fmla="*/ 6378892 w 12192000"/>
            <a:gd name="connsiteY18633" fmla="*/ 3090518 h 6858000"/>
            <a:gd name="connsiteX18634" fmla="*/ 6361211 w 12192000"/>
            <a:gd name="connsiteY18634" fmla="*/ 3071031 h 6858000"/>
            <a:gd name="connsiteX18635" fmla="*/ 6420147 w 12192000"/>
            <a:gd name="connsiteY18635" fmla="*/ 3071031 h 6858000"/>
            <a:gd name="connsiteX18636" fmla="*/ 6402466 w 12192000"/>
            <a:gd name="connsiteY18636" fmla="*/ 3090518 h 6858000"/>
            <a:gd name="connsiteX18637" fmla="*/ 6420147 w 12192000"/>
            <a:gd name="connsiteY18637" fmla="*/ 3110005 h 6858000"/>
            <a:gd name="connsiteX18638" fmla="*/ 6437828 w 12192000"/>
            <a:gd name="connsiteY18638" fmla="*/ 3090518 h 6858000"/>
            <a:gd name="connsiteX18639" fmla="*/ 6420147 w 12192000"/>
            <a:gd name="connsiteY18639" fmla="*/ 3071031 h 6858000"/>
            <a:gd name="connsiteX18640" fmla="*/ 6479083 w 12192000"/>
            <a:gd name="connsiteY18640" fmla="*/ 3071031 h 6858000"/>
            <a:gd name="connsiteX18641" fmla="*/ 6461402 w 12192000"/>
            <a:gd name="connsiteY18641" fmla="*/ 3090518 h 6858000"/>
            <a:gd name="connsiteX18642" fmla="*/ 6479083 w 12192000"/>
            <a:gd name="connsiteY18642" fmla="*/ 3110005 h 6858000"/>
            <a:gd name="connsiteX18643" fmla="*/ 6496764 w 12192000"/>
            <a:gd name="connsiteY18643" fmla="*/ 3090518 h 6858000"/>
            <a:gd name="connsiteX18644" fmla="*/ 6479083 w 12192000"/>
            <a:gd name="connsiteY18644" fmla="*/ 3071031 h 6858000"/>
            <a:gd name="connsiteX18645" fmla="*/ 6538019 w 12192000"/>
            <a:gd name="connsiteY18645" fmla="*/ 3071031 h 6858000"/>
            <a:gd name="connsiteX18646" fmla="*/ 6520338 w 12192000"/>
            <a:gd name="connsiteY18646" fmla="*/ 3090518 h 6858000"/>
            <a:gd name="connsiteX18647" fmla="*/ 6538019 w 12192000"/>
            <a:gd name="connsiteY18647" fmla="*/ 3110005 h 6858000"/>
            <a:gd name="connsiteX18648" fmla="*/ 6555700 w 12192000"/>
            <a:gd name="connsiteY18648" fmla="*/ 3090518 h 6858000"/>
            <a:gd name="connsiteX18649" fmla="*/ 6538019 w 12192000"/>
            <a:gd name="connsiteY18649" fmla="*/ 3071031 h 6858000"/>
            <a:gd name="connsiteX18650" fmla="*/ 6596955 w 12192000"/>
            <a:gd name="connsiteY18650" fmla="*/ 3071031 h 6858000"/>
            <a:gd name="connsiteX18651" fmla="*/ 6579274 w 12192000"/>
            <a:gd name="connsiteY18651" fmla="*/ 3090518 h 6858000"/>
            <a:gd name="connsiteX18652" fmla="*/ 6596955 w 12192000"/>
            <a:gd name="connsiteY18652" fmla="*/ 3110005 h 6858000"/>
            <a:gd name="connsiteX18653" fmla="*/ 6614636 w 12192000"/>
            <a:gd name="connsiteY18653" fmla="*/ 3090518 h 6858000"/>
            <a:gd name="connsiteX18654" fmla="*/ 6596955 w 12192000"/>
            <a:gd name="connsiteY18654" fmla="*/ 3071031 h 6858000"/>
            <a:gd name="connsiteX18655" fmla="*/ 6655891 w 12192000"/>
            <a:gd name="connsiteY18655" fmla="*/ 3071031 h 6858000"/>
            <a:gd name="connsiteX18656" fmla="*/ 6638210 w 12192000"/>
            <a:gd name="connsiteY18656" fmla="*/ 3090518 h 6858000"/>
            <a:gd name="connsiteX18657" fmla="*/ 6655891 w 12192000"/>
            <a:gd name="connsiteY18657" fmla="*/ 3110005 h 6858000"/>
            <a:gd name="connsiteX18658" fmla="*/ 6673572 w 12192000"/>
            <a:gd name="connsiteY18658" fmla="*/ 3090518 h 6858000"/>
            <a:gd name="connsiteX18659" fmla="*/ 6655891 w 12192000"/>
            <a:gd name="connsiteY18659" fmla="*/ 3071031 h 6858000"/>
            <a:gd name="connsiteX18660" fmla="*/ 6714827 w 12192000"/>
            <a:gd name="connsiteY18660" fmla="*/ 3071031 h 6858000"/>
            <a:gd name="connsiteX18661" fmla="*/ 6697146 w 12192000"/>
            <a:gd name="connsiteY18661" fmla="*/ 3090518 h 6858000"/>
            <a:gd name="connsiteX18662" fmla="*/ 6714827 w 12192000"/>
            <a:gd name="connsiteY18662" fmla="*/ 3110005 h 6858000"/>
            <a:gd name="connsiteX18663" fmla="*/ 6732508 w 12192000"/>
            <a:gd name="connsiteY18663" fmla="*/ 3090518 h 6858000"/>
            <a:gd name="connsiteX18664" fmla="*/ 6714827 w 12192000"/>
            <a:gd name="connsiteY18664" fmla="*/ 3071031 h 6858000"/>
            <a:gd name="connsiteX18665" fmla="*/ 6891634 w 12192000"/>
            <a:gd name="connsiteY18665" fmla="*/ 3071031 h 6858000"/>
            <a:gd name="connsiteX18666" fmla="*/ 6873953 w 12192000"/>
            <a:gd name="connsiteY18666" fmla="*/ 3090518 h 6858000"/>
            <a:gd name="connsiteX18667" fmla="*/ 6891634 w 12192000"/>
            <a:gd name="connsiteY18667" fmla="*/ 3110005 h 6858000"/>
            <a:gd name="connsiteX18668" fmla="*/ 6909315 w 12192000"/>
            <a:gd name="connsiteY18668" fmla="*/ 3090518 h 6858000"/>
            <a:gd name="connsiteX18669" fmla="*/ 6891634 w 12192000"/>
            <a:gd name="connsiteY18669" fmla="*/ 3071031 h 6858000"/>
            <a:gd name="connsiteX18670" fmla="*/ 6950570 w 12192000"/>
            <a:gd name="connsiteY18670" fmla="*/ 3071031 h 6858000"/>
            <a:gd name="connsiteX18671" fmla="*/ 6932889 w 12192000"/>
            <a:gd name="connsiteY18671" fmla="*/ 3090518 h 6858000"/>
            <a:gd name="connsiteX18672" fmla="*/ 6950570 w 12192000"/>
            <a:gd name="connsiteY18672" fmla="*/ 3110005 h 6858000"/>
            <a:gd name="connsiteX18673" fmla="*/ 6968251 w 12192000"/>
            <a:gd name="connsiteY18673" fmla="*/ 3090518 h 6858000"/>
            <a:gd name="connsiteX18674" fmla="*/ 6950570 w 12192000"/>
            <a:gd name="connsiteY18674" fmla="*/ 3071031 h 6858000"/>
            <a:gd name="connsiteX18675" fmla="*/ 7009506 w 12192000"/>
            <a:gd name="connsiteY18675" fmla="*/ 3071031 h 6858000"/>
            <a:gd name="connsiteX18676" fmla="*/ 6991825 w 12192000"/>
            <a:gd name="connsiteY18676" fmla="*/ 3090518 h 6858000"/>
            <a:gd name="connsiteX18677" fmla="*/ 7009506 w 12192000"/>
            <a:gd name="connsiteY18677" fmla="*/ 3110005 h 6858000"/>
            <a:gd name="connsiteX18678" fmla="*/ 7027187 w 12192000"/>
            <a:gd name="connsiteY18678" fmla="*/ 3090518 h 6858000"/>
            <a:gd name="connsiteX18679" fmla="*/ 7009506 w 12192000"/>
            <a:gd name="connsiteY18679" fmla="*/ 3071031 h 6858000"/>
            <a:gd name="connsiteX18680" fmla="*/ 7068442 w 12192000"/>
            <a:gd name="connsiteY18680" fmla="*/ 3071031 h 6858000"/>
            <a:gd name="connsiteX18681" fmla="*/ 7050761 w 12192000"/>
            <a:gd name="connsiteY18681" fmla="*/ 3090518 h 6858000"/>
            <a:gd name="connsiteX18682" fmla="*/ 7068442 w 12192000"/>
            <a:gd name="connsiteY18682" fmla="*/ 3110005 h 6858000"/>
            <a:gd name="connsiteX18683" fmla="*/ 7086123 w 12192000"/>
            <a:gd name="connsiteY18683" fmla="*/ 3090518 h 6858000"/>
            <a:gd name="connsiteX18684" fmla="*/ 7068442 w 12192000"/>
            <a:gd name="connsiteY18684" fmla="*/ 3071031 h 6858000"/>
            <a:gd name="connsiteX18685" fmla="*/ 7127378 w 12192000"/>
            <a:gd name="connsiteY18685" fmla="*/ 3071031 h 6858000"/>
            <a:gd name="connsiteX18686" fmla="*/ 7109697 w 12192000"/>
            <a:gd name="connsiteY18686" fmla="*/ 3090518 h 6858000"/>
            <a:gd name="connsiteX18687" fmla="*/ 7127378 w 12192000"/>
            <a:gd name="connsiteY18687" fmla="*/ 3110005 h 6858000"/>
            <a:gd name="connsiteX18688" fmla="*/ 7145059 w 12192000"/>
            <a:gd name="connsiteY18688" fmla="*/ 3090518 h 6858000"/>
            <a:gd name="connsiteX18689" fmla="*/ 7127378 w 12192000"/>
            <a:gd name="connsiteY18689" fmla="*/ 3071031 h 6858000"/>
            <a:gd name="connsiteX18690" fmla="*/ 7186314 w 12192000"/>
            <a:gd name="connsiteY18690" fmla="*/ 3071031 h 6858000"/>
            <a:gd name="connsiteX18691" fmla="*/ 7168633 w 12192000"/>
            <a:gd name="connsiteY18691" fmla="*/ 3090518 h 6858000"/>
            <a:gd name="connsiteX18692" fmla="*/ 7186314 w 12192000"/>
            <a:gd name="connsiteY18692" fmla="*/ 3110005 h 6858000"/>
            <a:gd name="connsiteX18693" fmla="*/ 7203995 w 12192000"/>
            <a:gd name="connsiteY18693" fmla="*/ 3090518 h 6858000"/>
            <a:gd name="connsiteX18694" fmla="*/ 7186314 w 12192000"/>
            <a:gd name="connsiteY18694" fmla="*/ 3071031 h 6858000"/>
            <a:gd name="connsiteX18695" fmla="*/ 7245250 w 12192000"/>
            <a:gd name="connsiteY18695" fmla="*/ 3071031 h 6858000"/>
            <a:gd name="connsiteX18696" fmla="*/ 7227569 w 12192000"/>
            <a:gd name="connsiteY18696" fmla="*/ 3090518 h 6858000"/>
            <a:gd name="connsiteX18697" fmla="*/ 7245250 w 12192000"/>
            <a:gd name="connsiteY18697" fmla="*/ 3110005 h 6858000"/>
            <a:gd name="connsiteX18698" fmla="*/ 7262931 w 12192000"/>
            <a:gd name="connsiteY18698" fmla="*/ 3090518 h 6858000"/>
            <a:gd name="connsiteX18699" fmla="*/ 7245250 w 12192000"/>
            <a:gd name="connsiteY18699" fmla="*/ 3071031 h 6858000"/>
            <a:gd name="connsiteX18700" fmla="*/ 7304186 w 12192000"/>
            <a:gd name="connsiteY18700" fmla="*/ 3071031 h 6858000"/>
            <a:gd name="connsiteX18701" fmla="*/ 7286505 w 12192000"/>
            <a:gd name="connsiteY18701" fmla="*/ 3090518 h 6858000"/>
            <a:gd name="connsiteX18702" fmla="*/ 7304186 w 12192000"/>
            <a:gd name="connsiteY18702" fmla="*/ 3110005 h 6858000"/>
            <a:gd name="connsiteX18703" fmla="*/ 7321867 w 12192000"/>
            <a:gd name="connsiteY18703" fmla="*/ 3090518 h 6858000"/>
            <a:gd name="connsiteX18704" fmla="*/ 7304186 w 12192000"/>
            <a:gd name="connsiteY18704" fmla="*/ 3071031 h 6858000"/>
            <a:gd name="connsiteX18705" fmla="*/ 7363122 w 12192000"/>
            <a:gd name="connsiteY18705" fmla="*/ 3071031 h 6858000"/>
            <a:gd name="connsiteX18706" fmla="*/ 7345441 w 12192000"/>
            <a:gd name="connsiteY18706" fmla="*/ 3090518 h 6858000"/>
            <a:gd name="connsiteX18707" fmla="*/ 7363122 w 12192000"/>
            <a:gd name="connsiteY18707" fmla="*/ 3110005 h 6858000"/>
            <a:gd name="connsiteX18708" fmla="*/ 7380803 w 12192000"/>
            <a:gd name="connsiteY18708" fmla="*/ 3090518 h 6858000"/>
            <a:gd name="connsiteX18709" fmla="*/ 7363122 w 12192000"/>
            <a:gd name="connsiteY18709" fmla="*/ 3071031 h 6858000"/>
            <a:gd name="connsiteX18710" fmla="*/ 7539930 w 12192000"/>
            <a:gd name="connsiteY18710" fmla="*/ 3071031 h 6858000"/>
            <a:gd name="connsiteX18711" fmla="*/ 7522249 w 12192000"/>
            <a:gd name="connsiteY18711" fmla="*/ 3090518 h 6858000"/>
            <a:gd name="connsiteX18712" fmla="*/ 7539930 w 12192000"/>
            <a:gd name="connsiteY18712" fmla="*/ 3110005 h 6858000"/>
            <a:gd name="connsiteX18713" fmla="*/ 7557611 w 12192000"/>
            <a:gd name="connsiteY18713" fmla="*/ 3090518 h 6858000"/>
            <a:gd name="connsiteX18714" fmla="*/ 7539930 w 12192000"/>
            <a:gd name="connsiteY18714" fmla="*/ 3071031 h 6858000"/>
            <a:gd name="connsiteX18715" fmla="*/ 8011417 w 12192000"/>
            <a:gd name="connsiteY18715" fmla="*/ 3071031 h 6858000"/>
            <a:gd name="connsiteX18716" fmla="*/ 7993736 w 12192000"/>
            <a:gd name="connsiteY18716" fmla="*/ 3090518 h 6858000"/>
            <a:gd name="connsiteX18717" fmla="*/ 8011417 w 12192000"/>
            <a:gd name="connsiteY18717" fmla="*/ 3110005 h 6858000"/>
            <a:gd name="connsiteX18718" fmla="*/ 8029098 w 12192000"/>
            <a:gd name="connsiteY18718" fmla="*/ 3090518 h 6858000"/>
            <a:gd name="connsiteX18719" fmla="*/ 8011417 w 12192000"/>
            <a:gd name="connsiteY18719" fmla="*/ 3071031 h 6858000"/>
            <a:gd name="connsiteX18720" fmla="*/ 8070353 w 12192000"/>
            <a:gd name="connsiteY18720" fmla="*/ 3071031 h 6858000"/>
            <a:gd name="connsiteX18721" fmla="*/ 8052672 w 12192000"/>
            <a:gd name="connsiteY18721" fmla="*/ 3090518 h 6858000"/>
            <a:gd name="connsiteX18722" fmla="*/ 8070353 w 12192000"/>
            <a:gd name="connsiteY18722" fmla="*/ 3110005 h 6858000"/>
            <a:gd name="connsiteX18723" fmla="*/ 8088034 w 12192000"/>
            <a:gd name="connsiteY18723" fmla="*/ 3090518 h 6858000"/>
            <a:gd name="connsiteX18724" fmla="*/ 8070353 w 12192000"/>
            <a:gd name="connsiteY18724" fmla="*/ 3071031 h 6858000"/>
            <a:gd name="connsiteX18725" fmla="*/ 8129289 w 12192000"/>
            <a:gd name="connsiteY18725" fmla="*/ 3071031 h 6858000"/>
            <a:gd name="connsiteX18726" fmla="*/ 8111608 w 12192000"/>
            <a:gd name="connsiteY18726" fmla="*/ 3090518 h 6858000"/>
            <a:gd name="connsiteX18727" fmla="*/ 8129289 w 12192000"/>
            <a:gd name="connsiteY18727" fmla="*/ 3110005 h 6858000"/>
            <a:gd name="connsiteX18728" fmla="*/ 8146970 w 12192000"/>
            <a:gd name="connsiteY18728" fmla="*/ 3090518 h 6858000"/>
            <a:gd name="connsiteX18729" fmla="*/ 8129289 w 12192000"/>
            <a:gd name="connsiteY18729" fmla="*/ 3071031 h 6858000"/>
            <a:gd name="connsiteX18730" fmla="*/ 8188225 w 12192000"/>
            <a:gd name="connsiteY18730" fmla="*/ 3071031 h 6858000"/>
            <a:gd name="connsiteX18731" fmla="*/ 8170544 w 12192000"/>
            <a:gd name="connsiteY18731" fmla="*/ 3090518 h 6858000"/>
            <a:gd name="connsiteX18732" fmla="*/ 8188225 w 12192000"/>
            <a:gd name="connsiteY18732" fmla="*/ 3110005 h 6858000"/>
            <a:gd name="connsiteX18733" fmla="*/ 8205906 w 12192000"/>
            <a:gd name="connsiteY18733" fmla="*/ 3090518 h 6858000"/>
            <a:gd name="connsiteX18734" fmla="*/ 8188225 w 12192000"/>
            <a:gd name="connsiteY18734" fmla="*/ 3071031 h 6858000"/>
            <a:gd name="connsiteX18735" fmla="*/ 8247161 w 12192000"/>
            <a:gd name="connsiteY18735" fmla="*/ 3071031 h 6858000"/>
            <a:gd name="connsiteX18736" fmla="*/ 8229480 w 12192000"/>
            <a:gd name="connsiteY18736" fmla="*/ 3090518 h 6858000"/>
            <a:gd name="connsiteX18737" fmla="*/ 8247161 w 12192000"/>
            <a:gd name="connsiteY18737" fmla="*/ 3110005 h 6858000"/>
            <a:gd name="connsiteX18738" fmla="*/ 8264842 w 12192000"/>
            <a:gd name="connsiteY18738" fmla="*/ 3090518 h 6858000"/>
            <a:gd name="connsiteX18739" fmla="*/ 8247161 w 12192000"/>
            <a:gd name="connsiteY18739" fmla="*/ 3071031 h 6858000"/>
            <a:gd name="connsiteX18740" fmla="*/ 8306097 w 12192000"/>
            <a:gd name="connsiteY18740" fmla="*/ 3071031 h 6858000"/>
            <a:gd name="connsiteX18741" fmla="*/ 8288416 w 12192000"/>
            <a:gd name="connsiteY18741" fmla="*/ 3090518 h 6858000"/>
            <a:gd name="connsiteX18742" fmla="*/ 8306097 w 12192000"/>
            <a:gd name="connsiteY18742" fmla="*/ 3110005 h 6858000"/>
            <a:gd name="connsiteX18743" fmla="*/ 8323778 w 12192000"/>
            <a:gd name="connsiteY18743" fmla="*/ 3090518 h 6858000"/>
            <a:gd name="connsiteX18744" fmla="*/ 8306097 w 12192000"/>
            <a:gd name="connsiteY18744" fmla="*/ 3071031 h 6858000"/>
            <a:gd name="connsiteX18745" fmla="*/ 8365033 w 12192000"/>
            <a:gd name="connsiteY18745" fmla="*/ 3071031 h 6858000"/>
            <a:gd name="connsiteX18746" fmla="*/ 8347352 w 12192000"/>
            <a:gd name="connsiteY18746" fmla="*/ 3090518 h 6858000"/>
            <a:gd name="connsiteX18747" fmla="*/ 8365033 w 12192000"/>
            <a:gd name="connsiteY18747" fmla="*/ 3110005 h 6858000"/>
            <a:gd name="connsiteX18748" fmla="*/ 8382714 w 12192000"/>
            <a:gd name="connsiteY18748" fmla="*/ 3090518 h 6858000"/>
            <a:gd name="connsiteX18749" fmla="*/ 8365033 w 12192000"/>
            <a:gd name="connsiteY18749" fmla="*/ 3071031 h 6858000"/>
            <a:gd name="connsiteX18750" fmla="*/ 8423969 w 12192000"/>
            <a:gd name="connsiteY18750" fmla="*/ 3071031 h 6858000"/>
            <a:gd name="connsiteX18751" fmla="*/ 8406288 w 12192000"/>
            <a:gd name="connsiteY18751" fmla="*/ 3090518 h 6858000"/>
            <a:gd name="connsiteX18752" fmla="*/ 8423969 w 12192000"/>
            <a:gd name="connsiteY18752" fmla="*/ 3110005 h 6858000"/>
            <a:gd name="connsiteX18753" fmla="*/ 8441650 w 12192000"/>
            <a:gd name="connsiteY18753" fmla="*/ 3090518 h 6858000"/>
            <a:gd name="connsiteX18754" fmla="*/ 8423969 w 12192000"/>
            <a:gd name="connsiteY18754" fmla="*/ 3071031 h 6858000"/>
            <a:gd name="connsiteX18755" fmla="*/ 8482905 w 12192000"/>
            <a:gd name="connsiteY18755" fmla="*/ 3071031 h 6858000"/>
            <a:gd name="connsiteX18756" fmla="*/ 8465224 w 12192000"/>
            <a:gd name="connsiteY18756" fmla="*/ 3090518 h 6858000"/>
            <a:gd name="connsiteX18757" fmla="*/ 8482905 w 12192000"/>
            <a:gd name="connsiteY18757" fmla="*/ 3110005 h 6858000"/>
            <a:gd name="connsiteX18758" fmla="*/ 8500586 w 12192000"/>
            <a:gd name="connsiteY18758" fmla="*/ 3090518 h 6858000"/>
            <a:gd name="connsiteX18759" fmla="*/ 8482905 w 12192000"/>
            <a:gd name="connsiteY18759" fmla="*/ 3071031 h 6858000"/>
            <a:gd name="connsiteX18760" fmla="*/ 8541841 w 12192000"/>
            <a:gd name="connsiteY18760" fmla="*/ 3071031 h 6858000"/>
            <a:gd name="connsiteX18761" fmla="*/ 8524160 w 12192000"/>
            <a:gd name="connsiteY18761" fmla="*/ 3090518 h 6858000"/>
            <a:gd name="connsiteX18762" fmla="*/ 8541841 w 12192000"/>
            <a:gd name="connsiteY18762" fmla="*/ 3110005 h 6858000"/>
            <a:gd name="connsiteX18763" fmla="*/ 8559522 w 12192000"/>
            <a:gd name="connsiteY18763" fmla="*/ 3090518 h 6858000"/>
            <a:gd name="connsiteX18764" fmla="*/ 8541841 w 12192000"/>
            <a:gd name="connsiteY18764" fmla="*/ 3071031 h 6858000"/>
            <a:gd name="connsiteX18765" fmla="*/ 8600776 w 12192000"/>
            <a:gd name="connsiteY18765" fmla="*/ 3071031 h 6858000"/>
            <a:gd name="connsiteX18766" fmla="*/ 8583095 w 12192000"/>
            <a:gd name="connsiteY18766" fmla="*/ 3090518 h 6858000"/>
            <a:gd name="connsiteX18767" fmla="*/ 8600776 w 12192000"/>
            <a:gd name="connsiteY18767" fmla="*/ 3110005 h 6858000"/>
            <a:gd name="connsiteX18768" fmla="*/ 8618457 w 12192000"/>
            <a:gd name="connsiteY18768" fmla="*/ 3090518 h 6858000"/>
            <a:gd name="connsiteX18769" fmla="*/ 8600776 w 12192000"/>
            <a:gd name="connsiteY18769" fmla="*/ 3071031 h 6858000"/>
            <a:gd name="connsiteX18770" fmla="*/ 8659712 w 12192000"/>
            <a:gd name="connsiteY18770" fmla="*/ 3071031 h 6858000"/>
            <a:gd name="connsiteX18771" fmla="*/ 8642031 w 12192000"/>
            <a:gd name="connsiteY18771" fmla="*/ 3090518 h 6858000"/>
            <a:gd name="connsiteX18772" fmla="*/ 8659712 w 12192000"/>
            <a:gd name="connsiteY18772" fmla="*/ 3110005 h 6858000"/>
            <a:gd name="connsiteX18773" fmla="*/ 8677393 w 12192000"/>
            <a:gd name="connsiteY18773" fmla="*/ 3090518 h 6858000"/>
            <a:gd name="connsiteX18774" fmla="*/ 8659712 w 12192000"/>
            <a:gd name="connsiteY18774" fmla="*/ 3071031 h 6858000"/>
            <a:gd name="connsiteX18775" fmla="*/ 8718648 w 12192000"/>
            <a:gd name="connsiteY18775" fmla="*/ 3071031 h 6858000"/>
            <a:gd name="connsiteX18776" fmla="*/ 8700967 w 12192000"/>
            <a:gd name="connsiteY18776" fmla="*/ 3090518 h 6858000"/>
            <a:gd name="connsiteX18777" fmla="*/ 8718648 w 12192000"/>
            <a:gd name="connsiteY18777" fmla="*/ 3110005 h 6858000"/>
            <a:gd name="connsiteX18778" fmla="*/ 8736329 w 12192000"/>
            <a:gd name="connsiteY18778" fmla="*/ 3090518 h 6858000"/>
            <a:gd name="connsiteX18779" fmla="*/ 8718648 w 12192000"/>
            <a:gd name="connsiteY18779" fmla="*/ 3071031 h 6858000"/>
            <a:gd name="connsiteX18780" fmla="*/ 8777584 w 12192000"/>
            <a:gd name="connsiteY18780" fmla="*/ 3071031 h 6858000"/>
            <a:gd name="connsiteX18781" fmla="*/ 8759903 w 12192000"/>
            <a:gd name="connsiteY18781" fmla="*/ 3090518 h 6858000"/>
            <a:gd name="connsiteX18782" fmla="*/ 8777584 w 12192000"/>
            <a:gd name="connsiteY18782" fmla="*/ 3110005 h 6858000"/>
            <a:gd name="connsiteX18783" fmla="*/ 8795265 w 12192000"/>
            <a:gd name="connsiteY18783" fmla="*/ 3090518 h 6858000"/>
            <a:gd name="connsiteX18784" fmla="*/ 8777584 w 12192000"/>
            <a:gd name="connsiteY18784" fmla="*/ 3071031 h 6858000"/>
            <a:gd name="connsiteX18785" fmla="*/ 8836520 w 12192000"/>
            <a:gd name="connsiteY18785" fmla="*/ 3071031 h 6858000"/>
            <a:gd name="connsiteX18786" fmla="*/ 8818839 w 12192000"/>
            <a:gd name="connsiteY18786" fmla="*/ 3090518 h 6858000"/>
            <a:gd name="connsiteX18787" fmla="*/ 8836520 w 12192000"/>
            <a:gd name="connsiteY18787" fmla="*/ 3110005 h 6858000"/>
            <a:gd name="connsiteX18788" fmla="*/ 8854201 w 12192000"/>
            <a:gd name="connsiteY18788" fmla="*/ 3090518 h 6858000"/>
            <a:gd name="connsiteX18789" fmla="*/ 8836520 w 12192000"/>
            <a:gd name="connsiteY18789" fmla="*/ 3071031 h 6858000"/>
            <a:gd name="connsiteX18790" fmla="*/ 8895456 w 12192000"/>
            <a:gd name="connsiteY18790" fmla="*/ 3071031 h 6858000"/>
            <a:gd name="connsiteX18791" fmla="*/ 8877775 w 12192000"/>
            <a:gd name="connsiteY18791" fmla="*/ 3090518 h 6858000"/>
            <a:gd name="connsiteX18792" fmla="*/ 8895456 w 12192000"/>
            <a:gd name="connsiteY18792" fmla="*/ 3110005 h 6858000"/>
            <a:gd name="connsiteX18793" fmla="*/ 8913137 w 12192000"/>
            <a:gd name="connsiteY18793" fmla="*/ 3090518 h 6858000"/>
            <a:gd name="connsiteX18794" fmla="*/ 8895456 w 12192000"/>
            <a:gd name="connsiteY18794" fmla="*/ 3071031 h 6858000"/>
            <a:gd name="connsiteX18795" fmla="*/ 8954392 w 12192000"/>
            <a:gd name="connsiteY18795" fmla="*/ 3071031 h 6858000"/>
            <a:gd name="connsiteX18796" fmla="*/ 8936711 w 12192000"/>
            <a:gd name="connsiteY18796" fmla="*/ 3090518 h 6858000"/>
            <a:gd name="connsiteX18797" fmla="*/ 8954392 w 12192000"/>
            <a:gd name="connsiteY18797" fmla="*/ 3110005 h 6858000"/>
            <a:gd name="connsiteX18798" fmla="*/ 8972073 w 12192000"/>
            <a:gd name="connsiteY18798" fmla="*/ 3090518 h 6858000"/>
            <a:gd name="connsiteX18799" fmla="*/ 8954392 w 12192000"/>
            <a:gd name="connsiteY18799" fmla="*/ 3071031 h 6858000"/>
            <a:gd name="connsiteX18800" fmla="*/ 9013328 w 12192000"/>
            <a:gd name="connsiteY18800" fmla="*/ 3071031 h 6858000"/>
            <a:gd name="connsiteX18801" fmla="*/ 8995647 w 12192000"/>
            <a:gd name="connsiteY18801" fmla="*/ 3090518 h 6858000"/>
            <a:gd name="connsiteX18802" fmla="*/ 9013328 w 12192000"/>
            <a:gd name="connsiteY18802" fmla="*/ 3110005 h 6858000"/>
            <a:gd name="connsiteX18803" fmla="*/ 9031009 w 12192000"/>
            <a:gd name="connsiteY18803" fmla="*/ 3090518 h 6858000"/>
            <a:gd name="connsiteX18804" fmla="*/ 9013328 w 12192000"/>
            <a:gd name="connsiteY18804" fmla="*/ 3071031 h 6858000"/>
            <a:gd name="connsiteX18805" fmla="*/ 9072264 w 12192000"/>
            <a:gd name="connsiteY18805" fmla="*/ 3071031 h 6858000"/>
            <a:gd name="connsiteX18806" fmla="*/ 9054583 w 12192000"/>
            <a:gd name="connsiteY18806" fmla="*/ 3090518 h 6858000"/>
            <a:gd name="connsiteX18807" fmla="*/ 9072264 w 12192000"/>
            <a:gd name="connsiteY18807" fmla="*/ 3110005 h 6858000"/>
            <a:gd name="connsiteX18808" fmla="*/ 9089945 w 12192000"/>
            <a:gd name="connsiteY18808" fmla="*/ 3090518 h 6858000"/>
            <a:gd name="connsiteX18809" fmla="*/ 9072264 w 12192000"/>
            <a:gd name="connsiteY18809" fmla="*/ 3071031 h 6858000"/>
            <a:gd name="connsiteX18810" fmla="*/ 9131200 w 12192000"/>
            <a:gd name="connsiteY18810" fmla="*/ 3071031 h 6858000"/>
            <a:gd name="connsiteX18811" fmla="*/ 9113519 w 12192000"/>
            <a:gd name="connsiteY18811" fmla="*/ 3090518 h 6858000"/>
            <a:gd name="connsiteX18812" fmla="*/ 9131200 w 12192000"/>
            <a:gd name="connsiteY18812" fmla="*/ 3110005 h 6858000"/>
            <a:gd name="connsiteX18813" fmla="*/ 9148881 w 12192000"/>
            <a:gd name="connsiteY18813" fmla="*/ 3090518 h 6858000"/>
            <a:gd name="connsiteX18814" fmla="*/ 9131200 w 12192000"/>
            <a:gd name="connsiteY18814" fmla="*/ 3071031 h 6858000"/>
            <a:gd name="connsiteX18815" fmla="*/ 9190136 w 12192000"/>
            <a:gd name="connsiteY18815" fmla="*/ 3071031 h 6858000"/>
            <a:gd name="connsiteX18816" fmla="*/ 9172455 w 12192000"/>
            <a:gd name="connsiteY18816" fmla="*/ 3090518 h 6858000"/>
            <a:gd name="connsiteX18817" fmla="*/ 9190136 w 12192000"/>
            <a:gd name="connsiteY18817" fmla="*/ 3110005 h 6858000"/>
            <a:gd name="connsiteX18818" fmla="*/ 9207817 w 12192000"/>
            <a:gd name="connsiteY18818" fmla="*/ 3090518 h 6858000"/>
            <a:gd name="connsiteX18819" fmla="*/ 9190136 w 12192000"/>
            <a:gd name="connsiteY18819" fmla="*/ 3071031 h 6858000"/>
            <a:gd name="connsiteX18820" fmla="*/ 9249072 w 12192000"/>
            <a:gd name="connsiteY18820" fmla="*/ 3071031 h 6858000"/>
            <a:gd name="connsiteX18821" fmla="*/ 9231391 w 12192000"/>
            <a:gd name="connsiteY18821" fmla="*/ 3090518 h 6858000"/>
            <a:gd name="connsiteX18822" fmla="*/ 9249072 w 12192000"/>
            <a:gd name="connsiteY18822" fmla="*/ 3110005 h 6858000"/>
            <a:gd name="connsiteX18823" fmla="*/ 9266753 w 12192000"/>
            <a:gd name="connsiteY18823" fmla="*/ 3090518 h 6858000"/>
            <a:gd name="connsiteX18824" fmla="*/ 9249072 w 12192000"/>
            <a:gd name="connsiteY18824" fmla="*/ 3071031 h 6858000"/>
            <a:gd name="connsiteX18825" fmla="*/ 9308008 w 12192000"/>
            <a:gd name="connsiteY18825" fmla="*/ 3071031 h 6858000"/>
            <a:gd name="connsiteX18826" fmla="*/ 9290327 w 12192000"/>
            <a:gd name="connsiteY18826" fmla="*/ 3090518 h 6858000"/>
            <a:gd name="connsiteX18827" fmla="*/ 9308008 w 12192000"/>
            <a:gd name="connsiteY18827" fmla="*/ 3110005 h 6858000"/>
            <a:gd name="connsiteX18828" fmla="*/ 9325689 w 12192000"/>
            <a:gd name="connsiteY18828" fmla="*/ 3090518 h 6858000"/>
            <a:gd name="connsiteX18829" fmla="*/ 9308008 w 12192000"/>
            <a:gd name="connsiteY18829" fmla="*/ 3071031 h 6858000"/>
            <a:gd name="connsiteX18830" fmla="*/ 9366944 w 12192000"/>
            <a:gd name="connsiteY18830" fmla="*/ 3071031 h 6858000"/>
            <a:gd name="connsiteX18831" fmla="*/ 9349263 w 12192000"/>
            <a:gd name="connsiteY18831" fmla="*/ 3090518 h 6858000"/>
            <a:gd name="connsiteX18832" fmla="*/ 9366944 w 12192000"/>
            <a:gd name="connsiteY18832" fmla="*/ 3110005 h 6858000"/>
            <a:gd name="connsiteX18833" fmla="*/ 9384625 w 12192000"/>
            <a:gd name="connsiteY18833" fmla="*/ 3090518 h 6858000"/>
            <a:gd name="connsiteX18834" fmla="*/ 9366944 w 12192000"/>
            <a:gd name="connsiteY18834" fmla="*/ 3071031 h 6858000"/>
            <a:gd name="connsiteX18835" fmla="*/ 9425880 w 12192000"/>
            <a:gd name="connsiteY18835" fmla="*/ 3071031 h 6858000"/>
            <a:gd name="connsiteX18836" fmla="*/ 9408199 w 12192000"/>
            <a:gd name="connsiteY18836" fmla="*/ 3090518 h 6858000"/>
            <a:gd name="connsiteX18837" fmla="*/ 9425880 w 12192000"/>
            <a:gd name="connsiteY18837" fmla="*/ 3110005 h 6858000"/>
            <a:gd name="connsiteX18838" fmla="*/ 9443561 w 12192000"/>
            <a:gd name="connsiteY18838" fmla="*/ 3090518 h 6858000"/>
            <a:gd name="connsiteX18839" fmla="*/ 9425880 w 12192000"/>
            <a:gd name="connsiteY18839" fmla="*/ 3071031 h 6858000"/>
            <a:gd name="connsiteX18840" fmla="*/ 9484816 w 12192000"/>
            <a:gd name="connsiteY18840" fmla="*/ 3071031 h 6858000"/>
            <a:gd name="connsiteX18841" fmla="*/ 9467135 w 12192000"/>
            <a:gd name="connsiteY18841" fmla="*/ 3090518 h 6858000"/>
            <a:gd name="connsiteX18842" fmla="*/ 9484816 w 12192000"/>
            <a:gd name="connsiteY18842" fmla="*/ 3110005 h 6858000"/>
            <a:gd name="connsiteX18843" fmla="*/ 9502497 w 12192000"/>
            <a:gd name="connsiteY18843" fmla="*/ 3090518 h 6858000"/>
            <a:gd name="connsiteX18844" fmla="*/ 9484816 w 12192000"/>
            <a:gd name="connsiteY18844" fmla="*/ 3071031 h 6858000"/>
            <a:gd name="connsiteX18845" fmla="*/ 9543751 w 12192000"/>
            <a:gd name="connsiteY18845" fmla="*/ 3071031 h 6858000"/>
            <a:gd name="connsiteX18846" fmla="*/ 9526070 w 12192000"/>
            <a:gd name="connsiteY18846" fmla="*/ 3090518 h 6858000"/>
            <a:gd name="connsiteX18847" fmla="*/ 9543751 w 12192000"/>
            <a:gd name="connsiteY18847" fmla="*/ 3110005 h 6858000"/>
            <a:gd name="connsiteX18848" fmla="*/ 9561432 w 12192000"/>
            <a:gd name="connsiteY18848" fmla="*/ 3090518 h 6858000"/>
            <a:gd name="connsiteX18849" fmla="*/ 9543751 w 12192000"/>
            <a:gd name="connsiteY18849" fmla="*/ 3071031 h 6858000"/>
            <a:gd name="connsiteX18850" fmla="*/ 9602687 w 12192000"/>
            <a:gd name="connsiteY18850" fmla="*/ 3071031 h 6858000"/>
            <a:gd name="connsiteX18851" fmla="*/ 9585006 w 12192000"/>
            <a:gd name="connsiteY18851" fmla="*/ 3090518 h 6858000"/>
            <a:gd name="connsiteX18852" fmla="*/ 9602687 w 12192000"/>
            <a:gd name="connsiteY18852" fmla="*/ 3110005 h 6858000"/>
            <a:gd name="connsiteX18853" fmla="*/ 9620368 w 12192000"/>
            <a:gd name="connsiteY18853" fmla="*/ 3090518 h 6858000"/>
            <a:gd name="connsiteX18854" fmla="*/ 9602687 w 12192000"/>
            <a:gd name="connsiteY18854" fmla="*/ 3071031 h 6858000"/>
            <a:gd name="connsiteX18855" fmla="*/ 9661623 w 12192000"/>
            <a:gd name="connsiteY18855" fmla="*/ 3071031 h 6858000"/>
            <a:gd name="connsiteX18856" fmla="*/ 9643942 w 12192000"/>
            <a:gd name="connsiteY18856" fmla="*/ 3090518 h 6858000"/>
            <a:gd name="connsiteX18857" fmla="*/ 9661623 w 12192000"/>
            <a:gd name="connsiteY18857" fmla="*/ 3110005 h 6858000"/>
            <a:gd name="connsiteX18858" fmla="*/ 9679304 w 12192000"/>
            <a:gd name="connsiteY18858" fmla="*/ 3090518 h 6858000"/>
            <a:gd name="connsiteX18859" fmla="*/ 9661623 w 12192000"/>
            <a:gd name="connsiteY18859" fmla="*/ 3071031 h 6858000"/>
            <a:gd name="connsiteX18860" fmla="*/ 9720559 w 12192000"/>
            <a:gd name="connsiteY18860" fmla="*/ 3071031 h 6858000"/>
            <a:gd name="connsiteX18861" fmla="*/ 9702878 w 12192000"/>
            <a:gd name="connsiteY18861" fmla="*/ 3090518 h 6858000"/>
            <a:gd name="connsiteX18862" fmla="*/ 9720559 w 12192000"/>
            <a:gd name="connsiteY18862" fmla="*/ 3110005 h 6858000"/>
            <a:gd name="connsiteX18863" fmla="*/ 9738240 w 12192000"/>
            <a:gd name="connsiteY18863" fmla="*/ 3090518 h 6858000"/>
            <a:gd name="connsiteX18864" fmla="*/ 9720559 w 12192000"/>
            <a:gd name="connsiteY18864" fmla="*/ 3071031 h 6858000"/>
            <a:gd name="connsiteX18865" fmla="*/ 9779495 w 12192000"/>
            <a:gd name="connsiteY18865" fmla="*/ 3071031 h 6858000"/>
            <a:gd name="connsiteX18866" fmla="*/ 9761814 w 12192000"/>
            <a:gd name="connsiteY18866" fmla="*/ 3090518 h 6858000"/>
            <a:gd name="connsiteX18867" fmla="*/ 9779495 w 12192000"/>
            <a:gd name="connsiteY18867" fmla="*/ 3110005 h 6858000"/>
            <a:gd name="connsiteX18868" fmla="*/ 9797176 w 12192000"/>
            <a:gd name="connsiteY18868" fmla="*/ 3090518 h 6858000"/>
            <a:gd name="connsiteX18869" fmla="*/ 9779495 w 12192000"/>
            <a:gd name="connsiteY18869" fmla="*/ 3071031 h 6858000"/>
            <a:gd name="connsiteX18870" fmla="*/ 9838431 w 12192000"/>
            <a:gd name="connsiteY18870" fmla="*/ 3071031 h 6858000"/>
            <a:gd name="connsiteX18871" fmla="*/ 9820750 w 12192000"/>
            <a:gd name="connsiteY18871" fmla="*/ 3090518 h 6858000"/>
            <a:gd name="connsiteX18872" fmla="*/ 9838431 w 12192000"/>
            <a:gd name="connsiteY18872" fmla="*/ 3110005 h 6858000"/>
            <a:gd name="connsiteX18873" fmla="*/ 9856112 w 12192000"/>
            <a:gd name="connsiteY18873" fmla="*/ 3090518 h 6858000"/>
            <a:gd name="connsiteX18874" fmla="*/ 9838431 w 12192000"/>
            <a:gd name="connsiteY18874" fmla="*/ 3071031 h 6858000"/>
            <a:gd name="connsiteX18875" fmla="*/ 9897367 w 12192000"/>
            <a:gd name="connsiteY18875" fmla="*/ 3071031 h 6858000"/>
            <a:gd name="connsiteX18876" fmla="*/ 9879686 w 12192000"/>
            <a:gd name="connsiteY18876" fmla="*/ 3090518 h 6858000"/>
            <a:gd name="connsiteX18877" fmla="*/ 9897367 w 12192000"/>
            <a:gd name="connsiteY18877" fmla="*/ 3110005 h 6858000"/>
            <a:gd name="connsiteX18878" fmla="*/ 9915048 w 12192000"/>
            <a:gd name="connsiteY18878" fmla="*/ 3090518 h 6858000"/>
            <a:gd name="connsiteX18879" fmla="*/ 9897367 w 12192000"/>
            <a:gd name="connsiteY18879" fmla="*/ 3071031 h 6858000"/>
            <a:gd name="connsiteX18880" fmla="*/ 9956303 w 12192000"/>
            <a:gd name="connsiteY18880" fmla="*/ 3071031 h 6858000"/>
            <a:gd name="connsiteX18881" fmla="*/ 9938622 w 12192000"/>
            <a:gd name="connsiteY18881" fmla="*/ 3090518 h 6858000"/>
            <a:gd name="connsiteX18882" fmla="*/ 9956303 w 12192000"/>
            <a:gd name="connsiteY18882" fmla="*/ 3110005 h 6858000"/>
            <a:gd name="connsiteX18883" fmla="*/ 9973984 w 12192000"/>
            <a:gd name="connsiteY18883" fmla="*/ 3090518 h 6858000"/>
            <a:gd name="connsiteX18884" fmla="*/ 9956303 w 12192000"/>
            <a:gd name="connsiteY18884" fmla="*/ 3071031 h 6858000"/>
            <a:gd name="connsiteX18885" fmla="*/ 10074175 w 12192000"/>
            <a:gd name="connsiteY18885" fmla="*/ 3071031 h 6858000"/>
            <a:gd name="connsiteX18886" fmla="*/ 10056494 w 12192000"/>
            <a:gd name="connsiteY18886" fmla="*/ 3090518 h 6858000"/>
            <a:gd name="connsiteX18887" fmla="*/ 10074175 w 12192000"/>
            <a:gd name="connsiteY18887" fmla="*/ 3110005 h 6858000"/>
            <a:gd name="connsiteX18888" fmla="*/ 10091856 w 12192000"/>
            <a:gd name="connsiteY18888" fmla="*/ 3090518 h 6858000"/>
            <a:gd name="connsiteX18889" fmla="*/ 10074175 w 12192000"/>
            <a:gd name="connsiteY18889" fmla="*/ 3071031 h 6858000"/>
            <a:gd name="connsiteX18890" fmla="*/ 1233785 w 12192000"/>
            <a:gd name="connsiteY18890" fmla="*/ 3135988 h 6858000"/>
            <a:gd name="connsiteX18891" fmla="*/ 1216104 w 12192000"/>
            <a:gd name="connsiteY18891" fmla="*/ 3155475 h 6858000"/>
            <a:gd name="connsiteX18892" fmla="*/ 1233785 w 12192000"/>
            <a:gd name="connsiteY18892" fmla="*/ 3174962 h 6858000"/>
            <a:gd name="connsiteX18893" fmla="*/ 1251466 w 12192000"/>
            <a:gd name="connsiteY18893" fmla="*/ 3155475 h 6858000"/>
            <a:gd name="connsiteX18894" fmla="*/ 1233785 w 12192000"/>
            <a:gd name="connsiteY18894" fmla="*/ 3135988 h 6858000"/>
            <a:gd name="connsiteX18895" fmla="*/ 1351656 w 12192000"/>
            <a:gd name="connsiteY18895" fmla="*/ 3135988 h 6858000"/>
            <a:gd name="connsiteX18896" fmla="*/ 1333975 w 12192000"/>
            <a:gd name="connsiteY18896" fmla="*/ 3155475 h 6858000"/>
            <a:gd name="connsiteX18897" fmla="*/ 1351656 w 12192000"/>
            <a:gd name="connsiteY18897" fmla="*/ 3174962 h 6858000"/>
            <a:gd name="connsiteX18898" fmla="*/ 1369337 w 12192000"/>
            <a:gd name="connsiteY18898" fmla="*/ 3155475 h 6858000"/>
            <a:gd name="connsiteX18899" fmla="*/ 1351656 w 12192000"/>
            <a:gd name="connsiteY18899" fmla="*/ 3135988 h 6858000"/>
            <a:gd name="connsiteX18900" fmla="*/ 1410592 w 12192000"/>
            <a:gd name="connsiteY18900" fmla="*/ 3135988 h 6858000"/>
            <a:gd name="connsiteX18901" fmla="*/ 1392911 w 12192000"/>
            <a:gd name="connsiteY18901" fmla="*/ 3155475 h 6858000"/>
            <a:gd name="connsiteX18902" fmla="*/ 1410592 w 12192000"/>
            <a:gd name="connsiteY18902" fmla="*/ 3174962 h 6858000"/>
            <a:gd name="connsiteX18903" fmla="*/ 1428273 w 12192000"/>
            <a:gd name="connsiteY18903" fmla="*/ 3155475 h 6858000"/>
            <a:gd name="connsiteX18904" fmla="*/ 1410592 w 12192000"/>
            <a:gd name="connsiteY18904" fmla="*/ 3135988 h 6858000"/>
            <a:gd name="connsiteX18905" fmla="*/ 1469528 w 12192000"/>
            <a:gd name="connsiteY18905" fmla="*/ 3135988 h 6858000"/>
            <a:gd name="connsiteX18906" fmla="*/ 1451847 w 12192000"/>
            <a:gd name="connsiteY18906" fmla="*/ 3155475 h 6858000"/>
            <a:gd name="connsiteX18907" fmla="*/ 1469528 w 12192000"/>
            <a:gd name="connsiteY18907" fmla="*/ 3174962 h 6858000"/>
            <a:gd name="connsiteX18908" fmla="*/ 1487209 w 12192000"/>
            <a:gd name="connsiteY18908" fmla="*/ 3155475 h 6858000"/>
            <a:gd name="connsiteX18909" fmla="*/ 1469528 w 12192000"/>
            <a:gd name="connsiteY18909" fmla="*/ 3135988 h 6858000"/>
            <a:gd name="connsiteX18910" fmla="*/ 1528464 w 12192000"/>
            <a:gd name="connsiteY18910" fmla="*/ 3135988 h 6858000"/>
            <a:gd name="connsiteX18911" fmla="*/ 1510783 w 12192000"/>
            <a:gd name="connsiteY18911" fmla="*/ 3155475 h 6858000"/>
            <a:gd name="connsiteX18912" fmla="*/ 1528464 w 12192000"/>
            <a:gd name="connsiteY18912" fmla="*/ 3174962 h 6858000"/>
            <a:gd name="connsiteX18913" fmla="*/ 1546145 w 12192000"/>
            <a:gd name="connsiteY18913" fmla="*/ 3155475 h 6858000"/>
            <a:gd name="connsiteX18914" fmla="*/ 1528464 w 12192000"/>
            <a:gd name="connsiteY18914" fmla="*/ 3135988 h 6858000"/>
            <a:gd name="connsiteX18915" fmla="*/ 1587400 w 12192000"/>
            <a:gd name="connsiteY18915" fmla="*/ 3135988 h 6858000"/>
            <a:gd name="connsiteX18916" fmla="*/ 1569719 w 12192000"/>
            <a:gd name="connsiteY18916" fmla="*/ 3155475 h 6858000"/>
            <a:gd name="connsiteX18917" fmla="*/ 1587400 w 12192000"/>
            <a:gd name="connsiteY18917" fmla="*/ 3174962 h 6858000"/>
            <a:gd name="connsiteX18918" fmla="*/ 1605081 w 12192000"/>
            <a:gd name="connsiteY18918" fmla="*/ 3155475 h 6858000"/>
            <a:gd name="connsiteX18919" fmla="*/ 1587400 w 12192000"/>
            <a:gd name="connsiteY18919" fmla="*/ 3135988 h 6858000"/>
            <a:gd name="connsiteX18920" fmla="*/ 1646336 w 12192000"/>
            <a:gd name="connsiteY18920" fmla="*/ 3135988 h 6858000"/>
            <a:gd name="connsiteX18921" fmla="*/ 1628655 w 12192000"/>
            <a:gd name="connsiteY18921" fmla="*/ 3155475 h 6858000"/>
            <a:gd name="connsiteX18922" fmla="*/ 1646336 w 12192000"/>
            <a:gd name="connsiteY18922" fmla="*/ 3174962 h 6858000"/>
            <a:gd name="connsiteX18923" fmla="*/ 1664017 w 12192000"/>
            <a:gd name="connsiteY18923" fmla="*/ 3155475 h 6858000"/>
            <a:gd name="connsiteX18924" fmla="*/ 1646336 w 12192000"/>
            <a:gd name="connsiteY18924" fmla="*/ 3135988 h 6858000"/>
            <a:gd name="connsiteX18925" fmla="*/ 4828877 w 12192000"/>
            <a:gd name="connsiteY18925" fmla="*/ 3135988 h 6858000"/>
            <a:gd name="connsiteX18926" fmla="*/ 4811196 w 12192000"/>
            <a:gd name="connsiteY18926" fmla="*/ 3155475 h 6858000"/>
            <a:gd name="connsiteX18927" fmla="*/ 4828877 w 12192000"/>
            <a:gd name="connsiteY18927" fmla="*/ 3174962 h 6858000"/>
            <a:gd name="connsiteX18928" fmla="*/ 4846558 w 12192000"/>
            <a:gd name="connsiteY18928" fmla="*/ 3155475 h 6858000"/>
            <a:gd name="connsiteX18929" fmla="*/ 4828877 w 12192000"/>
            <a:gd name="connsiteY18929" fmla="*/ 3135988 h 6858000"/>
            <a:gd name="connsiteX18930" fmla="*/ 4887813 w 12192000"/>
            <a:gd name="connsiteY18930" fmla="*/ 3135988 h 6858000"/>
            <a:gd name="connsiteX18931" fmla="*/ 4870132 w 12192000"/>
            <a:gd name="connsiteY18931" fmla="*/ 3155475 h 6858000"/>
            <a:gd name="connsiteX18932" fmla="*/ 4887813 w 12192000"/>
            <a:gd name="connsiteY18932" fmla="*/ 3174962 h 6858000"/>
            <a:gd name="connsiteX18933" fmla="*/ 4905494 w 12192000"/>
            <a:gd name="connsiteY18933" fmla="*/ 3155475 h 6858000"/>
            <a:gd name="connsiteX18934" fmla="*/ 4887813 w 12192000"/>
            <a:gd name="connsiteY18934" fmla="*/ 3135988 h 6858000"/>
            <a:gd name="connsiteX18935" fmla="*/ 4946748 w 12192000"/>
            <a:gd name="connsiteY18935" fmla="*/ 3135988 h 6858000"/>
            <a:gd name="connsiteX18936" fmla="*/ 4929067 w 12192000"/>
            <a:gd name="connsiteY18936" fmla="*/ 3155475 h 6858000"/>
            <a:gd name="connsiteX18937" fmla="*/ 4946748 w 12192000"/>
            <a:gd name="connsiteY18937" fmla="*/ 3174962 h 6858000"/>
            <a:gd name="connsiteX18938" fmla="*/ 4964429 w 12192000"/>
            <a:gd name="connsiteY18938" fmla="*/ 3155475 h 6858000"/>
            <a:gd name="connsiteX18939" fmla="*/ 4946748 w 12192000"/>
            <a:gd name="connsiteY18939" fmla="*/ 3135988 h 6858000"/>
            <a:gd name="connsiteX18940" fmla="*/ 5005684 w 12192000"/>
            <a:gd name="connsiteY18940" fmla="*/ 3135988 h 6858000"/>
            <a:gd name="connsiteX18941" fmla="*/ 4988003 w 12192000"/>
            <a:gd name="connsiteY18941" fmla="*/ 3155475 h 6858000"/>
            <a:gd name="connsiteX18942" fmla="*/ 5005684 w 12192000"/>
            <a:gd name="connsiteY18942" fmla="*/ 3174962 h 6858000"/>
            <a:gd name="connsiteX18943" fmla="*/ 5023365 w 12192000"/>
            <a:gd name="connsiteY18943" fmla="*/ 3155475 h 6858000"/>
            <a:gd name="connsiteX18944" fmla="*/ 5005684 w 12192000"/>
            <a:gd name="connsiteY18944" fmla="*/ 3135988 h 6858000"/>
            <a:gd name="connsiteX18945" fmla="*/ 5064620 w 12192000"/>
            <a:gd name="connsiteY18945" fmla="*/ 3135988 h 6858000"/>
            <a:gd name="connsiteX18946" fmla="*/ 5046939 w 12192000"/>
            <a:gd name="connsiteY18946" fmla="*/ 3155475 h 6858000"/>
            <a:gd name="connsiteX18947" fmla="*/ 5064620 w 12192000"/>
            <a:gd name="connsiteY18947" fmla="*/ 3174962 h 6858000"/>
            <a:gd name="connsiteX18948" fmla="*/ 5082301 w 12192000"/>
            <a:gd name="connsiteY18948" fmla="*/ 3155475 h 6858000"/>
            <a:gd name="connsiteX18949" fmla="*/ 5064620 w 12192000"/>
            <a:gd name="connsiteY18949" fmla="*/ 3135988 h 6858000"/>
            <a:gd name="connsiteX18950" fmla="*/ 5123556 w 12192000"/>
            <a:gd name="connsiteY18950" fmla="*/ 3135988 h 6858000"/>
            <a:gd name="connsiteX18951" fmla="*/ 5105875 w 12192000"/>
            <a:gd name="connsiteY18951" fmla="*/ 3155475 h 6858000"/>
            <a:gd name="connsiteX18952" fmla="*/ 5123556 w 12192000"/>
            <a:gd name="connsiteY18952" fmla="*/ 3174962 h 6858000"/>
            <a:gd name="connsiteX18953" fmla="*/ 5141237 w 12192000"/>
            <a:gd name="connsiteY18953" fmla="*/ 3155475 h 6858000"/>
            <a:gd name="connsiteX18954" fmla="*/ 5123556 w 12192000"/>
            <a:gd name="connsiteY18954" fmla="*/ 3135988 h 6858000"/>
            <a:gd name="connsiteX18955" fmla="*/ 5182492 w 12192000"/>
            <a:gd name="connsiteY18955" fmla="*/ 3135988 h 6858000"/>
            <a:gd name="connsiteX18956" fmla="*/ 5164811 w 12192000"/>
            <a:gd name="connsiteY18956" fmla="*/ 3155475 h 6858000"/>
            <a:gd name="connsiteX18957" fmla="*/ 5182492 w 12192000"/>
            <a:gd name="connsiteY18957" fmla="*/ 3174962 h 6858000"/>
            <a:gd name="connsiteX18958" fmla="*/ 5200173 w 12192000"/>
            <a:gd name="connsiteY18958" fmla="*/ 3155475 h 6858000"/>
            <a:gd name="connsiteX18959" fmla="*/ 5182492 w 12192000"/>
            <a:gd name="connsiteY18959" fmla="*/ 3135988 h 6858000"/>
            <a:gd name="connsiteX18960" fmla="*/ 5241428 w 12192000"/>
            <a:gd name="connsiteY18960" fmla="*/ 3135988 h 6858000"/>
            <a:gd name="connsiteX18961" fmla="*/ 5223747 w 12192000"/>
            <a:gd name="connsiteY18961" fmla="*/ 3155475 h 6858000"/>
            <a:gd name="connsiteX18962" fmla="*/ 5241428 w 12192000"/>
            <a:gd name="connsiteY18962" fmla="*/ 3174962 h 6858000"/>
            <a:gd name="connsiteX18963" fmla="*/ 5259109 w 12192000"/>
            <a:gd name="connsiteY18963" fmla="*/ 3155475 h 6858000"/>
            <a:gd name="connsiteX18964" fmla="*/ 5241428 w 12192000"/>
            <a:gd name="connsiteY18964" fmla="*/ 3135988 h 6858000"/>
            <a:gd name="connsiteX18965" fmla="*/ 5300364 w 12192000"/>
            <a:gd name="connsiteY18965" fmla="*/ 3135988 h 6858000"/>
            <a:gd name="connsiteX18966" fmla="*/ 5282683 w 12192000"/>
            <a:gd name="connsiteY18966" fmla="*/ 3155475 h 6858000"/>
            <a:gd name="connsiteX18967" fmla="*/ 5300364 w 12192000"/>
            <a:gd name="connsiteY18967" fmla="*/ 3174962 h 6858000"/>
            <a:gd name="connsiteX18968" fmla="*/ 5318045 w 12192000"/>
            <a:gd name="connsiteY18968" fmla="*/ 3155475 h 6858000"/>
            <a:gd name="connsiteX18969" fmla="*/ 5300364 w 12192000"/>
            <a:gd name="connsiteY18969" fmla="*/ 3135988 h 6858000"/>
            <a:gd name="connsiteX18970" fmla="*/ 5359300 w 12192000"/>
            <a:gd name="connsiteY18970" fmla="*/ 3135988 h 6858000"/>
            <a:gd name="connsiteX18971" fmla="*/ 5341619 w 12192000"/>
            <a:gd name="connsiteY18971" fmla="*/ 3155475 h 6858000"/>
            <a:gd name="connsiteX18972" fmla="*/ 5359300 w 12192000"/>
            <a:gd name="connsiteY18972" fmla="*/ 3174962 h 6858000"/>
            <a:gd name="connsiteX18973" fmla="*/ 5376981 w 12192000"/>
            <a:gd name="connsiteY18973" fmla="*/ 3155475 h 6858000"/>
            <a:gd name="connsiteX18974" fmla="*/ 5359300 w 12192000"/>
            <a:gd name="connsiteY18974" fmla="*/ 3135988 h 6858000"/>
            <a:gd name="connsiteX18975" fmla="*/ 5418236 w 12192000"/>
            <a:gd name="connsiteY18975" fmla="*/ 3135988 h 6858000"/>
            <a:gd name="connsiteX18976" fmla="*/ 5400555 w 12192000"/>
            <a:gd name="connsiteY18976" fmla="*/ 3155475 h 6858000"/>
            <a:gd name="connsiteX18977" fmla="*/ 5418236 w 12192000"/>
            <a:gd name="connsiteY18977" fmla="*/ 3174962 h 6858000"/>
            <a:gd name="connsiteX18978" fmla="*/ 5435917 w 12192000"/>
            <a:gd name="connsiteY18978" fmla="*/ 3155475 h 6858000"/>
            <a:gd name="connsiteX18979" fmla="*/ 5418236 w 12192000"/>
            <a:gd name="connsiteY18979" fmla="*/ 3135988 h 6858000"/>
            <a:gd name="connsiteX18980" fmla="*/ 5477172 w 12192000"/>
            <a:gd name="connsiteY18980" fmla="*/ 3135988 h 6858000"/>
            <a:gd name="connsiteX18981" fmla="*/ 5459491 w 12192000"/>
            <a:gd name="connsiteY18981" fmla="*/ 3155475 h 6858000"/>
            <a:gd name="connsiteX18982" fmla="*/ 5477172 w 12192000"/>
            <a:gd name="connsiteY18982" fmla="*/ 3174962 h 6858000"/>
            <a:gd name="connsiteX18983" fmla="*/ 5494853 w 12192000"/>
            <a:gd name="connsiteY18983" fmla="*/ 3155475 h 6858000"/>
            <a:gd name="connsiteX18984" fmla="*/ 5477172 w 12192000"/>
            <a:gd name="connsiteY18984" fmla="*/ 3135988 h 6858000"/>
            <a:gd name="connsiteX18985" fmla="*/ 5536108 w 12192000"/>
            <a:gd name="connsiteY18985" fmla="*/ 3135988 h 6858000"/>
            <a:gd name="connsiteX18986" fmla="*/ 5518427 w 12192000"/>
            <a:gd name="connsiteY18986" fmla="*/ 3155475 h 6858000"/>
            <a:gd name="connsiteX18987" fmla="*/ 5536108 w 12192000"/>
            <a:gd name="connsiteY18987" fmla="*/ 3174962 h 6858000"/>
            <a:gd name="connsiteX18988" fmla="*/ 5553789 w 12192000"/>
            <a:gd name="connsiteY18988" fmla="*/ 3155475 h 6858000"/>
            <a:gd name="connsiteX18989" fmla="*/ 5536108 w 12192000"/>
            <a:gd name="connsiteY18989" fmla="*/ 3135988 h 6858000"/>
            <a:gd name="connsiteX18990" fmla="*/ 5595044 w 12192000"/>
            <a:gd name="connsiteY18990" fmla="*/ 3135988 h 6858000"/>
            <a:gd name="connsiteX18991" fmla="*/ 5577363 w 12192000"/>
            <a:gd name="connsiteY18991" fmla="*/ 3155475 h 6858000"/>
            <a:gd name="connsiteX18992" fmla="*/ 5595044 w 12192000"/>
            <a:gd name="connsiteY18992" fmla="*/ 3174962 h 6858000"/>
            <a:gd name="connsiteX18993" fmla="*/ 5612725 w 12192000"/>
            <a:gd name="connsiteY18993" fmla="*/ 3155475 h 6858000"/>
            <a:gd name="connsiteX18994" fmla="*/ 5595044 w 12192000"/>
            <a:gd name="connsiteY18994" fmla="*/ 3135988 h 6858000"/>
            <a:gd name="connsiteX18995" fmla="*/ 5653980 w 12192000"/>
            <a:gd name="connsiteY18995" fmla="*/ 3135988 h 6858000"/>
            <a:gd name="connsiteX18996" fmla="*/ 5636299 w 12192000"/>
            <a:gd name="connsiteY18996" fmla="*/ 3155475 h 6858000"/>
            <a:gd name="connsiteX18997" fmla="*/ 5653980 w 12192000"/>
            <a:gd name="connsiteY18997" fmla="*/ 3174962 h 6858000"/>
            <a:gd name="connsiteX18998" fmla="*/ 5671661 w 12192000"/>
            <a:gd name="connsiteY18998" fmla="*/ 3155475 h 6858000"/>
            <a:gd name="connsiteX18999" fmla="*/ 5653980 w 12192000"/>
            <a:gd name="connsiteY18999" fmla="*/ 3135988 h 6858000"/>
            <a:gd name="connsiteX19000" fmla="*/ 5712916 w 12192000"/>
            <a:gd name="connsiteY19000" fmla="*/ 3135988 h 6858000"/>
            <a:gd name="connsiteX19001" fmla="*/ 5695235 w 12192000"/>
            <a:gd name="connsiteY19001" fmla="*/ 3155475 h 6858000"/>
            <a:gd name="connsiteX19002" fmla="*/ 5712916 w 12192000"/>
            <a:gd name="connsiteY19002" fmla="*/ 3174962 h 6858000"/>
            <a:gd name="connsiteX19003" fmla="*/ 5730597 w 12192000"/>
            <a:gd name="connsiteY19003" fmla="*/ 3155475 h 6858000"/>
            <a:gd name="connsiteX19004" fmla="*/ 5712916 w 12192000"/>
            <a:gd name="connsiteY19004" fmla="*/ 3135988 h 6858000"/>
            <a:gd name="connsiteX19005" fmla="*/ 5771852 w 12192000"/>
            <a:gd name="connsiteY19005" fmla="*/ 3135988 h 6858000"/>
            <a:gd name="connsiteX19006" fmla="*/ 5754171 w 12192000"/>
            <a:gd name="connsiteY19006" fmla="*/ 3155475 h 6858000"/>
            <a:gd name="connsiteX19007" fmla="*/ 5771852 w 12192000"/>
            <a:gd name="connsiteY19007" fmla="*/ 3174962 h 6858000"/>
            <a:gd name="connsiteX19008" fmla="*/ 5789533 w 12192000"/>
            <a:gd name="connsiteY19008" fmla="*/ 3155475 h 6858000"/>
            <a:gd name="connsiteX19009" fmla="*/ 5771852 w 12192000"/>
            <a:gd name="connsiteY19009" fmla="*/ 3135988 h 6858000"/>
            <a:gd name="connsiteX19010" fmla="*/ 5830788 w 12192000"/>
            <a:gd name="connsiteY19010" fmla="*/ 3135988 h 6858000"/>
            <a:gd name="connsiteX19011" fmla="*/ 5813107 w 12192000"/>
            <a:gd name="connsiteY19011" fmla="*/ 3155475 h 6858000"/>
            <a:gd name="connsiteX19012" fmla="*/ 5830788 w 12192000"/>
            <a:gd name="connsiteY19012" fmla="*/ 3174962 h 6858000"/>
            <a:gd name="connsiteX19013" fmla="*/ 5848469 w 12192000"/>
            <a:gd name="connsiteY19013" fmla="*/ 3155475 h 6858000"/>
            <a:gd name="connsiteX19014" fmla="*/ 5830788 w 12192000"/>
            <a:gd name="connsiteY19014" fmla="*/ 3135988 h 6858000"/>
            <a:gd name="connsiteX19015" fmla="*/ 5889723 w 12192000"/>
            <a:gd name="connsiteY19015" fmla="*/ 3135988 h 6858000"/>
            <a:gd name="connsiteX19016" fmla="*/ 5872042 w 12192000"/>
            <a:gd name="connsiteY19016" fmla="*/ 3155475 h 6858000"/>
            <a:gd name="connsiteX19017" fmla="*/ 5889723 w 12192000"/>
            <a:gd name="connsiteY19017" fmla="*/ 3174962 h 6858000"/>
            <a:gd name="connsiteX19018" fmla="*/ 5907404 w 12192000"/>
            <a:gd name="connsiteY19018" fmla="*/ 3155475 h 6858000"/>
            <a:gd name="connsiteX19019" fmla="*/ 5889723 w 12192000"/>
            <a:gd name="connsiteY19019" fmla="*/ 3135988 h 6858000"/>
            <a:gd name="connsiteX19020" fmla="*/ 5948659 w 12192000"/>
            <a:gd name="connsiteY19020" fmla="*/ 3135988 h 6858000"/>
            <a:gd name="connsiteX19021" fmla="*/ 5930978 w 12192000"/>
            <a:gd name="connsiteY19021" fmla="*/ 3155475 h 6858000"/>
            <a:gd name="connsiteX19022" fmla="*/ 5948659 w 12192000"/>
            <a:gd name="connsiteY19022" fmla="*/ 3174962 h 6858000"/>
            <a:gd name="connsiteX19023" fmla="*/ 5966340 w 12192000"/>
            <a:gd name="connsiteY19023" fmla="*/ 3155475 h 6858000"/>
            <a:gd name="connsiteX19024" fmla="*/ 5948659 w 12192000"/>
            <a:gd name="connsiteY19024" fmla="*/ 3135988 h 6858000"/>
            <a:gd name="connsiteX19025" fmla="*/ 6007595 w 12192000"/>
            <a:gd name="connsiteY19025" fmla="*/ 3135988 h 6858000"/>
            <a:gd name="connsiteX19026" fmla="*/ 5989914 w 12192000"/>
            <a:gd name="connsiteY19026" fmla="*/ 3155475 h 6858000"/>
            <a:gd name="connsiteX19027" fmla="*/ 6007595 w 12192000"/>
            <a:gd name="connsiteY19027" fmla="*/ 3174962 h 6858000"/>
            <a:gd name="connsiteX19028" fmla="*/ 6025276 w 12192000"/>
            <a:gd name="connsiteY19028" fmla="*/ 3155475 h 6858000"/>
            <a:gd name="connsiteX19029" fmla="*/ 6007595 w 12192000"/>
            <a:gd name="connsiteY19029" fmla="*/ 3135988 h 6858000"/>
            <a:gd name="connsiteX19030" fmla="*/ 6066531 w 12192000"/>
            <a:gd name="connsiteY19030" fmla="*/ 3135988 h 6858000"/>
            <a:gd name="connsiteX19031" fmla="*/ 6048850 w 12192000"/>
            <a:gd name="connsiteY19031" fmla="*/ 3155475 h 6858000"/>
            <a:gd name="connsiteX19032" fmla="*/ 6066531 w 12192000"/>
            <a:gd name="connsiteY19032" fmla="*/ 3174962 h 6858000"/>
            <a:gd name="connsiteX19033" fmla="*/ 6084212 w 12192000"/>
            <a:gd name="connsiteY19033" fmla="*/ 3155475 h 6858000"/>
            <a:gd name="connsiteX19034" fmla="*/ 6066531 w 12192000"/>
            <a:gd name="connsiteY19034" fmla="*/ 3135988 h 6858000"/>
            <a:gd name="connsiteX19035" fmla="*/ 6125467 w 12192000"/>
            <a:gd name="connsiteY19035" fmla="*/ 3135988 h 6858000"/>
            <a:gd name="connsiteX19036" fmla="*/ 6107786 w 12192000"/>
            <a:gd name="connsiteY19036" fmla="*/ 3155475 h 6858000"/>
            <a:gd name="connsiteX19037" fmla="*/ 6125467 w 12192000"/>
            <a:gd name="connsiteY19037" fmla="*/ 3174962 h 6858000"/>
            <a:gd name="connsiteX19038" fmla="*/ 6143148 w 12192000"/>
            <a:gd name="connsiteY19038" fmla="*/ 3155475 h 6858000"/>
            <a:gd name="connsiteX19039" fmla="*/ 6125467 w 12192000"/>
            <a:gd name="connsiteY19039" fmla="*/ 3135988 h 6858000"/>
            <a:gd name="connsiteX19040" fmla="*/ 6184403 w 12192000"/>
            <a:gd name="connsiteY19040" fmla="*/ 3135988 h 6858000"/>
            <a:gd name="connsiteX19041" fmla="*/ 6166722 w 12192000"/>
            <a:gd name="connsiteY19041" fmla="*/ 3155475 h 6858000"/>
            <a:gd name="connsiteX19042" fmla="*/ 6184403 w 12192000"/>
            <a:gd name="connsiteY19042" fmla="*/ 3174962 h 6858000"/>
            <a:gd name="connsiteX19043" fmla="*/ 6202084 w 12192000"/>
            <a:gd name="connsiteY19043" fmla="*/ 3155475 h 6858000"/>
            <a:gd name="connsiteX19044" fmla="*/ 6184403 w 12192000"/>
            <a:gd name="connsiteY19044" fmla="*/ 3135988 h 6858000"/>
            <a:gd name="connsiteX19045" fmla="*/ 6243339 w 12192000"/>
            <a:gd name="connsiteY19045" fmla="*/ 3135988 h 6858000"/>
            <a:gd name="connsiteX19046" fmla="*/ 6225658 w 12192000"/>
            <a:gd name="connsiteY19046" fmla="*/ 3155475 h 6858000"/>
            <a:gd name="connsiteX19047" fmla="*/ 6243339 w 12192000"/>
            <a:gd name="connsiteY19047" fmla="*/ 3174962 h 6858000"/>
            <a:gd name="connsiteX19048" fmla="*/ 6261020 w 12192000"/>
            <a:gd name="connsiteY19048" fmla="*/ 3155475 h 6858000"/>
            <a:gd name="connsiteX19049" fmla="*/ 6243339 w 12192000"/>
            <a:gd name="connsiteY19049" fmla="*/ 3135988 h 6858000"/>
            <a:gd name="connsiteX19050" fmla="*/ 6302275 w 12192000"/>
            <a:gd name="connsiteY19050" fmla="*/ 3135988 h 6858000"/>
            <a:gd name="connsiteX19051" fmla="*/ 6284594 w 12192000"/>
            <a:gd name="connsiteY19051" fmla="*/ 3155475 h 6858000"/>
            <a:gd name="connsiteX19052" fmla="*/ 6302275 w 12192000"/>
            <a:gd name="connsiteY19052" fmla="*/ 3174962 h 6858000"/>
            <a:gd name="connsiteX19053" fmla="*/ 6319956 w 12192000"/>
            <a:gd name="connsiteY19053" fmla="*/ 3155475 h 6858000"/>
            <a:gd name="connsiteX19054" fmla="*/ 6302275 w 12192000"/>
            <a:gd name="connsiteY19054" fmla="*/ 3135988 h 6858000"/>
            <a:gd name="connsiteX19055" fmla="*/ 6361211 w 12192000"/>
            <a:gd name="connsiteY19055" fmla="*/ 3135988 h 6858000"/>
            <a:gd name="connsiteX19056" fmla="*/ 6343530 w 12192000"/>
            <a:gd name="connsiteY19056" fmla="*/ 3155475 h 6858000"/>
            <a:gd name="connsiteX19057" fmla="*/ 6361211 w 12192000"/>
            <a:gd name="connsiteY19057" fmla="*/ 3174962 h 6858000"/>
            <a:gd name="connsiteX19058" fmla="*/ 6378892 w 12192000"/>
            <a:gd name="connsiteY19058" fmla="*/ 3155475 h 6858000"/>
            <a:gd name="connsiteX19059" fmla="*/ 6361211 w 12192000"/>
            <a:gd name="connsiteY19059" fmla="*/ 3135988 h 6858000"/>
            <a:gd name="connsiteX19060" fmla="*/ 6420147 w 12192000"/>
            <a:gd name="connsiteY19060" fmla="*/ 3135988 h 6858000"/>
            <a:gd name="connsiteX19061" fmla="*/ 6402466 w 12192000"/>
            <a:gd name="connsiteY19061" fmla="*/ 3155475 h 6858000"/>
            <a:gd name="connsiteX19062" fmla="*/ 6420147 w 12192000"/>
            <a:gd name="connsiteY19062" fmla="*/ 3174962 h 6858000"/>
            <a:gd name="connsiteX19063" fmla="*/ 6437828 w 12192000"/>
            <a:gd name="connsiteY19063" fmla="*/ 3155475 h 6858000"/>
            <a:gd name="connsiteX19064" fmla="*/ 6420147 w 12192000"/>
            <a:gd name="connsiteY19064" fmla="*/ 3135988 h 6858000"/>
            <a:gd name="connsiteX19065" fmla="*/ 6479083 w 12192000"/>
            <a:gd name="connsiteY19065" fmla="*/ 3135988 h 6858000"/>
            <a:gd name="connsiteX19066" fmla="*/ 6461402 w 12192000"/>
            <a:gd name="connsiteY19066" fmla="*/ 3155475 h 6858000"/>
            <a:gd name="connsiteX19067" fmla="*/ 6479083 w 12192000"/>
            <a:gd name="connsiteY19067" fmla="*/ 3174962 h 6858000"/>
            <a:gd name="connsiteX19068" fmla="*/ 6496764 w 12192000"/>
            <a:gd name="connsiteY19068" fmla="*/ 3155475 h 6858000"/>
            <a:gd name="connsiteX19069" fmla="*/ 6479083 w 12192000"/>
            <a:gd name="connsiteY19069" fmla="*/ 3135988 h 6858000"/>
            <a:gd name="connsiteX19070" fmla="*/ 6538019 w 12192000"/>
            <a:gd name="connsiteY19070" fmla="*/ 3135988 h 6858000"/>
            <a:gd name="connsiteX19071" fmla="*/ 6520338 w 12192000"/>
            <a:gd name="connsiteY19071" fmla="*/ 3155475 h 6858000"/>
            <a:gd name="connsiteX19072" fmla="*/ 6538019 w 12192000"/>
            <a:gd name="connsiteY19072" fmla="*/ 3174962 h 6858000"/>
            <a:gd name="connsiteX19073" fmla="*/ 6555700 w 12192000"/>
            <a:gd name="connsiteY19073" fmla="*/ 3155475 h 6858000"/>
            <a:gd name="connsiteX19074" fmla="*/ 6538019 w 12192000"/>
            <a:gd name="connsiteY19074" fmla="*/ 3135988 h 6858000"/>
            <a:gd name="connsiteX19075" fmla="*/ 6596955 w 12192000"/>
            <a:gd name="connsiteY19075" fmla="*/ 3135988 h 6858000"/>
            <a:gd name="connsiteX19076" fmla="*/ 6579274 w 12192000"/>
            <a:gd name="connsiteY19076" fmla="*/ 3155475 h 6858000"/>
            <a:gd name="connsiteX19077" fmla="*/ 6596955 w 12192000"/>
            <a:gd name="connsiteY19077" fmla="*/ 3174962 h 6858000"/>
            <a:gd name="connsiteX19078" fmla="*/ 6614636 w 12192000"/>
            <a:gd name="connsiteY19078" fmla="*/ 3155475 h 6858000"/>
            <a:gd name="connsiteX19079" fmla="*/ 6596955 w 12192000"/>
            <a:gd name="connsiteY19079" fmla="*/ 3135988 h 6858000"/>
            <a:gd name="connsiteX19080" fmla="*/ 6655891 w 12192000"/>
            <a:gd name="connsiteY19080" fmla="*/ 3135988 h 6858000"/>
            <a:gd name="connsiteX19081" fmla="*/ 6638210 w 12192000"/>
            <a:gd name="connsiteY19081" fmla="*/ 3155475 h 6858000"/>
            <a:gd name="connsiteX19082" fmla="*/ 6655891 w 12192000"/>
            <a:gd name="connsiteY19082" fmla="*/ 3174962 h 6858000"/>
            <a:gd name="connsiteX19083" fmla="*/ 6673572 w 12192000"/>
            <a:gd name="connsiteY19083" fmla="*/ 3155475 h 6858000"/>
            <a:gd name="connsiteX19084" fmla="*/ 6655891 w 12192000"/>
            <a:gd name="connsiteY19084" fmla="*/ 3135988 h 6858000"/>
            <a:gd name="connsiteX19085" fmla="*/ 6714827 w 12192000"/>
            <a:gd name="connsiteY19085" fmla="*/ 3135988 h 6858000"/>
            <a:gd name="connsiteX19086" fmla="*/ 6697146 w 12192000"/>
            <a:gd name="connsiteY19086" fmla="*/ 3155475 h 6858000"/>
            <a:gd name="connsiteX19087" fmla="*/ 6714827 w 12192000"/>
            <a:gd name="connsiteY19087" fmla="*/ 3174962 h 6858000"/>
            <a:gd name="connsiteX19088" fmla="*/ 6732508 w 12192000"/>
            <a:gd name="connsiteY19088" fmla="*/ 3155475 h 6858000"/>
            <a:gd name="connsiteX19089" fmla="*/ 6714827 w 12192000"/>
            <a:gd name="connsiteY19089" fmla="*/ 3135988 h 6858000"/>
            <a:gd name="connsiteX19090" fmla="*/ 6773762 w 12192000"/>
            <a:gd name="connsiteY19090" fmla="*/ 3135988 h 6858000"/>
            <a:gd name="connsiteX19091" fmla="*/ 6756081 w 12192000"/>
            <a:gd name="connsiteY19091" fmla="*/ 3155475 h 6858000"/>
            <a:gd name="connsiteX19092" fmla="*/ 6773762 w 12192000"/>
            <a:gd name="connsiteY19092" fmla="*/ 3174962 h 6858000"/>
            <a:gd name="connsiteX19093" fmla="*/ 6791443 w 12192000"/>
            <a:gd name="connsiteY19093" fmla="*/ 3155475 h 6858000"/>
            <a:gd name="connsiteX19094" fmla="*/ 6773762 w 12192000"/>
            <a:gd name="connsiteY19094" fmla="*/ 3135988 h 6858000"/>
            <a:gd name="connsiteX19095" fmla="*/ 6891634 w 12192000"/>
            <a:gd name="connsiteY19095" fmla="*/ 3135988 h 6858000"/>
            <a:gd name="connsiteX19096" fmla="*/ 6873953 w 12192000"/>
            <a:gd name="connsiteY19096" fmla="*/ 3155475 h 6858000"/>
            <a:gd name="connsiteX19097" fmla="*/ 6891634 w 12192000"/>
            <a:gd name="connsiteY19097" fmla="*/ 3174962 h 6858000"/>
            <a:gd name="connsiteX19098" fmla="*/ 6909315 w 12192000"/>
            <a:gd name="connsiteY19098" fmla="*/ 3155475 h 6858000"/>
            <a:gd name="connsiteX19099" fmla="*/ 6891634 w 12192000"/>
            <a:gd name="connsiteY19099" fmla="*/ 3135988 h 6858000"/>
            <a:gd name="connsiteX19100" fmla="*/ 6950570 w 12192000"/>
            <a:gd name="connsiteY19100" fmla="*/ 3135988 h 6858000"/>
            <a:gd name="connsiteX19101" fmla="*/ 6932889 w 12192000"/>
            <a:gd name="connsiteY19101" fmla="*/ 3155475 h 6858000"/>
            <a:gd name="connsiteX19102" fmla="*/ 6950570 w 12192000"/>
            <a:gd name="connsiteY19102" fmla="*/ 3174962 h 6858000"/>
            <a:gd name="connsiteX19103" fmla="*/ 6968251 w 12192000"/>
            <a:gd name="connsiteY19103" fmla="*/ 3155475 h 6858000"/>
            <a:gd name="connsiteX19104" fmla="*/ 6950570 w 12192000"/>
            <a:gd name="connsiteY19104" fmla="*/ 3135988 h 6858000"/>
            <a:gd name="connsiteX19105" fmla="*/ 7009506 w 12192000"/>
            <a:gd name="connsiteY19105" fmla="*/ 3135988 h 6858000"/>
            <a:gd name="connsiteX19106" fmla="*/ 6991825 w 12192000"/>
            <a:gd name="connsiteY19106" fmla="*/ 3155475 h 6858000"/>
            <a:gd name="connsiteX19107" fmla="*/ 7009506 w 12192000"/>
            <a:gd name="connsiteY19107" fmla="*/ 3174962 h 6858000"/>
            <a:gd name="connsiteX19108" fmla="*/ 7027187 w 12192000"/>
            <a:gd name="connsiteY19108" fmla="*/ 3155475 h 6858000"/>
            <a:gd name="connsiteX19109" fmla="*/ 7009506 w 12192000"/>
            <a:gd name="connsiteY19109" fmla="*/ 3135988 h 6858000"/>
            <a:gd name="connsiteX19110" fmla="*/ 7068442 w 12192000"/>
            <a:gd name="connsiteY19110" fmla="*/ 3135988 h 6858000"/>
            <a:gd name="connsiteX19111" fmla="*/ 7050761 w 12192000"/>
            <a:gd name="connsiteY19111" fmla="*/ 3155475 h 6858000"/>
            <a:gd name="connsiteX19112" fmla="*/ 7068442 w 12192000"/>
            <a:gd name="connsiteY19112" fmla="*/ 3174962 h 6858000"/>
            <a:gd name="connsiteX19113" fmla="*/ 7086123 w 12192000"/>
            <a:gd name="connsiteY19113" fmla="*/ 3155475 h 6858000"/>
            <a:gd name="connsiteX19114" fmla="*/ 7068442 w 12192000"/>
            <a:gd name="connsiteY19114" fmla="*/ 3135988 h 6858000"/>
            <a:gd name="connsiteX19115" fmla="*/ 7127378 w 12192000"/>
            <a:gd name="connsiteY19115" fmla="*/ 3135988 h 6858000"/>
            <a:gd name="connsiteX19116" fmla="*/ 7109697 w 12192000"/>
            <a:gd name="connsiteY19116" fmla="*/ 3155475 h 6858000"/>
            <a:gd name="connsiteX19117" fmla="*/ 7127378 w 12192000"/>
            <a:gd name="connsiteY19117" fmla="*/ 3174962 h 6858000"/>
            <a:gd name="connsiteX19118" fmla="*/ 7145059 w 12192000"/>
            <a:gd name="connsiteY19118" fmla="*/ 3155475 h 6858000"/>
            <a:gd name="connsiteX19119" fmla="*/ 7127378 w 12192000"/>
            <a:gd name="connsiteY19119" fmla="*/ 3135988 h 6858000"/>
            <a:gd name="connsiteX19120" fmla="*/ 7186314 w 12192000"/>
            <a:gd name="connsiteY19120" fmla="*/ 3135988 h 6858000"/>
            <a:gd name="connsiteX19121" fmla="*/ 7168633 w 12192000"/>
            <a:gd name="connsiteY19121" fmla="*/ 3155475 h 6858000"/>
            <a:gd name="connsiteX19122" fmla="*/ 7186314 w 12192000"/>
            <a:gd name="connsiteY19122" fmla="*/ 3174962 h 6858000"/>
            <a:gd name="connsiteX19123" fmla="*/ 7203995 w 12192000"/>
            <a:gd name="connsiteY19123" fmla="*/ 3155475 h 6858000"/>
            <a:gd name="connsiteX19124" fmla="*/ 7186314 w 12192000"/>
            <a:gd name="connsiteY19124" fmla="*/ 3135988 h 6858000"/>
            <a:gd name="connsiteX19125" fmla="*/ 7245250 w 12192000"/>
            <a:gd name="connsiteY19125" fmla="*/ 3135988 h 6858000"/>
            <a:gd name="connsiteX19126" fmla="*/ 7227569 w 12192000"/>
            <a:gd name="connsiteY19126" fmla="*/ 3155475 h 6858000"/>
            <a:gd name="connsiteX19127" fmla="*/ 7245250 w 12192000"/>
            <a:gd name="connsiteY19127" fmla="*/ 3174962 h 6858000"/>
            <a:gd name="connsiteX19128" fmla="*/ 7262931 w 12192000"/>
            <a:gd name="connsiteY19128" fmla="*/ 3155475 h 6858000"/>
            <a:gd name="connsiteX19129" fmla="*/ 7245250 w 12192000"/>
            <a:gd name="connsiteY19129" fmla="*/ 3135988 h 6858000"/>
            <a:gd name="connsiteX19130" fmla="*/ 7304186 w 12192000"/>
            <a:gd name="connsiteY19130" fmla="*/ 3135988 h 6858000"/>
            <a:gd name="connsiteX19131" fmla="*/ 7286505 w 12192000"/>
            <a:gd name="connsiteY19131" fmla="*/ 3155475 h 6858000"/>
            <a:gd name="connsiteX19132" fmla="*/ 7304186 w 12192000"/>
            <a:gd name="connsiteY19132" fmla="*/ 3174962 h 6858000"/>
            <a:gd name="connsiteX19133" fmla="*/ 7321867 w 12192000"/>
            <a:gd name="connsiteY19133" fmla="*/ 3155475 h 6858000"/>
            <a:gd name="connsiteX19134" fmla="*/ 7304186 w 12192000"/>
            <a:gd name="connsiteY19134" fmla="*/ 3135988 h 6858000"/>
            <a:gd name="connsiteX19135" fmla="*/ 7363122 w 12192000"/>
            <a:gd name="connsiteY19135" fmla="*/ 3135988 h 6858000"/>
            <a:gd name="connsiteX19136" fmla="*/ 7345441 w 12192000"/>
            <a:gd name="connsiteY19136" fmla="*/ 3155475 h 6858000"/>
            <a:gd name="connsiteX19137" fmla="*/ 7363122 w 12192000"/>
            <a:gd name="connsiteY19137" fmla="*/ 3174962 h 6858000"/>
            <a:gd name="connsiteX19138" fmla="*/ 7380803 w 12192000"/>
            <a:gd name="connsiteY19138" fmla="*/ 3155475 h 6858000"/>
            <a:gd name="connsiteX19139" fmla="*/ 7363122 w 12192000"/>
            <a:gd name="connsiteY19139" fmla="*/ 3135988 h 6858000"/>
            <a:gd name="connsiteX19140" fmla="*/ 7422058 w 12192000"/>
            <a:gd name="connsiteY19140" fmla="*/ 3135988 h 6858000"/>
            <a:gd name="connsiteX19141" fmla="*/ 7404377 w 12192000"/>
            <a:gd name="connsiteY19141" fmla="*/ 3155475 h 6858000"/>
            <a:gd name="connsiteX19142" fmla="*/ 7422058 w 12192000"/>
            <a:gd name="connsiteY19142" fmla="*/ 3174962 h 6858000"/>
            <a:gd name="connsiteX19143" fmla="*/ 7439739 w 12192000"/>
            <a:gd name="connsiteY19143" fmla="*/ 3155475 h 6858000"/>
            <a:gd name="connsiteX19144" fmla="*/ 7422058 w 12192000"/>
            <a:gd name="connsiteY19144" fmla="*/ 3135988 h 6858000"/>
            <a:gd name="connsiteX19145" fmla="*/ 7480994 w 12192000"/>
            <a:gd name="connsiteY19145" fmla="*/ 3135988 h 6858000"/>
            <a:gd name="connsiteX19146" fmla="*/ 7463313 w 12192000"/>
            <a:gd name="connsiteY19146" fmla="*/ 3155475 h 6858000"/>
            <a:gd name="connsiteX19147" fmla="*/ 7480994 w 12192000"/>
            <a:gd name="connsiteY19147" fmla="*/ 3174962 h 6858000"/>
            <a:gd name="connsiteX19148" fmla="*/ 7498675 w 12192000"/>
            <a:gd name="connsiteY19148" fmla="*/ 3155475 h 6858000"/>
            <a:gd name="connsiteX19149" fmla="*/ 7480994 w 12192000"/>
            <a:gd name="connsiteY19149" fmla="*/ 3135988 h 6858000"/>
            <a:gd name="connsiteX19150" fmla="*/ 7539930 w 12192000"/>
            <a:gd name="connsiteY19150" fmla="*/ 3135988 h 6858000"/>
            <a:gd name="connsiteX19151" fmla="*/ 7522249 w 12192000"/>
            <a:gd name="connsiteY19151" fmla="*/ 3155475 h 6858000"/>
            <a:gd name="connsiteX19152" fmla="*/ 7539930 w 12192000"/>
            <a:gd name="connsiteY19152" fmla="*/ 3174962 h 6858000"/>
            <a:gd name="connsiteX19153" fmla="*/ 7557611 w 12192000"/>
            <a:gd name="connsiteY19153" fmla="*/ 3155475 h 6858000"/>
            <a:gd name="connsiteX19154" fmla="*/ 7539930 w 12192000"/>
            <a:gd name="connsiteY19154" fmla="*/ 3135988 h 6858000"/>
            <a:gd name="connsiteX19155" fmla="*/ 7598866 w 12192000"/>
            <a:gd name="connsiteY19155" fmla="*/ 3135988 h 6858000"/>
            <a:gd name="connsiteX19156" fmla="*/ 7581185 w 12192000"/>
            <a:gd name="connsiteY19156" fmla="*/ 3155475 h 6858000"/>
            <a:gd name="connsiteX19157" fmla="*/ 7598866 w 12192000"/>
            <a:gd name="connsiteY19157" fmla="*/ 3174962 h 6858000"/>
            <a:gd name="connsiteX19158" fmla="*/ 7616547 w 12192000"/>
            <a:gd name="connsiteY19158" fmla="*/ 3155475 h 6858000"/>
            <a:gd name="connsiteX19159" fmla="*/ 7598866 w 12192000"/>
            <a:gd name="connsiteY19159" fmla="*/ 3135988 h 6858000"/>
            <a:gd name="connsiteX19160" fmla="*/ 8070353 w 12192000"/>
            <a:gd name="connsiteY19160" fmla="*/ 3135988 h 6858000"/>
            <a:gd name="connsiteX19161" fmla="*/ 8052672 w 12192000"/>
            <a:gd name="connsiteY19161" fmla="*/ 3155475 h 6858000"/>
            <a:gd name="connsiteX19162" fmla="*/ 8070353 w 12192000"/>
            <a:gd name="connsiteY19162" fmla="*/ 3174962 h 6858000"/>
            <a:gd name="connsiteX19163" fmla="*/ 8088034 w 12192000"/>
            <a:gd name="connsiteY19163" fmla="*/ 3155475 h 6858000"/>
            <a:gd name="connsiteX19164" fmla="*/ 8070353 w 12192000"/>
            <a:gd name="connsiteY19164" fmla="*/ 3135988 h 6858000"/>
            <a:gd name="connsiteX19165" fmla="*/ 8129289 w 12192000"/>
            <a:gd name="connsiteY19165" fmla="*/ 3135988 h 6858000"/>
            <a:gd name="connsiteX19166" fmla="*/ 8111608 w 12192000"/>
            <a:gd name="connsiteY19166" fmla="*/ 3155475 h 6858000"/>
            <a:gd name="connsiteX19167" fmla="*/ 8129289 w 12192000"/>
            <a:gd name="connsiteY19167" fmla="*/ 3174962 h 6858000"/>
            <a:gd name="connsiteX19168" fmla="*/ 8146970 w 12192000"/>
            <a:gd name="connsiteY19168" fmla="*/ 3155475 h 6858000"/>
            <a:gd name="connsiteX19169" fmla="*/ 8129289 w 12192000"/>
            <a:gd name="connsiteY19169" fmla="*/ 3135988 h 6858000"/>
            <a:gd name="connsiteX19170" fmla="*/ 8188225 w 12192000"/>
            <a:gd name="connsiteY19170" fmla="*/ 3135988 h 6858000"/>
            <a:gd name="connsiteX19171" fmla="*/ 8170544 w 12192000"/>
            <a:gd name="connsiteY19171" fmla="*/ 3155475 h 6858000"/>
            <a:gd name="connsiteX19172" fmla="*/ 8188225 w 12192000"/>
            <a:gd name="connsiteY19172" fmla="*/ 3174962 h 6858000"/>
            <a:gd name="connsiteX19173" fmla="*/ 8205906 w 12192000"/>
            <a:gd name="connsiteY19173" fmla="*/ 3155475 h 6858000"/>
            <a:gd name="connsiteX19174" fmla="*/ 8188225 w 12192000"/>
            <a:gd name="connsiteY19174" fmla="*/ 3135988 h 6858000"/>
            <a:gd name="connsiteX19175" fmla="*/ 8247161 w 12192000"/>
            <a:gd name="connsiteY19175" fmla="*/ 3135988 h 6858000"/>
            <a:gd name="connsiteX19176" fmla="*/ 8229480 w 12192000"/>
            <a:gd name="connsiteY19176" fmla="*/ 3155475 h 6858000"/>
            <a:gd name="connsiteX19177" fmla="*/ 8247161 w 12192000"/>
            <a:gd name="connsiteY19177" fmla="*/ 3174962 h 6858000"/>
            <a:gd name="connsiteX19178" fmla="*/ 8264842 w 12192000"/>
            <a:gd name="connsiteY19178" fmla="*/ 3155475 h 6858000"/>
            <a:gd name="connsiteX19179" fmla="*/ 8247161 w 12192000"/>
            <a:gd name="connsiteY19179" fmla="*/ 3135988 h 6858000"/>
            <a:gd name="connsiteX19180" fmla="*/ 8306097 w 12192000"/>
            <a:gd name="connsiteY19180" fmla="*/ 3135988 h 6858000"/>
            <a:gd name="connsiteX19181" fmla="*/ 8288416 w 12192000"/>
            <a:gd name="connsiteY19181" fmla="*/ 3155475 h 6858000"/>
            <a:gd name="connsiteX19182" fmla="*/ 8306097 w 12192000"/>
            <a:gd name="connsiteY19182" fmla="*/ 3174962 h 6858000"/>
            <a:gd name="connsiteX19183" fmla="*/ 8323778 w 12192000"/>
            <a:gd name="connsiteY19183" fmla="*/ 3155475 h 6858000"/>
            <a:gd name="connsiteX19184" fmla="*/ 8306097 w 12192000"/>
            <a:gd name="connsiteY19184" fmla="*/ 3135988 h 6858000"/>
            <a:gd name="connsiteX19185" fmla="*/ 8365033 w 12192000"/>
            <a:gd name="connsiteY19185" fmla="*/ 3135988 h 6858000"/>
            <a:gd name="connsiteX19186" fmla="*/ 8347352 w 12192000"/>
            <a:gd name="connsiteY19186" fmla="*/ 3155475 h 6858000"/>
            <a:gd name="connsiteX19187" fmla="*/ 8365033 w 12192000"/>
            <a:gd name="connsiteY19187" fmla="*/ 3174962 h 6858000"/>
            <a:gd name="connsiteX19188" fmla="*/ 8382714 w 12192000"/>
            <a:gd name="connsiteY19188" fmla="*/ 3155475 h 6858000"/>
            <a:gd name="connsiteX19189" fmla="*/ 8365033 w 12192000"/>
            <a:gd name="connsiteY19189" fmla="*/ 3135988 h 6858000"/>
            <a:gd name="connsiteX19190" fmla="*/ 8423969 w 12192000"/>
            <a:gd name="connsiteY19190" fmla="*/ 3135988 h 6858000"/>
            <a:gd name="connsiteX19191" fmla="*/ 8406288 w 12192000"/>
            <a:gd name="connsiteY19191" fmla="*/ 3155475 h 6858000"/>
            <a:gd name="connsiteX19192" fmla="*/ 8423969 w 12192000"/>
            <a:gd name="connsiteY19192" fmla="*/ 3174962 h 6858000"/>
            <a:gd name="connsiteX19193" fmla="*/ 8441650 w 12192000"/>
            <a:gd name="connsiteY19193" fmla="*/ 3155475 h 6858000"/>
            <a:gd name="connsiteX19194" fmla="*/ 8423969 w 12192000"/>
            <a:gd name="connsiteY19194" fmla="*/ 3135988 h 6858000"/>
            <a:gd name="connsiteX19195" fmla="*/ 8482905 w 12192000"/>
            <a:gd name="connsiteY19195" fmla="*/ 3135988 h 6858000"/>
            <a:gd name="connsiteX19196" fmla="*/ 8465224 w 12192000"/>
            <a:gd name="connsiteY19196" fmla="*/ 3155475 h 6858000"/>
            <a:gd name="connsiteX19197" fmla="*/ 8482905 w 12192000"/>
            <a:gd name="connsiteY19197" fmla="*/ 3174962 h 6858000"/>
            <a:gd name="connsiteX19198" fmla="*/ 8500586 w 12192000"/>
            <a:gd name="connsiteY19198" fmla="*/ 3155475 h 6858000"/>
            <a:gd name="connsiteX19199" fmla="*/ 8482905 w 12192000"/>
            <a:gd name="connsiteY19199" fmla="*/ 3135988 h 6858000"/>
            <a:gd name="connsiteX19200" fmla="*/ 8541841 w 12192000"/>
            <a:gd name="connsiteY19200" fmla="*/ 3135988 h 6858000"/>
            <a:gd name="connsiteX19201" fmla="*/ 8524160 w 12192000"/>
            <a:gd name="connsiteY19201" fmla="*/ 3155475 h 6858000"/>
            <a:gd name="connsiteX19202" fmla="*/ 8541841 w 12192000"/>
            <a:gd name="connsiteY19202" fmla="*/ 3174962 h 6858000"/>
            <a:gd name="connsiteX19203" fmla="*/ 8559522 w 12192000"/>
            <a:gd name="connsiteY19203" fmla="*/ 3155475 h 6858000"/>
            <a:gd name="connsiteX19204" fmla="*/ 8541841 w 12192000"/>
            <a:gd name="connsiteY19204" fmla="*/ 3135988 h 6858000"/>
            <a:gd name="connsiteX19205" fmla="*/ 8600776 w 12192000"/>
            <a:gd name="connsiteY19205" fmla="*/ 3135988 h 6858000"/>
            <a:gd name="connsiteX19206" fmla="*/ 8583095 w 12192000"/>
            <a:gd name="connsiteY19206" fmla="*/ 3155475 h 6858000"/>
            <a:gd name="connsiteX19207" fmla="*/ 8600776 w 12192000"/>
            <a:gd name="connsiteY19207" fmla="*/ 3174962 h 6858000"/>
            <a:gd name="connsiteX19208" fmla="*/ 8618457 w 12192000"/>
            <a:gd name="connsiteY19208" fmla="*/ 3155475 h 6858000"/>
            <a:gd name="connsiteX19209" fmla="*/ 8600776 w 12192000"/>
            <a:gd name="connsiteY19209" fmla="*/ 3135988 h 6858000"/>
            <a:gd name="connsiteX19210" fmla="*/ 8659712 w 12192000"/>
            <a:gd name="connsiteY19210" fmla="*/ 3135988 h 6858000"/>
            <a:gd name="connsiteX19211" fmla="*/ 8642031 w 12192000"/>
            <a:gd name="connsiteY19211" fmla="*/ 3155475 h 6858000"/>
            <a:gd name="connsiteX19212" fmla="*/ 8659712 w 12192000"/>
            <a:gd name="connsiteY19212" fmla="*/ 3174962 h 6858000"/>
            <a:gd name="connsiteX19213" fmla="*/ 8677393 w 12192000"/>
            <a:gd name="connsiteY19213" fmla="*/ 3155475 h 6858000"/>
            <a:gd name="connsiteX19214" fmla="*/ 8659712 w 12192000"/>
            <a:gd name="connsiteY19214" fmla="*/ 3135988 h 6858000"/>
            <a:gd name="connsiteX19215" fmla="*/ 8718648 w 12192000"/>
            <a:gd name="connsiteY19215" fmla="*/ 3135988 h 6858000"/>
            <a:gd name="connsiteX19216" fmla="*/ 8700967 w 12192000"/>
            <a:gd name="connsiteY19216" fmla="*/ 3155475 h 6858000"/>
            <a:gd name="connsiteX19217" fmla="*/ 8718648 w 12192000"/>
            <a:gd name="connsiteY19217" fmla="*/ 3174962 h 6858000"/>
            <a:gd name="connsiteX19218" fmla="*/ 8736329 w 12192000"/>
            <a:gd name="connsiteY19218" fmla="*/ 3155475 h 6858000"/>
            <a:gd name="connsiteX19219" fmla="*/ 8718648 w 12192000"/>
            <a:gd name="connsiteY19219" fmla="*/ 3135988 h 6858000"/>
            <a:gd name="connsiteX19220" fmla="*/ 8777584 w 12192000"/>
            <a:gd name="connsiteY19220" fmla="*/ 3135988 h 6858000"/>
            <a:gd name="connsiteX19221" fmla="*/ 8759903 w 12192000"/>
            <a:gd name="connsiteY19221" fmla="*/ 3155475 h 6858000"/>
            <a:gd name="connsiteX19222" fmla="*/ 8777584 w 12192000"/>
            <a:gd name="connsiteY19222" fmla="*/ 3174962 h 6858000"/>
            <a:gd name="connsiteX19223" fmla="*/ 8795265 w 12192000"/>
            <a:gd name="connsiteY19223" fmla="*/ 3155475 h 6858000"/>
            <a:gd name="connsiteX19224" fmla="*/ 8777584 w 12192000"/>
            <a:gd name="connsiteY19224" fmla="*/ 3135988 h 6858000"/>
            <a:gd name="connsiteX19225" fmla="*/ 8836520 w 12192000"/>
            <a:gd name="connsiteY19225" fmla="*/ 3135988 h 6858000"/>
            <a:gd name="connsiteX19226" fmla="*/ 8818839 w 12192000"/>
            <a:gd name="connsiteY19226" fmla="*/ 3155475 h 6858000"/>
            <a:gd name="connsiteX19227" fmla="*/ 8836520 w 12192000"/>
            <a:gd name="connsiteY19227" fmla="*/ 3174962 h 6858000"/>
            <a:gd name="connsiteX19228" fmla="*/ 8854201 w 12192000"/>
            <a:gd name="connsiteY19228" fmla="*/ 3155475 h 6858000"/>
            <a:gd name="connsiteX19229" fmla="*/ 8836520 w 12192000"/>
            <a:gd name="connsiteY19229" fmla="*/ 3135988 h 6858000"/>
            <a:gd name="connsiteX19230" fmla="*/ 8895456 w 12192000"/>
            <a:gd name="connsiteY19230" fmla="*/ 3135988 h 6858000"/>
            <a:gd name="connsiteX19231" fmla="*/ 8877775 w 12192000"/>
            <a:gd name="connsiteY19231" fmla="*/ 3155475 h 6858000"/>
            <a:gd name="connsiteX19232" fmla="*/ 8895456 w 12192000"/>
            <a:gd name="connsiteY19232" fmla="*/ 3174962 h 6858000"/>
            <a:gd name="connsiteX19233" fmla="*/ 8913137 w 12192000"/>
            <a:gd name="connsiteY19233" fmla="*/ 3155475 h 6858000"/>
            <a:gd name="connsiteX19234" fmla="*/ 8895456 w 12192000"/>
            <a:gd name="connsiteY19234" fmla="*/ 3135988 h 6858000"/>
            <a:gd name="connsiteX19235" fmla="*/ 8954392 w 12192000"/>
            <a:gd name="connsiteY19235" fmla="*/ 3135988 h 6858000"/>
            <a:gd name="connsiteX19236" fmla="*/ 8936711 w 12192000"/>
            <a:gd name="connsiteY19236" fmla="*/ 3155475 h 6858000"/>
            <a:gd name="connsiteX19237" fmla="*/ 8954392 w 12192000"/>
            <a:gd name="connsiteY19237" fmla="*/ 3174962 h 6858000"/>
            <a:gd name="connsiteX19238" fmla="*/ 8972073 w 12192000"/>
            <a:gd name="connsiteY19238" fmla="*/ 3155475 h 6858000"/>
            <a:gd name="connsiteX19239" fmla="*/ 8954392 w 12192000"/>
            <a:gd name="connsiteY19239" fmla="*/ 3135988 h 6858000"/>
            <a:gd name="connsiteX19240" fmla="*/ 9013328 w 12192000"/>
            <a:gd name="connsiteY19240" fmla="*/ 3135988 h 6858000"/>
            <a:gd name="connsiteX19241" fmla="*/ 8995647 w 12192000"/>
            <a:gd name="connsiteY19241" fmla="*/ 3155475 h 6858000"/>
            <a:gd name="connsiteX19242" fmla="*/ 9013328 w 12192000"/>
            <a:gd name="connsiteY19242" fmla="*/ 3174962 h 6858000"/>
            <a:gd name="connsiteX19243" fmla="*/ 9031009 w 12192000"/>
            <a:gd name="connsiteY19243" fmla="*/ 3155475 h 6858000"/>
            <a:gd name="connsiteX19244" fmla="*/ 9013328 w 12192000"/>
            <a:gd name="connsiteY19244" fmla="*/ 3135988 h 6858000"/>
            <a:gd name="connsiteX19245" fmla="*/ 9072264 w 12192000"/>
            <a:gd name="connsiteY19245" fmla="*/ 3135988 h 6858000"/>
            <a:gd name="connsiteX19246" fmla="*/ 9054583 w 12192000"/>
            <a:gd name="connsiteY19246" fmla="*/ 3155475 h 6858000"/>
            <a:gd name="connsiteX19247" fmla="*/ 9072264 w 12192000"/>
            <a:gd name="connsiteY19247" fmla="*/ 3174962 h 6858000"/>
            <a:gd name="connsiteX19248" fmla="*/ 9089945 w 12192000"/>
            <a:gd name="connsiteY19248" fmla="*/ 3155475 h 6858000"/>
            <a:gd name="connsiteX19249" fmla="*/ 9072264 w 12192000"/>
            <a:gd name="connsiteY19249" fmla="*/ 3135988 h 6858000"/>
            <a:gd name="connsiteX19250" fmla="*/ 9131200 w 12192000"/>
            <a:gd name="connsiteY19250" fmla="*/ 3135988 h 6858000"/>
            <a:gd name="connsiteX19251" fmla="*/ 9113519 w 12192000"/>
            <a:gd name="connsiteY19251" fmla="*/ 3155475 h 6858000"/>
            <a:gd name="connsiteX19252" fmla="*/ 9131200 w 12192000"/>
            <a:gd name="connsiteY19252" fmla="*/ 3174962 h 6858000"/>
            <a:gd name="connsiteX19253" fmla="*/ 9148881 w 12192000"/>
            <a:gd name="connsiteY19253" fmla="*/ 3155475 h 6858000"/>
            <a:gd name="connsiteX19254" fmla="*/ 9131200 w 12192000"/>
            <a:gd name="connsiteY19254" fmla="*/ 3135988 h 6858000"/>
            <a:gd name="connsiteX19255" fmla="*/ 9190136 w 12192000"/>
            <a:gd name="connsiteY19255" fmla="*/ 3135988 h 6858000"/>
            <a:gd name="connsiteX19256" fmla="*/ 9172455 w 12192000"/>
            <a:gd name="connsiteY19256" fmla="*/ 3155475 h 6858000"/>
            <a:gd name="connsiteX19257" fmla="*/ 9190136 w 12192000"/>
            <a:gd name="connsiteY19257" fmla="*/ 3174962 h 6858000"/>
            <a:gd name="connsiteX19258" fmla="*/ 9207817 w 12192000"/>
            <a:gd name="connsiteY19258" fmla="*/ 3155475 h 6858000"/>
            <a:gd name="connsiteX19259" fmla="*/ 9190136 w 12192000"/>
            <a:gd name="connsiteY19259" fmla="*/ 3135988 h 6858000"/>
            <a:gd name="connsiteX19260" fmla="*/ 9249072 w 12192000"/>
            <a:gd name="connsiteY19260" fmla="*/ 3135988 h 6858000"/>
            <a:gd name="connsiteX19261" fmla="*/ 9231391 w 12192000"/>
            <a:gd name="connsiteY19261" fmla="*/ 3155475 h 6858000"/>
            <a:gd name="connsiteX19262" fmla="*/ 9249072 w 12192000"/>
            <a:gd name="connsiteY19262" fmla="*/ 3174962 h 6858000"/>
            <a:gd name="connsiteX19263" fmla="*/ 9266753 w 12192000"/>
            <a:gd name="connsiteY19263" fmla="*/ 3155475 h 6858000"/>
            <a:gd name="connsiteX19264" fmla="*/ 9249072 w 12192000"/>
            <a:gd name="connsiteY19264" fmla="*/ 3135988 h 6858000"/>
            <a:gd name="connsiteX19265" fmla="*/ 9308008 w 12192000"/>
            <a:gd name="connsiteY19265" fmla="*/ 3135988 h 6858000"/>
            <a:gd name="connsiteX19266" fmla="*/ 9290327 w 12192000"/>
            <a:gd name="connsiteY19266" fmla="*/ 3155475 h 6858000"/>
            <a:gd name="connsiteX19267" fmla="*/ 9308008 w 12192000"/>
            <a:gd name="connsiteY19267" fmla="*/ 3174962 h 6858000"/>
            <a:gd name="connsiteX19268" fmla="*/ 9325689 w 12192000"/>
            <a:gd name="connsiteY19268" fmla="*/ 3155475 h 6858000"/>
            <a:gd name="connsiteX19269" fmla="*/ 9308008 w 12192000"/>
            <a:gd name="connsiteY19269" fmla="*/ 3135988 h 6858000"/>
            <a:gd name="connsiteX19270" fmla="*/ 9366944 w 12192000"/>
            <a:gd name="connsiteY19270" fmla="*/ 3135988 h 6858000"/>
            <a:gd name="connsiteX19271" fmla="*/ 9349263 w 12192000"/>
            <a:gd name="connsiteY19271" fmla="*/ 3155475 h 6858000"/>
            <a:gd name="connsiteX19272" fmla="*/ 9366944 w 12192000"/>
            <a:gd name="connsiteY19272" fmla="*/ 3174962 h 6858000"/>
            <a:gd name="connsiteX19273" fmla="*/ 9384625 w 12192000"/>
            <a:gd name="connsiteY19273" fmla="*/ 3155475 h 6858000"/>
            <a:gd name="connsiteX19274" fmla="*/ 9366944 w 12192000"/>
            <a:gd name="connsiteY19274" fmla="*/ 3135988 h 6858000"/>
            <a:gd name="connsiteX19275" fmla="*/ 9425880 w 12192000"/>
            <a:gd name="connsiteY19275" fmla="*/ 3135988 h 6858000"/>
            <a:gd name="connsiteX19276" fmla="*/ 9408199 w 12192000"/>
            <a:gd name="connsiteY19276" fmla="*/ 3155475 h 6858000"/>
            <a:gd name="connsiteX19277" fmla="*/ 9425880 w 12192000"/>
            <a:gd name="connsiteY19277" fmla="*/ 3174962 h 6858000"/>
            <a:gd name="connsiteX19278" fmla="*/ 9443561 w 12192000"/>
            <a:gd name="connsiteY19278" fmla="*/ 3155475 h 6858000"/>
            <a:gd name="connsiteX19279" fmla="*/ 9425880 w 12192000"/>
            <a:gd name="connsiteY19279" fmla="*/ 3135988 h 6858000"/>
            <a:gd name="connsiteX19280" fmla="*/ 9484816 w 12192000"/>
            <a:gd name="connsiteY19280" fmla="*/ 3135988 h 6858000"/>
            <a:gd name="connsiteX19281" fmla="*/ 9467135 w 12192000"/>
            <a:gd name="connsiteY19281" fmla="*/ 3155475 h 6858000"/>
            <a:gd name="connsiteX19282" fmla="*/ 9484816 w 12192000"/>
            <a:gd name="connsiteY19282" fmla="*/ 3174962 h 6858000"/>
            <a:gd name="connsiteX19283" fmla="*/ 9502497 w 12192000"/>
            <a:gd name="connsiteY19283" fmla="*/ 3155475 h 6858000"/>
            <a:gd name="connsiteX19284" fmla="*/ 9484816 w 12192000"/>
            <a:gd name="connsiteY19284" fmla="*/ 3135988 h 6858000"/>
            <a:gd name="connsiteX19285" fmla="*/ 9543751 w 12192000"/>
            <a:gd name="connsiteY19285" fmla="*/ 3135988 h 6858000"/>
            <a:gd name="connsiteX19286" fmla="*/ 9526070 w 12192000"/>
            <a:gd name="connsiteY19286" fmla="*/ 3155475 h 6858000"/>
            <a:gd name="connsiteX19287" fmla="*/ 9543751 w 12192000"/>
            <a:gd name="connsiteY19287" fmla="*/ 3174962 h 6858000"/>
            <a:gd name="connsiteX19288" fmla="*/ 9561432 w 12192000"/>
            <a:gd name="connsiteY19288" fmla="*/ 3155475 h 6858000"/>
            <a:gd name="connsiteX19289" fmla="*/ 9543751 w 12192000"/>
            <a:gd name="connsiteY19289" fmla="*/ 3135988 h 6858000"/>
            <a:gd name="connsiteX19290" fmla="*/ 9602687 w 12192000"/>
            <a:gd name="connsiteY19290" fmla="*/ 3135988 h 6858000"/>
            <a:gd name="connsiteX19291" fmla="*/ 9585006 w 12192000"/>
            <a:gd name="connsiteY19291" fmla="*/ 3155475 h 6858000"/>
            <a:gd name="connsiteX19292" fmla="*/ 9602687 w 12192000"/>
            <a:gd name="connsiteY19292" fmla="*/ 3174962 h 6858000"/>
            <a:gd name="connsiteX19293" fmla="*/ 9620368 w 12192000"/>
            <a:gd name="connsiteY19293" fmla="*/ 3155475 h 6858000"/>
            <a:gd name="connsiteX19294" fmla="*/ 9602687 w 12192000"/>
            <a:gd name="connsiteY19294" fmla="*/ 3135988 h 6858000"/>
            <a:gd name="connsiteX19295" fmla="*/ 9661623 w 12192000"/>
            <a:gd name="connsiteY19295" fmla="*/ 3135988 h 6858000"/>
            <a:gd name="connsiteX19296" fmla="*/ 9643942 w 12192000"/>
            <a:gd name="connsiteY19296" fmla="*/ 3155475 h 6858000"/>
            <a:gd name="connsiteX19297" fmla="*/ 9661623 w 12192000"/>
            <a:gd name="connsiteY19297" fmla="*/ 3174962 h 6858000"/>
            <a:gd name="connsiteX19298" fmla="*/ 9679304 w 12192000"/>
            <a:gd name="connsiteY19298" fmla="*/ 3155475 h 6858000"/>
            <a:gd name="connsiteX19299" fmla="*/ 9661623 w 12192000"/>
            <a:gd name="connsiteY19299" fmla="*/ 3135988 h 6858000"/>
            <a:gd name="connsiteX19300" fmla="*/ 9720559 w 12192000"/>
            <a:gd name="connsiteY19300" fmla="*/ 3135988 h 6858000"/>
            <a:gd name="connsiteX19301" fmla="*/ 9702878 w 12192000"/>
            <a:gd name="connsiteY19301" fmla="*/ 3155475 h 6858000"/>
            <a:gd name="connsiteX19302" fmla="*/ 9720559 w 12192000"/>
            <a:gd name="connsiteY19302" fmla="*/ 3174962 h 6858000"/>
            <a:gd name="connsiteX19303" fmla="*/ 9738240 w 12192000"/>
            <a:gd name="connsiteY19303" fmla="*/ 3155475 h 6858000"/>
            <a:gd name="connsiteX19304" fmla="*/ 9720559 w 12192000"/>
            <a:gd name="connsiteY19304" fmla="*/ 3135988 h 6858000"/>
            <a:gd name="connsiteX19305" fmla="*/ 9779495 w 12192000"/>
            <a:gd name="connsiteY19305" fmla="*/ 3135988 h 6858000"/>
            <a:gd name="connsiteX19306" fmla="*/ 9761814 w 12192000"/>
            <a:gd name="connsiteY19306" fmla="*/ 3155475 h 6858000"/>
            <a:gd name="connsiteX19307" fmla="*/ 9779495 w 12192000"/>
            <a:gd name="connsiteY19307" fmla="*/ 3174962 h 6858000"/>
            <a:gd name="connsiteX19308" fmla="*/ 9797176 w 12192000"/>
            <a:gd name="connsiteY19308" fmla="*/ 3155475 h 6858000"/>
            <a:gd name="connsiteX19309" fmla="*/ 9779495 w 12192000"/>
            <a:gd name="connsiteY19309" fmla="*/ 3135988 h 6858000"/>
            <a:gd name="connsiteX19310" fmla="*/ 9838431 w 12192000"/>
            <a:gd name="connsiteY19310" fmla="*/ 3135988 h 6858000"/>
            <a:gd name="connsiteX19311" fmla="*/ 9820750 w 12192000"/>
            <a:gd name="connsiteY19311" fmla="*/ 3155475 h 6858000"/>
            <a:gd name="connsiteX19312" fmla="*/ 9838431 w 12192000"/>
            <a:gd name="connsiteY19312" fmla="*/ 3174962 h 6858000"/>
            <a:gd name="connsiteX19313" fmla="*/ 9856112 w 12192000"/>
            <a:gd name="connsiteY19313" fmla="*/ 3155475 h 6858000"/>
            <a:gd name="connsiteX19314" fmla="*/ 9838431 w 12192000"/>
            <a:gd name="connsiteY19314" fmla="*/ 3135988 h 6858000"/>
            <a:gd name="connsiteX19315" fmla="*/ 9897367 w 12192000"/>
            <a:gd name="connsiteY19315" fmla="*/ 3135988 h 6858000"/>
            <a:gd name="connsiteX19316" fmla="*/ 9879686 w 12192000"/>
            <a:gd name="connsiteY19316" fmla="*/ 3155475 h 6858000"/>
            <a:gd name="connsiteX19317" fmla="*/ 9897367 w 12192000"/>
            <a:gd name="connsiteY19317" fmla="*/ 3174962 h 6858000"/>
            <a:gd name="connsiteX19318" fmla="*/ 9915048 w 12192000"/>
            <a:gd name="connsiteY19318" fmla="*/ 3155475 h 6858000"/>
            <a:gd name="connsiteX19319" fmla="*/ 9897367 w 12192000"/>
            <a:gd name="connsiteY19319" fmla="*/ 3135988 h 6858000"/>
            <a:gd name="connsiteX19320" fmla="*/ 10015239 w 12192000"/>
            <a:gd name="connsiteY19320" fmla="*/ 3135988 h 6858000"/>
            <a:gd name="connsiteX19321" fmla="*/ 9997558 w 12192000"/>
            <a:gd name="connsiteY19321" fmla="*/ 3155475 h 6858000"/>
            <a:gd name="connsiteX19322" fmla="*/ 10015239 w 12192000"/>
            <a:gd name="connsiteY19322" fmla="*/ 3174962 h 6858000"/>
            <a:gd name="connsiteX19323" fmla="*/ 10032920 w 12192000"/>
            <a:gd name="connsiteY19323" fmla="*/ 3155475 h 6858000"/>
            <a:gd name="connsiteX19324" fmla="*/ 10015239 w 12192000"/>
            <a:gd name="connsiteY19324" fmla="*/ 3135988 h 6858000"/>
            <a:gd name="connsiteX19325" fmla="*/ 10074175 w 12192000"/>
            <a:gd name="connsiteY19325" fmla="*/ 3135988 h 6858000"/>
            <a:gd name="connsiteX19326" fmla="*/ 10056494 w 12192000"/>
            <a:gd name="connsiteY19326" fmla="*/ 3155475 h 6858000"/>
            <a:gd name="connsiteX19327" fmla="*/ 10074175 w 12192000"/>
            <a:gd name="connsiteY19327" fmla="*/ 3174962 h 6858000"/>
            <a:gd name="connsiteX19328" fmla="*/ 10091856 w 12192000"/>
            <a:gd name="connsiteY19328" fmla="*/ 3155475 h 6858000"/>
            <a:gd name="connsiteX19329" fmla="*/ 10074175 w 12192000"/>
            <a:gd name="connsiteY19329" fmla="*/ 3135988 h 6858000"/>
            <a:gd name="connsiteX19330" fmla="*/ 1410592 w 12192000"/>
            <a:gd name="connsiteY19330" fmla="*/ 3200944 h 6858000"/>
            <a:gd name="connsiteX19331" fmla="*/ 1392911 w 12192000"/>
            <a:gd name="connsiteY19331" fmla="*/ 3220431 h 6858000"/>
            <a:gd name="connsiteX19332" fmla="*/ 1410592 w 12192000"/>
            <a:gd name="connsiteY19332" fmla="*/ 3239918 h 6858000"/>
            <a:gd name="connsiteX19333" fmla="*/ 1428273 w 12192000"/>
            <a:gd name="connsiteY19333" fmla="*/ 3220431 h 6858000"/>
            <a:gd name="connsiteX19334" fmla="*/ 1410592 w 12192000"/>
            <a:gd name="connsiteY19334" fmla="*/ 3200944 h 6858000"/>
            <a:gd name="connsiteX19335" fmla="*/ 1469528 w 12192000"/>
            <a:gd name="connsiteY19335" fmla="*/ 3200944 h 6858000"/>
            <a:gd name="connsiteX19336" fmla="*/ 1451847 w 12192000"/>
            <a:gd name="connsiteY19336" fmla="*/ 3220431 h 6858000"/>
            <a:gd name="connsiteX19337" fmla="*/ 1469528 w 12192000"/>
            <a:gd name="connsiteY19337" fmla="*/ 3239918 h 6858000"/>
            <a:gd name="connsiteX19338" fmla="*/ 1487209 w 12192000"/>
            <a:gd name="connsiteY19338" fmla="*/ 3220431 h 6858000"/>
            <a:gd name="connsiteX19339" fmla="*/ 1469528 w 12192000"/>
            <a:gd name="connsiteY19339" fmla="*/ 3200944 h 6858000"/>
            <a:gd name="connsiteX19340" fmla="*/ 1528464 w 12192000"/>
            <a:gd name="connsiteY19340" fmla="*/ 3200944 h 6858000"/>
            <a:gd name="connsiteX19341" fmla="*/ 1510783 w 12192000"/>
            <a:gd name="connsiteY19341" fmla="*/ 3220431 h 6858000"/>
            <a:gd name="connsiteX19342" fmla="*/ 1528464 w 12192000"/>
            <a:gd name="connsiteY19342" fmla="*/ 3239918 h 6858000"/>
            <a:gd name="connsiteX19343" fmla="*/ 1546145 w 12192000"/>
            <a:gd name="connsiteY19343" fmla="*/ 3220431 h 6858000"/>
            <a:gd name="connsiteX19344" fmla="*/ 1528464 w 12192000"/>
            <a:gd name="connsiteY19344" fmla="*/ 3200944 h 6858000"/>
            <a:gd name="connsiteX19345" fmla="*/ 1587400 w 12192000"/>
            <a:gd name="connsiteY19345" fmla="*/ 3200944 h 6858000"/>
            <a:gd name="connsiteX19346" fmla="*/ 1569719 w 12192000"/>
            <a:gd name="connsiteY19346" fmla="*/ 3220431 h 6858000"/>
            <a:gd name="connsiteX19347" fmla="*/ 1587400 w 12192000"/>
            <a:gd name="connsiteY19347" fmla="*/ 3239918 h 6858000"/>
            <a:gd name="connsiteX19348" fmla="*/ 1605081 w 12192000"/>
            <a:gd name="connsiteY19348" fmla="*/ 3220431 h 6858000"/>
            <a:gd name="connsiteX19349" fmla="*/ 1587400 w 12192000"/>
            <a:gd name="connsiteY19349" fmla="*/ 3200944 h 6858000"/>
            <a:gd name="connsiteX19350" fmla="*/ 1646336 w 12192000"/>
            <a:gd name="connsiteY19350" fmla="*/ 3200944 h 6858000"/>
            <a:gd name="connsiteX19351" fmla="*/ 1628655 w 12192000"/>
            <a:gd name="connsiteY19351" fmla="*/ 3220431 h 6858000"/>
            <a:gd name="connsiteX19352" fmla="*/ 1646336 w 12192000"/>
            <a:gd name="connsiteY19352" fmla="*/ 3239918 h 6858000"/>
            <a:gd name="connsiteX19353" fmla="*/ 1664017 w 12192000"/>
            <a:gd name="connsiteY19353" fmla="*/ 3220431 h 6858000"/>
            <a:gd name="connsiteX19354" fmla="*/ 1646336 w 12192000"/>
            <a:gd name="connsiteY19354" fmla="*/ 3200944 h 6858000"/>
            <a:gd name="connsiteX19355" fmla="*/ 2235695 w 12192000"/>
            <a:gd name="connsiteY19355" fmla="*/ 3200944 h 6858000"/>
            <a:gd name="connsiteX19356" fmla="*/ 2218014 w 12192000"/>
            <a:gd name="connsiteY19356" fmla="*/ 3220431 h 6858000"/>
            <a:gd name="connsiteX19357" fmla="*/ 2235695 w 12192000"/>
            <a:gd name="connsiteY19357" fmla="*/ 3239918 h 6858000"/>
            <a:gd name="connsiteX19358" fmla="*/ 2253376 w 12192000"/>
            <a:gd name="connsiteY19358" fmla="*/ 3220431 h 6858000"/>
            <a:gd name="connsiteX19359" fmla="*/ 2235695 w 12192000"/>
            <a:gd name="connsiteY19359" fmla="*/ 3200944 h 6858000"/>
            <a:gd name="connsiteX19360" fmla="*/ 2294631 w 12192000"/>
            <a:gd name="connsiteY19360" fmla="*/ 3200944 h 6858000"/>
            <a:gd name="connsiteX19361" fmla="*/ 2276950 w 12192000"/>
            <a:gd name="connsiteY19361" fmla="*/ 3220431 h 6858000"/>
            <a:gd name="connsiteX19362" fmla="*/ 2294631 w 12192000"/>
            <a:gd name="connsiteY19362" fmla="*/ 3239918 h 6858000"/>
            <a:gd name="connsiteX19363" fmla="*/ 2312312 w 12192000"/>
            <a:gd name="connsiteY19363" fmla="*/ 3220431 h 6858000"/>
            <a:gd name="connsiteX19364" fmla="*/ 2294631 w 12192000"/>
            <a:gd name="connsiteY19364" fmla="*/ 3200944 h 6858000"/>
            <a:gd name="connsiteX19365" fmla="*/ 2353567 w 12192000"/>
            <a:gd name="connsiteY19365" fmla="*/ 3200944 h 6858000"/>
            <a:gd name="connsiteX19366" fmla="*/ 2335886 w 12192000"/>
            <a:gd name="connsiteY19366" fmla="*/ 3220431 h 6858000"/>
            <a:gd name="connsiteX19367" fmla="*/ 2353567 w 12192000"/>
            <a:gd name="connsiteY19367" fmla="*/ 3239918 h 6858000"/>
            <a:gd name="connsiteX19368" fmla="*/ 2371248 w 12192000"/>
            <a:gd name="connsiteY19368" fmla="*/ 3220431 h 6858000"/>
            <a:gd name="connsiteX19369" fmla="*/ 2353567 w 12192000"/>
            <a:gd name="connsiteY19369" fmla="*/ 3200944 h 6858000"/>
            <a:gd name="connsiteX19370" fmla="*/ 2412503 w 12192000"/>
            <a:gd name="connsiteY19370" fmla="*/ 3200944 h 6858000"/>
            <a:gd name="connsiteX19371" fmla="*/ 2394822 w 12192000"/>
            <a:gd name="connsiteY19371" fmla="*/ 3220431 h 6858000"/>
            <a:gd name="connsiteX19372" fmla="*/ 2412503 w 12192000"/>
            <a:gd name="connsiteY19372" fmla="*/ 3239918 h 6858000"/>
            <a:gd name="connsiteX19373" fmla="*/ 2430184 w 12192000"/>
            <a:gd name="connsiteY19373" fmla="*/ 3220431 h 6858000"/>
            <a:gd name="connsiteX19374" fmla="*/ 2412503 w 12192000"/>
            <a:gd name="connsiteY19374" fmla="*/ 3200944 h 6858000"/>
            <a:gd name="connsiteX19375" fmla="*/ 2471439 w 12192000"/>
            <a:gd name="connsiteY19375" fmla="*/ 3200944 h 6858000"/>
            <a:gd name="connsiteX19376" fmla="*/ 2453758 w 12192000"/>
            <a:gd name="connsiteY19376" fmla="*/ 3220431 h 6858000"/>
            <a:gd name="connsiteX19377" fmla="*/ 2471439 w 12192000"/>
            <a:gd name="connsiteY19377" fmla="*/ 3239918 h 6858000"/>
            <a:gd name="connsiteX19378" fmla="*/ 2489120 w 12192000"/>
            <a:gd name="connsiteY19378" fmla="*/ 3220431 h 6858000"/>
            <a:gd name="connsiteX19379" fmla="*/ 2471439 w 12192000"/>
            <a:gd name="connsiteY19379" fmla="*/ 3200944 h 6858000"/>
            <a:gd name="connsiteX19380" fmla="*/ 4828877 w 12192000"/>
            <a:gd name="connsiteY19380" fmla="*/ 3200944 h 6858000"/>
            <a:gd name="connsiteX19381" fmla="*/ 4811196 w 12192000"/>
            <a:gd name="connsiteY19381" fmla="*/ 3220431 h 6858000"/>
            <a:gd name="connsiteX19382" fmla="*/ 4828877 w 12192000"/>
            <a:gd name="connsiteY19382" fmla="*/ 3239918 h 6858000"/>
            <a:gd name="connsiteX19383" fmla="*/ 4846558 w 12192000"/>
            <a:gd name="connsiteY19383" fmla="*/ 3220431 h 6858000"/>
            <a:gd name="connsiteX19384" fmla="*/ 4828877 w 12192000"/>
            <a:gd name="connsiteY19384" fmla="*/ 3200944 h 6858000"/>
            <a:gd name="connsiteX19385" fmla="*/ 4887813 w 12192000"/>
            <a:gd name="connsiteY19385" fmla="*/ 3200944 h 6858000"/>
            <a:gd name="connsiteX19386" fmla="*/ 4870132 w 12192000"/>
            <a:gd name="connsiteY19386" fmla="*/ 3220431 h 6858000"/>
            <a:gd name="connsiteX19387" fmla="*/ 4887813 w 12192000"/>
            <a:gd name="connsiteY19387" fmla="*/ 3239918 h 6858000"/>
            <a:gd name="connsiteX19388" fmla="*/ 4905494 w 12192000"/>
            <a:gd name="connsiteY19388" fmla="*/ 3220431 h 6858000"/>
            <a:gd name="connsiteX19389" fmla="*/ 4887813 w 12192000"/>
            <a:gd name="connsiteY19389" fmla="*/ 3200944 h 6858000"/>
            <a:gd name="connsiteX19390" fmla="*/ 4946748 w 12192000"/>
            <a:gd name="connsiteY19390" fmla="*/ 3200944 h 6858000"/>
            <a:gd name="connsiteX19391" fmla="*/ 4929067 w 12192000"/>
            <a:gd name="connsiteY19391" fmla="*/ 3220431 h 6858000"/>
            <a:gd name="connsiteX19392" fmla="*/ 4946748 w 12192000"/>
            <a:gd name="connsiteY19392" fmla="*/ 3239918 h 6858000"/>
            <a:gd name="connsiteX19393" fmla="*/ 4964429 w 12192000"/>
            <a:gd name="connsiteY19393" fmla="*/ 3220431 h 6858000"/>
            <a:gd name="connsiteX19394" fmla="*/ 4946748 w 12192000"/>
            <a:gd name="connsiteY19394" fmla="*/ 3200944 h 6858000"/>
            <a:gd name="connsiteX19395" fmla="*/ 5005684 w 12192000"/>
            <a:gd name="connsiteY19395" fmla="*/ 3200944 h 6858000"/>
            <a:gd name="connsiteX19396" fmla="*/ 4988003 w 12192000"/>
            <a:gd name="connsiteY19396" fmla="*/ 3220431 h 6858000"/>
            <a:gd name="connsiteX19397" fmla="*/ 5005684 w 12192000"/>
            <a:gd name="connsiteY19397" fmla="*/ 3239918 h 6858000"/>
            <a:gd name="connsiteX19398" fmla="*/ 5023365 w 12192000"/>
            <a:gd name="connsiteY19398" fmla="*/ 3220431 h 6858000"/>
            <a:gd name="connsiteX19399" fmla="*/ 5005684 w 12192000"/>
            <a:gd name="connsiteY19399" fmla="*/ 3200944 h 6858000"/>
            <a:gd name="connsiteX19400" fmla="*/ 5064620 w 12192000"/>
            <a:gd name="connsiteY19400" fmla="*/ 3200944 h 6858000"/>
            <a:gd name="connsiteX19401" fmla="*/ 5046939 w 12192000"/>
            <a:gd name="connsiteY19401" fmla="*/ 3220431 h 6858000"/>
            <a:gd name="connsiteX19402" fmla="*/ 5064620 w 12192000"/>
            <a:gd name="connsiteY19402" fmla="*/ 3239918 h 6858000"/>
            <a:gd name="connsiteX19403" fmla="*/ 5082301 w 12192000"/>
            <a:gd name="connsiteY19403" fmla="*/ 3220431 h 6858000"/>
            <a:gd name="connsiteX19404" fmla="*/ 5064620 w 12192000"/>
            <a:gd name="connsiteY19404" fmla="*/ 3200944 h 6858000"/>
            <a:gd name="connsiteX19405" fmla="*/ 5123556 w 12192000"/>
            <a:gd name="connsiteY19405" fmla="*/ 3200944 h 6858000"/>
            <a:gd name="connsiteX19406" fmla="*/ 5105875 w 12192000"/>
            <a:gd name="connsiteY19406" fmla="*/ 3220431 h 6858000"/>
            <a:gd name="connsiteX19407" fmla="*/ 5123556 w 12192000"/>
            <a:gd name="connsiteY19407" fmla="*/ 3239918 h 6858000"/>
            <a:gd name="connsiteX19408" fmla="*/ 5141237 w 12192000"/>
            <a:gd name="connsiteY19408" fmla="*/ 3220431 h 6858000"/>
            <a:gd name="connsiteX19409" fmla="*/ 5123556 w 12192000"/>
            <a:gd name="connsiteY19409" fmla="*/ 3200944 h 6858000"/>
            <a:gd name="connsiteX19410" fmla="*/ 5182492 w 12192000"/>
            <a:gd name="connsiteY19410" fmla="*/ 3200944 h 6858000"/>
            <a:gd name="connsiteX19411" fmla="*/ 5164811 w 12192000"/>
            <a:gd name="connsiteY19411" fmla="*/ 3220431 h 6858000"/>
            <a:gd name="connsiteX19412" fmla="*/ 5182492 w 12192000"/>
            <a:gd name="connsiteY19412" fmla="*/ 3239918 h 6858000"/>
            <a:gd name="connsiteX19413" fmla="*/ 5200173 w 12192000"/>
            <a:gd name="connsiteY19413" fmla="*/ 3220431 h 6858000"/>
            <a:gd name="connsiteX19414" fmla="*/ 5182492 w 12192000"/>
            <a:gd name="connsiteY19414" fmla="*/ 3200944 h 6858000"/>
            <a:gd name="connsiteX19415" fmla="*/ 5241428 w 12192000"/>
            <a:gd name="connsiteY19415" fmla="*/ 3200944 h 6858000"/>
            <a:gd name="connsiteX19416" fmla="*/ 5223747 w 12192000"/>
            <a:gd name="connsiteY19416" fmla="*/ 3220431 h 6858000"/>
            <a:gd name="connsiteX19417" fmla="*/ 5241428 w 12192000"/>
            <a:gd name="connsiteY19417" fmla="*/ 3239918 h 6858000"/>
            <a:gd name="connsiteX19418" fmla="*/ 5259109 w 12192000"/>
            <a:gd name="connsiteY19418" fmla="*/ 3220431 h 6858000"/>
            <a:gd name="connsiteX19419" fmla="*/ 5241428 w 12192000"/>
            <a:gd name="connsiteY19419" fmla="*/ 3200944 h 6858000"/>
            <a:gd name="connsiteX19420" fmla="*/ 5300364 w 12192000"/>
            <a:gd name="connsiteY19420" fmla="*/ 3200944 h 6858000"/>
            <a:gd name="connsiteX19421" fmla="*/ 5282683 w 12192000"/>
            <a:gd name="connsiteY19421" fmla="*/ 3220431 h 6858000"/>
            <a:gd name="connsiteX19422" fmla="*/ 5300364 w 12192000"/>
            <a:gd name="connsiteY19422" fmla="*/ 3239918 h 6858000"/>
            <a:gd name="connsiteX19423" fmla="*/ 5318045 w 12192000"/>
            <a:gd name="connsiteY19423" fmla="*/ 3220431 h 6858000"/>
            <a:gd name="connsiteX19424" fmla="*/ 5300364 w 12192000"/>
            <a:gd name="connsiteY19424" fmla="*/ 3200944 h 6858000"/>
            <a:gd name="connsiteX19425" fmla="*/ 5359300 w 12192000"/>
            <a:gd name="connsiteY19425" fmla="*/ 3200944 h 6858000"/>
            <a:gd name="connsiteX19426" fmla="*/ 5341619 w 12192000"/>
            <a:gd name="connsiteY19426" fmla="*/ 3220431 h 6858000"/>
            <a:gd name="connsiteX19427" fmla="*/ 5359300 w 12192000"/>
            <a:gd name="connsiteY19427" fmla="*/ 3239918 h 6858000"/>
            <a:gd name="connsiteX19428" fmla="*/ 5376981 w 12192000"/>
            <a:gd name="connsiteY19428" fmla="*/ 3220431 h 6858000"/>
            <a:gd name="connsiteX19429" fmla="*/ 5359300 w 12192000"/>
            <a:gd name="connsiteY19429" fmla="*/ 3200944 h 6858000"/>
            <a:gd name="connsiteX19430" fmla="*/ 5418236 w 12192000"/>
            <a:gd name="connsiteY19430" fmla="*/ 3200944 h 6858000"/>
            <a:gd name="connsiteX19431" fmla="*/ 5400555 w 12192000"/>
            <a:gd name="connsiteY19431" fmla="*/ 3220431 h 6858000"/>
            <a:gd name="connsiteX19432" fmla="*/ 5418236 w 12192000"/>
            <a:gd name="connsiteY19432" fmla="*/ 3239918 h 6858000"/>
            <a:gd name="connsiteX19433" fmla="*/ 5435917 w 12192000"/>
            <a:gd name="connsiteY19433" fmla="*/ 3220431 h 6858000"/>
            <a:gd name="connsiteX19434" fmla="*/ 5418236 w 12192000"/>
            <a:gd name="connsiteY19434" fmla="*/ 3200944 h 6858000"/>
            <a:gd name="connsiteX19435" fmla="*/ 5477172 w 12192000"/>
            <a:gd name="connsiteY19435" fmla="*/ 3200944 h 6858000"/>
            <a:gd name="connsiteX19436" fmla="*/ 5459491 w 12192000"/>
            <a:gd name="connsiteY19436" fmla="*/ 3220431 h 6858000"/>
            <a:gd name="connsiteX19437" fmla="*/ 5477172 w 12192000"/>
            <a:gd name="connsiteY19437" fmla="*/ 3239918 h 6858000"/>
            <a:gd name="connsiteX19438" fmla="*/ 5494853 w 12192000"/>
            <a:gd name="connsiteY19438" fmla="*/ 3220431 h 6858000"/>
            <a:gd name="connsiteX19439" fmla="*/ 5477172 w 12192000"/>
            <a:gd name="connsiteY19439" fmla="*/ 3200944 h 6858000"/>
            <a:gd name="connsiteX19440" fmla="*/ 5536108 w 12192000"/>
            <a:gd name="connsiteY19440" fmla="*/ 3200944 h 6858000"/>
            <a:gd name="connsiteX19441" fmla="*/ 5518427 w 12192000"/>
            <a:gd name="connsiteY19441" fmla="*/ 3220431 h 6858000"/>
            <a:gd name="connsiteX19442" fmla="*/ 5536108 w 12192000"/>
            <a:gd name="connsiteY19442" fmla="*/ 3239918 h 6858000"/>
            <a:gd name="connsiteX19443" fmla="*/ 5553789 w 12192000"/>
            <a:gd name="connsiteY19443" fmla="*/ 3220431 h 6858000"/>
            <a:gd name="connsiteX19444" fmla="*/ 5536108 w 12192000"/>
            <a:gd name="connsiteY19444" fmla="*/ 3200944 h 6858000"/>
            <a:gd name="connsiteX19445" fmla="*/ 5595044 w 12192000"/>
            <a:gd name="connsiteY19445" fmla="*/ 3200944 h 6858000"/>
            <a:gd name="connsiteX19446" fmla="*/ 5577363 w 12192000"/>
            <a:gd name="connsiteY19446" fmla="*/ 3220431 h 6858000"/>
            <a:gd name="connsiteX19447" fmla="*/ 5595044 w 12192000"/>
            <a:gd name="connsiteY19447" fmla="*/ 3239918 h 6858000"/>
            <a:gd name="connsiteX19448" fmla="*/ 5612725 w 12192000"/>
            <a:gd name="connsiteY19448" fmla="*/ 3220431 h 6858000"/>
            <a:gd name="connsiteX19449" fmla="*/ 5595044 w 12192000"/>
            <a:gd name="connsiteY19449" fmla="*/ 3200944 h 6858000"/>
            <a:gd name="connsiteX19450" fmla="*/ 5653980 w 12192000"/>
            <a:gd name="connsiteY19450" fmla="*/ 3200944 h 6858000"/>
            <a:gd name="connsiteX19451" fmla="*/ 5636299 w 12192000"/>
            <a:gd name="connsiteY19451" fmla="*/ 3220431 h 6858000"/>
            <a:gd name="connsiteX19452" fmla="*/ 5653980 w 12192000"/>
            <a:gd name="connsiteY19452" fmla="*/ 3239918 h 6858000"/>
            <a:gd name="connsiteX19453" fmla="*/ 5671661 w 12192000"/>
            <a:gd name="connsiteY19453" fmla="*/ 3220431 h 6858000"/>
            <a:gd name="connsiteX19454" fmla="*/ 5653980 w 12192000"/>
            <a:gd name="connsiteY19454" fmla="*/ 3200944 h 6858000"/>
            <a:gd name="connsiteX19455" fmla="*/ 5712916 w 12192000"/>
            <a:gd name="connsiteY19455" fmla="*/ 3200944 h 6858000"/>
            <a:gd name="connsiteX19456" fmla="*/ 5695235 w 12192000"/>
            <a:gd name="connsiteY19456" fmla="*/ 3220431 h 6858000"/>
            <a:gd name="connsiteX19457" fmla="*/ 5712916 w 12192000"/>
            <a:gd name="connsiteY19457" fmla="*/ 3239918 h 6858000"/>
            <a:gd name="connsiteX19458" fmla="*/ 5730597 w 12192000"/>
            <a:gd name="connsiteY19458" fmla="*/ 3220431 h 6858000"/>
            <a:gd name="connsiteX19459" fmla="*/ 5712916 w 12192000"/>
            <a:gd name="connsiteY19459" fmla="*/ 3200944 h 6858000"/>
            <a:gd name="connsiteX19460" fmla="*/ 5771852 w 12192000"/>
            <a:gd name="connsiteY19460" fmla="*/ 3200944 h 6858000"/>
            <a:gd name="connsiteX19461" fmla="*/ 5754171 w 12192000"/>
            <a:gd name="connsiteY19461" fmla="*/ 3220431 h 6858000"/>
            <a:gd name="connsiteX19462" fmla="*/ 5771852 w 12192000"/>
            <a:gd name="connsiteY19462" fmla="*/ 3239918 h 6858000"/>
            <a:gd name="connsiteX19463" fmla="*/ 5789533 w 12192000"/>
            <a:gd name="connsiteY19463" fmla="*/ 3220431 h 6858000"/>
            <a:gd name="connsiteX19464" fmla="*/ 5771852 w 12192000"/>
            <a:gd name="connsiteY19464" fmla="*/ 3200944 h 6858000"/>
            <a:gd name="connsiteX19465" fmla="*/ 5830788 w 12192000"/>
            <a:gd name="connsiteY19465" fmla="*/ 3200944 h 6858000"/>
            <a:gd name="connsiteX19466" fmla="*/ 5813107 w 12192000"/>
            <a:gd name="connsiteY19466" fmla="*/ 3220431 h 6858000"/>
            <a:gd name="connsiteX19467" fmla="*/ 5830788 w 12192000"/>
            <a:gd name="connsiteY19467" fmla="*/ 3239918 h 6858000"/>
            <a:gd name="connsiteX19468" fmla="*/ 5848469 w 12192000"/>
            <a:gd name="connsiteY19468" fmla="*/ 3220431 h 6858000"/>
            <a:gd name="connsiteX19469" fmla="*/ 5830788 w 12192000"/>
            <a:gd name="connsiteY19469" fmla="*/ 3200944 h 6858000"/>
            <a:gd name="connsiteX19470" fmla="*/ 5889723 w 12192000"/>
            <a:gd name="connsiteY19470" fmla="*/ 3200944 h 6858000"/>
            <a:gd name="connsiteX19471" fmla="*/ 5872042 w 12192000"/>
            <a:gd name="connsiteY19471" fmla="*/ 3220431 h 6858000"/>
            <a:gd name="connsiteX19472" fmla="*/ 5889723 w 12192000"/>
            <a:gd name="connsiteY19472" fmla="*/ 3239918 h 6858000"/>
            <a:gd name="connsiteX19473" fmla="*/ 5907404 w 12192000"/>
            <a:gd name="connsiteY19473" fmla="*/ 3220431 h 6858000"/>
            <a:gd name="connsiteX19474" fmla="*/ 5889723 w 12192000"/>
            <a:gd name="connsiteY19474" fmla="*/ 3200944 h 6858000"/>
            <a:gd name="connsiteX19475" fmla="*/ 5948659 w 12192000"/>
            <a:gd name="connsiteY19475" fmla="*/ 3200944 h 6858000"/>
            <a:gd name="connsiteX19476" fmla="*/ 5930978 w 12192000"/>
            <a:gd name="connsiteY19476" fmla="*/ 3220431 h 6858000"/>
            <a:gd name="connsiteX19477" fmla="*/ 5948659 w 12192000"/>
            <a:gd name="connsiteY19477" fmla="*/ 3239918 h 6858000"/>
            <a:gd name="connsiteX19478" fmla="*/ 5966340 w 12192000"/>
            <a:gd name="connsiteY19478" fmla="*/ 3220431 h 6858000"/>
            <a:gd name="connsiteX19479" fmla="*/ 5948659 w 12192000"/>
            <a:gd name="connsiteY19479" fmla="*/ 3200944 h 6858000"/>
            <a:gd name="connsiteX19480" fmla="*/ 6007595 w 12192000"/>
            <a:gd name="connsiteY19480" fmla="*/ 3200944 h 6858000"/>
            <a:gd name="connsiteX19481" fmla="*/ 5989914 w 12192000"/>
            <a:gd name="connsiteY19481" fmla="*/ 3220431 h 6858000"/>
            <a:gd name="connsiteX19482" fmla="*/ 6007595 w 12192000"/>
            <a:gd name="connsiteY19482" fmla="*/ 3239918 h 6858000"/>
            <a:gd name="connsiteX19483" fmla="*/ 6025276 w 12192000"/>
            <a:gd name="connsiteY19483" fmla="*/ 3220431 h 6858000"/>
            <a:gd name="connsiteX19484" fmla="*/ 6007595 w 12192000"/>
            <a:gd name="connsiteY19484" fmla="*/ 3200944 h 6858000"/>
            <a:gd name="connsiteX19485" fmla="*/ 6066531 w 12192000"/>
            <a:gd name="connsiteY19485" fmla="*/ 3200944 h 6858000"/>
            <a:gd name="connsiteX19486" fmla="*/ 6048850 w 12192000"/>
            <a:gd name="connsiteY19486" fmla="*/ 3220431 h 6858000"/>
            <a:gd name="connsiteX19487" fmla="*/ 6066531 w 12192000"/>
            <a:gd name="connsiteY19487" fmla="*/ 3239918 h 6858000"/>
            <a:gd name="connsiteX19488" fmla="*/ 6084212 w 12192000"/>
            <a:gd name="connsiteY19488" fmla="*/ 3220431 h 6858000"/>
            <a:gd name="connsiteX19489" fmla="*/ 6066531 w 12192000"/>
            <a:gd name="connsiteY19489" fmla="*/ 3200944 h 6858000"/>
            <a:gd name="connsiteX19490" fmla="*/ 6125467 w 12192000"/>
            <a:gd name="connsiteY19490" fmla="*/ 3200944 h 6858000"/>
            <a:gd name="connsiteX19491" fmla="*/ 6107786 w 12192000"/>
            <a:gd name="connsiteY19491" fmla="*/ 3220431 h 6858000"/>
            <a:gd name="connsiteX19492" fmla="*/ 6125467 w 12192000"/>
            <a:gd name="connsiteY19492" fmla="*/ 3239918 h 6858000"/>
            <a:gd name="connsiteX19493" fmla="*/ 6143148 w 12192000"/>
            <a:gd name="connsiteY19493" fmla="*/ 3220431 h 6858000"/>
            <a:gd name="connsiteX19494" fmla="*/ 6125467 w 12192000"/>
            <a:gd name="connsiteY19494" fmla="*/ 3200944 h 6858000"/>
            <a:gd name="connsiteX19495" fmla="*/ 6184403 w 12192000"/>
            <a:gd name="connsiteY19495" fmla="*/ 3200944 h 6858000"/>
            <a:gd name="connsiteX19496" fmla="*/ 6166722 w 12192000"/>
            <a:gd name="connsiteY19496" fmla="*/ 3220431 h 6858000"/>
            <a:gd name="connsiteX19497" fmla="*/ 6184403 w 12192000"/>
            <a:gd name="connsiteY19497" fmla="*/ 3239918 h 6858000"/>
            <a:gd name="connsiteX19498" fmla="*/ 6202084 w 12192000"/>
            <a:gd name="connsiteY19498" fmla="*/ 3220431 h 6858000"/>
            <a:gd name="connsiteX19499" fmla="*/ 6184403 w 12192000"/>
            <a:gd name="connsiteY19499" fmla="*/ 3200944 h 6858000"/>
            <a:gd name="connsiteX19500" fmla="*/ 6243339 w 12192000"/>
            <a:gd name="connsiteY19500" fmla="*/ 3200944 h 6858000"/>
            <a:gd name="connsiteX19501" fmla="*/ 6225658 w 12192000"/>
            <a:gd name="connsiteY19501" fmla="*/ 3220431 h 6858000"/>
            <a:gd name="connsiteX19502" fmla="*/ 6243339 w 12192000"/>
            <a:gd name="connsiteY19502" fmla="*/ 3239918 h 6858000"/>
            <a:gd name="connsiteX19503" fmla="*/ 6261020 w 12192000"/>
            <a:gd name="connsiteY19503" fmla="*/ 3220431 h 6858000"/>
            <a:gd name="connsiteX19504" fmla="*/ 6243339 w 12192000"/>
            <a:gd name="connsiteY19504" fmla="*/ 3200944 h 6858000"/>
            <a:gd name="connsiteX19505" fmla="*/ 6302275 w 12192000"/>
            <a:gd name="connsiteY19505" fmla="*/ 3200944 h 6858000"/>
            <a:gd name="connsiteX19506" fmla="*/ 6284594 w 12192000"/>
            <a:gd name="connsiteY19506" fmla="*/ 3220431 h 6858000"/>
            <a:gd name="connsiteX19507" fmla="*/ 6302275 w 12192000"/>
            <a:gd name="connsiteY19507" fmla="*/ 3239918 h 6858000"/>
            <a:gd name="connsiteX19508" fmla="*/ 6319956 w 12192000"/>
            <a:gd name="connsiteY19508" fmla="*/ 3220431 h 6858000"/>
            <a:gd name="connsiteX19509" fmla="*/ 6302275 w 12192000"/>
            <a:gd name="connsiteY19509" fmla="*/ 3200944 h 6858000"/>
            <a:gd name="connsiteX19510" fmla="*/ 6361211 w 12192000"/>
            <a:gd name="connsiteY19510" fmla="*/ 3200944 h 6858000"/>
            <a:gd name="connsiteX19511" fmla="*/ 6343530 w 12192000"/>
            <a:gd name="connsiteY19511" fmla="*/ 3220431 h 6858000"/>
            <a:gd name="connsiteX19512" fmla="*/ 6361211 w 12192000"/>
            <a:gd name="connsiteY19512" fmla="*/ 3239918 h 6858000"/>
            <a:gd name="connsiteX19513" fmla="*/ 6378892 w 12192000"/>
            <a:gd name="connsiteY19513" fmla="*/ 3220431 h 6858000"/>
            <a:gd name="connsiteX19514" fmla="*/ 6361211 w 12192000"/>
            <a:gd name="connsiteY19514" fmla="*/ 3200944 h 6858000"/>
            <a:gd name="connsiteX19515" fmla="*/ 6420147 w 12192000"/>
            <a:gd name="connsiteY19515" fmla="*/ 3200944 h 6858000"/>
            <a:gd name="connsiteX19516" fmla="*/ 6402466 w 12192000"/>
            <a:gd name="connsiteY19516" fmla="*/ 3220431 h 6858000"/>
            <a:gd name="connsiteX19517" fmla="*/ 6420147 w 12192000"/>
            <a:gd name="connsiteY19517" fmla="*/ 3239918 h 6858000"/>
            <a:gd name="connsiteX19518" fmla="*/ 6437828 w 12192000"/>
            <a:gd name="connsiteY19518" fmla="*/ 3220431 h 6858000"/>
            <a:gd name="connsiteX19519" fmla="*/ 6420147 w 12192000"/>
            <a:gd name="connsiteY19519" fmla="*/ 3200944 h 6858000"/>
            <a:gd name="connsiteX19520" fmla="*/ 6479083 w 12192000"/>
            <a:gd name="connsiteY19520" fmla="*/ 3200944 h 6858000"/>
            <a:gd name="connsiteX19521" fmla="*/ 6461402 w 12192000"/>
            <a:gd name="connsiteY19521" fmla="*/ 3220431 h 6858000"/>
            <a:gd name="connsiteX19522" fmla="*/ 6479083 w 12192000"/>
            <a:gd name="connsiteY19522" fmla="*/ 3239918 h 6858000"/>
            <a:gd name="connsiteX19523" fmla="*/ 6496764 w 12192000"/>
            <a:gd name="connsiteY19523" fmla="*/ 3220431 h 6858000"/>
            <a:gd name="connsiteX19524" fmla="*/ 6479083 w 12192000"/>
            <a:gd name="connsiteY19524" fmla="*/ 3200944 h 6858000"/>
            <a:gd name="connsiteX19525" fmla="*/ 6538019 w 12192000"/>
            <a:gd name="connsiteY19525" fmla="*/ 3200944 h 6858000"/>
            <a:gd name="connsiteX19526" fmla="*/ 6520338 w 12192000"/>
            <a:gd name="connsiteY19526" fmla="*/ 3220431 h 6858000"/>
            <a:gd name="connsiteX19527" fmla="*/ 6538019 w 12192000"/>
            <a:gd name="connsiteY19527" fmla="*/ 3239918 h 6858000"/>
            <a:gd name="connsiteX19528" fmla="*/ 6555700 w 12192000"/>
            <a:gd name="connsiteY19528" fmla="*/ 3220431 h 6858000"/>
            <a:gd name="connsiteX19529" fmla="*/ 6538019 w 12192000"/>
            <a:gd name="connsiteY19529" fmla="*/ 3200944 h 6858000"/>
            <a:gd name="connsiteX19530" fmla="*/ 6596955 w 12192000"/>
            <a:gd name="connsiteY19530" fmla="*/ 3200944 h 6858000"/>
            <a:gd name="connsiteX19531" fmla="*/ 6579274 w 12192000"/>
            <a:gd name="connsiteY19531" fmla="*/ 3220431 h 6858000"/>
            <a:gd name="connsiteX19532" fmla="*/ 6596955 w 12192000"/>
            <a:gd name="connsiteY19532" fmla="*/ 3239918 h 6858000"/>
            <a:gd name="connsiteX19533" fmla="*/ 6614636 w 12192000"/>
            <a:gd name="connsiteY19533" fmla="*/ 3220431 h 6858000"/>
            <a:gd name="connsiteX19534" fmla="*/ 6596955 w 12192000"/>
            <a:gd name="connsiteY19534" fmla="*/ 3200944 h 6858000"/>
            <a:gd name="connsiteX19535" fmla="*/ 6655891 w 12192000"/>
            <a:gd name="connsiteY19535" fmla="*/ 3200944 h 6858000"/>
            <a:gd name="connsiteX19536" fmla="*/ 6638210 w 12192000"/>
            <a:gd name="connsiteY19536" fmla="*/ 3220431 h 6858000"/>
            <a:gd name="connsiteX19537" fmla="*/ 6655891 w 12192000"/>
            <a:gd name="connsiteY19537" fmla="*/ 3239918 h 6858000"/>
            <a:gd name="connsiteX19538" fmla="*/ 6673572 w 12192000"/>
            <a:gd name="connsiteY19538" fmla="*/ 3220431 h 6858000"/>
            <a:gd name="connsiteX19539" fmla="*/ 6655891 w 12192000"/>
            <a:gd name="connsiteY19539" fmla="*/ 3200944 h 6858000"/>
            <a:gd name="connsiteX19540" fmla="*/ 6714827 w 12192000"/>
            <a:gd name="connsiteY19540" fmla="*/ 3200944 h 6858000"/>
            <a:gd name="connsiteX19541" fmla="*/ 6697146 w 12192000"/>
            <a:gd name="connsiteY19541" fmla="*/ 3220431 h 6858000"/>
            <a:gd name="connsiteX19542" fmla="*/ 6714827 w 12192000"/>
            <a:gd name="connsiteY19542" fmla="*/ 3239918 h 6858000"/>
            <a:gd name="connsiteX19543" fmla="*/ 6732508 w 12192000"/>
            <a:gd name="connsiteY19543" fmla="*/ 3220431 h 6858000"/>
            <a:gd name="connsiteX19544" fmla="*/ 6714827 w 12192000"/>
            <a:gd name="connsiteY19544" fmla="*/ 3200944 h 6858000"/>
            <a:gd name="connsiteX19545" fmla="*/ 6773762 w 12192000"/>
            <a:gd name="connsiteY19545" fmla="*/ 3200944 h 6858000"/>
            <a:gd name="connsiteX19546" fmla="*/ 6756081 w 12192000"/>
            <a:gd name="connsiteY19546" fmla="*/ 3220431 h 6858000"/>
            <a:gd name="connsiteX19547" fmla="*/ 6773762 w 12192000"/>
            <a:gd name="connsiteY19547" fmla="*/ 3239918 h 6858000"/>
            <a:gd name="connsiteX19548" fmla="*/ 6791443 w 12192000"/>
            <a:gd name="connsiteY19548" fmla="*/ 3220431 h 6858000"/>
            <a:gd name="connsiteX19549" fmla="*/ 6773762 w 12192000"/>
            <a:gd name="connsiteY19549" fmla="*/ 3200944 h 6858000"/>
            <a:gd name="connsiteX19550" fmla="*/ 6950570 w 12192000"/>
            <a:gd name="connsiteY19550" fmla="*/ 3200944 h 6858000"/>
            <a:gd name="connsiteX19551" fmla="*/ 6932889 w 12192000"/>
            <a:gd name="connsiteY19551" fmla="*/ 3220431 h 6858000"/>
            <a:gd name="connsiteX19552" fmla="*/ 6950570 w 12192000"/>
            <a:gd name="connsiteY19552" fmla="*/ 3239918 h 6858000"/>
            <a:gd name="connsiteX19553" fmla="*/ 6968251 w 12192000"/>
            <a:gd name="connsiteY19553" fmla="*/ 3220431 h 6858000"/>
            <a:gd name="connsiteX19554" fmla="*/ 6950570 w 12192000"/>
            <a:gd name="connsiteY19554" fmla="*/ 3200944 h 6858000"/>
            <a:gd name="connsiteX19555" fmla="*/ 7009506 w 12192000"/>
            <a:gd name="connsiteY19555" fmla="*/ 3200944 h 6858000"/>
            <a:gd name="connsiteX19556" fmla="*/ 6991825 w 12192000"/>
            <a:gd name="connsiteY19556" fmla="*/ 3220431 h 6858000"/>
            <a:gd name="connsiteX19557" fmla="*/ 7009506 w 12192000"/>
            <a:gd name="connsiteY19557" fmla="*/ 3239918 h 6858000"/>
            <a:gd name="connsiteX19558" fmla="*/ 7027187 w 12192000"/>
            <a:gd name="connsiteY19558" fmla="*/ 3220431 h 6858000"/>
            <a:gd name="connsiteX19559" fmla="*/ 7009506 w 12192000"/>
            <a:gd name="connsiteY19559" fmla="*/ 3200944 h 6858000"/>
            <a:gd name="connsiteX19560" fmla="*/ 7068442 w 12192000"/>
            <a:gd name="connsiteY19560" fmla="*/ 3200944 h 6858000"/>
            <a:gd name="connsiteX19561" fmla="*/ 7050761 w 12192000"/>
            <a:gd name="connsiteY19561" fmla="*/ 3220431 h 6858000"/>
            <a:gd name="connsiteX19562" fmla="*/ 7068442 w 12192000"/>
            <a:gd name="connsiteY19562" fmla="*/ 3239918 h 6858000"/>
            <a:gd name="connsiteX19563" fmla="*/ 7086123 w 12192000"/>
            <a:gd name="connsiteY19563" fmla="*/ 3220431 h 6858000"/>
            <a:gd name="connsiteX19564" fmla="*/ 7068442 w 12192000"/>
            <a:gd name="connsiteY19564" fmla="*/ 3200944 h 6858000"/>
            <a:gd name="connsiteX19565" fmla="*/ 7127378 w 12192000"/>
            <a:gd name="connsiteY19565" fmla="*/ 3200944 h 6858000"/>
            <a:gd name="connsiteX19566" fmla="*/ 7109697 w 12192000"/>
            <a:gd name="connsiteY19566" fmla="*/ 3220431 h 6858000"/>
            <a:gd name="connsiteX19567" fmla="*/ 7127378 w 12192000"/>
            <a:gd name="connsiteY19567" fmla="*/ 3239918 h 6858000"/>
            <a:gd name="connsiteX19568" fmla="*/ 7145059 w 12192000"/>
            <a:gd name="connsiteY19568" fmla="*/ 3220431 h 6858000"/>
            <a:gd name="connsiteX19569" fmla="*/ 7127378 w 12192000"/>
            <a:gd name="connsiteY19569" fmla="*/ 3200944 h 6858000"/>
            <a:gd name="connsiteX19570" fmla="*/ 7186314 w 12192000"/>
            <a:gd name="connsiteY19570" fmla="*/ 3200944 h 6858000"/>
            <a:gd name="connsiteX19571" fmla="*/ 7168633 w 12192000"/>
            <a:gd name="connsiteY19571" fmla="*/ 3220431 h 6858000"/>
            <a:gd name="connsiteX19572" fmla="*/ 7186314 w 12192000"/>
            <a:gd name="connsiteY19572" fmla="*/ 3239918 h 6858000"/>
            <a:gd name="connsiteX19573" fmla="*/ 7203995 w 12192000"/>
            <a:gd name="connsiteY19573" fmla="*/ 3220431 h 6858000"/>
            <a:gd name="connsiteX19574" fmla="*/ 7186314 w 12192000"/>
            <a:gd name="connsiteY19574" fmla="*/ 3200944 h 6858000"/>
            <a:gd name="connsiteX19575" fmla="*/ 7245250 w 12192000"/>
            <a:gd name="connsiteY19575" fmla="*/ 3200944 h 6858000"/>
            <a:gd name="connsiteX19576" fmla="*/ 7227569 w 12192000"/>
            <a:gd name="connsiteY19576" fmla="*/ 3220431 h 6858000"/>
            <a:gd name="connsiteX19577" fmla="*/ 7245250 w 12192000"/>
            <a:gd name="connsiteY19577" fmla="*/ 3239918 h 6858000"/>
            <a:gd name="connsiteX19578" fmla="*/ 7262931 w 12192000"/>
            <a:gd name="connsiteY19578" fmla="*/ 3220431 h 6858000"/>
            <a:gd name="connsiteX19579" fmla="*/ 7245250 w 12192000"/>
            <a:gd name="connsiteY19579" fmla="*/ 3200944 h 6858000"/>
            <a:gd name="connsiteX19580" fmla="*/ 7304186 w 12192000"/>
            <a:gd name="connsiteY19580" fmla="*/ 3200944 h 6858000"/>
            <a:gd name="connsiteX19581" fmla="*/ 7286505 w 12192000"/>
            <a:gd name="connsiteY19581" fmla="*/ 3220431 h 6858000"/>
            <a:gd name="connsiteX19582" fmla="*/ 7304186 w 12192000"/>
            <a:gd name="connsiteY19582" fmla="*/ 3239918 h 6858000"/>
            <a:gd name="connsiteX19583" fmla="*/ 7321867 w 12192000"/>
            <a:gd name="connsiteY19583" fmla="*/ 3220431 h 6858000"/>
            <a:gd name="connsiteX19584" fmla="*/ 7304186 w 12192000"/>
            <a:gd name="connsiteY19584" fmla="*/ 3200944 h 6858000"/>
            <a:gd name="connsiteX19585" fmla="*/ 7363122 w 12192000"/>
            <a:gd name="connsiteY19585" fmla="*/ 3200944 h 6858000"/>
            <a:gd name="connsiteX19586" fmla="*/ 7345441 w 12192000"/>
            <a:gd name="connsiteY19586" fmla="*/ 3220431 h 6858000"/>
            <a:gd name="connsiteX19587" fmla="*/ 7363122 w 12192000"/>
            <a:gd name="connsiteY19587" fmla="*/ 3239918 h 6858000"/>
            <a:gd name="connsiteX19588" fmla="*/ 7380803 w 12192000"/>
            <a:gd name="connsiteY19588" fmla="*/ 3220431 h 6858000"/>
            <a:gd name="connsiteX19589" fmla="*/ 7363122 w 12192000"/>
            <a:gd name="connsiteY19589" fmla="*/ 3200944 h 6858000"/>
            <a:gd name="connsiteX19590" fmla="*/ 7422058 w 12192000"/>
            <a:gd name="connsiteY19590" fmla="*/ 3200944 h 6858000"/>
            <a:gd name="connsiteX19591" fmla="*/ 7404377 w 12192000"/>
            <a:gd name="connsiteY19591" fmla="*/ 3220431 h 6858000"/>
            <a:gd name="connsiteX19592" fmla="*/ 7422058 w 12192000"/>
            <a:gd name="connsiteY19592" fmla="*/ 3239918 h 6858000"/>
            <a:gd name="connsiteX19593" fmla="*/ 7439739 w 12192000"/>
            <a:gd name="connsiteY19593" fmla="*/ 3220431 h 6858000"/>
            <a:gd name="connsiteX19594" fmla="*/ 7422058 w 12192000"/>
            <a:gd name="connsiteY19594" fmla="*/ 3200944 h 6858000"/>
            <a:gd name="connsiteX19595" fmla="*/ 7480994 w 12192000"/>
            <a:gd name="connsiteY19595" fmla="*/ 3200944 h 6858000"/>
            <a:gd name="connsiteX19596" fmla="*/ 7463313 w 12192000"/>
            <a:gd name="connsiteY19596" fmla="*/ 3220431 h 6858000"/>
            <a:gd name="connsiteX19597" fmla="*/ 7480994 w 12192000"/>
            <a:gd name="connsiteY19597" fmla="*/ 3239918 h 6858000"/>
            <a:gd name="connsiteX19598" fmla="*/ 7498675 w 12192000"/>
            <a:gd name="connsiteY19598" fmla="*/ 3220431 h 6858000"/>
            <a:gd name="connsiteX19599" fmla="*/ 7480994 w 12192000"/>
            <a:gd name="connsiteY19599" fmla="*/ 3200944 h 6858000"/>
            <a:gd name="connsiteX19600" fmla="*/ 7539930 w 12192000"/>
            <a:gd name="connsiteY19600" fmla="*/ 3200944 h 6858000"/>
            <a:gd name="connsiteX19601" fmla="*/ 7522249 w 12192000"/>
            <a:gd name="connsiteY19601" fmla="*/ 3220431 h 6858000"/>
            <a:gd name="connsiteX19602" fmla="*/ 7539930 w 12192000"/>
            <a:gd name="connsiteY19602" fmla="*/ 3239918 h 6858000"/>
            <a:gd name="connsiteX19603" fmla="*/ 7557611 w 12192000"/>
            <a:gd name="connsiteY19603" fmla="*/ 3220431 h 6858000"/>
            <a:gd name="connsiteX19604" fmla="*/ 7539930 w 12192000"/>
            <a:gd name="connsiteY19604" fmla="*/ 3200944 h 6858000"/>
            <a:gd name="connsiteX19605" fmla="*/ 7598866 w 12192000"/>
            <a:gd name="connsiteY19605" fmla="*/ 3200944 h 6858000"/>
            <a:gd name="connsiteX19606" fmla="*/ 7581185 w 12192000"/>
            <a:gd name="connsiteY19606" fmla="*/ 3220431 h 6858000"/>
            <a:gd name="connsiteX19607" fmla="*/ 7598866 w 12192000"/>
            <a:gd name="connsiteY19607" fmla="*/ 3239918 h 6858000"/>
            <a:gd name="connsiteX19608" fmla="*/ 7616547 w 12192000"/>
            <a:gd name="connsiteY19608" fmla="*/ 3220431 h 6858000"/>
            <a:gd name="connsiteX19609" fmla="*/ 7598866 w 12192000"/>
            <a:gd name="connsiteY19609" fmla="*/ 3200944 h 6858000"/>
            <a:gd name="connsiteX19610" fmla="*/ 7657802 w 12192000"/>
            <a:gd name="connsiteY19610" fmla="*/ 3200944 h 6858000"/>
            <a:gd name="connsiteX19611" fmla="*/ 7640121 w 12192000"/>
            <a:gd name="connsiteY19611" fmla="*/ 3220431 h 6858000"/>
            <a:gd name="connsiteX19612" fmla="*/ 7657802 w 12192000"/>
            <a:gd name="connsiteY19612" fmla="*/ 3239918 h 6858000"/>
            <a:gd name="connsiteX19613" fmla="*/ 7675483 w 12192000"/>
            <a:gd name="connsiteY19613" fmla="*/ 3220431 h 6858000"/>
            <a:gd name="connsiteX19614" fmla="*/ 7657802 w 12192000"/>
            <a:gd name="connsiteY19614" fmla="*/ 3200944 h 6858000"/>
            <a:gd name="connsiteX19615" fmla="*/ 8070353 w 12192000"/>
            <a:gd name="connsiteY19615" fmla="*/ 3200944 h 6858000"/>
            <a:gd name="connsiteX19616" fmla="*/ 8052672 w 12192000"/>
            <a:gd name="connsiteY19616" fmla="*/ 3220431 h 6858000"/>
            <a:gd name="connsiteX19617" fmla="*/ 8070353 w 12192000"/>
            <a:gd name="connsiteY19617" fmla="*/ 3239918 h 6858000"/>
            <a:gd name="connsiteX19618" fmla="*/ 8088034 w 12192000"/>
            <a:gd name="connsiteY19618" fmla="*/ 3220431 h 6858000"/>
            <a:gd name="connsiteX19619" fmla="*/ 8070353 w 12192000"/>
            <a:gd name="connsiteY19619" fmla="*/ 3200944 h 6858000"/>
            <a:gd name="connsiteX19620" fmla="*/ 8129289 w 12192000"/>
            <a:gd name="connsiteY19620" fmla="*/ 3200944 h 6858000"/>
            <a:gd name="connsiteX19621" fmla="*/ 8111608 w 12192000"/>
            <a:gd name="connsiteY19621" fmla="*/ 3220431 h 6858000"/>
            <a:gd name="connsiteX19622" fmla="*/ 8129289 w 12192000"/>
            <a:gd name="connsiteY19622" fmla="*/ 3239918 h 6858000"/>
            <a:gd name="connsiteX19623" fmla="*/ 8146970 w 12192000"/>
            <a:gd name="connsiteY19623" fmla="*/ 3220431 h 6858000"/>
            <a:gd name="connsiteX19624" fmla="*/ 8129289 w 12192000"/>
            <a:gd name="connsiteY19624" fmla="*/ 3200944 h 6858000"/>
            <a:gd name="connsiteX19625" fmla="*/ 8188225 w 12192000"/>
            <a:gd name="connsiteY19625" fmla="*/ 3200944 h 6858000"/>
            <a:gd name="connsiteX19626" fmla="*/ 8170544 w 12192000"/>
            <a:gd name="connsiteY19626" fmla="*/ 3220431 h 6858000"/>
            <a:gd name="connsiteX19627" fmla="*/ 8188225 w 12192000"/>
            <a:gd name="connsiteY19627" fmla="*/ 3239918 h 6858000"/>
            <a:gd name="connsiteX19628" fmla="*/ 8205906 w 12192000"/>
            <a:gd name="connsiteY19628" fmla="*/ 3220431 h 6858000"/>
            <a:gd name="connsiteX19629" fmla="*/ 8188225 w 12192000"/>
            <a:gd name="connsiteY19629" fmla="*/ 3200944 h 6858000"/>
            <a:gd name="connsiteX19630" fmla="*/ 8247161 w 12192000"/>
            <a:gd name="connsiteY19630" fmla="*/ 3200944 h 6858000"/>
            <a:gd name="connsiteX19631" fmla="*/ 8229480 w 12192000"/>
            <a:gd name="connsiteY19631" fmla="*/ 3220431 h 6858000"/>
            <a:gd name="connsiteX19632" fmla="*/ 8247161 w 12192000"/>
            <a:gd name="connsiteY19632" fmla="*/ 3239918 h 6858000"/>
            <a:gd name="connsiteX19633" fmla="*/ 8264842 w 12192000"/>
            <a:gd name="connsiteY19633" fmla="*/ 3220431 h 6858000"/>
            <a:gd name="connsiteX19634" fmla="*/ 8247161 w 12192000"/>
            <a:gd name="connsiteY19634" fmla="*/ 3200944 h 6858000"/>
            <a:gd name="connsiteX19635" fmla="*/ 8306097 w 12192000"/>
            <a:gd name="connsiteY19635" fmla="*/ 3200944 h 6858000"/>
            <a:gd name="connsiteX19636" fmla="*/ 8288416 w 12192000"/>
            <a:gd name="connsiteY19636" fmla="*/ 3220431 h 6858000"/>
            <a:gd name="connsiteX19637" fmla="*/ 8306097 w 12192000"/>
            <a:gd name="connsiteY19637" fmla="*/ 3239918 h 6858000"/>
            <a:gd name="connsiteX19638" fmla="*/ 8323778 w 12192000"/>
            <a:gd name="connsiteY19638" fmla="*/ 3220431 h 6858000"/>
            <a:gd name="connsiteX19639" fmla="*/ 8306097 w 12192000"/>
            <a:gd name="connsiteY19639" fmla="*/ 3200944 h 6858000"/>
            <a:gd name="connsiteX19640" fmla="*/ 8365033 w 12192000"/>
            <a:gd name="connsiteY19640" fmla="*/ 3200944 h 6858000"/>
            <a:gd name="connsiteX19641" fmla="*/ 8347352 w 12192000"/>
            <a:gd name="connsiteY19641" fmla="*/ 3220431 h 6858000"/>
            <a:gd name="connsiteX19642" fmla="*/ 8365033 w 12192000"/>
            <a:gd name="connsiteY19642" fmla="*/ 3239918 h 6858000"/>
            <a:gd name="connsiteX19643" fmla="*/ 8382714 w 12192000"/>
            <a:gd name="connsiteY19643" fmla="*/ 3220431 h 6858000"/>
            <a:gd name="connsiteX19644" fmla="*/ 8365033 w 12192000"/>
            <a:gd name="connsiteY19644" fmla="*/ 3200944 h 6858000"/>
            <a:gd name="connsiteX19645" fmla="*/ 8423969 w 12192000"/>
            <a:gd name="connsiteY19645" fmla="*/ 3200944 h 6858000"/>
            <a:gd name="connsiteX19646" fmla="*/ 8406288 w 12192000"/>
            <a:gd name="connsiteY19646" fmla="*/ 3220431 h 6858000"/>
            <a:gd name="connsiteX19647" fmla="*/ 8423969 w 12192000"/>
            <a:gd name="connsiteY19647" fmla="*/ 3239918 h 6858000"/>
            <a:gd name="connsiteX19648" fmla="*/ 8441650 w 12192000"/>
            <a:gd name="connsiteY19648" fmla="*/ 3220431 h 6858000"/>
            <a:gd name="connsiteX19649" fmla="*/ 8423969 w 12192000"/>
            <a:gd name="connsiteY19649" fmla="*/ 3200944 h 6858000"/>
            <a:gd name="connsiteX19650" fmla="*/ 8482905 w 12192000"/>
            <a:gd name="connsiteY19650" fmla="*/ 3200944 h 6858000"/>
            <a:gd name="connsiteX19651" fmla="*/ 8465224 w 12192000"/>
            <a:gd name="connsiteY19651" fmla="*/ 3220431 h 6858000"/>
            <a:gd name="connsiteX19652" fmla="*/ 8482905 w 12192000"/>
            <a:gd name="connsiteY19652" fmla="*/ 3239918 h 6858000"/>
            <a:gd name="connsiteX19653" fmla="*/ 8500586 w 12192000"/>
            <a:gd name="connsiteY19653" fmla="*/ 3220431 h 6858000"/>
            <a:gd name="connsiteX19654" fmla="*/ 8482905 w 12192000"/>
            <a:gd name="connsiteY19654" fmla="*/ 3200944 h 6858000"/>
            <a:gd name="connsiteX19655" fmla="*/ 8541841 w 12192000"/>
            <a:gd name="connsiteY19655" fmla="*/ 3200944 h 6858000"/>
            <a:gd name="connsiteX19656" fmla="*/ 8524160 w 12192000"/>
            <a:gd name="connsiteY19656" fmla="*/ 3220431 h 6858000"/>
            <a:gd name="connsiteX19657" fmla="*/ 8541841 w 12192000"/>
            <a:gd name="connsiteY19657" fmla="*/ 3239918 h 6858000"/>
            <a:gd name="connsiteX19658" fmla="*/ 8559522 w 12192000"/>
            <a:gd name="connsiteY19658" fmla="*/ 3220431 h 6858000"/>
            <a:gd name="connsiteX19659" fmla="*/ 8541841 w 12192000"/>
            <a:gd name="connsiteY19659" fmla="*/ 3200944 h 6858000"/>
            <a:gd name="connsiteX19660" fmla="*/ 8600776 w 12192000"/>
            <a:gd name="connsiteY19660" fmla="*/ 3200944 h 6858000"/>
            <a:gd name="connsiteX19661" fmla="*/ 8583095 w 12192000"/>
            <a:gd name="connsiteY19661" fmla="*/ 3220431 h 6858000"/>
            <a:gd name="connsiteX19662" fmla="*/ 8600776 w 12192000"/>
            <a:gd name="connsiteY19662" fmla="*/ 3239918 h 6858000"/>
            <a:gd name="connsiteX19663" fmla="*/ 8618457 w 12192000"/>
            <a:gd name="connsiteY19663" fmla="*/ 3220431 h 6858000"/>
            <a:gd name="connsiteX19664" fmla="*/ 8600776 w 12192000"/>
            <a:gd name="connsiteY19664" fmla="*/ 3200944 h 6858000"/>
            <a:gd name="connsiteX19665" fmla="*/ 8659712 w 12192000"/>
            <a:gd name="connsiteY19665" fmla="*/ 3200944 h 6858000"/>
            <a:gd name="connsiteX19666" fmla="*/ 8642031 w 12192000"/>
            <a:gd name="connsiteY19666" fmla="*/ 3220431 h 6858000"/>
            <a:gd name="connsiteX19667" fmla="*/ 8659712 w 12192000"/>
            <a:gd name="connsiteY19667" fmla="*/ 3239918 h 6858000"/>
            <a:gd name="connsiteX19668" fmla="*/ 8677393 w 12192000"/>
            <a:gd name="connsiteY19668" fmla="*/ 3220431 h 6858000"/>
            <a:gd name="connsiteX19669" fmla="*/ 8659712 w 12192000"/>
            <a:gd name="connsiteY19669" fmla="*/ 3200944 h 6858000"/>
            <a:gd name="connsiteX19670" fmla="*/ 8718648 w 12192000"/>
            <a:gd name="connsiteY19670" fmla="*/ 3200944 h 6858000"/>
            <a:gd name="connsiteX19671" fmla="*/ 8700967 w 12192000"/>
            <a:gd name="connsiteY19671" fmla="*/ 3220431 h 6858000"/>
            <a:gd name="connsiteX19672" fmla="*/ 8718648 w 12192000"/>
            <a:gd name="connsiteY19672" fmla="*/ 3239918 h 6858000"/>
            <a:gd name="connsiteX19673" fmla="*/ 8736329 w 12192000"/>
            <a:gd name="connsiteY19673" fmla="*/ 3220431 h 6858000"/>
            <a:gd name="connsiteX19674" fmla="*/ 8718648 w 12192000"/>
            <a:gd name="connsiteY19674" fmla="*/ 3200944 h 6858000"/>
            <a:gd name="connsiteX19675" fmla="*/ 8777584 w 12192000"/>
            <a:gd name="connsiteY19675" fmla="*/ 3200944 h 6858000"/>
            <a:gd name="connsiteX19676" fmla="*/ 8759903 w 12192000"/>
            <a:gd name="connsiteY19676" fmla="*/ 3220431 h 6858000"/>
            <a:gd name="connsiteX19677" fmla="*/ 8777584 w 12192000"/>
            <a:gd name="connsiteY19677" fmla="*/ 3239918 h 6858000"/>
            <a:gd name="connsiteX19678" fmla="*/ 8795265 w 12192000"/>
            <a:gd name="connsiteY19678" fmla="*/ 3220431 h 6858000"/>
            <a:gd name="connsiteX19679" fmla="*/ 8777584 w 12192000"/>
            <a:gd name="connsiteY19679" fmla="*/ 3200944 h 6858000"/>
            <a:gd name="connsiteX19680" fmla="*/ 8836520 w 12192000"/>
            <a:gd name="connsiteY19680" fmla="*/ 3200944 h 6858000"/>
            <a:gd name="connsiteX19681" fmla="*/ 8818839 w 12192000"/>
            <a:gd name="connsiteY19681" fmla="*/ 3220431 h 6858000"/>
            <a:gd name="connsiteX19682" fmla="*/ 8836520 w 12192000"/>
            <a:gd name="connsiteY19682" fmla="*/ 3239918 h 6858000"/>
            <a:gd name="connsiteX19683" fmla="*/ 8854201 w 12192000"/>
            <a:gd name="connsiteY19683" fmla="*/ 3220431 h 6858000"/>
            <a:gd name="connsiteX19684" fmla="*/ 8836520 w 12192000"/>
            <a:gd name="connsiteY19684" fmla="*/ 3200944 h 6858000"/>
            <a:gd name="connsiteX19685" fmla="*/ 8895456 w 12192000"/>
            <a:gd name="connsiteY19685" fmla="*/ 3200944 h 6858000"/>
            <a:gd name="connsiteX19686" fmla="*/ 8877775 w 12192000"/>
            <a:gd name="connsiteY19686" fmla="*/ 3220431 h 6858000"/>
            <a:gd name="connsiteX19687" fmla="*/ 8895456 w 12192000"/>
            <a:gd name="connsiteY19687" fmla="*/ 3239918 h 6858000"/>
            <a:gd name="connsiteX19688" fmla="*/ 8913137 w 12192000"/>
            <a:gd name="connsiteY19688" fmla="*/ 3220431 h 6858000"/>
            <a:gd name="connsiteX19689" fmla="*/ 8895456 w 12192000"/>
            <a:gd name="connsiteY19689" fmla="*/ 3200944 h 6858000"/>
            <a:gd name="connsiteX19690" fmla="*/ 8954392 w 12192000"/>
            <a:gd name="connsiteY19690" fmla="*/ 3200944 h 6858000"/>
            <a:gd name="connsiteX19691" fmla="*/ 8936711 w 12192000"/>
            <a:gd name="connsiteY19691" fmla="*/ 3220431 h 6858000"/>
            <a:gd name="connsiteX19692" fmla="*/ 8954392 w 12192000"/>
            <a:gd name="connsiteY19692" fmla="*/ 3239918 h 6858000"/>
            <a:gd name="connsiteX19693" fmla="*/ 8972073 w 12192000"/>
            <a:gd name="connsiteY19693" fmla="*/ 3220431 h 6858000"/>
            <a:gd name="connsiteX19694" fmla="*/ 8954392 w 12192000"/>
            <a:gd name="connsiteY19694" fmla="*/ 3200944 h 6858000"/>
            <a:gd name="connsiteX19695" fmla="*/ 9013328 w 12192000"/>
            <a:gd name="connsiteY19695" fmla="*/ 3200944 h 6858000"/>
            <a:gd name="connsiteX19696" fmla="*/ 8995647 w 12192000"/>
            <a:gd name="connsiteY19696" fmla="*/ 3220431 h 6858000"/>
            <a:gd name="connsiteX19697" fmla="*/ 9013328 w 12192000"/>
            <a:gd name="connsiteY19697" fmla="*/ 3239918 h 6858000"/>
            <a:gd name="connsiteX19698" fmla="*/ 9031009 w 12192000"/>
            <a:gd name="connsiteY19698" fmla="*/ 3220431 h 6858000"/>
            <a:gd name="connsiteX19699" fmla="*/ 9013328 w 12192000"/>
            <a:gd name="connsiteY19699" fmla="*/ 3200944 h 6858000"/>
            <a:gd name="connsiteX19700" fmla="*/ 9072264 w 12192000"/>
            <a:gd name="connsiteY19700" fmla="*/ 3200944 h 6858000"/>
            <a:gd name="connsiteX19701" fmla="*/ 9054583 w 12192000"/>
            <a:gd name="connsiteY19701" fmla="*/ 3220431 h 6858000"/>
            <a:gd name="connsiteX19702" fmla="*/ 9072264 w 12192000"/>
            <a:gd name="connsiteY19702" fmla="*/ 3239918 h 6858000"/>
            <a:gd name="connsiteX19703" fmla="*/ 9089945 w 12192000"/>
            <a:gd name="connsiteY19703" fmla="*/ 3220431 h 6858000"/>
            <a:gd name="connsiteX19704" fmla="*/ 9072264 w 12192000"/>
            <a:gd name="connsiteY19704" fmla="*/ 3200944 h 6858000"/>
            <a:gd name="connsiteX19705" fmla="*/ 9131200 w 12192000"/>
            <a:gd name="connsiteY19705" fmla="*/ 3200944 h 6858000"/>
            <a:gd name="connsiteX19706" fmla="*/ 9113519 w 12192000"/>
            <a:gd name="connsiteY19706" fmla="*/ 3220431 h 6858000"/>
            <a:gd name="connsiteX19707" fmla="*/ 9131200 w 12192000"/>
            <a:gd name="connsiteY19707" fmla="*/ 3239918 h 6858000"/>
            <a:gd name="connsiteX19708" fmla="*/ 9148881 w 12192000"/>
            <a:gd name="connsiteY19708" fmla="*/ 3220431 h 6858000"/>
            <a:gd name="connsiteX19709" fmla="*/ 9131200 w 12192000"/>
            <a:gd name="connsiteY19709" fmla="*/ 3200944 h 6858000"/>
            <a:gd name="connsiteX19710" fmla="*/ 9190136 w 12192000"/>
            <a:gd name="connsiteY19710" fmla="*/ 3200944 h 6858000"/>
            <a:gd name="connsiteX19711" fmla="*/ 9172455 w 12192000"/>
            <a:gd name="connsiteY19711" fmla="*/ 3220431 h 6858000"/>
            <a:gd name="connsiteX19712" fmla="*/ 9190136 w 12192000"/>
            <a:gd name="connsiteY19712" fmla="*/ 3239918 h 6858000"/>
            <a:gd name="connsiteX19713" fmla="*/ 9207817 w 12192000"/>
            <a:gd name="connsiteY19713" fmla="*/ 3220431 h 6858000"/>
            <a:gd name="connsiteX19714" fmla="*/ 9190136 w 12192000"/>
            <a:gd name="connsiteY19714" fmla="*/ 3200944 h 6858000"/>
            <a:gd name="connsiteX19715" fmla="*/ 9249072 w 12192000"/>
            <a:gd name="connsiteY19715" fmla="*/ 3200944 h 6858000"/>
            <a:gd name="connsiteX19716" fmla="*/ 9231391 w 12192000"/>
            <a:gd name="connsiteY19716" fmla="*/ 3220431 h 6858000"/>
            <a:gd name="connsiteX19717" fmla="*/ 9249072 w 12192000"/>
            <a:gd name="connsiteY19717" fmla="*/ 3239918 h 6858000"/>
            <a:gd name="connsiteX19718" fmla="*/ 9266753 w 12192000"/>
            <a:gd name="connsiteY19718" fmla="*/ 3220431 h 6858000"/>
            <a:gd name="connsiteX19719" fmla="*/ 9249072 w 12192000"/>
            <a:gd name="connsiteY19719" fmla="*/ 3200944 h 6858000"/>
            <a:gd name="connsiteX19720" fmla="*/ 9308008 w 12192000"/>
            <a:gd name="connsiteY19720" fmla="*/ 3200944 h 6858000"/>
            <a:gd name="connsiteX19721" fmla="*/ 9290327 w 12192000"/>
            <a:gd name="connsiteY19721" fmla="*/ 3220431 h 6858000"/>
            <a:gd name="connsiteX19722" fmla="*/ 9308008 w 12192000"/>
            <a:gd name="connsiteY19722" fmla="*/ 3239918 h 6858000"/>
            <a:gd name="connsiteX19723" fmla="*/ 9325689 w 12192000"/>
            <a:gd name="connsiteY19723" fmla="*/ 3220431 h 6858000"/>
            <a:gd name="connsiteX19724" fmla="*/ 9308008 w 12192000"/>
            <a:gd name="connsiteY19724" fmla="*/ 3200944 h 6858000"/>
            <a:gd name="connsiteX19725" fmla="*/ 9366944 w 12192000"/>
            <a:gd name="connsiteY19725" fmla="*/ 3200944 h 6858000"/>
            <a:gd name="connsiteX19726" fmla="*/ 9349263 w 12192000"/>
            <a:gd name="connsiteY19726" fmla="*/ 3220431 h 6858000"/>
            <a:gd name="connsiteX19727" fmla="*/ 9366944 w 12192000"/>
            <a:gd name="connsiteY19727" fmla="*/ 3239918 h 6858000"/>
            <a:gd name="connsiteX19728" fmla="*/ 9384625 w 12192000"/>
            <a:gd name="connsiteY19728" fmla="*/ 3220431 h 6858000"/>
            <a:gd name="connsiteX19729" fmla="*/ 9366944 w 12192000"/>
            <a:gd name="connsiteY19729" fmla="*/ 3200944 h 6858000"/>
            <a:gd name="connsiteX19730" fmla="*/ 9425880 w 12192000"/>
            <a:gd name="connsiteY19730" fmla="*/ 3200944 h 6858000"/>
            <a:gd name="connsiteX19731" fmla="*/ 9408199 w 12192000"/>
            <a:gd name="connsiteY19731" fmla="*/ 3220431 h 6858000"/>
            <a:gd name="connsiteX19732" fmla="*/ 9425880 w 12192000"/>
            <a:gd name="connsiteY19732" fmla="*/ 3239918 h 6858000"/>
            <a:gd name="connsiteX19733" fmla="*/ 9443561 w 12192000"/>
            <a:gd name="connsiteY19733" fmla="*/ 3220431 h 6858000"/>
            <a:gd name="connsiteX19734" fmla="*/ 9425880 w 12192000"/>
            <a:gd name="connsiteY19734" fmla="*/ 3200944 h 6858000"/>
            <a:gd name="connsiteX19735" fmla="*/ 9484816 w 12192000"/>
            <a:gd name="connsiteY19735" fmla="*/ 3200944 h 6858000"/>
            <a:gd name="connsiteX19736" fmla="*/ 9467135 w 12192000"/>
            <a:gd name="connsiteY19736" fmla="*/ 3220431 h 6858000"/>
            <a:gd name="connsiteX19737" fmla="*/ 9484816 w 12192000"/>
            <a:gd name="connsiteY19737" fmla="*/ 3239918 h 6858000"/>
            <a:gd name="connsiteX19738" fmla="*/ 9502497 w 12192000"/>
            <a:gd name="connsiteY19738" fmla="*/ 3220431 h 6858000"/>
            <a:gd name="connsiteX19739" fmla="*/ 9484816 w 12192000"/>
            <a:gd name="connsiteY19739" fmla="*/ 3200944 h 6858000"/>
            <a:gd name="connsiteX19740" fmla="*/ 9543751 w 12192000"/>
            <a:gd name="connsiteY19740" fmla="*/ 3200944 h 6858000"/>
            <a:gd name="connsiteX19741" fmla="*/ 9526070 w 12192000"/>
            <a:gd name="connsiteY19741" fmla="*/ 3220431 h 6858000"/>
            <a:gd name="connsiteX19742" fmla="*/ 9543751 w 12192000"/>
            <a:gd name="connsiteY19742" fmla="*/ 3239918 h 6858000"/>
            <a:gd name="connsiteX19743" fmla="*/ 9561432 w 12192000"/>
            <a:gd name="connsiteY19743" fmla="*/ 3220431 h 6858000"/>
            <a:gd name="connsiteX19744" fmla="*/ 9543751 w 12192000"/>
            <a:gd name="connsiteY19744" fmla="*/ 3200944 h 6858000"/>
            <a:gd name="connsiteX19745" fmla="*/ 9602687 w 12192000"/>
            <a:gd name="connsiteY19745" fmla="*/ 3200944 h 6858000"/>
            <a:gd name="connsiteX19746" fmla="*/ 9585006 w 12192000"/>
            <a:gd name="connsiteY19746" fmla="*/ 3220431 h 6858000"/>
            <a:gd name="connsiteX19747" fmla="*/ 9602687 w 12192000"/>
            <a:gd name="connsiteY19747" fmla="*/ 3239918 h 6858000"/>
            <a:gd name="connsiteX19748" fmla="*/ 9620368 w 12192000"/>
            <a:gd name="connsiteY19748" fmla="*/ 3220431 h 6858000"/>
            <a:gd name="connsiteX19749" fmla="*/ 9602687 w 12192000"/>
            <a:gd name="connsiteY19749" fmla="*/ 3200944 h 6858000"/>
            <a:gd name="connsiteX19750" fmla="*/ 9661623 w 12192000"/>
            <a:gd name="connsiteY19750" fmla="*/ 3200944 h 6858000"/>
            <a:gd name="connsiteX19751" fmla="*/ 9643942 w 12192000"/>
            <a:gd name="connsiteY19751" fmla="*/ 3220431 h 6858000"/>
            <a:gd name="connsiteX19752" fmla="*/ 9661623 w 12192000"/>
            <a:gd name="connsiteY19752" fmla="*/ 3239918 h 6858000"/>
            <a:gd name="connsiteX19753" fmla="*/ 9679304 w 12192000"/>
            <a:gd name="connsiteY19753" fmla="*/ 3220431 h 6858000"/>
            <a:gd name="connsiteX19754" fmla="*/ 9661623 w 12192000"/>
            <a:gd name="connsiteY19754" fmla="*/ 3200944 h 6858000"/>
            <a:gd name="connsiteX19755" fmla="*/ 9720559 w 12192000"/>
            <a:gd name="connsiteY19755" fmla="*/ 3200944 h 6858000"/>
            <a:gd name="connsiteX19756" fmla="*/ 9702878 w 12192000"/>
            <a:gd name="connsiteY19756" fmla="*/ 3220431 h 6858000"/>
            <a:gd name="connsiteX19757" fmla="*/ 9720559 w 12192000"/>
            <a:gd name="connsiteY19757" fmla="*/ 3239918 h 6858000"/>
            <a:gd name="connsiteX19758" fmla="*/ 9738240 w 12192000"/>
            <a:gd name="connsiteY19758" fmla="*/ 3220431 h 6858000"/>
            <a:gd name="connsiteX19759" fmla="*/ 9720559 w 12192000"/>
            <a:gd name="connsiteY19759" fmla="*/ 3200944 h 6858000"/>
            <a:gd name="connsiteX19760" fmla="*/ 9779495 w 12192000"/>
            <a:gd name="connsiteY19760" fmla="*/ 3200944 h 6858000"/>
            <a:gd name="connsiteX19761" fmla="*/ 9761814 w 12192000"/>
            <a:gd name="connsiteY19761" fmla="*/ 3220431 h 6858000"/>
            <a:gd name="connsiteX19762" fmla="*/ 9779495 w 12192000"/>
            <a:gd name="connsiteY19762" fmla="*/ 3239918 h 6858000"/>
            <a:gd name="connsiteX19763" fmla="*/ 9797176 w 12192000"/>
            <a:gd name="connsiteY19763" fmla="*/ 3220431 h 6858000"/>
            <a:gd name="connsiteX19764" fmla="*/ 9779495 w 12192000"/>
            <a:gd name="connsiteY19764" fmla="*/ 3200944 h 6858000"/>
            <a:gd name="connsiteX19765" fmla="*/ 10015239 w 12192000"/>
            <a:gd name="connsiteY19765" fmla="*/ 3200944 h 6858000"/>
            <a:gd name="connsiteX19766" fmla="*/ 9997558 w 12192000"/>
            <a:gd name="connsiteY19766" fmla="*/ 3220431 h 6858000"/>
            <a:gd name="connsiteX19767" fmla="*/ 10015239 w 12192000"/>
            <a:gd name="connsiteY19767" fmla="*/ 3239918 h 6858000"/>
            <a:gd name="connsiteX19768" fmla="*/ 10032920 w 12192000"/>
            <a:gd name="connsiteY19768" fmla="*/ 3220431 h 6858000"/>
            <a:gd name="connsiteX19769" fmla="*/ 10015239 w 12192000"/>
            <a:gd name="connsiteY19769" fmla="*/ 3200944 h 6858000"/>
            <a:gd name="connsiteX19770" fmla="*/ 1410592 w 12192000"/>
            <a:gd name="connsiteY19770" fmla="*/ 3265901 h 6858000"/>
            <a:gd name="connsiteX19771" fmla="*/ 1392911 w 12192000"/>
            <a:gd name="connsiteY19771" fmla="*/ 3285388 h 6858000"/>
            <a:gd name="connsiteX19772" fmla="*/ 1410592 w 12192000"/>
            <a:gd name="connsiteY19772" fmla="*/ 3304875 h 6858000"/>
            <a:gd name="connsiteX19773" fmla="*/ 1428273 w 12192000"/>
            <a:gd name="connsiteY19773" fmla="*/ 3285388 h 6858000"/>
            <a:gd name="connsiteX19774" fmla="*/ 1410592 w 12192000"/>
            <a:gd name="connsiteY19774" fmla="*/ 3265901 h 6858000"/>
            <a:gd name="connsiteX19775" fmla="*/ 1469528 w 12192000"/>
            <a:gd name="connsiteY19775" fmla="*/ 3265901 h 6858000"/>
            <a:gd name="connsiteX19776" fmla="*/ 1451847 w 12192000"/>
            <a:gd name="connsiteY19776" fmla="*/ 3285388 h 6858000"/>
            <a:gd name="connsiteX19777" fmla="*/ 1469528 w 12192000"/>
            <a:gd name="connsiteY19777" fmla="*/ 3304875 h 6858000"/>
            <a:gd name="connsiteX19778" fmla="*/ 1487209 w 12192000"/>
            <a:gd name="connsiteY19778" fmla="*/ 3285388 h 6858000"/>
            <a:gd name="connsiteX19779" fmla="*/ 1469528 w 12192000"/>
            <a:gd name="connsiteY19779" fmla="*/ 3265901 h 6858000"/>
            <a:gd name="connsiteX19780" fmla="*/ 1528464 w 12192000"/>
            <a:gd name="connsiteY19780" fmla="*/ 3265901 h 6858000"/>
            <a:gd name="connsiteX19781" fmla="*/ 1510783 w 12192000"/>
            <a:gd name="connsiteY19781" fmla="*/ 3285388 h 6858000"/>
            <a:gd name="connsiteX19782" fmla="*/ 1528464 w 12192000"/>
            <a:gd name="connsiteY19782" fmla="*/ 3304875 h 6858000"/>
            <a:gd name="connsiteX19783" fmla="*/ 1546145 w 12192000"/>
            <a:gd name="connsiteY19783" fmla="*/ 3285388 h 6858000"/>
            <a:gd name="connsiteX19784" fmla="*/ 1528464 w 12192000"/>
            <a:gd name="connsiteY19784" fmla="*/ 3265901 h 6858000"/>
            <a:gd name="connsiteX19785" fmla="*/ 1587400 w 12192000"/>
            <a:gd name="connsiteY19785" fmla="*/ 3265901 h 6858000"/>
            <a:gd name="connsiteX19786" fmla="*/ 1569719 w 12192000"/>
            <a:gd name="connsiteY19786" fmla="*/ 3285388 h 6858000"/>
            <a:gd name="connsiteX19787" fmla="*/ 1587400 w 12192000"/>
            <a:gd name="connsiteY19787" fmla="*/ 3304875 h 6858000"/>
            <a:gd name="connsiteX19788" fmla="*/ 1605081 w 12192000"/>
            <a:gd name="connsiteY19788" fmla="*/ 3285388 h 6858000"/>
            <a:gd name="connsiteX19789" fmla="*/ 1587400 w 12192000"/>
            <a:gd name="connsiteY19789" fmla="*/ 3265901 h 6858000"/>
            <a:gd name="connsiteX19790" fmla="*/ 1646336 w 12192000"/>
            <a:gd name="connsiteY19790" fmla="*/ 3265901 h 6858000"/>
            <a:gd name="connsiteX19791" fmla="*/ 1628655 w 12192000"/>
            <a:gd name="connsiteY19791" fmla="*/ 3285388 h 6858000"/>
            <a:gd name="connsiteX19792" fmla="*/ 1646336 w 12192000"/>
            <a:gd name="connsiteY19792" fmla="*/ 3304875 h 6858000"/>
            <a:gd name="connsiteX19793" fmla="*/ 1664017 w 12192000"/>
            <a:gd name="connsiteY19793" fmla="*/ 3285388 h 6858000"/>
            <a:gd name="connsiteX19794" fmla="*/ 1646336 w 12192000"/>
            <a:gd name="connsiteY19794" fmla="*/ 3265901 h 6858000"/>
            <a:gd name="connsiteX19795" fmla="*/ 1705272 w 12192000"/>
            <a:gd name="connsiteY19795" fmla="*/ 3265901 h 6858000"/>
            <a:gd name="connsiteX19796" fmla="*/ 1687591 w 12192000"/>
            <a:gd name="connsiteY19796" fmla="*/ 3285388 h 6858000"/>
            <a:gd name="connsiteX19797" fmla="*/ 1705272 w 12192000"/>
            <a:gd name="connsiteY19797" fmla="*/ 3304875 h 6858000"/>
            <a:gd name="connsiteX19798" fmla="*/ 1722953 w 12192000"/>
            <a:gd name="connsiteY19798" fmla="*/ 3285388 h 6858000"/>
            <a:gd name="connsiteX19799" fmla="*/ 1705272 w 12192000"/>
            <a:gd name="connsiteY19799" fmla="*/ 3265901 h 6858000"/>
            <a:gd name="connsiteX19800" fmla="*/ 1999952 w 12192000"/>
            <a:gd name="connsiteY19800" fmla="*/ 3265901 h 6858000"/>
            <a:gd name="connsiteX19801" fmla="*/ 1982271 w 12192000"/>
            <a:gd name="connsiteY19801" fmla="*/ 3285388 h 6858000"/>
            <a:gd name="connsiteX19802" fmla="*/ 1999952 w 12192000"/>
            <a:gd name="connsiteY19802" fmla="*/ 3304875 h 6858000"/>
            <a:gd name="connsiteX19803" fmla="*/ 2017633 w 12192000"/>
            <a:gd name="connsiteY19803" fmla="*/ 3285388 h 6858000"/>
            <a:gd name="connsiteX19804" fmla="*/ 1999952 w 12192000"/>
            <a:gd name="connsiteY19804" fmla="*/ 3265901 h 6858000"/>
            <a:gd name="connsiteX19805" fmla="*/ 2058888 w 12192000"/>
            <a:gd name="connsiteY19805" fmla="*/ 3265901 h 6858000"/>
            <a:gd name="connsiteX19806" fmla="*/ 2041207 w 12192000"/>
            <a:gd name="connsiteY19806" fmla="*/ 3285388 h 6858000"/>
            <a:gd name="connsiteX19807" fmla="*/ 2058888 w 12192000"/>
            <a:gd name="connsiteY19807" fmla="*/ 3304875 h 6858000"/>
            <a:gd name="connsiteX19808" fmla="*/ 2076569 w 12192000"/>
            <a:gd name="connsiteY19808" fmla="*/ 3285388 h 6858000"/>
            <a:gd name="connsiteX19809" fmla="*/ 2058888 w 12192000"/>
            <a:gd name="connsiteY19809" fmla="*/ 3265901 h 6858000"/>
            <a:gd name="connsiteX19810" fmla="*/ 2471439 w 12192000"/>
            <a:gd name="connsiteY19810" fmla="*/ 3265901 h 6858000"/>
            <a:gd name="connsiteX19811" fmla="*/ 2453758 w 12192000"/>
            <a:gd name="connsiteY19811" fmla="*/ 3285388 h 6858000"/>
            <a:gd name="connsiteX19812" fmla="*/ 2471439 w 12192000"/>
            <a:gd name="connsiteY19812" fmla="*/ 3304875 h 6858000"/>
            <a:gd name="connsiteX19813" fmla="*/ 2489120 w 12192000"/>
            <a:gd name="connsiteY19813" fmla="*/ 3285388 h 6858000"/>
            <a:gd name="connsiteX19814" fmla="*/ 2471439 w 12192000"/>
            <a:gd name="connsiteY19814" fmla="*/ 3265901 h 6858000"/>
            <a:gd name="connsiteX19815" fmla="*/ 2530375 w 12192000"/>
            <a:gd name="connsiteY19815" fmla="*/ 3265901 h 6858000"/>
            <a:gd name="connsiteX19816" fmla="*/ 2512694 w 12192000"/>
            <a:gd name="connsiteY19816" fmla="*/ 3285388 h 6858000"/>
            <a:gd name="connsiteX19817" fmla="*/ 2530375 w 12192000"/>
            <a:gd name="connsiteY19817" fmla="*/ 3304875 h 6858000"/>
            <a:gd name="connsiteX19818" fmla="*/ 2548056 w 12192000"/>
            <a:gd name="connsiteY19818" fmla="*/ 3285388 h 6858000"/>
            <a:gd name="connsiteX19819" fmla="*/ 2530375 w 12192000"/>
            <a:gd name="connsiteY19819" fmla="*/ 3265901 h 6858000"/>
            <a:gd name="connsiteX19820" fmla="*/ 4769941 w 12192000"/>
            <a:gd name="connsiteY19820" fmla="*/ 3265901 h 6858000"/>
            <a:gd name="connsiteX19821" fmla="*/ 4752260 w 12192000"/>
            <a:gd name="connsiteY19821" fmla="*/ 3285388 h 6858000"/>
            <a:gd name="connsiteX19822" fmla="*/ 4769941 w 12192000"/>
            <a:gd name="connsiteY19822" fmla="*/ 3304875 h 6858000"/>
            <a:gd name="connsiteX19823" fmla="*/ 4787622 w 12192000"/>
            <a:gd name="connsiteY19823" fmla="*/ 3285388 h 6858000"/>
            <a:gd name="connsiteX19824" fmla="*/ 4769941 w 12192000"/>
            <a:gd name="connsiteY19824" fmla="*/ 3265901 h 6858000"/>
            <a:gd name="connsiteX19825" fmla="*/ 4828877 w 12192000"/>
            <a:gd name="connsiteY19825" fmla="*/ 3265901 h 6858000"/>
            <a:gd name="connsiteX19826" fmla="*/ 4811196 w 12192000"/>
            <a:gd name="connsiteY19826" fmla="*/ 3285388 h 6858000"/>
            <a:gd name="connsiteX19827" fmla="*/ 4828877 w 12192000"/>
            <a:gd name="connsiteY19827" fmla="*/ 3304875 h 6858000"/>
            <a:gd name="connsiteX19828" fmla="*/ 4846558 w 12192000"/>
            <a:gd name="connsiteY19828" fmla="*/ 3285388 h 6858000"/>
            <a:gd name="connsiteX19829" fmla="*/ 4828877 w 12192000"/>
            <a:gd name="connsiteY19829" fmla="*/ 3265901 h 6858000"/>
            <a:gd name="connsiteX19830" fmla="*/ 4887813 w 12192000"/>
            <a:gd name="connsiteY19830" fmla="*/ 3265901 h 6858000"/>
            <a:gd name="connsiteX19831" fmla="*/ 4870132 w 12192000"/>
            <a:gd name="connsiteY19831" fmla="*/ 3285388 h 6858000"/>
            <a:gd name="connsiteX19832" fmla="*/ 4887813 w 12192000"/>
            <a:gd name="connsiteY19832" fmla="*/ 3304875 h 6858000"/>
            <a:gd name="connsiteX19833" fmla="*/ 4905494 w 12192000"/>
            <a:gd name="connsiteY19833" fmla="*/ 3285388 h 6858000"/>
            <a:gd name="connsiteX19834" fmla="*/ 4887813 w 12192000"/>
            <a:gd name="connsiteY19834" fmla="*/ 3265901 h 6858000"/>
            <a:gd name="connsiteX19835" fmla="*/ 4946748 w 12192000"/>
            <a:gd name="connsiteY19835" fmla="*/ 3265901 h 6858000"/>
            <a:gd name="connsiteX19836" fmla="*/ 4929067 w 12192000"/>
            <a:gd name="connsiteY19836" fmla="*/ 3285388 h 6858000"/>
            <a:gd name="connsiteX19837" fmla="*/ 4946748 w 12192000"/>
            <a:gd name="connsiteY19837" fmla="*/ 3304875 h 6858000"/>
            <a:gd name="connsiteX19838" fmla="*/ 4964429 w 12192000"/>
            <a:gd name="connsiteY19838" fmla="*/ 3285388 h 6858000"/>
            <a:gd name="connsiteX19839" fmla="*/ 4946748 w 12192000"/>
            <a:gd name="connsiteY19839" fmla="*/ 3265901 h 6858000"/>
            <a:gd name="connsiteX19840" fmla="*/ 5005684 w 12192000"/>
            <a:gd name="connsiteY19840" fmla="*/ 3265901 h 6858000"/>
            <a:gd name="connsiteX19841" fmla="*/ 4988003 w 12192000"/>
            <a:gd name="connsiteY19841" fmla="*/ 3285388 h 6858000"/>
            <a:gd name="connsiteX19842" fmla="*/ 5005684 w 12192000"/>
            <a:gd name="connsiteY19842" fmla="*/ 3304875 h 6858000"/>
            <a:gd name="connsiteX19843" fmla="*/ 5023365 w 12192000"/>
            <a:gd name="connsiteY19843" fmla="*/ 3285388 h 6858000"/>
            <a:gd name="connsiteX19844" fmla="*/ 5005684 w 12192000"/>
            <a:gd name="connsiteY19844" fmla="*/ 3265901 h 6858000"/>
            <a:gd name="connsiteX19845" fmla="*/ 5064620 w 12192000"/>
            <a:gd name="connsiteY19845" fmla="*/ 3265901 h 6858000"/>
            <a:gd name="connsiteX19846" fmla="*/ 5046939 w 12192000"/>
            <a:gd name="connsiteY19846" fmla="*/ 3285388 h 6858000"/>
            <a:gd name="connsiteX19847" fmla="*/ 5064620 w 12192000"/>
            <a:gd name="connsiteY19847" fmla="*/ 3304875 h 6858000"/>
            <a:gd name="connsiteX19848" fmla="*/ 5082301 w 12192000"/>
            <a:gd name="connsiteY19848" fmla="*/ 3285388 h 6858000"/>
            <a:gd name="connsiteX19849" fmla="*/ 5064620 w 12192000"/>
            <a:gd name="connsiteY19849" fmla="*/ 3265901 h 6858000"/>
            <a:gd name="connsiteX19850" fmla="*/ 5123556 w 12192000"/>
            <a:gd name="connsiteY19850" fmla="*/ 3265901 h 6858000"/>
            <a:gd name="connsiteX19851" fmla="*/ 5105875 w 12192000"/>
            <a:gd name="connsiteY19851" fmla="*/ 3285388 h 6858000"/>
            <a:gd name="connsiteX19852" fmla="*/ 5123556 w 12192000"/>
            <a:gd name="connsiteY19852" fmla="*/ 3304875 h 6858000"/>
            <a:gd name="connsiteX19853" fmla="*/ 5141237 w 12192000"/>
            <a:gd name="connsiteY19853" fmla="*/ 3285388 h 6858000"/>
            <a:gd name="connsiteX19854" fmla="*/ 5123556 w 12192000"/>
            <a:gd name="connsiteY19854" fmla="*/ 3265901 h 6858000"/>
            <a:gd name="connsiteX19855" fmla="*/ 5182492 w 12192000"/>
            <a:gd name="connsiteY19855" fmla="*/ 3265901 h 6858000"/>
            <a:gd name="connsiteX19856" fmla="*/ 5164811 w 12192000"/>
            <a:gd name="connsiteY19856" fmla="*/ 3285388 h 6858000"/>
            <a:gd name="connsiteX19857" fmla="*/ 5182492 w 12192000"/>
            <a:gd name="connsiteY19857" fmla="*/ 3304875 h 6858000"/>
            <a:gd name="connsiteX19858" fmla="*/ 5200173 w 12192000"/>
            <a:gd name="connsiteY19858" fmla="*/ 3285388 h 6858000"/>
            <a:gd name="connsiteX19859" fmla="*/ 5182492 w 12192000"/>
            <a:gd name="connsiteY19859" fmla="*/ 3265901 h 6858000"/>
            <a:gd name="connsiteX19860" fmla="*/ 5241428 w 12192000"/>
            <a:gd name="connsiteY19860" fmla="*/ 3265901 h 6858000"/>
            <a:gd name="connsiteX19861" fmla="*/ 5223747 w 12192000"/>
            <a:gd name="connsiteY19861" fmla="*/ 3285388 h 6858000"/>
            <a:gd name="connsiteX19862" fmla="*/ 5241428 w 12192000"/>
            <a:gd name="connsiteY19862" fmla="*/ 3304875 h 6858000"/>
            <a:gd name="connsiteX19863" fmla="*/ 5259109 w 12192000"/>
            <a:gd name="connsiteY19863" fmla="*/ 3285388 h 6858000"/>
            <a:gd name="connsiteX19864" fmla="*/ 5241428 w 12192000"/>
            <a:gd name="connsiteY19864" fmla="*/ 3265901 h 6858000"/>
            <a:gd name="connsiteX19865" fmla="*/ 5300364 w 12192000"/>
            <a:gd name="connsiteY19865" fmla="*/ 3265901 h 6858000"/>
            <a:gd name="connsiteX19866" fmla="*/ 5282683 w 12192000"/>
            <a:gd name="connsiteY19866" fmla="*/ 3285388 h 6858000"/>
            <a:gd name="connsiteX19867" fmla="*/ 5300364 w 12192000"/>
            <a:gd name="connsiteY19867" fmla="*/ 3304875 h 6858000"/>
            <a:gd name="connsiteX19868" fmla="*/ 5318045 w 12192000"/>
            <a:gd name="connsiteY19868" fmla="*/ 3285388 h 6858000"/>
            <a:gd name="connsiteX19869" fmla="*/ 5300364 w 12192000"/>
            <a:gd name="connsiteY19869" fmla="*/ 3265901 h 6858000"/>
            <a:gd name="connsiteX19870" fmla="*/ 5359300 w 12192000"/>
            <a:gd name="connsiteY19870" fmla="*/ 3265901 h 6858000"/>
            <a:gd name="connsiteX19871" fmla="*/ 5341619 w 12192000"/>
            <a:gd name="connsiteY19871" fmla="*/ 3285388 h 6858000"/>
            <a:gd name="connsiteX19872" fmla="*/ 5359300 w 12192000"/>
            <a:gd name="connsiteY19872" fmla="*/ 3304875 h 6858000"/>
            <a:gd name="connsiteX19873" fmla="*/ 5376981 w 12192000"/>
            <a:gd name="connsiteY19873" fmla="*/ 3285388 h 6858000"/>
            <a:gd name="connsiteX19874" fmla="*/ 5359300 w 12192000"/>
            <a:gd name="connsiteY19874" fmla="*/ 3265901 h 6858000"/>
            <a:gd name="connsiteX19875" fmla="*/ 5418236 w 12192000"/>
            <a:gd name="connsiteY19875" fmla="*/ 3265901 h 6858000"/>
            <a:gd name="connsiteX19876" fmla="*/ 5400555 w 12192000"/>
            <a:gd name="connsiteY19876" fmla="*/ 3285388 h 6858000"/>
            <a:gd name="connsiteX19877" fmla="*/ 5418236 w 12192000"/>
            <a:gd name="connsiteY19877" fmla="*/ 3304875 h 6858000"/>
            <a:gd name="connsiteX19878" fmla="*/ 5435917 w 12192000"/>
            <a:gd name="connsiteY19878" fmla="*/ 3285388 h 6858000"/>
            <a:gd name="connsiteX19879" fmla="*/ 5418236 w 12192000"/>
            <a:gd name="connsiteY19879" fmla="*/ 3265901 h 6858000"/>
            <a:gd name="connsiteX19880" fmla="*/ 5477172 w 12192000"/>
            <a:gd name="connsiteY19880" fmla="*/ 3265901 h 6858000"/>
            <a:gd name="connsiteX19881" fmla="*/ 5459491 w 12192000"/>
            <a:gd name="connsiteY19881" fmla="*/ 3285388 h 6858000"/>
            <a:gd name="connsiteX19882" fmla="*/ 5477172 w 12192000"/>
            <a:gd name="connsiteY19882" fmla="*/ 3304875 h 6858000"/>
            <a:gd name="connsiteX19883" fmla="*/ 5494853 w 12192000"/>
            <a:gd name="connsiteY19883" fmla="*/ 3285388 h 6858000"/>
            <a:gd name="connsiteX19884" fmla="*/ 5477172 w 12192000"/>
            <a:gd name="connsiteY19884" fmla="*/ 3265901 h 6858000"/>
            <a:gd name="connsiteX19885" fmla="*/ 5536108 w 12192000"/>
            <a:gd name="connsiteY19885" fmla="*/ 3265901 h 6858000"/>
            <a:gd name="connsiteX19886" fmla="*/ 5518427 w 12192000"/>
            <a:gd name="connsiteY19886" fmla="*/ 3285388 h 6858000"/>
            <a:gd name="connsiteX19887" fmla="*/ 5536108 w 12192000"/>
            <a:gd name="connsiteY19887" fmla="*/ 3304875 h 6858000"/>
            <a:gd name="connsiteX19888" fmla="*/ 5553789 w 12192000"/>
            <a:gd name="connsiteY19888" fmla="*/ 3285388 h 6858000"/>
            <a:gd name="connsiteX19889" fmla="*/ 5536108 w 12192000"/>
            <a:gd name="connsiteY19889" fmla="*/ 3265901 h 6858000"/>
            <a:gd name="connsiteX19890" fmla="*/ 5595044 w 12192000"/>
            <a:gd name="connsiteY19890" fmla="*/ 3265901 h 6858000"/>
            <a:gd name="connsiteX19891" fmla="*/ 5577363 w 12192000"/>
            <a:gd name="connsiteY19891" fmla="*/ 3285388 h 6858000"/>
            <a:gd name="connsiteX19892" fmla="*/ 5595044 w 12192000"/>
            <a:gd name="connsiteY19892" fmla="*/ 3304875 h 6858000"/>
            <a:gd name="connsiteX19893" fmla="*/ 5612725 w 12192000"/>
            <a:gd name="connsiteY19893" fmla="*/ 3285388 h 6858000"/>
            <a:gd name="connsiteX19894" fmla="*/ 5595044 w 12192000"/>
            <a:gd name="connsiteY19894" fmla="*/ 3265901 h 6858000"/>
            <a:gd name="connsiteX19895" fmla="*/ 5653980 w 12192000"/>
            <a:gd name="connsiteY19895" fmla="*/ 3265901 h 6858000"/>
            <a:gd name="connsiteX19896" fmla="*/ 5636299 w 12192000"/>
            <a:gd name="connsiteY19896" fmla="*/ 3285388 h 6858000"/>
            <a:gd name="connsiteX19897" fmla="*/ 5653980 w 12192000"/>
            <a:gd name="connsiteY19897" fmla="*/ 3304875 h 6858000"/>
            <a:gd name="connsiteX19898" fmla="*/ 5671661 w 12192000"/>
            <a:gd name="connsiteY19898" fmla="*/ 3285388 h 6858000"/>
            <a:gd name="connsiteX19899" fmla="*/ 5653980 w 12192000"/>
            <a:gd name="connsiteY19899" fmla="*/ 3265901 h 6858000"/>
            <a:gd name="connsiteX19900" fmla="*/ 5712916 w 12192000"/>
            <a:gd name="connsiteY19900" fmla="*/ 3265901 h 6858000"/>
            <a:gd name="connsiteX19901" fmla="*/ 5695235 w 12192000"/>
            <a:gd name="connsiteY19901" fmla="*/ 3285388 h 6858000"/>
            <a:gd name="connsiteX19902" fmla="*/ 5712916 w 12192000"/>
            <a:gd name="connsiteY19902" fmla="*/ 3304875 h 6858000"/>
            <a:gd name="connsiteX19903" fmla="*/ 5730597 w 12192000"/>
            <a:gd name="connsiteY19903" fmla="*/ 3285388 h 6858000"/>
            <a:gd name="connsiteX19904" fmla="*/ 5712916 w 12192000"/>
            <a:gd name="connsiteY19904" fmla="*/ 3265901 h 6858000"/>
            <a:gd name="connsiteX19905" fmla="*/ 5771852 w 12192000"/>
            <a:gd name="connsiteY19905" fmla="*/ 3265901 h 6858000"/>
            <a:gd name="connsiteX19906" fmla="*/ 5754171 w 12192000"/>
            <a:gd name="connsiteY19906" fmla="*/ 3285388 h 6858000"/>
            <a:gd name="connsiteX19907" fmla="*/ 5771852 w 12192000"/>
            <a:gd name="connsiteY19907" fmla="*/ 3304875 h 6858000"/>
            <a:gd name="connsiteX19908" fmla="*/ 5789533 w 12192000"/>
            <a:gd name="connsiteY19908" fmla="*/ 3285388 h 6858000"/>
            <a:gd name="connsiteX19909" fmla="*/ 5771852 w 12192000"/>
            <a:gd name="connsiteY19909" fmla="*/ 3265901 h 6858000"/>
            <a:gd name="connsiteX19910" fmla="*/ 5830788 w 12192000"/>
            <a:gd name="connsiteY19910" fmla="*/ 3265901 h 6858000"/>
            <a:gd name="connsiteX19911" fmla="*/ 5813107 w 12192000"/>
            <a:gd name="connsiteY19911" fmla="*/ 3285388 h 6858000"/>
            <a:gd name="connsiteX19912" fmla="*/ 5830788 w 12192000"/>
            <a:gd name="connsiteY19912" fmla="*/ 3304875 h 6858000"/>
            <a:gd name="connsiteX19913" fmla="*/ 5848469 w 12192000"/>
            <a:gd name="connsiteY19913" fmla="*/ 3285388 h 6858000"/>
            <a:gd name="connsiteX19914" fmla="*/ 5830788 w 12192000"/>
            <a:gd name="connsiteY19914" fmla="*/ 3265901 h 6858000"/>
            <a:gd name="connsiteX19915" fmla="*/ 5889723 w 12192000"/>
            <a:gd name="connsiteY19915" fmla="*/ 3265901 h 6858000"/>
            <a:gd name="connsiteX19916" fmla="*/ 5872042 w 12192000"/>
            <a:gd name="connsiteY19916" fmla="*/ 3285388 h 6858000"/>
            <a:gd name="connsiteX19917" fmla="*/ 5889723 w 12192000"/>
            <a:gd name="connsiteY19917" fmla="*/ 3304875 h 6858000"/>
            <a:gd name="connsiteX19918" fmla="*/ 5907404 w 12192000"/>
            <a:gd name="connsiteY19918" fmla="*/ 3285388 h 6858000"/>
            <a:gd name="connsiteX19919" fmla="*/ 5889723 w 12192000"/>
            <a:gd name="connsiteY19919" fmla="*/ 3265901 h 6858000"/>
            <a:gd name="connsiteX19920" fmla="*/ 5948659 w 12192000"/>
            <a:gd name="connsiteY19920" fmla="*/ 3265901 h 6858000"/>
            <a:gd name="connsiteX19921" fmla="*/ 5930978 w 12192000"/>
            <a:gd name="connsiteY19921" fmla="*/ 3285388 h 6858000"/>
            <a:gd name="connsiteX19922" fmla="*/ 5948659 w 12192000"/>
            <a:gd name="connsiteY19922" fmla="*/ 3304875 h 6858000"/>
            <a:gd name="connsiteX19923" fmla="*/ 5966340 w 12192000"/>
            <a:gd name="connsiteY19923" fmla="*/ 3285388 h 6858000"/>
            <a:gd name="connsiteX19924" fmla="*/ 5948659 w 12192000"/>
            <a:gd name="connsiteY19924" fmla="*/ 3265901 h 6858000"/>
            <a:gd name="connsiteX19925" fmla="*/ 6007595 w 12192000"/>
            <a:gd name="connsiteY19925" fmla="*/ 3265901 h 6858000"/>
            <a:gd name="connsiteX19926" fmla="*/ 5989914 w 12192000"/>
            <a:gd name="connsiteY19926" fmla="*/ 3285388 h 6858000"/>
            <a:gd name="connsiteX19927" fmla="*/ 6007595 w 12192000"/>
            <a:gd name="connsiteY19927" fmla="*/ 3304875 h 6858000"/>
            <a:gd name="connsiteX19928" fmla="*/ 6025276 w 12192000"/>
            <a:gd name="connsiteY19928" fmla="*/ 3285388 h 6858000"/>
            <a:gd name="connsiteX19929" fmla="*/ 6007595 w 12192000"/>
            <a:gd name="connsiteY19929" fmla="*/ 3265901 h 6858000"/>
            <a:gd name="connsiteX19930" fmla="*/ 6066531 w 12192000"/>
            <a:gd name="connsiteY19930" fmla="*/ 3265901 h 6858000"/>
            <a:gd name="connsiteX19931" fmla="*/ 6048850 w 12192000"/>
            <a:gd name="connsiteY19931" fmla="*/ 3285388 h 6858000"/>
            <a:gd name="connsiteX19932" fmla="*/ 6066531 w 12192000"/>
            <a:gd name="connsiteY19932" fmla="*/ 3304875 h 6858000"/>
            <a:gd name="connsiteX19933" fmla="*/ 6084212 w 12192000"/>
            <a:gd name="connsiteY19933" fmla="*/ 3285388 h 6858000"/>
            <a:gd name="connsiteX19934" fmla="*/ 6066531 w 12192000"/>
            <a:gd name="connsiteY19934" fmla="*/ 3265901 h 6858000"/>
            <a:gd name="connsiteX19935" fmla="*/ 6125467 w 12192000"/>
            <a:gd name="connsiteY19935" fmla="*/ 3265901 h 6858000"/>
            <a:gd name="connsiteX19936" fmla="*/ 6107786 w 12192000"/>
            <a:gd name="connsiteY19936" fmla="*/ 3285388 h 6858000"/>
            <a:gd name="connsiteX19937" fmla="*/ 6125467 w 12192000"/>
            <a:gd name="connsiteY19937" fmla="*/ 3304875 h 6858000"/>
            <a:gd name="connsiteX19938" fmla="*/ 6143148 w 12192000"/>
            <a:gd name="connsiteY19938" fmla="*/ 3285388 h 6858000"/>
            <a:gd name="connsiteX19939" fmla="*/ 6125467 w 12192000"/>
            <a:gd name="connsiteY19939" fmla="*/ 3265901 h 6858000"/>
            <a:gd name="connsiteX19940" fmla="*/ 6184403 w 12192000"/>
            <a:gd name="connsiteY19940" fmla="*/ 3265901 h 6858000"/>
            <a:gd name="connsiteX19941" fmla="*/ 6166722 w 12192000"/>
            <a:gd name="connsiteY19941" fmla="*/ 3285388 h 6858000"/>
            <a:gd name="connsiteX19942" fmla="*/ 6184403 w 12192000"/>
            <a:gd name="connsiteY19942" fmla="*/ 3304875 h 6858000"/>
            <a:gd name="connsiteX19943" fmla="*/ 6202084 w 12192000"/>
            <a:gd name="connsiteY19943" fmla="*/ 3285388 h 6858000"/>
            <a:gd name="connsiteX19944" fmla="*/ 6184403 w 12192000"/>
            <a:gd name="connsiteY19944" fmla="*/ 3265901 h 6858000"/>
            <a:gd name="connsiteX19945" fmla="*/ 6243339 w 12192000"/>
            <a:gd name="connsiteY19945" fmla="*/ 3265901 h 6858000"/>
            <a:gd name="connsiteX19946" fmla="*/ 6225658 w 12192000"/>
            <a:gd name="connsiteY19946" fmla="*/ 3285388 h 6858000"/>
            <a:gd name="connsiteX19947" fmla="*/ 6243339 w 12192000"/>
            <a:gd name="connsiteY19947" fmla="*/ 3304875 h 6858000"/>
            <a:gd name="connsiteX19948" fmla="*/ 6261020 w 12192000"/>
            <a:gd name="connsiteY19948" fmla="*/ 3285388 h 6858000"/>
            <a:gd name="connsiteX19949" fmla="*/ 6243339 w 12192000"/>
            <a:gd name="connsiteY19949" fmla="*/ 3265901 h 6858000"/>
            <a:gd name="connsiteX19950" fmla="*/ 6302275 w 12192000"/>
            <a:gd name="connsiteY19950" fmla="*/ 3265901 h 6858000"/>
            <a:gd name="connsiteX19951" fmla="*/ 6284594 w 12192000"/>
            <a:gd name="connsiteY19951" fmla="*/ 3285388 h 6858000"/>
            <a:gd name="connsiteX19952" fmla="*/ 6302275 w 12192000"/>
            <a:gd name="connsiteY19952" fmla="*/ 3304875 h 6858000"/>
            <a:gd name="connsiteX19953" fmla="*/ 6319956 w 12192000"/>
            <a:gd name="connsiteY19953" fmla="*/ 3285388 h 6858000"/>
            <a:gd name="connsiteX19954" fmla="*/ 6302275 w 12192000"/>
            <a:gd name="connsiteY19954" fmla="*/ 3265901 h 6858000"/>
            <a:gd name="connsiteX19955" fmla="*/ 6361211 w 12192000"/>
            <a:gd name="connsiteY19955" fmla="*/ 3265901 h 6858000"/>
            <a:gd name="connsiteX19956" fmla="*/ 6343530 w 12192000"/>
            <a:gd name="connsiteY19956" fmla="*/ 3285388 h 6858000"/>
            <a:gd name="connsiteX19957" fmla="*/ 6361211 w 12192000"/>
            <a:gd name="connsiteY19957" fmla="*/ 3304875 h 6858000"/>
            <a:gd name="connsiteX19958" fmla="*/ 6378892 w 12192000"/>
            <a:gd name="connsiteY19958" fmla="*/ 3285388 h 6858000"/>
            <a:gd name="connsiteX19959" fmla="*/ 6361211 w 12192000"/>
            <a:gd name="connsiteY19959" fmla="*/ 3265901 h 6858000"/>
            <a:gd name="connsiteX19960" fmla="*/ 6420147 w 12192000"/>
            <a:gd name="connsiteY19960" fmla="*/ 3265901 h 6858000"/>
            <a:gd name="connsiteX19961" fmla="*/ 6402466 w 12192000"/>
            <a:gd name="connsiteY19961" fmla="*/ 3285388 h 6858000"/>
            <a:gd name="connsiteX19962" fmla="*/ 6420147 w 12192000"/>
            <a:gd name="connsiteY19962" fmla="*/ 3304875 h 6858000"/>
            <a:gd name="connsiteX19963" fmla="*/ 6437828 w 12192000"/>
            <a:gd name="connsiteY19963" fmla="*/ 3285388 h 6858000"/>
            <a:gd name="connsiteX19964" fmla="*/ 6420147 w 12192000"/>
            <a:gd name="connsiteY19964" fmla="*/ 3265901 h 6858000"/>
            <a:gd name="connsiteX19965" fmla="*/ 6479083 w 12192000"/>
            <a:gd name="connsiteY19965" fmla="*/ 3265901 h 6858000"/>
            <a:gd name="connsiteX19966" fmla="*/ 6461402 w 12192000"/>
            <a:gd name="connsiteY19966" fmla="*/ 3285388 h 6858000"/>
            <a:gd name="connsiteX19967" fmla="*/ 6479083 w 12192000"/>
            <a:gd name="connsiteY19967" fmla="*/ 3304875 h 6858000"/>
            <a:gd name="connsiteX19968" fmla="*/ 6496764 w 12192000"/>
            <a:gd name="connsiteY19968" fmla="*/ 3285388 h 6858000"/>
            <a:gd name="connsiteX19969" fmla="*/ 6479083 w 12192000"/>
            <a:gd name="connsiteY19969" fmla="*/ 3265901 h 6858000"/>
            <a:gd name="connsiteX19970" fmla="*/ 6538019 w 12192000"/>
            <a:gd name="connsiteY19970" fmla="*/ 3265901 h 6858000"/>
            <a:gd name="connsiteX19971" fmla="*/ 6520338 w 12192000"/>
            <a:gd name="connsiteY19971" fmla="*/ 3285388 h 6858000"/>
            <a:gd name="connsiteX19972" fmla="*/ 6538019 w 12192000"/>
            <a:gd name="connsiteY19972" fmla="*/ 3304875 h 6858000"/>
            <a:gd name="connsiteX19973" fmla="*/ 6555700 w 12192000"/>
            <a:gd name="connsiteY19973" fmla="*/ 3285388 h 6858000"/>
            <a:gd name="connsiteX19974" fmla="*/ 6538019 w 12192000"/>
            <a:gd name="connsiteY19974" fmla="*/ 3265901 h 6858000"/>
            <a:gd name="connsiteX19975" fmla="*/ 6596955 w 12192000"/>
            <a:gd name="connsiteY19975" fmla="*/ 3265901 h 6858000"/>
            <a:gd name="connsiteX19976" fmla="*/ 6579274 w 12192000"/>
            <a:gd name="connsiteY19976" fmla="*/ 3285388 h 6858000"/>
            <a:gd name="connsiteX19977" fmla="*/ 6596955 w 12192000"/>
            <a:gd name="connsiteY19977" fmla="*/ 3304875 h 6858000"/>
            <a:gd name="connsiteX19978" fmla="*/ 6614636 w 12192000"/>
            <a:gd name="connsiteY19978" fmla="*/ 3285388 h 6858000"/>
            <a:gd name="connsiteX19979" fmla="*/ 6596955 w 12192000"/>
            <a:gd name="connsiteY19979" fmla="*/ 3265901 h 6858000"/>
            <a:gd name="connsiteX19980" fmla="*/ 6655891 w 12192000"/>
            <a:gd name="connsiteY19980" fmla="*/ 3265901 h 6858000"/>
            <a:gd name="connsiteX19981" fmla="*/ 6638210 w 12192000"/>
            <a:gd name="connsiteY19981" fmla="*/ 3285388 h 6858000"/>
            <a:gd name="connsiteX19982" fmla="*/ 6655891 w 12192000"/>
            <a:gd name="connsiteY19982" fmla="*/ 3304875 h 6858000"/>
            <a:gd name="connsiteX19983" fmla="*/ 6673572 w 12192000"/>
            <a:gd name="connsiteY19983" fmla="*/ 3285388 h 6858000"/>
            <a:gd name="connsiteX19984" fmla="*/ 6655891 w 12192000"/>
            <a:gd name="connsiteY19984" fmla="*/ 3265901 h 6858000"/>
            <a:gd name="connsiteX19985" fmla="*/ 6714827 w 12192000"/>
            <a:gd name="connsiteY19985" fmla="*/ 3265901 h 6858000"/>
            <a:gd name="connsiteX19986" fmla="*/ 6697146 w 12192000"/>
            <a:gd name="connsiteY19986" fmla="*/ 3285388 h 6858000"/>
            <a:gd name="connsiteX19987" fmla="*/ 6714827 w 12192000"/>
            <a:gd name="connsiteY19987" fmla="*/ 3304875 h 6858000"/>
            <a:gd name="connsiteX19988" fmla="*/ 6732508 w 12192000"/>
            <a:gd name="connsiteY19988" fmla="*/ 3285388 h 6858000"/>
            <a:gd name="connsiteX19989" fmla="*/ 6714827 w 12192000"/>
            <a:gd name="connsiteY19989" fmla="*/ 3265901 h 6858000"/>
            <a:gd name="connsiteX19990" fmla="*/ 6773762 w 12192000"/>
            <a:gd name="connsiteY19990" fmla="*/ 3265901 h 6858000"/>
            <a:gd name="connsiteX19991" fmla="*/ 6756081 w 12192000"/>
            <a:gd name="connsiteY19991" fmla="*/ 3285388 h 6858000"/>
            <a:gd name="connsiteX19992" fmla="*/ 6773762 w 12192000"/>
            <a:gd name="connsiteY19992" fmla="*/ 3304875 h 6858000"/>
            <a:gd name="connsiteX19993" fmla="*/ 6791443 w 12192000"/>
            <a:gd name="connsiteY19993" fmla="*/ 3285388 h 6858000"/>
            <a:gd name="connsiteX19994" fmla="*/ 6773762 w 12192000"/>
            <a:gd name="connsiteY19994" fmla="*/ 3265901 h 6858000"/>
            <a:gd name="connsiteX19995" fmla="*/ 6832698 w 12192000"/>
            <a:gd name="connsiteY19995" fmla="*/ 3265901 h 6858000"/>
            <a:gd name="connsiteX19996" fmla="*/ 6815017 w 12192000"/>
            <a:gd name="connsiteY19996" fmla="*/ 3285388 h 6858000"/>
            <a:gd name="connsiteX19997" fmla="*/ 6832698 w 12192000"/>
            <a:gd name="connsiteY19997" fmla="*/ 3304875 h 6858000"/>
            <a:gd name="connsiteX19998" fmla="*/ 6850379 w 12192000"/>
            <a:gd name="connsiteY19998" fmla="*/ 3285388 h 6858000"/>
            <a:gd name="connsiteX19999" fmla="*/ 6832698 w 12192000"/>
            <a:gd name="connsiteY19999" fmla="*/ 3265901 h 6858000"/>
            <a:gd name="connsiteX20000" fmla="*/ 6950570 w 12192000"/>
            <a:gd name="connsiteY20000" fmla="*/ 3265901 h 6858000"/>
            <a:gd name="connsiteX20001" fmla="*/ 6932889 w 12192000"/>
            <a:gd name="connsiteY20001" fmla="*/ 3285388 h 6858000"/>
            <a:gd name="connsiteX20002" fmla="*/ 6950570 w 12192000"/>
            <a:gd name="connsiteY20002" fmla="*/ 3304875 h 6858000"/>
            <a:gd name="connsiteX20003" fmla="*/ 6968251 w 12192000"/>
            <a:gd name="connsiteY20003" fmla="*/ 3285388 h 6858000"/>
            <a:gd name="connsiteX20004" fmla="*/ 6950570 w 12192000"/>
            <a:gd name="connsiteY20004" fmla="*/ 3265901 h 6858000"/>
            <a:gd name="connsiteX20005" fmla="*/ 7009506 w 12192000"/>
            <a:gd name="connsiteY20005" fmla="*/ 3265901 h 6858000"/>
            <a:gd name="connsiteX20006" fmla="*/ 6991825 w 12192000"/>
            <a:gd name="connsiteY20006" fmla="*/ 3285388 h 6858000"/>
            <a:gd name="connsiteX20007" fmla="*/ 7009506 w 12192000"/>
            <a:gd name="connsiteY20007" fmla="*/ 3304875 h 6858000"/>
            <a:gd name="connsiteX20008" fmla="*/ 7027187 w 12192000"/>
            <a:gd name="connsiteY20008" fmla="*/ 3285388 h 6858000"/>
            <a:gd name="connsiteX20009" fmla="*/ 7009506 w 12192000"/>
            <a:gd name="connsiteY20009" fmla="*/ 3265901 h 6858000"/>
            <a:gd name="connsiteX20010" fmla="*/ 7068442 w 12192000"/>
            <a:gd name="connsiteY20010" fmla="*/ 3265901 h 6858000"/>
            <a:gd name="connsiteX20011" fmla="*/ 7050761 w 12192000"/>
            <a:gd name="connsiteY20011" fmla="*/ 3285388 h 6858000"/>
            <a:gd name="connsiteX20012" fmla="*/ 7068442 w 12192000"/>
            <a:gd name="connsiteY20012" fmla="*/ 3304875 h 6858000"/>
            <a:gd name="connsiteX20013" fmla="*/ 7086123 w 12192000"/>
            <a:gd name="connsiteY20013" fmla="*/ 3285388 h 6858000"/>
            <a:gd name="connsiteX20014" fmla="*/ 7068442 w 12192000"/>
            <a:gd name="connsiteY20014" fmla="*/ 3265901 h 6858000"/>
            <a:gd name="connsiteX20015" fmla="*/ 7127378 w 12192000"/>
            <a:gd name="connsiteY20015" fmla="*/ 3265901 h 6858000"/>
            <a:gd name="connsiteX20016" fmla="*/ 7109697 w 12192000"/>
            <a:gd name="connsiteY20016" fmla="*/ 3285388 h 6858000"/>
            <a:gd name="connsiteX20017" fmla="*/ 7127378 w 12192000"/>
            <a:gd name="connsiteY20017" fmla="*/ 3304875 h 6858000"/>
            <a:gd name="connsiteX20018" fmla="*/ 7145059 w 12192000"/>
            <a:gd name="connsiteY20018" fmla="*/ 3285388 h 6858000"/>
            <a:gd name="connsiteX20019" fmla="*/ 7127378 w 12192000"/>
            <a:gd name="connsiteY20019" fmla="*/ 3265901 h 6858000"/>
            <a:gd name="connsiteX20020" fmla="*/ 7186314 w 12192000"/>
            <a:gd name="connsiteY20020" fmla="*/ 3265901 h 6858000"/>
            <a:gd name="connsiteX20021" fmla="*/ 7168633 w 12192000"/>
            <a:gd name="connsiteY20021" fmla="*/ 3285388 h 6858000"/>
            <a:gd name="connsiteX20022" fmla="*/ 7186314 w 12192000"/>
            <a:gd name="connsiteY20022" fmla="*/ 3304875 h 6858000"/>
            <a:gd name="connsiteX20023" fmla="*/ 7203995 w 12192000"/>
            <a:gd name="connsiteY20023" fmla="*/ 3285388 h 6858000"/>
            <a:gd name="connsiteX20024" fmla="*/ 7186314 w 12192000"/>
            <a:gd name="connsiteY20024" fmla="*/ 3265901 h 6858000"/>
            <a:gd name="connsiteX20025" fmla="*/ 7245250 w 12192000"/>
            <a:gd name="connsiteY20025" fmla="*/ 3265901 h 6858000"/>
            <a:gd name="connsiteX20026" fmla="*/ 7227569 w 12192000"/>
            <a:gd name="connsiteY20026" fmla="*/ 3285388 h 6858000"/>
            <a:gd name="connsiteX20027" fmla="*/ 7245250 w 12192000"/>
            <a:gd name="connsiteY20027" fmla="*/ 3304875 h 6858000"/>
            <a:gd name="connsiteX20028" fmla="*/ 7262931 w 12192000"/>
            <a:gd name="connsiteY20028" fmla="*/ 3285388 h 6858000"/>
            <a:gd name="connsiteX20029" fmla="*/ 7245250 w 12192000"/>
            <a:gd name="connsiteY20029" fmla="*/ 3265901 h 6858000"/>
            <a:gd name="connsiteX20030" fmla="*/ 7304186 w 12192000"/>
            <a:gd name="connsiteY20030" fmla="*/ 3265901 h 6858000"/>
            <a:gd name="connsiteX20031" fmla="*/ 7286505 w 12192000"/>
            <a:gd name="connsiteY20031" fmla="*/ 3285388 h 6858000"/>
            <a:gd name="connsiteX20032" fmla="*/ 7304186 w 12192000"/>
            <a:gd name="connsiteY20032" fmla="*/ 3304875 h 6858000"/>
            <a:gd name="connsiteX20033" fmla="*/ 7321867 w 12192000"/>
            <a:gd name="connsiteY20033" fmla="*/ 3285388 h 6858000"/>
            <a:gd name="connsiteX20034" fmla="*/ 7304186 w 12192000"/>
            <a:gd name="connsiteY20034" fmla="*/ 3265901 h 6858000"/>
            <a:gd name="connsiteX20035" fmla="*/ 7363122 w 12192000"/>
            <a:gd name="connsiteY20035" fmla="*/ 3265901 h 6858000"/>
            <a:gd name="connsiteX20036" fmla="*/ 7345441 w 12192000"/>
            <a:gd name="connsiteY20036" fmla="*/ 3285388 h 6858000"/>
            <a:gd name="connsiteX20037" fmla="*/ 7363122 w 12192000"/>
            <a:gd name="connsiteY20037" fmla="*/ 3304875 h 6858000"/>
            <a:gd name="connsiteX20038" fmla="*/ 7380803 w 12192000"/>
            <a:gd name="connsiteY20038" fmla="*/ 3285388 h 6858000"/>
            <a:gd name="connsiteX20039" fmla="*/ 7363122 w 12192000"/>
            <a:gd name="connsiteY20039" fmla="*/ 3265901 h 6858000"/>
            <a:gd name="connsiteX20040" fmla="*/ 7422058 w 12192000"/>
            <a:gd name="connsiteY20040" fmla="*/ 3265901 h 6858000"/>
            <a:gd name="connsiteX20041" fmla="*/ 7404377 w 12192000"/>
            <a:gd name="connsiteY20041" fmla="*/ 3285388 h 6858000"/>
            <a:gd name="connsiteX20042" fmla="*/ 7422058 w 12192000"/>
            <a:gd name="connsiteY20042" fmla="*/ 3304875 h 6858000"/>
            <a:gd name="connsiteX20043" fmla="*/ 7439739 w 12192000"/>
            <a:gd name="connsiteY20043" fmla="*/ 3285388 h 6858000"/>
            <a:gd name="connsiteX20044" fmla="*/ 7422058 w 12192000"/>
            <a:gd name="connsiteY20044" fmla="*/ 3265901 h 6858000"/>
            <a:gd name="connsiteX20045" fmla="*/ 7480994 w 12192000"/>
            <a:gd name="connsiteY20045" fmla="*/ 3265901 h 6858000"/>
            <a:gd name="connsiteX20046" fmla="*/ 7463313 w 12192000"/>
            <a:gd name="connsiteY20046" fmla="*/ 3285388 h 6858000"/>
            <a:gd name="connsiteX20047" fmla="*/ 7480994 w 12192000"/>
            <a:gd name="connsiteY20047" fmla="*/ 3304875 h 6858000"/>
            <a:gd name="connsiteX20048" fmla="*/ 7498675 w 12192000"/>
            <a:gd name="connsiteY20048" fmla="*/ 3285388 h 6858000"/>
            <a:gd name="connsiteX20049" fmla="*/ 7480994 w 12192000"/>
            <a:gd name="connsiteY20049" fmla="*/ 3265901 h 6858000"/>
            <a:gd name="connsiteX20050" fmla="*/ 7539930 w 12192000"/>
            <a:gd name="connsiteY20050" fmla="*/ 3265901 h 6858000"/>
            <a:gd name="connsiteX20051" fmla="*/ 7522249 w 12192000"/>
            <a:gd name="connsiteY20051" fmla="*/ 3285388 h 6858000"/>
            <a:gd name="connsiteX20052" fmla="*/ 7539930 w 12192000"/>
            <a:gd name="connsiteY20052" fmla="*/ 3304875 h 6858000"/>
            <a:gd name="connsiteX20053" fmla="*/ 7557611 w 12192000"/>
            <a:gd name="connsiteY20053" fmla="*/ 3285388 h 6858000"/>
            <a:gd name="connsiteX20054" fmla="*/ 7539930 w 12192000"/>
            <a:gd name="connsiteY20054" fmla="*/ 3265901 h 6858000"/>
            <a:gd name="connsiteX20055" fmla="*/ 7598866 w 12192000"/>
            <a:gd name="connsiteY20055" fmla="*/ 3265901 h 6858000"/>
            <a:gd name="connsiteX20056" fmla="*/ 7581185 w 12192000"/>
            <a:gd name="connsiteY20056" fmla="*/ 3285388 h 6858000"/>
            <a:gd name="connsiteX20057" fmla="*/ 7598866 w 12192000"/>
            <a:gd name="connsiteY20057" fmla="*/ 3304875 h 6858000"/>
            <a:gd name="connsiteX20058" fmla="*/ 7616547 w 12192000"/>
            <a:gd name="connsiteY20058" fmla="*/ 3285388 h 6858000"/>
            <a:gd name="connsiteX20059" fmla="*/ 7598866 w 12192000"/>
            <a:gd name="connsiteY20059" fmla="*/ 3265901 h 6858000"/>
            <a:gd name="connsiteX20060" fmla="*/ 7657802 w 12192000"/>
            <a:gd name="connsiteY20060" fmla="*/ 3265901 h 6858000"/>
            <a:gd name="connsiteX20061" fmla="*/ 7640121 w 12192000"/>
            <a:gd name="connsiteY20061" fmla="*/ 3285388 h 6858000"/>
            <a:gd name="connsiteX20062" fmla="*/ 7657802 w 12192000"/>
            <a:gd name="connsiteY20062" fmla="*/ 3304875 h 6858000"/>
            <a:gd name="connsiteX20063" fmla="*/ 7675483 w 12192000"/>
            <a:gd name="connsiteY20063" fmla="*/ 3285388 h 6858000"/>
            <a:gd name="connsiteX20064" fmla="*/ 7657802 w 12192000"/>
            <a:gd name="connsiteY20064" fmla="*/ 3265901 h 6858000"/>
            <a:gd name="connsiteX20065" fmla="*/ 8129289 w 12192000"/>
            <a:gd name="connsiteY20065" fmla="*/ 3265901 h 6858000"/>
            <a:gd name="connsiteX20066" fmla="*/ 8111608 w 12192000"/>
            <a:gd name="connsiteY20066" fmla="*/ 3285388 h 6858000"/>
            <a:gd name="connsiteX20067" fmla="*/ 8129289 w 12192000"/>
            <a:gd name="connsiteY20067" fmla="*/ 3304875 h 6858000"/>
            <a:gd name="connsiteX20068" fmla="*/ 8146970 w 12192000"/>
            <a:gd name="connsiteY20068" fmla="*/ 3285388 h 6858000"/>
            <a:gd name="connsiteX20069" fmla="*/ 8129289 w 12192000"/>
            <a:gd name="connsiteY20069" fmla="*/ 3265901 h 6858000"/>
            <a:gd name="connsiteX20070" fmla="*/ 8247161 w 12192000"/>
            <a:gd name="connsiteY20070" fmla="*/ 3265901 h 6858000"/>
            <a:gd name="connsiteX20071" fmla="*/ 8229480 w 12192000"/>
            <a:gd name="connsiteY20071" fmla="*/ 3285388 h 6858000"/>
            <a:gd name="connsiteX20072" fmla="*/ 8247161 w 12192000"/>
            <a:gd name="connsiteY20072" fmla="*/ 3304875 h 6858000"/>
            <a:gd name="connsiteX20073" fmla="*/ 8264842 w 12192000"/>
            <a:gd name="connsiteY20073" fmla="*/ 3285388 h 6858000"/>
            <a:gd name="connsiteX20074" fmla="*/ 8247161 w 12192000"/>
            <a:gd name="connsiteY20074" fmla="*/ 3265901 h 6858000"/>
            <a:gd name="connsiteX20075" fmla="*/ 8306097 w 12192000"/>
            <a:gd name="connsiteY20075" fmla="*/ 3265901 h 6858000"/>
            <a:gd name="connsiteX20076" fmla="*/ 8288416 w 12192000"/>
            <a:gd name="connsiteY20076" fmla="*/ 3285388 h 6858000"/>
            <a:gd name="connsiteX20077" fmla="*/ 8306097 w 12192000"/>
            <a:gd name="connsiteY20077" fmla="*/ 3304875 h 6858000"/>
            <a:gd name="connsiteX20078" fmla="*/ 8323778 w 12192000"/>
            <a:gd name="connsiteY20078" fmla="*/ 3285388 h 6858000"/>
            <a:gd name="connsiteX20079" fmla="*/ 8306097 w 12192000"/>
            <a:gd name="connsiteY20079" fmla="*/ 3265901 h 6858000"/>
            <a:gd name="connsiteX20080" fmla="*/ 8365033 w 12192000"/>
            <a:gd name="connsiteY20080" fmla="*/ 3265901 h 6858000"/>
            <a:gd name="connsiteX20081" fmla="*/ 8347352 w 12192000"/>
            <a:gd name="connsiteY20081" fmla="*/ 3285388 h 6858000"/>
            <a:gd name="connsiteX20082" fmla="*/ 8365033 w 12192000"/>
            <a:gd name="connsiteY20082" fmla="*/ 3304875 h 6858000"/>
            <a:gd name="connsiteX20083" fmla="*/ 8382714 w 12192000"/>
            <a:gd name="connsiteY20083" fmla="*/ 3285388 h 6858000"/>
            <a:gd name="connsiteX20084" fmla="*/ 8365033 w 12192000"/>
            <a:gd name="connsiteY20084" fmla="*/ 3265901 h 6858000"/>
            <a:gd name="connsiteX20085" fmla="*/ 8423969 w 12192000"/>
            <a:gd name="connsiteY20085" fmla="*/ 3265901 h 6858000"/>
            <a:gd name="connsiteX20086" fmla="*/ 8406288 w 12192000"/>
            <a:gd name="connsiteY20086" fmla="*/ 3285388 h 6858000"/>
            <a:gd name="connsiteX20087" fmla="*/ 8423969 w 12192000"/>
            <a:gd name="connsiteY20087" fmla="*/ 3304875 h 6858000"/>
            <a:gd name="connsiteX20088" fmla="*/ 8441650 w 12192000"/>
            <a:gd name="connsiteY20088" fmla="*/ 3285388 h 6858000"/>
            <a:gd name="connsiteX20089" fmla="*/ 8423969 w 12192000"/>
            <a:gd name="connsiteY20089" fmla="*/ 3265901 h 6858000"/>
            <a:gd name="connsiteX20090" fmla="*/ 8482905 w 12192000"/>
            <a:gd name="connsiteY20090" fmla="*/ 3265901 h 6858000"/>
            <a:gd name="connsiteX20091" fmla="*/ 8465224 w 12192000"/>
            <a:gd name="connsiteY20091" fmla="*/ 3285388 h 6858000"/>
            <a:gd name="connsiteX20092" fmla="*/ 8482905 w 12192000"/>
            <a:gd name="connsiteY20092" fmla="*/ 3304875 h 6858000"/>
            <a:gd name="connsiteX20093" fmla="*/ 8500586 w 12192000"/>
            <a:gd name="connsiteY20093" fmla="*/ 3285388 h 6858000"/>
            <a:gd name="connsiteX20094" fmla="*/ 8482905 w 12192000"/>
            <a:gd name="connsiteY20094" fmla="*/ 3265901 h 6858000"/>
            <a:gd name="connsiteX20095" fmla="*/ 8541841 w 12192000"/>
            <a:gd name="connsiteY20095" fmla="*/ 3265901 h 6858000"/>
            <a:gd name="connsiteX20096" fmla="*/ 8524160 w 12192000"/>
            <a:gd name="connsiteY20096" fmla="*/ 3285388 h 6858000"/>
            <a:gd name="connsiteX20097" fmla="*/ 8541841 w 12192000"/>
            <a:gd name="connsiteY20097" fmla="*/ 3304875 h 6858000"/>
            <a:gd name="connsiteX20098" fmla="*/ 8559522 w 12192000"/>
            <a:gd name="connsiteY20098" fmla="*/ 3285388 h 6858000"/>
            <a:gd name="connsiteX20099" fmla="*/ 8541841 w 12192000"/>
            <a:gd name="connsiteY20099" fmla="*/ 3265901 h 6858000"/>
            <a:gd name="connsiteX20100" fmla="*/ 8600776 w 12192000"/>
            <a:gd name="connsiteY20100" fmla="*/ 3265901 h 6858000"/>
            <a:gd name="connsiteX20101" fmla="*/ 8583095 w 12192000"/>
            <a:gd name="connsiteY20101" fmla="*/ 3285388 h 6858000"/>
            <a:gd name="connsiteX20102" fmla="*/ 8600776 w 12192000"/>
            <a:gd name="connsiteY20102" fmla="*/ 3304875 h 6858000"/>
            <a:gd name="connsiteX20103" fmla="*/ 8618457 w 12192000"/>
            <a:gd name="connsiteY20103" fmla="*/ 3285388 h 6858000"/>
            <a:gd name="connsiteX20104" fmla="*/ 8600776 w 12192000"/>
            <a:gd name="connsiteY20104" fmla="*/ 3265901 h 6858000"/>
            <a:gd name="connsiteX20105" fmla="*/ 8659712 w 12192000"/>
            <a:gd name="connsiteY20105" fmla="*/ 3265901 h 6858000"/>
            <a:gd name="connsiteX20106" fmla="*/ 8642031 w 12192000"/>
            <a:gd name="connsiteY20106" fmla="*/ 3285388 h 6858000"/>
            <a:gd name="connsiteX20107" fmla="*/ 8659712 w 12192000"/>
            <a:gd name="connsiteY20107" fmla="*/ 3304875 h 6858000"/>
            <a:gd name="connsiteX20108" fmla="*/ 8677393 w 12192000"/>
            <a:gd name="connsiteY20108" fmla="*/ 3285388 h 6858000"/>
            <a:gd name="connsiteX20109" fmla="*/ 8659712 w 12192000"/>
            <a:gd name="connsiteY20109" fmla="*/ 3265901 h 6858000"/>
            <a:gd name="connsiteX20110" fmla="*/ 8718648 w 12192000"/>
            <a:gd name="connsiteY20110" fmla="*/ 3265901 h 6858000"/>
            <a:gd name="connsiteX20111" fmla="*/ 8700967 w 12192000"/>
            <a:gd name="connsiteY20111" fmla="*/ 3285388 h 6858000"/>
            <a:gd name="connsiteX20112" fmla="*/ 8718648 w 12192000"/>
            <a:gd name="connsiteY20112" fmla="*/ 3304875 h 6858000"/>
            <a:gd name="connsiteX20113" fmla="*/ 8736329 w 12192000"/>
            <a:gd name="connsiteY20113" fmla="*/ 3285388 h 6858000"/>
            <a:gd name="connsiteX20114" fmla="*/ 8718648 w 12192000"/>
            <a:gd name="connsiteY20114" fmla="*/ 3265901 h 6858000"/>
            <a:gd name="connsiteX20115" fmla="*/ 8954392 w 12192000"/>
            <a:gd name="connsiteY20115" fmla="*/ 3265901 h 6858000"/>
            <a:gd name="connsiteX20116" fmla="*/ 8936711 w 12192000"/>
            <a:gd name="connsiteY20116" fmla="*/ 3285388 h 6858000"/>
            <a:gd name="connsiteX20117" fmla="*/ 8954392 w 12192000"/>
            <a:gd name="connsiteY20117" fmla="*/ 3304875 h 6858000"/>
            <a:gd name="connsiteX20118" fmla="*/ 8972073 w 12192000"/>
            <a:gd name="connsiteY20118" fmla="*/ 3285388 h 6858000"/>
            <a:gd name="connsiteX20119" fmla="*/ 8954392 w 12192000"/>
            <a:gd name="connsiteY20119" fmla="*/ 3265901 h 6858000"/>
            <a:gd name="connsiteX20120" fmla="*/ 9013328 w 12192000"/>
            <a:gd name="connsiteY20120" fmla="*/ 3265901 h 6858000"/>
            <a:gd name="connsiteX20121" fmla="*/ 8995647 w 12192000"/>
            <a:gd name="connsiteY20121" fmla="*/ 3285388 h 6858000"/>
            <a:gd name="connsiteX20122" fmla="*/ 9013328 w 12192000"/>
            <a:gd name="connsiteY20122" fmla="*/ 3304875 h 6858000"/>
            <a:gd name="connsiteX20123" fmla="*/ 9031009 w 12192000"/>
            <a:gd name="connsiteY20123" fmla="*/ 3285388 h 6858000"/>
            <a:gd name="connsiteX20124" fmla="*/ 9013328 w 12192000"/>
            <a:gd name="connsiteY20124" fmla="*/ 3265901 h 6858000"/>
            <a:gd name="connsiteX20125" fmla="*/ 9072264 w 12192000"/>
            <a:gd name="connsiteY20125" fmla="*/ 3265901 h 6858000"/>
            <a:gd name="connsiteX20126" fmla="*/ 9054583 w 12192000"/>
            <a:gd name="connsiteY20126" fmla="*/ 3285388 h 6858000"/>
            <a:gd name="connsiteX20127" fmla="*/ 9072264 w 12192000"/>
            <a:gd name="connsiteY20127" fmla="*/ 3304875 h 6858000"/>
            <a:gd name="connsiteX20128" fmla="*/ 9089945 w 12192000"/>
            <a:gd name="connsiteY20128" fmla="*/ 3285388 h 6858000"/>
            <a:gd name="connsiteX20129" fmla="*/ 9072264 w 12192000"/>
            <a:gd name="connsiteY20129" fmla="*/ 3265901 h 6858000"/>
            <a:gd name="connsiteX20130" fmla="*/ 9131200 w 12192000"/>
            <a:gd name="connsiteY20130" fmla="*/ 3265901 h 6858000"/>
            <a:gd name="connsiteX20131" fmla="*/ 9113519 w 12192000"/>
            <a:gd name="connsiteY20131" fmla="*/ 3285388 h 6858000"/>
            <a:gd name="connsiteX20132" fmla="*/ 9131200 w 12192000"/>
            <a:gd name="connsiteY20132" fmla="*/ 3304875 h 6858000"/>
            <a:gd name="connsiteX20133" fmla="*/ 9148881 w 12192000"/>
            <a:gd name="connsiteY20133" fmla="*/ 3285388 h 6858000"/>
            <a:gd name="connsiteX20134" fmla="*/ 9131200 w 12192000"/>
            <a:gd name="connsiteY20134" fmla="*/ 3265901 h 6858000"/>
            <a:gd name="connsiteX20135" fmla="*/ 9190136 w 12192000"/>
            <a:gd name="connsiteY20135" fmla="*/ 3265901 h 6858000"/>
            <a:gd name="connsiteX20136" fmla="*/ 9172455 w 12192000"/>
            <a:gd name="connsiteY20136" fmla="*/ 3285388 h 6858000"/>
            <a:gd name="connsiteX20137" fmla="*/ 9190136 w 12192000"/>
            <a:gd name="connsiteY20137" fmla="*/ 3304875 h 6858000"/>
            <a:gd name="connsiteX20138" fmla="*/ 9207817 w 12192000"/>
            <a:gd name="connsiteY20138" fmla="*/ 3285388 h 6858000"/>
            <a:gd name="connsiteX20139" fmla="*/ 9190136 w 12192000"/>
            <a:gd name="connsiteY20139" fmla="*/ 3265901 h 6858000"/>
            <a:gd name="connsiteX20140" fmla="*/ 9249072 w 12192000"/>
            <a:gd name="connsiteY20140" fmla="*/ 3265901 h 6858000"/>
            <a:gd name="connsiteX20141" fmla="*/ 9231391 w 12192000"/>
            <a:gd name="connsiteY20141" fmla="*/ 3285388 h 6858000"/>
            <a:gd name="connsiteX20142" fmla="*/ 9249072 w 12192000"/>
            <a:gd name="connsiteY20142" fmla="*/ 3304875 h 6858000"/>
            <a:gd name="connsiteX20143" fmla="*/ 9266753 w 12192000"/>
            <a:gd name="connsiteY20143" fmla="*/ 3285388 h 6858000"/>
            <a:gd name="connsiteX20144" fmla="*/ 9249072 w 12192000"/>
            <a:gd name="connsiteY20144" fmla="*/ 3265901 h 6858000"/>
            <a:gd name="connsiteX20145" fmla="*/ 9308008 w 12192000"/>
            <a:gd name="connsiteY20145" fmla="*/ 3265901 h 6858000"/>
            <a:gd name="connsiteX20146" fmla="*/ 9290327 w 12192000"/>
            <a:gd name="connsiteY20146" fmla="*/ 3285388 h 6858000"/>
            <a:gd name="connsiteX20147" fmla="*/ 9308008 w 12192000"/>
            <a:gd name="connsiteY20147" fmla="*/ 3304875 h 6858000"/>
            <a:gd name="connsiteX20148" fmla="*/ 9325689 w 12192000"/>
            <a:gd name="connsiteY20148" fmla="*/ 3285388 h 6858000"/>
            <a:gd name="connsiteX20149" fmla="*/ 9308008 w 12192000"/>
            <a:gd name="connsiteY20149" fmla="*/ 3265901 h 6858000"/>
            <a:gd name="connsiteX20150" fmla="*/ 9366944 w 12192000"/>
            <a:gd name="connsiteY20150" fmla="*/ 3265901 h 6858000"/>
            <a:gd name="connsiteX20151" fmla="*/ 9349263 w 12192000"/>
            <a:gd name="connsiteY20151" fmla="*/ 3285388 h 6858000"/>
            <a:gd name="connsiteX20152" fmla="*/ 9366944 w 12192000"/>
            <a:gd name="connsiteY20152" fmla="*/ 3304875 h 6858000"/>
            <a:gd name="connsiteX20153" fmla="*/ 9384625 w 12192000"/>
            <a:gd name="connsiteY20153" fmla="*/ 3285388 h 6858000"/>
            <a:gd name="connsiteX20154" fmla="*/ 9366944 w 12192000"/>
            <a:gd name="connsiteY20154" fmla="*/ 3265901 h 6858000"/>
            <a:gd name="connsiteX20155" fmla="*/ 9425880 w 12192000"/>
            <a:gd name="connsiteY20155" fmla="*/ 3265901 h 6858000"/>
            <a:gd name="connsiteX20156" fmla="*/ 9408199 w 12192000"/>
            <a:gd name="connsiteY20156" fmla="*/ 3285388 h 6858000"/>
            <a:gd name="connsiteX20157" fmla="*/ 9425880 w 12192000"/>
            <a:gd name="connsiteY20157" fmla="*/ 3304875 h 6858000"/>
            <a:gd name="connsiteX20158" fmla="*/ 9443561 w 12192000"/>
            <a:gd name="connsiteY20158" fmla="*/ 3285388 h 6858000"/>
            <a:gd name="connsiteX20159" fmla="*/ 9425880 w 12192000"/>
            <a:gd name="connsiteY20159" fmla="*/ 3265901 h 6858000"/>
            <a:gd name="connsiteX20160" fmla="*/ 9484816 w 12192000"/>
            <a:gd name="connsiteY20160" fmla="*/ 3265901 h 6858000"/>
            <a:gd name="connsiteX20161" fmla="*/ 9467135 w 12192000"/>
            <a:gd name="connsiteY20161" fmla="*/ 3285388 h 6858000"/>
            <a:gd name="connsiteX20162" fmla="*/ 9484816 w 12192000"/>
            <a:gd name="connsiteY20162" fmla="*/ 3304875 h 6858000"/>
            <a:gd name="connsiteX20163" fmla="*/ 9502497 w 12192000"/>
            <a:gd name="connsiteY20163" fmla="*/ 3285388 h 6858000"/>
            <a:gd name="connsiteX20164" fmla="*/ 9484816 w 12192000"/>
            <a:gd name="connsiteY20164" fmla="*/ 3265901 h 6858000"/>
            <a:gd name="connsiteX20165" fmla="*/ 9661623 w 12192000"/>
            <a:gd name="connsiteY20165" fmla="*/ 3265901 h 6858000"/>
            <a:gd name="connsiteX20166" fmla="*/ 9643942 w 12192000"/>
            <a:gd name="connsiteY20166" fmla="*/ 3285388 h 6858000"/>
            <a:gd name="connsiteX20167" fmla="*/ 9661623 w 12192000"/>
            <a:gd name="connsiteY20167" fmla="*/ 3304875 h 6858000"/>
            <a:gd name="connsiteX20168" fmla="*/ 9679304 w 12192000"/>
            <a:gd name="connsiteY20168" fmla="*/ 3285388 h 6858000"/>
            <a:gd name="connsiteX20169" fmla="*/ 9661623 w 12192000"/>
            <a:gd name="connsiteY20169" fmla="*/ 3265901 h 6858000"/>
            <a:gd name="connsiteX20170" fmla="*/ 1410592 w 12192000"/>
            <a:gd name="connsiteY20170" fmla="*/ 3330857 h 6858000"/>
            <a:gd name="connsiteX20171" fmla="*/ 1392911 w 12192000"/>
            <a:gd name="connsiteY20171" fmla="*/ 3350344 h 6858000"/>
            <a:gd name="connsiteX20172" fmla="*/ 1410592 w 12192000"/>
            <a:gd name="connsiteY20172" fmla="*/ 3369831 h 6858000"/>
            <a:gd name="connsiteX20173" fmla="*/ 1428273 w 12192000"/>
            <a:gd name="connsiteY20173" fmla="*/ 3350344 h 6858000"/>
            <a:gd name="connsiteX20174" fmla="*/ 1410592 w 12192000"/>
            <a:gd name="connsiteY20174" fmla="*/ 3330857 h 6858000"/>
            <a:gd name="connsiteX20175" fmla="*/ 1469528 w 12192000"/>
            <a:gd name="connsiteY20175" fmla="*/ 3330857 h 6858000"/>
            <a:gd name="connsiteX20176" fmla="*/ 1451847 w 12192000"/>
            <a:gd name="connsiteY20176" fmla="*/ 3350344 h 6858000"/>
            <a:gd name="connsiteX20177" fmla="*/ 1469528 w 12192000"/>
            <a:gd name="connsiteY20177" fmla="*/ 3369831 h 6858000"/>
            <a:gd name="connsiteX20178" fmla="*/ 1487209 w 12192000"/>
            <a:gd name="connsiteY20178" fmla="*/ 3350344 h 6858000"/>
            <a:gd name="connsiteX20179" fmla="*/ 1469528 w 12192000"/>
            <a:gd name="connsiteY20179" fmla="*/ 3330857 h 6858000"/>
            <a:gd name="connsiteX20180" fmla="*/ 1528464 w 12192000"/>
            <a:gd name="connsiteY20180" fmla="*/ 3330857 h 6858000"/>
            <a:gd name="connsiteX20181" fmla="*/ 1510783 w 12192000"/>
            <a:gd name="connsiteY20181" fmla="*/ 3350344 h 6858000"/>
            <a:gd name="connsiteX20182" fmla="*/ 1528464 w 12192000"/>
            <a:gd name="connsiteY20182" fmla="*/ 3369831 h 6858000"/>
            <a:gd name="connsiteX20183" fmla="*/ 1546145 w 12192000"/>
            <a:gd name="connsiteY20183" fmla="*/ 3350344 h 6858000"/>
            <a:gd name="connsiteX20184" fmla="*/ 1528464 w 12192000"/>
            <a:gd name="connsiteY20184" fmla="*/ 3330857 h 6858000"/>
            <a:gd name="connsiteX20185" fmla="*/ 1587400 w 12192000"/>
            <a:gd name="connsiteY20185" fmla="*/ 3330857 h 6858000"/>
            <a:gd name="connsiteX20186" fmla="*/ 1569719 w 12192000"/>
            <a:gd name="connsiteY20186" fmla="*/ 3350344 h 6858000"/>
            <a:gd name="connsiteX20187" fmla="*/ 1587400 w 12192000"/>
            <a:gd name="connsiteY20187" fmla="*/ 3369831 h 6858000"/>
            <a:gd name="connsiteX20188" fmla="*/ 1605081 w 12192000"/>
            <a:gd name="connsiteY20188" fmla="*/ 3350344 h 6858000"/>
            <a:gd name="connsiteX20189" fmla="*/ 1587400 w 12192000"/>
            <a:gd name="connsiteY20189" fmla="*/ 3330857 h 6858000"/>
            <a:gd name="connsiteX20190" fmla="*/ 1646336 w 12192000"/>
            <a:gd name="connsiteY20190" fmla="*/ 3330857 h 6858000"/>
            <a:gd name="connsiteX20191" fmla="*/ 1628655 w 12192000"/>
            <a:gd name="connsiteY20191" fmla="*/ 3350344 h 6858000"/>
            <a:gd name="connsiteX20192" fmla="*/ 1646336 w 12192000"/>
            <a:gd name="connsiteY20192" fmla="*/ 3369831 h 6858000"/>
            <a:gd name="connsiteX20193" fmla="*/ 1664017 w 12192000"/>
            <a:gd name="connsiteY20193" fmla="*/ 3350344 h 6858000"/>
            <a:gd name="connsiteX20194" fmla="*/ 1646336 w 12192000"/>
            <a:gd name="connsiteY20194" fmla="*/ 3330857 h 6858000"/>
            <a:gd name="connsiteX20195" fmla="*/ 1705272 w 12192000"/>
            <a:gd name="connsiteY20195" fmla="*/ 3330857 h 6858000"/>
            <a:gd name="connsiteX20196" fmla="*/ 1687591 w 12192000"/>
            <a:gd name="connsiteY20196" fmla="*/ 3350344 h 6858000"/>
            <a:gd name="connsiteX20197" fmla="*/ 1705272 w 12192000"/>
            <a:gd name="connsiteY20197" fmla="*/ 3369831 h 6858000"/>
            <a:gd name="connsiteX20198" fmla="*/ 1722953 w 12192000"/>
            <a:gd name="connsiteY20198" fmla="*/ 3350344 h 6858000"/>
            <a:gd name="connsiteX20199" fmla="*/ 1705272 w 12192000"/>
            <a:gd name="connsiteY20199" fmla="*/ 3330857 h 6858000"/>
            <a:gd name="connsiteX20200" fmla="*/ 1941016 w 12192000"/>
            <a:gd name="connsiteY20200" fmla="*/ 3330857 h 6858000"/>
            <a:gd name="connsiteX20201" fmla="*/ 1923335 w 12192000"/>
            <a:gd name="connsiteY20201" fmla="*/ 3350344 h 6858000"/>
            <a:gd name="connsiteX20202" fmla="*/ 1941016 w 12192000"/>
            <a:gd name="connsiteY20202" fmla="*/ 3369831 h 6858000"/>
            <a:gd name="connsiteX20203" fmla="*/ 1958697 w 12192000"/>
            <a:gd name="connsiteY20203" fmla="*/ 3350344 h 6858000"/>
            <a:gd name="connsiteX20204" fmla="*/ 1941016 w 12192000"/>
            <a:gd name="connsiteY20204" fmla="*/ 3330857 h 6858000"/>
            <a:gd name="connsiteX20205" fmla="*/ 1999952 w 12192000"/>
            <a:gd name="connsiteY20205" fmla="*/ 3330857 h 6858000"/>
            <a:gd name="connsiteX20206" fmla="*/ 1982271 w 12192000"/>
            <a:gd name="connsiteY20206" fmla="*/ 3350344 h 6858000"/>
            <a:gd name="connsiteX20207" fmla="*/ 1999952 w 12192000"/>
            <a:gd name="connsiteY20207" fmla="*/ 3369831 h 6858000"/>
            <a:gd name="connsiteX20208" fmla="*/ 2017633 w 12192000"/>
            <a:gd name="connsiteY20208" fmla="*/ 3350344 h 6858000"/>
            <a:gd name="connsiteX20209" fmla="*/ 1999952 w 12192000"/>
            <a:gd name="connsiteY20209" fmla="*/ 3330857 h 6858000"/>
            <a:gd name="connsiteX20210" fmla="*/ 2058888 w 12192000"/>
            <a:gd name="connsiteY20210" fmla="*/ 3330857 h 6858000"/>
            <a:gd name="connsiteX20211" fmla="*/ 2041207 w 12192000"/>
            <a:gd name="connsiteY20211" fmla="*/ 3350344 h 6858000"/>
            <a:gd name="connsiteX20212" fmla="*/ 2058888 w 12192000"/>
            <a:gd name="connsiteY20212" fmla="*/ 3369831 h 6858000"/>
            <a:gd name="connsiteX20213" fmla="*/ 2076569 w 12192000"/>
            <a:gd name="connsiteY20213" fmla="*/ 3350344 h 6858000"/>
            <a:gd name="connsiteX20214" fmla="*/ 2058888 w 12192000"/>
            <a:gd name="connsiteY20214" fmla="*/ 3330857 h 6858000"/>
            <a:gd name="connsiteX20215" fmla="*/ 2648247 w 12192000"/>
            <a:gd name="connsiteY20215" fmla="*/ 3330857 h 6858000"/>
            <a:gd name="connsiteX20216" fmla="*/ 2630566 w 12192000"/>
            <a:gd name="connsiteY20216" fmla="*/ 3350344 h 6858000"/>
            <a:gd name="connsiteX20217" fmla="*/ 2648247 w 12192000"/>
            <a:gd name="connsiteY20217" fmla="*/ 3369831 h 6858000"/>
            <a:gd name="connsiteX20218" fmla="*/ 2665928 w 12192000"/>
            <a:gd name="connsiteY20218" fmla="*/ 3350344 h 6858000"/>
            <a:gd name="connsiteX20219" fmla="*/ 2648247 w 12192000"/>
            <a:gd name="connsiteY20219" fmla="*/ 3330857 h 6858000"/>
            <a:gd name="connsiteX20220" fmla="*/ 2707183 w 12192000"/>
            <a:gd name="connsiteY20220" fmla="*/ 3330857 h 6858000"/>
            <a:gd name="connsiteX20221" fmla="*/ 2689502 w 12192000"/>
            <a:gd name="connsiteY20221" fmla="*/ 3350344 h 6858000"/>
            <a:gd name="connsiteX20222" fmla="*/ 2707183 w 12192000"/>
            <a:gd name="connsiteY20222" fmla="*/ 3369831 h 6858000"/>
            <a:gd name="connsiteX20223" fmla="*/ 2724864 w 12192000"/>
            <a:gd name="connsiteY20223" fmla="*/ 3350344 h 6858000"/>
            <a:gd name="connsiteX20224" fmla="*/ 2707183 w 12192000"/>
            <a:gd name="connsiteY20224" fmla="*/ 3330857 h 6858000"/>
            <a:gd name="connsiteX20225" fmla="*/ 4828877 w 12192000"/>
            <a:gd name="connsiteY20225" fmla="*/ 3330857 h 6858000"/>
            <a:gd name="connsiteX20226" fmla="*/ 4811196 w 12192000"/>
            <a:gd name="connsiteY20226" fmla="*/ 3350344 h 6858000"/>
            <a:gd name="connsiteX20227" fmla="*/ 4828877 w 12192000"/>
            <a:gd name="connsiteY20227" fmla="*/ 3369831 h 6858000"/>
            <a:gd name="connsiteX20228" fmla="*/ 4846558 w 12192000"/>
            <a:gd name="connsiteY20228" fmla="*/ 3350344 h 6858000"/>
            <a:gd name="connsiteX20229" fmla="*/ 4828877 w 12192000"/>
            <a:gd name="connsiteY20229" fmla="*/ 3330857 h 6858000"/>
            <a:gd name="connsiteX20230" fmla="*/ 4887813 w 12192000"/>
            <a:gd name="connsiteY20230" fmla="*/ 3330857 h 6858000"/>
            <a:gd name="connsiteX20231" fmla="*/ 4870132 w 12192000"/>
            <a:gd name="connsiteY20231" fmla="*/ 3350344 h 6858000"/>
            <a:gd name="connsiteX20232" fmla="*/ 4887813 w 12192000"/>
            <a:gd name="connsiteY20232" fmla="*/ 3369831 h 6858000"/>
            <a:gd name="connsiteX20233" fmla="*/ 4905494 w 12192000"/>
            <a:gd name="connsiteY20233" fmla="*/ 3350344 h 6858000"/>
            <a:gd name="connsiteX20234" fmla="*/ 4887813 w 12192000"/>
            <a:gd name="connsiteY20234" fmla="*/ 3330857 h 6858000"/>
            <a:gd name="connsiteX20235" fmla="*/ 4946748 w 12192000"/>
            <a:gd name="connsiteY20235" fmla="*/ 3330857 h 6858000"/>
            <a:gd name="connsiteX20236" fmla="*/ 4929067 w 12192000"/>
            <a:gd name="connsiteY20236" fmla="*/ 3350344 h 6858000"/>
            <a:gd name="connsiteX20237" fmla="*/ 4946748 w 12192000"/>
            <a:gd name="connsiteY20237" fmla="*/ 3369831 h 6858000"/>
            <a:gd name="connsiteX20238" fmla="*/ 4964429 w 12192000"/>
            <a:gd name="connsiteY20238" fmla="*/ 3350344 h 6858000"/>
            <a:gd name="connsiteX20239" fmla="*/ 4946748 w 12192000"/>
            <a:gd name="connsiteY20239" fmla="*/ 3330857 h 6858000"/>
            <a:gd name="connsiteX20240" fmla="*/ 5005684 w 12192000"/>
            <a:gd name="connsiteY20240" fmla="*/ 3330857 h 6858000"/>
            <a:gd name="connsiteX20241" fmla="*/ 4988003 w 12192000"/>
            <a:gd name="connsiteY20241" fmla="*/ 3350344 h 6858000"/>
            <a:gd name="connsiteX20242" fmla="*/ 5005684 w 12192000"/>
            <a:gd name="connsiteY20242" fmla="*/ 3369831 h 6858000"/>
            <a:gd name="connsiteX20243" fmla="*/ 5023365 w 12192000"/>
            <a:gd name="connsiteY20243" fmla="*/ 3350344 h 6858000"/>
            <a:gd name="connsiteX20244" fmla="*/ 5005684 w 12192000"/>
            <a:gd name="connsiteY20244" fmla="*/ 3330857 h 6858000"/>
            <a:gd name="connsiteX20245" fmla="*/ 5064620 w 12192000"/>
            <a:gd name="connsiteY20245" fmla="*/ 3330857 h 6858000"/>
            <a:gd name="connsiteX20246" fmla="*/ 5046939 w 12192000"/>
            <a:gd name="connsiteY20246" fmla="*/ 3350344 h 6858000"/>
            <a:gd name="connsiteX20247" fmla="*/ 5064620 w 12192000"/>
            <a:gd name="connsiteY20247" fmla="*/ 3369831 h 6858000"/>
            <a:gd name="connsiteX20248" fmla="*/ 5082301 w 12192000"/>
            <a:gd name="connsiteY20248" fmla="*/ 3350344 h 6858000"/>
            <a:gd name="connsiteX20249" fmla="*/ 5064620 w 12192000"/>
            <a:gd name="connsiteY20249" fmla="*/ 3330857 h 6858000"/>
            <a:gd name="connsiteX20250" fmla="*/ 5123556 w 12192000"/>
            <a:gd name="connsiteY20250" fmla="*/ 3330857 h 6858000"/>
            <a:gd name="connsiteX20251" fmla="*/ 5105875 w 12192000"/>
            <a:gd name="connsiteY20251" fmla="*/ 3350344 h 6858000"/>
            <a:gd name="connsiteX20252" fmla="*/ 5123556 w 12192000"/>
            <a:gd name="connsiteY20252" fmla="*/ 3369831 h 6858000"/>
            <a:gd name="connsiteX20253" fmla="*/ 5141237 w 12192000"/>
            <a:gd name="connsiteY20253" fmla="*/ 3350344 h 6858000"/>
            <a:gd name="connsiteX20254" fmla="*/ 5123556 w 12192000"/>
            <a:gd name="connsiteY20254" fmla="*/ 3330857 h 6858000"/>
            <a:gd name="connsiteX20255" fmla="*/ 5182492 w 12192000"/>
            <a:gd name="connsiteY20255" fmla="*/ 3330857 h 6858000"/>
            <a:gd name="connsiteX20256" fmla="*/ 5164811 w 12192000"/>
            <a:gd name="connsiteY20256" fmla="*/ 3350344 h 6858000"/>
            <a:gd name="connsiteX20257" fmla="*/ 5182492 w 12192000"/>
            <a:gd name="connsiteY20257" fmla="*/ 3369831 h 6858000"/>
            <a:gd name="connsiteX20258" fmla="*/ 5200173 w 12192000"/>
            <a:gd name="connsiteY20258" fmla="*/ 3350344 h 6858000"/>
            <a:gd name="connsiteX20259" fmla="*/ 5182492 w 12192000"/>
            <a:gd name="connsiteY20259" fmla="*/ 3330857 h 6858000"/>
            <a:gd name="connsiteX20260" fmla="*/ 5241428 w 12192000"/>
            <a:gd name="connsiteY20260" fmla="*/ 3330857 h 6858000"/>
            <a:gd name="connsiteX20261" fmla="*/ 5223747 w 12192000"/>
            <a:gd name="connsiteY20261" fmla="*/ 3350344 h 6858000"/>
            <a:gd name="connsiteX20262" fmla="*/ 5241428 w 12192000"/>
            <a:gd name="connsiteY20262" fmla="*/ 3369831 h 6858000"/>
            <a:gd name="connsiteX20263" fmla="*/ 5259109 w 12192000"/>
            <a:gd name="connsiteY20263" fmla="*/ 3350344 h 6858000"/>
            <a:gd name="connsiteX20264" fmla="*/ 5241428 w 12192000"/>
            <a:gd name="connsiteY20264" fmla="*/ 3330857 h 6858000"/>
            <a:gd name="connsiteX20265" fmla="*/ 5300364 w 12192000"/>
            <a:gd name="connsiteY20265" fmla="*/ 3330857 h 6858000"/>
            <a:gd name="connsiteX20266" fmla="*/ 5282683 w 12192000"/>
            <a:gd name="connsiteY20266" fmla="*/ 3350344 h 6858000"/>
            <a:gd name="connsiteX20267" fmla="*/ 5300364 w 12192000"/>
            <a:gd name="connsiteY20267" fmla="*/ 3369831 h 6858000"/>
            <a:gd name="connsiteX20268" fmla="*/ 5318045 w 12192000"/>
            <a:gd name="connsiteY20268" fmla="*/ 3350344 h 6858000"/>
            <a:gd name="connsiteX20269" fmla="*/ 5300364 w 12192000"/>
            <a:gd name="connsiteY20269" fmla="*/ 3330857 h 6858000"/>
            <a:gd name="connsiteX20270" fmla="*/ 5359300 w 12192000"/>
            <a:gd name="connsiteY20270" fmla="*/ 3330857 h 6858000"/>
            <a:gd name="connsiteX20271" fmla="*/ 5341619 w 12192000"/>
            <a:gd name="connsiteY20271" fmla="*/ 3350344 h 6858000"/>
            <a:gd name="connsiteX20272" fmla="*/ 5359300 w 12192000"/>
            <a:gd name="connsiteY20272" fmla="*/ 3369831 h 6858000"/>
            <a:gd name="connsiteX20273" fmla="*/ 5376981 w 12192000"/>
            <a:gd name="connsiteY20273" fmla="*/ 3350344 h 6858000"/>
            <a:gd name="connsiteX20274" fmla="*/ 5359300 w 12192000"/>
            <a:gd name="connsiteY20274" fmla="*/ 3330857 h 6858000"/>
            <a:gd name="connsiteX20275" fmla="*/ 5418236 w 12192000"/>
            <a:gd name="connsiteY20275" fmla="*/ 3330857 h 6858000"/>
            <a:gd name="connsiteX20276" fmla="*/ 5400555 w 12192000"/>
            <a:gd name="connsiteY20276" fmla="*/ 3350344 h 6858000"/>
            <a:gd name="connsiteX20277" fmla="*/ 5418236 w 12192000"/>
            <a:gd name="connsiteY20277" fmla="*/ 3369831 h 6858000"/>
            <a:gd name="connsiteX20278" fmla="*/ 5435917 w 12192000"/>
            <a:gd name="connsiteY20278" fmla="*/ 3350344 h 6858000"/>
            <a:gd name="connsiteX20279" fmla="*/ 5418236 w 12192000"/>
            <a:gd name="connsiteY20279" fmla="*/ 3330857 h 6858000"/>
            <a:gd name="connsiteX20280" fmla="*/ 5477172 w 12192000"/>
            <a:gd name="connsiteY20280" fmla="*/ 3330857 h 6858000"/>
            <a:gd name="connsiteX20281" fmla="*/ 5459491 w 12192000"/>
            <a:gd name="connsiteY20281" fmla="*/ 3350344 h 6858000"/>
            <a:gd name="connsiteX20282" fmla="*/ 5477172 w 12192000"/>
            <a:gd name="connsiteY20282" fmla="*/ 3369831 h 6858000"/>
            <a:gd name="connsiteX20283" fmla="*/ 5494853 w 12192000"/>
            <a:gd name="connsiteY20283" fmla="*/ 3350344 h 6858000"/>
            <a:gd name="connsiteX20284" fmla="*/ 5477172 w 12192000"/>
            <a:gd name="connsiteY20284" fmla="*/ 3330857 h 6858000"/>
            <a:gd name="connsiteX20285" fmla="*/ 5536108 w 12192000"/>
            <a:gd name="connsiteY20285" fmla="*/ 3330857 h 6858000"/>
            <a:gd name="connsiteX20286" fmla="*/ 5518427 w 12192000"/>
            <a:gd name="connsiteY20286" fmla="*/ 3350344 h 6858000"/>
            <a:gd name="connsiteX20287" fmla="*/ 5536108 w 12192000"/>
            <a:gd name="connsiteY20287" fmla="*/ 3369831 h 6858000"/>
            <a:gd name="connsiteX20288" fmla="*/ 5553789 w 12192000"/>
            <a:gd name="connsiteY20288" fmla="*/ 3350344 h 6858000"/>
            <a:gd name="connsiteX20289" fmla="*/ 5536108 w 12192000"/>
            <a:gd name="connsiteY20289" fmla="*/ 3330857 h 6858000"/>
            <a:gd name="connsiteX20290" fmla="*/ 5595044 w 12192000"/>
            <a:gd name="connsiteY20290" fmla="*/ 3330857 h 6858000"/>
            <a:gd name="connsiteX20291" fmla="*/ 5577363 w 12192000"/>
            <a:gd name="connsiteY20291" fmla="*/ 3350344 h 6858000"/>
            <a:gd name="connsiteX20292" fmla="*/ 5595044 w 12192000"/>
            <a:gd name="connsiteY20292" fmla="*/ 3369831 h 6858000"/>
            <a:gd name="connsiteX20293" fmla="*/ 5612725 w 12192000"/>
            <a:gd name="connsiteY20293" fmla="*/ 3350344 h 6858000"/>
            <a:gd name="connsiteX20294" fmla="*/ 5595044 w 12192000"/>
            <a:gd name="connsiteY20294" fmla="*/ 3330857 h 6858000"/>
            <a:gd name="connsiteX20295" fmla="*/ 5653980 w 12192000"/>
            <a:gd name="connsiteY20295" fmla="*/ 3330857 h 6858000"/>
            <a:gd name="connsiteX20296" fmla="*/ 5636299 w 12192000"/>
            <a:gd name="connsiteY20296" fmla="*/ 3350344 h 6858000"/>
            <a:gd name="connsiteX20297" fmla="*/ 5653980 w 12192000"/>
            <a:gd name="connsiteY20297" fmla="*/ 3369831 h 6858000"/>
            <a:gd name="connsiteX20298" fmla="*/ 5671661 w 12192000"/>
            <a:gd name="connsiteY20298" fmla="*/ 3350344 h 6858000"/>
            <a:gd name="connsiteX20299" fmla="*/ 5653980 w 12192000"/>
            <a:gd name="connsiteY20299" fmla="*/ 3330857 h 6858000"/>
            <a:gd name="connsiteX20300" fmla="*/ 5712916 w 12192000"/>
            <a:gd name="connsiteY20300" fmla="*/ 3330857 h 6858000"/>
            <a:gd name="connsiteX20301" fmla="*/ 5695235 w 12192000"/>
            <a:gd name="connsiteY20301" fmla="*/ 3350344 h 6858000"/>
            <a:gd name="connsiteX20302" fmla="*/ 5712916 w 12192000"/>
            <a:gd name="connsiteY20302" fmla="*/ 3369831 h 6858000"/>
            <a:gd name="connsiteX20303" fmla="*/ 5730597 w 12192000"/>
            <a:gd name="connsiteY20303" fmla="*/ 3350344 h 6858000"/>
            <a:gd name="connsiteX20304" fmla="*/ 5712916 w 12192000"/>
            <a:gd name="connsiteY20304" fmla="*/ 3330857 h 6858000"/>
            <a:gd name="connsiteX20305" fmla="*/ 5771852 w 12192000"/>
            <a:gd name="connsiteY20305" fmla="*/ 3330857 h 6858000"/>
            <a:gd name="connsiteX20306" fmla="*/ 5754171 w 12192000"/>
            <a:gd name="connsiteY20306" fmla="*/ 3350344 h 6858000"/>
            <a:gd name="connsiteX20307" fmla="*/ 5771852 w 12192000"/>
            <a:gd name="connsiteY20307" fmla="*/ 3369831 h 6858000"/>
            <a:gd name="connsiteX20308" fmla="*/ 5789533 w 12192000"/>
            <a:gd name="connsiteY20308" fmla="*/ 3350344 h 6858000"/>
            <a:gd name="connsiteX20309" fmla="*/ 5771852 w 12192000"/>
            <a:gd name="connsiteY20309" fmla="*/ 3330857 h 6858000"/>
            <a:gd name="connsiteX20310" fmla="*/ 5830788 w 12192000"/>
            <a:gd name="connsiteY20310" fmla="*/ 3330857 h 6858000"/>
            <a:gd name="connsiteX20311" fmla="*/ 5813107 w 12192000"/>
            <a:gd name="connsiteY20311" fmla="*/ 3350344 h 6858000"/>
            <a:gd name="connsiteX20312" fmla="*/ 5830788 w 12192000"/>
            <a:gd name="connsiteY20312" fmla="*/ 3369831 h 6858000"/>
            <a:gd name="connsiteX20313" fmla="*/ 5848469 w 12192000"/>
            <a:gd name="connsiteY20313" fmla="*/ 3350344 h 6858000"/>
            <a:gd name="connsiteX20314" fmla="*/ 5830788 w 12192000"/>
            <a:gd name="connsiteY20314" fmla="*/ 3330857 h 6858000"/>
            <a:gd name="connsiteX20315" fmla="*/ 5889723 w 12192000"/>
            <a:gd name="connsiteY20315" fmla="*/ 3330857 h 6858000"/>
            <a:gd name="connsiteX20316" fmla="*/ 5872042 w 12192000"/>
            <a:gd name="connsiteY20316" fmla="*/ 3350344 h 6858000"/>
            <a:gd name="connsiteX20317" fmla="*/ 5889723 w 12192000"/>
            <a:gd name="connsiteY20317" fmla="*/ 3369831 h 6858000"/>
            <a:gd name="connsiteX20318" fmla="*/ 5907404 w 12192000"/>
            <a:gd name="connsiteY20318" fmla="*/ 3350344 h 6858000"/>
            <a:gd name="connsiteX20319" fmla="*/ 5889723 w 12192000"/>
            <a:gd name="connsiteY20319" fmla="*/ 3330857 h 6858000"/>
            <a:gd name="connsiteX20320" fmla="*/ 5948659 w 12192000"/>
            <a:gd name="connsiteY20320" fmla="*/ 3330857 h 6858000"/>
            <a:gd name="connsiteX20321" fmla="*/ 5930978 w 12192000"/>
            <a:gd name="connsiteY20321" fmla="*/ 3350344 h 6858000"/>
            <a:gd name="connsiteX20322" fmla="*/ 5948659 w 12192000"/>
            <a:gd name="connsiteY20322" fmla="*/ 3369831 h 6858000"/>
            <a:gd name="connsiteX20323" fmla="*/ 5966340 w 12192000"/>
            <a:gd name="connsiteY20323" fmla="*/ 3350344 h 6858000"/>
            <a:gd name="connsiteX20324" fmla="*/ 5948659 w 12192000"/>
            <a:gd name="connsiteY20324" fmla="*/ 3330857 h 6858000"/>
            <a:gd name="connsiteX20325" fmla="*/ 6007595 w 12192000"/>
            <a:gd name="connsiteY20325" fmla="*/ 3330857 h 6858000"/>
            <a:gd name="connsiteX20326" fmla="*/ 5989914 w 12192000"/>
            <a:gd name="connsiteY20326" fmla="*/ 3350344 h 6858000"/>
            <a:gd name="connsiteX20327" fmla="*/ 6007595 w 12192000"/>
            <a:gd name="connsiteY20327" fmla="*/ 3369831 h 6858000"/>
            <a:gd name="connsiteX20328" fmla="*/ 6025276 w 12192000"/>
            <a:gd name="connsiteY20328" fmla="*/ 3350344 h 6858000"/>
            <a:gd name="connsiteX20329" fmla="*/ 6007595 w 12192000"/>
            <a:gd name="connsiteY20329" fmla="*/ 3330857 h 6858000"/>
            <a:gd name="connsiteX20330" fmla="*/ 6066531 w 12192000"/>
            <a:gd name="connsiteY20330" fmla="*/ 3330857 h 6858000"/>
            <a:gd name="connsiteX20331" fmla="*/ 6048850 w 12192000"/>
            <a:gd name="connsiteY20331" fmla="*/ 3350344 h 6858000"/>
            <a:gd name="connsiteX20332" fmla="*/ 6066531 w 12192000"/>
            <a:gd name="connsiteY20332" fmla="*/ 3369831 h 6858000"/>
            <a:gd name="connsiteX20333" fmla="*/ 6084212 w 12192000"/>
            <a:gd name="connsiteY20333" fmla="*/ 3350344 h 6858000"/>
            <a:gd name="connsiteX20334" fmla="*/ 6066531 w 12192000"/>
            <a:gd name="connsiteY20334" fmla="*/ 3330857 h 6858000"/>
            <a:gd name="connsiteX20335" fmla="*/ 6125467 w 12192000"/>
            <a:gd name="connsiteY20335" fmla="*/ 3330857 h 6858000"/>
            <a:gd name="connsiteX20336" fmla="*/ 6107786 w 12192000"/>
            <a:gd name="connsiteY20336" fmla="*/ 3350344 h 6858000"/>
            <a:gd name="connsiteX20337" fmla="*/ 6125467 w 12192000"/>
            <a:gd name="connsiteY20337" fmla="*/ 3369831 h 6858000"/>
            <a:gd name="connsiteX20338" fmla="*/ 6143148 w 12192000"/>
            <a:gd name="connsiteY20338" fmla="*/ 3350344 h 6858000"/>
            <a:gd name="connsiteX20339" fmla="*/ 6125467 w 12192000"/>
            <a:gd name="connsiteY20339" fmla="*/ 3330857 h 6858000"/>
            <a:gd name="connsiteX20340" fmla="*/ 6184403 w 12192000"/>
            <a:gd name="connsiteY20340" fmla="*/ 3330857 h 6858000"/>
            <a:gd name="connsiteX20341" fmla="*/ 6166722 w 12192000"/>
            <a:gd name="connsiteY20341" fmla="*/ 3350344 h 6858000"/>
            <a:gd name="connsiteX20342" fmla="*/ 6184403 w 12192000"/>
            <a:gd name="connsiteY20342" fmla="*/ 3369831 h 6858000"/>
            <a:gd name="connsiteX20343" fmla="*/ 6202084 w 12192000"/>
            <a:gd name="connsiteY20343" fmla="*/ 3350344 h 6858000"/>
            <a:gd name="connsiteX20344" fmla="*/ 6184403 w 12192000"/>
            <a:gd name="connsiteY20344" fmla="*/ 3330857 h 6858000"/>
            <a:gd name="connsiteX20345" fmla="*/ 6243339 w 12192000"/>
            <a:gd name="connsiteY20345" fmla="*/ 3330857 h 6858000"/>
            <a:gd name="connsiteX20346" fmla="*/ 6225658 w 12192000"/>
            <a:gd name="connsiteY20346" fmla="*/ 3350344 h 6858000"/>
            <a:gd name="connsiteX20347" fmla="*/ 6243339 w 12192000"/>
            <a:gd name="connsiteY20347" fmla="*/ 3369831 h 6858000"/>
            <a:gd name="connsiteX20348" fmla="*/ 6261020 w 12192000"/>
            <a:gd name="connsiteY20348" fmla="*/ 3350344 h 6858000"/>
            <a:gd name="connsiteX20349" fmla="*/ 6243339 w 12192000"/>
            <a:gd name="connsiteY20349" fmla="*/ 3330857 h 6858000"/>
            <a:gd name="connsiteX20350" fmla="*/ 6302275 w 12192000"/>
            <a:gd name="connsiteY20350" fmla="*/ 3330857 h 6858000"/>
            <a:gd name="connsiteX20351" fmla="*/ 6284594 w 12192000"/>
            <a:gd name="connsiteY20351" fmla="*/ 3350344 h 6858000"/>
            <a:gd name="connsiteX20352" fmla="*/ 6302275 w 12192000"/>
            <a:gd name="connsiteY20352" fmla="*/ 3369831 h 6858000"/>
            <a:gd name="connsiteX20353" fmla="*/ 6319956 w 12192000"/>
            <a:gd name="connsiteY20353" fmla="*/ 3350344 h 6858000"/>
            <a:gd name="connsiteX20354" fmla="*/ 6302275 w 12192000"/>
            <a:gd name="connsiteY20354" fmla="*/ 3330857 h 6858000"/>
            <a:gd name="connsiteX20355" fmla="*/ 6361211 w 12192000"/>
            <a:gd name="connsiteY20355" fmla="*/ 3330857 h 6858000"/>
            <a:gd name="connsiteX20356" fmla="*/ 6343530 w 12192000"/>
            <a:gd name="connsiteY20356" fmla="*/ 3350344 h 6858000"/>
            <a:gd name="connsiteX20357" fmla="*/ 6361211 w 12192000"/>
            <a:gd name="connsiteY20357" fmla="*/ 3369831 h 6858000"/>
            <a:gd name="connsiteX20358" fmla="*/ 6378892 w 12192000"/>
            <a:gd name="connsiteY20358" fmla="*/ 3350344 h 6858000"/>
            <a:gd name="connsiteX20359" fmla="*/ 6361211 w 12192000"/>
            <a:gd name="connsiteY20359" fmla="*/ 3330857 h 6858000"/>
            <a:gd name="connsiteX20360" fmla="*/ 6420147 w 12192000"/>
            <a:gd name="connsiteY20360" fmla="*/ 3330857 h 6858000"/>
            <a:gd name="connsiteX20361" fmla="*/ 6402466 w 12192000"/>
            <a:gd name="connsiteY20361" fmla="*/ 3350344 h 6858000"/>
            <a:gd name="connsiteX20362" fmla="*/ 6420147 w 12192000"/>
            <a:gd name="connsiteY20362" fmla="*/ 3369831 h 6858000"/>
            <a:gd name="connsiteX20363" fmla="*/ 6437828 w 12192000"/>
            <a:gd name="connsiteY20363" fmla="*/ 3350344 h 6858000"/>
            <a:gd name="connsiteX20364" fmla="*/ 6420147 w 12192000"/>
            <a:gd name="connsiteY20364" fmla="*/ 3330857 h 6858000"/>
            <a:gd name="connsiteX20365" fmla="*/ 6479083 w 12192000"/>
            <a:gd name="connsiteY20365" fmla="*/ 3330857 h 6858000"/>
            <a:gd name="connsiteX20366" fmla="*/ 6461402 w 12192000"/>
            <a:gd name="connsiteY20366" fmla="*/ 3350344 h 6858000"/>
            <a:gd name="connsiteX20367" fmla="*/ 6479083 w 12192000"/>
            <a:gd name="connsiteY20367" fmla="*/ 3369831 h 6858000"/>
            <a:gd name="connsiteX20368" fmla="*/ 6496764 w 12192000"/>
            <a:gd name="connsiteY20368" fmla="*/ 3350344 h 6858000"/>
            <a:gd name="connsiteX20369" fmla="*/ 6479083 w 12192000"/>
            <a:gd name="connsiteY20369" fmla="*/ 3330857 h 6858000"/>
            <a:gd name="connsiteX20370" fmla="*/ 6538019 w 12192000"/>
            <a:gd name="connsiteY20370" fmla="*/ 3330857 h 6858000"/>
            <a:gd name="connsiteX20371" fmla="*/ 6520338 w 12192000"/>
            <a:gd name="connsiteY20371" fmla="*/ 3350344 h 6858000"/>
            <a:gd name="connsiteX20372" fmla="*/ 6538019 w 12192000"/>
            <a:gd name="connsiteY20372" fmla="*/ 3369831 h 6858000"/>
            <a:gd name="connsiteX20373" fmla="*/ 6555700 w 12192000"/>
            <a:gd name="connsiteY20373" fmla="*/ 3350344 h 6858000"/>
            <a:gd name="connsiteX20374" fmla="*/ 6538019 w 12192000"/>
            <a:gd name="connsiteY20374" fmla="*/ 3330857 h 6858000"/>
            <a:gd name="connsiteX20375" fmla="*/ 6596955 w 12192000"/>
            <a:gd name="connsiteY20375" fmla="*/ 3330857 h 6858000"/>
            <a:gd name="connsiteX20376" fmla="*/ 6579274 w 12192000"/>
            <a:gd name="connsiteY20376" fmla="*/ 3350344 h 6858000"/>
            <a:gd name="connsiteX20377" fmla="*/ 6596955 w 12192000"/>
            <a:gd name="connsiteY20377" fmla="*/ 3369831 h 6858000"/>
            <a:gd name="connsiteX20378" fmla="*/ 6614636 w 12192000"/>
            <a:gd name="connsiteY20378" fmla="*/ 3350344 h 6858000"/>
            <a:gd name="connsiteX20379" fmla="*/ 6596955 w 12192000"/>
            <a:gd name="connsiteY20379" fmla="*/ 3330857 h 6858000"/>
            <a:gd name="connsiteX20380" fmla="*/ 6655891 w 12192000"/>
            <a:gd name="connsiteY20380" fmla="*/ 3330857 h 6858000"/>
            <a:gd name="connsiteX20381" fmla="*/ 6638210 w 12192000"/>
            <a:gd name="connsiteY20381" fmla="*/ 3350344 h 6858000"/>
            <a:gd name="connsiteX20382" fmla="*/ 6655891 w 12192000"/>
            <a:gd name="connsiteY20382" fmla="*/ 3369831 h 6858000"/>
            <a:gd name="connsiteX20383" fmla="*/ 6673572 w 12192000"/>
            <a:gd name="connsiteY20383" fmla="*/ 3350344 h 6858000"/>
            <a:gd name="connsiteX20384" fmla="*/ 6655891 w 12192000"/>
            <a:gd name="connsiteY20384" fmla="*/ 3330857 h 6858000"/>
            <a:gd name="connsiteX20385" fmla="*/ 6714827 w 12192000"/>
            <a:gd name="connsiteY20385" fmla="*/ 3330857 h 6858000"/>
            <a:gd name="connsiteX20386" fmla="*/ 6697146 w 12192000"/>
            <a:gd name="connsiteY20386" fmla="*/ 3350344 h 6858000"/>
            <a:gd name="connsiteX20387" fmla="*/ 6714827 w 12192000"/>
            <a:gd name="connsiteY20387" fmla="*/ 3369831 h 6858000"/>
            <a:gd name="connsiteX20388" fmla="*/ 6732508 w 12192000"/>
            <a:gd name="connsiteY20388" fmla="*/ 3350344 h 6858000"/>
            <a:gd name="connsiteX20389" fmla="*/ 6714827 w 12192000"/>
            <a:gd name="connsiteY20389" fmla="*/ 3330857 h 6858000"/>
            <a:gd name="connsiteX20390" fmla="*/ 6773762 w 12192000"/>
            <a:gd name="connsiteY20390" fmla="*/ 3330857 h 6858000"/>
            <a:gd name="connsiteX20391" fmla="*/ 6756081 w 12192000"/>
            <a:gd name="connsiteY20391" fmla="*/ 3350344 h 6858000"/>
            <a:gd name="connsiteX20392" fmla="*/ 6773762 w 12192000"/>
            <a:gd name="connsiteY20392" fmla="*/ 3369831 h 6858000"/>
            <a:gd name="connsiteX20393" fmla="*/ 6791443 w 12192000"/>
            <a:gd name="connsiteY20393" fmla="*/ 3350344 h 6858000"/>
            <a:gd name="connsiteX20394" fmla="*/ 6773762 w 12192000"/>
            <a:gd name="connsiteY20394" fmla="*/ 3330857 h 6858000"/>
            <a:gd name="connsiteX20395" fmla="*/ 6832698 w 12192000"/>
            <a:gd name="connsiteY20395" fmla="*/ 3330857 h 6858000"/>
            <a:gd name="connsiteX20396" fmla="*/ 6815017 w 12192000"/>
            <a:gd name="connsiteY20396" fmla="*/ 3350344 h 6858000"/>
            <a:gd name="connsiteX20397" fmla="*/ 6832698 w 12192000"/>
            <a:gd name="connsiteY20397" fmla="*/ 3369831 h 6858000"/>
            <a:gd name="connsiteX20398" fmla="*/ 6850379 w 12192000"/>
            <a:gd name="connsiteY20398" fmla="*/ 3350344 h 6858000"/>
            <a:gd name="connsiteX20399" fmla="*/ 6832698 w 12192000"/>
            <a:gd name="connsiteY20399" fmla="*/ 3330857 h 6858000"/>
            <a:gd name="connsiteX20400" fmla="*/ 7009506 w 12192000"/>
            <a:gd name="connsiteY20400" fmla="*/ 3330857 h 6858000"/>
            <a:gd name="connsiteX20401" fmla="*/ 6991825 w 12192000"/>
            <a:gd name="connsiteY20401" fmla="*/ 3350344 h 6858000"/>
            <a:gd name="connsiteX20402" fmla="*/ 7009506 w 12192000"/>
            <a:gd name="connsiteY20402" fmla="*/ 3369831 h 6858000"/>
            <a:gd name="connsiteX20403" fmla="*/ 7027187 w 12192000"/>
            <a:gd name="connsiteY20403" fmla="*/ 3350344 h 6858000"/>
            <a:gd name="connsiteX20404" fmla="*/ 7009506 w 12192000"/>
            <a:gd name="connsiteY20404" fmla="*/ 3330857 h 6858000"/>
            <a:gd name="connsiteX20405" fmla="*/ 7068442 w 12192000"/>
            <a:gd name="connsiteY20405" fmla="*/ 3330857 h 6858000"/>
            <a:gd name="connsiteX20406" fmla="*/ 7050761 w 12192000"/>
            <a:gd name="connsiteY20406" fmla="*/ 3350344 h 6858000"/>
            <a:gd name="connsiteX20407" fmla="*/ 7068442 w 12192000"/>
            <a:gd name="connsiteY20407" fmla="*/ 3369831 h 6858000"/>
            <a:gd name="connsiteX20408" fmla="*/ 7086123 w 12192000"/>
            <a:gd name="connsiteY20408" fmla="*/ 3350344 h 6858000"/>
            <a:gd name="connsiteX20409" fmla="*/ 7068442 w 12192000"/>
            <a:gd name="connsiteY20409" fmla="*/ 3330857 h 6858000"/>
            <a:gd name="connsiteX20410" fmla="*/ 7127378 w 12192000"/>
            <a:gd name="connsiteY20410" fmla="*/ 3330857 h 6858000"/>
            <a:gd name="connsiteX20411" fmla="*/ 7109697 w 12192000"/>
            <a:gd name="connsiteY20411" fmla="*/ 3350344 h 6858000"/>
            <a:gd name="connsiteX20412" fmla="*/ 7127378 w 12192000"/>
            <a:gd name="connsiteY20412" fmla="*/ 3369831 h 6858000"/>
            <a:gd name="connsiteX20413" fmla="*/ 7145059 w 12192000"/>
            <a:gd name="connsiteY20413" fmla="*/ 3350344 h 6858000"/>
            <a:gd name="connsiteX20414" fmla="*/ 7127378 w 12192000"/>
            <a:gd name="connsiteY20414" fmla="*/ 3330857 h 6858000"/>
            <a:gd name="connsiteX20415" fmla="*/ 7186314 w 12192000"/>
            <a:gd name="connsiteY20415" fmla="*/ 3330857 h 6858000"/>
            <a:gd name="connsiteX20416" fmla="*/ 7168633 w 12192000"/>
            <a:gd name="connsiteY20416" fmla="*/ 3350344 h 6858000"/>
            <a:gd name="connsiteX20417" fmla="*/ 7186314 w 12192000"/>
            <a:gd name="connsiteY20417" fmla="*/ 3369831 h 6858000"/>
            <a:gd name="connsiteX20418" fmla="*/ 7203995 w 12192000"/>
            <a:gd name="connsiteY20418" fmla="*/ 3350344 h 6858000"/>
            <a:gd name="connsiteX20419" fmla="*/ 7186314 w 12192000"/>
            <a:gd name="connsiteY20419" fmla="*/ 3330857 h 6858000"/>
            <a:gd name="connsiteX20420" fmla="*/ 7245250 w 12192000"/>
            <a:gd name="connsiteY20420" fmla="*/ 3330857 h 6858000"/>
            <a:gd name="connsiteX20421" fmla="*/ 7227569 w 12192000"/>
            <a:gd name="connsiteY20421" fmla="*/ 3350344 h 6858000"/>
            <a:gd name="connsiteX20422" fmla="*/ 7245250 w 12192000"/>
            <a:gd name="connsiteY20422" fmla="*/ 3369831 h 6858000"/>
            <a:gd name="connsiteX20423" fmla="*/ 7262931 w 12192000"/>
            <a:gd name="connsiteY20423" fmla="*/ 3350344 h 6858000"/>
            <a:gd name="connsiteX20424" fmla="*/ 7245250 w 12192000"/>
            <a:gd name="connsiteY20424" fmla="*/ 3330857 h 6858000"/>
            <a:gd name="connsiteX20425" fmla="*/ 7304186 w 12192000"/>
            <a:gd name="connsiteY20425" fmla="*/ 3330857 h 6858000"/>
            <a:gd name="connsiteX20426" fmla="*/ 7286505 w 12192000"/>
            <a:gd name="connsiteY20426" fmla="*/ 3350344 h 6858000"/>
            <a:gd name="connsiteX20427" fmla="*/ 7304186 w 12192000"/>
            <a:gd name="connsiteY20427" fmla="*/ 3369831 h 6858000"/>
            <a:gd name="connsiteX20428" fmla="*/ 7321867 w 12192000"/>
            <a:gd name="connsiteY20428" fmla="*/ 3350344 h 6858000"/>
            <a:gd name="connsiteX20429" fmla="*/ 7304186 w 12192000"/>
            <a:gd name="connsiteY20429" fmla="*/ 3330857 h 6858000"/>
            <a:gd name="connsiteX20430" fmla="*/ 7363122 w 12192000"/>
            <a:gd name="connsiteY20430" fmla="*/ 3330857 h 6858000"/>
            <a:gd name="connsiteX20431" fmla="*/ 7345441 w 12192000"/>
            <a:gd name="connsiteY20431" fmla="*/ 3350344 h 6858000"/>
            <a:gd name="connsiteX20432" fmla="*/ 7363122 w 12192000"/>
            <a:gd name="connsiteY20432" fmla="*/ 3369831 h 6858000"/>
            <a:gd name="connsiteX20433" fmla="*/ 7380803 w 12192000"/>
            <a:gd name="connsiteY20433" fmla="*/ 3350344 h 6858000"/>
            <a:gd name="connsiteX20434" fmla="*/ 7363122 w 12192000"/>
            <a:gd name="connsiteY20434" fmla="*/ 3330857 h 6858000"/>
            <a:gd name="connsiteX20435" fmla="*/ 7422058 w 12192000"/>
            <a:gd name="connsiteY20435" fmla="*/ 3330857 h 6858000"/>
            <a:gd name="connsiteX20436" fmla="*/ 7404377 w 12192000"/>
            <a:gd name="connsiteY20436" fmla="*/ 3350344 h 6858000"/>
            <a:gd name="connsiteX20437" fmla="*/ 7422058 w 12192000"/>
            <a:gd name="connsiteY20437" fmla="*/ 3369831 h 6858000"/>
            <a:gd name="connsiteX20438" fmla="*/ 7439739 w 12192000"/>
            <a:gd name="connsiteY20438" fmla="*/ 3350344 h 6858000"/>
            <a:gd name="connsiteX20439" fmla="*/ 7422058 w 12192000"/>
            <a:gd name="connsiteY20439" fmla="*/ 3330857 h 6858000"/>
            <a:gd name="connsiteX20440" fmla="*/ 7480994 w 12192000"/>
            <a:gd name="connsiteY20440" fmla="*/ 3330857 h 6858000"/>
            <a:gd name="connsiteX20441" fmla="*/ 7463313 w 12192000"/>
            <a:gd name="connsiteY20441" fmla="*/ 3350344 h 6858000"/>
            <a:gd name="connsiteX20442" fmla="*/ 7480994 w 12192000"/>
            <a:gd name="connsiteY20442" fmla="*/ 3369831 h 6858000"/>
            <a:gd name="connsiteX20443" fmla="*/ 7498675 w 12192000"/>
            <a:gd name="connsiteY20443" fmla="*/ 3350344 h 6858000"/>
            <a:gd name="connsiteX20444" fmla="*/ 7480994 w 12192000"/>
            <a:gd name="connsiteY20444" fmla="*/ 3330857 h 6858000"/>
            <a:gd name="connsiteX20445" fmla="*/ 7539930 w 12192000"/>
            <a:gd name="connsiteY20445" fmla="*/ 3330857 h 6858000"/>
            <a:gd name="connsiteX20446" fmla="*/ 7522249 w 12192000"/>
            <a:gd name="connsiteY20446" fmla="*/ 3350344 h 6858000"/>
            <a:gd name="connsiteX20447" fmla="*/ 7539930 w 12192000"/>
            <a:gd name="connsiteY20447" fmla="*/ 3369831 h 6858000"/>
            <a:gd name="connsiteX20448" fmla="*/ 7557611 w 12192000"/>
            <a:gd name="connsiteY20448" fmla="*/ 3350344 h 6858000"/>
            <a:gd name="connsiteX20449" fmla="*/ 7539930 w 12192000"/>
            <a:gd name="connsiteY20449" fmla="*/ 3330857 h 6858000"/>
            <a:gd name="connsiteX20450" fmla="*/ 7598866 w 12192000"/>
            <a:gd name="connsiteY20450" fmla="*/ 3330857 h 6858000"/>
            <a:gd name="connsiteX20451" fmla="*/ 7581185 w 12192000"/>
            <a:gd name="connsiteY20451" fmla="*/ 3350344 h 6858000"/>
            <a:gd name="connsiteX20452" fmla="*/ 7598866 w 12192000"/>
            <a:gd name="connsiteY20452" fmla="*/ 3369831 h 6858000"/>
            <a:gd name="connsiteX20453" fmla="*/ 7616547 w 12192000"/>
            <a:gd name="connsiteY20453" fmla="*/ 3350344 h 6858000"/>
            <a:gd name="connsiteX20454" fmla="*/ 7598866 w 12192000"/>
            <a:gd name="connsiteY20454" fmla="*/ 3330857 h 6858000"/>
            <a:gd name="connsiteX20455" fmla="*/ 8247161 w 12192000"/>
            <a:gd name="connsiteY20455" fmla="*/ 3330857 h 6858000"/>
            <a:gd name="connsiteX20456" fmla="*/ 8229480 w 12192000"/>
            <a:gd name="connsiteY20456" fmla="*/ 3350344 h 6858000"/>
            <a:gd name="connsiteX20457" fmla="*/ 8247161 w 12192000"/>
            <a:gd name="connsiteY20457" fmla="*/ 3369831 h 6858000"/>
            <a:gd name="connsiteX20458" fmla="*/ 8264842 w 12192000"/>
            <a:gd name="connsiteY20458" fmla="*/ 3350344 h 6858000"/>
            <a:gd name="connsiteX20459" fmla="*/ 8247161 w 12192000"/>
            <a:gd name="connsiteY20459" fmla="*/ 3330857 h 6858000"/>
            <a:gd name="connsiteX20460" fmla="*/ 8306097 w 12192000"/>
            <a:gd name="connsiteY20460" fmla="*/ 3330857 h 6858000"/>
            <a:gd name="connsiteX20461" fmla="*/ 8288416 w 12192000"/>
            <a:gd name="connsiteY20461" fmla="*/ 3350344 h 6858000"/>
            <a:gd name="connsiteX20462" fmla="*/ 8306097 w 12192000"/>
            <a:gd name="connsiteY20462" fmla="*/ 3369831 h 6858000"/>
            <a:gd name="connsiteX20463" fmla="*/ 8323778 w 12192000"/>
            <a:gd name="connsiteY20463" fmla="*/ 3350344 h 6858000"/>
            <a:gd name="connsiteX20464" fmla="*/ 8306097 w 12192000"/>
            <a:gd name="connsiteY20464" fmla="*/ 3330857 h 6858000"/>
            <a:gd name="connsiteX20465" fmla="*/ 8365033 w 12192000"/>
            <a:gd name="connsiteY20465" fmla="*/ 3330857 h 6858000"/>
            <a:gd name="connsiteX20466" fmla="*/ 8347352 w 12192000"/>
            <a:gd name="connsiteY20466" fmla="*/ 3350344 h 6858000"/>
            <a:gd name="connsiteX20467" fmla="*/ 8365033 w 12192000"/>
            <a:gd name="connsiteY20467" fmla="*/ 3369831 h 6858000"/>
            <a:gd name="connsiteX20468" fmla="*/ 8382714 w 12192000"/>
            <a:gd name="connsiteY20468" fmla="*/ 3350344 h 6858000"/>
            <a:gd name="connsiteX20469" fmla="*/ 8365033 w 12192000"/>
            <a:gd name="connsiteY20469" fmla="*/ 3330857 h 6858000"/>
            <a:gd name="connsiteX20470" fmla="*/ 8423969 w 12192000"/>
            <a:gd name="connsiteY20470" fmla="*/ 3330857 h 6858000"/>
            <a:gd name="connsiteX20471" fmla="*/ 8406288 w 12192000"/>
            <a:gd name="connsiteY20471" fmla="*/ 3350344 h 6858000"/>
            <a:gd name="connsiteX20472" fmla="*/ 8423969 w 12192000"/>
            <a:gd name="connsiteY20472" fmla="*/ 3369831 h 6858000"/>
            <a:gd name="connsiteX20473" fmla="*/ 8441650 w 12192000"/>
            <a:gd name="connsiteY20473" fmla="*/ 3350344 h 6858000"/>
            <a:gd name="connsiteX20474" fmla="*/ 8423969 w 12192000"/>
            <a:gd name="connsiteY20474" fmla="*/ 3330857 h 6858000"/>
            <a:gd name="connsiteX20475" fmla="*/ 8482905 w 12192000"/>
            <a:gd name="connsiteY20475" fmla="*/ 3330857 h 6858000"/>
            <a:gd name="connsiteX20476" fmla="*/ 8465224 w 12192000"/>
            <a:gd name="connsiteY20476" fmla="*/ 3350344 h 6858000"/>
            <a:gd name="connsiteX20477" fmla="*/ 8482905 w 12192000"/>
            <a:gd name="connsiteY20477" fmla="*/ 3369831 h 6858000"/>
            <a:gd name="connsiteX20478" fmla="*/ 8500586 w 12192000"/>
            <a:gd name="connsiteY20478" fmla="*/ 3350344 h 6858000"/>
            <a:gd name="connsiteX20479" fmla="*/ 8482905 w 12192000"/>
            <a:gd name="connsiteY20479" fmla="*/ 3330857 h 6858000"/>
            <a:gd name="connsiteX20480" fmla="*/ 8541841 w 12192000"/>
            <a:gd name="connsiteY20480" fmla="*/ 3330857 h 6858000"/>
            <a:gd name="connsiteX20481" fmla="*/ 8524160 w 12192000"/>
            <a:gd name="connsiteY20481" fmla="*/ 3350344 h 6858000"/>
            <a:gd name="connsiteX20482" fmla="*/ 8541841 w 12192000"/>
            <a:gd name="connsiteY20482" fmla="*/ 3369831 h 6858000"/>
            <a:gd name="connsiteX20483" fmla="*/ 8559522 w 12192000"/>
            <a:gd name="connsiteY20483" fmla="*/ 3350344 h 6858000"/>
            <a:gd name="connsiteX20484" fmla="*/ 8541841 w 12192000"/>
            <a:gd name="connsiteY20484" fmla="*/ 3330857 h 6858000"/>
            <a:gd name="connsiteX20485" fmla="*/ 8600776 w 12192000"/>
            <a:gd name="connsiteY20485" fmla="*/ 3330857 h 6858000"/>
            <a:gd name="connsiteX20486" fmla="*/ 8583095 w 12192000"/>
            <a:gd name="connsiteY20486" fmla="*/ 3350344 h 6858000"/>
            <a:gd name="connsiteX20487" fmla="*/ 8600776 w 12192000"/>
            <a:gd name="connsiteY20487" fmla="*/ 3369831 h 6858000"/>
            <a:gd name="connsiteX20488" fmla="*/ 8618457 w 12192000"/>
            <a:gd name="connsiteY20488" fmla="*/ 3350344 h 6858000"/>
            <a:gd name="connsiteX20489" fmla="*/ 8600776 w 12192000"/>
            <a:gd name="connsiteY20489" fmla="*/ 3330857 h 6858000"/>
            <a:gd name="connsiteX20490" fmla="*/ 8659712 w 12192000"/>
            <a:gd name="connsiteY20490" fmla="*/ 3330857 h 6858000"/>
            <a:gd name="connsiteX20491" fmla="*/ 8642031 w 12192000"/>
            <a:gd name="connsiteY20491" fmla="*/ 3350344 h 6858000"/>
            <a:gd name="connsiteX20492" fmla="*/ 8659712 w 12192000"/>
            <a:gd name="connsiteY20492" fmla="*/ 3369831 h 6858000"/>
            <a:gd name="connsiteX20493" fmla="*/ 8677393 w 12192000"/>
            <a:gd name="connsiteY20493" fmla="*/ 3350344 h 6858000"/>
            <a:gd name="connsiteX20494" fmla="*/ 8659712 w 12192000"/>
            <a:gd name="connsiteY20494" fmla="*/ 3330857 h 6858000"/>
            <a:gd name="connsiteX20495" fmla="*/ 9013328 w 12192000"/>
            <a:gd name="connsiteY20495" fmla="*/ 3330857 h 6858000"/>
            <a:gd name="connsiteX20496" fmla="*/ 8995647 w 12192000"/>
            <a:gd name="connsiteY20496" fmla="*/ 3350344 h 6858000"/>
            <a:gd name="connsiteX20497" fmla="*/ 9013328 w 12192000"/>
            <a:gd name="connsiteY20497" fmla="*/ 3369831 h 6858000"/>
            <a:gd name="connsiteX20498" fmla="*/ 9031009 w 12192000"/>
            <a:gd name="connsiteY20498" fmla="*/ 3350344 h 6858000"/>
            <a:gd name="connsiteX20499" fmla="*/ 9013328 w 12192000"/>
            <a:gd name="connsiteY20499" fmla="*/ 3330857 h 6858000"/>
            <a:gd name="connsiteX20500" fmla="*/ 9072264 w 12192000"/>
            <a:gd name="connsiteY20500" fmla="*/ 3330857 h 6858000"/>
            <a:gd name="connsiteX20501" fmla="*/ 9054583 w 12192000"/>
            <a:gd name="connsiteY20501" fmla="*/ 3350344 h 6858000"/>
            <a:gd name="connsiteX20502" fmla="*/ 9072264 w 12192000"/>
            <a:gd name="connsiteY20502" fmla="*/ 3369831 h 6858000"/>
            <a:gd name="connsiteX20503" fmla="*/ 9089945 w 12192000"/>
            <a:gd name="connsiteY20503" fmla="*/ 3350344 h 6858000"/>
            <a:gd name="connsiteX20504" fmla="*/ 9072264 w 12192000"/>
            <a:gd name="connsiteY20504" fmla="*/ 3330857 h 6858000"/>
            <a:gd name="connsiteX20505" fmla="*/ 9131200 w 12192000"/>
            <a:gd name="connsiteY20505" fmla="*/ 3330857 h 6858000"/>
            <a:gd name="connsiteX20506" fmla="*/ 9113519 w 12192000"/>
            <a:gd name="connsiteY20506" fmla="*/ 3350344 h 6858000"/>
            <a:gd name="connsiteX20507" fmla="*/ 9131200 w 12192000"/>
            <a:gd name="connsiteY20507" fmla="*/ 3369831 h 6858000"/>
            <a:gd name="connsiteX20508" fmla="*/ 9148881 w 12192000"/>
            <a:gd name="connsiteY20508" fmla="*/ 3350344 h 6858000"/>
            <a:gd name="connsiteX20509" fmla="*/ 9131200 w 12192000"/>
            <a:gd name="connsiteY20509" fmla="*/ 3330857 h 6858000"/>
            <a:gd name="connsiteX20510" fmla="*/ 9190136 w 12192000"/>
            <a:gd name="connsiteY20510" fmla="*/ 3330857 h 6858000"/>
            <a:gd name="connsiteX20511" fmla="*/ 9172455 w 12192000"/>
            <a:gd name="connsiteY20511" fmla="*/ 3350344 h 6858000"/>
            <a:gd name="connsiteX20512" fmla="*/ 9190136 w 12192000"/>
            <a:gd name="connsiteY20512" fmla="*/ 3369831 h 6858000"/>
            <a:gd name="connsiteX20513" fmla="*/ 9207817 w 12192000"/>
            <a:gd name="connsiteY20513" fmla="*/ 3350344 h 6858000"/>
            <a:gd name="connsiteX20514" fmla="*/ 9190136 w 12192000"/>
            <a:gd name="connsiteY20514" fmla="*/ 3330857 h 6858000"/>
            <a:gd name="connsiteX20515" fmla="*/ 9249072 w 12192000"/>
            <a:gd name="connsiteY20515" fmla="*/ 3330857 h 6858000"/>
            <a:gd name="connsiteX20516" fmla="*/ 9231391 w 12192000"/>
            <a:gd name="connsiteY20516" fmla="*/ 3350344 h 6858000"/>
            <a:gd name="connsiteX20517" fmla="*/ 9249072 w 12192000"/>
            <a:gd name="connsiteY20517" fmla="*/ 3369831 h 6858000"/>
            <a:gd name="connsiteX20518" fmla="*/ 9266753 w 12192000"/>
            <a:gd name="connsiteY20518" fmla="*/ 3350344 h 6858000"/>
            <a:gd name="connsiteX20519" fmla="*/ 9249072 w 12192000"/>
            <a:gd name="connsiteY20519" fmla="*/ 3330857 h 6858000"/>
            <a:gd name="connsiteX20520" fmla="*/ 9308008 w 12192000"/>
            <a:gd name="connsiteY20520" fmla="*/ 3330857 h 6858000"/>
            <a:gd name="connsiteX20521" fmla="*/ 9290327 w 12192000"/>
            <a:gd name="connsiteY20521" fmla="*/ 3350344 h 6858000"/>
            <a:gd name="connsiteX20522" fmla="*/ 9308008 w 12192000"/>
            <a:gd name="connsiteY20522" fmla="*/ 3369831 h 6858000"/>
            <a:gd name="connsiteX20523" fmla="*/ 9325689 w 12192000"/>
            <a:gd name="connsiteY20523" fmla="*/ 3350344 h 6858000"/>
            <a:gd name="connsiteX20524" fmla="*/ 9308008 w 12192000"/>
            <a:gd name="connsiteY20524" fmla="*/ 3330857 h 6858000"/>
            <a:gd name="connsiteX20525" fmla="*/ 9366944 w 12192000"/>
            <a:gd name="connsiteY20525" fmla="*/ 3330857 h 6858000"/>
            <a:gd name="connsiteX20526" fmla="*/ 9349263 w 12192000"/>
            <a:gd name="connsiteY20526" fmla="*/ 3350344 h 6858000"/>
            <a:gd name="connsiteX20527" fmla="*/ 9366944 w 12192000"/>
            <a:gd name="connsiteY20527" fmla="*/ 3369831 h 6858000"/>
            <a:gd name="connsiteX20528" fmla="*/ 9384625 w 12192000"/>
            <a:gd name="connsiteY20528" fmla="*/ 3350344 h 6858000"/>
            <a:gd name="connsiteX20529" fmla="*/ 9366944 w 12192000"/>
            <a:gd name="connsiteY20529" fmla="*/ 3330857 h 6858000"/>
            <a:gd name="connsiteX20530" fmla="*/ 9425880 w 12192000"/>
            <a:gd name="connsiteY20530" fmla="*/ 3330857 h 6858000"/>
            <a:gd name="connsiteX20531" fmla="*/ 9408199 w 12192000"/>
            <a:gd name="connsiteY20531" fmla="*/ 3350344 h 6858000"/>
            <a:gd name="connsiteX20532" fmla="*/ 9425880 w 12192000"/>
            <a:gd name="connsiteY20532" fmla="*/ 3369831 h 6858000"/>
            <a:gd name="connsiteX20533" fmla="*/ 9443561 w 12192000"/>
            <a:gd name="connsiteY20533" fmla="*/ 3350344 h 6858000"/>
            <a:gd name="connsiteX20534" fmla="*/ 9425880 w 12192000"/>
            <a:gd name="connsiteY20534" fmla="*/ 3330857 h 6858000"/>
            <a:gd name="connsiteX20535" fmla="*/ 9484816 w 12192000"/>
            <a:gd name="connsiteY20535" fmla="*/ 3330857 h 6858000"/>
            <a:gd name="connsiteX20536" fmla="*/ 9467135 w 12192000"/>
            <a:gd name="connsiteY20536" fmla="*/ 3350344 h 6858000"/>
            <a:gd name="connsiteX20537" fmla="*/ 9484816 w 12192000"/>
            <a:gd name="connsiteY20537" fmla="*/ 3369831 h 6858000"/>
            <a:gd name="connsiteX20538" fmla="*/ 9502497 w 12192000"/>
            <a:gd name="connsiteY20538" fmla="*/ 3350344 h 6858000"/>
            <a:gd name="connsiteX20539" fmla="*/ 9484816 w 12192000"/>
            <a:gd name="connsiteY20539" fmla="*/ 3330857 h 6858000"/>
            <a:gd name="connsiteX20540" fmla="*/ 1469528 w 12192000"/>
            <a:gd name="connsiteY20540" fmla="*/ 3395814 h 6858000"/>
            <a:gd name="connsiteX20541" fmla="*/ 1451847 w 12192000"/>
            <a:gd name="connsiteY20541" fmla="*/ 3415301 h 6858000"/>
            <a:gd name="connsiteX20542" fmla="*/ 1469528 w 12192000"/>
            <a:gd name="connsiteY20542" fmla="*/ 3434788 h 6858000"/>
            <a:gd name="connsiteX20543" fmla="*/ 1487209 w 12192000"/>
            <a:gd name="connsiteY20543" fmla="*/ 3415301 h 6858000"/>
            <a:gd name="connsiteX20544" fmla="*/ 1469528 w 12192000"/>
            <a:gd name="connsiteY20544" fmla="*/ 3395814 h 6858000"/>
            <a:gd name="connsiteX20545" fmla="*/ 1528464 w 12192000"/>
            <a:gd name="connsiteY20545" fmla="*/ 3395814 h 6858000"/>
            <a:gd name="connsiteX20546" fmla="*/ 1510783 w 12192000"/>
            <a:gd name="connsiteY20546" fmla="*/ 3415301 h 6858000"/>
            <a:gd name="connsiteX20547" fmla="*/ 1528464 w 12192000"/>
            <a:gd name="connsiteY20547" fmla="*/ 3434788 h 6858000"/>
            <a:gd name="connsiteX20548" fmla="*/ 1546145 w 12192000"/>
            <a:gd name="connsiteY20548" fmla="*/ 3415301 h 6858000"/>
            <a:gd name="connsiteX20549" fmla="*/ 1528464 w 12192000"/>
            <a:gd name="connsiteY20549" fmla="*/ 3395814 h 6858000"/>
            <a:gd name="connsiteX20550" fmla="*/ 1587400 w 12192000"/>
            <a:gd name="connsiteY20550" fmla="*/ 3395814 h 6858000"/>
            <a:gd name="connsiteX20551" fmla="*/ 1569719 w 12192000"/>
            <a:gd name="connsiteY20551" fmla="*/ 3415301 h 6858000"/>
            <a:gd name="connsiteX20552" fmla="*/ 1587400 w 12192000"/>
            <a:gd name="connsiteY20552" fmla="*/ 3434788 h 6858000"/>
            <a:gd name="connsiteX20553" fmla="*/ 1605081 w 12192000"/>
            <a:gd name="connsiteY20553" fmla="*/ 3415301 h 6858000"/>
            <a:gd name="connsiteX20554" fmla="*/ 1587400 w 12192000"/>
            <a:gd name="connsiteY20554" fmla="*/ 3395814 h 6858000"/>
            <a:gd name="connsiteX20555" fmla="*/ 1646336 w 12192000"/>
            <a:gd name="connsiteY20555" fmla="*/ 3395814 h 6858000"/>
            <a:gd name="connsiteX20556" fmla="*/ 1628655 w 12192000"/>
            <a:gd name="connsiteY20556" fmla="*/ 3415301 h 6858000"/>
            <a:gd name="connsiteX20557" fmla="*/ 1646336 w 12192000"/>
            <a:gd name="connsiteY20557" fmla="*/ 3434788 h 6858000"/>
            <a:gd name="connsiteX20558" fmla="*/ 1664017 w 12192000"/>
            <a:gd name="connsiteY20558" fmla="*/ 3415301 h 6858000"/>
            <a:gd name="connsiteX20559" fmla="*/ 1646336 w 12192000"/>
            <a:gd name="connsiteY20559" fmla="*/ 3395814 h 6858000"/>
            <a:gd name="connsiteX20560" fmla="*/ 1705272 w 12192000"/>
            <a:gd name="connsiteY20560" fmla="*/ 3395814 h 6858000"/>
            <a:gd name="connsiteX20561" fmla="*/ 1687591 w 12192000"/>
            <a:gd name="connsiteY20561" fmla="*/ 3415301 h 6858000"/>
            <a:gd name="connsiteX20562" fmla="*/ 1705272 w 12192000"/>
            <a:gd name="connsiteY20562" fmla="*/ 3434788 h 6858000"/>
            <a:gd name="connsiteX20563" fmla="*/ 1722953 w 12192000"/>
            <a:gd name="connsiteY20563" fmla="*/ 3415301 h 6858000"/>
            <a:gd name="connsiteX20564" fmla="*/ 1705272 w 12192000"/>
            <a:gd name="connsiteY20564" fmla="*/ 3395814 h 6858000"/>
            <a:gd name="connsiteX20565" fmla="*/ 1764208 w 12192000"/>
            <a:gd name="connsiteY20565" fmla="*/ 3395814 h 6858000"/>
            <a:gd name="connsiteX20566" fmla="*/ 1746527 w 12192000"/>
            <a:gd name="connsiteY20566" fmla="*/ 3415301 h 6858000"/>
            <a:gd name="connsiteX20567" fmla="*/ 1764208 w 12192000"/>
            <a:gd name="connsiteY20567" fmla="*/ 3434788 h 6858000"/>
            <a:gd name="connsiteX20568" fmla="*/ 1781889 w 12192000"/>
            <a:gd name="connsiteY20568" fmla="*/ 3415301 h 6858000"/>
            <a:gd name="connsiteX20569" fmla="*/ 1764208 w 12192000"/>
            <a:gd name="connsiteY20569" fmla="*/ 3395814 h 6858000"/>
            <a:gd name="connsiteX20570" fmla="*/ 1823144 w 12192000"/>
            <a:gd name="connsiteY20570" fmla="*/ 3395814 h 6858000"/>
            <a:gd name="connsiteX20571" fmla="*/ 1805463 w 12192000"/>
            <a:gd name="connsiteY20571" fmla="*/ 3415301 h 6858000"/>
            <a:gd name="connsiteX20572" fmla="*/ 1823144 w 12192000"/>
            <a:gd name="connsiteY20572" fmla="*/ 3434788 h 6858000"/>
            <a:gd name="connsiteX20573" fmla="*/ 1840825 w 12192000"/>
            <a:gd name="connsiteY20573" fmla="*/ 3415301 h 6858000"/>
            <a:gd name="connsiteX20574" fmla="*/ 1823144 w 12192000"/>
            <a:gd name="connsiteY20574" fmla="*/ 3395814 h 6858000"/>
            <a:gd name="connsiteX20575" fmla="*/ 1882080 w 12192000"/>
            <a:gd name="connsiteY20575" fmla="*/ 3395814 h 6858000"/>
            <a:gd name="connsiteX20576" fmla="*/ 1864399 w 12192000"/>
            <a:gd name="connsiteY20576" fmla="*/ 3415301 h 6858000"/>
            <a:gd name="connsiteX20577" fmla="*/ 1882080 w 12192000"/>
            <a:gd name="connsiteY20577" fmla="*/ 3434788 h 6858000"/>
            <a:gd name="connsiteX20578" fmla="*/ 1899761 w 12192000"/>
            <a:gd name="connsiteY20578" fmla="*/ 3415301 h 6858000"/>
            <a:gd name="connsiteX20579" fmla="*/ 1882080 w 12192000"/>
            <a:gd name="connsiteY20579" fmla="*/ 3395814 h 6858000"/>
            <a:gd name="connsiteX20580" fmla="*/ 1941016 w 12192000"/>
            <a:gd name="connsiteY20580" fmla="*/ 3395814 h 6858000"/>
            <a:gd name="connsiteX20581" fmla="*/ 1923335 w 12192000"/>
            <a:gd name="connsiteY20581" fmla="*/ 3415301 h 6858000"/>
            <a:gd name="connsiteX20582" fmla="*/ 1941016 w 12192000"/>
            <a:gd name="connsiteY20582" fmla="*/ 3434788 h 6858000"/>
            <a:gd name="connsiteX20583" fmla="*/ 1958697 w 12192000"/>
            <a:gd name="connsiteY20583" fmla="*/ 3415301 h 6858000"/>
            <a:gd name="connsiteX20584" fmla="*/ 1941016 w 12192000"/>
            <a:gd name="connsiteY20584" fmla="*/ 3395814 h 6858000"/>
            <a:gd name="connsiteX20585" fmla="*/ 1999952 w 12192000"/>
            <a:gd name="connsiteY20585" fmla="*/ 3395814 h 6858000"/>
            <a:gd name="connsiteX20586" fmla="*/ 1982271 w 12192000"/>
            <a:gd name="connsiteY20586" fmla="*/ 3415301 h 6858000"/>
            <a:gd name="connsiteX20587" fmla="*/ 1999952 w 12192000"/>
            <a:gd name="connsiteY20587" fmla="*/ 3434788 h 6858000"/>
            <a:gd name="connsiteX20588" fmla="*/ 2017633 w 12192000"/>
            <a:gd name="connsiteY20588" fmla="*/ 3415301 h 6858000"/>
            <a:gd name="connsiteX20589" fmla="*/ 1999952 w 12192000"/>
            <a:gd name="connsiteY20589" fmla="*/ 3395814 h 6858000"/>
            <a:gd name="connsiteX20590" fmla="*/ 2412503 w 12192000"/>
            <a:gd name="connsiteY20590" fmla="*/ 3395814 h 6858000"/>
            <a:gd name="connsiteX20591" fmla="*/ 2394822 w 12192000"/>
            <a:gd name="connsiteY20591" fmla="*/ 3415301 h 6858000"/>
            <a:gd name="connsiteX20592" fmla="*/ 2412503 w 12192000"/>
            <a:gd name="connsiteY20592" fmla="*/ 3434788 h 6858000"/>
            <a:gd name="connsiteX20593" fmla="*/ 2430184 w 12192000"/>
            <a:gd name="connsiteY20593" fmla="*/ 3415301 h 6858000"/>
            <a:gd name="connsiteX20594" fmla="*/ 2412503 w 12192000"/>
            <a:gd name="connsiteY20594" fmla="*/ 3395814 h 6858000"/>
            <a:gd name="connsiteX20595" fmla="*/ 2589311 w 12192000"/>
            <a:gd name="connsiteY20595" fmla="*/ 3395814 h 6858000"/>
            <a:gd name="connsiteX20596" fmla="*/ 2571630 w 12192000"/>
            <a:gd name="connsiteY20596" fmla="*/ 3415301 h 6858000"/>
            <a:gd name="connsiteX20597" fmla="*/ 2589311 w 12192000"/>
            <a:gd name="connsiteY20597" fmla="*/ 3434788 h 6858000"/>
            <a:gd name="connsiteX20598" fmla="*/ 2606992 w 12192000"/>
            <a:gd name="connsiteY20598" fmla="*/ 3415301 h 6858000"/>
            <a:gd name="connsiteX20599" fmla="*/ 2589311 w 12192000"/>
            <a:gd name="connsiteY20599" fmla="*/ 3395814 h 6858000"/>
            <a:gd name="connsiteX20600" fmla="*/ 2648247 w 12192000"/>
            <a:gd name="connsiteY20600" fmla="*/ 3395814 h 6858000"/>
            <a:gd name="connsiteX20601" fmla="*/ 2630566 w 12192000"/>
            <a:gd name="connsiteY20601" fmla="*/ 3415301 h 6858000"/>
            <a:gd name="connsiteX20602" fmla="*/ 2648247 w 12192000"/>
            <a:gd name="connsiteY20602" fmla="*/ 3434788 h 6858000"/>
            <a:gd name="connsiteX20603" fmla="*/ 2665928 w 12192000"/>
            <a:gd name="connsiteY20603" fmla="*/ 3415301 h 6858000"/>
            <a:gd name="connsiteX20604" fmla="*/ 2648247 w 12192000"/>
            <a:gd name="connsiteY20604" fmla="*/ 3395814 h 6858000"/>
            <a:gd name="connsiteX20605" fmla="*/ 2707183 w 12192000"/>
            <a:gd name="connsiteY20605" fmla="*/ 3395814 h 6858000"/>
            <a:gd name="connsiteX20606" fmla="*/ 2689502 w 12192000"/>
            <a:gd name="connsiteY20606" fmla="*/ 3415301 h 6858000"/>
            <a:gd name="connsiteX20607" fmla="*/ 2707183 w 12192000"/>
            <a:gd name="connsiteY20607" fmla="*/ 3434788 h 6858000"/>
            <a:gd name="connsiteX20608" fmla="*/ 2724864 w 12192000"/>
            <a:gd name="connsiteY20608" fmla="*/ 3415301 h 6858000"/>
            <a:gd name="connsiteX20609" fmla="*/ 2707183 w 12192000"/>
            <a:gd name="connsiteY20609" fmla="*/ 3395814 h 6858000"/>
            <a:gd name="connsiteX20610" fmla="*/ 2883991 w 12192000"/>
            <a:gd name="connsiteY20610" fmla="*/ 3395814 h 6858000"/>
            <a:gd name="connsiteX20611" fmla="*/ 2866310 w 12192000"/>
            <a:gd name="connsiteY20611" fmla="*/ 3415301 h 6858000"/>
            <a:gd name="connsiteX20612" fmla="*/ 2883991 w 12192000"/>
            <a:gd name="connsiteY20612" fmla="*/ 3434788 h 6858000"/>
            <a:gd name="connsiteX20613" fmla="*/ 2901672 w 12192000"/>
            <a:gd name="connsiteY20613" fmla="*/ 3415301 h 6858000"/>
            <a:gd name="connsiteX20614" fmla="*/ 2883991 w 12192000"/>
            <a:gd name="connsiteY20614" fmla="*/ 3395814 h 6858000"/>
            <a:gd name="connsiteX20615" fmla="*/ 4828877 w 12192000"/>
            <a:gd name="connsiteY20615" fmla="*/ 3395814 h 6858000"/>
            <a:gd name="connsiteX20616" fmla="*/ 4811196 w 12192000"/>
            <a:gd name="connsiteY20616" fmla="*/ 3415301 h 6858000"/>
            <a:gd name="connsiteX20617" fmla="*/ 4828877 w 12192000"/>
            <a:gd name="connsiteY20617" fmla="*/ 3434788 h 6858000"/>
            <a:gd name="connsiteX20618" fmla="*/ 4846558 w 12192000"/>
            <a:gd name="connsiteY20618" fmla="*/ 3415301 h 6858000"/>
            <a:gd name="connsiteX20619" fmla="*/ 4828877 w 12192000"/>
            <a:gd name="connsiteY20619" fmla="*/ 3395814 h 6858000"/>
            <a:gd name="connsiteX20620" fmla="*/ 4887813 w 12192000"/>
            <a:gd name="connsiteY20620" fmla="*/ 3395814 h 6858000"/>
            <a:gd name="connsiteX20621" fmla="*/ 4870132 w 12192000"/>
            <a:gd name="connsiteY20621" fmla="*/ 3415301 h 6858000"/>
            <a:gd name="connsiteX20622" fmla="*/ 4887813 w 12192000"/>
            <a:gd name="connsiteY20622" fmla="*/ 3434788 h 6858000"/>
            <a:gd name="connsiteX20623" fmla="*/ 4905494 w 12192000"/>
            <a:gd name="connsiteY20623" fmla="*/ 3415301 h 6858000"/>
            <a:gd name="connsiteX20624" fmla="*/ 4887813 w 12192000"/>
            <a:gd name="connsiteY20624" fmla="*/ 3395814 h 6858000"/>
            <a:gd name="connsiteX20625" fmla="*/ 4946748 w 12192000"/>
            <a:gd name="connsiteY20625" fmla="*/ 3395814 h 6858000"/>
            <a:gd name="connsiteX20626" fmla="*/ 4929067 w 12192000"/>
            <a:gd name="connsiteY20626" fmla="*/ 3415301 h 6858000"/>
            <a:gd name="connsiteX20627" fmla="*/ 4946748 w 12192000"/>
            <a:gd name="connsiteY20627" fmla="*/ 3434788 h 6858000"/>
            <a:gd name="connsiteX20628" fmla="*/ 4964429 w 12192000"/>
            <a:gd name="connsiteY20628" fmla="*/ 3415301 h 6858000"/>
            <a:gd name="connsiteX20629" fmla="*/ 4946748 w 12192000"/>
            <a:gd name="connsiteY20629" fmla="*/ 3395814 h 6858000"/>
            <a:gd name="connsiteX20630" fmla="*/ 5005684 w 12192000"/>
            <a:gd name="connsiteY20630" fmla="*/ 3395814 h 6858000"/>
            <a:gd name="connsiteX20631" fmla="*/ 4988003 w 12192000"/>
            <a:gd name="connsiteY20631" fmla="*/ 3415301 h 6858000"/>
            <a:gd name="connsiteX20632" fmla="*/ 5005684 w 12192000"/>
            <a:gd name="connsiteY20632" fmla="*/ 3434788 h 6858000"/>
            <a:gd name="connsiteX20633" fmla="*/ 5023365 w 12192000"/>
            <a:gd name="connsiteY20633" fmla="*/ 3415301 h 6858000"/>
            <a:gd name="connsiteX20634" fmla="*/ 5005684 w 12192000"/>
            <a:gd name="connsiteY20634" fmla="*/ 3395814 h 6858000"/>
            <a:gd name="connsiteX20635" fmla="*/ 5064620 w 12192000"/>
            <a:gd name="connsiteY20635" fmla="*/ 3395814 h 6858000"/>
            <a:gd name="connsiteX20636" fmla="*/ 5046939 w 12192000"/>
            <a:gd name="connsiteY20636" fmla="*/ 3415301 h 6858000"/>
            <a:gd name="connsiteX20637" fmla="*/ 5064620 w 12192000"/>
            <a:gd name="connsiteY20637" fmla="*/ 3434788 h 6858000"/>
            <a:gd name="connsiteX20638" fmla="*/ 5082301 w 12192000"/>
            <a:gd name="connsiteY20638" fmla="*/ 3415301 h 6858000"/>
            <a:gd name="connsiteX20639" fmla="*/ 5064620 w 12192000"/>
            <a:gd name="connsiteY20639" fmla="*/ 3395814 h 6858000"/>
            <a:gd name="connsiteX20640" fmla="*/ 5123556 w 12192000"/>
            <a:gd name="connsiteY20640" fmla="*/ 3395814 h 6858000"/>
            <a:gd name="connsiteX20641" fmla="*/ 5105875 w 12192000"/>
            <a:gd name="connsiteY20641" fmla="*/ 3415301 h 6858000"/>
            <a:gd name="connsiteX20642" fmla="*/ 5123556 w 12192000"/>
            <a:gd name="connsiteY20642" fmla="*/ 3434788 h 6858000"/>
            <a:gd name="connsiteX20643" fmla="*/ 5141237 w 12192000"/>
            <a:gd name="connsiteY20643" fmla="*/ 3415301 h 6858000"/>
            <a:gd name="connsiteX20644" fmla="*/ 5123556 w 12192000"/>
            <a:gd name="connsiteY20644" fmla="*/ 3395814 h 6858000"/>
            <a:gd name="connsiteX20645" fmla="*/ 5182492 w 12192000"/>
            <a:gd name="connsiteY20645" fmla="*/ 3395814 h 6858000"/>
            <a:gd name="connsiteX20646" fmla="*/ 5164811 w 12192000"/>
            <a:gd name="connsiteY20646" fmla="*/ 3415301 h 6858000"/>
            <a:gd name="connsiteX20647" fmla="*/ 5182492 w 12192000"/>
            <a:gd name="connsiteY20647" fmla="*/ 3434788 h 6858000"/>
            <a:gd name="connsiteX20648" fmla="*/ 5200173 w 12192000"/>
            <a:gd name="connsiteY20648" fmla="*/ 3415301 h 6858000"/>
            <a:gd name="connsiteX20649" fmla="*/ 5182492 w 12192000"/>
            <a:gd name="connsiteY20649" fmla="*/ 3395814 h 6858000"/>
            <a:gd name="connsiteX20650" fmla="*/ 5241428 w 12192000"/>
            <a:gd name="connsiteY20650" fmla="*/ 3395814 h 6858000"/>
            <a:gd name="connsiteX20651" fmla="*/ 5223747 w 12192000"/>
            <a:gd name="connsiteY20651" fmla="*/ 3415301 h 6858000"/>
            <a:gd name="connsiteX20652" fmla="*/ 5241428 w 12192000"/>
            <a:gd name="connsiteY20652" fmla="*/ 3434788 h 6858000"/>
            <a:gd name="connsiteX20653" fmla="*/ 5259109 w 12192000"/>
            <a:gd name="connsiteY20653" fmla="*/ 3415301 h 6858000"/>
            <a:gd name="connsiteX20654" fmla="*/ 5241428 w 12192000"/>
            <a:gd name="connsiteY20654" fmla="*/ 3395814 h 6858000"/>
            <a:gd name="connsiteX20655" fmla="*/ 5300364 w 12192000"/>
            <a:gd name="connsiteY20655" fmla="*/ 3395814 h 6858000"/>
            <a:gd name="connsiteX20656" fmla="*/ 5282683 w 12192000"/>
            <a:gd name="connsiteY20656" fmla="*/ 3415301 h 6858000"/>
            <a:gd name="connsiteX20657" fmla="*/ 5300364 w 12192000"/>
            <a:gd name="connsiteY20657" fmla="*/ 3434788 h 6858000"/>
            <a:gd name="connsiteX20658" fmla="*/ 5318045 w 12192000"/>
            <a:gd name="connsiteY20658" fmla="*/ 3415301 h 6858000"/>
            <a:gd name="connsiteX20659" fmla="*/ 5300364 w 12192000"/>
            <a:gd name="connsiteY20659" fmla="*/ 3395814 h 6858000"/>
            <a:gd name="connsiteX20660" fmla="*/ 5359300 w 12192000"/>
            <a:gd name="connsiteY20660" fmla="*/ 3395814 h 6858000"/>
            <a:gd name="connsiteX20661" fmla="*/ 5341619 w 12192000"/>
            <a:gd name="connsiteY20661" fmla="*/ 3415301 h 6858000"/>
            <a:gd name="connsiteX20662" fmla="*/ 5359300 w 12192000"/>
            <a:gd name="connsiteY20662" fmla="*/ 3434788 h 6858000"/>
            <a:gd name="connsiteX20663" fmla="*/ 5376981 w 12192000"/>
            <a:gd name="connsiteY20663" fmla="*/ 3415301 h 6858000"/>
            <a:gd name="connsiteX20664" fmla="*/ 5359300 w 12192000"/>
            <a:gd name="connsiteY20664" fmla="*/ 3395814 h 6858000"/>
            <a:gd name="connsiteX20665" fmla="*/ 5418236 w 12192000"/>
            <a:gd name="connsiteY20665" fmla="*/ 3395814 h 6858000"/>
            <a:gd name="connsiteX20666" fmla="*/ 5400555 w 12192000"/>
            <a:gd name="connsiteY20666" fmla="*/ 3415301 h 6858000"/>
            <a:gd name="connsiteX20667" fmla="*/ 5418236 w 12192000"/>
            <a:gd name="connsiteY20667" fmla="*/ 3434788 h 6858000"/>
            <a:gd name="connsiteX20668" fmla="*/ 5435917 w 12192000"/>
            <a:gd name="connsiteY20668" fmla="*/ 3415301 h 6858000"/>
            <a:gd name="connsiteX20669" fmla="*/ 5418236 w 12192000"/>
            <a:gd name="connsiteY20669" fmla="*/ 3395814 h 6858000"/>
            <a:gd name="connsiteX20670" fmla="*/ 5477172 w 12192000"/>
            <a:gd name="connsiteY20670" fmla="*/ 3395814 h 6858000"/>
            <a:gd name="connsiteX20671" fmla="*/ 5459491 w 12192000"/>
            <a:gd name="connsiteY20671" fmla="*/ 3415301 h 6858000"/>
            <a:gd name="connsiteX20672" fmla="*/ 5477172 w 12192000"/>
            <a:gd name="connsiteY20672" fmla="*/ 3434788 h 6858000"/>
            <a:gd name="connsiteX20673" fmla="*/ 5494853 w 12192000"/>
            <a:gd name="connsiteY20673" fmla="*/ 3415301 h 6858000"/>
            <a:gd name="connsiteX20674" fmla="*/ 5477172 w 12192000"/>
            <a:gd name="connsiteY20674" fmla="*/ 3395814 h 6858000"/>
            <a:gd name="connsiteX20675" fmla="*/ 5536108 w 12192000"/>
            <a:gd name="connsiteY20675" fmla="*/ 3395814 h 6858000"/>
            <a:gd name="connsiteX20676" fmla="*/ 5518427 w 12192000"/>
            <a:gd name="connsiteY20676" fmla="*/ 3415301 h 6858000"/>
            <a:gd name="connsiteX20677" fmla="*/ 5536108 w 12192000"/>
            <a:gd name="connsiteY20677" fmla="*/ 3434788 h 6858000"/>
            <a:gd name="connsiteX20678" fmla="*/ 5553789 w 12192000"/>
            <a:gd name="connsiteY20678" fmla="*/ 3415301 h 6858000"/>
            <a:gd name="connsiteX20679" fmla="*/ 5536108 w 12192000"/>
            <a:gd name="connsiteY20679" fmla="*/ 3395814 h 6858000"/>
            <a:gd name="connsiteX20680" fmla="*/ 5595044 w 12192000"/>
            <a:gd name="connsiteY20680" fmla="*/ 3395814 h 6858000"/>
            <a:gd name="connsiteX20681" fmla="*/ 5577363 w 12192000"/>
            <a:gd name="connsiteY20681" fmla="*/ 3415301 h 6858000"/>
            <a:gd name="connsiteX20682" fmla="*/ 5595044 w 12192000"/>
            <a:gd name="connsiteY20682" fmla="*/ 3434788 h 6858000"/>
            <a:gd name="connsiteX20683" fmla="*/ 5612725 w 12192000"/>
            <a:gd name="connsiteY20683" fmla="*/ 3415301 h 6858000"/>
            <a:gd name="connsiteX20684" fmla="*/ 5595044 w 12192000"/>
            <a:gd name="connsiteY20684" fmla="*/ 3395814 h 6858000"/>
            <a:gd name="connsiteX20685" fmla="*/ 5653980 w 12192000"/>
            <a:gd name="connsiteY20685" fmla="*/ 3395814 h 6858000"/>
            <a:gd name="connsiteX20686" fmla="*/ 5636299 w 12192000"/>
            <a:gd name="connsiteY20686" fmla="*/ 3415301 h 6858000"/>
            <a:gd name="connsiteX20687" fmla="*/ 5653980 w 12192000"/>
            <a:gd name="connsiteY20687" fmla="*/ 3434788 h 6858000"/>
            <a:gd name="connsiteX20688" fmla="*/ 5671661 w 12192000"/>
            <a:gd name="connsiteY20688" fmla="*/ 3415301 h 6858000"/>
            <a:gd name="connsiteX20689" fmla="*/ 5653980 w 12192000"/>
            <a:gd name="connsiteY20689" fmla="*/ 3395814 h 6858000"/>
            <a:gd name="connsiteX20690" fmla="*/ 5712916 w 12192000"/>
            <a:gd name="connsiteY20690" fmla="*/ 3395814 h 6858000"/>
            <a:gd name="connsiteX20691" fmla="*/ 5695235 w 12192000"/>
            <a:gd name="connsiteY20691" fmla="*/ 3415301 h 6858000"/>
            <a:gd name="connsiteX20692" fmla="*/ 5712916 w 12192000"/>
            <a:gd name="connsiteY20692" fmla="*/ 3434788 h 6858000"/>
            <a:gd name="connsiteX20693" fmla="*/ 5730597 w 12192000"/>
            <a:gd name="connsiteY20693" fmla="*/ 3415301 h 6858000"/>
            <a:gd name="connsiteX20694" fmla="*/ 5712916 w 12192000"/>
            <a:gd name="connsiteY20694" fmla="*/ 3395814 h 6858000"/>
            <a:gd name="connsiteX20695" fmla="*/ 5771852 w 12192000"/>
            <a:gd name="connsiteY20695" fmla="*/ 3395814 h 6858000"/>
            <a:gd name="connsiteX20696" fmla="*/ 5754171 w 12192000"/>
            <a:gd name="connsiteY20696" fmla="*/ 3415301 h 6858000"/>
            <a:gd name="connsiteX20697" fmla="*/ 5771852 w 12192000"/>
            <a:gd name="connsiteY20697" fmla="*/ 3434788 h 6858000"/>
            <a:gd name="connsiteX20698" fmla="*/ 5789533 w 12192000"/>
            <a:gd name="connsiteY20698" fmla="*/ 3415301 h 6858000"/>
            <a:gd name="connsiteX20699" fmla="*/ 5771852 w 12192000"/>
            <a:gd name="connsiteY20699" fmla="*/ 3395814 h 6858000"/>
            <a:gd name="connsiteX20700" fmla="*/ 5830788 w 12192000"/>
            <a:gd name="connsiteY20700" fmla="*/ 3395814 h 6858000"/>
            <a:gd name="connsiteX20701" fmla="*/ 5813107 w 12192000"/>
            <a:gd name="connsiteY20701" fmla="*/ 3415301 h 6858000"/>
            <a:gd name="connsiteX20702" fmla="*/ 5830788 w 12192000"/>
            <a:gd name="connsiteY20702" fmla="*/ 3434788 h 6858000"/>
            <a:gd name="connsiteX20703" fmla="*/ 5848469 w 12192000"/>
            <a:gd name="connsiteY20703" fmla="*/ 3415301 h 6858000"/>
            <a:gd name="connsiteX20704" fmla="*/ 5830788 w 12192000"/>
            <a:gd name="connsiteY20704" fmla="*/ 3395814 h 6858000"/>
            <a:gd name="connsiteX20705" fmla="*/ 5889723 w 12192000"/>
            <a:gd name="connsiteY20705" fmla="*/ 3395814 h 6858000"/>
            <a:gd name="connsiteX20706" fmla="*/ 5872042 w 12192000"/>
            <a:gd name="connsiteY20706" fmla="*/ 3415301 h 6858000"/>
            <a:gd name="connsiteX20707" fmla="*/ 5889723 w 12192000"/>
            <a:gd name="connsiteY20707" fmla="*/ 3434788 h 6858000"/>
            <a:gd name="connsiteX20708" fmla="*/ 5907404 w 12192000"/>
            <a:gd name="connsiteY20708" fmla="*/ 3415301 h 6858000"/>
            <a:gd name="connsiteX20709" fmla="*/ 5889723 w 12192000"/>
            <a:gd name="connsiteY20709" fmla="*/ 3395814 h 6858000"/>
            <a:gd name="connsiteX20710" fmla="*/ 5948659 w 12192000"/>
            <a:gd name="connsiteY20710" fmla="*/ 3395814 h 6858000"/>
            <a:gd name="connsiteX20711" fmla="*/ 5930978 w 12192000"/>
            <a:gd name="connsiteY20711" fmla="*/ 3415301 h 6858000"/>
            <a:gd name="connsiteX20712" fmla="*/ 5948659 w 12192000"/>
            <a:gd name="connsiteY20712" fmla="*/ 3434788 h 6858000"/>
            <a:gd name="connsiteX20713" fmla="*/ 5966340 w 12192000"/>
            <a:gd name="connsiteY20713" fmla="*/ 3415301 h 6858000"/>
            <a:gd name="connsiteX20714" fmla="*/ 5948659 w 12192000"/>
            <a:gd name="connsiteY20714" fmla="*/ 3395814 h 6858000"/>
            <a:gd name="connsiteX20715" fmla="*/ 6007595 w 12192000"/>
            <a:gd name="connsiteY20715" fmla="*/ 3395814 h 6858000"/>
            <a:gd name="connsiteX20716" fmla="*/ 5989914 w 12192000"/>
            <a:gd name="connsiteY20716" fmla="*/ 3415301 h 6858000"/>
            <a:gd name="connsiteX20717" fmla="*/ 6007595 w 12192000"/>
            <a:gd name="connsiteY20717" fmla="*/ 3434788 h 6858000"/>
            <a:gd name="connsiteX20718" fmla="*/ 6025276 w 12192000"/>
            <a:gd name="connsiteY20718" fmla="*/ 3415301 h 6858000"/>
            <a:gd name="connsiteX20719" fmla="*/ 6007595 w 12192000"/>
            <a:gd name="connsiteY20719" fmla="*/ 3395814 h 6858000"/>
            <a:gd name="connsiteX20720" fmla="*/ 6066531 w 12192000"/>
            <a:gd name="connsiteY20720" fmla="*/ 3395814 h 6858000"/>
            <a:gd name="connsiteX20721" fmla="*/ 6048850 w 12192000"/>
            <a:gd name="connsiteY20721" fmla="*/ 3415301 h 6858000"/>
            <a:gd name="connsiteX20722" fmla="*/ 6066531 w 12192000"/>
            <a:gd name="connsiteY20722" fmla="*/ 3434788 h 6858000"/>
            <a:gd name="connsiteX20723" fmla="*/ 6084212 w 12192000"/>
            <a:gd name="connsiteY20723" fmla="*/ 3415301 h 6858000"/>
            <a:gd name="connsiteX20724" fmla="*/ 6066531 w 12192000"/>
            <a:gd name="connsiteY20724" fmla="*/ 3395814 h 6858000"/>
            <a:gd name="connsiteX20725" fmla="*/ 6125467 w 12192000"/>
            <a:gd name="connsiteY20725" fmla="*/ 3395814 h 6858000"/>
            <a:gd name="connsiteX20726" fmla="*/ 6107786 w 12192000"/>
            <a:gd name="connsiteY20726" fmla="*/ 3415301 h 6858000"/>
            <a:gd name="connsiteX20727" fmla="*/ 6125467 w 12192000"/>
            <a:gd name="connsiteY20727" fmla="*/ 3434788 h 6858000"/>
            <a:gd name="connsiteX20728" fmla="*/ 6143148 w 12192000"/>
            <a:gd name="connsiteY20728" fmla="*/ 3415301 h 6858000"/>
            <a:gd name="connsiteX20729" fmla="*/ 6125467 w 12192000"/>
            <a:gd name="connsiteY20729" fmla="*/ 3395814 h 6858000"/>
            <a:gd name="connsiteX20730" fmla="*/ 6184403 w 12192000"/>
            <a:gd name="connsiteY20730" fmla="*/ 3395814 h 6858000"/>
            <a:gd name="connsiteX20731" fmla="*/ 6166722 w 12192000"/>
            <a:gd name="connsiteY20731" fmla="*/ 3415301 h 6858000"/>
            <a:gd name="connsiteX20732" fmla="*/ 6184403 w 12192000"/>
            <a:gd name="connsiteY20732" fmla="*/ 3434788 h 6858000"/>
            <a:gd name="connsiteX20733" fmla="*/ 6202084 w 12192000"/>
            <a:gd name="connsiteY20733" fmla="*/ 3415301 h 6858000"/>
            <a:gd name="connsiteX20734" fmla="*/ 6184403 w 12192000"/>
            <a:gd name="connsiteY20734" fmla="*/ 3395814 h 6858000"/>
            <a:gd name="connsiteX20735" fmla="*/ 6243339 w 12192000"/>
            <a:gd name="connsiteY20735" fmla="*/ 3395814 h 6858000"/>
            <a:gd name="connsiteX20736" fmla="*/ 6225658 w 12192000"/>
            <a:gd name="connsiteY20736" fmla="*/ 3415301 h 6858000"/>
            <a:gd name="connsiteX20737" fmla="*/ 6243339 w 12192000"/>
            <a:gd name="connsiteY20737" fmla="*/ 3434788 h 6858000"/>
            <a:gd name="connsiteX20738" fmla="*/ 6261020 w 12192000"/>
            <a:gd name="connsiteY20738" fmla="*/ 3415301 h 6858000"/>
            <a:gd name="connsiteX20739" fmla="*/ 6243339 w 12192000"/>
            <a:gd name="connsiteY20739" fmla="*/ 3395814 h 6858000"/>
            <a:gd name="connsiteX20740" fmla="*/ 6302275 w 12192000"/>
            <a:gd name="connsiteY20740" fmla="*/ 3395814 h 6858000"/>
            <a:gd name="connsiteX20741" fmla="*/ 6284594 w 12192000"/>
            <a:gd name="connsiteY20741" fmla="*/ 3415301 h 6858000"/>
            <a:gd name="connsiteX20742" fmla="*/ 6302275 w 12192000"/>
            <a:gd name="connsiteY20742" fmla="*/ 3434788 h 6858000"/>
            <a:gd name="connsiteX20743" fmla="*/ 6319956 w 12192000"/>
            <a:gd name="connsiteY20743" fmla="*/ 3415301 h 6858000"/>
            <a:gd name="connsiteX20744" fmla="*/ 6302275 w 12192000"/>
            <a:gd name="connsiteY20744" fmla="*/ 3395814 h 6858000"/>
            <a:gd name="connsiteX20745" fmla="*/ 6361211 w 12192000"/>
            <a:gd name="connsiteY20745" fmla="*/ 3395814 h 6858000"/>
            <a:gd name="connsiteX20746" fmla="*/ 6343530 w 12192000"/>
            <a:gd name="connsiteY20746" fmla="*/ 3415301 h 6858000"/>
            <a:gd name="connsiteX20747" fmla="*/ 6361211 w 12192000"/>
            <a:gd name="connsiteY20747" fmla="*/ 3434788 h 6858000"/>
            <a:gd name="connsiteX20748" fmla="*/ 6378892 w 12192000"/>
            <a:gd name="connsiteY20748" fmla="*/ 3415301 h 6858000"/>
            <a:gd name="connsiteX20749" fmla="*/ 6361211 w 12192000"/>
            <a:gd name="connsiteY20749" fmla="*/ 3395814 h 6858000"/>
            <a:gd name="connsiteX20750" fmla="*/ 6420147 w 12192000"/>
            <a:gd name="connsiteY20750" fmla="*/ 3395814 h 6858000"/>
            <a:gd name="connsiteX20751" fmla="*/ 6402466 w 12192000"/>
            <a:gd name="connsiteY20751" fmla="*/ 3415301 h 6858000"/>
            <a:gd name="connsiteX20752" fmla="*/ 6420147 w 12192000"/>
            <a:gd name="connsiteY20752" fmla="*/ 3434788 h 6858000"/>
            <a:gd name="connsiteX20753" fmla="*/ 6437828 w 12192000"/>
            <a:gd name="connsiteY20753" fmla="*/ 3415301 h 6858000"/>
            <a:gd name="connsiteX20754" fmla="*/ 6420147 w 12192000"/>
            <a:gd name="connsiteY20754" fmla="*/ 3395814 h 6858000"/>
            <a:gd name="connsiteX20755" fmla="*/ 6479083 w 12192000"/>
            <a:gd name="connsiteY20755" fmla="*/ 3395814 h 6858000"/>
            <a:gd name="connsiteX20756" fmla="*/ 6461402 w 12192000"/>
            <a:gd name="connsiteY20756" fmla="*/ 3415301 h 6858000"/>
            <a:gd name="connsiteX20757" fmla="*/ 6479083 w 12192000"/>
            <a:gd name="connsiteY20757" fmla="*/ 3434788 h 6858000"/>
            <a:gd name="connsiteX20758" fmla="*/ 6496764 w 12192000"/>
            <a:gd name="connsiteY20758" fmla="*/ 3415301 h 6858000"/>
            <a:gd name="connsiteX20759" fmla="*/ 6479083 w 12192000"/>
            <a:gd name="connsiteY20759" fmla="*/ 3395814 h 6858000"/>
            <a:gd name="connsiteX20760" fmla="*/ 6538019 w 12192000"/>
            <a:gd name="connsiteY20760" fmla="*/ 3395814 h 6858000"/>
            <a:gd name="connsiteX20761" fmla="*/ 6520338 w 12192000"/>
            <a:gd name="connsiteY20761" fmla="*/ 3415301 h 6858000"/>
            <a:gd name="connsiteX20762" fmla="*/ 6538019 w 12192000"/>
            <a:gd name="connsiteY20762" fmla="*/ 3434788 h 6858000"/>
            <a:gd name="connsiteX20763" fmla="*/ 6555700 w 12192000"/>
            <a:gd name="connsiteY20763" fmla="*/ 3415301 h 6858000"/>
            <a:gd name="connsiteX20764" fmla="*/ 6538019 w 12192000"/>
            <a:gd name="connsiteY20764" fmla="*/ 3395814 h 6858000"/>
            <a:gd name="connsiteX20765" fmla="*/ 6596955 w 12192000"/>
            <a:gd name="connsiteY20765" fmla="*/ 3395814 h 6858000"/>
            <a:gd name="connsiteX20766" fmla="*/ 6579274 w 12192000"/>
            <a:gd name="connsiteY20766" fmla="*/ 3415301 h 6858000"/>
            <a:gd name="connsiteX20767" fmla="*/ 6596955 w 12192000"/>
            <a:gd name="connsiteY20767" fmla="*/ 3434788 h 6858000"/>
            <a:gd name="connsiteX20768" fmla="*/ 6614636 w 12192000"/>
            <a:gd name="connsiteY20768" fmla="*/ 3415301 h 6858000"/>
            <a:gd name="connsiteX20769" fmla="*/ 6596955 w 12192000"/>
            <a:gd name="connsiteY20769" fmla="*/ 3395814 h 6858000"/>
            <a:gd name="connsiteX20770" fmla="*/ 6655891 w 12192000"/>
            <a:gd name="connsiteY20770" fmla="*/ 3395814 h 6858000"/>
            <a:gd name="connsiteX20771" fmla="*/ 6638210 w 12192000"/>
            <a:gd name="connsiteY20771" fmla="*/ 3415301 h 6858000"/>
            <a:gd name="connsiteX20772" fmla="*/ 6655891 w 12192000"/>
            <a:gd name="connsiteY20772" fmla="*/ 3434788 h 6858000"/>
            <a:gd name="connsiteX20773" fmla="*/ 6673572 w 12192000"/>
            <a:gd name="connsiteY20773" fmla="*/ 3415301 h 6858000"/>
            <a:gd name="connsiteX20774" fmla="*/ 6655891 w 12192000"/>
            <a:gd name="connsiteY20774" fmla="*/ 3395814 h 6858000"/>
            <a:gd name="connsiteX20775" fmla="*/ 6714827 w 12192000"/>
            <a:gd name="connsiteY20775" fmla="*/ 3395814 h 6858000"/>
            <a:gd name="connsiteX20776" fmla="*/ 6697146 w 12192000"/>
            <a:gd name="connsiteY20776" fmla="*/ 3415301 h 6858000"/>
            <a:gd name="connsiteX20777" fmla="*/ 6714827 w 12192000"/>
            <a:gd name="connsiteY20777" fmla="*/ 3434788 h 6858000"/>
            <a:gd name="connsiteX20778" fmla="*/ 6732508 w 12192000"/>
            <a:gd name="connsiteY20778" fmla="*/ 3415301 h 6858000"/>
            <a:gd name="connsiteX20779" fmla="*/ 6714827 w 12192000"/>
            <a:gd name="connsiteY20779" fmla="*/ 3395814 h 6858000"/>
            <a:gd name="connsiteX20780" fmla="*/ 6773762 w 12192000"/>
            <a:gd name="connsiteY20780" fmla="*/ 3395814 h 6858000"/>
            <a:gd name="connsiteX20781" fmla="*/ 6756081 w 12192000"/>
            <a:gd name="connsiteY20781" fmla="*/ 3415301 h 6858000"/>
            <a:gd name="connsiteX20782" fmla="*/ 6773762 w 12192000"/>
            <a:gd name="connsiteY20782" fmla="*/ 3434788 h 6858000"/>
            <a:gd name="connsiteX20783" fmla="*/ 6791443 w 12192000"/>
            <a:gd name="connsiteY20783" fmla="*/ 3415301 h 6858000"/>
            <a:gd name="connsiteX20784" fmla="*/ 6773762 w 12192000"/>
            <a:gd name="connsiteY20784" fmla="*/ 3395814 h 6858000"/>
            <a:gd name="connsiteX20785" fmla="*/ 6832698 w 12192000"/>
            <a:gd name="connsiteY20785" fmla="*/ 3395814 h 6858000"/>
            <a:gd name="connsiteX20786" fmla="*/ 6815017 w 12192000"/>
            <a:gd name="connsiteY20786" fmla="*/ 3415301 h 6858000"/>
            <a:gd name="connsiteX20787" fmla="*/ 6832698 w 12192000"/>
            <a:gd name="connsiteY20787" fmla="*/ 3434788 h 6858000"/>
            <a:gd name="connsiteX20788" fmla="*/ 6850379 w 12192000"/>
            <a:gd name="connsiteY20788" fmla="*/ 3415301 h 6858000"/>
            <a:gd name="connsiteX20789" fmla="*/ 6832698 w 12192000"/>
            <a:gd name="connsiteY20789" fmla="*/ 3395814 h 6858000"/>
            <a:gd name="connsiteX20790" fmla="*/ 6891634 w 12192000"/>
            <a:gd name="connsiteY20790" fmla="*/ 3395814 h 6858000"/>
            <a:gd name="connsiteX20791" fmla="*/ 6873953 w 12192000"/>
            <a:gd name="connsiteY20791" fmla="*/ 3415301 h 6858000"/>
            <a:gd name="connsiteX20792" fmla="*/ 6891634 w 12192000"/>
            <a:gd name="connsiteY20792" fmla="*/ 3434788 h 6858000"/>
            <a:gd name="connsiteX20793" fmla="*/ 6909315 w 12192000"/>
            <a:gd name="connsiteY20793" fmla="*/ 3415301 h 6858000"/>
            <a:gd name="connsiteX20794" fmla="*/ 6891634 w 12192000"/>
            <a:gd name="connsiteY20794" fmla="*/ 3395814 h 6858000"/>
            <a:gd name="connsiteX20795" fmla="*/ 7068442 w 12192000"/>
            <a:gd name="connsiteY20795" fmla="*/ 3395814 h 6858000"/>
            <a:gd name="connsiteX20796" fmla="*/ 7050761 w 12192000"/>
            <a:gd name="connsiteY20796" fmla="*/ 3415301 h 6858000"/>
            <a:gd name="connsiteX20797" fmla="*/ 7068442 w 12192000"/>
            <a:gd name="connsiteY20797" fmla="*/ 3434788 h 6858000"/>
            <a:gd name="connsiteX20798" fmla="*/ 7086123 w 12192000"/>
            <a:gd name="connsiteY20798" fmla="*/ 3415301 h 6858000"/>
            <a:gd name="connsiteX20799" fmla="*/ 7068442 w 12192000"/>
            <a:gd name="connsiteY20799" fmla="*/ 3395814 h 6858000"/>
            <a:gd name="connsiteX20800" fmla="*/ 7127378 w 12192000"/>
            <a:gd name="connsiteY20800" fmla="*/ 3395814 h 6858000"/>
            <a:gd name="connsiteX20801" fmla="*/ 7109697 w 12192000"/>
            <a:gd name="connsiteY20801" fmla="*/ 3415301 h 6858000"/>
            <a:gd name="connsiteX20802" fmla="*/ 7127378 w 12192000"/>
            <a:gd name="connsiteY20802" fmla="*/ 3434788 h 6858000"/>
            <a:gd name="connsiteX20803" fmla="*/ 7145059 w 12192000"/>
            <a:gd name="connsiteY20803" fmla="*/ 3415301 h 6858000"/>
            <a:gd name="connsiteX20804" fmla="*/ 7127378 w 12192000"/>
            <a:gd name="connsiteY20804" fmla="*/ 3395814 h 6858000"/>
            <a:gd name="connsiteX20805" fmla="*/ 7186314 w 12192000"/>
            <a:gd name="connsiteY20805" fmla="*/ 3395814 h 6858000"/>
            <a:gd name="connsiteX20806" fmla="*/ 7168633 w 12192000"/>
            <a:gd name="connsiteY20806" fmla="*/ 3415301 h 6858000"/>
            <a:gd name="connsiteX20807" fmla="*/ 7186314 w 12192000"/>
            <a:gd name="connsiteY20807" fmla="*/ 3434788 h 6858000"/>
            <a:gd name="connsiteX20808" fmla="*/ 7203995 w 12192000"/>
            <a:gd name="connsiteY20808" fmla="*/ 3415301 h 6858000"/>
            <a:gd name="connsiteX20809" fmla="*/ 7186314 w 12192000"/>
            <a:gd name="connsiteY20809" fmla="*/ 3395814 h 6858000"/>
            <a:gd name="connsiteX20810" fmla="*/ 7245250 w 12192000"/>
            <a:gd name="connsiteY20810" fmla="*/ 3395814 h 6858000"/>
            <a:gd name="connsiteX20811" fmla="*/ 7227569 w 12192000"/>
            <a:gd name="connsiteY20811" fmla="*/ 3415301 h 6858000"/>
            <a:gd name="connsiteX20812" fmla="*/ 7245250 w 12192000"/>
            <a:gd name="connsiteY20812" fmla="*/ 3434788 h 6858000"/>
            <a:gd name="connsiteX20813" fmla="*/ 7262931 w 12192000"/>
            <a:gd name="connsiteY20813" fmla="*/ 3415301 h 6858000"/>
            <a:gd name="connsiteX20814" fmla="*/ 7245250 w 12192000"/>
            <a:gd name="connsiteY20814" fmla="*/ 3395814 h 6858000"/>
            <a:gd name="connsiteX20815" fmla="*/ 7304186 w 12192000"/>
            <a:gd name="connsiteY20815" fmla="*/ 3395814 h 6858000"/>
            <a:gd name="connsiteX20816" fmla="*/ 7286505 w 12192000"/>
            <a:gd name="connsiteY20816" fmla="*/ 3415301 h 6858000"/>
            <a:gd name="connsiteX20817" fmla="*/ 7304186 w 12192000"/>
            <a:gd name="connsiteY20817" fmla="*/ 3434788 h 6858000"/>
            <a:gd name="connsiteX20818" fmla="*/ 7321867 w 12192000"/>
            <a:gd name="connsiteY20818" fmla="*/ 3415301 h 6858000"/>
            <a:gd name="connsiteX20819" fmla="*/ 7304186 w 12192000"/>
            <a:gd name="connsiteY20819" fmla="*/ 3395814 h 6858000"/>
            <a:gd name="connsiteX20820" fmla="*/ 7363122 w 12192000"/>
            <a:gd name="connsiteY20820" fmla="*/ 3395814 h 6858000"/>
            <a:gd name="connsiteX20821" fmla="*/ 7345441 w 12192000"/>
            <a:gd name="connsiteY20821" fmla="*/ 3415301 h 6858000"/>
            <a:gd name="connsiteX20822" fmla="*/ 7363122 w 12192000"/>
            <a:gd name="connsiteY20822" fmla="*/ 3434788 h 6858000"/>
            <a:gd name="connsiteX20823" fmla="*/ 7380803 w 12192000"/>
            <a:gd name="connsiteY20823" fmla="*/ 3415301 h 6858000"/>
            <a:gd name="connsiteX20824" fmla="*/ 7363122 w 12192000"/>
            <a:gd name="connsiteY20824" fmla="*/ 3395814 h 6858000"/>
            <a:gd name="connsiteX20825" fmla="*/ 7422058 w 12192000"/>
            <a:gd name="connsiteY20825" fmla="*/ 3395814 h 6858000"/>
            <a:gd name="connsiteX20826" fmla="*/ 7404377 w 12192000"/>
            <a:gd name="connsiteY20826" fmla="*/ 3415301 h 6858000"/>
            <a:gd name="connsiteX20827" fmla="*/ 7422058 w 12192000"/>
            <a:gd name="connsiteY20827" fmla="*/ 3434788 h 6858000"/>
            <a:gd name="connsiteX20828" fmla="*/ 7439739 w 12192000"/>
            <a:gd name="connsiteY20828" fmla="*/ 3415301 h 6858000"/>
            <a:gd name="connsiteX20829" fmla="*/ 7422058 w 12192000"/>
            <a:gd name="connsiteY20829" fmla="*/ 3395814 h 6858000"/>
            <a:gd name="connsiteX20830" fmla="*/ 7480994 w 12192000"/>
            <a:gd name="connsiteY20830" fmla="*/ 3395814 h 6858000"/>
            <a:gd name="connsiteX20831" fmla="*/ 7463313 w 12192000"/>
            <a:gd name="connsiteY20831" fmla="*/ 3415301 h 6858000"/>
            <a:gd name="connsiteX20832" fmla="*/ 7480994 w 12192000"/>
            <a:gd name="connsiteY20832" fmla="*/ 3434788 h 6858000"/>
            <a:gd name="connsiteX20833" fmla="*/ 7498675 w 12192000"/>
            <a:gd name="connsiteY20833" fmla="*/ 3415301 h 6858000"/>
            <a:gd name="connsiteX20834" fmla="*/ 7480994 w 12192000"/>
            <a:gd name="connsiteY20834" fmla="*/ 3395814 h 6858000"/>
            <a:gd name="connsiteX20835" fmla="*/ 7539930 w 12192000"/>
            <a:gd name="connsiteY20835" fmla="*/ 3395814 h 6858000"/>
            <a:gd name="connsiteX20836" fmla="*/ 7522249 w 12192000"/>
            <a:gd name="connsiteY20836" fmla="*/ 3415301 h 6858000"/>
            <a:gd name="connsiteX20837" fmla="*/ 7539930 w 12192000"/>
            <a:gd name="connsiteY20837" fmla="*/ 3434788 h 6858000"/>
            <a:gd name="connsiteX20838" fmla="*/ 7557611 w 12192000"/>
            <a:gd name="connsiteY20838" fmla="*/ 3415301 h 6858000"/>
            <a:gd name="connsiteX20839" fmla="*/ 7539930 w 12192000"/>
            <a:gd name="connsiteY20839" fmla="*/ 3395814 h 6858000"/>
            <a:gd name="connsiteX20840" fmla="*/ 8247161 w 12192000"/>
            <a:gd name="connsiteY20840" fmla="*/ 3395814 h 6858000"/>
            <a:gd name="connsiteX20841" fmla="*/ 8229480 w 12192000"/>
            <a:gd name="connsiteY20841" fmla="*/ 3415301 h 6858000"/>
            <a:gd name="connsiteX20842" fmla="*/ 8247161 w 12192000"/>
            <a:gd name="connsiteY20842" fmla="*/ 3434788 h 6858000"/>
            <a:gd name="connsiteX20843" fmla="*/ 8264842 w 12192000"/>
            <a:gd name="connsiteY20843" fmla="*/ 3415301 h 6858000"/>
            <a:gd name="connsiteX20844" fmla="*/ 8247161 w 12192000"/>
            <a:gd name="connsiteY20844" fmla="*/ 3395814 h 6858000"/>
            <a:gd name="connsiteX20845" fmla="*/ 8306097 w 12192000"/>
            <a:gd name="connsiteY20845" fmla="*/ 3395814 h 6858000"/>
            <a:gd name="connsiteX20846" fmla="*/ 8288416 w 12192000"/>
            <a:gd name="connsiteY20846" fmla="*/ 3415301 h 6858000"/>
            <a:gd name="connsiteX20847" fmla="*/ 8306097 w 12192000"/>
            <a:gd name="connsiteY20847" fmla="*/ 3434788 h 6858000"/>
            <a:gd name="connsiteX20848" fmla="*/ 8323778 w 12192000"/>
            <a:gd name="connsiteY20848" fmla="*/ 3415301 h 6858000"/>
            <a:gd name="connsiteX20849" fmla="*/ 8306097 w 12192000"/>
            <a:gd name="connsiteY20849" fmla="*/ 3395814 h 6858000"/>
            <a:gd name="connsiteX20850" fmla="*/ 8365033 w 12192000"/>
            <a:gd name="connsiteY20850" fmla="*/ 3395814 h 6858000"/>
            <a:gd name="connsiteX20851" fmla="*/ 8347352 w 12192000"/>
            <a:gd name="connsiteY20851" fmla="*/ 3415301 h 6858000"/>
            <a:gd name="connsiteX20852" fmla="*/ 8365033 w 12192000"/>
            <a:gd name="connsiteY20852" fmla="*/ 3434788 h 6858000"/>
            <a:gd name="connsiteX20853" fmla="*/ 8382714 w 12192000"/>
            <a:gd name="connsiteY20853" fmla="*/ 3415301 h 6858000"/>
            <a:gd name="connsiteX20854" fmla="*/ 8365033 w 12192000"/>
            <a:gd name="connsiteY20854" fmla="*/ 3395814 h 6858000"/>
            <a:gd name="connsiteX20855" fmla="*/ 8423969 w 12192000"/>
            <a:gd name="connsiteY20855" fmla="*/ 3395814 h 6858000"/>
            <a:gd name="connsiteX20856" fmla="*/ 8406288 w 12192000"/>
            <a:gd name="connsiteY20856" fmla="*/ 3415301 h 6858000"/>
            <a:gd name="connsiteX20857" fmla="*/ 8423969 w 12192000"/>
            <a:gd name="connsiteY20857" fmla="*/ 3434788 h 6858000"/>
            <a:gd name="connsiteX20858" fmla="*/ 8441650 w 12192000"/>
            <a:gd name="connsiteY20858" fmla="*/ 3415301 h 6858000"/>
            <a:gd name="connsiteX20859" fmla="*/ 8423969 w 12192000"/>
            <a:gd name="connsiteY20859" fmla="*/ 3395814 h 6858000"/>
            <a:gd name="connsiteX20860" fmla="*/ 8482905 w 12192000"/>
            <a:gd name="connsiteY20860" fmla="*/ 3395814 h 6858000"/>
            <a:gd name="connsiteX20861" fmla="*/ 8465224 w 12192000"/>
            <a:gd name="connsiteY20861" fmla="*/ 3415301 h 6858000"/>
            <a:gd name="connsiteX20862" fmla="*/ 8482905 w 12192000"/>
            <a:gd name="connsiteY20862" fmla="*/ 3434788 h 6858000"/>
            <a:gd name="connsiteX20863" fmla="*/ 8500586 w 12192000"/>
            <a:gd name="connsiteY20863" fmla="*/ 3415301 h 6858000"/>
            <a:gd name="connsiteX20864" fmla="*/ 8482905 w 12192000"/>
            <a:gd name="connsiteY20864" fmla="*/ 3395814 h 6858000"/>
            <a:gd name="connsiteX20865" fmla="*/ 8541841 w 12192000"/>
            <a:gd name="connsiteY20865" fmla="*/ 3395814 h 6858000"/>
            <a:gd name="connsiteX20866" fmla="*/ 8524160 w 12192000"/>
            <a:gd name="connsiteY20866" fmla="*/ 3415301 h 6858000"/>
            <a:gd name="connsiteX20867" fmla="*/ 8541841 w 12192000"/>
            <a:gd name="connsiteY20867" fmla="*/ 3434788 h 6858000"/>
            <a:gd name="connsiteX20868" fmla="*/ 8559522 w 12192000"/>
            <a:gd name="connsiteY20868" fmla="*/ 3415301 h 6858000"/>
            <a:gd name="connsiteX20869" fmla="*/ 8541841 w 12192000"/>
            <a:gd name="connsiteY20869" fmla="*/ 3395814 h 6858000"/>
            <a:gd name="connsiteX20870" fmla="*/ 8600776 w 12192000"/>
            <a:gd name="connsiteY20870" fmla="*/ 3395814 h 6858000"/>
            <a:gd name="connsiteX20871" fmla="*/ 8583095 w 12192000"/>
            <a:gd name="connsiteY20871" fmla="*/ 3415301 h 6858000"/>
            <a:gd name="connsiteX20872" fmla="*/ 8600776 w 12192000"/>
            <a:gd name="connsiteY20872" fmla="*/ 3434788 h 6858000"/>
            <a:gd name="connsiteX20873" fmla="*/ 8618457 w 12192000"/>
            <a:gd name="connsiteY20873" fmla="*/ 3415301 h 6858000"/>
            <a:gd name="connsiteX20874" fmla="*/ 8600776 w 12192000"/>
            <a:gd name="connsiteY20874" fmla="*/ 3395814 h 6858000"/>
            <a:gd name="connsiteX20875" fmla="*/ 9072264 w 12192000"/>
            <a:gd name="connsiteY20875" fmla="*/ 3395814 h 6858000"/>
            <a:gd name="connsiteX20876" fmla="*/ 9054583 w 12192000"/>
            <a:gd name="connsiteY20876" fmla="*/ 3415301 h 6858000"/>
            <a:gd name="connsiteX20877" fmla="*/ 9072264 w 12192000"/>
            <a:gd name="connsiteY20877" fmla="*/ 3434788 h 6858000"/>
            <a:gd name="connsiteX20878" fmla="*/ 9089945 w 12192000"/>
            <a:gd name="connsiteY20878" fmla="*/ 3415301 h 6858000"/>
            <a:gd name="connsiteX20879" fmla="*/ 9072264 w 12192000"/>
            <a:gd name="connsiteY20879" fmla="*/ 3395814 h 6858000"/>
            <a:gd name="connsiteX20880" fmla="*/ 9131200 w 12192000"/>
            <a:gd name="connsiteY20880" fmla="*/ 3395814 h 6858000"/>
            <a:gd name="connsiteX20881" fmla="*/ 9113519 w 12192000"/>
            <a:gd name="connsiteY20881" fmla="*/ 3415301 h 6858000"/>
            <a:gd name="connsiteX20882" fmla="*/ 9131200 w 12192000"/>
            <a:gd name="connsiteY20882" fmla="*/ 3434788 h 6858000"/>
            <a:gd name="connsiteX20883" fmla="*/ 9148881 w 12192000"/>
            <a:gd name="connsiteY20883" fmla="*/ 3415301 h 6858000"/>
            <a:gd name="connsiteX20884" fmla="*/ 9131200 w 12192000"/>
            <a:gd name="connsiteY20884" fmla="*/ 3395814 h 6858000"/>
            <a:gd name="connsiteX20885" fmla="*/ 9190136 w 12192000"/>
            <a:gd name="connsiteY20885" fmla="*/ 3395814 h 6858000"/>
            <a:gd name="connsiteX20886" fmla="*/ 9172455 w 12192000"/>
            <a:gd name="connsiteY20886" fmla="*/ 3415301 h 6858000"/>
            <a:gd name="connsiteX20887" fmla="*/ 9190136 w 12192000"/>
            <a:gd name="connsiteY20887" fmla="*/ 3434788 h 6858000"/>
            <a:gd name="connsiteX20888" fmla="*/ 9207817 w 12192000"/>
            <a:gd name="connsiteY20888" fmla="*/ 3415301 h 6858000"/>
            <a:gd name="connsiteX20889" fmla="*/ 9190136 w 12192000"/>
            <a:gd name="connsiteY20889" fmla="*/ 3395814 h 6858000"/>
            <a:gd name="connsiteX20890" fmla="*/ 9249072 w 12192000"/>
            <a:gd name="connsiteY20890" fmla="*/ 3395814 h 6858000"/>
            <a:gd name="connsiteX20891" fmla="*/ 9231391 w 12192000"/>
            <a:gd name="connsiteY20891" fmla="*/ 3415301 h 6858000"/>
            <a:gd name="connsiteX20892" fmla="*/ 9249072 w 12192000"/>
            <a:gd name="connsiteY20892" fmla="*/ 3434788 h 6858000"/>
            <a:gd name="connsiteX20893" fmla="*/ 9266753 w 12192000"/>
            <a:gd name="connsiteY20893" fmla="*/ 3415301 h 6858000"/>
            <a:gd name="connsiteX20894" fmla="*/ 9249072 w 12192000"/>
            <a:gd name="connsiteY20894" fmla="*/ 3395814 h 6858000"/>
            <a:gd name="connsiteX20895" fmla="*/ 9308008 w 12192000"/>
            <a:gd name="connsiteY20895" fmla="*/ 3395814 h 6858000"/>
            <a:gd name="connsiteX20896" fmla="*/ 9290327 w 12192000"/>
            <a:gd name="connsiteY20896" fmla="*/ 3415301 h 6858000"/>
            <a:gd name="connsiteX20897" fmla="*/ 9308008 w 12192000"/>
            <a:gd name="connsiteY20897" fmla="*/ 3434788 h 6858000"/>
            <a:gd name="connsiteX20898" fmla="*/ 9325689 w 12192000"/>
            <a:gd name="connsiteY20898" fmla="*/ 3415301 h 6858000"/>
            <a:gd name="connsiteX20899" fmla="*/ 9308008 w 12192000"/>
            <a:gd name="connsiteY20899" fmla="*/ 3395814 h 6858000"/>
            <a:gd name="connsiteX20900" fmla="*/ 9366944 w 12192000"/>
            <a:gd name="connsiteY20900" fmla="*/ 3395814 h 6858000"/>
            <a:gd name="connsiteX20901" fmla="*/ 9349263 w 12192000"/>
            <a:gd name="connsiteY20901" fmla="*/ 3415301 h 6858000"/>
            <a:gd name="connsiteX20902" fmla="*/ 9366944 w 12192000"/>
            <a:gd name="connsiteY20902" fmla="*/ 3434788 h 6858000"/>
            <a:gd name="connsiteX20903" fmla="*/ 9384625 w 12192000"/>
            <a:gd name="connsiteY20903" fmla="*/ 3415301 h 6858000"/>
            <a:gd name="connsiteX20904" fmla="*/ 9366944 w 12192000"/>
            <a:gd name="connsiteY20904" fmla="*/ 3395814 h 6858000"/>
            <a:gd name="connsiteX20905" fmla="*/ 9425880 w 12192000"/>
            <a:gd name="connsiteY20905" fmla="*/ 3395814 h 6858000"/>
            <a:gd name="connsiteX20906" fmla="*/ 9408199 w 12192000"/>
            <a:gd name="connsiteY20906" fmla="*/ 3415301 h 6858000"/>
            <a:gd name="connsiteX20907" fmla="*/ 9425880 w 12192000"/>
            <a:gd name="connsiteY20907" fmla="*/ 3434788 h 6858000"/>
            <a:gd name="connsiteX20908" fmla="*/ 9443561 w 12192000"/>
            <a:gd name="connsiteY20908" fmla="*/ 3415301 h 6858000"/>
            <a:gd name="connsiteX20909" fmla="*/ 9425880 w 12192000"/>
            <a:gd name="connsiteY20909" fmla="*/ 3395814 h 6858000"/>
            <a:gd name="connsiteX20910" fmla="*/ 9484816 w 12192000"/>
            <a:gd name="connsiteY20910" fmla="*/ 3395814 h 6858000"/>
            <a:gd name="connsiteX20911" fmla="*/ 9467135 w 12192000"/>
            <a:gd name="connsiteY20911" fmla="*/ 3415301 h 6858000"/>
            <a:gd name="connsiteX20912" fmla="*/ 9484816 w 12192000"/>
            <a:gd name="connsiteY20912" fmla="*/ 3434788 h 6858000"/>
            <a:gd name="connsiteX20913" fmla="*/ 9502497 w 12192000"/>
            <a:gd name="connsiteY20913" fmla="*/ 3415301 h 6858000"/>
            <a:gd name="connsiteX20914" fmla="*/ 9484816 w 12192000"/>
            <a:gd name="connsiteY20914" fmla="*/ 3395814 h 6858000"/>
            <a:gd name="connsiteX20915" fmla="*/ 9661623 w 12192000"/>
            <a:gd name="connsiteY20915" fmla="*/ 3395814 h 6858000"/>
            <a:gd name="connsiteX20916" fmla="*/ 9643942 w 12192000"/>
            <a:gd name="connsiteY20916" fmla="*/ 3415301 h 6858000"/>
            <a:gd name="connsiteX20917" fmla="*/ 9661623 w 12192000"/>
            <a:gd name="connsiteY20917" fmla="*/ 3434788 h 6858000"/>
            <a:gd name="connsiteX20918" fmla="*/ 9679304 w 12192000"/>
            <a:gd name="connsiteY20918" fmla="*/ 3415301 h 6858000"/>
            <a:gd name="connsiteX20919" fmla="*/ 9661623 w 12192000"/>
            <a:gd name="connsiteY20919" fmla="*/ 3395814 h 6858000"/>
            <a:gd name="connsiteX20920" fmla="*/ 10074175 w 12192000"/>
            <a:gd name="connsiteY20920" fmla="*/ 3395814 h 6858000"/>
            <a:gd name="connsiteX20921" fmla="*/ 10056494 w 12192000"/>
            <a:gd name="connsiteY20921" fmla="*/ 3415301 h 6858000"/>
            <a:gd name="connsiteX20922" fmla="*/ 10074175 w 12192000"/>
            <a:gd name="connsiteY20922" fmla="*/ 3434788 h 6858000"/>
            <a:gd name="connsiteX20923" fmla="*/ 10091856 w 12192000"/>
            <a:gd name="connsiteY20923" fmla="*/ 3415301 h 6858000"/>
            <a:gd name="connsiteX20924" fmla="*/ 10074175 w 12192000"/>
            <a:gd name="connsiteY20924" fmla="*/ 3395814 h 6858000"/>
            <a:gd name="connsiteX20925" fmla="*/ 1587400 w 12192000"/>
            <a:gd name="connsiteY20925" fmla="*/ 3460771 h 6858000"/>
            <a:gd name="connsiteX20926" fmla="*/ 1569719 w 12192000"/>
            <a:gd name="connsiteY20926" fmla="*/ 3480258 h 6858000"/>
            <a:gd name="connsiteX20927" fmla="*/ 1587400 w 12192000"/>
            <a:gd name="connsiteY20927" fmla="*/ 3499745 h 6858000"/>
            <a:gd name="connsiteX20928" fmla="*/ 1605081 w 12192000"/>
            <a:gd name="connsiteY20928" fmla="*/ 3480258 h 6858000"/>
            <a:gd name="connsiteX20929" fmla="*/ 1587400 w 12192000"/>
            <a:gd name="connsiteY20929" fmla="*/ 3460771 h 6858000"/>
            <a:gd name="connsiteX20930" fmla="*/ 1646336 w 12192000"/>
            <a:gd name="connsiteY20930" fmla="*/ 3460771 h 6858000"/>
            <a:gd name="connsiteX20931" fmla="*/ 1628655 w 12192000"/>
            <a:gd name="connsiteY20931" fmla="*/ 3480258 h 6858000"/>
            <a:gd name="connsiteX20932" fmla="*/ 1646336 w 12192000"/>
            <a:gd name="connsiteY20932" fmla="*/ 3499745 h 6858000"/>
            <a:gd name="connsiteX20933" fmla="*/ 1664017 w 12192000"/>
            <a:gd name="connsiteY20933" fmla="*/ 3480258 h 6858000"/>
            <a:gd name="connsiteX20934" fmla="*/ 1646336 w 12192000"/>
            <a:gd name="connsiteY20934" fmla="*/ 3460771 h 6858000"/>
            <a:gd name="connsiteX20935" fmla="*/ 1705272 w 12192000"/>
            <a:gd name="connsiteY20935" fmla="*/ 3460771 h 6858000"/>
            <a:gd name="connsiteX20936" fmla="*/ 1687591 w 12192000"/>
            <a:gd name="connsiteY20936" fmla="*/ 3480258 h 6858000"/>
            <a:gd name="connsiteX20937" fmla="*/ 1705272 w 12192000"/>
            <a:gd name="connsiteY20937" fmla="*/ 3499745 h 6858000"/>
            <a:gd name="connsiteX20938" fmla="*/ 1722953 w 12192000"/>
            <a:gd name="connsiteY20938" fmla="*/ 3480258 h 6858000"/>
            <a:gd name="connsiteX20939" fmla="*/ 1705272 w 12192000"/>
            <a:gd name="connsiteY20939" fmla="*/ 3460771 h 6858000"/>
            <a:gd name="connsiteX20940" fmla="*/ 1764208 w 12192000"/>
            <a:gd name="connsiteY20940" fmla="*/ 3460771 h 6858000"/>
            <a:gd name="connsiteX20941" fmla="*/ 1746527 w 12192000"/>
            <a:gd name="connsiteY20941" fmla="*/ 3480258 h 6858000"/>
            <a:gd name="connsiteX20942" fmla="*/ 1764208 w 12192000"/>
            <a:gd name="connsiteY20942" fmla="*/ 3499745 h 6858000"/>
            <a:gd name="connsiteX20943" fmla="*/ 1781889 w 12192000"/>
            <a:gd name="connsiteY20943" fmla="*/ 3480258 h 6858000"/>
            <a:gd name="connsiteX20944" fmla="*/ 1764208 w 12192000"/>
            <a:gd name="connsiteY20944" fmla="*/ 3460771 h 6858000"/>
            <a:gd name="connsiteX20945" fmla="*/ 1823144 w 12192000"/>
            <a:gd name="connsiteY20945" fmla="*/ 3460771 h 6858000"/>
            <a:gd name="connsiteX20946" fmla="*/ 1805463 w 12192000"/>
            <a:gd name="connsiteY20946" fmla="*/ 3480258 h 6858000"/>
            <a:gd name="connsiteX20947" fmla="*/ 1823144 w 12192000"/>
            <a:gd name="connsiteY20947" fmla="*/ 3499745 h 6858000"/>
            <a:gd name="connsiteX20948" fmla="*/ 1840825 w 12192000"/>
            <a:gd name="connsiteY20948" fmla="*/ 3480258 h 6858000"/>
            <a:gd name="connsiteX20949" fmla="*/ 1823144 w 12192000"/>
            <a:gd name="connsiteY20949" fmla="*/ 3460771 h 6858000"/>
            <a:gd name="connsiteX20950" fmla="*/ 1882080 w 12192000"/>
            <a:gd name="connsiteY20950" fmla="*/ 3460771 h 6858000"/>
            <a:gd name="connsiteX20951" fmla="*/ 1864399 w 12192000"/>
            <a:gd name="connsiteY20951" fmla="*/ 3480258 h 6858000"/>
            <a:gd name="connsiteX20952" fmla="*/ 1882080 w 12192000"/>
            <a:gd name="connsiteY20952" fmla="*/ 3499745 h 6858000"/>
            <a:gd name="connsiteX20953" fmla="*/ 1899761 w 12192000"/>
            <a:gd name="connsiteY20953" fmla="*/ 3480258 h 6858000"/>
            <a:gd name="connsiteX20954" fmla="*/ 1882080 w 12192000"/>
            <a:gd name="connsiteY20954" fmla="*/ 3460771 h 6858000"/>
            <a:gd name="connsiteX20955" fmla="*/ 1941016 w 12192000"/>
            <a:gd name="connsiteY20955" fmla="*/ 3460771 h 6858000"/>
            <a:gd name="connsiteX20956" fmla="*/ 1923335 w 12192000"/>
            <a:gd name="connsiteY20956" fmla="*/ 3480258 h 6858000"/>
            <a:gd name="connsiteX20957" fmla="*/ 1941016 w 12192000"/>
            <a:gd name="connsiteY20957" fmla="*/ 3499745 h 6858000"/>
            <a:gd name="connsiteX20958" fmla="*/ 1958697 w 12192000"/>
            <a:gd name="connsiteY20958" fmla="*/ 3480258 h 6858000"/>
            <a:gd name="connsiteX20959" fmla="*/ 1941016 w 12192000"/>
            <a:gd name="connsiteY20959" fmla="*/ 3460771 h 6858000"/>
            <a:gd name="connsiteX20960" fmla="*/ 1999952 w 12192000"/>
            <a:gd name="connsiteY20960" fmla="*/ 3460771 h 6858000"/>
            <a:gd name="connsiteX20961" fmla="*/ 1982271 w 12192000"/>
            <a:gd name="connsiteY20961" fmla="*/ 3480258 h 6858000"/>
            <a:gd name="connsiteX20962" fmla="*/ 1999952 w 12192000"/>
            <a:gd name="connsiteY20962" fmla="*/ 3499745 h 6858000"/>
            <a:gd name="connsiteX20963" fmla="*/ 2017633 w 12192000"/>
            <a:gd name="connsiteY20963" fmla="*/ 3480258 h 6858000"/>
            <a:gd name="connsiteX20964" fmla="*/ 1999952 w 12192000"/>
            <a:gd name="connsiteY20964" fmla="*/ 3460771 h 6858000"/>
            <a:gd name="connsiteX20965" fmla="*/ 4828877 w 12192000"/>
            <a:gd name="connsiteY20965" fmla="*/ 3460771 h 6858000"/>
            <a:gd name="connsiteX20966" fmla="*/ 4811196 w 12192000"/>
            <a:gd name="connsiteY20966" fmla="*/ 3480258 h 6858000"/>
            <a:gd name="connsiteX20967" fmla="*/ 4828877 w 12192000"/>
            <a:gd name="connsiteY20967" fmla="*/ 3499745 h 6858000"/>
            <a:gd name="connsiteX20968" fmla="*/ 4846558 w 12192000"/>
            <a:gd name="connsiteY20968" fmla="*/ 3480258 h 6858000"/>
            <a:gd name="connsiteX20969" fmla="*/ 4828877 w 12192000"/>
            <a:gd name="connsiteY20969" fmla="*/ 3460771 h 6858000"/>
            <a:gd name="connsiteX20970" fmla="*/ 4887813 w 12192000"/>
            <a:gd name="connsiteY20970" fmla="*/ 3460771 h 6858000"/>
            <a:gd name="connsiteX20971" fmla="*/ 4870132 w 12192000"/>
            <a:gd name="connsiteY20971" fmla="*/ 3480258 h 6858000"/>
            <a:gd name="connsiteX20972" fmla="*/ 4887813 w 12192000"/>
            <a:gd name="connsiteY20972" fmla="*/ 3499745 h 6858000"/>
            <a:gd name="connsiteX20973" fmla="*/ 4905494 w 12192000"/>
            <a:gd name="connsiteY20973" fmla="*/ 3480258 h 6858000"/>
            <a:gd name="connsiteX20974" fmla="*/ 4887813 w 12192000"/>
            <a:gd name="connsiteY20974" fmla="*/ 3460771 h 6858000"/>
            <a:gd name="connsiteX20975" fmla="*/ 4946748 w 12192000"/>
            <a:gd name="connsiteY20975" fmla="*/ 3460771 h 6858000"/>
            <a:gd name="connsiteX20976" fmla="*/ 4929067 w 12192000"/>
            <a:gd name="connsiteY20976" fmla="*/ 3480258 h 6858000"/>
            <a:gd name="connsiteX20977" fmla="*/ 4946748 w 12192000"/>
            <a:gd name="connsiteY20977" fmla="*/ 3499745 h 6858000"/>
            <a:gd name="connsiteX20978" fmla="*/ 4964429 w 12192000"/>
            <a:gd name="connsiteY20978" fmla="*/ 3480258 h 6858000"/>
            <a:gd name="connsiteX20979" fmla="*/ 4946748 w 12192000"/>
            <a:gd name="connsiteY20979" fmla="*/ 3460771 h 6858000"/>
            <a:gd name="connsiteX20980" fmla="*/ 5005684 w 12192000"/>
            <a:gd name="connsiteY20980" fmla="*/ 3460771 h 6858000"/>
            <a:gd name="connsiteX20981" fmla="*/ 4988003 w 12192000"/>
            <a:gd name="connsiteY20981" fmla="*/ 3480258 h 6858000"/>
            <a:gd name="connsiteX20982" fmla="*/ 5005684 w 12192000"/>
            <a:gd name="connsiteY20982" fmla="*/ 3499745 h 6858000"/>
            <a:gd name="connsiteX20983" fmla="*/ 5023365 w 12192000"/>
            <a:gd name="connsiteY20983" fmla="*/ 3480258 h 6858000"/>
            <a:gd name="connsiteX20984" fmla="*/ 5005684 w 12192000"/>
            <a:gd name="connsiteY20984" fmla="*/ 3460771 h 6858000"/>
            <a:gd name="connsiteX20985" fmla="*/ 5064620 w 12192000"/>
            <a:gd name="connsiteY20985" fmla="*/ 3460771 h 6858000"/>
            <a:gd name="connsiteX20986" fmla="*/ 5046939 w 12192000"/>
            <a:gd name="connsiteY20986" fmla="*/ 3480258 h 6858000"/>
            <a:gd name="connsiteX20987" fmla="*/ 5064620 w 12192000"/>
            <a:gd name="connsiteY20987" fmla="*/ 3499745 h 6858000"/>
            <a:gd name="connsiteX20988" fmla="*/ 5082301 w 12192000"/>
            <a:gd name="connsiteY20988" fmla="*/ 3480258 h 6858000"/>
            <a:gd name="connsiteX20989" fmla="*/ 5064620 w 12192000"/>
            <a:gd name="connsiteY20989" fmla="*/ 3460771 h 6858000"/>
            <a:gd name="connsiteX20990" fmla="*/ 5123556 w 12192000"/>
            <a:gd name="connsiteY20990" fmla="*/ 3460771 h 6858000"/>
            <a:gd name="connsiteX20991" fmla="*/ 5105875 w 12192000"/>
            <a:gd name="connsiteY20991" fmla="*/ 3480258 h 6858000"/>
            <a:gd name="connsiteX20992" fmla="*/ 5123556 w 12192000"/>
            <a:gd name="connsiteY20992" fmla="*/ 3499745 h 6858000"/>
            <a:gd name="connsiteX20993" fmla="*/ 5141237 w 12192000"/>
            <a:gd name="connsiteY20993" fmla="*/ 3480258 h 6858000"/>
            <a:gd name="connsiteX20994" fmla="*/ 5123556 w 12192000"/>
            <a:gd name="connsiteY20994" fmla="*/ 3460771 h 6858000"/>
            <a:gd name="connsiteX20995" fmla="*/ 5182492 w 12192000"/>
            <a:gd name="connsiteY20995" fmla="*/ 3460771 h 6858000"/>
            <a:gd name="connsiteX20996" fmla="*/ 5164811 w 12192000"/>
            <a:gd name="connsiteY20996" fmla="*/ 3480258 h 6858000"/>
            <a:gd name="connsiteX20997" fmla="*/ 5182492 w 12192000"/>
            <a:gd name="connsiteY20997" fmla="*/ 3499745 h 6858000"/>
            <a:gd name="connsiteX20998" fmla="*/ 5200173 w 12192000"/>
            <a:gd name="connsiteY20998" fmla="*/ 3480258 h 6858000"/>
            <a:gd name="connsiteX20999" fmla="*/ 5182492 w 12192000"/>
            <a:gd name="connsiteY20999" fmla="*/ 3460771 h 6858000"/>
            <a:gd name="connsiteX21000" fmla="*/ 5241428 w 12192000"/>
            <a:gd name="connsiteY21000" fmla="*/ 3460771 h 6858000"/>
            <a:gd name="connsiteX21001" fmla="*/ 5223747 w 12192000"/>
            <a:gd name="connsiteY21001" fmla="*/ 3480258 h 6858000"/>
            <a:gd name="connsiteX21002" fmla="*/ 5241428 w 12192000"/>
            <a:gd name="connsiteY21002" fmla="*/ 3499745 h 6858000"/>
            <a:gd name="connsiteX21003" fmla="*/ 5259109 w 12192000"/>
            <a:gd name="connsiteY21003" fmla="*/ 3480258 h 6858000"/>
            <a:gd name="connsiteX21004" fmla="*/ 5241428 w 12192000"/>
            <a:gd name="connsiteY21004" fmla="*/ 3460771 h 6858000"/>
            <a:gd name="connsiteX21005" fmla="*/ 5300364 w 12192000"/>
            <a:gd name="connsiteY21005" fmla="*/ 3460771 h 6858000"/>
            <a:gd name="connsiteX21006" fmla="*/ 5282683 w 12192000"/>
            <a:gd name="connsiteY21006" fmla="*/ 3480258 h 6858000"/>
            <a:gd name="connsiteX21007" fmla="*/ 5300364 w 12192000"/>
            <a:gd name="connsiteY21007" fmla="*/ 3499745 h 6858000"/>
            <a:gd name="connsiteX21008" fmla="*/ 5318045 w 12192000"/>
            <a:gd name="connsiteY21008" fmla="*/ 3480258 h 6858000"/>
            <a:gd name="connsiteX21009" fmla="*/ 5300364 w 12192000"/>
            <a:gd name="connsiteY21009" fmla="*/ 3460771 h 6858000"/>
            <a:gd name="connsiteX21010" fmla="*/ 5359300 w 12192000"/>
            <a:gd name="connsiteY21010" fmla="*/ 3460771 h 6858000"/>
            <a:gd name="connsiteX21011" fmla="*/ 5341619 w 12192000"/>
            <a:gd name="connsiteY21011" fmla="*/ 3480258 h 6858000"/>
            <a:gd name="connsiteX21012" fmla="*/ 5359300 w 12192000"/>
            <a:gd name="connsiteY21012" fmla="*/ 3499745 h 6858000"/>
            <a:gd name="connsiteX21013" fmla="*/ 5376981 w 12192000"/>
            <a:gd name="connsiteY21013" fmla="*/ 3480258 h 6858000"/>
            <a:gd name="connsiteX21014" fmla="*/ 5359300 w 12192000"/>
            <a:gd name="connsiteY21014" fmla="*/ 3460771 h 6858000"/>
            <a:gd name="connsiteX21015" fmla="*/ 5418236 w 12192000"/>
            <a:gd name="connsiteY21015" fmla="*/ 3460771 h 6858000"/>
            <a:gd name="connsiteX21016" fmla="*/ 5400555 w 12192000"/>
            <a:gd name="connsiteY21016" fmla="*/ 3480258 h 6858000"/>
            <a:gd name="connsiteX21017" fmla="*/ 5418236 w 12192000"/>
            <a:gd name="connsiteY21017" fmla="*/ 3499745 h 6858000"/>
            <a:gd name="connsiteX21018" fmla="*/ 5435917 w 12192000"/>
            <a:gd name="connsiteY21018" fmla="*/ 3480258 h 6858000"/>
            <a:gd name="connsiteX21019" fmla="*/ 5418236 w 12192000"/>
            <a:gd name="connsiteY21019" fmla="*/ 3460771 h 6858000"/>
            <a:gd name="connsiteX21020" fmla="*/ 5477172 w 12192000"/>
            <a:gd name="connsiteY21020" fmla="*/ 3460771 h 6858000"/>
            <a:gd name="connsiteX21021" fmla="*/ 5459491 w 12192000"/>
            <a:gd name="connsiteY21021" fmla="*/ 3480258 h 6858000"/>
            <a:gd name="connsiteX21022" fmla="*/ 5477172 w 12192000"/>
            <a:gd name="connsiteY21022" fmla="*/ 3499745 h 6858000"/>
            <a:gd name="connsiteX21023" fmla="*/ 5494853 w 12192000"/>
            <a:gd name="connsiteY21023" fmla="*/ 3480258 h 6858000"/>
            <a:gd name="connsiteX21024" fmla="*/ 5477172 w 12192000"/>
            <a:gd name="connsiteY21024" fmla="*/ 3460771 h 6858000"/>
            <a:gd name="connsiteX21025" fmla="*/ 5536108 w 12192000"/>
            <a:gd name="connsiteY21025" fmla="*/ 3460771 h 6858000"/>
            <a:gd name="connsiteX21026" fmla="*/ 5518427 w 12192000"/>
            <a:gd name="connsiteY21026" fmla="*/ 3480258 h 6858000"/>
            <a:gd name="connsiteX21027" fmla="*/ 5536108 w 12192000"/>
            <a:gd name="connsiteY21027" fmla="*/ 3499745 h 6858000"/>
            <a:gd name="connsiteX21028" fmla="*/ 5553789 w 12192000"/>
            <a:gd name="connsiteY21028" fmla="*/ 3480258 h 6858000"/>
            <a:gd name="connsiteX21029" fmla="*/ 5536108 w 12192000"/>
            <a:gd name="connsiteY21029" fmla="*/ 3460771 h 6858000"/>
            <a:gd name="connsiteX21030" fmla="*/ 5595044 w 12192000"/>
            <a:gd name="connsiteY21030" fmla="*/ 3460771 h 6858000"/>
            <a:gd name="connsiteX21031" fmla="*/ 5577363 w 12192000"/>
            <a:gd name="connsiteY21031" fmla="*/ 3480258 h 6858000"/>
            <a:gd name="connsiteX21032" fmla="*/ 5595044 w 12192000"/>
            <a:gd name="connsiteY21032" fmla="*/ 3499745 h 6858000"/>
            <a:gd name="connsiteX21033" fmla="*/ 5612725 w 12192000"/>
            <a:gd name="connsiteY21033" fmla="*/ 3480258 h 6858000"/>
            <a:gd name="connsiteX21034" fmla="*/ 5595044 w 12192000"/>
            <a:gd name="connsiteY21034" fmla="*/ 3460771 h 6858000"/>
            <a:gd name="connsiteX21035" fmla="*/ 5653980 w 12192000"/>
            <a:gd name="connsiteY21035" fmla="*/ 3460771 h 6858000"/>
            <a:gd name="connsiteX21036" fmla="*/ 5636299 w 12192000"/>
            <a:gd name="connsiteY21036" fmla="*/ 3480258 h 6858000"/>
            <a:gd name="connsiteX21037" fmla="*/ 5653980 w 12192000"/>
            <a:gd name="connsiteY21037" fmla="*/ 3499745 h 6858000"/>
            <a:gd name="connsiteX21038" fmla="*/ 5671661 w 12192000"/>
            <a:gd name="connsiteY21038" fmla="*/ 3480258 h 6858000"/>
            <a:gd name="connsiteX21039" fmla="*/ 5653980 w 12192000"/>
            <a:gd name="connsiteY21039" fmla="*/ 3460771 h 6858000"/>
            <a:gd name="connsiteX21040" fmla="*/ 5712916 w 12192000"/>
            <a:gd name="connsiteY21040" fmla="*/ 3460771 h 6858000"/>
            <a:gd name="connsiteX21041" fmla="*/ 5695235 w 12192000"/>
            <a:gd name="connsiteY21041" fmla="*/ 3480258 h 6858000"/>
            <a:gd name="connsiteX21042" fmla="*/ 5712916 w 12192000"/>
            <a:gd name="connsiteY21042" fmla="*/ 3499745 h 6858000"/>
            <a:gd name="connsiteX21043" fmla="*/ 5730597 w 12192000"/>
            <a:gd name="connsiteY21043" fmla="*/ 3480258 h 6858000"/>
            <a:gd name="connsiteX21044" fmla="*/ 5712916 w 12192000"/>
            <a:gd name="connsiteY21044" fmla="*/ 3460771 h 6858000"/>
            <a:gd name="connsiteX21045" fmla="*/ 5771852 w 12192000"/>
            <a:gd name="connsiteY21045" fmla="*/ 3460771 h 6858000"/>
            <a:gd name="connsiteX21046" fmla="*/ 5754171 w 12192000"/>
            <a:gd name="connsiteY21046" fmla="*/ 3480258 h 6858000"/>
            <a:gd name="connsiteX21047" fmla="*/ 5771852 w 12192000"/>
            <a:gd name="connsiteY21047" fmla="*/ 3499745 h 6858000"/>
            <a:gd name="connsiteX21048" fmla="*/ 5789533 w 12192000"/>
            <a:gd name="connsiteY21048" fmla="*/ 3480258 h 6858000"/>
            <a:gd name="connsiteX21049" fmla="*/ 5771852 w 12192000"/>
            <a:gd name="connsiteY21049" fmla="*/ 3460771 h 6858000"/>
            <a:gd name="connsiteX21050" fmla="*/ 5830788 w 12192000"/>
            <a:gd name="connsiteY21050" fmla="*/ 3460771 h 6858000"/>
            <a:gd name="connsiteX21051" fmla="*/ 5813107 w 12192000"/>
            <a:gd name="connsiteY21051" fmla="*/ 3480258 h 6858000"/>
            <a:gd name="connsiteX21052" fmla="*/ 5830788 w 12192000"/>
            <a:gd name="connsiteY21052" fmla="*/ 3499745 h 6858000"/>
            <a:gd name="connsiteX21053" fmla="*/ 5848469 w 12192000"/>
            <a:gd name="connsiteY21053" fmla="*/ 3480258 h 6858000"/>
            <a:gd name="connsiteX21054" fmla="*/ 5830788 w 12192000"/>
            <a:gd name="connsiteY21054" fmla="*/ 3460771 h 6858000"/>
            <a:gd name="connsiteX21055" fmla="*/ 5889723 w 12192000"/>
            <a:gd name="connsiteY21055" fmla="*/ 3460771 h 6858000"/>
            <a:gd name="connsiteX21056" fmla="*/ 5872042 w 12192000"/>
            <a:gd name="connsiteY21056" fmla="*/ 3480258 h 6858000"/>
            <a:gd name="connsiteX21057" fmla="*/ 5889723 w 12192000"/>
            <a:gd name="connsiteY21057" fmla="*/ 3499745 h 6858000"/>
            <a:gd name="connsiteX21058" fmla="*/ 5907404 w 12192000"/>
            <a:gd name="connsiteY21058" fmla="*/ 3480258 h 6858000"/>
            <a:gd name="connsiteX21059" fmla="*/ 5889723 w 12192000"/>
            <a:gd name="connsiteY21059" fmla="*/ 3460771 h 6858000"/>
            <a:gd name="connsiteX21060" fmla="*/ 5948659 w 12192000"/>
            <a:gd name="connsiteY21060" fmla="*/ 3460771 h 6858000"/>
            <a:gd name="connsiteX21061" fmla="*/ 5930978 w 12192000"/>
            <a:gd name="connsiteY21061" fmla="*/ 3480258 h 6858000"/>
            <a:gd name="connsiteX21062" fmla="*/ 5948659 w 12192000"/>
            <a:gd name="connsiteY21062" fmla="*/ 3499745 h 6858000"/>
            <a:gd name="connsiteX21063" fmla="*/ 5966340 w 12192000"/>
            <a:gd name="connsiteY21063" fmla="*/ 3480258 h 6858000"/>
            <a:gd name="connsiteX21064" fmla="*/ 5948659 w 12192000"/>
            <a:gd name="connsiteY21064" fmla="*/ 3460771 h 6858000"/>
            <a:gd name="connsiteX21065" fmla="*/ 6007595 w 12192000"/>
            <a:gd name="connsiteY21065" fmla="*/ 3460771 h 6858000"/>
            <a:gd name="connsiteX21066" fmla="*/ 5989914 w 12192000"/>
            <a:gd name="connsiteY21066" fmla="*/ 3480258 h 6858000"/>
            <a:gd name="connsiteX21067" fmla="*/ 6007595 w 12192000"/>
            <a:gd name="connsiteY21067" fmla="*/ 3499745 h 6858000"/>
            <a:gd name="connsiteX21068" fmla="*/ 6025276 w 12192000"/>
            <a:gd name="connsiteY21068" fmla="*/ 3480258 h 6858000"/>
            <a:gd name="connsiteX21069" fmla="*/ 6007595 w 12192000"/>
            <a:gd name="connsiteY21069" fmla="*/ 3460771 h 6858000"/>
            <a:gd name="connsiteX21070" fmla="*/ 6066531 w 12192000"/>
            <a:gd name="connsiteY21070" fmla="*/ 3460771 h 6858000"/>
            <a:gd name="connsiteX21071" fmla="*/ 6048850 w 12192000"/>
            <a:gd name="connsiteY21071" fmla="*/ 3480258 h 6858000"/>
            <a:gd name="connsiteX21072" fmla="*/ 6066531 w 12192000"/>
            <a:gd name="connsiteY21072" fmla="*/ 3499745 h 6858000"/>
            <a:gd name="connsiteX21073" fmla="*/ 6084212 w 12192000"/>
            <a:gd name="connsiteY21073" fmla="*/ 3480258 h 6858000"/>
            <a:gd name="connsiteX21074" fmla="*/ 6066531 w 12192000"/>
            <a:gd name="connsiteY21074" fmla="*/ 3460771 h 6858000"/>
            <a:gd name="connsiteX21075" fmla="*/ 6125467 w 12192000"/>
            <a:gd name="connsiteY21075" fmla="*/ 3460771 h 6858000"/>
            <a:gd name="connsiteX21076" fmla="*/ 6107786 w 12192000"/>
            <a:gd name="connsiteY21076" fmla="*/ 3480258 h 6858000"/>
            <a:gd name="connsiteX21077" fmla="*/ 6125467 w 12192000"/>
            <a:gd name="connsiteY21077" fmla="*/ 3499745 h 6858000"/>
            <a:gd name="connsiteX21078" fmla="*/ 6143148 w 12192000"/>
            <a:gd name="connsiteY21078" fmla="*/ 3480258 h 6858000"/>
            <a:gd name="connsiteX21079" fmla="*/ 6125467 w 12192000"/>
            <a:gd name="connsiteY21079" fmla="*/ 3460771 h 6858000"/>
            <a:gd name="connsiteX21080" fmla="*/ 6184403 w 12192000"/>
            <a:gd name="connsiteY21080" fmla="*/ 3460771 h 6858000"/>
            <a:gd name="connsiteX21081" fmla="*/ 6166722 w 12192000"/>
            <a:gd name="connsiteY21081" fmla="*/ 3480258 h 6858000"/>
            <a:gd name="connsiteX21082" fmla="*/ 6184403 w 12192000"/>
            <a:gd name="connsiteY21082" fmla="*/ 3499745 h 6858000"/>
            <a:gd name="connsiteX21083" fmla="*/ 6202084 w 12192000"/>
            <a:gd name="connsiteY21083" fmla="*/ 3480258 h 6858000"/>
            <a:gd name="connsiteX21084" fmla="*/ 6184403 w 12192000"/>
            <a:gd name="connsiteY21084" fmla="*/ 3460771 h 6858000"/>
            <a:gd name="connsiteX21085" fmla="*/ 6243339 w 12192000"/>
            <a:gd name="connsiteY21085" fmla="*/ 3460771 h 6858000"/>
            <a:gd name="connsiteX21086" fmla="*/ 6225658 w 12192000"/>
            <a:gd name="connsiteY21086" fmla="*/ 3480258 h 6858000"/>
            <a:gd name="connsiteX21087" fmla="*/ 6243339 w 12192000"/>
            <a:gd name="connsiteY21087" fmla="*/ 3499745 h 6858000"/>
            <a:gd name="connsiteX21088" fmla="*/ 6261020 w 12192000"/>
            <a:gd name="connsiteY21088" fmla="*/ 3480258 h 6858000"/>
            <a:gd name="connsiteX21089" fmla="*/ 6243339 w 12192000"/>
            <a:gd name="connsiteY21089" fmla="*/ 3460771 h 6858000"/>
            <a:gd name="connsiteX21090" fmla="*/ 6302275 w 12192000"/>
            <a:gd name="connsiteY21090" fmla="*/ 3460771 h 6858000"/>
            <a:gd name="connsiteX21091" fmla="*/ 6284594 w 12192000"/>
            <a:gd name="connsiteY21091" fmla="*/ 3480258 h 6858000"/>
            <a:gd name="connsiteX21092" fmla="*/ 6302275 w 12192000"/>
            <a:gd name="connsiteY21092" fmla="*/ 3499745 h 6858000"/>
            <a:gd name="connsiteX21093" fmla="*/ 6319956 w 12192000"/>
            <a:gd name="connsiteY21093" fmla="*/ 3480258 h 6858000"/>
            <a:gd name="connsiteX21094" fmla="*/ 6302275 w 12192000"/>
            <a:gd name="connsiteY21094" fmla="*/ 3460771 h 6858000"/>
            <a:gd name="connsiteX21095" fmla="*/ 6361211 w 12192000"/>
            <a:gd name="connsiteY21095" fmla="*/ 3460771 h 6858000"/>
            <a:gd name="connsiteX21096" fmla="*/ 6343530 w 12192000"/>
            <a:gd name="connsiteY21096" fmla="*/ 3480258 h 6858000"/>
            <a:gd name="connsiteX21097" fmla="*/ 6361211 w 12192000"/>
            <a:gd name="connsiteY21097" fmla="*/ 3499745 h 6858000"/>
            <a:gd name="connsiteX21098" fmla="*/ 6378892 w 12192000"/>
            <a:gd name="connsiteY21098" fmla="*/ 3480258 h 6858000"/>
            <a:gd name="connsiteX21099" fmla="*/ 6361211 w 12192000"/>
            <a:gd name="connsiteY21099" fmla="*/ 3460771 h 6858000"/>
            <a:gd name="connsiteX21100" fmla="*/ 6420147 w 12192000"/>
            <a:gd name="connsiteY21100" fmla="*/ 3460771 h 6858000"/>
            <a:gd name="connsiteX21101" fmla="*/ 6402466 w 12192000"/>
            <a:gd name="connsiteY21101" fmla="*/ 3480258 h 6858000"/>
            <a:gd name="connsiteX21102" fmla="*/ 6420147 w 12192000"/>
            <a:gd name="connsiteY21102" fmla="*/ 3499745 h 6858000"/>
            <a:gd name="connsiteX21103" fmla="*/ 6437828 w 12192000"/>
            <a:gd name="connsiteY21103" fmla="*/ 3480258 h 6858000"/>
            <a:gd name="connsiteX21104" fmla="*/ 6420147 w 12192000"/>
            <a:gd name="connsiteY21104" fmla="*/ 3460771 h 6858000"/>
            <a:gd name="connsiteX21105" fmla="*/ 6479083 w 12192000"/>
            <a:gd name="connsiteY21105" fmla="*/ 3460771 h 6858000"/>
            <a:gd name="connsiteX21106" fmla="*/ 6461402 w 12192000"/>
            <a:gd name="connsiteY21106" fmla="*/ 3480258 h 6858000"/>
            <a:gd name="connsiteX21107" fmla="*/ 6479083 w 12192000"/>
            <a:gd name="connsiteY21107" fmla="*/ 3499745 h 6858000"/>
            <a:gd name="connsiteX21108" fmla="*/ 6496764 w 12192000"/>
            <a:gd name="connsiteY21108" fmla="*/ 3480258 h 6858000"/>
            <a:gd name="connsiteX21109" fmla="*/ 6479083 w 12192000"/>
            <a:gd name="connsiteY21109" fmla="*/ 3460771 h 6858000"/>
            <a:gd name="connsiteX21110" fmla="*/ 6538019 w 12192000"/>
            <a:gd name="connsiteY21110" fmla="*/ 3460771 h 6858000"/>
            <a:gd name="connsiteX21111" fmla="*/ 6520338 w 12192000"/>
            <a:gd name="connsiteY21111" fmla="*/ 3480258 h 6858000"/>
            <a:gd name="connsiteX21112" fmla="*/ 6538019 w 12192000"/>
            <a:gd name="connsiteY21112" fmla="*/ 3499745 h 6858000"/>
            <a:gd name="connsiteX21113" fmla="*/ 6555700 w 12192000"/>
            <a:gd name="connsiteY21113" fmla="*/ 3480258 h 6858000"/>
            <a:gd name="connsiteX21114" fmla="*/ 6538019 w 12192000"/>
            <a:gd name="connsiteY21114" fmla="*/ 3460771 h 6858000"/>
            <a:gd name="connsiteX21115" fmla="*/ 6596955 w 12192000"/>
            <a:gd name="connsiteY21115" fmla="*/ 3460771 h 6858000"/>
            <a:gd name="connsiteX21116" fmla="*/ 6579274 w 12192000"/>
            <a:gd name="connsiteY21116" fmla="*/ 3480258 h 6858000"/>
            <a:gd name="connsiteX21117" fmla="*/ 6596955 w 12192000"/>
            <a:gd name="connsiteY21117" fmla="*/ 3499745 h 6858000"/>
            <a:gd name="connsiteX21118" fmla="*/ 6614636 w 12192000"/>
            <a:gd name="connsiteY21118" fmla="*/ 3480258 h 6858000"/>
            <a:gd name="connsiteX21119" fmla="*/ 6596955 w 12192000"/>
            <a:gd name="connsiteY21119" fmla="*/ 3460771 h 6858000"/>
            <a:gd name="connsiteX21120" fmla="*/ 6655891 w 12192000"/>
            <a:gd name="connsiteY21120" fmla="*/ 3460771 h 6858000"/>
            <a:gd name="connsiteX21121" fmla="*/ 6638210 w 12192000"/>
            <a:gd name="connsiteY21121" fmla="*/ 3480258 h 6858000"/>
            <a:gd name="connsiteX21122" fmla="*/ 6655891 w 12192000"/>
            <a:gd name="connsiteY21122" fmla="*/ 3499745 h 6858000"/>
            <a:gd name="connsiteX21123" fmla="*/ 6673572 w 12192000"/>
            <a:gd name="connsiteY21123" fmla="*/ 3480258 h 6858000"/>
            <a:gd name="connsiteX21124" fmla="*/ 6655891 w 12192000"/>
            <a:gd name="connsiteY21124" fmla="*/ 3460771 h 6858000"/>
            <a:gd name="connsiteX21125" fmla="*/ 6714827 w 12192000"/>
            <a:gd name="connsiteY21125" fmla="*/ 3460771 h 6858000"/>
            <a:gd name="connsiteX21126" fmla="*/ 6697146 w 12192000"/>
            <a:gd name="connsiteY21126" fmla="*/ 3480258 h 6858000"/>
            <a:gd name="connsiteX21127" fmla="*/ 6714827 w 12192000"/>
            <a:gd name="connsiteY21127" fmla="*/ 3499745 h 6858000"/>
            <a:gd name="connsiteX21128" fmla="*/ 6732508 w 12192000"/>
            <a:gd name="connsiteY21128" fmla="*/ 3480258 h 6858000"/>
            <a:gd name="connsiteX21129" fmla="*/ 6714827 w 12192000"/>
            <a:gd name="connsiteY21129" fmla="*/ 3460771 h 6858000"/>
            <a:gd name="connsiteX21130" fmla="*/ 6773762 w 12192000"/>
            <a:gd name="connsiteY21130" fmla="*/ 3460771 h 6858000"/>
            <a:gd name="connsiteX21131" fmla="*/ 6756081 w 12192000"/>
            <a:gd name="connsiteY21131" fmla="*/ 3480258 h 6858000"/>
            <a:gd name="connsiteX21132" fmla="*/ 6773762 w 12192000"/>
            <a:gd name="connsiteY21132" fmla="*/ 3499745 h 6858000"/>
            <a:gd name="connsiteX21133" fmla="*/ 6791443 w 12192000"/>
            <a:gd name="connsiteY21133" fmla="*/ 3480258 h 6858000"/>
            <a:gd name="connsiteX21134" fmla="*/ 6773762 w 12192000"/>
            <a:gd name="connsiteY21134" fmla="*/ 3460771 h 6858000"/>
            <a:gd name="connsiteX21135" fmla="*/ 6832698 w 12192000"/>
            <a:gd name="connsiteY21135" fmla="*/ 3460771 h 6858000"/>
            <a:gd name="connsiteX21136" fmla="*/ 6815017 w 12192000"/>
            <a:gd name="connsiteY21136" fmla="*/ 3480258 h 6858000"/>
            <a:gd name="connsiteX21137" fmla="*/ 6832698 w 12192000"/>
            <a:gd name="connsiteY21137" fmla="*/ 3499745 h 6858000"/>
            <a:gd name="connsiteX21138" fmla="*/ 6850379 w 12192000"/>
            <a:gd name="connsiteY21138" fmla="*/ 3480258 h 6858000"/>
            <a:gd name="connsiteX21139" fmla="*/ 6832698 w 12192000"/>
            <a:gd name="connsiteY21139" fmla="*/ 3460771 h 6858000"/>
            <a:gd name="connsiteX21140" fmla="*/ 6891634 w 12192000"/>
            <a:gd name="connsiteY21140" fmla="*/ 3460771 h 6858000"/>
            <a:gd name="connsiteX21141" fmla="*/ 6873953 w 12192000"/>
            <a:gd name="connsiteY21141" fmla="*/ 3480258 h 6858000"/>
            <a:gd name="connsiteX21142" fmla="*/ 6891634 w 12192000"/>
            <a:gd name="connsiteY21142" fmla="*/ 3499745 h 6858000"/>
            <a:gd name="connsiteX21143" fmla="*/ 6909315 w 12192000"/>
            <a:gd name="connsiteY21143" fmla="*/ 3480258 h 6858000"/>
            <a:gd name="connsiteX21144" fmla="*/ 6891634 w 12192000"/>
            <a:gd name="connsiteY21144" fmla="*/ 3460771 h 6858000"/>
            <a:gd name="connsiteX21145" fmla="*/ 7068442 w 12192000"/>
            <a:gd name="connsiteY21145" fmla="*/ 3460771 h 6858000"/>
            <a:gd name="connsiteX21146" fmla="*/ 7050761 w 12192000"/>
            <a:gd name="connsiteY21146" fmla="*/ 3480258 h 6858000"/>
            <a:gd name="connsiteX21147" fmla="*/ 7068442 w 12192000"/>
            <a:gd name="connsiteY21147" fmla="*/ 3499745 h 6858000"/>
            <a:gd name="connsiteX21148" fmla="*/ 7086123 w 12192000"/>
            <a:gd name="connsiteY21148" fmla="*/ 3480258 h 6858000"/>
            <a:gd name="connsiteX21149" fmla="*/ 7068442 w 12192000"/>
            <a:gd name="connsiteY21149" fmla="*/ 3460771 h 6858000"/>
            <a:gd name="connsiteX21150" fmla="*/ 7127378 w 12192000"/>
            <a:gd name="connsiteY21150" fmla="*/ 3460771 h 6858000"/>
            <a:gd name="connsiteX21151" fmla="*/ 7109697 w 12192000"/>
            <a:gd name="connsiteY21151" fmla="*/ 3480258 h 6858000"/>
            <a:gd name="connsiteX21152" fmla="*/ 7127378 w 12192000"/>
            <a:gd name="connsiteY21152" fmla="*/ 3499745 h 6858000"/>
            <a:gd name="connsiteX21153" fmla="*/ 7145059 w 12192000"/>
            <a:gd name="connsiteY21153" fmla="*/ 3480258 h 6858000"/>
            <a:gd name="connsiteX21154" fmla="*/ 7127378 w 12192000"/>
            <a:gd name="connsiteY21154" fmla="*/ 3460771 h 6858000"/>
            <a:gd name="connsiteX21155" fmla="*/ 7186314 w 12192000"/>
            <a:gd name="connsiteY21155" fmla="*/ 3460771 h 6858000"/>
            <a:gd name="connsiteX21156" fmla="*/ 7168633 w 12192000"/>
            <a:gd name="connsiteY21156" fmla="*/ 3480258 h 6858000"/>
            <a:gd name="connsiteX21157" fmla="*/ 7186314 w 12192000"/>
            <a:gd name="connsiteY21157" fmla="*/ 3499745 h 6858000"/>
            <a:gd name="connsiteX21158" fmla="*/ 7203995 w 12192000"/>
            <a:gd name="connsiteY21158" fmla="*/ 3480258 h 6858000"/>
            <a:gd name="connsiteX21159" fmla="*/ 7186314 w 12192000"/>
            <a:gd name="connsiteY21159" fmla="*/ 3460771 h 6858000"/>
            <a:gd name="connsiteX21160" fmla="*/ 7245250 w 12192000"/>
            <a:gd name="connsiteY21160" fmla="*/ 3460771 h 6858000"/>
            <a:gd name="connsiteX21161" fmla="*/ 7227569 w 12192000"/>
            <a:gd name="connsiteY21161" fmla="*/ 3480258 h 6858000"/>
            <a:gd name="connsiteX21162" fmla="*/ 7245250 w 12192000"/>
            <a:gd name="connsiteY21162" fmla="*/ 3499745 h 6858000"/>
            <a:gd name="connsiteX21163" fmla="*/ 7262931 w 12192000"/>
            <a:gd name="connsiteY21163" fmla="*/ 3480258 h 6858000"/>
            <a:gd name="connsiteX21164" fmla="*/ 7245250 w 12192000"/>
            <a:gd name="connsiteY21164" fmla="*/ 3460771 h 6858000"/>
            <a:gd name="connsiteX21165" fmla="*/ 7304186 w 12192000"/>
            <a:gd name="connsiteY21165" fmla="*/ 3460771 h 6858000"/>
            <a:gd name="connsiteX21166" fmla="*/ 7286505 w 12192000"/>
            <a:gd name="connsiteY21166" fmla="*/ 3480258 h 6858000"/>
            <a:gd name="connsiteX21167" fmla="*/ 7304186 w 12192000"/>
            <a:gd name="connsiteY21167" fmla="*/ 3499745 h 6858000"/>
            <a:gd name="connsiteX21168" fmla="*/ 7321867 w 12192000"/>
            <a:gd name="connsiteY21168" fmla="*/ 3480258 h 6858000"/>
            <a:gd name="connsiteX21169" fmla="*/ 7304186 w 12192000"/>
            <a:gd name="connsiteY21169" fmla="*/ 3460771 h 6858000"/>
            <a:gd name="connsiteX21170" fmla="*/ 7363122 w 12192000"/>
            <a:gd name="connsiteY21170" fmla="*/ 3460771 h 6858000"/>
            <a:gd name="connsiteX21171" fmla="*/ 7345441 w 12192000"/>
            <a:gd name="connsiteY21171" fmla="*/ 3480258 h 6858000"/>
            <a:gd name="connsiteX21172" fmla="*/ 7363122 w 12192000"/>
            <a:gd name="connsiteY21172" fmla="*/ 3499745 h 6858000"/>
            <a:gd name="connsiteX21173" fmla="*/ 7380803 w 12192000"/>
            <a:gd name="connsiteY21173" fmla="*/ 3480258 h 6858000"/>
            <a:gd name="connsiteX21174" fmla="*/ 7363122 w 12192000"/>
            <a:gd name="connsiteY21174" fmla="*/ 3460771 h 6858000"/>
            <a:gd name="connsiteX21175" fmla="*/ 7422058 w 12192000"/>
            <a:gd name="connsiteY21175" fmla="*/ 3460771 h 6858000"/>
            <a:gd name="connsiteX21176" fmla="*/ 7404377 w 12192000"/>
            <a:gd name="connsiteY21176" fmla="*/ 3480258 h 6858000"/>
            <a:gd name="connsiteX21177" fmla="*/ 7422058 w 12192000"/>
            <a:gd name="connsiteY21177" fmla="*/ 3499745 h 6858000"/>
            <a:gd name="connsiteX21178" fmla="*/ 7439739 w 12192000"/>
            <a:gd name="connsiteY21178" fmla="*/ 3480258 h 6858000"/>
            <a:gd name="connsiteX21179" fmla="*/ 7422058 w 12192000"/>
            <a:gd name="connsiteY21179" fmla="*/ 3460771 h 6858000"/>
            <a:gd name="connsiteX21180" fmla="*/ 8247161 w 12192000"/>
            <a:gd name="connsiteY21180" fmla="*/ 3460771 h 6858000"/>
            <a:gd name="connsiteX21181" fmla="*/ 8229480 w 12192000"/>
            <a:gd name="connsiteY21181" fmla="*/ 3480258 h 6858000"/>
            <a:gd name="connsiteX21182" fmla="*/ 8247161 w 12192000"/>
            <a:gd name="connsiteY21182" fmla="*/ 3499745 h 6858000"/>
            <a:gd name="connsiteX21183" fmla="*/ 8264842 w 12192000"/>
            <a:gd name="connsiteY21183" fmla="*/ 3480258 h 6858000"/>
            <a:gd name="connsiteX21184" fmla="*/ 8247161 w 12192000"/>
            <a:gd name="connsiteY21184" fmla="*/ 3460771 h 6858000"/>
            <a:gd name="connsiteX21185" fmla="*/ 8306097 w 12192000"/>
            <a:gd name="connsiteY21185" fmla="*/ 3460771 h 6858000"/>
            <a:gd name="connsiteX21186" fmla="*/ 8288416 w 12192000"/>
            <a:gd name="connsiteY21186" fmla="*/ 3480258 h 6858000"/>
            <a:gd name="connsiteX21187" fmla="*/ 8306097 w 12192000"/>
            <a:gd name="connsiteY21187" fmla="*/ 3499745 h 6858000"/>
            <a:gd name="connsiteX21188" fmla="*/ 8323778 w 12192000"/>
            <a:gd name="connsiteY21188" fmla="*/ 3480258 h 6858000"/>
            <a:gd name="connsiteX21189" fmla="*/ 8306097 w 12192000"/>
            <a:gd name="connsiteY21189" fmla="*/ 3460771 h 6858000"/>
            <a:gd name="connsiteX21190" fmla="*/ 8365033 w 12192000"/>
            <a:gd name="connsiteY21190" fmla="*/ 3460771 h 6858000"/>
            <a:gd name="connsiteX21191" fmla="*/ 8347352 w 12192000"/>
            <a:gd name="connsiteY21191" fmla="*/ 3480258 h 6858000"/>
            <a:gd name="connsiteX21192" fmla="*/ 8365033 w 12192000"/>
            <a:gd name="connsiteY21192" fmla="*/ 3499745 h 6858000"/>
            <a:gd name="connsiteX21193" fmla="*/ 8382714 w 12192000"/>
            <a:gd name="connsiteY21193" fmla="*/ 3480258 h 6858000"/>
            <a:gd name="connsiteX21194" fmla="*/ 8365033 w 12192000"/>
            <a:gd name="connsiteY21194" fmla="*/ 3460771 h 6858000"/>
            <a:gd name="connsiteX21195" fmla="*/ 8423969 w 12192000"/>
            <a:gd name="connsiteY21195" fmla="*/ 3460771 h 6858000"/>
            <a:gd name="connsiteX21196" fmla="*/ 8406288 w 12192000"/>
            <a:gd name="connsiteY21196" fmla="*/ 3480258 h 6858000"/>
            <a:gd name="connsiteX21197" fmla="*/ 8423969 w 12192000"/>
            <a:gd name="connsiteY21197" fmla="*/ 3499745 h 6858000"/>
            <a:gd name="connsiteX21198" fmla="*/ 8441650 w 12192000"/>
            <a:gd name="connsiteY21198" fmla="*/ 3480258 h 6858000"/>
            <a:gd name="connsiteX21199" fmla="*/ 8423969 w 12192000"/>
            <a:gd name="connsiteY21199" fmla="*/ 3460771 h 6858000"/>
            <a:gd name="connsiteX21200" fmla="*/ 8482905 w 12192000"/>
            <a:gd name="connsiteY21200" fmla="*/ 3460771 h 6858000"/>
            <a:gd name="connsiteX21201" fmla="*/ 8465224 w 12192000"/>
            <a:gd name="connsiteY21201" fmla="*/ 3480258 h 6858000"/>
            <a:gd name="connsiteX21202" fmla="*/ 8482905 w 12192000"/>
            <a:gd name="connsiteY21202" fmla="*/ 3499745 h 6858000"/>
            <a:gd name="connsiteX21203" fmla="*/ 8500586 w 12192000"/>
            <a:gd name="connsiteY21203" fmla="*/ 3480258 h 6858000"/>
            <a:gd name="connsiteX21204" fmla="*/ 8482905 w 12192000"/>
            <a:gd name="connsiteY21204" fmla="*/ 3460771 h 6858000"/>
            <a:gd name="connsiteX21205" fmla="*/ 8541841 w 12192000"/>
            <a:gd name="connsiteY21205" fmla="*/ 3460771 h 6858000"/>
            <a:gd name="connsiteX21206" fmla="*/ 8524160 w 12192000"/>
            <a:gd name="connsiteY21206" fmla="*/ 3480258 h 6858000"/>
            <a:gd name="connsiteX21207" fmla="*/ 8541841 w 12192000"/>
            <a:gd name="connsiteY21207" fmla="*/ 3499745 h 6858000"/>
            <a:gd name="connsiteX21208" fmla="*/ 8559522 w 12192000"/>
            <a:gd name="connsiteY21208" fmla="*/ 3480258 h 6858000"/>
            <a:gd name="connsiteX21209" fmla="*/ 8541841 w 12192000"/>
            <a:gd name="connsiteY21209" fmla="*/ 3460771 h 6858000"/>
            <a:gd name="connsiteX21210" fmla="*/ 9072264 w 12192000"/>
            <a:gd name="connsiteY21210" fmla="*/ 3460771 h 6858000"/>
            <a:gd name="connsiteX21211" fmla="*/ 9054583 w 12192000"/>
            <a:gd name="connsiteY21211" fmla="*/ 3480258 h 6858000"/>
            <a:gd name="connsiteX21212" fmla="*/ 9072264 w 12192000"/>
            <a:gd name="connsiteY21212" fmla="*/ 3499745 h 6858000"/>
            <a:gd name="connsiteX21213" fmla="*/ 9089945 w 12192000"/>
            <a:gd name="connsiteY21213" fmla="*/ 3480258 h 6858000"/>
            <a:gd name="connsiteX21214" fmla="*/ 9072264 w 12192000"/>
            <a:gd name="connsiteY21214" fmla="*/ 3460771 h 6858000"/>
            <a:gd name="connsiteX21215" fmla="*/ 9131200 w 12192000"/>
            <a:gd name="connsiteY21215" fmla="*/ 3460771 h 6858000"/>
            <a:gd name="connsiteX21216" fmla="*/ 9113519 w 12192000"/>
            <a:gd name="connsiteY21216" fmla="*/ 3480258 h 6858000"/>
            <a:gd name="connsiteX21217" fmla="*/ 9131200 w 12192000"/>
            <a:gd name="connsiteY21217" fmla="*/ 3499745 h 6858000"/>
            <a:gd name="connsiteX21218" fmla="*/ 9148881 w 12192000"/>
            <a:gd name="connsiteY21218" fmla="*/ 3480258 h 6858000"/>
            <a:gd name="connsiteX21219" fmla="*/ 9131200 w 12192000"/>
            <a:gd name="connsiteY21219" fmla="*/ 3460771 h 6858000"/>
            <a:gd name="connsiteX21220" fmla="*/ 9190136 w 12192000"/>
            <a:gd name="connsiteY21220" fmla="*/ 3460771 h 6858000"/>
            <a:gd name="connsiteX21221" fmla="*/ 9172455 w 12192000"/>
            <a:gd name="connsiteY21221" fmla="*/ 3480258 h 6858000"/>
            <a:gd name="connsiteX21222" fmla="*/ 9190136 w 12192000"/>
            <a:gd name="connsiteY21222" fmla="*/ 3499745 h 6858000"/>
            <a:gd name="connsiteX21223" fmla="*/ 9207817 w 12192000"/>
            <a:gd name="connsiteY21223" fmla="*/ 3480258 h 6858000"/>
            <a:gd name="connsiteX21224" fmla="*/ 9190136 w 12192000"/>
            <a:gd name="connsiteY21224" fmla="*/ 3460771 h 6858000"/>
            <a:gd name="connsiteX21225" fmla="*/ 9249072 w 12192000"/>
            <a:gd name="connsiteY21225" fmla="*/ 3460771 h 6858000"/>
            <a:gd name="connsiteX21226" fmla="*/ 9231391 w 12192000"/>
            <a:gd name="connsiteY21226" fmla="*/ 3480258 h 6858000"/>
            <a:gd name="connsiteX21227" fmla="*/ 9249072 w 12192000"/>
            <a:gd name="connsiteY21227" fmla="*/ 3499745 h 6858000"/>
            <a:gd name="connsiteX21228" fmla="*/ 9266753 w 12192000"/>
            <a:gd name="connsiteY21228" fmla="*/ 3480258 h 6858000"/>
            <a:gd name="connsiteX21229" fmla="*/ 9249072 w 12192000"/>
            <a:gd name="connsiteY21229" fmla="*/ 3460771 h 6858000"/>
            <a:gd name="connsiteX21230" fmla="*/ 9308008 w 12192000"/>
            <a:gd name="connsiteY21230" fmla="*/ 3460771 h 6858000"/>
            <a:gd name="connsiteX21231" fmla="*/ 9290327 w 12192000"/>
            <a:gd name="connsiteY21231" fmla="*/ 3480258 h 6858000"/>
            <a:gd name="connsiteX21232" fmla="*/ 9308008 w 12192000"/>
            <a:gd name="connsiteY21232" fmla="*/ 3499745 h 6858000"/>
            <a:gd name="connsiteX21233" fmla="*/ 9325689 w 12192000"/>
            <a:gd name="connsiteY21233" fmla="*/ 3480258 h 6858000"/>
            <a:gd name="connsiteX21234" fmla="*/ 9308008 w 12192000"/>
            <a:gd name="connsiteY21234" fmla="*/ 3460771 h 6858000"/>
            <a:gd name="connsiteX21235" fmla="*/ 9366944 w 12192000"/>
            <a:gd name="connsiteY21235" fmla="*/ 3460771 h 6858000"/>
            <a:gd name="connsiteX21236" fmla="*/ 9349263 w 12192000"/>
            <a:gd name="connsiteY21236" fmla="*/ 3480258 h 6858000"/>
            <a:gd name="connsiteX21237" fmla="*/ 9366944 w 12192000"/>
            <a:gd name="connsiteY21237" fmla="*/ 3499745 h 6858000"/>
            <a:gd name="connsiteX21238" fmla="*/ 9384625 w 12192000"/>
            <a:gd name="connsiteY21238" fmla="*/ 3480258 h 6858000"/>
            <a:gd name="connsiteX21239" fmla="*/ 9366944 w 12192000"/>
            <a:gd name="connsiteY21239" fmla="*/ 3460771 h 6858000"/>
            <a:gd name="connsiteX21240" fmla="*/ 9425880 w 12192000"/>
            <a:gd name="connsiteY21240" fmla="*/ 3460771 h 6858000"/>
            <a:gd name="connsiteX21241" fmla="*/ 9408199 w 12192000"/>
            <a:gd name="connsiteY21241" fmla="*/ 3480258 h 6858000"/>
            <a:gd name="connsiteX21242" fmla="*/ 9425880 w 12192000"/>
            <a:gd name="connsiteY21242" fmla="*/ 3499745 h 6858000"/>
            <a:gd name="connsiteX21243" fmla="*/ 9443561 w 12192000"/>
            <a:gd name="connsiteY21243" fmla="*/ 3480258 h 6858000"/>
            <a:gd name="connsiteX21244" fmla="*/ 9425880 w 12192000"/>
            <a:gd name="connsiteY21244" fmla="*/ 3460771 h 6858000"/>
            <a:gd name="connsiteX21245" fmla="*/ 9484816 w 12192000"/>
            <a:gd name="connsiteY21245" fmla="*/ 3460771 h 6858000"/>
            <a:gd name="connsiteX21246" fmla="*/ 9467135 w 12192000"/>
            <a:gd name="connsiteY21246" fmla="*/ 3480258 h 6858000"/>
            <a:gd name="connsiteX21247" fmla="*/ 9484816 w 12192000"/>
            <a:gd name="connsiteY21247" fmla="*/ 3499745 h 6858000"/>
            <a:gd name="connsiteX21248" fmla="*/ 9502497 w 12192000"/>
            <a:gd name="connsiteY21248" fmla="*/ 3480258 h 6858000"/>
            <a:gd name="connsiteX21249" fmla="*/ 9484816 w 12192000"/>
            <a:gd name="connsiteY21249" fmla="*/ 3460771 h 6858000"/>
            <a:gd name="connsiteX21250" fmla="*/ 9543751 w 12192000"/>
            <a:gd name="connsiteY21250" fmla="*/ 3460771 h 6858000"/>
            <a:gd name="connsiteX21251" fmla="*/ 9526070 w 12192000"/>
            <a:gd name="connsiteY21251" fmla="*/ 3480258 h 6858000"/>
            <a:gd name="connsiteX21252" fmla="*/ 9543751 w 12192000"/>
            <a:gd name="connsiteY21252" fmla="*/ 3499745 h 6858000"/>
            <a:gd name="connsiteX21253" fmla="*/ 9561432 w 12192000"/>
            <a:gd name="connsiteY21253" fmla="*/ 3480258 h 6858000"/>
            <a:gd name="connsiteX21254" fmla="*/ 9543751 w 12192000"/>
            <a:gd name="connsiteY21254" fmla="*/ 3460771 h 6858000"/>
            <a:gd name="connsiteX21255" fmla="*/ 10074175 w 12192000"/>
            <a:gd name="connsiteY21255" fmla="*/ 3460771 h 6858000"/>
            <a:gd name="connsiteX21256" fmla="*/ 10056494 w 12192000"/>
            <a:gd name="connsiteY21256" fmla="*/ 3480258 h 6858000"/>
            <a:gd name="connsiteX21257" fmla="*/ 10074175 w 12192000"/>
            <a:gd name="connsiteY21257" fmla="*/ 3499745 h 6858000"/>
            <a:gd name="connsiteX21258" fmla="*/ 10091856 w 12192000"/>
            <a:gd name="connsiteY21258" fmla="*/ 3480258 h 6858000"/>
            <a:gd name="connsiteX21259" fmla="*/ 10074175 w 12192000"/>
            <a:gd name="connsiteY21259" fmla="*/ 3460771 h 6858000"/>
            <a:gd name="connsiteX21260" fmla="*/ 10133111 w 12192000"/>
            <a:gd name="connsiteY21260" fmla="*/ 3460771 h 6858000"/>
            <a:gd name="connsiteX21261" fmla="*/ 10115430 w 12192000"/>
            <a:gd name="connsiteY21261" fmla="*/ 3480258 h 6858000"/>
            <a:gd name="connsiteX21262" fmla="*/ 10133111 w 12192000"/>
            <a:gd name="connsiteY21262" fmla="*/ 3499745 h 6858000"/>
            <a:gd name="connsiteX21263" fmla="*/ 10150792 w 12192000"/>
            <a:gd name="connsiteY21263" fmla="*/ 3480258 h 6858000"/>
            <a:gd name="connsiteX21264" fmla="*/ 10133111 w 12192000"/>
            <a:gd name="connsiteY21264" fmla="*/ 3460771 h 6858000"/>
            <a:gd name="connsiteX21265" fmla="*/ 1882080 w 12192000"/>
            <a:gd name="connsiteY21265" fmla="*/ 3525727 h 6858000"/>
            <a:gd name="connsiteX21266" fmla="*/ 1864399 w 12192000"/>
            <a:gd name="connsiteY21266" fmla="*/ 3545214 h 6858000"/>
            <a:gd name="connsiteX21267" fmla="*/ 1882080 w 12192000"/>
            <a:gd name="connsiteY21267" fmla="*/ 3564701 h 6858000"/>
            <a:gd name="connsiteX21268" fmla="*/ 1899761 w 12192000"/>
            <a:gd name="connsiteY21268" fmla="*/ 3545214 h 6858000"/>
            <a:gd name="connsiteX21269" fmla="*/ 1882080 w 12192000"/>
            <a:gd name="connsiteY21269" fmla="*/ 3525727 h 6858000"/>
            <a:gd name="connsiteX21270" fmla="*/ 1941016 w 12192000"/>
            <a:gd name="connsiteY21270" fmla="*/ 3525727 h 6858000"/>
            <a:gd name="connsiteX21271" fmla="*/ 1923335 w 12192000"/>
            <a:gd name="connsiteY21271" fmla="*/ 3545214 h 6858000"/>
            <a:gd name="connsiteX21272" fmla="*/ 1941016 w 12192000"/>
            <a:gd name="connsiteY21272" fmla="*/ 3564701 h 6858000"/>
            <a:gd name="connsiteX21273" fmla="*/ 1958697 w 12192000"/>
            <a:gd name="connsiteY21273" fmla="*/ 3545214 h 6858000"/>
            <a:gd name="connsiteX21274" fmla="*/ 1941016 w 12192000"/>
            <a:gd name="connsiteY21274" fmla="*/ 3525727 h 6858000"/>
            <a:gd name="connsiteX21275" fmla="*/ 1999952 w 12192000"/>
            <a:gd name="connsiteY21275" fmla="*/ 3525727 h 6858000"/>
            <a:gd name="connsiteX21276" fmla="*/ 1982271 w 12192000"/>
            <a:gd name="connsiteY21276" fmla="*/ 3545214 h 6858000"/>
            <a:gd name="connsiteX21277" fmla="*/ 1999952 w 12192000"/>
            <a:gd name="connsiteY21277" fmla="*/ 3564701 h 6858000"/>
            <a:gd name="connsiteX21278" fmla="*/ 2017633 w 12192000"/>
            <a:gd name="connsiteY21278" fmla="*/ 3545214 h 6858000"/>
            <a:gd name="connsiteX21279" fmla="*/ 1999952 w 12192000"/>
            <a:gd name="connsiteY21279" fmla="*/ 3525727 h 6858000"/>
            <a:gd name="connsiteX21280" fmla="*/ 2058888 w 12192000"/>
            <a:gd name="connsiteY21280" fmla="*/ 3525727 h 6858000"/>
            <a:gd name="connsiteX21281" fmla="*/ 2041207 w 12192000"/>
            <a:gd name="connsiteY21281" fmla="*/ 3545214 h 6858000"/>
            <a:gd name="connsiteX21282" fmla="*/ 2058888 w 12192000"/>
            <a:gd name="connsiteY21282" fmla="*/ 3564701 h 6858000"/>
            <a:gd name="connsiteX21283" fmla="*/ 2076569 w 12192000"/>
            <a:gd name="connsiteY21283" fmla="*/ 3545214 h 6858000"/>
            <a:gd name="connsiteX21284" fmla="*/ 2058888 w 12192000"/>
            <a:gd name="connsiteY21284" fmla="*/ 3525727 h 6858000"/>
            <a:gd name="connsiteX21285" fmla="*/ 2117824 w 12192000"/>
            <a:gd name="connsiteY21285" fmla="*/ 3525727 h 6858000"/>
            <a:gd name="connsiteX21286" fmla="*/ 2100143 w 12192000"/>
            <a:gd name="connsiteY21286" fmla="*/ 3545214 h 6858000"/>
            <a:gd name="connsiteX21287" fmla="*/ 2117824 w 12192000"/>
            <a:gd name="connsiteY21287" fmla="*/ 3564701 h 6858000"/>
            <a:gd name="connsiteX21288" fmla="*/ 2135505 w 12192000"/>
            <a:gd name="connsiteY21288" fmla="*/ 3545214 h 6858000"/>
            <a:gd name="connsiteX21289" fmla="*/ 2117824 w 12192000"/>
            <a:gd name="connsiteY21289" fmla="*/ 3525727 h 6858000"/>
            <a:gd name="connsiteX21290" fmla="*/ 2176760 w 12192000"/>
            <a:gd name="connsiteY21290" fmla="*/ 3525727 h 6858000"/>
            <a:gd name="connsiteX21291" fmla="*/ 2159079 w 12192000"/>
            <a:gd name="connsiteY21291" fmla="*/ 3545214 h 6858000"/>
            <a:gd name="connsiteX21292" fmla="*/ 2176760 w 12192000"/>
            <a:gd name="connsiteY21292" fmla="*/ 3564701 h 6858000"/>
            <a:gd name="connsiteX21293" fmla="*/ 2194441 w 12192000"/>
            <a:gd name="connsiteY21293" fmla="*/ 3545214 h 6858000"/>
            <a:gd name="connsiteX21294" fmla="*/ 2176760 w 12192000"/>
            <a:gd name="connsiteY21294" fmla="*/ 3525727 h 6858000"/>
            <a:gd name="connsiteX21295" fmla="*/ 4769941 w 12192000"/>
            <a:gd name="connsiteY21295" fmla="*/ 3525727 h 6858000"/>
            <a:gd name="connsiteX21296" fmla="*/ 4752260 w 12192000"/>
            <a:gd name="connsiteY21296" fmla="*/ 3545214 h 6858000"/>
            <a:gd name="connsiteX21297" fmla="*/ 4769941 w 12192000"/>
            <a:gd name="connsiteY21297" fmla="*/ 3564701 h 6858000"/>
            <a:gd name="connsiteX21298" fmla="*/ 4787622 w 12192000"/>
            <a:gd name="connsiteY21298" fmla="*/ 3545214 h 6858000"/>
            <a:gd name="connsiteX21299" fmla="*/ 4769941 w 12192000"/>
            <a:gd name="connsiteY21299" fmla="*/ 3525727 h 6858000"/>
            <a:gd name="connsiteX21300" fmla="*/ 4828877 w 12192000"/>
            <a:gd name="connsiteY21300" fmla="*/ 3525727 h 6858000"/>
            <a:gd name="connsiteX21301" fmla="*/ 4811196 w 12192000"/>
            <a:gd name="connsiteY21301" fmla="*/ 3545214 h 6858000"/>
            <a:gd name="connsiteX21302" fmla="*/ 4828877 w 12192000"/>
            <a:gd name="connsiteY21302" fmla="*/ 3564701 h 6858000"/>
            <a:gd name="connsiteX21303" fmla="*/ 4846558 w 12192000"/>
            <a:gd name="connsiteY21303" fmla="*/ 3545214 h 6858000"/>
            <a:gd name="connsiteX21304" fmla="*/ 4828877 w 12192000"/>
            <a:gd name="connsiteY21304" fmla="*/ 3525727 h 6858000"/>
            <a:gd name="connsiteX21305" fmla="*/ 4887813 w 12192000"/>
            <a:gd name="connsiteY21305" fmla="*/ 3525727 h 6858000"/>
            <a:gd name="connsiteX21306" fmla="*/ 4870132 w 12192000"/>
            <a:gd name="connsiteY21306" fmla="*/ 3545214 h 6858000"/>
            <a:gd name="connsiteX21307" fmla="*/ 4887813 w 12192000"/>
            <a:gd name="connsiteY21307" fmla="*/ 3564701 h 6858000"/>
            <a:gd name="connsiteX21308" fmla="*/ 4905494 w 12192000"/>
            <a:gd name="connsiteY21308" fmla="*/ 3545214 h 6858000"/>
            <a:gd name="connsiteX21309" fmla="*/ 4887813 w 12192000"/>
            <a:gd name="connsiteY21309" fmla="*/ 3525727 h 6858000"/>
            <a:gd name="connsiteX21310" fmla="*/ 4946748 w 12192000"/>
            <a:gd name="connsiteY21310" fmla="*/ 3525727 h 6858000"/>
            <a:gd name="connsiteX21311" fmla="*/ 4929067 w 12192000"/>
            <a:gd name="connsiteY21311" fmla="*/ 3545214 h 6858000"/>
            <a:gd name="connsiteX21312" fmla="*/ 4946748 w 12192000"/>
            <a:gd name="connsiteY21312" fmla="*/ 3564701 h 6858000"/>
            <a:gd name="connsiteX21313" fmla="*/ 4964429 w 12192000"/>
            <a:gd name="connsiteY21313" fmla="*/ 3545214 h 6858000"/>
            <a:gd name="connsiteX21314" fmla="*/ 4946748 w 12192000"/>
            <a:gd name="connsiteY21314" fmla="*/ 3525727 h 6858000"/>
            <a:gd name="connsiteX21315" fmla="*/ 5005684 w 12192000"/>
            <a:gd name="connsiteY21315" fmla="*/ 3525727 h 6858000"/>
            <a:gd name="connsiteX21316" fmla="*/ 4988003 w 12192000"/>
            <a:gd name="connsiteY21316" fmla="*/ 3545214 h 6858000"/>
            <a:gd name="connsiteX21317" fmla="*/ 5005684 w 12192000"/>
            <a:gd name="connsiteY21317" fmla="*/ 3564701 h 6858000"/>
            <a:gd name="connsiteX21318" fmla="*/ 5023365 w 12192000"/>
            <a:gd name="connsiteY21318" fmla="*/ 3545214 h 6858000"/>
            <a:gd name="connsiteX21319" fmla="*/ 5005684 w 12192000"/>
            <a:gd name="connsiteY21319" fmla="*/ 3525727 h 6858000"/>
            <a:gd name="connsiteX21320" fmla="*/ 5064620 w 12192000"/>
            <a:gd name="connsiteY21320" fmla="*/ 3525727 h 6858000"/>
            <a:gd name="connsiteX21321" fmla="*/ 5046939 w 12192000"/>
            <a:gd name="connsiteY21321" fmla="*/ 3545214 h 6858000"/>
            <a:gd name="connsiteX21322" fmla="*/ 5064620 w 12192000"/>
            <a:gd name="connsiteY21322" fmla="*/ 3564701 h 6858000"/>
            <a:gd name="connsiteX21323" fmla="*/ 5082301 w 12192000"/>
            <a:gd name="connsiteY21323" fmla="*/ 3545214 h 6858000"/>
            <a:gd name="connsiteX21324" fmla="*/ 5064620 w 12192000"/>
            <a:gd name="connsiteY21324" fmla="*/ 3525727 h 6858000"/>
            <a:gd name="connsiteX21325" fmla="*/ 5123556 w 12192000"/>
            <a:gd name="connsiteY21325" fmla="*/ 3525727 h 6858000"/>
            <a:gd name="connsiteX21326" fmla="*/ 5105875 w 12192000"/>
            <a:gd name="connsiteY21326" fmla="*/ 3545214 h 6858000"/>
            <a:gd name="connsiteX21327" fmla="*/ 5123556 w 12192000"/>
            <a:gd name="connsiteY21327" fmla="*/ 3564701 h 6858000"/>
            <a:gd name="connsiteX21328" fmla="*/ 5141237 w 12192000"/>
            <a:gd name="connsiteY21328" fmla="*/ 3545214 h 6858000"/>
            <a:gd name="connsiteX21329" fmla="*/ 5123556 w 12192000"/>
            <a:gd name="connsiteY21329" fmla="*/ 3525727 h 6858000"/>
            <a:gd name="connsiteX21330" fmla="*/ 5182492 w 12192000"/>
            <a:gd name="connsiteY21330" fmla="*/ 3525727 h 6858000"/>
            <a:gd name="connsiteX21331" fmla="*/ 5164811 w 12192000"/>
            <a:gd name="connsiteY21331" fmla="*/ 3545214 h 6858000"/>
            <a:gd name="connsiteX21332" fmla="*/ 5182492 w 12192000"/>
            <a:gd name="connsiteY21332" fmla="*/ 3564701 h 6858000"/>
            <a:gd name="connsiteX21333" fmla="*/ 5200173 w 12192000"/>
            <a:gd name="connsiteY21333" fmla="*/ 3545214 h 6858000"/>
            <a:gd name="connsiteX21334" fmla="*/ 5182492 w 12192000"/>
            <a:gd name="connsiteY21334" fmla="*/ 3525727 h 6858000"/>
            <a:gd name="connsiteX21335" fmla="*/ 5241428 w 12192000"/>
            <a:gd name="connsiteY21335" fmla="*/ 3525727 h 6858000"/>
            <a:gd name="connsiteX21336" fmla="*/ 5223747 w 12192000"/>
            <a:gd name="connsiteY21336" fmla="*/ 3545214 h 6858000"/>
            <a:gd name="connsiteX21337" fmla="*/ 5241428 w 12192000"/>
            <a:gd name="connsiteY21337" fmla="*/ 3564701 h 6858000"/>
            <a:gd name="connsiteX21338" fmla="*/ 5259109 w 12192000"/>
            <a:gd name="connsiteY21338" fmla="*/ 3545214 h 6858000"/>
            <a:gd name="connsiteX21339" fmla="*/ 5241428 w 12192000"/>
            <a:gd name="connsiteY21339" fmla="*/ 3525727 h 6858000"/>
            <a:gd name="connsiteX21340" fmla="*/ 5300364 w 12192000"/>
            <a:gd name="connsiteY21340" fmla="*/ 3525727 h 6858000"/>
            <a:gd name="connsiteX21341" fmla="*/ 5282683 w 12192000"/>
            <a:gd name="connsiteY21341" fmla="*/ 3545214 h 6858000"/>
            <a:gd name="connsiteX21342" fmla="*/ 5300364 w 12192000"/>
            <a:gd name="connsiteY21342" fmla="*/ 3564701 h 6858000"/>
            <a:gd name="connsiteX21343" fmla="*/ 5318045 w 12192000"/>
            <a:gd name="connsiteY21343" fmla="*/ 3545214 h 6858000"/>
            <a:gd name="connsiteX21344" fmla="*/ 5300364 w 12192000"/>
            <a:gd name="connsiteY21344" fmla="*/ 3525727 h 6858000"/>
            <a:gd name="connsiteX21345" fmla="*/ 5359300 w 12192000"/>
            <a:gd name="connsiteY21345" fmla="*/ 3525727 h 6858000"/>
            <a:gd name="connsiteX21346" fmla="*/ 5341619 w 12192000"/>
            <a:gd name="connsiteY21346" fmla="*/ 3545214 h 6858000"/>
            <a:gd name="connsiteX21347" fmla="*/ 5359300 w 12192000"/>
            <a:gd name="connsiteY21347" fmla="*/ 3564701 h 6858000"/>
            <a:gd name="connsiteX21348" fmla="*/ 5376981 w 12192000"/>
            <a:gd name="connsiteY21348" fmla="*/ 3545214 h 6858000"/>
            <a:gd name="connsiteX21349" fmla="*/ 5359300 w 12192000"/>
            <a:gd name="connsiteY21349" fmla="*/ 3525727 h 6858000"/>
            <a:gd name="connsiteX21350" fmla="*/ 5418236 w 12192000"/>
            <a:gd name="connsiteY21350" fmla="*/ 3525727 h 6858000"/>
            <a:gd name="connsiteX21351" fmla="*/ 5400555 w 12192000"/>
            <a:gd name="connsiteY21351" fmla="*/ 3545214 h 6858000"/>
            <a:gd name="connsiteX21352" fmla="*/ 5418236 w 12192000"/>
            <a:gd name="connsiteY21352" fmla="*/ 3564701 h 6858000"/>
            <a:gd name="connsiteX21353" fmla="*/ 5435917 w 12192000"/>
            <a:gd name="connsiteY21353" fmla="*/ 3545214 h 6858000"/>
            <a:gd name="connsiteX21354" fmla="*/ 5418236 w 12192000"/>
            <a:gd name="connsiteY21354" fmla="*/ 3525727 h 6858000"/>
            <a:gd name="connsiteX21355" fmla="*/ 5477172 w 12192000"/>
            <a:gd name="connsiteY21355" fmla="*/ 3525727 h 6858000"/>
            <a:gd name="connsiteX21356" fmla="*/ 5459491 w 12192000"/>
            <a:gd name="connsiteY21356" fmla="*/ 3545214 h 6858000"/>
            <a:gd name="connsiteX21357" fmla="*/ 5477172 w 12192000"/>
            <a:gd name="connsiteY21357" fmla="*/ 3564701 h 6858000"/>
            <a:gd name="connsiteX21358" fmla="*/ 5494853 w 12192000"/>
            <a:gd name="connsiteY21358" fmla="*/ 3545214 h 6858000"/>
            <a:gd name="connsiteX21359" fmla="*/ 5477172 w 12192000"/>
            <a:gd name="connsiteY21359" fmla="*/ 3525727 h 6858000"/>
            <a:gd name="connsiteX21360" fmla="*/ 5536108 w 12192000"/>
            <a:gd name="connsiteY21360" fmla="*/ 3525727 h 6858000"/>
            <a:gd name="connsiteX21361" fmla="*/ 5518427 w 12192000"/>
            <a:gd name="connsiteY21361" fmla="*/ 3545214 h 6858000"/>
            <a:gd name="connsiteX21362" fmla="*/ 5536108 w 12192000"/>
            <a:gd name="connsiteY21362" fmla="*/ 3564701 h 6858000"/>
            <a:gd name="connsiteX21363" fmla="*/ 5553789 w 12192000"/>
            <a:gd name="connsiteY21363" fmla="*/ 3545214 h 6858000"/>
            <a:gd name="connsiteX21364" fmla="*/ 5536108 w 12192000"/>
            <a:gd name="connsiteY21364" fmla="*/ 3525727 h 6858000"/>
            <a:gd name="connsiteX21365" fmla="*/ 5595044 w 12192000"/>
            <a:gd name="connsiteY21365" fmla="*/ 3525727 h 6858000"/>
            <a:gd name="connsiteX21366" fmla="*/ 5577363 w 12192000"/>
            <a:gd name="connsiteY21366" fmla="*/ 3545214 h 6858000"/>
            <a:gd name="connsiteX21367" fmla="*/ 5595044 w 12192000"/>
            <a:gd name="connsiteY21367" fmla="*/ 3564701 h 6858000"/>
            <a:gd name="connsiteX21368" fmla="*/ 5612725 w 12192000"/>
            <a:gd name="connsiteY21368" fmla="*/ 3545214 h 6858000"/>
            <a:gd name="connsiteX21369" fmla="*/ 5595044 w 12192000"/>
            <a:gd name="connsiteY21369" fmla="*/ 3525727 h 6858000"/>
            <a:gd name="connsiteX21370" fmla="*/ 5653980 w 12192000"/>
            <a:gd name="connsiteY21370" fmla="*/ 3525727 h 6858000"/>
            <a:gd name="connsiteX21371" fmla="*/ 5636299 w 12192000"/>
            <a:gd name="connsiteY21371" fmla="*/ 3545214 h 6858000"/>
            <a:gd name="connsiteX21372" fmla="*/ 5653980 w 12192000"/>
            <a:gd name="connsiteY21372" fmla="*/ 3564701 h 6858000"/>
            <a:gd name="connsiteX21373" fmla="*/ 5671661 w 12192000"/>
            <a:gd name="connsiteY21373" fmla="*/ 3545214 h 6858000"/>
            <a:gd name="connsiteX21374" fmla="*/ 5653980 w 12192000"/>
            <a:gd name="connsiteY21374" fmla="*/ 3525727 h 6858000"/>
            <a:gd name="connsiteX21375" fmla="*/ 5712916 w 12192000"/>
            <a:gd name="connsiteY21375" fmla="*/ 3525727 h 6858000"/>
            <a:gd name="connsiteX21376" fmla="*/ 5695235 w 12192000"/>
            <a:gd name="connsiteY21376" fmla="*/ 3545214 h 6858000"/>
            <a:gd name="connsiteX21377" fmla="*/ 5712916 w 12192000"/>
            <a:gd name="connsiteY21377" fmla="*/ 3564701 h 6858000"/>
            <a:gd name="connsiteX21378" fmla="*/ 5730597 w 12192000"/>
            <a:gd name="connsiteY21378" fmla="*/ 3545214 h 6858000"/>
            <a:gd name="connsiteX21379" fmla="*/ 5712916 w 12192000"/>
            <a:gd name="connsiteY21379" fmla="*/ 3525727 h 6858000"/>
            <a:gd name="connsiteX21380" fmla="*/ 5771852 w 12192000"/>
            <a:gd name="connsiteY21380" fmla="*/ 3525727 h 6858000"/>
            <a:gd name="connsiteX21381" fmla="*/ 5754171 w 12192000"/>
            <a:gd name="connsiteY21381" fmla="*/ 3545214 h 6858000"/>
            <a:gd name="connsiteX21382" fmla="*/ 5771852 w 12192000"/>
            <a:gd name="connsiteY21382" fmla="*/ 3564701 h 6858000"/>
            <a:gd name="connsiteX21383" fmla="*/ 5789533 w 12192000"/>
            <a:gd name="connsiteY21383" fmla="*/ 3545214 h 6858000"/>
            <a:gd name="connsiteX21384" fmla="*/ 5771852 w 12192000"/>
            <a:gd name="connsiteY21384" fmla="*/ 3525727 h 6858000"/>
            <a:gd name="connsiteX21385" fmla="*/ 5830788 w 12192000"/>
            <a:gd name="connsiteY21385" fmla="*/ 3525727 h 6858000"/>
            <a:gd name="connsiteX21386" fmla="*/ 5813107 w 12192000"/>
            <a:gd name="connsiteY21386" fmla="*/ 3545214 h 6858000"/>
            <a:gd name="connsiteX21387" fmla="*/ 5830788 w 12192000"/>
            <a:gd name="connsiteY21387" fmla="*/ 3564701 h 6858000"/>
            <a:gd name="connsiteX21388" fmla="*/ 5848469 w 12192000"/>
            <a:gd name="connsiteY21388" fmla="*/ 3545214 h 6858000"/>
            <a:gd name="connsiteX21389" fmla="*/ 5830788 w 12192000"/>
            <a:gd name="connsiteY21389" fmla="*/ 3525727 h 6858000"/>
            <a:gd name="connsiteX21390" fmla="*/ 5889723 w 12192000"/>
            <a:gd name="connsiteY21390" fmla="*/ 3525727 h 6858000"/>
            <a:gd name="connsiteX21391" fmla="*/ 5872042 w 12192000"/>
            <a:gd name="connsiteY21391" fmla="*/ 3545214 h 6858000"/>
            <a:gd name="connsiteX21392" fmla="*/ 5889723 w 12192000"/>
            <a:gd name="connsiteY21392" fmla="*/ 3564701 h 6858000"/>
            <a:gd name="connsiteX21393" fmla="*/ 5907404 w 12192000"/>
            <a:gd name="connsiteY21393" fmla="*/ 3545214 h 6858000"/>
            <a:gd name="connsiteX21394" fmla="*/ 5889723 w 12192000"/>
            <a:gd name="connsiteY21394" fmla="*/ 3525727 h 6858000"/>
            <a:gd name="connsiteX21395" fmla="*/ 5948659 w 12192000"/>
            <a:gd name="connsiteY21395" fmla="*/ 3525727 h 6858000"/>
            <a:gd name="connsiteX21396" fmla="*/ 5930978 w 12192000"/>
            <a:gd name="connsiteY21396" fmla="*/ 3545214 h 6858000"/>
            <a:gd name="connsiteX21397" fmla="*/ 5948659 w 12192000"/>
            <a:gd name="connsiteY21397" fmla="*/ 3564701 h 6858000"/>
            <a:gd name="connsiteX21398" fmla="*/ 5966340 w 12192000"/>
            <a:gd name="connsiteY21398" fmla="*/ 3545214 h 6858000"/>
            <a:gd name="connsiteX21399" fmla="*/ 5948659 w 12192000"/>
            <a:gd name="connsiteY21399" fmla="*/ 3525727 h 6858000"/>
            <a:gd name="connsiteX21400" fmla="*/ 6007595 w 12192000"/>
            <a:gd name="connsiteY21400" fmla="*/ 3525727 h 6858000"/>
            <a:gd name="connsiteX21401" fmla="*/ 5989914 w 12192000"/>
            <a:gd name="connsiteY21401" fmla="*/ 3545214 h 6858000"/>
            <a:gd name="connsiteX21402" fmla="*/ 6007595 w 12192000"/>
            <a:gd name="connsiteY21402" fmla="*/ 3564701 h 6858000"/>
            <a:gd name="connsiteX21403" fmla="*/ 6025276 w 12192000"/>
            <a:gd name="connsiteY21403" fmla="*/ 3545214 h 6858000"/>
            <a:gd name="connsiteX21404" fmla="*/ 6007595 w 12192000"/>
            <a:gd name="connsiteY21404" fmla="*/ 3525727 h 6858000"/>
            <a:gd name="connsiteX21405" fmla="*/ 6066531 w 12192000"/>
            <a:gd name="connsiteY21405" fmla="*/ 3525727 h 6858000"/>
            <a:gd name="connsiteX21406" fmla="*/ 6048850 w 12192000"/>
            <a:gd name="connsiteY21406" fmla="*/ 3545214 h 6858000"/>
            <a:gd name="connsiteX21407" fmla="*/ 6066531 w 12192000"/>
            <a:gd name="connsiteY21407" fmla="*/ 3564701 h 6858000"/>
            <a:gd name="connsiteX21408" fmla="*/ 6084212 w 12192000"/>
            <a:gd name="connsiteY21408" fmla="*/ 3545214 h 6858000"/>
            <a:gd name="connsiteX21409" fmla="*/ 6066531 w 12192000"/>
            <a:gd name="connsiteY21409" fmla="*/ 3525727 h 6858000"/>
            <a:gd name="connsiteX21410" fmla="*/ 6125467 w 12192000"/>
            <a:gd name="connsiteY21410" fmla="*/ 3525727 h 6858000"/>
            <a:gd name="connsiteX21411" fmla="*/ 6107786 w 12192000"/>
            <a:gd name="connsiteY21411" fmla="*/ 3545214 h 6858000"/>
            <a:gd name="connsiteX21412" fmla="*/ 6125467 w 12192000"/>
            <a:gd name="connsiteY21412" fmla="*/ 3564701 h 6858000"/>
            <a:gd name="connsiteX21413" fmla="*/ 6143148 w 12192000"/>
            <a:gd name="connsiteY21413" fmla="*/ 3545214 h 6858000"/>
            <a:gd name="connsiteX21414" fmla="*/ 6125467 w 12192000"/>
            <a:gd name="connsiteY21414" fmla="*/ 3525727 h 6858000"/>
            <a:gd name="connsiteX21415" fmla="*/ 6184403 w 12192000"/>
            <a:gd name="connsiteY21415" fmla="*/ 3525727 h 6858000"/>
            <a:gd name="connsiteX21416" fmla="*/ 6166722 w 12192000"/>
            <a:gd name="connsiteY21416" fmla="*/ 3545214 h 6858000"/>
            <a:gd name="connsiteX21417" fmla="*/ 6184403 w 12192000"/>
            <a:gd name="connsiteY21417" fmla="*/ 3564701 h 6858000"/>
            <a:gd name="connsiteX21418" fmla="*/ 6202084 w 12192000"/>
            <a:gd name="connsiteY21418" fmla="*/ 3545214 h 6858000"/>
            <a:gd name="connsiteX21419" fmla="*/ 6184403 w 12192000"/>
            <a:gd name="connsiteY21419" fmla="*/ 3525727 h 6858000"/>
            <a:gd name="connsiteX21420" fmla="*/ 6243339 w 12192000"/>
            <a:gd name="connsiteY21420" fmla="*/ 3525727 h 6858000"/>
            <a:gd name="connsiteX21421" fmla="*/ 6225658 w 12192000"/>
            <a:gd name="connsiteY21421" fmla="*/ 3545214 h 6858000"/>
            <a:gd name="connsiteX21422" fmla="*/ 6243339 w 12192000"/>
            <a:gd name="connsiteY21422" fmla="*/ 3564701 h 6858000"/>
            <a:gd name="connsiteX21423" fmla="*/ 6261020 w 12192000"/>
            <a:gd name="connsiteY21423" fmla="*/ 3545214 h 6858000"/>
            <a:gd name="connsiteX21424" fmla="*/ 6243339 w 12192000"/>
            <a:gd name="connsiteY21424" fmla="*/ 3525727 h 6858000"/>
            <a:gd name="connsiteX21425" fmla="*/ 6302275 w 12192000"/>
            <a:gd name="connsiteY21425" fmla="*/ 3525727 h 6858000"/>
            <a:gd name="connsiteX21426" fmla="*/ 6284594 w 12192000"/>
            <a:gd name="connsiteY21426" fmla="*/ 3545214 h 6858000"/>
            <a:gd name="connsiteX21427" fmla="*/ 6302275 w 12192000"/>
            <a:gd name="connsiteY21427" fmla="*/ 3564701 h 6858000"/>
            <a:gd name="connsiteX21428" fmla="*/ 6319956 w 12192000"/>
            <a:gd name="connsiteY21428" fmla="*/ 3545214 h 6858000"/>
            <a:gd name="connsiteX21429" fmla="*/ 6302275 w 12192000"/>
            <a:gd name="connsiteY21429" fmla="*/ 3525727 h 6858000"/>
            <a:gd name="connsiteX21430" fmla="*/ 6361211 w 12192000"/>
            <a:gd name="connsiteY21430" fmla="*/ 3525727 h 6858000"/>
            <a:gd name="connsiteX21431" fmla="*/ 6343530 w 12192000"/>
            <a:gd name="connsiteY21431" fmla="*/ 3545214 h 6858000"/>
            <a:gd name="connsiteX21432" fmla="*/ 6361211 w 12192000"/>
            <a:gd name="connsiteY21432" fmla="*/ 3564701 h 6858000"/>
            <a:gd name="connsiteX21433" fmla="*/ 6378892 w 12192000"/>
            <a:gd name="connsiteY21433" fmla="*/ 3545214 h 6858000"/>
            <a:gd name="connsiteX21434" fmla="*/ 6361211 w 12192000"/>
            <a:gd name="connsiteY21434" fmla="*/ 3525727 h 6858000"/>
            <a:gd name="connsiteX21435" fmla="*/ 6420147 w 12192000"/>
            <a:gd name="connsiteY21435" fmla="*/ 3525727 h 6858000"/>
            <a:gd name="connsiteX21436" fmla="*/ 6402466 w 12192000"/>
            <a:gd name="connsiteY21436" fmla="*/ 3545214 h 6858000"/>
            <a:gd name="connsiteX21437" fmla="*/ 6420147 w 12192000"/>
            <a:gd name="connsiteY21437" fmla="*/ 3564701 h 6858000"/>
            <a:gd name="connsiteX21438" fmla="*/ 6437828 w 12192000"/>
            <a:gd name="connsiteY21438" fmla="*/ 3545214 h 6858000"/>
            <a:gd name="connsiteX21439" fmla="*/ 6420147 w 12192000"/>
            <a:gd name="connsiteY21439" fmla="*/ 3525727 h 6858000"/>
            <a:gd name="connsiteX21440" fmla="*/ 6479083 w 12192000"/>
            <a:gd name="connsiteY21440" fmla="*/ 3525727 h 6858000"/>
            <a:gd name="connsiteX21441" fmla="*/ 6461402 w 12192000"/>
            <a:gd name="connsiteY21441" fmla="*/ 3545214 h 6858000"/>
            <a:gd name="connsiteX21442" fmla="*/ 6479083 w 12192000"/>
            <a:gd name="connsiteY21442" fmla="*/ 3564701 h 6858000"/>
            <a:gd name="connsiteX21443" fmla="*/ 6496764 w 12192000"/>
            <a:gd name="connsiteY21443" fmla="*/ 3545214 h 6858000"/>
            <a:gd name="connsiteX21444" fmla="*/ 6479083 w 12192000"/>
            <a:gd name="connsiteY21444" fmla="*/ 3525727 h 6858000"/>
            <a:gd name="connsiteX21445" fmla="*/ 6538019 w 12192000"/>
            <a:gd name="connsiteY21445" fmla="*/ 3525727 h 6858000"/>
            <a:gd name="connsiteX21446" fmla="*/ 6520338 w 12192000"/>
            <a:gd name="connsiteY21446" fmla="*/ 3545214 h 6858000"/>
            <a:gd name="connsiteX21447" fmla="*/ 6538019 w 12192000"/>
            <a:gd name="connsiteY21447" fmla="*/ 3564701 h 6858000"/>
            <a:gd name="connsiteX21448" fmla="*/ 6555700 w 12192000"/>
            <a:gd name="connsiteY21448" fmla="*/ 3545214 h 6858000"/>
            <a:gd name="connsiteX21449" fmla="*/ 6538019 w 12192000"/>
            <a:gd name="connsiteY21449" fmla="*/ 3525727 h 6858000"/>
            <a:gd name="connsiteX21450" fmla="*/ 6596955 w 12192000"/>
            <a:gd name="connsiteY21450" fmla="*/ 3525727 h 6858000"/>
            <a:gd name="connsiteX21451" fmla="*/ 6579274 w 12192000"/>
            <a:gd name="connsiteY21451" fmla="*/ 3545214 h 6858000"/>
            <a:gd name="connsiteX21452" fmla="*/ 6596955 w 12192000"/>
            <a:gd name="connsiteY21452" fmla="*/ 3564701 h 6858000"/>
            <a:gd name="connsiteX21453" fmla="*/ 6614636 w 12192000"/>
            <a:gd name="connsiteY21453" fmla="*/ 3545214 h 6858000"/>
            <a:gd name="connsiteX21454" fmla="*/ 6596955 w 12192000"/>
            <a:gd name="connsiteY21454" fmla="*/ 3525727 h 6858000"/>
            <a:gd name="connsiteX21455" fmla="*/ 6655891 w 12192000"/>
            <a:gd name="connsiteY21455" fmla="*/ 3525727 h 6858000"/>
            <a:gd name="connsiteX21456" fmla="*/ 6638210 w 12192000"/>
            <a:gd name="connsiteY21456" fmla="*/ 3545214 h 6858000"/>
            <a:gd name="connsiteX21457" fmla="*/ 6655891 w 12192000"/>
            <a:gd name="connsiteY21457" fmla="*/ 3564701 h 6858000"/>
            <a:gd name="connsiteX21458" fmla="*/ 6673572 w 12192000"/>
            <a:gd name="connsiteY21458" fmla="*/ 3545214 h 6858000"/>
            <a:gd name="connsiteX21459" fmla="*/ 6655891 w 12192000"/>
            <a:gd name="connsiteY21459" fmla="*/ 3525727 h 6858000"/>
            <a:gd name="connsiteX21460" fmla="*/ 6714827 w 12192000"/>
            <a:gd name="connsiteY21460" fmla="*/ 3525727 h 6858000"/>
            <a:gd name="connsiteX21461" fmla="*/ 6697146 w 12192000"/>
            <a:gd name="connsiteY21461" fmla="*/ 3545214 h 6858000"/>
            <a:gd name="connsiteX21462" fmla="*/ 6714827 w 12192000"/>
            <a:gd name="connsiteY21462" fmla="*/ 3564701 h 6858000"/>
            <a:gd name="connsiteX21463" fmla="*/ 6732508 w 12192000"/>
            <a:gd name="connsiteY21463" fmla="*/ 3545214 h 6858000"/>
            <a:gd name="connsiteX21464" fmla="*/ 6714827 w 12192000"/>
            <a:gd name="connsiteY21464" fmla="*/ 3525727 h 6858000"/>
            <a:gd name="connsiteX21465" fmla="*/ 6773762 w 12192000"/>
            <a:gd name="connsiteY21465" fmla="*/ 3525727 h 6858000"/>
            <a:gd name="connsiteX21466" fmla="*/ 6756081 w 12192000"/>
            <a:gd name="connsiteY21466" fmla="*/ 3545214 h 6858000"/>
            <a:gd name="connsiteX21467" fmla="*/ 6773762 w 12192000"/>
            <a:gd name="connsiteY21467" fmla="*/ 3564701 h 6858000"/>
            <a:gd name="connsiteX21468" fmla="*/ 6791443 w 12192000"/>
            <a:gd name="connsiteY21468" fmla="*/ 3545214 h 6858000"/>
            <a:gd name="connsiteX21469" fmla="*/ 6773762 w 12192000"/>
            <a:gd name="connsiteY21469" fmla="*/ 3525727 h 6858000"/>
            <a:gd name="connsiteX21470" fmla="*/ 6832698 w 12192000"/>
            <a:gd name="connsiteY21470" fmla="*/ 3525727 h 6858000"/>
            <a:gd name="connsiteX21471" fmla="*/ 6815017 w 12192000"/>
            <a:gd name="connsiteY21471" fmla="*/ 3545214 h 6858000"/>
            <a:gd name="connsiteX21472" fmla="*/ 6832698 w 12192000"/>
            <a:gd name="connsiteY21472" fmla="*/ 3564701 h 6858000"/>
            <a:gd name="connsiteX21473" fmla="*/ 6850379 w 12192000"/>
            <a:gd name="connsiteY21473" fmla="*/ 3545214 h 6858000"/>
            <a:gd name="connsiteX21474" fmla="*/ 6832698 w 12192000"/>
            <a:gd name="connsiteY21474" fmla="*/ 3525727 h 6858000"/>
            <a:gd name="connsiteX21475" fmla="*/ 6891634 w 12192000"/>
            <a:gd name="connsiteY21475" fmla="*/ 3525727 h 6858000"/>
            <a:gd name="connsiteX21476" fmla="*/ 6873953 w 12192000"/>
            <a:gd name="connsiteY21476" fmla="*/ 3545214 h 6858000"/>
            <a:gd name="connsiteX21477" fmla="*/ 6891634 w 12192000"/>
            <a:gd name="connsiteY21477" fmla="*/ 3564701 h 6858000"/>
            <a:gd name="connsiteX21478" fmla="*/ 6909315 w 12192000"/>
            <a:gd name="connsiteY21478" fmla="*/ 3545214 h 6858000"/>
            <a:gd name="connsiteX21479" fmla="*/ 6891634 w 12192000"/>
            <a:gd name="connsiteY21479" fmla="*/ 3525727 h 6858000"/>
            <a:gd name="connsiteX21480" fmla="*/ 6950570 w 12192000"/>
            <a:gd name="connsiteY21480" fmla="*/ 3525727 h 6858000"/>
            <a:gd name="connsiteX21481" fmla="*/ 6932889 w 12192000"/>
            <a:gd name="connsiteY21481" fmla="*/ 3545214 h 6858000"/>
            <a:gd name="connsiteX21482" fmla="*/ 6950570 w 12192000"/>
            <a:gd name="connsiteY21482" fmla="*/ 3564701 h 6858000"/>
            <a:gd name="connsiteX21483" fmla="*/ 6968251 w 12192000"/>
            <a:gd name="connsiteY21483" fmla="*/ 3545214 h 6858000"/>
            <a:gd name="connsiteX21484" fmla="*/ 6950570 w 12192000"/>
            <a:gd name="connsiteY21484" fmla="*/ 3525727 h 6858000"/>
            <a:gd name="connsiteX21485" fmla="*/ 7127378 w 12192000"/>
            <a:gd name="connsiteY21485" fmla="*/ 3525727 h 6858000"/>
            <a:gd name="connsiteX21486" fmla="*/ 7109697 w 12192000"/>
            <a:gd name="connsiteY21486" fmla="*/ 3545214 h 6858000"/>
            <a:gd name="connsiteX21487" fmla="*/ 7127378 w 12192000"/>
            <a:gd name="connsiteY21487" fmla="*/ 3564701 h 6858000"/>
            <a:gd name="connsiteX21488" fmla="*/ 7145059 w 12192000"/>
            <a:gd name="connsiteY21488" fmla="*/ 3545214 h 6858000"/>
            <a:gd name="connsiteX21489" fmla="*/ 7127378 w 12192000"/>
            <a:gd name="connsiteY21489" fmla="*/ 3525727 h 6858000"/>
            <a:gd name="connsiteX21490" fmla="*/ 7186314 w 12192000"/>
            <a:gd name="connsiteY21490" fmla="*/ 3525727 h 6858000"/>
            <a:gd name="connsiteX21491" fmla="*/ 7168633 w 12192000"/>
            <a:gd name="connsiteY21491" fmla="*/ 3545214 h 6858000"/>
            <a:gd name="connsiteX21492" fmla="*/ 7186314 w 12192000"/>
            <a:gd name="connsiteY21492" fmla="*/ 3564701 h 6858000"/>
            <a:gd name="connsiteX21493" fmla="*/ 7203995 w 12192000"/>
            <a:gd name="connsiteY21493" fmla="*/ 3545214 h 6858000"/>
            <a:gd name="connsiteX21494" fmla="*/ 7186314 w 12192000"/>
            <a:gd name="connsiteY21494" fmla="*/ 3525727 h 6858000"/>
            <a:gd name="connsiteX21495" fmla="*/ 7245250 w 12192000"/>
            <a:gd name="connsiteY21495" fmla="*/ 3525727 h 6858000"/>
            <a:gd name="connsiteX21496" fmla="*/ 7227569 w 12192000"/>
            <a:gd name="connsiteY21496" fmla="*/ 3545214 h 6858000"/>
            <a:gd name="connsiteX21497" fmla="*/ 7245250 w 12192000"/>
            <a:gd name="connsiteY21497" fmla="*/ 3564701 h 6858000"/>
            <a:gd name="connsiteX21498" fmla="*/ 7262931 w 12192000"/>
            <a:gd name="connsiteY21498" fmla="*/ 3545214 h 6858000"/>
            <a:gd name="connsiteX21499" fmla="*/ 7245250 w 12192000"/>
            <a:gd name="connsiteY21499" fmla="*/ 3525727 h 6858000"/>
            <a:gd name="connsiteX21500" fmla="*/ 7304186 w 12192000"/>
            <a:gd name="connsiteY21500" fmla="*/ 3525727 h 6858000"/>
            <a:gd name="connsiteX21501" fmla="*/ 7286505 w 12192000"/>
            <a:gd name="connsiteY21501" fmla="*/ 3545214 h 6858000"/>
            <a:gd name="connsiteX21502" fmla="*/ 7304186 w 12192000"/>
            <a:gd name="connsiteY21502" fmla="*/ 3564701 h 6858000"/>
            <a:gd name="connsiteX21503" fmla="*/ 7321867 w 12192000"/>
            <a:gd name="connsiteY21503" fmla="*/ 3545214 h 6858000"/>
            <a:gd name="connsiteX21504" fmla="*/ 7304186 w 12192000"/>
            <a:gd name="connsiteY21504" fmla="*/ 3525727 h 6858000"/>
            <a:gd name="connsiteX21505" fmla="*/ 7363122 w 12192000"/>
            <a:gd name="connsiteY21505" fmla="*/ 3525727 h 6858000"/>
            <a:gd name="connsiteX21506" fmla="*/ 7345441 w 12192000"/>
            <a:gd name="connsiteY21506" fmla="*/ 3545214 h 6858000"/>
            <a:gd name="connsiteX21507" fmla="*/ 7363122 w 12192000"/>
            <a:gd name="connsiteY21507" fmla="*/ 3564701 h 6858000"/>
            <a:gd name="connsiteX21508" fmla="*/ 7380803 w 12192000"/>
            <a:gd name="connsiteY21508" fmla="*/ 3545214 h 6858000"/>
            <a:gd name="connsiteX21509" fmla="*/ 7363122 w 12192000"/>
            <a:gd name="connsiteY21509" fmla="*/ 3525727 h 6858000"/>
            <a:gd name="connsiteX21510" fmla="*/ 8306097 w 12192000"/>
            <a:gd name="connsiteY21510" fmla="*/ 3525727 h 6858000"/>
            <a:gd name="connsiteX21511" fmla="*/ 8288416 w 12192000"/>
            <a:gd name="connsiteY21511" fmla="*/ 3545214 h 6858000"/>
            <a:gd name="connsiteX21512" fmla="*/ 8306097 w 12192000"/>
            <a:gd name="connsiteY21512" fmla="*/ 3564701 h 6858000"/>
            <a:gd name="connsiteX21513" fmla="*/ 8323778 w 12192000"/>
            <a:gd name="connsiteY21513" fmla="*/ 3545214 h 6858000"/>
            <a:gd name="connsiteX21514" fmla="*/ 8306097 w 12192000"/>
            <a:gd name="connsiteY21514" fmla="*/ 3525727 h 6858000"/>
            <a:gd name="connsiteX21515" fmla="*/ 8365033 w 12192000"/>
            <a:gd name="connsiteY21515" fmla="*/ 3525727 h 6858000"/>
            <a:gd name="connsiteX21516" fmla="*/ 8347352 w 12192000"/>
            <a:gd name="connsiteY21516" fmla="*/ 3545214 h 6858000"/>
            <a:gd name="connsiteX21517" fmla="*/ 8365033 w 12192000"/>
            <a:gd name="connsiteY21517" fmla="*/ 3564701 h 6858000"/>
            <a:gd name="connsiteX21518" fmla="*/ 8382714 w 12192000"/>
            <a:gd name="connsiteY21518" fmla="*/ 3545214 h 6858000"/>
            <a:gd name="connsiteX21519" fmla="*/ 8365033 w 12192000"/>
            <a:gd name="connsiteY21519" fmla="*/ 3525727 h 6858000"/>
            <a:gd name="connsiteX21520" fmla="*/ 8423969 w 12192000"/>
            <a:gd name="connsiteY21520" fmla="*/ 3525727 h 6858000"/>
            <a:gd name="connsiteX21521" fmla="*/ 8406288 w 12192000"/>
            <a:gd name="connsiteY21521" fmla="*/ 3545214 h 6858000"/>
            <a:gd name="connsiteX21522" fmla="*/ 8423969 w 12192000"/>
            <a:gd name="connsiteY21522" fmla="*/ 3564701 h 6858000"/>
            <a:gd name="connsiteX21523" fmla="*/ 8441650 w 12192000"/>
            <a:gd name="connsiteY21523" fmla="*/ 3545214 h 6858000"/>
            <a:gd name="connsiteX21524" fmla="*/ 8423969 w 12192000"/>
            <a:gd name="connsiteY21524" fmla="*/ 3525727 h 6858000"/>
            <a:gd name="connsiteX21525" fmla="*/ 8482905 w 12192000"/>
            <a:gd name="connsiteY21525" fmla="*/ 3525727 h 6858000"/>
            <a:gd name="connsiteX21526" fmla="*/ 8465224 w 12192000"/>
            <a:gd name="connsiteY21526" fmla="*/ 3545214 h 6858000"/>
            <a:gd name="connsiteX21527" fmla="*/ 8482905 w 12192000"/>
            <a:gd name="connsiteY21527" fmla="*/ 3564701 h 6858000"/>
            <a:gd name="connsiteX21528" fmla="*/ 8500586 w 12192000"/>
            <a:gd name="connsiteY21528" fmla="*/ 3545214 h 6858000"/>
            <a:gd name="connsiteX21529" fmla="*/ 8482905 w 12192000"/>
            <a:gd name="connsiteY21529" fmla="*/ 3525727 h 6858000"/>
            <a:gd name="connsiteX21530" fmla="*/ 9190136 w 12192000"/>
            <a:gd name="connsiteY21530" fmla="*/ 3525727 h 6858000"/>
            <a:gd name="connsiteX21531" fmla="*/ 9172455 w 12192000"/>
            <a:gd name="connsiteY21531" fmla="*/ 3545214 h 6858000"/>
            <a:gd name="connsiteX21532" fmla="*/ 9190136 w 12192000"/>
            <a:gd name="connsiteY21532" fmla="*/ 3564701 h 6858000"/>
            <a:gd name="connsiteX21533" fmla="*/ 9207817 w 12192000"/>
            <a:gd name="connsiteY21533" fmla="*/ 3545214 h 6858000"/>
            <a:gd name="connsiteX21534" fmla="*/ 9190136 w 12192000"/>
            <a:gd name="connsiteY21534" fmla="*/ 3525727 h 6858000"/>
            <a:gd name="connsiteX21535" fmla="*/ 9249072 w 12192000"/>
            <a:gd name="connsiteY21535" fmla="*/ 3525727 h 6858000"/>
            <a:gd name="connsiteX21536" fmla="*/ 9231391 w 12192000"/>
            <a:gd name="connsiteY21536" fmla="*/ 3545214 h 6858000"/>
            <a:gd name="connsiteX21537" fmla="*/ 9249072 w 12192000"/>
            <a:gd name="connsiteY21537" fmla="*/ 3564701 h 6858000"/>
            <a:gd name="connsiteX21538" fmla="*/ 9266753 w 12192000"/>
            <a:gd name="connsiteY21538" fmla="*/ 3545214 h 6858000"/>
            <a:gd name="connsiteX21539" fmla="*/ 9249072 w 12192000"/>
            <a:gd name="connsiteY21539" fmla="*/ 3525727 h 6858000"/>
            <a:gd name="connsiteX21540" fmla="*/ 9308008 w 12192000"/>
            <a:gd name="connsiteY21540" fmla="*/ 3525727 h 6858000"/>
            <a:gd name="connsiteX21541" fmla="*/ 9290327 w 12192000"/>
            <a:gd name="connsiteY21541" fmla="*/ 3545214 h 6858000"/>
            <a:gd name="connsiteX21542" fmla="*/ 9308008 w 12192000"/>
            <a:gd name="connsiteY21542" fmla="*/ 3564701 h 6858000"/>
            <a:gd name="connsiteX21543" fmla="*/ 9325689 w 12192000"/>
            <a:gd name="connsiteY21543" fmla="*/ 3545214 h 6858000"/>
            <a:gd name="connsiteX21544" fmla="*/ 9308008 w 12192000"/>
            <a:gd name="connsiteY21544" fmla="*/ 3525727 h 6858000"/>
            <a:gd name="connsiteX21545" fmla="*/ 9366944 w 12192000"/>
            <a:gd name="connsiteY21545" fmla="*/ 3525727 h 6858000"/>
            <a:gd name="connsiteX21546" fmla="*/ 9349263 w 12192000"/>
            <a:gd name="connsiteY21546" fmla="*/ 3545214 h 6858000"/>
            <a:gd name="connsiteX21547" fmla="*/ 9366944 w 12192000"/>
            <a:gd name="connsiteY21547" fmla="*/ 3564701 h 6858000"/>
            <a:gd name="connsiteX21548" fmla="*/ 9384625 w 12192000"/>
            <a:gd name="connsiteY21548" fmla="*/ 3545214 h 6858000"/>
            <a:gd name="connsiteX21549" fmla="*/ 9366944 w 12192000"/>
            <a:gd name="connsiteY21549" fmla="*/ 3525727 h 6858000"/>
            <a:gd name="connsiteX21550" fmla="*/ 9425880 w 12192000"/>
            <a:gd name="connsiteY21550" fmla="*/ 3525727 h 6858000"/>
            <a:gd name="connsiteX21551" fmla="*/ 9408199 w 12192000"/>
            <a:gd name="connsiteY21551" fmla="*/ 3545214 h 6858000"/>
            <a:gd name="connsiteX21552" fmla="*/ 9425880 w 12192000"/>
            <a:gd name="connsiteY21552" fmla="*/ 3564701 h 6858000"/>
            <a:gd name="connsiteX21553" fmla="*/ 9443561 w 12192000"/>
            <a:gd name="connsiteY21553" fmla="*/ 3545214 h 6858000"/>
            <a:gd name="connsiteX21554" fmla="*/ 9425880 w 12192000"/>
            <a:gd name="connsiteY21554" fmla="*/ 3525727 h 6858000"/>
            <a:gd name="connsiteX21555" fmla="*/ 9484816 w 12192000"/>
            <a:gd name="connsiteY21555" fmla="*/ 3525727 h 6858000"/>
            <a:gd name="connsiteX21556" fmla="*/ 9467135 w 12192000"/>
            <a:gd name="connsiteY21556" fmla="*/ 3545214 h 6858000"/>
            <a:gd name="connsiteX21557" fmla="*/ 9484816 w 12192000"/>
            <a:gd name="connsiteY21557" fmla="*/ 3564701 h 6858000"/>
            <a:gd name="connsiteX21558" fmla="*/ 9502497 w 12192000"/>
            <a:gd name="connsiteY21558" fmla="*/ 3545214 h 6858000"/>
            <a:gd name="connsiteX21559" fmla="*/ 9484816 w 12192000"/>
            <a:gd name="connsiteY21559" fmla="*/ 3525727 h 6858000"/>
            <a:gd name="connsiteX21560" fmla="*/ 9543751 w 12192000"/>
            <a:gd name="connsiteY21560" fmla="*/ 3525727 h 6858000"/>
            <a:gd name="connsiteX21561" fmla="*/ 9526070 w 12192000"/>
            <a:gd name="connsiteY21561" fmla="*/ 3545214 h 6858000"/>
            <a:gd name="connsiteX21562" fmla="*/ 9543751 w 12192000"/>
            <a:gd name="connsiteY21562" fmla="*/ 3564701 h 6858000"/>
            <a:gd name="connsiteX21563" fmla="*/ 9561432 w 12192000"/>
            <a:gd name="connsiteY21563" fmla="*/ 3545214 h 6858000"/>
            <a:gd name="connsiteX21564" fmla="*/ 9543751 w 12192000"/>
            <a:gd name="connsiteY21564" fmla="*/ 3525727 h 6858000"/>
            <a:gd name="connsiteX21565" fmla="*/ 9602687 w 12192000"/>
            <a:gd name="connsiteY21565" fmla="*/ 3525727 h 6858000"/>
            <a:gd name="connsiteX21566" fmla="*/ 9585006 w 12192000"/>
            <a:gd name="connsiteY21566" fmla="*/ 3545214 h 6858000"/>
            <a:gd name="connsiteX21567" fmla="*/ 9602687 w 12192000"/>
            <a:gd name="connsiteY21567" fmla="*/ 3564701 h 6858000"/>
            <a:gd name="connsiteX21568" fmla="*/ 9620368 w 12192000"/>
            <a:gd name="connsiteY21568" fmla="*/ 3545214 h 6858000"/>
            <a:gd name="connsiteX21569" fmla="*/ 9602687 w 12192000"/>
            <a:gd name="connsiteY21569" fmla="*/ 3525727 h 6858000"/>
            <a:gd name="connsiteX21570" fmla="*/ 10074175 w 12192000"/>
            <a:gd name="connsiteY21570" fmla="*/ 3525727 h 6858000"/>
            <a:gd name="connsiteX21571" fmla="*/ 10056494 w 12192000"/>
            <a:gd name="connsiteY21571" fmla="*/ 3545214 h 6858000"/>
            <a:gd name="connsiteX21572" fmla="*/ 10074175 w 12192000"/>
            <a:gd name="connsiteY21572" fmla="*/ 3564701 h 6858000"/>
            <a:gd name="connsiteX21573" fmla="*/ 10091856 w 12192000"/>
            <a:gd name="connsiteY21573" fmla="*/ 3545214 h 6858000"/>
            <a:gd name="connsiteX21574" fmla="*/ 10074175 w 12192000"/>
            <a:gd name="connsiteY21574" fmla="*/ 3525727 h 6858000"/>
            <a:gd name="connsiteX21575" fmla="*/ 10133111 w 12192000"/>
            <a:gd name="connsiteY21575" fmla="*/ 3525727 h 6858000"/>
            <a:gd name="connsiteX21576" fmla="*/ 10115430 w 12192000"/>
            <a:gd name="connsiteY21576" fmla="*/ 3545214 h 6858000"/>
            <a:gd name="connsiteX21577" fmla="*/ 10133111 w 12192000"/>
            <a:gd name="connsiteY21577" fmla="*/ 3564701 h 6858000"/>
            <a:gd name="connsiteX21578" fmla="*/ 10150792 w 12192000"/>
            <a:gd name="connsiteY21578" fmla="*/ 3545214 h 6858000"/>
            <a:gd name="connsiteX21579" fmla="*/ 10133111 w 12192000"/>
            <a:gd name="connsiteY21579" fmla="*/ 3525727 h 6858000"/>
            <a:gd name="connsiteX21580" fmla="*/ 1941016 w 12192000"/>
            <a:gd name="connsiteY21580" fmla="*/ 3590684 h 6858000"/>
            <a:gd name="connsiteX21581" fmla="*/ 1923335 w 12192000"/>
            <a:gd name="connsiteY21581" fmla="*/ 3610171 h 6858000"/>
            <a:gd name="connsiteX21582" fmla="*/ 1941016 w 12192000"/>
            <a:gd name="connsiteY21582" fmla="*/ 3629658 h 6858000"/>
            <a:gd name="connsiteX21583" fmla="*/ 1958697 w 12192000"/>
            <a:gd name="connsiteY21583" fmla="*/ 3610171 h 6858000"/>
            <a:gd name="connsiteX21584" fmla="*/ 1941016 w 12192000"/>
            <a:gd name="connsiteY21584" fmla="*/ 3590684 h 6858000"/>
            <a:gd name="connsiteX21585" fmla="*/ 1999952 w 12192000"/>
            <a:gd name="connsiteY21585" fmla="*/ 3590684 h 6858000"/>
            <a:gd name="connsiteX21586" fmla="*/ 1982271 w 12192000"/>
            <a:gd name="connsiteY21586" fmla="*/ 3610171 h 6858000"/>
            <a:gd name="connsiteX21587" fmla="*/ 1999952 w 12192000"/>
            <a:gd name="connsiteY21587" fmla="*/ 3629658 h 6858000"/>
            <a:gd name="connsiteX21588" fmla="*/ 2017633 w 12192000"/>
            <a:gd name="connsiteY21588" fmla="*/ 3610171 h 6858000"/>
            <a:gd name="connsiteX21589" fmla="*/ 1999952 w 12192000"/>
            <a:gd name="connsiteY21589" fmla="*/ 3590684 h 6858000"/>
            <a:gd name="connsiteX21590" fmla="*/ 2058888 w 12192000"/>
            <a:gd name="connsiteY21590" fmla="*/ 3590684 h 6858000"/>
            <a:gd name="connsiteX21591" fmla="*/ 2041207 w 12192000"/>
            <a:gd name="connsiteY21591" fmla="*/ 3610171 h 6858000"/>
            <a:gd name="connsiteX21592" fmla="*/ 2058888 w 12192000"/>
            <a:gd name="connsiteY21592" fmla="*/ 3629658 h 6858000"/>
            <a:gd name="connsiteX21593" fmla="*/ 2076569 w 12192000"/>
            <a:gd name="connsiteY21593" fmla="*/ 3610171 h 6858000"/>
            <a:gd name="connsiteX21594" fmla="*/ 2058888 w 12192000"/>
            <a:gd name="connsiteY21594" fmla="*/ 3590684 h 6858000"/>
            <a:gd name="connsiteX21595" fmla="*/ 2117824 w 12192000"/>
            <a:gd name="connsiteY21595" fmla="*/ 3590684 h 6858000"/>
            <a:gd name="connsiteX21596" fmla="*/ 2100143 w 12192000"/>
            <a:gd name="connsiteY21596" fmla="*/ 3610171 h 6858000"/>
            <a:gd name="connsiteX21597" fmla="*/ 2117824 w 12192000"/>
            <a:gd name="connsiteY21597" fmla="*/ 3629658 h 6858000"/>
            <a:gd name="connsiteX21598" fmla="*/ 2135505 w 12192000"/>
            <a:gd name="connsiteY21598" fmla="*/ 3610171 h 6858000"/>
            <a:gd name="connsiteX21599" fmla="*/ 2117824 w 12192000"/>
            <a:gd name="connsiteY21599" fmla="*/ 3590684 h 6858000"/>
            <a:gd name="connsiteX21600" fmla="*/ 2176760 w 12192000"/>
            <a:gd name="connsiteY21600" fmla="*/ 3590684 h 6858000"/>
            <a:gd name="connsiteX21601" fmla="*/ 2159079 w 12192000"/>
            <a:gd name="connsiteY21601" fmla="*/ 3610171 h 6858000"/>
            <a:gd name="connsiteX21602" fmla="*/ 2176760 w 12192000"/>
            <a:gd name="connsiteY21602" fmla="*/ 3629658 h 6858000"/>
            <a:gd name="connsiteX21603" fmla="*/ 2194441 w 12192000"/>
            <a:gd name="connsiteY21603" fmla="*/ 3610171 h 6858000"/>
            <a:gd name="connsiteX21604" fmla="*/ 2176760 w 12192000"/>
            <a:gd name="connsiteY21604" fmla="*/ 3590684 h 6858000"/>
            <a:gd name="connsiteX21605" fmla="*/ 4769941 w 12192000"/>
            <a:gd name="connsiteY21605" fmla="*/ 3590684 h 6858000"/>
            <a:gd name="connsiteX21606" fmla="*/ 4752260 w 12192000"/>
            <a:gd name="connsiteY21606" fmla="*/ 3610171 h 6858000"/>
            <a:gd name="connsiteX21607" fmla="*/ 4769941 w 12192000"/>
            <a:gd name="connsiteY21607" fmla="*/ 3629658 h 6858000"/>
            <a:gd name="connsiteX21608" fmla="*/ 4787622 w 12192000"/>
            <a:gd name="connsiteY21608" fmla="*/ 3610171 h 6858000"/>
            <a:gd name="connsiteX21609" fmla="*/ 4769941 w 12192000"/>
            <a:gd name="connsiteY21609" fmla="*/ 3590684 h 6858000"/>
            <a:gd name="connsiteX21610" fmla="*/ 4828877 w 12192000"/>
            <a:gd name="connsiteY21610" fmla="*/ 3590684 h 6858000"/>
            <a:gd name="connsiteX21611" fmla="*/ 4811196 w 12192000"/>
            <a:gd name="connsiteY21611" fmla="*/ 3610171 h 6858000"/>
            <a:gd name="connsiteX21612" fmla="*/ 4828877 w 12192000"/>
            <a:gd name="connsiteY21612" fmla="*/ 3629658 h 6858000"/>
            <a:gd name="connsiteX21613" fmla="*/ 4846558 w 12192000"/>
            <a:gd name="connsiteY21613" fmla="*/ 3610171 h 6858000"/>
            <a:gd name="connsiteX21614" fmla="*/ 4828877 w 12192000"/>
            <a:gd name="connsiteY21614" fmla="*/ 3590684 h 6858000"/>
            <a:gd name="connsiteX21615" fmla="*/ 4887813 w 12192000"/>
            <a:gd name="connsiteY21615" fmla="*/ 3590684 h 6858000"/>
            <a:gd name="connsiteX21616" fmla="*/ 4870132 w 12192000"/>
            <a:gd name="connsiteY21616" fmla="*/ 3610171 h 6858000"/>
            <a:gd name="connsiteX21617" fmla="*/ 4887813 w 12192000"/>
            <a:gd name="connsiteY21617" fmla="*/ 3629658 h 6858000"/>
            <a:gd name="connsiteX21618" fmla="*/ 4905494 w 12192000"/>
            <a:gd name="connsiteY21618" fmla="*/ 3610171 h 6858000"/>
            <a:gd name="connsiteX21619" fmla="*/ 4887813 w 12192000"/>
            <a:gd name="connsiteY21619" fmla="*/ 3590684 h 6858000"/>
            <a:gd name="connsiteX21620" fmla="*/ 4946748 w 12192000"/>
            <a:gd name="connsiteY21620" fmla="*/ 3590684 h 6858000"/>
            <a:gd name="connsiteX21621" fmla="*/ 4929067 w 12192000"/>
            <a:gd name="connsiteY21621" fmla="*/ 3610171 h 6858000"/>
            <a:gd name="connsiteX21622" fmla="*/ 4946748 w 12192000"/>
            <a:gd name="connsiteY21622" fmla="*/ 3629658 h 6858000"/>
            <a:gd name="connsiteX21623" fmla="*/ 4964429 w 12192000"/>
            <a:gd name="connsiteY21623" fmla="*/ 3610171 h 6858000"/>
            <a:gd name="connsiteX21624" fmla="*/ 4946748 w 12192000"/>
            <a:gd name="connsiteY21624" fmla="*/ 3590684 h 6858000"/>
            <a:gd name="connsiteX21625" fmla="*/ 5005684 w 12192000"/>
            <a:gd name="connsiteY21625" fmla="*/ 3590684 h 6858000"/>
            <a:gd name="connsiteX21626" fmla="*/ 4988003 w 12192000"/>
            <a:gd name="connsiteY21626" fmla="*/ 3610171 h 6858000"/>
            <a:gd name="connsiteX21627" fmla="*/ 5005684 w 12192000"/>
            <a:gd name="connsiteY21627" fmla="*/ 3629658 h 6858000"/>
            <a:gd name="connsiteX21628" fmla="*/ 5023365 w 12192000"/>
            <a:gd name="connsiteY21628" fmla="*/ 3610171 h 6858000"/>
            <a:gd name="connsiteX21629" fmla="*/ 5005684 w 12192000"/>
            <a:gd name="connsiteY21629" fmla="*/ 3590684 h 6858000"/>
            <a:gd name="connsiteX21630" fmla="*/ 5064620 w 12192000"/>
            <a:gd name="connsiteY21630" fmla="*/ 3590684 h 6858000"/>
            <a:gd name="connsiteX21631" fmla="*/ 5046939 w 12192000"/>
            <a:gd name="connsiteY21631" fmla="*/ 3610171 h 6858000"/>
            <a:gd name="connsiteX21632" fmla="*/ 5064620 w 12192000"/>
            <a:gd name="connsiteY21632" fmla="*/ 3629658 h 6858000"/>
            <a:gd name="connsiteX21633" fmla="*/ 5082301 w 12192000"/>
            <a:gd name="connsiteY21633" fmla="*/ 3610171 h 6858000"/>
            <a:gd name="connsiteX21634" fmla="*/ 5064620 w 12192000"/>
            <a:gd name="connsiteY21634" fmla="*/ 3590684 h 6858000"/>
            <a:gd name="connsiteX21635" fmla="*/ 5123556 w 12192000"/>
            <a:gd name="connsiteY21635" fmla="*/ 3590684 h 6858000"/>
            <a:gd name="connsiteX21636" fmla="*/ 5105875 w 12192000"/>
            <a:gd name="connsiteY21636" fmla="*/ 3610171 h 6858000"/>
            <a:gd name="connsiteX21637" fmla="*/ 5123556 w 12192000"/>
            <a:gd name="connsiteY21637" fmla="*/ 3629658 h 6858000"/>
            <a:gd name="connsiteX21638" fmla="*/ 5141237 w 12192000"/>
            <a:gd name="connsiteY21638" fmla="*/ 3610171 h 6858000"/>
            <a:gd name="connsiteX21639" fmla="*/ 5123556 w 12192000"/>
            <a:gd name="connsiteY21639" fmla="*/ 3590684 h 6858000"/>
            <a:gd name="connsiteX21640" fmla="*/ 5182492 w 12192000"/>
            <a:gd name="connsiteY21640" fmla="*/ 3590684 h 6858000"/>
            <a:gd name="connsiteX21641" fmla="*/ 5164811 w 12192000"/>
            <a:gd name="connsiteY21641" fmla="*/ 3610171 h 6858000"/>
            <a:gd name="connsiteX21642" fmla="*/ 5182492 w 12192000"/>
            <a:gd name="connsiteY21642" fmla="*/ 3629658 h 6858000"/>
            <a:gd name="connsiteX21643" fmla="*/ 5200173 w 12192000"/>
            <a:gd name="connsiteY21643" fmla="*/ 3610171 h 6858000"/>
            <a:gd name="connsiteX21644" fmla="*/ 5182492 w 12192000"/>
            <a:gd name="connsiteY21644" fmla="*/ 3590684 h 6858000"/>
            <a:gd name="connsiteX21645" fmla="*/ 5241428 w 12192000"/>
            <a:gd name="connsiteY21645" fmla="*/ 3590684 h 6858000"/>
            <a:gd name="connsiteX21646" fmla="*/ 5223747 w 12192000"/>
            <a:gd name="connsiteY21646" fmla="*/ 3610171 h 6858000"/>
            <a:gd name="connsiteX21647" fmla="*/ 5241428 w 12192000"/>
            <a:gd name="connsiteY21647" fmla="*/ 3629658 h 6858000"/>
            <a:gd name="connsiteX21648" fmla="*/ 5259109 w 12192000"/>
            <a:gd name="connsiteY21648" fmla="*/ 3610171 h 6858000"/>
            <a:gd name="connsiteX21649" fmla="*/ 5241428 w 12192000"/>
            <a:gd name="connsiteY21649" fmla="*/ 3590684 h 6858000"/>
            <a:gd name="connsiteX21650" fmla="*/ 5300364 w 12192000"/>
            <a:gd name="connsiteY21650" fmla="*/ 3590684 h 6858000"/>
            <a:gd name="connsiteX21651" fmla="*/ 5282683 w 12192000"/>
            <a:gd name="connsiteY21651" fmla="*/ 3610171 h 6858000"/>
            <a:gd name="connsiteX21652" fmla="*/ 5300364 w 12192000"/>
            <a:gd name="connsiteY21652" fmla="*/ 3629658 h 6858000"/>
            <a:gd name="connsiteX21653" fmla="*/ 5318045 w 12192000"/>
            <a:gd name="connsiteY21653" fmla="*/ 3610171 h 6858000"/>
            <a:gd name="connsiteX21654" fmla="*/ 5300364 w 12192000"/>
            <a:gd name="connsiteY21654" fmla="*/ 3590684 h 6858000"/>
            <a:gd name="connsiteX21655" fmla="*/ 5359300 w 12192000"/>
            <a:gd name="connsiteY21655" fmla="*/ 3590684 h 6858000"/>
            <a:gd name="connsiteX21656" fmla="*/ 5341619 w 12192000"/>
            <a:gd name="connsiteY21656" fmla="*/ 3610171 h 6858000"/>
            <a:gd name="connsiteX21657" fmla="*/ 5359300 w 12192000"/>
            <a:gd name="connsiteY21657" fmla="*/ 3629658 h 6858000"/>
            <a:gd name="connsiteX21658" fmla="*/ 5376981 w 12192000"/>
            <a:gd name="connsiteY21658" fmla="*/ 3610171 h 6858000"/>
            <a:gd name="connsiteX21659" fmla="*/ 5359300 w 12192000"/>
            <a:gd name="connsiteY21659" fmla="*/ 3590684 h 6858000"/>
            <a:gd name="connsiteX21660" fmla="*/ 5418236 w 12192000"/>
            <a:gd name="connsiteY21660" fmla="*/ 3590684 h 6858000"/>
            <a:gd name="connsiteX21661" fmla="*/ 5400555 w 12192000"/>
            <a:gd name="connsiteY21661" fmla="*/ 3610171 h 6858000"/>
            <a:gd name="connsiteX21662" fmla="*/ 5418236 w 12192000"/>
            <a:gd name="connsiteY21662" fmla="*/ 3629658 h 6858000"/>
            <a:gd name="connsiteX21663" fmla="*/ 5435917 w 12192000"/>
            <a:gd name="connsiteY21663" fmla="*/ 3610171 h 6858000"/>
            <a:gd name="connsiteX21664" fmla="*/ 5418236 w 12192000"/>
            <a:gd name="connsiteY21664" fmla="*/ 3590684 h 6858000"/>
            <a:gd name="connsiteX21665" fmla="*/ 5477172 w 12192000"/>
            <a:gd name="connsiteY21665" fmla="*/ 3590684 h 6858000"/>
            <a:gd name="connsiteX21666" fmla="*/ 5459491 w 12192000"/>
            <a:gd name="connsiteY21666" fmla="*/ 3610171 h 6858000"/>
            <a:gd name="connsiteX21667" fmla="*/ 5477172 w 12192000"/>
            <a:gd name="connsiteY21667" fmla="*/ 3629658 h 6858000"/>
            <a:gd name="connsiteX21668" fmla="*/ 5494853 w 12192000"/>
            <a:gd name="connsiteY21668" fmla="*/ 3610171 h 6858000"/>
            <a:gd name="connsiteX21669" fmla="*/ 5477172 w 12192000"/>
            <a:gd name="connsiteY21669" fmla="*/ 3590684 h 6858000"/>
            <a:gd name="connsiteX21670" fmla="*/ 5536108 w 12192000"/>
            <a:gd name="connsiteY21670" fmla="*/ 3590684 h 6858000"/>
            <a:gd name="connsiteX21671" fmla="*/ 5518427 w 12192000"/>
            <a:gd name="connsiteY21671" fmla="*/ 3610171 h 6858000"/>
            <a:gd name="connsiteX21672" fmla="*/ 5536108 w 12192000"/>
            <a:gd name="connsiteY21672" fmla="*/ 3629658 h 6858000"/>
            <a:gd name="connsiteX21673" fmla="*/ 5553789 w 12192000"/>
            <a:gd name="connsiteY21673" fmla="*/ 3610171 h 6858000"/>
            <a:gd name="connsiteX21674" fmla="*/ 5536108 w 12192000"/>
            <a:gd name="connsiteY21674" fmla="*/ 3590684 h 6858000"/>
            <a:gd name="connsiteX21675" fmla="*/ 5595044 w 12192000"/>
            <a:gd name="connsiteY21675" fmla="*/ 3590684 h 6858000"/>
            <a:gd name="connsiteX21676" fmla="*/ 5577363 w 12192000"/>
            <a:gd name="connsiteY21676" fmla="*/ 3610171 h 6858000"/>
            <a:gd name="connsiteX21677" fmla="*/ 5595044 w 12192000"/>
            <a:gd name="connsiteY21677" fmla="*/ 3629658 h 6858000"/>
            <a:gd name="connsiteX21678" fmla="*/ 5612725 w 12192000"/>
            <a:gd name="connsiteY21678" fmla="*/ 3610171 h 6858000"/>
            <a:gd name="connsiteX21679" fmla="*/ 5595044 w 12192000"/>
            <a:gd name="connsiteY21679" fmla="*/ 3590684 h 6858000"/>
            <a:gd name="connsiteX21680" fmla="*/ 5653980 w 12192000"/>
            <a:gd name="connsiteY21680" fmla="*/ 3590684 h 6858000"/>
            <a:gd name="connsiteX21681" fmla="*/ 5636299 w 12192000"/>
            <a:gd name="connsiteY21681" fmla="*/ 3610171 h 6858000"/>
            <a:gd name="connsiteX21682" fmla="*/ 5653980 w 12192000"/>
            <a:gd name="connsiteY21682" fmla="*/ 3629658 h 6858000"/>
            <a:gd name="connsiteX21683" fmla="*/ 5671661 w 12192000"/>
            <a:gd name="connsiteY21683" fmla="*/ 3610171 h 6858000"/>
            <a:gd name="connsiteX21684" fmla="*/ 5653980 w 12192000"/>
            <a:gd name="connsiteY21684" fmla="*/ 3590684 h 6858000"/>
            <a:gd name="connsiteX21685" fmla="*/ 5712916 w 12192000"/>
            <a:gd name="connsiteY21685" fmla="*/ 3590684 h 6858000"/>
            <a:gd name="connsiteX21686" fmla="*/ 5695235 w 12192000"/>
            <a:gd name="connsiteY21686" fmla="*/ 3610171 h 6858000"/>
            <a:gd name="connsiteX21687" fmla="*/ 5712916 w 12192000"/>
            <a:gd name="connsiteY21687" fmla="*/ 3629658 h 6858000"/>
            <a:gd name="connsiteX21688" fmla="*/ 5730597 w 12192000"/>
            <a:gd name="connsiteY21688" fmla="*/ 3610171 h 6858000"/>
            <a:gd name="connsiteX21689" fmla="*/ 5712916 w 12192000"/>
            <a:gd name="connsiteY21689" fmla="*/ 3590684 h 6858000"/>
            <a:gd name="connsiteX21690" fmla="*/ 5771852 w 12192000"/>
            <a:gd name="connsiteY21690" fmla="*/ 3590684 h 6858000"/>
            <a:gd name="connsiteX21691" fmla="*/ 5754171 w 12192000"/>
            <a:gd name="connsiteY21691" fmla="*/ 3610171 h 6858000"/>
            <a:gd name="connsiteX21692" fmla="*/ 5771852 w 12192000"/>
            <a:gd name="connsiteY21692" fmla="*/ 3629658 h 6858000"/>
            <a:gd name="connsiteX21693" fmla="*/ 5789533 w 12192000"/>
            <a:gd name="connsiteY21693" fmla="*/ 3610171 h 6858000"/>
            <a:gd name="connsiteX21694" fmla="*/ 5771852 w 12192000"/>
            <a:gd name="connsiteY21694" fmla="*/ 3590684 h 6858000"/>
            <a:gd name="connsiteX21695" fmla="*/ 5830788 w 12192000"/>
            <a:gd name="connsiteY21695" fmla="*/ 3590684 h 6858000"/>
            <a:gd name="connsiteX21696" fmla="*/ 5813107 w 12192000"/>
            <a:gd name="connsiteY21696" fmla="*/ 3610171 h 6858000"/>
            <a:gd name="connsiteX21697" fmla="*/ 5830788 w 12192000"/>
            <a:gd name="connsiteY21697" fmla="*/ 3629658 h 6858000"/>
            <a:gd name="connsiteX21698" fmla="*/ 5848469 w 12192000"/>
            <a:gd name="connsiteY21698" fmla="*/ 3610171 h 6858000"/>
            <a:gd name="connsiteX21699" fmla="*/ 5830788 w 12192000"/>
            <a:gd name="connsiteY21699" fmla="*/ 3590684 h 6858000"/>
            <a:gd name="connsiteX21700" fmla="*/ 5889723 w 12192000"/>
            <a:gd name="connsiteY21700" fmla="*/ 3590684 h 6858000"/>
            <a:gd name="connsiteX21701" fmla="*/ 5872042 w 12192000"/>
            <a:gd name="connsiteY21701" fmla="*/ 3610171 h 6858000"/>
            <a:gd name="connsiteX21702" fmla="*/ 5889723 w 12192000"/>
            <a:gd name="connsiteY21702" fmla="*/ 3629658 h 6858000"/>
            <a:gd name="connsiteX21703" fmla="*/ 5907404 w 12192000"/>
            <a:gd name="connsiteY21703" fmla="*/ 3610171 h 6858000"/>
            <a:gd name="connsiteX21704" fmla="*/ 5889723 w 12192000"/>
            <a:gd name="connsiteY21704" fmla="*/ 3590684 h 6858000"/>
            <a:gd name="connsiteX21705" fmla="*/ 5948659 w 12192000"/>
            <a:gd name="connsiteY21705" fmla="*/ 3590684 h 6858000"/>
            <a:gd name="connsiteX21706" fmla="*/ 5930978 w 12192000"/>
            <a:gd name="connsiteY21706" fmla="*/ 3610171 h 6858000"/>
            <a:gd name="connsiteX21707" fmla="*/ 5948659 w 12192000"/>
            <a:gd name="connsiteY21707" fmla="*/ 3629658 h 6858000"/>
            <a:gd name="connsiteX21708" fmla="*/ 5966340 w 12192000"/>
            <a:gd name="connsiteY21708" fmla="*/ 3610171 h 6858000"/>
            <a:gd name="connsiteX21709" fmla="*/ 5948659 w 12192000"/>
            <a:gd name="connsiteY21709" fmla="*/ 3590684 h 6858000"/>
            <a:gd name="connsiteX21710" fmla="*/ 6007595 w 12192000"/>
            <a:gd name="connsiteY21710" fmla="*/ 3590684 h 6858000"/>
            <a:gd name="connsiteX21711" fmla="*/ 5989914 w 12192000"/>
            <a:gd name="connsiteY21711" fmla="*/ 3610171 h 6858000"/>
            <a:gd name="connsiteX21712" fmla="*/ 6007595 w 12192000"/>
            <a:gd name="connsiteY21712" fmla="*/ 3629658 h 6858000"/>
            <a:gd name="connsiteX21713" fmla="*/ 6025276 w 12192000"/>
            <a:gd name="connsiteY21713" fmla="*/ 3610171 h 6858000"/>
            <a:gd name="connsiteX21714" fmla="*/ 6007595 w 12192000"/>
            <a:gd name="connsiteY21714" fmla="*/ 3590684 h 6858000"/>
            <a:gd name="connsiteX21715" fmla="*/ 6066531 w 12192000"/>
            <a:gd name="connsiteY21715" fmla="*/ 3590684 h 6858000"/>
            <a:gd name="connsiteX21716" fmla="*/ 6048850 w 12192000"/>
            <a:gd name="connsiteY21716" fmla="*/ 3610171 h 6858000"/>
            <a:gd name="connsiteX21717" fmla="*/ 6066531 w 12192000"/>
            <a:gd name="connsiteY21717" fmla="*/ 3629658 h 6858000"/>
            <a:gd name="connsiteX21718" fmla="*/ 6084212 w 12192000"/>
            <a:gd name="connsiteY21718" fmla="*/ 3610171 h 6858000"/>
            <a:gd name="connsiteX21719" fmla="*/ 6066531 w 12192000"/>
            <a:gd name="connsiteY21719" fmla="*/ 3590684 h 6858000"/>
            <a:gd name="connsiteX21720" fmla="*/ 6125467 w 12192000"/>
            <a:gd name="connsiteY21720" fmla="*/ 3590684 h 6858000"/>
            <a:gd name="connsiteX21721" fmla="*/ 6107786 w 12192000"/>
            <a:gd name="connsiteY21721" fmla="*/ 3610171 h 6858000"/>
            <a:gd name="connsiteX21722" fmla="*/ 6125467 w 12192000"/>
            <a:gd name="connsiteY21722" fmla="*/ 3629658 h 6858000"/>
            <a:gd name="connsiteX21723" fmla="*/ 6143148 w 12192000"/>
            <a:gd name="connsiteY21723" fmla="*/ 3610171 h 6858000"/>
            <a:gd name="connsiteX21724" fmla="*/ 6125467 w 12192000"/>
            <a:gd name="connsiteY21724" fmla="*/ 3590684 h 6858000"/>
            <a:gd name="connsiteX21725" fmla="*/ 6184403 w 12192000"/>
            <a:gd name="connsiteY21725" fmla="*/ 3590684 h 6858000"/>
            <a:gd name="connsiteX21726" fmla="*/ 6166722 w 12192000"/>
            <a:gd name="connsiteY21726" fmla="*/ 3610171 h 6858000"/>
            <a:gd name="connsiteX21727" fmla="*/ 6184403 w 12192000"/>
            <a:gd name="connsiteY21727" fmla="*/ 3629658 h 6858000"/>
            <a:gd name="connsiteX21728" fmla="*/ 6202084 w 12192000"/>
            <a:gd name="connsiteY21728" fmla="*/ 3610171 h 6858000"/>
            <a:gd name="connsiteX21729" fmla="*/ 6184403 w 12192000"/>
            <a:gd name="connsiteY21729" fmla="*/ 3590684 h 6858000"/>
            <a:gd name="connsiteX21730" fmla="*/ 6243339 w 12192000"/>
            <a:gd name="connsiteY21730" fmla="*/ 3590684 h 6858000"/>
            <a:gd name="connsiteX21731" fmla="*/ 6225658 w 12192000"/>
            <a:gd name="connsiteY21731" fmla="*/ 3610171 h 6858000"/>
            <a:gd name="connsiteX21732" fmla="*/ 6243339 w 12192000"/>
            <a:gd name="connsiteY21732" fmla="*/ 3629658 h 6858000"/>
            <a:gd name="connsiteX21733" fmla="*/ 6261020 w 12192000"/>
            <a:gd name="connsiteY21733" fmla="*/ 3610171 h 6858000"/>
            <a:gd name="connsiteX21734" fmla="*/ 6243339 w 12192000"/>
            <a:gd name="connsiteY21734" fmla="*/ 3590684 h 6858000"/>
            <a:gd name="connsiteX21735" fmla="*/ 6302275 w 12192000"/>
            <a:gd name="connsiteY21735" fmla="*/ 3590684 h 6858000"/>
            <a:gd name="connsiteX21736" fmla="*/ 6284594 w 12192000"/>
            <a:gd name="connsiteY21736" fmla="*/ 3610171 h 6858000"/>
            <a:gd name="connsiteX21737" fmla="*/ 6302275 w 12192000"/>
            <a:gd name="connsiteY21737" fmla="*/ 3629658 h 6858000"/>
            <a:gd name="connsiteX21738" fmla="*/ 6319956 w 12192000"/>
            <a:gd name="connsiteY21738" fmla="*/ 3610171 h 6858000"/>
            <a:gd name="connsiteX21739" fmla="*/ 6302275 w 12192000"/>
            <a:gd name="connsiteY21739" fmla="*/ 3590684 h 6858000"/>
            <a:gd name="connsiteX21740" fmla="*/ 6361211 w 12192000"/>
            <a:gd name="connsiteY21740" fmla="*/ 3590684 h 6858000"/>
            <a:gd name="connsiteX21741" fmla="*/ 6343530 w 12192000"/>
            <a:gd name="connsiteY21741" fmla="*/ 3610171 h 6858000"/>
            <a:gd name="connsiteX21742" fmla="*/ 6361211 w 12192000"/>
            <a:gd name="connsiteY21742" fmla="*/ 3629658 h 6858000"/>
            <a:gd name="connsiteX21743" fmla="*/ 6378892 w 12192000"/>
            <a:gd name="connsiteY21743" fmla="*/ 3610171 h 6858000"/>
            <a:gd name="connsiteX21744" fmla="*/ 6361211 w 12192000"/>
            <a:gd name="connsiteY21744" fmla="*/ 3590684 h 6858000"/>
            <a:gd name="connsiteX21745" fmla="*/ 6420147 w 12192000"/>
            <a:gd name="connsiteY21745" fmla="*/ 3590684 h 6858000"/>
            <a:gd name="connsiteX21746" fmla="*/ 6402466 w 12192000"/>
            <a:gd name="connsiteY21746" fmla="*/ 3610171 h 6858000"/>
            <a:gd name="connsiteX21747" fmla="*/ 6420147 w 12192000"/>
            <a:gd name="connsiteY21747" fmla="*/ 3629658 h 6858000"/>
            <a:gd name="connsiteX21748" fmla="*/ 6437828 w 12192000"/>
            <a:gd name="connsiteY21748" fmla="*/ 3610171 h 6858000"/>
            <a:gd name="connsiteX21749" fmla="*/ 6420147 w 12192000"/>
            <a:gd name="connsiteY21749" fmla="*/ 3590684 h 6858000"/>
            <a:gd name="connsiteX21750" fmla="*/ 6479083 w 12192000"/>
            <a:gd name="connsiteY21750" fmla="*/ 3590684 h 6858000"/>
            <a:gd name="connsiteX21751" fmla="*/ 6461402 w 12192000"/>
            <a:gd name="connsiteY21751" fmla="*/ 3610171 h 6858000"/>
            <a:gd name="connsiteX21752" fmla="*/ 6479083 w 12192000"/>
            <a:gd name="connsiteY21752" fmla="*/ 3629658 h 6858000"/>
            <a:gd name="connsiteX21753" fmla="*/ 6496764 w 12192000"/>
            <a:gd name="connsiteY21753" fmla="*/ 3610171 h 6858000"/>
            <a:gd name="connsiteX21754" fmla="*/ 6479083 w 12192000"/>
            <a:gd name="connsiteY21754" fmla="*/ 3590684 h 6858000"/>
            <a:gd name="connsiteX21755" fmla="*/ 6538019 w 12192000"/>
            <a:gd name="connsiteY21755" fmla="*/ 3590684 h 6858000"/>
            <a:gd name="connsiteX21756" fmla="*/ 6520338 w 12192000"/>
            <a:gd name="connsiteY21756" fmla="*/ 3610171 h 6858000"/>
            <a:gd name="connsiteX21757" fmla="*/ 6538019 w 12192000"/>
            <a:gd name="connsiteY21757" fmla="*/ 3629658 h 6858000"/>
            <a:gd name="connsiteX21758" fmla="*/ 6555700 w 12192000"/>
            <a:gd name="connsiteY21758" fmla="*/ 3610171 h 6858000"/>
            <a:gd name="connsiteX21759" fmla="*/ 6538019 w 12192000"/>
            <a:gd name="connsiteY21759" fmla="*/ 3590684 h 6858000"/>
            <a:gd name="connsiteX21760" fmla="*/ 6596955 w 12192000"/>
            <a:gd name="connsiteY21760" fmla="*/ 3590684 h 6858000"/>
            <a:gd name="connsiteX21761" fmla="*/ 6579274 w 12192000"/>
            <a:gd name="connsiteY21761" fmla="*/ 3610171 h 6858000"/>
            <a:gd name="connsiteX21762" fmla="*/ 6596955 w 12192000"/>
            <a:gd name="connsiteY21762" fmla="*/ 3629658 h 6858000"/>
            <a:gd name="connsiteX21763" fmla="*/ 6614636 w 12192000"/>
            <a:gd name="connsiteY21763" fmla="*/ 3610171 h 6858000"/>
            <a:gd name="connsiteX21764" fmla="*/ 6596955 w 12192000"/>
            <a:gd name="connsiteY21764" fmla="*/ 3590684 h 6858000"/>
            <a:gd name="connsiteX21765" fmla="*/ 6655891 w 12192000"/>
            <a:gd name="connsiteY21765" fmla="*/ 3590684 h 6858000"/>
            <a:gd name="connsiteX21766" fmla="*/ 6638210 w 12192000"/>
            <a:gd name="connsiteY21766" fmla="*/ 3610171 h 6858000"/>
            <a:gd name="connsiteX21767" fmla="*/ 6655891 w 12192000"/>
            <a:gd name="connsiteY21767" fmla="*/ 3629658 h 6858000"/>
            <a:gd name="connsiteX21768" fmla="*/ 6673572 w 12192000"/>
            <a:gd name="connsiteY21768" fmla="*/ 3610171 h 6858000"/>
            <a:gd name="connsiteX21769" fmla="*/ 6655891 w 12192000"/>
            <a:gd name="connsiteY21769" fmla="*/ 3590684 h 6858000"/>
            <a:gd name="connsiteX21770" fmla="*/ 6714827 w 12192000"/>
            <a:gd name="connsiteY21770" fmla="*/ 3590684 h 6858000"/>
            <a:gd name="connsiteX21771" fmla="*/ 6697146 w 12192000"/>
            <a:gd name="connsiteY21771" fmla="*/ 3610171 h 6858000"/>
            <a:gd name="connsiteX21772" fmla="*/ 6714827 w 12192000"/>
            <a:gd name="connsiteY21772" fmla="*/ 3629658 h 6858000"/>
            <a:gd name="connsiteX21773" fmla="*/ 6732508 w 12192000"/>
            <a:gd name="connsiteY21773" fmla="*/ 3610171 h 6858000"/>
            <a:gd name="connsiteX21774" fmla="*/ 6714827 w 12192000"/>
            <a:gd name="connsiteY21774" fmla="*/ 3590684 h 6858000"/>
            <a:gd name="connsiteX21775" fmla="*/ 6773762 w 12192000"/>
            <a:gd name="connsiteY21775" fmla="*/ 3590684 h 6858000"/>
            <a:gd name="connsiteX21776" fmla="*/ 6756081 w 12192000"/>
            <a:gd name="connsiteY21776" fmla="*/ 3610171 h 6858000"/>
            <a:gd name="connsiteX21777" fmla="*/ 6773762 w 12192000"/>
            <a:gd name="connsiteY21777" fmla="*/ 3629658 h 6858000"/>
            <a:gd name="connsiteX21778" fmla="*/ 6791443 w 12192000"/>
            <a:gd name="connsiteY21778" fmla="*/ 3610171 h 6858000"/>
            <a:gd name="connsiteX21779" fmla="*/ 6773762 w 12192000"/>
            <a:gd name="connsiteY21779" fmla="*/ 3590684 h 6858000"/>
            <a:gd name="connsiteX21780" fmla="*/ 6832698 w 12192000"/>
            <a:gd name="connsiteY21780" fmla="*/ 3590684 h 6858000"/>
            <a:gd name="connsiteX21781" fmla="*/ 6815017 w 12192000"/>
            <a:gd name="connsiteY21781" fmla="*/ 3610171 h 6858000"/>
            <a:gd name="connsiteX21782" fmla="*/ 6832698 w 12192000"/>
            <a:gd name="connsiteY21782" fmla="*/ 3629658 h 6858000"/>
            <a:gd name="connsiteX21783" fmla="*/ 6850379 w 12192000"/>
            <a:gd name="connsiteY21783" fmla="*/ 3610171 h 6858000"/>
            <a:gd name="connsiteX21784" fmla="*/ 6832698 w 12192000"/>
            <a:gd name="connsiteY21784" fmla="*/ 3590684 h 6858000"/>
            <a:gd name="connsiteX21785" fmla="*/ 6891634 w 12192000"/>
            <a:gd name="connsiteY21785" fmla="*/ 3590684 h 6858000"/>
            <a:gd name="connsiteX21786" fmla="*/ 6873953 w 12192000"/>
            <a:gd name="connsiteY21786" fmla="*/ 3610171 h 6858000"/>
            <a:gd name="connsiteX21787" fmla="*/ 6891634 w 12192000"/>
            <a:gd name="connsiteY21787" fmla="*/ 3629658 h 6858000"/>
            <a:gd name="connsiteX21788" fmla="*/ 6909315 w 12192000"/>
            <a:gd name="connsiteY21788" fmla="*/ 3610171 h 6858000"/>
            <a:gd name="connsiteX21789" fmla="*/ 6891634 w 12192000"/>
            <a:gd name="connsiteY21789" fmla="*/ 3590684 h 6858000"/>
            <a:gd name="connsiteX21790" fmla="*/ 6950570 w 12192000"/>
            <a:gd name="connsiteY21790" fmla="*/ 3590684 h 6858000"/>
            <a:gd name="connsiteX21791" fmla="*/ 6932889 w 12192000"/>
            <a:gd name="connsiteY21791" fmla="*/ 3610171 h 6858000"/>
            <a:gd name="connsiteX21792" fmla="*/ 6950570 w 12192000"/>
            <a:gd name="connsiteY21792" fmla="*/ 3629658 h 6858000"/>
            <a:gd name="connsiteX21793" fmla="*/ 6968251 w 12192000"/>
            <a:gd name="connsiteY21793" fmla="*/ 3610171 h 6858000"/>
            <a:gd name="connsiteX21794" fmla="*/ 6950570 w 12192000"/>
            <a:gd name="connsiteY21794" fmla="*/ 3590684 h 6858000"/>
            <a:gd name="connsiteX21795" fmla="*/ 7009506 w 12192000"/>
            <a:gd name="connsiteY21795" fmla="*/ 3590684 h 6858000"/>
            <a:gd name="connsiteX21796" fmla="*/ 6991825 w 12192000"/>
            <a:gd name="connsiteY21796" fmla="*/ 3610171 h 6858000"/>
            <a:gd name="connsiteX21797" fmla="*/ 7009506 w 12192000"/>
            <a:gd name="connsiteY21797" fmla="*/ 3629658 h 6858000"/>
            <a:gd name="connsiteX21798" fmla="*/ 7027187 w 12192000"/>
            <a:gd name="connsiteY21798" fmla="*/ 3610171 h 6858000"/>
            <a:gd name="connsiteX21799" fmla="*/ 7009506 w 12192000"/>
            <a:gd name="connsiteY21799" fmla="*/ 3590684 h 6858000"/>
            <a:gd name="connsiteX21800" fmla="*/ 7127378 w 12192000"/>
            <a:gd name="connsiteY21800" fmla="*/ 3590684 h 6858000"/>
            <a:gd name="connsiteX21801" fmla="*/ 7109697 w 12192000"/>
            <a:gd name="connsiteY21801" fmla="*/ 3610171 h 6858000"/>
            <a:gd name="connsiteX21802" fmla="*/ 7127378 w 12192000"/>
            <a:gd name="connsiteY21802" fmla="*/ 3629658 h 6858000"/>
            <a:gd name="connsiteX21803" fmla="*/ 7145059 w 12192000"/>
            <a:gd name="connsiteY21803" fmla="*/ 3610171 h 6858000"/>
            <a:gd name="connsiteX21804" fmla="*/ 7127378 w 12192000"/>
            <a:gd name="connsiteY21804" fmla="*/ 3590684 h 6858000"/>
            <a:gd name="connsiteX21805" fmla="*/ 7186314 w 12192000"/>
            <a:gd name="connsiteY21805" fmla="*/ 3590684 h 6858000"/>
            <a:gd name="connsiteX21806" fmla="*/ 7168633 w 12192000"/>
            <a:gd name="connsiteY21806" fmla="*/ 3610171 h 6858000"/>
            <a:gd name="connsiteX21807" fmla="*/ 7186314 w 12192000"/>
            <a:gd name="connsiteY21807" fmla="*/ 3629658 h 6858000"/>
            <a:gd name="connsiteX21808" fmla="*/ 7203995 w 12192000"/>
            <a:gd name="connsiteY21808" fmla="*/ 3610171 h 6858000"/>
            <a:gd name="connsiteX21809" fmla="*/ 7186314 w 12192000"/>
            <a:gd name="connsiteY21809" fmla="*/ 3590684 h 6858000"/>
            <a:gd name="connsiteX21810" fmla="*/ 7245250 w 12192000"/>
            <a:gd name="connsiteY21810" fmla="*/ 3590684 h 6858000"/>
            <a:gd name="connsiteX21811" fmla="*/ 7227569 w 12192000"/>
            <a:gd name="connsiteY21811" fmla="*/ 3610171 h 6858000"/>
            <a:gd name="connsiteX21812" fmla="*/ 7245250 w 12192000"/>
            <a:gd name="connsiteY21812" fmla="*/ 3629658 h 6858000"/>
            <a:gd name="connsiteX21813" fmla="*/ 7262931 w 12192000"/>
            <a:gd name="connsiteY21813" fmla="*/ 3610171 h 6858000"/>
            <a:gd name="connsiteX21814" fmla="*/ 7245250 w 12192000"/>
            <a:gd name="connsiteY21814" fmla="*/ 3590684 h 6858000"/>
            <a:gd name="connsiteX21815" fmla="*/ 8306097 w 12192000"/>
            <a:gd name="connsiteY21815" fmla="*/ 3590684 h 6858000"/>
            <a:gd name="connsiteX21816" fmla="*/ 8288416 w 12192000"/>
            <a:gd name="connsiteY21816" fmla="*/ 3610171 h 6858000"/>
            <a:gd name="connsiteX21817" fmla="*/ 8306097 w 12192000"/>
            <a:gd name="connsiteY21817" fmla="*/ 3629658 h 6858000"/>
            <a:gd name="connsiteX21818" fmla="*/ 8323778 w 12192000"/>
            <a:gd name="connsiteY21818" fmla="*/ 3610171 h 6858000"/>
            <a:gd name="connsiteX21819" fmla="*/ 8306097 w 12192000"/>
            <a:gd name="connsiteY21819" fmla="*/ 3590684 h 6858000"/>
            <a:gd name="connsiteX21820" fmla="*/ 8365033 w 12192000"/>
            <a:gd name="connsiteY21820" fmla="*/ 3590684 h 6858000"/>
            <a:gd name="connsiteX21821" fmla="*/ 8347352 w 12192000"/>
            <a:gd name="connsiteY21821" fmla="*/ 3610171 h 6858000"/>
            <a:gd name="connsiteX21822" fmla="*/ 8365033 w 12192000"/>
            <a:gd name="connsiteY21822" fmla="*/ 3629658 h 6858000"/>
            <a:gd name="connsiteX21823" fmla="*/ 8382714 w 12192000"/>
            <a:gd name="connsiteY21823" fmla="*/ 3610171 h 6858000"/>
            <a:gd name="connsiteX21824" fmla="*/ 8365033 w 12192000"/>
            <a:gd name="connsiteY21824" fmla="*/ 3590684 h 6858000"/>
            <a:gd name="connsiteX21825" fmla="*/ 8423969 w 12192000"/>
            <a:gd name="connsiteY21825" fmla="*/ 3590684 h 6858000"/>
            <a:gd name="connsiteX21826" fmla="*/ 8406288 w 12192000"/>
            <a:gd name="connsiteY21826" fmla="*/ 3610171 h 6858000"/>
            <a:gd name="connsiteX21827" fmla="*/ 8423969 w 12192000"/>
            <a:gd name="connsiteY21827" fmla="*/ 3629658 h 6858000"/>
            <a:gd name="connsiteX21828" fmla="*/ 8441650 w 12192000"/>
            <a:gd name="connsiteY21828" fmla="*/ 3610171 h 6858000"/>
            <a:gd name="connsiteX21829" fmla="*/ 8423969 w 12192000"/>
            <a:gd name="connsiteY21829" fmla="*/ 3590684 h 6858000"/>
            <a:gd name="connsiteX21830" fmla="*/ 8482905 w 12192000"/>
            <a:gd name="connsiteY21830" fmla="*/ 3590684 h 6858000"/>
            <a:gd name="connsiteX21831" fmla="*/ 8465224 w 12192000"/>
            <a:gd name="connsiteY21831" fmla="*/ 3610171 h 6858000"/>
            <a:gd name="connsiteX21832" fmla="*/ 8482905 w 12192000"/>
            <a:gd name="connsiteY21832" fmla="*/ 3629658 h 6858000"/>
            <a:gd name="connsiteX21833" fmla="*/ 8500586 w 12192000"/>
            <a:gd name="connsiteY21833" fmla="*/ 3610171 h 6858000"/>
            <a:gd name="connsiteX21834" fmla="*/ 8482905 w 12192000"/>
            <a:gd name="connsiteY21834" fmla="*/ 3590684 h 6858000"/>
            <a:gd name="connsiteX21835" fmla="*/ 9249072 w 12192000"/>
            <a:gd name="connsiteY21835" fmla="*/ 3590684 h 6858000"/>
            <a:gd name="connsiteX21836" fmla="*/ 9231391 w 12192000"/>
            <a:gd name="connsiteY21836" fmla="*/ 3610171 h 6858000"/>
            <a:gd name="connsiteX21837" fmla="*/ 9249072 w 12192000"/>
            <a:gd name="connsiteY21837" fmla="*/ 3629658 h 6858000"/>
            <a:gd name="connsiteX21838" fmla="*/ 9266753 w 12192000"/>
            <a:gd name="connsiteY21838" fmla="*/ 3610171 h 6858000"/>
            <a:gd name="connsiteX21839" fmla="*/ 9249072 w 12192000"/>
            <a:gd name="connsiteY21839" fmla="*/ 3590684 h 6858000"/>
            <a:gd name="connsiteX21840" fmla="*/ 9308008 w 12192000"/>
            <a:gd name="connsiteY21840" fmla="*/ 3590684 h 6858000"/>
            <a:gd name="connsiteX21841" fmla="*/ 9290327 w 12192000"/>
            <a:gd name="connsiteY21841" fmla="*/ 3610171 h 6858000"/>
            <a:gd name="connsiteX21842" fmla="*/ 9308008 w 12192000"/>
            <a:gd name="connsiteY21842" fmla="*/ 3629658 h 6858000"/>
            <a:gd name="connsiteX21843" fmla="*/ 9325689 w 12192000"/>
            <a:gd name="connsiteY21843" fmla="*/ 3610171 h 6858000"/>
            <a:gd name="connsiteX21844" fmla="*/ 9308008 w 12192000"/>
            <a:gd name="connsiteY21844" fmla="*/ 3590684 h 6858000"/>
            <a:gd name="connsiteX21845" fmla="*/ 9366944 w 12192000"/>
            <a:gd name="connsiteY21845" fmla="*/ 3590684 h 6858000"/>
            <a:gd name="connsiteX21846" fmla="*/ 9349263 w 12192000"/>
            <a:gd name="connsiteY21846" fmla="*/ 3610171 h 6858000"/>
            <a:gd name="connsiteX21847" fmla="*/ 9366944 w 12192000"/>
            <a:gd name="connsiteY21847" fmla="*/ 3629658 h 6858000"/>
            <a:gd name="connsiteX21848" fmla="*/ 9384625 w 12192000"/>
            <a:gd name="connsiteY21848" fmla="*/ 3610171 h 6858000"/>
            <a:gd name="connsiteX21849" fmla="*/ 9366944 w 12192000"/>
            <a:gd name="connsiteY21849" fmla="*/ 3590684 h 6858000"/>
            <a:gd name="connsiteX21850" fmla="*/ 9425880 w 12192000"/>
            <a:gd name="connsiteY21850" fmla="*/ 3590684 h 6858000"/>
            <a:gd name="connsiteX21851" fmla="*/ 9408199 w 12192000"/>
            <a:gd name="connsiteY21851" fmla="*/ 3610171 h 6858000"/>
            <a:gd name="connsiteX21852" fmla="*/ 9425880 w 12192000"/>
            <a:gd name="connsiteY21852" fmla="*/ 3629658 h 6858000"/>
            <a:gd name="connsiteX21853" fmla="*/ 9443561 w 12192000"/>
            <a:gd name="connsiteY21853" fmla="*/ 3610171 h 6858000"/>
            <a:gd name="connsiteX21854" fmla="*/ 9425880 w 12192000"/>
            <a:gd name="connsiteY21854" fmla="*/ 3590684 h 6858000"/>
            <a:gd name="connsiteX21855" fmla="*/ 9484816 w 12192000"/>
            <a:gd name="connsiteY21855" fmla="*/ 3590684 h 6858000"/>
            <a:gd name="connsiteX21856" fmla="*/ 9467135 w 12192000"/>
            <a:gd name="connsiteY21856" fmla="*/ 3610171 h 6858000"/>
            <a:gd name="connsiteX21857" fmla="*/ 9484816 w 12192000"/>
            <a:gd name="connsiteY21857" fmla="*/ 3629658 h 6858000"/>
            <a:gd name="connsiteX21858" fmla="*/ 9502497 w 12192000"/>
            <a:gd name="connsiteY21858" fmla="*/ 3610171 h 6858000"/>
            <a:gd name="connsiteX21859" fmla="*/ 9484816 w 12192000"/>
            <a:gd name="connsiteY21859" fmla="*/ 3590684 h 6858000"/>
            <a:gd name="connsiteX21860" fmla="*/ 9543751 w 12192000"/>
            <a:gd name="connsiteY21860" fmla="*/ 3590684 h 6858000"/>
            <a:gd name="connsiteX21861" fmla="*/ 9526070 w 12192000"/>
            <a:gd name="connsiteY21861" fmla="*/ 3610171 h 6858000"/>
            <a:gd name="connsiteX21862" fmla="*/ 9543751 w 12192000"/>
            <a:gd name="connsiteY21862" fmla="*/ 3629658 h 6858000"/>
            <a:gd name="connsiteX21863" fmla="*/ 9561432 w 12192000"/>
            <a:gd name="connsiteY21863" fmla="*/ 3610171 h 6858000"/>
            <a:gd name="connsiteX21864" fmla="*/ 9543751 w 12192000"/>
            <a:gd name="connsiteY21864" fmla="*/ 3590684 h 6858000"/>
            <a:gd name="connsiteX21865" fmla="*/ 9602687 w 12192000"/>
            <a:gd name="connsiteY21865" fmla="*/ 3590684 h 6858000"/>
            <a:gd name="connsiteX21866" fmla="*/ 9585006 w 12192000"/>
            <a:gd name="connsiteY21866" fmla="*/ 3610171 h 6858000"/>
            <a:gd name="connsiteX21867" fmla="*/ 9602687 w 12192000"/>
            <a:gd name="connsiteY21867" fmla="*/ 3629658 h 6858000"/>
            <a:gd name="connsiteX21868" fmla="*/ 9620368 w 12192000"/>
            <a:gd name="connsiteY21868" fmla="*/ 3610171 h 6858000"/>
            <a:gd name="connsiteX21869" fmla="*/ 9602687 w 12192000"/>
            <a:gd name="connsiteY21869" fmla="*/ 3590684 h 6858000"/>
            <a:gd name="connsiteX21870" fmla="*/ 10133111 w 12192000"/>
            <a:gd name="connsiteY21870" fmla="*/ 3590684 h 6858000"/>
            <a:gd name="connsiteX21871" fmla="*/ 10115430 w 12192000"/>
            <a:gd name="connsiteY21871" fmla="*/ 3610171 h 6858000"/>
            <a:gd name="connsiteX21872" fmla="*/ 10133111 w 12192000"/>
            <a:gd name="connsiteY21872" fmla="*/ 3629658 h 6858000"/>
            <a:gd name="connsiteX21873" fmla="*/ 10150792 w 12192000"/>
            <a:gd name="connsiteY21873" fmla="*/ 3610171 h 6858000"/>
            <a:gd name="connsiteX21874" fmla="*/ 10133111 w 12192000"/>
            <a:gd name="connsiteY21874" fmla="*/ 3590684 h 6858000"/>
            <a:gd name="connsiteX21875" fmla="*/ 10192047 w 12192000"/>
            <a:gd name="connsiteY21875" fmla="*/ 3590684 h 6858000"/>
            <a:gd name="connsiteX21876" fmla="*/ 10174366 w 12192000"/>
            <a:gd name="connsiteY21876" fmla="*/ 3610171 h 6858000"/>
            <a:gd name="connsiteX21877" fmla="*/ 10192047 w 12192000"/>
            <a:gd name="connsiteY21877" fmla="*/ 3629658 h 6858000"/>
            <a:gd name="connsiteX21878" fmla="*/ 10209728 w 12192000"/>
            <a:gd name="connsiteY21878" fmla="*/ 3610171 h 6858000"/>
            <a:gd name="connsiteX21879" fmla="*/ 10192047 w 12192000"/>
            <a:gd name="connsiteY21879" fmla="*/ 3590684 h 6858000"/>
            <a:gd name="connsiteX21880" fmla="*/ 2058888 w 12192000"/>
            <a:gd name="connsiteY21880" fmla="*/ 3655640 h 6858000"/>
            <a:gd name="connsiteX21881" fmla="*/ 2041207 w 12192000"/>
            <a:gd name="connsiteY21881" fmla="*/ 3675127 h 6858000"/>
            <a:gd name="connsiteX21882" fmla="*/ 2058888 w 12192000"/>
            <a:gd name="connsiteY21882" fmla="*/ 3694614 h 6858000"/>
            <a:gd name="connsiteX21883" fmla="*/ 2076569 w 12192000"/>
            <a:gd name="connsiteY21883" fmla="*/ 3675127 h 6858000"/>
            <a:gd name="connsiteX21884" fmla="*/ 2058888 w 12192000"/>
            <a:gd name="connsiteY21884" fmla="*/ 3655640 h 6858000"/>
            <a:gd name="connsiteX21885" fmla="*/ 2117824 w 12192000"/>
            <a:gd name="connsiteY21885" fmla="*/ 3655640 h 6858000"/>
            <a:gd name="connsiteX21886" fmla="*/ 2100143 w 12192000"/>
            <a:gd name="connsiteY21886" fmla="*/ 3675127 h 6858000"/>
            <a:gd name="connsiteX21887" fmla="*/ 2117824 w 12192000"/>
            <a:gd name="connsiteY21887" fmla="*/ 3694614 h 6858000"/>
            <a:gd name="connsiteX21888" fmla="*/ 2135505 w 12192000"/>
            <a:gd name="connsiteY21888" fmla="*/ 3675127 h 6858000"/>
            <a:gd name="connsiteX21889" fmla="*/ 2117824 w 12192000"/>
            <a:gd name="connsiteY21889" fmla="*/ 3655640 h 6858000"/>
            <a:gd name="connsiteX21890" fmla="*/ 2176760 w 12192000"/>
            <a:gd name="connsiteY21890" fmla="*/ 3655640 h 6858000"/>
            <a:gd name="connsiteX21891" fmla="*/ 2159079 w 12192000"/>
            <a:gd name="connsiteY21891" fmla="*/ 3675127 h 6858000"/>
            <a:gd name="connsiteX21892" fmla="*/ 2176760 w 12192000"/>
            <a:gd name="connsiteY21892" fmla="*/ 3694614 h 6858000"/>
            <a:gd name="connsiteX21893" fmla="*/ 2194441 w 12192000"/>
            <a:gd name="connsiteY21893" fmla="*/ 3675127 h 6858000"/>
            <a:gd name="connsiteX21894" fmla="*/ 2176760 w 12192000"/>
            <a:gd name="connsiteY21894" fmla="*/ 3655640 h 6858000"/>
            <a:gd name="connsiteX21895" fmla="*/ 4828877 w 12192000"/>
            <a:gd name="connsiteY21895" fmla="*/ 3655640 h 6858000"/>
            <a:gd name="connsiteX21896" fmla="*/ 4811196 w 12192000"/>
            <a:gd name="connsiteY21896" fmla="*/ 3675127 h 6858000"/>
            <a:gd name="connsiteX21897" fmla="*/ 4828877 w 12192000"/>
            <a:gd name="connsiteY21897" fmla="*/ 3694614 h 6858000"/>
            <a:gd name="connsiteX21898" fmla="*/ 4846558 w 12192000"/>
            <a:gd name="connsiteY21898" fmla="*/ 3675127 h 6858000"/>
            <a:gd name="connsiteX21899" fmla="*/ 4828877 w 12192000"/>
            <a:gd name="connsiteY21899" fmla="*/ 3655640 h 6858000"/>
            <a:gd name="connsiteX21900" fmla="*/ 4887813 w 12192000"/>
            <a:gd name="connsiteY21900" fmla="*/ 3655640 h 6858000"/>
            <a:gd name="connsiteX21901" fmla="*/ 4870132 w 12192000"/>
            <a:gd name="connsiteY21901" fmla="*/ 3675127 h 6858000"/>
            <a:gd name="connsiteX21902" fmla="*/ 4887813 w 12192000"/>
            <a:gd name="connsiteY21902" fmla="*/ 3694614 h 6858000"/>
            <a:gd name="connsiteX21903" fmla="*/ 4905494 w 12192000"/>
            <a:gd name="connsiteY21903" fmla="*/ 3675127 h 6858000"/>
            <a:gd name="connsiteX21904" fmla="*/ 4887813 w 12192000"/>
            <a:gd name="connsiteY21904" fmla="*/ 3655640 h 6858000"/>
            <a:gd name="connsiteX21905" fmla="*/ 4946748 w 12192000"/>
            <a:gd name="connsiteY21905" fmla="*/ 3655640 h 6858000"/>
            <a:gd name="connsiteX21906" fmla="*/ 4929067 w 12192000"/>
            <a:gd name="connsiteY21906" fmla="*/ 3675127 h 6858000"/>
            <a:gd name="connsiteX21907" fmla="*/ 4946748 w 12192000"/>
            <a:gd name="connsiteY21907" fmla="*/ 3694614 h 6858000"/>
            <a:gd name="connsiteX21908" fmla="*/ 4964429 w 12192000"/>
            <a:gd name="connsiteY21908" fmla="*/ 3675127 h 6858000"/>
            <a:gd name="connsiteX21909" fmla="*/ 4946748 w 12192000"/>
            <a:gd name="connsiteY21909" fmla="*/ 3655640 h 6858000"/>
            <a:gd name="connsiteX21910" fmla="*/ 5005684 w 12192000"/>
            <a:gd name="connsiteY21910" fmla="*/ 3655640 h 6858000"/>
            <a:gd name="connsiteX21911" fmla="*/ 4988003 w 12192000"/>
            <a:gd name="connsiteY21911" fmla="*/ 3675127 h 6858000"/>
            <a:gd name="connsiteX21912" fmla="*/ 5005684 w 12192000"/>
            <a:gd name="connsiteY21912" fmla="*/ 3694614 h 6858000"/>
            <a:gd name="connsiteX21913" fmla="*/ 5023365 w 12192000"/>
            <a:gd name="connsiteY21913" fmla="*/ 3675127 h 6858000"/>
            <a:gd name="connsiteX21914" fmla="*/ 5005684 w 12192000"/>
            <a:gd name="connsiteY21914" fmla="*/ 3655640 h 6858000"/>
            <a:gd name="connsiteX21915" fmla="*/ 5064620 w 12192000"/>
            <a:gd name="connsiteY21915" fmla="*/ 3655640 h 6858000"/>
            <a:gd name="connsiteX21916" fmla="*/ 5046939 w 12192000"/>
            <a:gd name="connsiteY21916" fmla="*/ 3675127 h 6858000"/>
            <a:gd name="connsiteX21917" fmla="*/ 5064620 w 12192000"/>
            <a:gd name="connsiteY21917" fmla="*/ 3694614 h 6858000"/>
            <a:gd name="connsiteX21918" fmla="*/ 5082301 w 12192000"/>
            <a:gd name="connsiteY21918" fmla="*/ 3675127 h 6858000"/>
            <a:gd name="connsiteX21919" fmla="*/ 5064620 w 12192000"/>
            <a:gd name="connsiteY21919" fmla="*/ 3655640 h 6858000"/>
            <a:gd name="connsiteX21920" fmla="*/ 5123556 w 12192000"/>
            <a:gd name="connsiteY21920" fmla="*/ 3655640 h 6858000"/>
            <a:gd name="connsiteX21921" fmla="*/ 5105875 w 12192000"/>
            <a:gd name="connsiteY21921" fmla="*/ 3675127 h 6858000"/>
            <a:gd name="connsiteX21922" fmla="*/ 5123556 w 12192000"/>
            <a:gd name="connsiteY21922" fmla="*/ 3694614 h 6858000"/>
            <a:gd name="connsiteX21923" fmla="*/ 5141237 w 12192000"/>
            <a:gd name="connsiteY21923" fmla="*/ 3675127 h 6858000"/>
            <a:gd name="connsiteX21924" fmla="*/ 5123556 w 12192000"/>
            <a:gd name="connsiteY21924" fmla="*/ 3655640 h 6858000"/>
            <a:gd name="connsiteX21925" fmla="*/ 5182492 w 12192000"/>
            <a:gd name="connsiteY21925" fmla="*/ 3655640 h 6858000"/>
            <a:gd name="connsiteX21926" fmla="*/ 5164811 w 12192000"/>
            <a:gd name="connsiteY21926" fmla="*/ 3675127 h 6858000"/>
            <a:gd name="connsiteX21927" fmla="*/ 5182492 w 12192000"/>
            <a:gd name="connsiteY21927" fmla="*/ 3694614 h 6858000"/>
            <a:gd name="connsiteX21928" fmla="*/ 5200173 w 12192000"/>
            <a:gd name="connsiteY21928" fmla="*/ 3675127 h 6858000"/>
            <a:gd name="connsiteX21929" fmla="*/ 5182492 w 12192000"/>
            <a:gd name="connsiteY21929" fmla="*/ 3655640 h 6858000"/>
            <a:gd name="connsiteX21930" fmla="*/ 5241428 w 12192000"/>
            <a:gd name="connsiteY21930" fmla="*/ 3655640 h 6858000"/>
            <a:gd name="connsiteX21931" fmla="*/ 5223747 w 12192000"/>
            <a:gd name="connsiteY21931" fmla="*/ 3675127 h 6858000"/>
            <a:gd name="connsiteX21932" fmla="*/ 5241428 w 12192000"/>
            <a:gd name="connsiteY21932" fmla="*/ 3694614 h 6858000"/>
            <a:gd name="connsiteX21933" fmla="*/ 5259109 w 12192000"/>
            <a:gd name="connsiteY21933" fmla="*/ 3675127 h 6858000"/>
            <a:gd name="connsiteX21934" fmla="*/ 5241428 w 12192000"/>
            <a:gd name="connsiteY21934" fmla="*/ 3655640 h 6858000"/>
            <a:gd name="connsiteX21935" fmla="*/ 5300364 w 12192000"/>
            <a:gd name="connsiteY21935" fmla="*/ 3655640 h 6858000"/>
            <a:gd name="connsiteX21936" fmla="*/ 5282683 w 12192000"/>
            <a:gd name="connsiteY21936" fmla="*/ 3675127 h 6858000"/>
            <a:gd name="connsiteX21937" fmla="*/ 5300364 w 12192000"/>
            <a:gd name="connsiteY21937" fmla="*/ 3694614 h 6858000"/>
            <a:gd name="connsiteX21938" fmla="*/ 5318045 w 12192000"/>
            <a:gd name="connsiteY21938" fmla="*/ 3675127 h 6858000"/>
            <a:gd name="connsiteX21939" fmla="*/ 5300364 w 12192000"/>
            <a:gd name="connsiteY21939" fmla="*/ 3655640 h 6858000"/>
            <a:gd name="connsiteX21940" fmla="*/ 5359300 w 12192000"/>
            <a:gd name="connsiteY21940" fmla="*/ 3655640 h 6858000"/>
            <a:gd name="connsiteX21941" fmla="*/ 5341619 w 12192000"/>
            <a:gd name="connsiteY21941" fmla="*/ 3675127 h 6858000"/>
            <a:gd name="connsiteX21942" fmla="*/ 5359300 w 12192000"/>
            <a:gd name="connsiteY21942" fmla="*/ 3694614 h 6858000"/>
            <a:gd name="connsiteX21943" fmla="*/ 5376981 w 12192000"/>
            <a:gd name="connsiteY21943" fmla="*/ 3675127 h 6858000"/>
            <a:gd name="connsiteX21944" fmla="*/ 5359300 w 12192000"/>
            <a:gd name="connsiteY21944" fmla="*/ 3655640 h 6858000"/>
            <a:gd name="connsiteX21945" fmla="*/ 5418236 w 12192000"/>
            <a:gd name="connsiteY21945" fmla="*/ 3655640 h 6858000"/>
            <a:gd name="connsiteX21946" fmla="*/ 5400555 w 12192000"/>
            <a:gd name="connsiteY21946" fmla="*/ 3675127 h 6858000"/>
            <a:gd name="connsiteX21947" fmla="*/ 5418236 w 12192000"/>
            <a:gd name="connsiteY21947" fmla="*/ 3694614 h 6858000"/>
            <a:gd name="connsiteX21948" fmla="*/ 5435917 w 12192000"/>
            <a:gd name="connsiteY21948" fmla="*/ 3675127 h 6858000"/>
            <a:gd name="connsiteX21949" fmla="*/ 5418236 w 12192000"/>
            <a:gd name="connsiteY21949" fmla="*/ 3655640 h 6858000"/>
            <a:gd name="connsiteX21950" fmla="*/ 5477172 w 12192000"/>
            <a:gd name="connsiteY21950" fmla="*/ 3655640 h 6858000"/>
            <a:gd name="connsiteX21951" fmla="*/ 5459491 w 12192000"/>
            <a:gd name="connsiteY21951" fmla="*/ 3675127 h 6858000"/>
            <a:gd name="connsiteX21952" fmla="*/ 5477172 w 12192000"/>
            <a:gd name="connsiteY21952" fmla="*/ 3694614 h 6858000"/>
            <a:gd name="connsiteX21953" fmla="*/ 5494853 w 12192000"/>
            <a:gd name="connsiteY21953" fmla="*/ 3675127 h 6858000"/>
            <a:gd name="connsiteX21954" fmla="*/ 5477172 w 12192000"/>
            <a:gd name="connsiteY21954" fmla="*/ 3655640 h 6858000"/>
            <a:gd name="connsiteX21955" fmla="*/ 5536108 w 12192000"/>
            <a:gd name="connsiteY21955" fmla="*/ 3655640 h 6858000"/>
            <a:gd name="connsiteX21956" fmla="*/ 5518427 w 12192000"/>
            <a:gd name="connsiteY21956" fmla="*/ 3675127 h 6858000"/>
            <a:gd name="connsiteX21957" fmla="*/ 5536108 w 12192000"/>
            <a:gd name="connsiteY21957" fmla="*/ 3694614 h 6858000"/>
            <a:gd name="connsiteX21958" fmla="*/ 5553789 w 12192000"/>
            <a:gd name="connsiteY21958" fmla="*/ 3675127 h 6858000"/>
            <a:gd name="connsiteX21959" fmla="*/ 5536108 w 12192000"/>
            <a:gd name="connsiteY21959" fmla="*/ 3655640 h 6858000"/>
            <a:gd name="connsiteX21960" fmla="*/ 5595044 w 12192000"/>
            <a:gd name="connsiteY21960" fmla="*/ 3655640 h 6858000"/>
            <a:gd name="connsiteX21961" fmla="*/ 5577363 w 12192000"/>
            <a:gd name="connsiteY21961" fmla="*/ 3675127 h 6858000"/>
            <a:gd name="connsiteX21962" fmla="*/ 5595044 w 12192000"/>
            <a:gd name="connsiteY21962" fmla="*/ 3694614 h 6858000"/>
            <a:gd name="connsiteX21963" fmla="*/ 5612725 w 12192000"/>
            <a:gd name="connsiteY21963" fmla="*/ 3675127 h 6858000"/>
            <a:gd name="connsiteX21964" fmla="*/ 5595044 w 12192000"/>
            <a:gd name="connsiteY21964" fmla="*/ 3655640 h 6858000"/>
            <a:gd name="connsiteX21965" fmla="*/ 5653980 w 12192000"/>
            <a:gd name="connsiteY21965" fmla="*/ 3655640 h 6858000"/>
            <a:gd name="connsiteX21966" fmla="*/ 5636299 w 12192000"/>
            <a:gd name="connsiteY21966" fmla="*/ 3675127 h 6858000"/>
            <a:gd name="connsiteX21967" fmla="*/ 5653980 w 12192000"/>
            <a:gd name="connsiteY21967" fmla="*/ 3694614 h 6858000"/>
            <a:gd name="connsiteX21968" fmla="*/ 5671661 w 12192000"/>
            <a:gd name="connsiteY21968" fmla="*/ 3675127 h 6858000"/>
            <a:gd name="connsiteX21969" fmla="*/ 5653980 w 12192000"/>
            <a:gd name="connsiteY21969" fmla="*/ 3655640 h 6858000"/>
            <a:gd name="connsiteX21970" fmla="*/ 5712916 w 12192000"/>
            <a:gd name="connsiteY21970" fmla="*/ 3655640 h 6858000"/>
            <a:gd name="connsiteX21971" fmla="*/ 5695235 w 12192000"/>
            <a:gd name="connsiteY21971" fmla="*/ 3675127 h 6858000"/>
            <a:gd name="connsiteX21972" fmla="*/ 5712916 w 12192000"/>
            <a:gd name="connsiteY21972" fmla="*/ 3694614 h 6858000"/>
            <a:gd name="connsiteX21973" fmla="*/ 5730597 w 12192000"/>
            <a:gd name="connsiteY21973" fmla="*/ 3675127 h 6858000"/>
            <a:gd name="connsiteX21974" fmla="*/ 5712916 w 12192000"/>
            <a:gd name="connsiteY21974" fmla="*/ 3655640 h 6858000"/>
            <a:gd name="connsiteX21975" fmla="*/ 5771852 w 12192000"/>
            <a:gd name="connsiteY21975" fmla="*/ 3655640 h 6858000"/>
            <a:gd name="connsiteX21976" fmla="*/ 5754171 w 12192000"/>
            <a:gd name="connsiteY21976" fmla="*/ 3675127 h 6858000"/>
            <a:gd name="connsiteX21977" fmla="*/ 5771852 w 12192000"/>
            <a:gd name="connsiteY21977" fmla="*/ 3694614 h 6858000"/>
            <a:gd name="connsiteX21978" fmla="*/ 5789533 w 12192000"/>
            <a:gd name="connsiteY21978" fmla="*/ 3675127 h 6858000"/>
            <a:gd name="connsiteX21979" fmla="*/ 5771852 w 12192000"/>
            <a:gd name="connsiteY21979" fmla="*/ 3655640 h 6858000"/>
            <a:gd name="connsiteX21980" fmla="*/ 5830788 w 12192000"/>
            <a:gd name="connsiteY21980" fmla="*/ 3655640 h 6858000"/>
            <a:gd name="connsiteX21981" fmla="*/ 5813107 w 12192000"/>
            <a:gd name="connsiteY21981" fmla="*/ 3675127 h 6858000"/>
            <a:gd name="connsiteX21982" fmla="*/ 5830788 w 12192000"/>
            <a:gd name="connsiteY21982" fmla="*/ 3694614 h 6858000"/>
            <a:gd name="connsiteX21983" fmla="*/ 5848469 w 12192000"/>
            <a:gd name="connsiteY21983" fmla="*/ 3675127 h 6858000"/>
            <a:gd name="connsiteX21984" fmla="*/ 5830788 w 12192000"/>
            <a:gd name="connsiteY21984" fmla="*/ 3655640 h 6858000"/>
            <a:gd name="connsiteX21985" fmla="*/ 5889723 w 12192000"/>
            <a:gd name="connsiteY21985" fmla="*/ 3655640 h 6858000"/>
            <a:gd name="connsiteX21986" fmla="*/ 5872042 w 12192000"/>
            <a:gd name="connsiteY21986" fmla="*/ 3675127 h 6858000"/>
            <a:gd name="connsiteX21987" fmla="*/ 5889723 w 12192000"/>
            <a:gd name="connsiteY21987" fmla="*/ 3694614 h 6858000"/>
            <a:gd name="connsiteX21988" fmla="*/ 5907404 w 12192000"/>
            <a:gd name="connsiteY21988" fmla="*/ 3675127 h 6858000"/>
            <a:gd name="connsiteX21989" fmla="*/ 5889723 w 12192000"/>
            <a:gd name="connsiteY21989" fmla="*/ 3655640 h 6858000"/>
            <a:gd name="connsiteX21990" fmla="*/ 5948659 w 12192000"/>
            <a:gd name="connsiteY21990" fmla="*/ 3655640 h 6858000"/>
            <a:gd name="connsiteX21991" fmla="*/ 5930978 w 12192000"/>
            <a:gd name="connsiteY21991" fmla="*/ 3675127 h 6858000"/>
            <a:gd name="connsiteX21992" fmla="*/ 5948659 w 12192000"/>
            <a:gd name="connsiteY21992" fmla="*/ 3694614 h 6858000"/>
            <a:gd name="connsiteX21993" fmla="*/ 5966340 w 12192000"/>
            <a:gd name="connsiteY21993" fmla="*/ 3675127 h 6858000"/>
            <a:gd name="connsiteX21994" fmla="*/ 5948659 w 12192000"/>
            <a:gd name="connsiteY21994" fmla="*/ 3655640 h 6858000"/>
            <a:gd name="connsiteX21995" fmla="*/ 6007595 w 12192000"/>
            <a:gd name="connsiteY21995" fmla="*/ 3655640 h 6858000"/>
            <a:gd name="connsiteX21996" fmla="*/ 5989914 w 12192000"/>
            <a:gd name="connsiteY21996" fmla="*/ 3675127 h 6858000"/>
            <a:gd name="connsiteX21997" fmla="*/ 6007595 w 12192000"/>
            <a:gd name="connsiteY21997" fmla="*/ 3694614 h 6858000"/>
            <a:gd name="connsiteX21998" fmla="*/ 6025276 w 12192000"/>
            <a:gd name="connsiteY21998" fmla="*/ 3675127 h 6858000"/>
            <a:gd name="connsiteX21999" fmla="*/ 6007595 w 12192000"/>
            <a:gd name="connsiteY21999" fmla="*/ 3655640 h 6858000"/>
            <a:gd name="connsiteX22000" fmla="*/ 6066531 w 12192000"/>
            <a:gd name="connsiteY22000" fmla="*/ 3655640 h 6858000"/>
            <a:gd name="connsiteX22001" fmla="*/ 6048850 w 12192000"/>
            <a:gd name="connsiteY22001" fmla="*/ 3675127 h 6858000"/>
            <a:gd name="connsiteX22002" fmla="*/ 6066531 w 12192000"/>
            <a:gd name="connsiteY22002" fmla="*/ 3694614 h 6858000"/>
            <a:gd name="connsiteX22003" fmla="*/ 6084212 w 12192000"/>
            <a:gd name="connsiteY22003" fmla="*/ 3675127 h 6858000"/>
            <a:gd name="connsiteX22004" fmla="*/ 6066531 w 12192000"/>
            <a:gd name="connsiteY22004" fmla="*/ 3655640 h 6858000"/>
            <a:gd name="connsiteX22005" fmla="*/ 6125467 w 12192000"/>
            <a:gd name="connsiteY22005" fmla="*/ 3655640 h 6858000"/>
            <a:gd name="connsiteX22006" fmla="*/ 6107786 w 12192000"/>
            <a:gd name="connsiteY22006" fmla="*/ 3675127 h 6858000"/>
            <a:gd name="connsiteX22007" fmla="*/ 6125467 w 12192000"/>
            <a:gd name="connsiteY22007" fmla="*/ 3694614 h 6858000"/>
            <a:gd name="connsiteX22008" fmla="*/ 6143148 w 12192000"/>
            <a:gd name="connsiteY22008" fmla="*/ 3675127 h 6858000"/>
            <a:gd name="connsiteX22009" fmla="*/ 6125467 w 12192000"/>
            <a:gd name="connsiteY22009" fmla="*/ 3655640 h 6858000"/>
            <a:gd name="connsiteX22010" fmla="*/ 6184403 w 12192000"/>
            <a:gd name="connsiteY22010" fmla="*/ 3655640 h 6858000"/>
            <a:gd name="connsiteX22011" fmla="*/ 6166722 w 12192000"/>
            <a:gd name="connsiteY22011" fmla="*/ 3675127 h 6858000"/>
            <a:gd name="connsiteX22012" fmla="*/ 6184403 w 12192000"/>
            <a:gd name="connsiteY22012" fmla="*/ 3694614 h 6858000"/>
            <a:gd name="connsiteX22013" fmla="*/ 6202084 w 12192000"/>
            <a:gd name="connsiteY22013" fmla="*/ 3675127 h 6858000"/>
            <a:gd name="connsiteX22014" fmla="*/ 6184403 w 12192000"/>
            <a:gd name="connsiteY22014" fmla="*/ 3655640 h 6858000"/>
            <a:gd name="connsiteX22015" fmla="*/ 6243339 w 12192000"/>
            <a:gd name="connsiteY22015" fmla="*/ 3655640 h 6858000"/>
            <a:gd name="connsiteX22016" fmla="*/ 6225658 w 12192000"/>
            <a:gd name="connsiteY22016" fmla="*/ 3675127 h 6858000"/>
            <a:gd name="connsiteX22017" fmla="*/ 6243339 w 12192000"/>
            <a:gd name="connsiteY22017" fmla="*/ 3694614 h 6858000"/>
            <a:gd name="connsiteX22018" fmla="*/ 6261020 w 12192000"/>
            <a:gd name="connsiteY22018" fmla="*/ 3675127 h 6858000"/>
            <a:gd name="connsiteX22019" fmla="*/ 6243339 w 12192000"/>
            <a:gd name="connsiteY22019" fmla="*/ 3655640 h 6858000"/>
            <a:gd name="connsiteX22020" fmla="*/ 6302275 w 12192000"/>
            <a:gd name="connsiteY22020" fmla="*/ 3655640 h 6858000"/>
            <a:gd name="connsiteX22021" fmla="*/ 6284594 w 12192000"/>
            <a:gd name="connsiteY22021" fmla="*/ 3675127 h 6858000"/>
            <a:gd name="connsiteX22022" fmla="*/ 6302275 w 12192000"/>
            <a:gd name="connsiteY22022" fmla="*/ 3694614 h 6858000"/>
            <a:gd name="connsiteX22023" fmla="*/ 6319956 w 12192000"/>
            <a:gd name="connsiteY22023" fmla="*/ 3675127 h 6858000"/>
            <a:gd name="connsiteX22024" fmla="*/ 6302275 w 12192000"/>
            <a:gd name="connsiteY22024" fmla="*/ 3655640 h 6858000"/>
            <a:gd name="connsiteX22025" fmla="*/ 6361211 w 12192000"/>
            <a:gd name="connsiteY22025" fmla="*/ 3655640 h 6858000"/>
            <a:gd name="connsiteX22026" fmla="*/ 6343530 w 12192000"/>
            <a:gd name="connsiteY22026" fmla="*/ 3675127 h 6858000"/>
            <a:gd name="connsiteX22027" fmla="*/ 6361211 w 12192000"/>
            <a:gd name="connsiteY22027" fmla="*/ 3694614 h 6858000"/>
            <a:gd name="connsiteX22028" fmla="*/ 6378892 w 12192000"/>
            <a:gd name="connsiteY22028" fmla="*/ 3675127 h 6858000"/>
            <a:gd name="connsiteX22029" fmla="*/ 6361211 w 12192000"/>
            <a:gd name="connsiteY22029" fmla="*/ 3655640 h 6858000"/>
            <a:gd name="connsiteX22030" fmla="*/ 6420147 w 12192000"/>
            <a:gd name="connsiteY22030" fmla="*/ 3655640 h 6858000"/>
            <a:gd name="connsiteX22031" fmla="*/ 6402466 w 12192000"/>
            <a:gd name="connsiteY22031" fmla="*/ 3675127 h 6858000"/>
            <a:gd name="connsiteX22032" fmla="*/ 6420147 w 12192000"/>
            <a:gd name="connsiteY22032" fmla="*/ 3694614 h 6858000"/>
            <a:gd name="connsiteX22033" fmla="*/ 6437828 w 12192000"/>
            <a:gd name="connsiteY22033" fmla="*/ 3675127 h 6858000"/>
            <a:gd name="connsiteX22034" fmla="*/ 6420147 w 12192000"/>
            <a:gd name="connsiteY22034" fmla="*/ 3655640 h 6858000"/>
            <a:gd name="connsiteX22035" fmla="*/ 6479083 w 12192000"/>
            <a:gd name="connsiteY22035" fmla="*/ 3655640 h 6858000"/>
            <a:gd name="connsiteX22036" fmla="*/ 6461402 w 12192000"/>
            <a:gd name="connsiteY22036" fmla="*/ 3675127 h 6858000"/>
            <a:gd name="connsiteX22037" fmla="*/ 6479083 w 12192000"/>
            <a:gd name="connsiteY22037" fmla="*/ 3694614 h 6858000"/>
            <a:gd name="connsiteX22038" fmla="*/ 6496764 w 12192000"/>
            <a:gd name="connsiteY22038" fmla="*/ 3675127 h 6858000"/>
            <a:gd name="connsiteX22039" fmla="*/ 6479083 w 12192000"/>
            <a:gd name="connsiteY22039" fmla="*/ 3655640 h 6858000"/>
            <a:gd name="connsiteX22040" fmla="*/ 6538019 w 12192000"/>
            <a:gd name="connsiteY22040" fmla="*/ 3655640 h 6858000"/>
            <a:gd name="connsiteX22041" fmla="*/ 6520338 w 12192000"/>
            <a:gd name="connsiteY22041" fmla="*/ 3675127 h 6858000"/>
            <a:gd name="connsiteX22042" fmla="*/ 6538019 w 12192000"/>
            <a:gd name="connsiteY22042" fmla="*/ 3694614 h 6858000"/>
            <a:gd name="connsiteX22043" fmla="*/ 6555700 w 12192000"/>
            <a:gd name="connsiteY22043" fmla="*/ 3675127 h 6858000"/>
            <a:gd name="connsiteX22044" fmla="*/ 6538019 w 12192000"/>
            <a:gd name="connsiteY22044" fmla="*/ 3655640 h 6858000"/>
            <a:gd name="connsiteX22045" fmla="*/ 6596955 w 12192000"/>
            <a:gd name="connsiteY22045" fmla="*/ 3655640 h 6858000"/>
            <a:gd name="connsiteX22046" fmla="*/ 6579274 w 12192000"/>
            <a:gd name="connsiteY22046" fmla="*/ 3675127 h 6858000"/>
            <a:gd name="connsiteX22047" fmla="*/ 6596955 w 12192000"/>
            <a:gd name="connsiteY22047" fmla="*/ 3694614 h 6858000"/>
            <a:gd name="connsiteX22048" fmla="*/ 6614636 w 12192000"/>
            <a:gd name="connsiteY22048" fmla="*/ 3675127 h 6858000"/>
            <a:gd name="connsiteX22049" fmla="*/ 6596955 w 12192000"/>
            <a:gd name="connsiteY22049" fmla="*/ 3655640 h 6858000"/>
            <a:gd name="connsiteX22050" fmla="*/ 6655891 w 12192000"/>
            <a:gd name="connsiteY22050" fmla="*/ 3655640 h 6858000"/>
            <a:gd name="connsiteX22051" fmla="*/ 6638210 w 12192000"/>
            <a:gd name="connsiteY22051" fmla="*/ 3675127 h 6858000"/>
            <a:gd name="connsiteX22052" fmla="*/ 6655891 w 12192000"/>
            <a:gd name="connsiteY22052" fmla="*/ 3694614 h 6858000"/>
            <a:gd name="connsiteX22053" fmla="*/ 6673572 w 12192000"/>
            <a:gd name="connsiteY22053" fmla="*/ 3675127 h 6858000"/>
            <a:gd name="connsiteX22054" fmla="*/ 6655891 w 12192000"/>
            <a:gd name="connsiteY22054" fmla="*/ 3655640 h 6858000"/>
            <a:gd name="connsiteX22055" fmla="*/ 6714827 w 12192000"/>
            <a:gd name="connsiteY22055" fmla="*/ 3655640 h 6858000"/>
            <a:gd name="connsiteX22056" fmla="*/ 6697146 w 12192000"/>
            <a:gd name="connsiteY22056" fmla="*/ 3675127 h 6858000"/>
            <a:gd name="connsiteX22057" fmla="*/ 6714827 w 12192000"/>
            <a:gd name="connsiteY22057" fmla="*/ 3694614 h 6858000"/>
            <a:gd name="connsiteX22058" fmla="*/ 6732508 w 12192000"/>
            <a:gd name="connsiteY22058" fmla="*/ 3675127 h 6858000"/>
            <a:gd name="connsiteX22059" fmla="*/ 6714827 w 12192000"/>
            <a:gd name="connsiteY22059" fmla="*/ 3655640 h 6858000"/>
            <a:gd name="connsiteX22060" fmla="*/ 6773762 w 12192000"/>
            <a:gd name="connsiteY22060" fmla="*/ 3655640 h 6858000"/>
            <a:gd name="connsiteX22061" fmla="*/ 6756081 w 12192000"/>
            <a:gd name="connsiteY22061" fmla="*/ 3675127 h 6858000"/>
            <a:gd name="connsiteX22062" fmla="*/ 6773762 w 12192000"/>
            <a:gd name="connsiteY22062" fmla="*/ 3694614 h 6858000"/>
            <a:gd name="connsiteX22063" fmla="*/ 6791443 w 12192000"/>
            <a:gd name="connsiteY22063" fmla="*/ 3675127 h 6858000"/>
            <a:gd name="connsiteX22064" fmla="*/ 6773762 w 12192000"/>
            <a:gd name="connsiteY22064" fmla="*/ 3655640 h 6858000"/>
            <a:gd name="connsiteX22065" fmla="*/ 6832698 w 12192000"/>
            <a:gd name="connsiteY22065" fmla="*/ 3655640 h 6858000"/>
            <a:gd name="connsiteX22066" fmla="*/ 6815017 w 12192000"/>
            <a:gd name="connsiteY22066" fmla="*/ 3675127 h 6858000"/>
            <a:gd name="connsiteX22067" fmla="*/ 6832698 w 12192000"/>
            <a:gd name="connsiteY22067" fmla="*/ 3694614 h 6858000"/>
            <a:gd name="connsiteX22068" fmla="*/ 6850379 w 12192000"/>
            <a:gd name="connsiteY22068" fmla="*/ 3675127 h 6858000"/>
            <a:gd name="connsiteX22069" fmla="*/ 6832698 w 12192000"/>
            <a:gd name="connsiteY22069" fmla="*/ 3655640 h 6858000"/>
            <a:gd name="connsiteX22070" fmla="*/ 6891634 w 12192000"/>
            <a:gd name="connsiteY22070" fmla="*/ 3655640 h 6858000"/>
            <a:gd name="connsiteX22071" fmla="*/ 6873953 w 12192000"/>
            <a:gd name="connsiteY22071" fmla="*/ 3675127 h 6858000"/>
            <a:gd name="connsiteX22072" fmla="*/ 6891634 w 12192000"/>
            <a:gd name="connsiteY22072" fmla="*/ 3694614 h 6858000"/>
            <a:gd name="connsiteX22073" fmla="*/ 6909315 w 12192000"/>
            <a:gd name="connsiteY22073" fmla="*/ 3675127 h 6858000"/>
            <a:gd name="connsiteX22074" fmla="*/ 6891634 w 12192000"/>
            <a:gd name="connsiteY22074" fmla="*/ 3655640 h 6858000"/>
            <a:gd name="connsiteX22075" fmla="*/ 6950570 w 12192000"/>
            <a:gd name="connsiteY22075" fmla="*/ 3655640 h 6858000"/>
            <a:gd name="connsiteX22076" fmla="*/ 6932889 w 12192000"/>
            <a:gd name="connsiteY22076" fmla="*/ 3675127 h 6858000"/>
            <a:gd name="connsiteX22077" fmla="*/ 6950570 w 12192000"/>
            <a:gd name="connsiteY22077" fmla="*/ 3694614 h 6858000"/>
            <a:gd name="connsiteX22078" fmla="*/ 6968251 w 12192000"/>
            <a:gd name="connsiteY22078" fmla="*/ 3675127 h 6858000"/>
            <a:gd name="connsiteX22079" fmla="*/ 6950570 w 12192000"/>
            <a:gd name="connsiteY22079" fmla="*/ 3655640 h 6858000"/>
            <a:gd name="connsiteX22080" fmla="*/ 7009506 w 12192000"/>
            <a:gd name="connsiteY22080" fmla="*/ 3655640 h 6858000"/>
            <a:gd name="connsiteX22081" fmla="*/ 6991825 w 12192000"/>
            <a:gd name="connsiteY22081" fmla="*/ 3675127 h 6858000"/>
            <a:gd name="connsiteX22082" fmla="*/ 7009506 w 12192000"/>
            <a:gd name="connsiteY22082" fmla="*/ 3694614 h 6858000"/>
            <a:gd name="connsiteX22083" fmla="*/ 7027187 w 12192000"/>
            <a:gd name="connsiteY22083" fmla="*/ 3675127 h 6858000"/>
            <a:gd name="connsiteX22084" fmla="*/ 7009506 w 12192000"/>
            <a:gd name="connsiteY22084" fmla="*/ 3655640 h 6858000"/>
            <a:gd name="connsiteX22085" fmla="*/ 7068442 w 12192000"/>
            <a:gd name="connsiteY22085" fmla="*/ 3655640 h 6858000"/>
            <a:gd name="connsiteX22086" fmla="*/ 7050761 w 12192000"/>
            <a:gd name="connsiteY22086" fmla="*/ 3675127 h 6858000"/>
            <a:gd name="connsiteX22087" fmla="*/ 7068442 w 12192000"/>
            <a:gd name="connsiteY22087" fmla="*/ 3694614 h 6858000"/>
            <a:gd name="connsiteX22088" fmla="*/ 7086123 w 12192000"/>
            <a:gd name="connsiteY22088" fmla="*/ 3675127 h 6858000"/>
            <a:gd name="connsiteX22089" fmla="*/ 7068442 w 12192000"/>
            <a:gd name="connsiteY22089" fmla="*/ 3655640 h 6858000"/>
            <a:gd name="connsiteX22090" fmla="*/ 8365033 w 12192000"/>
            <a:gd name="connsiteY22090" fmla="*/ 3655640 h 6858000"/>
            <a:gd name="connsiteX22091" fmla="*/ 8347352 w 12192000"/>
            <a:gd name="connsiteY22091" fmla="*/ 3675127 h 6858000"/>
            <a:gd name="connsiteX22092" fmla="*/ 8365033 w 12192000"/>
            <a:gd name="connsiteY22092" fmla="*/ 3694614 h 6858000"/>
            <a:gd name="connsiteX22093" fmla="*/ 8382714 w 12192000"/>
            <a:gd name="connsiteY22093" fmla="*/ 3675127 h 6858000"/>
            <a:gd name="connsiteX22094" fmla="*/ 8365033 w 12192000"/>
            <a:gd name="connsiteY22094" fmla="*/ 3655640 h 6858000"/>
            <a:gd name="connsiteX22095" fmla="*/ 8423969 w 12192000"/>
            <a:gd name="connsiteY22095" fmla="*/ 3655640 h 6858000"/>
            <a:gd name="connsiteX22096" fmla="*/ 8406288 w 12192000"/>
            <a:gd name="connsiteY22096" fmla="*/ 3675127 h 6858000"/>
            <a:gd name="connsiteX22097" fmla="*/ 8423969 w 12192000"/>
            <a:gd name="connsiteY22097" fmla="*/ 3694614 h 6858000"/>
            <a:gd name="connsiteX22098" fmla="*/ 8441650 w 12192000"/>
            <a:gd name="connsiteY22098" fmla="*/ 3675127 h 6858000"/>
            <a:gd name="connsiteX22099" fmla="*/ 8423969 w 12192000"/>
            <a:gd name="connsiteY22099" fmla="*/ 3655640 h 6858000"/>
            <a:gd name="connsiteX22100" fmla="*/ 8482905 w 12192000"/>
            <a:gd name="connsiteY22100" fmla="*/ 3655640 h 6858000"/>
            <a:gd name="connsiteX22101" fmla="*/ 8465224 w 12192000"/>
            <a:gd name="connsiteY22101" fmla="*/ 3675127 h 6858000"/>
            <a:gd name="connsiteX22102" fmla="*/ 8482905 w 12192000"/>
            <a:gd name="connsiteY22102" fmla="*/ 3694614 h 6858000"/>
            <a:gd name="connsiteX22103" fmla="*/ 8500586 w 12192000"/>
            <a:gd name="connsiteY22103" fmla="*/ 3675127 h 6858000"/>
            <a:gd name="connsiteX22104" fmla="*/ 8482905 w 12192000"/>
            <a:gd name="connsiteY22104" fmla="*/ 3655640 h 6858000"/>
            <a:gd name="connsiteX22105" fmla="*/ 9249072 w 12192000"/>
            <a:gd name="connsiteY22105" fmla="*/ 3655640 h 6858000"/>
            <a:gd name="connsiteX22106" fmla="*/ 9231391 w 12192000"/>
            <a:gd name="connsiteY22106" fmla="*/ 3675127 h 6858000"/>
            <a:gd name="connsiteX22107" fmla="*/ 9249072 w 12192000"/>
            <a:gd name="connsiteY22107" fmla="*/ 3694614 h 6858000"/>
            <a:gd name="connsiteX22108" fmla="*/ 9266753 w 12192000"/>
            <a:gd name="connsiteY22108" fmla="*/ 3675127 h 6858000"/>
            <a:gd name="connsiteX22109" fmla="*/ 9249072 w 12192000"/>
            <a:gd name="connsiteY22109" fmla="*/ 3655640 h 6858000"/>
            <a:gd name="connsiteX22110" fmla="*/ 9366944 w 12192000"/>
            <a:gd name="connsiteY22110" fmla="*/ 3655640 h 6858000"/>
            <a:gd name="connsiteX22111" fmla="*/ 9349263 w 12192000"/>
            <a:gd name="connsiteY22111" fmla="*/ 3675127 h 6858000"/>
            <a:gd name="connsiteX22112" fmla="*/ 9366944 w 12192000"/>
            <a:gd name="connsiteY22112" fmla="*/ 3694614 h 6858000"/>
            <a:gd name="connsiteX22113" fmla="*/ 9384625 w 12192000"/>
            <a:gd name="connsiteY22113" fmla="*/ 3675127 h 6858000"/>
            <a:gd name="connsiteX22114" fmla="*/ 9366944 w 12192000"/>
            <a:gd name="connsiteY22114" fmla="*/ 3655640 h 6858000"/>
            <a:gd name="connsiteX22115" fmla="*/ 9425880 w 12192000"/>
            <a:gd name="connsiteY22115" fmla="*/ 3655640 h 6858000"/>
            <a:gd name="connsiteX22116" fmla="*/ 9408199 w 12192000"/>
            <a:gd name="connsiteY22116" fmla="*/ 3675127 h 6858000"/>
            <a:gd name="connsiteX22117" fmla="*/ 9425880 w 12192000"/>
            <a:gd name="connsiteY22117" fmla="*/ 3694614 h 6858000"/>
            <a:gd name="connsiteX22118" fmla="*/ 9443561 w 12192000"/>
            <a:gd name="connsiteY22118" fmla="*/ 3675127 h 6858000"/>
            <a:gd name="connsiteX22119" fmla="*/ 9425880 w 12192000"/>
            <a:gd name="connsiteY22119" fmla="*/ 3655640 h 6858000"/>
            <a:gd name="connsiteX22120" fmla="*/ 9484816 w 12192000"/>
            <a:gd name="connsiteY22120" fmla="*/ 3655640 h 6858000"/>
            <a:gd name="connsiteX22121" fmla="*/ 9467135 w 12192000"/>
            <a:gd name="connsiteY22121" fmla="*/ 3675127 h 6858000"/>
            <a:gd name="connsiteX22122" fmla="*/ 9484816 w 12192000"/>
            <a:gd name="connsiteY22122" fmla="*/ 3694614 h 6858000"/>
            <a:gd name="connsiteX22123" fmla="*/ 9502497 w 12192000"/>
            <a:gd name="connsiteY22123" fmla="*/ 3675127 h 6858000"/>
            <a:gd name="connsiteX22124" fmla="*/ 9484816 w 12192000"/>
            <a:gd name="connsiteY22124" fmla="*/ 3655640 h 6858000"/>
            <a:gd name="connsiteX22125" fmla="*/ 9543751 w 12192000"/>
            <a:gd name="connsiteY22125" fmla="*/ 3655640 h 6858000"/>
            <a:gd name="connsiteX22126" fmla="*/ 9526070 w 12192000"/>
            <a:gd name="connsiteY22126" fmla="*/ 3675127 h 6858000"/>
            <a:gd name="connsiteX22127" fmla="*/ 9543751 w 12192000"/>
            <a:gd name="connsiteY22127" fmla="*/ 3694614 h 6858000"/>
            <a:gd name="connsiteX22128" fmla="*/ 9561432 w 12192000"/>
            <a:gd name="connsiteY22128" fmla="*/ 3675127 h 6858000"/>
            <a:gd name="connsiteX22129" fmla="*/ 9543751 w 12192000"/>
            <a:gd name="connsiteY22129" fmla="*/ 3655640 h 6858000"/>
            <a:gd name="connsiteX22130" fmla="*/ 9602687 w 12192000"/>
            <a:gd name="connsiteY22130" fmla="*/ 3655640 h 6858000"/>
            <a:gd name="connsiteX22131" fmla="*/ 9585006 w 12192000"/>
            <a:gd name="connsiteY22131" fmla="*/ 3675127 h 6858000"/>
            <a:gd name="connsiteX22132" fmla="*/ 9602687 w 12192000"/>
            <a:gd name="connsiteY22132" fmla="*/ 3694614 h 6858000"/>
            <a:gd name="connsiteX22133" fmla="*/ 9620368 w 12192000"/>
            <a:gd name="connsiteY22133" fmla="*/ 3675127 h 6858000"/>
            <a:gd name="connsiteX22134" fmla="*/ 9602687 w 12192000"/>
            <a:gd name="connsiteY22134" fmla="*/ 3655640 h 6858000"/>
            <a:gd name="connsiteX22135" fmla="*/ 9661623 w 12192000"/>
            <a:gd name="connsiteY22135" fmla="*/ 3655640 h 6858000"/>
            <a:gd name="connsiteX22136" fmla="*/ 9643942 w 12192000"/>
            <a:gd name="connsiteY22136" fmla="*/ 3675127 h 6858000"/>
            <a:gd name="connsiteX22137" fmla="*/ 9661623 w 12192000"/>
            <a:gd name="connsiteY22137" fmla="*/ 3694614 h 6858000"/>
            <a:gd name="connsiteX22138" fmla="*/ 9679304 w 12192000"/>
            <a:gd name="connsiteY22138" fmla="*/ 3675127 h 6858000"/>
            <a:gd name="connsiteX22139" fmla="*/ 9661623 w 12192000"/>
            <a:gd name="connsiteY22139" fmla="*/ 3655640 h 6858000"/>
            <a:gd name="connsiteX22140" fmla="*/ 10133111 w 12192000"/>
            <a:gd name="connsiteY22140" fmla="*/ 3655640 h 6858000"/>
            <a:gd name="connsiteX22141" fmla="*/ 10115430 w 12192000"/>
            <a:gd name="connsiteY22141" fmla="*/ 3675127 h 6858000"/>
            <a:gd name="connsiteX22142" fmla="*/ 10133111 w 12192000"/>
            <a:gd name="connsiteY22142" fmla="*/ 3694614 h 6858000"/>
            <a:gd name="connsiteX22143" fmla="*/ 10150792 w 12192000"/>
            <a:gd name="connsiteY22143" fmla="*/ 3675127 h 6858000"/>
            <a:gd name="connsiteX22144" fmla="*/ 10133111 w 12192000"/>
            <a:gd name="connsiteY22144" fmla="*/ 3655640 h 6858000"/>
            <a:gd name="connsiteX22145" fmla="*/ 2117824 w 12192000"/>
            <a:gd name="connsiteY22145" fmla="*/ 3720597 h 6858000"/>
            <a:gd name="connsiteX22146" fmla="*/ 2100143 w 12192000"/>
            <a:gd name="connsiteY22146" fmla="*/ 3740084 h 6858000"/>
            <a:gd name="connsiteX22147" fmla="*/ 2117824 w 12192000"/>
            <a:gd name="connsiteY22147" fmla="*/ 3759571 h 6858000"/>
            <a:gd name="connsiteX22148" fmla="*/ 2135505 w 12192000"/>
            <a:gd name="connsiteY22148" fmla="*/ 3740084 h 6858000"/>
            <a:gd name="connsiteX22149" fmla="*/ 2117824 w 12192000"/>
            <a:gd name="connsiteY22149" fmla="*/ 3720597 h 6858000"/>
            <a:gd name="connsiteX22150" fmla="*/ 2176760 w 12192000"/>
            <a:gd name="connsiteY22150" fmla="*/ 3720597 h 6858000"/>
            <a:gd name="connsiteX22151" fmla="*/ 2159079 w 12192000"/>
            <a:gd name="connsiteY22151" fmla="*/ 3740084 h 6858000"/>
            <a:gd name="connsiteX22152" fmla="*/ 2176760 w 12192000"/>
            <a:gd name="connsiteY22152" fmla="*/ 3759571 h 6858000"/>
            <a:gd name="connsiteX22153" fmla="*/ 2194441 w 12192000"/>
            <a:gd name="connsiteY22153" fmla="*/ 3740084 h 6858000"/>
            <a:gd name="connsiteX22154" fmla="*/ 2176760 w 12192000"/>
            <a:gd name="connsiteY22154" fmla="*/ 3720597 h 6858000"/>
            <a:gd name="connsiteX22155" fmla="*/ 2530375 w 12192000"/>
            <a:gd name="connsiteY22155" fmla="*/ 3720597 h 6858000"/>
            <a:gd name="connsiteX22156" fmla="*/ 2512694 w 12192000"/>
            <a:gd name="connsiteY22156" fmla="*/ 3740084 h 6858000"/>
            <a:gd name="connsiteX22157" fmla="*/ 2530375 w 12192000"/>
            <a:gd name="connsiteY22157" fmla="*/ 3759571 h 6858000"/>
            <a:gd name="connsiteX22158" fmla="*/ 2548056 w 12192000"/>
            <a:gd name="connsiteY22158" fmla="*/ 3740084 h 6858000"/>
            <a:gd name="connsiteX22159" fmla="*/ 2530375 w 12192000"/>
            <a:gd name="connsiteY22159" fmla="*/ 3720597 h 6858000"/>
            <a:gd name="connsiteX22160" fmla="*/ 2589311 w 12192000"/>
            <a:gd name="connsiteY22160" fmla="*/ 3720597 h 6858000"/>
            <a:gd name="connsiteX22161" fmla="*/ 2571630 w 12192000"/>
            <a:gd name="connsiteY22161" fmla="*/ 3740084 h 6858000"/>
            <a:gd name="connsiteX22162" fmla="*/ 2589311 w 12192000"/>
            <a:gd name="connsiteY22162" fmla="*/ 3759571 h 6858000"/>
            <a:gd name="connsiteX22163" fmla="*/ 2606992 w 12192000"/>
            <a:gd name="connsiteY22163" fmla="*/ 3740084 h 6858000"/>
            <a:gd name="connsiteX22164" fmla="*/ 2589311 w 12192000"/>
            <a:gd name="connsiteY22164" fmla="*/ 3720597 h 6858000"/>
            <a:gd name="connsiteX22165" fmla="*/ 2707183 w 12192000"/>
            <a:gd name="connsiteY22165" fmla="*/ 3720597 h 6858000"/>
            <a:gd name="connsiteX22166" fmla="*/ 2689502 w 12192000"/>
            <a:gd name="connsiteY22166" fmla="*/ 3740084 h 6858000"/>
            <a:gd name="connsiteX22167" fmla="*/ 2707183 w 12192000"/>
            <a:gd name="connsiteY22167" fmla="*/ 3759571 h 6858000"/>
            <a:gd name="connsiteX22168" fmla="*/ 2724864 w 12192000"/>
            <a:gd name="connsiteY22168" fmla="*/ 3740084 h 6858000"/>
            <a:gd name="connsiteX22169" fmla="*/ 2707183 w 12192000"/>
            <a:gd name="connsiteY22169" fmla="*/ 3720597 h 6858000"/>
            <a:gd name="connsiteX22170" fmla="*/ 2766119 w 12192000"/>
            <a:gd name="connsiteY22170" fmla="*/ 3720597 h 6858000"/>
            <a:gd name="connsiteX22171" fmla="*/ 2748438 w 12192000"/>
            <a:gd name="connsiteY22171" fmla="*/ 3740084 h 6858000"/>
            <a:gd name="connsiteX22172" fmla="*/ 2766119 w 12192000"/>
            <a:gd name="connsiteY22172" fmla="*/ 3759571 h 6858000"/>
            <a:gd name="connsiteX22173" fmla="*/ 2783800 w 12192000"/>
            <a:gd name="connsiteY22173" fmla="*/ 3740084 h 6858000"/>
            <a:gd name="connsiteX22174" fmla="*/ 2766119 w 12192000"/>
            <a:gd name="connsiteY22174" fmla="*/ 3720597 h 6858000"/>
            <a:gd name="connsiteX22175" fmla="*/ 4828877 w 12192000"/>
            <a:gd name="connsiteY22175" fmla="*/ 3720597 h 6858000"/>
            <a:gd name="connsiteX22176" fmla="*/ 4811196 w 12192000"/>
            <a:gd name="connsiteY22176" fmla="*/ 3740084 h 6858000"/>
            <a:gd name="connsiteX22177" fmla="*/ 4828877 w 12192000"/>
            <a:gd name="connsiteY22177" fmla="*/ 3759571 h 6858000"/>
            <a:gd name="connsiteX22178" fmla="*/ 4846558 w 12192000"/>
            <a:gd name="connsiteY22178" fmla="*/ 3740084 h 6858000"/>
            <a:gd name="connsiteX22179" fmla="*/ 4828877 w 12192000"/>
            <a:gd name="connsiteY22179" fmla="*/ 3720597 h 6858000"/>
            <a:gd name="connsiteX22180" fmla="*/ 4887813 w 12192000"/>
            <a:gd name="connsiteY22180" fmla="*/ 3720597 h 6858000"/>
            <a:gd name="connsiteX22181" fmla="*/ 4870132 w 12192000"/>
            <a:gd name="connsiteY22181" fmla="*/ 3740084 h 6858000"/>
            <a:gd name="connsiteX22182" fmla="*/ 4887813 w 12192000"/>
            <a:gd name="connsiteY22182" fmla="*/ 3759571 h 6858000"/>
            <a:gd name="connsiteX22183" fmla="*/ 4905494 w 12192000"/>
            <a:gd name="connsiteY22183" fmla="*/ 3740084 h 6858000"/>
            <a:gd name="connsiteX22184" fmla="*/ 4887813 w 12192000"/>
            <a:gd name="connsiteY22184" fmla="*/ 3720597 h 6858000"/>
            <a:gd name="connsiteX22185" fmla="*/ 4946748 w 12192000"/>
            <a:gd name="connsiteY22185" fmla="*/ 3720597 h 6858000"/>
            <a:gd name="connsiteX22186" fmla="*/ 4929067 w 12192000"/>
            <a:gd name="connsiteY22186" fmla="*/ 3740084 h 6858000"/>
            <a:gd name="connsiteX22187" fmla="*/ 4946748 w 12192000"/>
            <a:gd name="connsiteY22187" fmla="*/ 3759571 h 6858000"/>
            <a:gd name="connsiteX22188" fmla="*/ 4964429 w 12192000"/>
            <a:gd name="connsiteY22188" fmla="*/ 3740084 h 6858000"/>
            <a:gd name="connsiteX22189" fmla="*/ 4946748 w 12192000"/>
            <a:gd name="connsiteY22189" fmla="*/ 3720597 h 6858000"/>
            <a:gd name="connsiteX22190" fmla="*/ 5005684 w 12192000"/>
            <a:gd name="connsiteY22190" fmla="*/ 3720597 h 6858000"/>
            <a:gd name="connsiteX22191" fmla="*/ 4988003 w 12192000"/>
            <a:gd name="connsiteY22191" fmla="*/ 3740084 h 6858000"/>
            <a:gd name="connsiteX22192" fmla="*/ 5005684 w 12192000"/>
            <a:gd name="connsiteY22192" fmla="*/ 3759571 h 6858000"/>
            <a:gd name="connsiteX22193" fmla="*/ 5023365 w 12192000"/>
            <a:gd name="connsiteY22193" fmla="*/ 3740084 h 6858000"/>
            <a:gd name="connsiteX22194" fmla="*/ 5005684 w 12192000"/>
            <a:gd name="connsiteY22194" fmla="*/ 3720597 h 6858000"/>
            <a:gd name="connsiteX22195" fmla="*/ 5064620 w 12192000"/>
            <a:gd name="connsiteY22195" fmla="*/ 3720597 h 6858000"/>
            <a:gd name="connsiteX22196" fmla="*/ 5046939 w 12192000"/>
            <a:gd name="connsiteY22196" fmla="*/ 3740084 h 6858000"/>
            <a:gd name="connsiteX22197" fmla="*/ 5064620 w 12192000"/>
            <a:gd name="connsiteY22197" fmla="*/ 3759571 h 6858000"/>
            <a:gd name="connsiteX22198" fmla="*/ 5082301 w 12192000"/>
            <a:gd name="connsiteY22198" fmla="*/ 3740084 h 6858000"/>
            <a:gd name="connsiteX22199" fmla="*/ 5064620 w 12192000"/>
            <a:gd name="connsiteY22199" fmla="*/ 3720597 h 6858000"/>
            <a:gd name="connsiteX22200" fmla="*/ 5123556 w 12192000"/>
            <a:gd name="connsiteY22200" fmla="*/ 3720597 h 6858000"/>
            <a:gd name="connsiteX22201" fmla="*/ 5105875 w 12192000"/>
            <a:gd name="connsiteY22201" fmla="*/ 3740084 h 6858000"/>
            <a:gd name="connsiteX22202" fmla="*/ 5123556 w 12192000"/>
            <a:gd name="connsiteY22202" fmla="*/ 3759571 h 6858000"/>
            <a:gd name="connsiteX22203" fmla="*/ 5141237 w 12192000"/>
            <a:gd name="connsiteY22203" fmla="*/ 3740084 h 6858000"/>
            <a:gd name="connsiteX22204" fmla="*/ 5123556 w 12192000"/>
            <a:gd name="connsiteY22204" fmla="*/ 3720597 h 6858000"/>
            <a:gd name="connsiteX22205" fmla="*/ 5182492 w 12192000"/>
            <a:gd name="connsiteY22205" fmla="*/ 3720597 h 6858000"/>
            <a:gd name="connsiteX22206" fmla="*/ 5164811 w 12192000"/>
            <a:gd name="connsiteY22206" fmla="*/ 3740084 h 6858000"/>
            <a:gd name="connsiteX22207" fmla="*/ 5182492 w 12192000"/>
            <a:gd name="connsiteY22207" fmla="*/ 3759571 h 6858000"/>
            <a:gd name="connsiteX22208" fmla="*/ 5200173 w 12192000"/>
            <a:gd name="connsiteY22208" fmla="*/ 3740084 h 6858000"/>
            <a:gd name="connsiteX22209" fmla="*/ 5182492 w 12192000"/>
            <a:gd name="connsiteY22209" fmla="*/ 3720597 h 6858000"/>
            <a:gd name="connsiteX22210" fmla="*/ 5241428 w 12192000"/>
            <a:gd name="connsiteY22210" fmla="*/ 3720597 h 6858000"/>
            <a:gd name="connsiteX22211" fmla="*/ 5223747 w 12192000"/>
            <a:gd name="connsiteY22211" fmla="*/ 3740084 h 6858000"/>
            <a:gd name="connsiteX22212" fmla="*/ 5241428 w 12192000"/>
            <a:gd name="connsiteY22212" fmla="*/ 3759571 h 6858000"/>
            <a:gd name="connsiteX22213" fmla="*/ 5259109 w 12192000"/>
            <a:gd name="connsiteY22213" fmla="*/ 3740084 h 6858000"/>
            <a:gd name="connsiteX22214" fmla="*/ 5241428 w 12192000"/>
            <a:gd name="connsiteY22214" fmla="*/ 3720597 h 6858000"/>
            <a:gd name="connsiteX22215" fmla="*/ 5300364 w 12192000"/>
            <a:gd name="connsiteY22215" fmla="*/ 3720597 h 6858000"/>
            <a:gd name="connsiteX22216" fmla="*/ 5282683 w 12192000"/>
            <a:gd name="connsiteY22216" fmla="*/ 3740084 h 6858000"/>
            <a:gd name="connsiteX22217" fmla="*/ 5300364 w 12192000"/>
            <a:gd name="connsiteY22217" fmla="*/ 3759571 h 6858000"/>
            <a:gd name="connsiteX22218" fmla="*/ 5318045 w 12192000"/>
            <a:gd name="connsiteY22218" fmla="*/ 3740084 h 6858000"/>
            <a:gd name="connsiteX22219" fmla="*/ 5300364 w 12192000"/>
            <a:gd name="connsiteY22219" fmla="*/ 3720597 h 6858000"/>
            <a:gd name="connsiteX22220" fmla="*/ 5359300 w 12192000"/>
            <a:gd name="connsiteY22220" fmla="*/ 3720597 h 6858000"/>
            <a:gd name="connsiteX22221" fmla="*/ 5341619 w 12192000"/>
            <a:gd name="connsiteY22221" fmla="*/ 3740084 h 6858000"/>
            <a:gd name="connsiteX22222" fmla="*/ 5359300 w 12192000"/>
            <a:gd name="connsiteY22222" fmla="*/ 3759571 h 6858000"/>
            <a:gd name="connsiteX22223" fmla="*/ 5376981 w 12192000"/>
            <a:gd name="connsiteY22223" fmla="*/ 3740084 h 6858000"/>
            <a:gd name="connsiteX22224" fmla="*/ 5359300 w 12192000"/>
            <a:gd name="connsiteY22224" fmla="*/ 3720597 h 6858000"/>
            <a:gd name="connsiteX22225" fmla="*/ 5418236 w 12192000"/>
            <a:gd name="connsiteY22225" fmla="*/ 3720597 h 6858000"/>
            <a:gd name="connsiteX22226" fmla="*/ 5400555 w 12192000"/>
            <a:gd name="connsiteY22226" fmla="*/ 3740084 h 6858000"/>
            <a:gd name="connsiteX22227" fmla="*/ 5418236 w 12192000"/>
            <a:gd name="connsiteY22227" fmla="*/ 3759571 h 6858000"/>
            <a:gd name="connsiteX22228" fmla="*/ 5435917 w 12192000"/>
            <a:gd name="connsiteY22228" fmla="*/ 3740084 h 6858000"/>
            <a:gd name="connsiteX22229" fmla="*/ 5418236 w 12192000"/>
            <a:gd name="connsiteY22229" fmla="*/ 3720597 h 6858000"/>
            <a:gd name="connsiteX22230" fmla="*/ 5477172 w 12192000"/>
            <a:gd name="connsiteY22230" fmla="*/ 3720597 h 6858000"/>
            <a:gd name="connsiteX22231" fmla="*/ 5459491 w 12192000"/>
            <a:gd name="connsiteY22231" fmla="*/ 3740084 h 6858000"/>
            <a:gd name="connsiteX22232" fmla="*/ 5477172 w 12192000"/>
            <a:gd name="connsiteY22232" fmla="*/ 3759571 h 6858000"/>
            <a:gd name="connsiteX22233" fmla="*/ 5494853 w 12192000"/>
            <a:gd name="connsiteY22233" fmla="*/ 3740084 h 6858000"/>
            <a:gd name="connsiteX22234" fmla="*/ 5477172 w 12192000"/>
            <a:gd name="connsiteY22234" fmla="*/ 3720597 h 6858000"/>
            <a:gd name="connsiteX22235" fmla="*/ 5536108 w 12192000"/>
            <a:gd name="connsiteY22235" fmla="*/ 3720597 h 6858000"/>
            <a:gd name="connsiteX22236" fmla="*/ 5518427 w 12192000"/>
            <a:gd name="connsiteY22236" fmla="*/ 3740084 h 6858000"/>
            <a:gd name="connsiteX22237" fmla="*/ 5536108 w 12192000"/>
            <a:gd name="connsiteY22237" fmla="*/ 3759571 h 6858000"/>
            <a:gd name="connsiteX22238" fmla="*/ 5553789 w 12192000"/>
            <a:gd name="connsiteY22238" fmla="*/ 3740084 h 6858000"/>
            <a:gd name="connsiteX22239" fmla="*/ 5536108 w 12192000"/>
            <a:gd name="connsiteY22239" fmla="*/ 3720597 h 6858000"/>
            <a:gd name="connsiteX22240" fmla="*/ 5595044 w 12192000"/>
            <a:gd name="connsiteY22240" fmla="*/ 3720597 h 6858000"/>
            <a:gd name="connsiteX22241" fmla="*/ 5577363 w 12192000"/>
            <a:gd name="connsiteY22241" fmla="*/ 3740084 h 6858000"/>
            <a:gd name="connsiteX22242" fmla="*/ 5595044 w 12192000"/>
            <a:gd name="connsiteY22242" fmla="*/ 3759571 h 6858000"/>
            <a:gd name="connsiteX22243" fmla="*/ 5612725 w 12192000"/>
            <a:gd name="connsiteY22243" fmla="*/ 3740084 h 6858000"/>
            <a:gd name="connsiteX22244" fmla="*/ 5595044 w 12192000"/>
            <a:gd name="connsiteY22244" fmla="*/ 3720597 h 6858000"/>
            <a:gd name="connsiteX22245" fmla="*/ 5653980 w 12192000"/>
            <a:gd name="connsiteY22245" fmla="*/ 3720597 h 6858000"/>
            <a:gd name="connsiteX22246" fmla="*/ 5636299 w 12192000"/>
            <a:gd name="connsiteY22246" fmla="*/ 3740084 h 6858000"/>
            <a:gd name="connsiteX22247" fmla="*/ 5653980 w 12192000"/>
            <a:gd name="connsiteY22247" fmla="*/ 3759571 h 6858000"/>
            <a:gd name="connsiteX22248" fmla="*/ 5671661 w 12192000"/>
            <a:gd name="connsiteY22248" fmla="*/ 3740084 h 6858000"/>
            <a:gd name="connsiteX22249" fmla="*/ 5653980 w 12192000"/>
            <a:gd name="connsiteY22249" fmla="*/ 3720597 h 6858000"/>
            <a:gd name="connsiteX22250" fmla="*/ 5712916 w 12192000"/>
            <a:gd name="connsiteY22250" fmla="*/ 3720597 h 6858000"/>
            <a:gd name="connsiteX22251" fmla="*/ 5695235 w 12192000"/>
            <a:gd name="connsiteY22251" fmla="*/ 3740084 h 6858000"/>
            <a:gd name="connsiteX22252" fmla="*/ 5712916 w 12192000"/>
            <a:gd name="connsiteY22252" fmla="*/ 3759571 h 6858000"/>
            <a:gd name="connsiteX22253" fmla="*/ 5730597 w 12192000"/>
            <a:gd name="connsiteY22253" fmla="*/ 3740084 h 6858000"/>
            <a:gd name="connsiteX22254" fmla="*/ 5712916 w 12192000"/>
            <a:gd name="connsiteY22254" fmla="*/ 3720597 h 6858000"/>
            <a:gd name="connsiteX22255" fmla="*/ 5771852 w 12192000"/>
            <a:gd name="connsiteY22255" fmla="*/ 3720597 h 6858000"/>
            <a:gd name="connsiteX22256" fmla="*/ 5754171 w 12192000"/>
            <a:gd name="connsiteY22256" fmla="*/ 3740084 h 6858000"/>
            <a:gd name="connsiteX22257" fmla="*/ 5771852 w 12192000"/>
            <a:gd name="connsiteY22257" fmla="*/ 3759571 h 6858000"/>
            <a:gd name="connsiteX22258" fmla="*/ 5789533 w 12192000"/>
            <a:gd name="connsiteY22258" fmla="*/ 3740084 h 6858000"/>
            <a:gd name="connsiteX22259" fmla="*/ 5771852 w 12192000"/>
            <a:gd name="connsiteY22259" fmla="*/ 3720597 h 6858000"/>
            <a:gd name="connsiteX22260" fmla="*/ 5830788 w 12192000"/>
            <a:gd name="connsiteY22260" fmla="*/ 3720597 h 6858000"/>
            <a:gd name="connsiteX22261" fmla="*/ 5813107 w 12192000"/>
            <a:gd name="connsiteY22261" fmla="*/ 3740084 h 6858000"/>
            <a:gd name="connsiteX22262" fmla="*/ 5830788 w 12192000"/>
            <a:gd name="connsiteY22262" fmla="*/ 3759571 h 6858000"/>
            <a:gd name="connsiteX22263" fmla="*/ 5848469 w 12192000"/>
            <a:gd name="connsiteY22263" fmla="*/ 3740084 h 6858000"/>
            <a:gd name="connsiteX22264" fmla="*/ 5830788 w 12192000"/>
            <a:gd name="connsiteY22264" fmla="*/ 3720597 h 6858000"/>
            <a:gd name="connsiteX22265" fmla="*/ 5889723 w 12192000"/>
            <a:gd name="connsiteY22265" fmla="*/ 3720597 h 6858000"/>
            <a:gd name="connsiteX22266" fmla="*/ 5872042 w 12192000"/>
            <a:gd name="connsiteY22266" fmla="*/ 3740084 h 6858000"/>
            <a:gd name="connsiteX22267" fmla="*/ 5889723 w 12192000"/>
            <a:gd name="connsiteY22267" fmla="*/ 3759571 h 6858000"/>
            <a:gd name="connsiteX22268" fmla="*/ 5907404 w 12192000"/>
            <a:gd name="connsiteY22268" fmla="*/ 3740084 h 6858000"/>
            <a:gd name="connsiteX22269" fmla="*/ 5889723 w 12192000"/>
            <a:gd name="connsiteY22269" fmla="*/ 3720597 h 6858000"/>
            <a:gd name="connsiteX22270" fmla="*/ 5948659 w 12192000"/>
            <a:gd name="connsiteY22270" fmla="*/ 3720597 h 6858000"/>
            <a:gd name="connsiteX22271" fmla="*/ 5930978 w 12192000"/>
            <a:gd name="connsiteY22271" fmla="*/ 3740084 h 6858000"/>
            <a:gd name="connsiteX22272" fmla="*/ 5948659 w 12192000"/>
            <a:gd name="connsiteY22272" fmla="*/ 3759571 h 6858000"/>
            <a:gd name="connsiteX22273" fmla="*/ 5966340 w 12192000"/>
            <a:gd name="connsiteY22273" fmla="*/ 3740084 h 6858000"/>
            <a:gd name="connsiteX22274" fmla="*/ 5948659 w 12192000"/>
            <a:gd name="connsiteY22274" fmla="*/ 3720597 h 6858000"/>
            <a:gd name="connsiteX22275" fmla="*/ 6007595 w 12192000"/>
            <a:gd name="connsiteY22275" fmla="*/ 3720597 h 6858000"/>
            <a:gd name="connsiteX22276" fmla="*/ 5989914 w 12192000"/>
            <a:gd name="connsiteY22276" fmla="*/ 3740084 h 6858000"/>
            <a:gd name="connsiteX22277" fmla="*/ 6007595 w 12192000"/>
            <a:gd name="connsiteY22277" fmla="*/ 3759571 h 6858000"/>
            <a:gd name="connsiteX22278" fmla="*/ 6025276 w 12192000"/>
            <a:gd name="connsiteY22278" fmla="*/ 3740084 h 6858000"/>
            <a:gd name="connsiteX22279" fmla="*/ 6007595 w 12192000"/>
            <a:gd name="connsiteY22279" fmla="*/ 3720597 h 6858000"/>
            <a:gd name="connsiteX22280" fmla="*/ 6066531 w 12192000"/>
            <a:gd name="connsiteY22280" fmla="*/ 3720597 h 6858000"/>
            <a:gd name="connsiteX22281" fmla="*/ 6048850 w 12192000"/>
            <a:gd name="connsiteY22281" fmla="*/ 3740084 h 6858000"/>
            <a:gd name="connsiteX22282" fmla="*/ 6066531 w 12192000"/>
            <a:gd name="connsiteY22282" fmla="*/ 3759571 h 6858000"/>
            <a:gd name="connsiteX22283" fmla="*/ 6084212 w 12192000"/>
            <a:gd name="connsiteY22283" fmla="*/ 3740084 h 6858000"/>
            <a:gd name="connsiteX22284" fmla="*/ 6066531 w 12192000"/>
            <a:gd name="connsiteY22284" fmla="*/ 3720597 h 6858000"/>
            <a:gd name="connsiteX22285" fmla="*/ 6125467 w 12192000"/>
            <a:gd name="connsiteY22285" fmla="*/ 3720597 h 6858000"/>
            <a:gd name="connsiteX22286" fmla="*/ 6107786 w 12192000"/>
            <a:gd name="connsiteY22286" fmla="*/ 3740084 h 6858000"/>
            <a:gd name="connsiteX22287" fmla="*/ 6125467 w 12192000"/>
            <a:gd name="connsiteY22287" fmla="*/ 3759571 h 6858000"/>
            <a:gd name="connsiteX22288" fmla="*/ 6143148 w 12192000"/>
            <a:gd name="connsiteY22288" fmla="*/ 3740084 h 6858000"/>
            <a:gd name="connsiteX22289" fmla="*/ 6125467 w 12192000"/>
            <a:gd name="connsiteY22289" fmla="*/ 3720597 h 6858000"/>
            <a:gd name="connsiteX22290" fmla="*/ 6184403 w 12192000"/>
            <a:gd name="connsiteY22290" fmla="*/ 3720597 h 6858000"/>
            <a:gd name="connsiteX22291" fmla="*/ 6166722 w 12192000"/>
            <a:gd name="connsiteY22291" fmla="*/ 3740084 h 6858000"/>
            <a:gd name="connsiteX22292" fmla="*/ 6184403 w 12192000"/>
            <a:gd name="connsiteY22292" fmla="*/ 3759571 h 6858000"/>
            <a:gd name="connsiteX22293" fmla="*/ 6202084 w 12192000"/>
            <a:gd name="connsiteY22293" fmla="*/ 3740084 h 6858000"/>
            <a:gd name="connsiteX22294" fmla="*/ 6184403 w 12192000"/>
            <a:gd name="connsiteY22294" fmla="*/ 3720597 h 6858000"/>
            <a:gd name="connsiteX22295" fmla="*/ 6243339 w 12192000"/>
            <a:gd name="connsiteY22295" fmla="*/ 3720597 h 6858000"/>
            <a:gd name="connsiteX22296" fmla="*/ 6225658 w 12192000"/>
            <a:gd name="connsiteY22296" fmla="*/ 3740084 h 6858000"/>
            <a:gd name="connsiteX22297" fmla="*/ 6243339 w 12192000"/>
            <a:gd name="connsiteY22297" fmla="*/ 3759571 h 6858000"/>
            <a:gd name="connsiteX22298" fmla="*/ 6261020 w 12192000"/>
            <a:gd name="connsiteY22298" fmla="*/ 3740084 h 6858000"/>
            <a:gd name="connsiteX22299" fmla="*/ 6243339 w 12192000"/>
            <a:gd name="connsiteY22299" fmla="*/ 3720597 h 6858000"/>
            <a:gd name="connsiteX22300" fmla="*/ 6302275 w 12192000"/>
            <a:gd name="connsiteY22300" fmla="*/ 3720597 h 6858000"/>
            <a:gd name="connsiteX22301" fmla="*/ 6284594 w 12192000"/>
            <a:gd name="connsiteY22301" fmla="*/ 3740084 h 6858000"/>
            <a:gd name="connsiteX22302" fmla="*/ 6302275 w 12192000"/>
            <a:gd name="connsiteY22302" fmla="*/ 3759571 h 6858000"/>
            <a:gd name="connsiteX22303" fmla="*/ 6319956 w 12192000"/>
            <a:gd name="connsiteY22303" fmla="*/ 3740084 h 6858000"/>
            <a:gd name="connsiteX22304" fmla="*/ 6302275 w 12192000"/>
            <a:gd name="connsiteY22304" fmla="*/ 3720597 h 6858000"/>
            <a:gd name="connsiteX22305" fmla="*/ 6361211 w 12192000"/>
            <a:gd name="connsiteY22305" fmla="*/ 3720597 h 6858000"/>
            <a:gd name="connsiteX22306" fmla="*/ 6343530 w 12192000"/>
            <a:gd name="connsiteY22306" fmla="*/ 3740084 h 6858000"/>
            <a:gd name="connsiteX22307" fmla="*/ 6361211 w 12192000"/>
            <a:gd name="connsiteY22307" fmla="*/ 3759571 h 6858000"/>
            <a:gd name="connsiteX22308" fmla="*/ 6378892 w 12192000"/>
            <a:gd name="connsiteY22308" fmla="*/ 3740084 h 6858000"/>
            <a:gd name="connsiteX22309" fmla="*/ 6361211 w 12192000"/>
            <a:gd name="connsiteY22309" fmla="*/ 3720597 h 6858000"/>
            <a:gd name="connsiteX22310" fmla="*/ 6420147 w 12192000"/>
            <a:gd name="connsiteY22310" fmla="*/ 3720597 h 6858000"/>
            <a:gd name="connsiteX22311" fmla="*/ 6402466 w 12192000"/>
            <a:gd name="connsiteY22311" fmla="*/ 3740084 h 6858000"/>
            <a:gd name="connsiteX22312" fmla="*/ 6420147 w 12192000"/>
            <a:gd name="connsiteY22312" fmla="*/ 3759571 h 6858000"/>
            <a:gd name="connsiteX22313" fmla="*/ 6437828 w 12192000"/>
            <a:gd name="connsiteY22313" fmla="*/ 3740084 h 6858000"/>
            <a:gd name="connsiteX22314" fmla="*/ 6420147 w 12192000"/>
            <a:gd name="connsiteY22314" fmla="*/ 3720597 h 6858000"/>
            <a:gd name="connsiteX22315" fmla="*/ 6479083 w 12192000"/>
            <a:gd name="connsiteY22315" fmla="*/ 3720597 h 6858000"/>
            <a:gd name="connsiteX22316" fmla="*/ 6461402 w 12192000"/>
            <a:gd name="connsiteY22316" fmla="*/ 3740084 h 6858000"/>
            <a:gd name="connsiteX22317" fmla="*/ 6479083 w 12192000"/>
            <a:gd name="connsiteY22317" fmla="*/ 3759571 h 6858000"/>
            <a:gd name="connsiteX22318" fmla="*/ 6496764 w 12192000"/>
            <a:gd name="connsiteY22318" fmla="*/ 3740084 h 6858000"/>
            <a:gd name="connsiteX22319" fmla="*/ 6479083 w 12192000"/>
            <a:gd name="connsiteY22319" fmla="*/ 3720597 h 6858000"/>
            <a:gd name="connsiteX22320" fmla="*/ 6538019 w 12192000"/>
            <a:gd name="connsiteY22320" fmla="*/ 3720597 h 6858000"/>
            <a:gd name="connsiteX22321" fmla="*/ 6520338 w 12192000"/>
            <a:gd name="connsiteY22321" fmla="*/ 3740084 h 6858000"/>
            <a:gd name="connsiteX22322" fmla="*/ 6538019 w 12192000"/>
            <a:gd name="connsiteY22322" fmla="*/ 3759571 h 6858000"/>
            <a:gd name="connsiteX22323" fmla="*/ 6555700 w 12192000"/>
            <a:gd name="connsiteY22323" fmla="*/ 3740084 h 6858000"/>
            <a:gd name="connsiteX22324" fmla="*/ 6538019 w 12192000"/>
            <a:gd name="connsiteY22324" fmla="*/ 3720597 h 6858000"/>
            <a:gd name="connsiteX22325" fmla="*/ 6596955 w 12192000"/>
            <a:gd name="connsiteY22325" fmla="*/ 3720597 h 6858000"/>
            <a:gd name="connsiteX22326" fmla="*/ 6579274 w 12192000"/>
            <a:gd name="connsiteY22326" fmla="*/ 3740084 h 6858000"/>
            <a:gd name="connsiteX22327" fmla="*/ 6596955 w 12192000"/>
            <a:gd name="connsiteY22327" fmla="*/ 3759571 h 6858000"/>
            <a:gd name="connsiteX22328" fmla="*/ 6614636 w 12192000"/>
            <a:gd name="connsiteY22328" fmla="*/ 3740084 h 6858000"/>
            <a:gd name="connsiteX22329" fmla="*/ 6596955 w 12192000"/>
            <a:gd name="connsiteY22329" fmla="*/ 3720597 h 6858000"/>
            <a:gd name="connsiteX22330" fmla="*/ 6655891 w 12192000"/>
            <a:gd name="connsiteY22330" fmla="*/ 3720597 h 6858000"/>
            <a:gd name="connsiteX22331" fmla="*/ 6638210 w 12192000"/>
            <a:gd name="connsiteY22331" fmla="*/ 3740084 h 6858000"/>
            <a:gd name="connsiteX22332" fmla="*/ 6655891 w 12192000"/>
            <a:gd name="connsiteY22332" fmla="*/ 3759571 h 6858000"/>
            <a:gd name="connsiteX22333" fmla="*/ 6673572 w 12192000"/>
            <a:gd name="connsiteY22333" fmla="*/ 3740084 h 6858000"/>
            <a:gd name="connsiteX22334" fmla="*/ 6655891 w 12192000"/>
            <a:gd name="connsiteY22334" fmla="*/ 3720597 h 6858000"/>
            <a:gd name="connsiteX22335" fmla="*/ 6714827 w 12192000"/>
            <a:gd name="connsiteY22335" fmla="*/ 3720597 h 6858000"/>
            <a:gd name="connsiteX22336" fmla="*/ 6697146 w 12192000"/>
            <a:gd name="connsiteY22336" fmla="*/ 3740084 h 6858000"/>
            <a:gd name="connsiteX22337" fmla="*/ 6714827 w 12192000"/>
            <a:gd name="connsiteY22337" fmla="*/ 3759571 h 6858000"/>
            <a:gd name="connsiteX22338" fmla="*/ 6732508 w 12192000"/>
            <a:gd name="connsiteY22338" fmla="*/ 3740084 h 6858000"/>
            <a:gd name="connsiteX22339" fmla="*/ 6714827 w 12192000"/>
            <a:gd name="connsiteY22339" fmla="*/ 3720597 h 6858000"/>
            <a:gd name="connsiteX22340" fmla="*/ 6773762 w 12192000"/>
            <a:gd name="connsiteY22340" fmla="*/ 3720597 h 6858000"/>
            <a:gd name="connsiteX22341" fmla="*/ 6756081 w 12192000"/>
            <a:gd name="connsiteY22341" fmla="*/ 3740084 h 6858000"/>
            <a:gd name="connsiteX22342" fmla="*/ 6773762 w 12192000"/>
            <a:gd name="connsiteY22342" fmla="*/ 3759571 h 6858000"/>
            <a:gd name="connsiteX22343" fmla="*/ 6791443 w 12192000"/>
            <a:gd name="connsiteY22343" fmla="*/ 3740084 h 6858000"/>
            <a:gd name="connsiteX22344" fmla="*/ 6773762 w 12192000"/>
            <a:gd name="connsiteY22344" fmla="*/ 3720597 h 6858000"/>
            <a:gd name="connsiteX22345" fmla="*/ 6832698 w 12192000"/>
            <a:gd name="connsiteY22345" fmla="*/ 3720597 h 6858000"/>
            <a:gd name="connsiteX22346" fmla="*/ 6815017 w 12192000"/>
            <a:gd name="connsiteY22346" fmla="*/ 3740084 h 6858000"/>
            <a:gd name="connsiteX22347" fmla="*/ 6832698 w 12192000"/>
            <a:gd name="connsiteY22347" fmla="*/ 3759571 h 6858000"/>
            <a:gd name="connsiteX22348" fmla="*/ 6850379 w 12192000"/>
            <a:gd name="connsiteY22348" fmla="*/ 3740084 h 6858000"/>
            <a:gd name="connsiteX22349" fmla="*/ 6832698 w 12192000"/>
            <a:gd name="connsiteY22349" fmla="*/ 3720597 h 6858000"/>
            <a:gd name="connsiteX22350" fmla="*/ 6891634 w 12192000"/>
            <a:gd name="connsiteY22350" fmla="*/ 3720597 h 6858000"/>
            <a:gd name="connsiteX22351" fmla="*/ 6873953 w 12192000"/>
            <a:gd name="connsiteY22351" fmla="*/ 3740084 h 6858000"/>
            <a:gd name="connsiteX22352" fmla="*/ 6891634 w 12192000"/>
            <a:gd name="connsiteY22352" fmla="*/ 3759571 h 6858000"/>
            <a:gd name="connsiteX22353" fmla="*/ 6909315 w 12192000"/>
            <a:gd name="connsiteY22353" fmla="*/ 3740084 h 6858000"/>
            <a:gd name="connsiteX22354" fmla="*/ 6891634 w 12192000"/>
            <a:gd name="connsiteY22354" fmla="*/ 3720597 h 6858000"/>
            <a:gd name="connsiteX22355" fmla="*/ 6950570 w 12192000"/>
            <a:gd name="connsiteY22355" fmla="*/ 3720597 h 6858000"/>
            <a:gd name="connsiteX22356" fmla="*/ 6932889 w 12192000"/>
            <a:gd name="connsiteY22356" fmla="*/ 3740084 h 6858000"/>
            <a:gd name="connsiteX22357" fmla="*/ 6950570 w 12192000"/>
            <a:gd name="connsiteY22357" fmla="*/ 3759571 h 6858000"/>
            <a:gd name="connsiteX22358" fmla="*/ 6968251 w 12192000"/>
            <a:gd name="connsiteY22358" fmla="*/ 3740084 h 6858000"/>
            <a:gd name="connsiteX22359" fmla="*/ 6950570 w 12192000"/>
            <a:gd name="connsiteY22359" fmla="*/ 3720597 h 6858000"/>
            <a:gd name="connsiteX22360" fmla="*/ 7009506 w 12192000"/>
            <a:gd name="connsiteY22360" fmla="*/ 3720597 h 6858000"/>
            <a:gd name="connsiteX22361" fmla="*/ 6991825 w 12192000"/>
            <a:gd name="connsiteY22361" fmla="*/ 3740084 h 6858000"/>
            <a:gd name="connsiteX22362" fmla="*/ 7009506 w 12192000"/>
            <a:gd name="connsiteY22362" fmla="*/ 3759571 h 6858000"/>
            <a:gd name="connsiteX22363" fmla="*/ 7027187 w 12192000"/>
            <a:gd name="connsiteY22363" fmla="*/ 3740084 h 6858000"/>
            <a:gd name="connsiteX22364" fmla="*/ 7009506 w 12192000"/>
            <a:gd name="connsiteY22364" fmla="*/ 3720597 h 6858000"/>
            <a:gd name="connsiteX22365" fmla="*/ 7068442 w 12192000"/>
            <a:gd name="connsiteY22365" fmla="*/ 3720597 h 6858000"/>
            <a:gd name="connsiteX22366" fmla="*/ 7050761 w 12192000"/>
            <a:gd name="connsiteY22366" fmla="*/ 3740084 h 6858000"/>
            <a:gd name="connsiteX22367" fmla="*/ 7068442 w 12192000"/>
            <a:gd name="connsiteY22367" fmla="*/ 3759571 h 6858000"/>
            <a:gd name="connsiteX22368" fmla="*/ 7086123 w 12192000"/>
            <a:gd name="connsiteY22368" fmla="*/ 3740084 h 6858000"/>
            <a:gd name="connsiteX22369" fmla="*/ 7068442 w 12192000"/>
            <a:gd name="connsiteY22369" fmla="*/ 3720597 h 6858000"/>
            <a:gd name="connsiteX22370" fmla="*/ 7304186 w 12192000"/>
            <a:gd name="connsiteY22370" fmla="*/ 3720597 h 6858000"/>
            <a:gd name="connsiteX22371" fmla="*/ 7286505 w 12192000"/>
            <a:gd name="connsiteY22371" fmla="*/ 3740084 h 6858000"/>
            <a:gd name="connsiteX22372" fmla="*/ 7304186 w 12192000"/>
            <a:gd name="connsiteY22372" fmla="*/ 3759571 h 6858000"/>
            <a:gd name="connsiteX22373" fmla="*/ 7321867 w 12192000"/>
            <a:gd name="connsiteY22373" fmla="*/ 3740084 h 6858000"/>
            <a:gd name="connsiteX22374" fmla="*/ 7304186 w 12192000"/>
            <a:gd name="connsiteY22374" fmla="*/ 3720597 h 6858000"/>
            <a:gd name="connsiteX22375" fmla="*/ 7363122 w 12192000"/>
            <a:gd name="connsiteY22375" fmla="*/ 3720597 h 6858000"/>
            <a:gd name="connsiteX22376" fmla="*/ 7345441 w 12192000"/>
            <a:gd name="connsiteY22376" fmla="*/ 3740084 h 6858000"/>
            <a:gd name="connsiteX22377" fmla="*/ 7363122 w 12192000"/>
            <a:gd name="connsiteY22377" fmla="*/ 3759571 h 6858000"/>
            <a:gd name="connsiteX22378" fmla="*/ 7380803 w 12192000"/>
            <a:gd name="connsiteY22378" fmla="*/ 3740084 h 6858000"/>
            <a:gd name="connsiteX22379" fmla="*/ 7363122 w 12192000"/>
            <a:gd name="connsiteY22379" fmla="*/ 3720597 h 6858000"/>
            <a:gd name="connsiteX22380" fmla="*/ 8365033 w 12192000"/>
            <a:gd name="connsiteY22380" fmla="*/ 3720597 h 6858000"/>
            <a:gd name="connsiteX22381" fmla="*/ 8347352 w 12192000"/>
            <a:gd name="connsiteY22381" fmla="*/ 3740084 h 6858000"/>
            <a:gd name="connsiteX22382" fmla="*/ 8365033 w 12192000"/>
            <a:gd name="connsiteY22382" fmla="*/ 3759571 h 6858000"/>
            <a:gd name="connsiteX22383" fmla="*/ 8382714 w 12192000"/>
            <a:gd name="connsiteY22383" fmla="*/ 3740084 h 6858000"/>
            <a:gd name="connsiteX22384" fmla="*/ 8365033 w 12192000"/>
            <a:gd name="connsiteY22384" fmla="*/ 3720597 h 6858000"/>
            <a:gd name="connsiteX22385" fmla="*/ 8423969 w 12192000"/>
            <a:gd name="connsiteY22385" fmla="*/ 3720597 h 6858000"/>
            <a:gd name="connsiteX22386" fmla="*/ 8406288 w 12192000"/>
            <a:gd name="connsiteY22386" fmla="*/ 3740084 h 6858000"/>
            <a:gd name="connsiteX22387" fmla="*/ 8423969 w 12192000"/>
            <a:gd name="connsiteY22387" fmla="*/ 3759571 h 6858000"/>
            <a:gd name="connsiteX22388" fmla="*/ 8441650 w 12192000"/>
            <a:gd name="connsiteY22388" fmla="*/ 3740084 h 6858000"/>
            <a:gd name="connsiteX22389" fmla="*/ 8423969 w 12192000"/>
            <a:gd name="connsiteY22389" fmla="*/ 3720597 h 6858000"/>
            <a:gd name="connsiteX22390" fmla="*/ 8482905 w 12192000"/>
            <a:gd name="connsiteY22390" fmla="*/ 3720597 h 6858000"/>
            <a:gd name="connsiteX22391" fmla="*/ 8465224 w 12192000"/>
            <a:gd name="connsiteY22391" fmla="*/ 3740084 h 6858000"/>
            <a:gd name="connsiteX22392" fmla="*/ 8482905 w 12192000"/>
            <a:gd name="connsiteY22392" fmla="*/ 3759571 h 6858000"/>
            <a:gd name="connsiteX22393" fmla="*/ 8500586 w 12192000"/>
            <a:gd name="connsiteY22393" fmla="*/ 3740084 h 6858000"/>
            <a:gd name="connsiteX22394" fmla="*/ 8482905 w 12192000"/>
            <a:gd name="connsiteY22394" fmla="*/ 3720597 h 6858000"/>
            <a:gd name="connsiteX22395" fmla="*/ 9249072 w 12192000"/>
            <a:gd name="connsiteY22395" fmla="*/ 3720597 h 6858000"/>
            <a:gd name="connsiteX22396" fmla="*/ 9231391 w 12192000"/>
            <a:gd name="connsiteY22396" fmla="*/ 3740084 h 6858000"/>
            <a:gd name="connsiteX22397" fmla="*/ 9249072 w 12192000"/>
            <a:gd name="connsiteY22397" fmla="*/ 3759571 h 6858000"/>
            <a:gd name="connsiteX22398" fmla="*/ 9266753 w 12192000"/>
            <a:gd name="connsiteY22398" fmla="*/ 3740084 h 6858000"/>
            <a:gd name="connsiteX22399" fmla="*/ 9249072 w 12192000"/>
            <a:gd name="connsiteY22399" fmla="*/ 3720597 h 6858000"/>
            <a:gd name="connsiteX22400" fmla="*/ 9425880 w 12192000"/>
            <a:gd name="connsiteY22400" fmla="*/ 3720597 h 6858000"/>
            <a:gd name="connsiteX22401" fmla="*/ 9408199 w 12192000"/>
            <a:gd name="connsiteY22401" fmla="*/ 3740084 h 6858000"/>
            <a:gd name="connsiteX22402" fmla="*/ 9425880 w 12192000"/>
            <a:gd name="connsiteY22402" fmla="*/ 3759571 h 6858000"/>
            <a:gd name="connsiteX22403" fmla="*/ 9443561 w 12192000"/>
            <a:gd name="connsiteY22403" fmla="*/ 3740084 h 6858000"/>
            <a:gd name="connsiteX22404" fmla="*/ 9425880 w 12192000"/>
            <a:gd name="connsiteY22404" fmla="*/ 3720597 h 6858000"/>
            <a:gd name="connsiteX22405" fmla="*/ 9484816 w 12192000"/>
            <a:gd name="connsiteY22405" fmla="*/ 3720597 h 6858000"/>
            <a:gd name="connsiteX22406" fmla="*/ 9467135 w 12192000"/>
            <a:gd name="connsiteY22406" fmla="*/ 3740084 h 6858000"/>
            <a:gd name="connsiteX22407" fmla="*/ 9484816 w 12192000"/>
            <a:gd name="connsiteY22407" fmla="*/ 3759571 h 6858000"/>
            <a:gd name="connsiteX22408" fmla="*/ 9502497 w 12192000"/>
            <a:gd name="connsiteY22408" fmla="*/ 3740084 h 6858000"/>
            <a:gd name="connsiteX22409" fmla="*/ 9484816 w 12192000"/>
            <a:gd name="connsiteY22409" fmla="*/ 3720597 h 6858000"/>
            <a:gd name="connsiteX22410" fmla="*/ 9543751 w 12192000"/>
            <a:gd name="connsiteY22410" fmla="*/ 3720597 h 6858000"/>
            <a:gd name="connsiteX22411" fmla="*/ 9526070 w 12192000"/>
            <a:gd name="connsiteY22411" fmla="*/ 3740084 h 6858000"/>
            <a:gd name="connsiteX22412" fmla="*/ 9543751 w 12192000"/>
            <a:gd name="connsiteY22412" fmla="*/ 3759571 h 6858000"/>
            <a:gd name="connsiteX22413" fmla="*/ 9561432 w 12192000"/>
            <a:gd name="connsiteY22413" fmla="*/ 3740084 h 6858000"/>
            <a:gd name="connsiteX22414" fmla="*/ 9543751 w 12192000"/>
            <a:gd name="connsiteY22414" fmla="*/ 3720597 h 6858000"/>
            <a:gd name="connsiteX22415" fmla="*/ 9602687 w 12192000"/>
            <a:gd name="connsiteY22415" fmla="*/ 3720597 h 6858000"/>
            <a:gd name="connsiteX22416" fmla="*/ 9585006 w 12192000"/>
            <a:gd name="connsiteY22416" fmla="*/ 3740084 h 6858000"/>
            <a:gd name="connsiteX22417" fmla="*/ 9602687 w 12192000"/>
            <a:gd name="connsiteY22417" fmla="*/ 3759571 h 6858000"/>
            <a:gd name="connsiteX22418" fmla="*/ 9620368 w 12192000"/>
            <a:gd name="connsiteY22418" fmla="*/ 3740084 h 6858000"/>
            <a:gd name="connsiteX22419" fmla="*/ 9602687 w 12192000"/>
            <a:gd name="connsiteY22419" fmla="*/ 3720597 h 6858000"/>
            <a:gd name="connsiteX22420" fmla="*/ 10074175 w 12192000"/>
            <a:gd name="connsiteY22420" fmla="*/ 3720597 h 6858000"/>
            <a:gd name="connsiteX22421" fmla="*/ 10056494 w 12192000"/>
            <a:gd name="connsiteY22421" fmla="*/ 3740084 h 6858000"/>
            <a:gd name="connsiteX22422" fmla="*/ 10074175 w 12192000"/>
            <a:gd name="connsiteY22422" fmla="*/ 3759571 h 6858000"/>
            <a:gd name="connsiteX22423" fmla="*/ 10091856 w 12192000"/>
            <a:gd name="connsiteY22423" fmla="*/ 3740084 h 6858000"/>
            <a:gd name="connsiteX22424" fmla="*/ 10074175 w 12192000"/>
            <a:gd name="connsiteY22424" fmla="*/ 3720597 h 6858000"/>
            <a:gd name="connsiteX22425" fmla="*/ 10192047 w 12192000"/>
            <a:gd name="connsiteY22425" fmla="*/ 3720597 h 6858000"/>
            <a:gd name="connsiteX22426" fmla="*/ 10174366 w 12192000"/>
            <a:gd name="connsiteY22426" fmla="*/ 3740084 h 6858000"/>
            <a:gd name="connsiteX22427" fmla="*/ 10192047 w 12192000"/>
            <a:gd name="connsiteY22427" fmla="*/ 3759571 h 6858000"/>
            <a:gd name="connsiteX22428" fmla="*/ 10209728 w 12192000"/>
            <a:gd name="connsiteY22428" fmla="*/ 3740084 h 6858000"/>
            <a:gd name="connsiteX22429" fmla="*/ 10192047 w 12192000"/>
            <a:gd name="connsiteY22429" fmla="*/ 3720597 h 6858000"/>
            <a:gd name="connsiteX22430" fmla="*/ 10309919 w 12192000"/>
            <a:gd name="connsiteY22430" fmla="*/ 3720597 h 6858000"/>
            <a:gd name="connsiteX22431" fmla="*/ 10292238 w 12192000"/>
            <a:gd name="connsiteY22431" fmla="*/ 3740084 h 6858000"/>
            <a:gd name="connsiteX22432" fmla="*/ 10309919 w 12192000"/>
            <a:gd name="connsiteY22432" fmla="*/ 3759571 h 6858000"/>
            <a:gd name="connsiteX22433" fmla="*/ 10327600 w 12192000"/>
            <a:gd name="connsiteY22433" fmla="*/ 3740084 h 6858000"/>
            <a:gd name="connsiteX22434" fmla="*/ 10309919 w 12192000"/>
            <a:gd name="connsiteY22434" fmla="*/ 3720597 h 6858000"/>
            <a:gd name="connsiteX22435" fmla="*/ 2117824 w 12192000"/>
            <a:gd name="connsiteY22435" fmla="*/ 3785553 h 6858000"/>
            <a:gd name="connsiteX22436" fmla="*/ 2100143 w 12192000"/>
            <a:gd name="connsiteY22436" fmla="*/ 3805040 h 6858000"/>
            <a:gd name="connsiteX22437" fmla="*/ 2117824 w 12192000"/>
            <a:gd name="connsiteY22437" fmla="*/ 3824527 h 6858000"/>
            <a:gd name="connsiteX22438" fmla="*/ 2135505 w 12192000"/>
            <a:gd name="connsiteY22438" fmla="*/ 3805040 h 6858000"/>
            <a:gd name="connsiteX22439" fmla="*/ 2117824 w 12192000"/>
            <a:gd name="connsiteY22439" fmla="*/ 3785553 h 6858000"/>
            <a:gd name="connsiteX22440" fmla="*/ 2176760 w 12192000"/>
            <a:gd name="connsiteY22440" fmla="*/ 3785553 h 6858000"/>
            <a:gd name="connsiteX22441" fmla="*/ 2159079 w 12192000"/>
            <a:gd name="connsiteY22441" fmla="*/ 3805040 h 6858000"/>
            <a:gd name="connsiteX22442" fmla="*/ 2176760 w 12192000"/>
            <a:gd name="connsiteY22442" fmla="*/ 3824527 h 6858000"/>
            <a:gd name="connsiteX22443" fmla="*/ 2194441 w 12192000"/>
            <a:gd name="connsiteY22443" fmla="*/ 3805040 h 6858000"/>
            <a:gd name="connsiteX22444" fmla="*/ 2176760 w 12192000"/>
            <a:gd name="connsiteY22444" fmla="*/ 3785553 h 6858000"/>
            <a:gd name="connsiteX22445" fmla="*/ 2471439 w 12192000"/>
            <a:gd name="connsiteY22445" fmla="*/ 3785553 h 6858000"/>
            <a:gd name="connsiteX22446" fmla="*/ 2453758 w 12192000"/>
            <a:gd name="connsiteY22446" fmla="*/ 3805040 h 6858000"/>
            <a:gd name="connsiteX22447" fmla="*/ 2471439 w 12192000"/>
            <a:gd name="connsiteY22447" fmla="*/ 3824527 h 6858000"/>
            <a:gd name="connsiteX22448" fmla="*/ 2489120 w 12192000"/>
            <a:gd name="connsiteY22448" fmla="*/ 3805040 h 6858000"/>
            <a:gd name="connsiteX22449" fmla="*/ 2471439 w 12192000"/>
            <a:gd name="connsiteY22449" fmla="*/ 3785553 h 6858000"/>
            <a:gd name="connsiteX22450" fmla="*/ 2530375 w 12192000"/>
            <a:gd name="connsiteY22450" fmla="*/ 3785553 h 6858000"/>
            <a:gd name="connsiteX22451" fmla="*/ 2512694 w 12192000"/>
            <a:gd name="connsiteY22451" fmla="*/ 3805040 h 6858000"/>
            <a:gd name="connsiteX22452" fmla="*/ 2530375 w 12192000"/>
            <a:gd name="connsiteY22452" fmla="*/ 3824527 h 6858000"/>
            <a:gd name="connsiteX22453" fmla="*/ 2548056 w 12192000"/>
            <a:gd name="connsiteY22453" fmla="*/ 3805040 h 6858000"/>
            <a:gd name="connsiteX22454" fmla="*/ 2530375 w 12192000"/>
            <a:gd name="connsiteY22454" fmla="*/ 3785553 h 6858000"/>
            <a:gd name="connsiteX22455" fmla="*/ 2589311 w 12192000"/>
            <a:gd name="connsiteY22455" fmla="*/ 3785553 h 6858000"/>
            <a:gd name="connsiteX22456" fmla="*/ 2571630 w 12192000"/>
            <a:gd name="connsiteY22456" fmla="*/ 3805040 h 6858000"/>
            <a:gd name="connsiteX22457" fmla="*/ 2589311 w 12192000"/>
            <a:gd name="connsiteY22457" fmla="*/ 3824527 h 6858000"/>
            <a:gd name="connsiteX22458" fmla="*/ 2606992 w 12192000"/>
            <a:gd name="connsiteY22458" fmla="*/ 3805040 h 6858000"/>
            <a:gd name="connsiteX22459" fmla="*/ 2589311 w 12192000"/>
            <a:gd name="connsiteY22459" fmla="*/ 3785553 h 6858000"/>
            <a:gd name="connsiteX22460" fmla="*/ 2648247 w 12192000"/>
            <a:gd name="connsiteY22460" fmla="*/ 3785553 h 6858000"/>
            <a:gd name="connsiteX22461" fmla="*/ 2630566 w 12192000"/>
            <a:gd name="connsiteY22461" fmla="*/ 3805040 h 6858000"/>
            <a:gd name="connsiteX22462" fmla="*/ 2648247 w 12192000"/>
            <a:gd name="connsiteY22462" fmla="*/ 3824527 h 6858000"/>
            <a:gd name="connsiteX22463" fmla="*/ 2665928 w 12192000"/>
            <a:gd name="connsiteY22463" fmla="*/ 3805040 h 6858000"/>
            <a:gd name="connsiteX22464" fmla="*/ 2648247 w 12192000"/>
            <a:gd name="connsiteY22464" fmla="*/ 3785553 h 6858000"/>
            <a:gd name="connsiteX22465" fmla="*/ 2707183 w 12192000"/>
            <a:gd name="connsiteY22465" fmla="*/ 3785553 h 6858000"/>
            <a:gd name="connsiteX22466" fmla="*/ 2689502 w 12192000"/>
            <a:gd name="connsiteY22466" fmla="*/ 3805040 h 6858000"/>
            <a:gd name="connsiteX22467" fmla="*/ 2707183 w 12192000"/>
            <a:gd name="connsiteY22467" fmla="*/ 3824527 h 6858000"/>
            <a:gd name="connsiteX22468" fmla="*/ 2724864 w 12192000"/>
            <a:gd name="connsiteY22468" fmla="*/ 3805040 h 6858000"/>
            <a:gd name="connsiteX22469" fmla="*/ 2707183 w 12192000"/>
            <a:gd name="connsiteY22469" fmla="*/ 3785553 h 6858000"/>
            <a:gd name="connsiteX22470" fmla="*/ 2766119 w 12192000"/>
            <a:gd name="connsiteY22470" fmla="*/ 3785553 h 6858000"/>
            <a:gd name="connsiteX22471" fmla="*/ 2748438 w 12192000"/>
            <a:gd name="connsiteY22471" fmla="*/ 3805040 h 6858000"/>
            <a:gd name="connsiteX22472" fmla="*/ 2766119 w 12192000"/>
            <a:gd name="connsiteY22472" fmla="*/ 3824527 h 6858000"/>
            <a:gd name="connsiteX22473" fmla="*/ 2783800 w 12192000"/>
            <a:gd name="connsiteY22473" fmla="*/ 3805040 h 6858000"/>
            <a:gd name="connsiteX22474" fmla="*/ 2766119 w 12192000"/>
            <a:gd name="connsiteY22474" fmla="*/ 3785553 h 6858000"/>
            <a:gd name="connsiteX22475" fmla="*/ 2825055 w 12192000"/>
            <a:gd name="connsiteY22475" fmla="*/ 3785553 h 6858000"/>
            <a:gd name="connsiteX22476" fmla="*/ 2807374 w 12192000"/>
            <a:gd name="connsiteY22476" fmla="*/ 3805040 h 6858000"/>
            <a:gd name="connsiteX22477" fmla="*/ 2825055 w 12192000"/>
            <a:gd name="connsiteY22477" fmla="*/ 3824527 h 6858000"/>
            <a:gd name="connsiteX22478" fmla="*/ 2842736 w 12192000"/>
            <a:gd name="connsiteY22478" fmla="*/ 3805040 h 6858000"/>
            <a:gd name="connsiteX22479" fmla="*/ 2825055 w 12192000"/>
            <a:gd name="connsiteY22479" fmla="*/ 3785553 h 6858000"/>
            <a:gd name="connsiteX22480" fmla="*/ 2883991 w 12192000"/>
            <a:gd name="connsiteY22480" fmla="*/ 3785553 h 6858000"/>
            <a:gd name="connsiteX22481" fmla="*/ 2866310 w 12192000"/>
            <a:gd name="connsiteY22481" fmla="*/ 3805040 h 6858000"/>
            <a:gd name="connsiteX22482" fmla="*/ 2883991 w 12192000"/>
            <a:gd name="connsiteY22482" fmla="*/ 3824527 h 6858000"/>
            <a:gd name="connsiteX22483" fmla="*/ 2901672 w 12192000"/>
            <a:gd name="connsiteY22483" fmla="*/ 3805040 h 6858000"/>
            <a:gd name="connsiteX22484" fmla="*/ 2883991 w 12192000"/>
            <a:gd name="connsiteY22484" fmla="*/ 3785553 h 6858000"/>
            <a:gd name="connsiteX22485" fmla="*/ 2942927 w 12192000"/>
            <a:gd name="connsiteY22485" fmla="*/ 3785553 h 6858000"/>
            <a:gd name="connsiteX22486" fmla="*/ 2925246 w 12192000"/>
            <a:gd name="connsiteY22486" fmla="*/ 3805040 h 6858000"/>
            <a:gd name="connsiteX22487" fmla="*/ 2942927 w 12192000"/>
            <a:gd name="connsiteY22487" fmla="*/ 3824527 h 6858000"/>
            <a:gd name="connsiteX22488" fmla="*/ 2960608 w 12192000"/>
            <a:gd name="connsiteY22488" fmla="*/ 3805040 h 6858000"/>
            <a:gd name="connsiteX22489" fmla="*/ 2942927 w 12192000"/>
            <a:gd name="connsiteY22489" fmla="*/ 3785553 h 6858000"/>
            <a:gd name="connsiteX22490" fmla="*/ 3001863 w 12192000"/>
            <a:gd name="connsiteY22490" fmla="*/ 3785553 h 6858000"/>
            <a:gd name="connsiteX22491" fmla="*/ 2984182 w 12192000"/>
            <a:gd name="connsiteY22491" fmla="*/ 3805040 h 6858000"/>
            <a:gd name="connsiteX22492" fmla="*/ 3001863 w 12192000"/>
            <a:gd name="connsiteY22492" fmla="*/ 3824527 h 6858000"/>
            <a:gd name="connsiteX22493" fmla="*/ 3019544 w 12192000"/>
            <a:gd name="connsiteY22493" fmla="*/ 3805040 h 6858000"/>
            <a:gd name="connsiteX22494" fmla="*/ 3001863 w 12192000"/>
            <a:gd name="connsiteY22494" fmla="*/ 3785553 h 6858000"/>
            <a:gd name="connsiteX22495" fmla="*/ 4887813 w 12192000"/>
            <a:gd name="connsiteY22495" fmla="*/ 3785553 h 6858000"/>
            <a:gd name="connsiteX22496" fmla="*/ 4870132 w 12192000"/>
            <a:gd name="connsiteY22496" fmla="*/ 3805040 h 6858000"/>
            <a:gd name="connsiteX22497" fmla="*/ 4887813 w 12192000"/>
            <a:gd name="connsiteY22497" fmla="*/ 3824527 h 6858000"/>
            <a:gd name="connsiteX22498" fmla="*/ 4905494 w 12192000"/>
            <a:gd name="connsiteY22498" fmla="*/ 3805040 h 6858000"/>
            <a:gd name="connsiteX22499" fmla="*/ 4887813 w 12192000"/>
            <a:gd name="connsiteY22499" fmla="*/ 3785553 h 6858000"/>
            <a:gd name="connsiteX22500" fmla="*/ 4946748 w 12192000"/>
            <a:gd name="connsiteY22500" fmla="*/ 3785553 h 6858000"/>
            <a:gd name="connsiteX22501" fmla="*/ 4929067 w 12192000"/>
            <a:gd name="connsiteY22501" fmla="*/ 3805040 h 6858000"/>
            <a:gd name="connsiteX22502" fmla="*/ 4946748 w 12192000"/>
            <a:gd name="connsiteY22502" fmla="*/ 3824527 h 6858000"/>
            <a:gd name="connsiteX22503" fmla="*/ 4964429 w 12192000"/>
            <a:gd name="connsiteY22503" fmla="*/ 3805040 h 6858000"/>
            <a:gd name="connsiteX22504" fmla="*/ 4946748 w 12192000"/>
            <a:gd name="connsiteY22504" fmla="*/ 3785553 h 6858000"/>
            <a:gd name="connsiteX22505" fmla="*/ 5005684 w 12192000"/>
            <a:gd name="connsiteY22505" fmla="*/ 3785553 h 6858000"/>
            <a:gd name="connsiteX22506" fmla="*/ 4988003 w 12192000"/>
            <a:gd name="connsiteY22506" fmla="*/ 3805040 h 6858000"/>
            <a:gd name="connsiteX22507" fmla="*/ 5005684 w 12192000"/>
            <a:gd name="connsiteY22507" fmla="*/ 3824527 h 6858000"/>
            <a:gd name="connsiteX22508" fmla="*/ 5023365 w 12192000"/>
            <a:gd name="connsiteY22508" fmla="*/ 3805040 h 6858000"/>
            <a:gd name="connsiteX22509" fmla="*/ 5005684 w 12192000"/>
            <a:gd name="connsiteY22509" fmla="*/ 3785553 h 6858000"/>
            <a:gd name="connsiteX22510" fmla="*/ 5064620 w 12192000"/>
            <a:gd name="connsiteY22510" fmla="*/ 3785553 h 6858000"/>
            <a:gd name="connsiteX22511" fmla="*/ 5046939 w 12192000"/>
            <a:gd name="connsiteY22511" fmla="*/ 3805040 h 6858000"/>
            <a:gd name="connsiteX22512" fmla="*/ 5064620 w 12192000"/>
            <a:gd name="connsiteY22512" fmla="*/ 3824527 h 6858000"/>
            <a:gd name="connsiteX22513" fmla="*/ 5082301 w 12192000"/>
            <a:gd name="connsiteY22513" fmla="*/ 3805040 h 6858000"/>
            <a:gd name="connsiteX22514" fmla="*/ 5064620 w 12192000"/>
            <a:gd name="connsiteY22514" fmla="*/ 3785553 h 6858000"/>
            <a:gd name="connsiteX22515" fmla="*/ 5123556 w 12192000"/>
            <a:gd name="connsiteY22515" fmla="*/ 3785553 h 6858000"/>
            <a:gd name="connsiteX22516" fmla="*/ 5105875 w 12192000"/>
            <a:gd name="connsiteY22516" fmla="*/ 3805040 h 6858000"/>
            <a:gd name="connsiteX22517" fmla="*/ 5123556 w 12192000"/>
            <a:gd name="connsiteY22517" fmla="*/ 3824527 h 6858000"/>
            <a:gd name="connsiteX22518" fmla="*/ 5141237 w 12192000"/>
            <a:gd name="connsiteY22518" fmla="*/ 3805040 h 6858000"/>
            <a:gd name="connsiteX22519" fmla="*/ 5123556 w 12192000"/>
            <a:gd name="connsiteY22519" fmla="*/ 3785553 h 6858000"/>
            <a:gd name="connsiteX22520" fmla="*/ 5182492 w 12192000"/>
            <a:gd name="connsiteY22520" fmla="*/ 3785553 h 6858000"/>
            <a:gd name="connsiteX22521" fmla="*/ 5164811 w 12192000"/>
            <a:gd name="connsiteY22521" fmla="*/ 3805040 h 6858000"/>
            <a:gd name="connsiteX22522" fmla="*/ 5182492 w 12192000"/>
            <a:gd name="connsiteY22522" fmla="*/ 3824527 h 6858000"/>
            <a:gd name="connsiteX22523" fmla="*/ 5200173 w 12192000"/>
            <a:gd name="connsiteY22523" fmla="*/ 3805040 h 6858000"/>
            <a:gd name="connsiteX22524" fmla="*/ 5182492 w 12192000"/>
            <a:gd name="connsiteY22524" fmla="*/ 3785553 h 6858000"/>
            <a:gd name="connsiteX22525" fmla="*/ 5241428 w 12192000"/>
            <a:gd name="connsiteY22525" fmla="*/ 3785553 h 6858000"/>
            <a:gd name="connsiteX22526" fmla="*/ 5223747 w 12192000"/>
            <a:gd name="connsiteY22526" fmla="*/ 3805040 h 6858000"/>
            <a:gd name="connsiteX22527" fmla="*/ 5241428 w 12192000"/>
            <a:gd name="connsiteY22527" fmla="*/ 3824527 h 6858000"/>
            <a:gd name="connsiteX22528" fmla="*/ 5259109 w 12192000"/>
            <a:gd name="connsiteY22528" fmla="*/ 3805040 h 6858000"/>
            <a:gd name="connsiteX22529" fmla="*/ 5241428 w 12192000"/>
            <a:gd name="connsiteY22529" fmla="*/ 3785553 h 6858000"/>
            <a:gd name="connsiteX22530" fmla="*/ 5300364 w 12192000"/>
            <a:gd name="connsiteY22530" fmla="*/ 3785553 h 6858000"/>
            <a:gd name="connsiteX22531" fmla="*/ 5282683 w 12192000"/>
            <a:gd name="connsiteY22531" fmla="*/ 3805040 h 6858000"/>
            <a:gd name="connsiteX22532" fmla="*/ 5300364 w 12192000"/>
            <a:gd name="connsiteY22532" fmla="*/ 3824527 h 6858000"/>
            <a:gd name="connsiteX22533" fmla="*/ 5318045 w 12192000"/>
            <a:gd name="connsiteY22533" fmla="*/ 3805040 h 6858000"/>
            <a:gd name="connsiteX22534" fmla="*/ 5300364 w 12192000"/>
            <a:gd name="connsiteY22534" fmla="*/ 3785553 h 6858000"/>
            <a:gd name="connsiteX22535" fmla="*/ 5359300 w 12192000"/>
            <a:gd name="connsiteY22535" fmla="*/ 3785553 h 6858000"/>
            <a:gd name="connsiteX22536" fmla="*/ 5341619 w 12192000"/>
            <a:gd name="connsiteY22536" fmla="*/ 3805040 h 6858000"/>
            <a:gd name="connsiteX22537" fmla="*/ 5359300 w 12192000"/>
            <a:gd name="connsiteY22537" fmla="*/ 3824527 h 6858000"/>
            <a:gd name="connsiteX22538" fmla="*/ 5376981 w 12192000"/>
            <a:gd name="connsiteY22538" fmla="*/ 3805040 h 6858000"/>
            <a:gd name="connsiteX22539" fmla="*/ 5359300 w 12192000"/>
            <a:gd name="connsiteY22539" fmla="*/ 3785553 h 6858000"/>
            <a:gd name="connsiteX22540" fmla="*/ 5418236 w 12192000"/>
            <a:gd name="connsiteY22540" fmla="*/ 3785553 h 6858000"/>
            <a:gd name="connsiteX22541" fmla="*/ 5400555 w 12192000"/>
            <a:gd name="connsiteY22541" fmla="*/ 3805040 h 6858000"/>
            <a:gd name="connsiteX22542" fmla="*/ 5418236 w 12192000"/>
            <a:gd name="connsiteY22542" fmla="*/ 3824527 h 6858000"/>
            <a:gd name="connsiteX22543" fmla="*/ 5435917 w 12192000"/>
            <a:gd name="connsiteY22543" fmla="*/ 3805040 h 6858000"/>
            <a:gd name="connsiteX22544" fmla="*/ 5418236 w 12192000"/>
            <a:gd name="connsiteY22544" fmla="*/ 3785553 h 6858000"/>
            <a:gd name="connsiteX22545" fmla="*/ 5477172 w 12192000"/>
            <a:gd name="connsiteY22545" fmla="*/ 3785553 h 6858000"/>
            <a:gd name="connsiteX22546" fmla="*/ 5459491 w 12192000"/>
            <a:gd name="connsiteY22546" fmla="*/ 3805040 h 6858000"/>
            <a:gd name="connsiteX22547" fmla="*/ 5477172 w 12192000"/>
            <a:gd name="connsiteY22547" fmla="*/ 3824527 h 6858000"/>
            <a:gd name="connsiteX22548" fmla="*/ 5494853 w 12192000"/>
            <a:gd name="connsiteY22548" fmla="*/ 3805040 h 6858000"/>
            <a:gd name="connsiteX22549" fmla="*/ 5477172 w 12192000"/>
            <a:gd name="connsiteY22549" fmla="*/ 3785553 h 6858000"/>
            <a:gd name="connsiteX22550" fmla="*/ 5536108 w 12192000"/>
            <a:gd name="connsiteY22550" fmla="*/ 3785553 h 6858000"/>
            <a:gd name="connsiteX22551" fmla="*/ 5518427 w 12192000"/>
            <a:gd name="connsiteY22551" fmla="*/ 3805040 h 6858000"/>
            <a:gd name="connsiteX22552" fmla="*/ 5536108 w 12192000"/>
            <a:gd name="connsiteY22552" fmla="*/ 3824527 h 6858000"/>
            <a:gd name="connsiteX22553" fmla="*/ 5553789 w 12192000"/>
            <a:gd name="connsiteY22553" fmla="*/ 3805040 h 6858000"/>
            <a:gd name="connsiteX22554" fmla="*/ 5536108 w 12192000"/>
            <a:gd name="connsiteY22554" fmla="*/ 3785553 h 6858000"/>
            <a:gd name="connsiteX22555" fmla="*/ 5595044 w 12192000"/>
            <a:gd name="connsiteY22555" fmla="*/ 3785553 h 6858000"/>
            <a:gd name="connsiteX22556" fmla="*/ 5577363 w 12192000"/>
            <a:gd name="connsiteY22556" fmla="*/ 3805040 h 6858000"/>
            <a:gd name="connsiteX22557" fmla="*/ 5595044 w 12192000"/>
            <a:gd name="connsiteY22557" fmla="*/ 3824527 h 6858000"/>
            <a:gd name="connsiteX22558" fmla="*/ 5612725 w 12192000"/>
            <a:gd name="connsiteY22558" fmla="*/ 3805040 h 6858000"/>
            <a:gd name="connsiteX22559" fmla="*/ 5595044 w 12192000"/>
            <a:gd name="connsiteY22559" fmla="*/ 3785553 h 6858000"/>
            <a:gd name="connsiteX22560" fmla="*/ 5653980 w 12192000"/>
            <a:gd name="connsiteY22560" fmla="*/ 3785553 h 6858000"/>
            <a:gd name="connsiteX22561" fmla="*/ 5636299 w 12192000"/>
            <a:gd name="connsiteY22561" fmla="*/ 3805040 h 6858000"/>
            <a:gd name="connsiteX22562" fmla="*/ 5653980 w 12192000"/>
            <a:gd name="connsiteY22562" fmla="*/ 3824527 h 6858000"/>
            <a:gd name="connsiteX22563" fmla="*/ 5671661 w 12192000"/>
            <a:gd name="connsiteY22563" fmla="*/ 3805040 h 6858000"/>
            <a:gd name="connsiteX22564" fmla="*/ 5653980 w 12192000"/>
            <a:gd name="connsiteY22564" fmla="*/ 3785553 h 6858000"/>
            <a:gd name="connsiteX22565" fmla="*/ 5712916 w 12192000"/>
            <a:gd name="connsiteY22565" fmla="*/ 3785553 h 6858000"/>
            <a:gd name="connsiteX22566" fmla="*/ 5695235 w 12192000"/>
            <a:gd name="connsiteY22566" fmla="*/ 3805040 h 6858000"/>
            <a:gd name="connsiteX22567" fmla="*/ 5712916 w 12192000"/>
            <a:gd name="connsiteY22567" fmla="*/ 3824527 h 6858000"/>
            <a:gd name="connsiteX22568" fmla="*/ 5730597 w 12192000"/>
            <a:gd name="connsiteY22568" fmla="*/ 3805040 h 6858000"/>
            <a:gd name="connsiteX22569" fmla="*/ 5712916 w 12192000"/>
            <a:gd name="connsiteY22569" fmla="*/ 3785553 h 6858000"/>
            <a:gd name="connsiteX22570" fmla="*/ 5771852 w 12192000"/>
            <a:gd name="connsiteY22570" fmla="*/ 3785553 h 6858000"/>
            <a:gd name="connsiteX22571" fmla="*/ 5754171 w 12192000"/>
            <a:gd name="connsiteY22571" fmla="*/ 3805040 h 6858000"/>
            <a:gd name="connsiteX22572" fmla="*/ 5771852 w 12192000"/>
            <a:gd name="connsiteY22572" fmla="*/ 3824527 h 6858000"/>
            <a:gd name="connsiteX22573" fmla="*/ 5789533 w 12192000"/>
            <a:gd name="connsiteY22573" fmla="*/ 3805040 h 6858000"/>
            <a:gd name="connsiteX22574" fmla="*/ 5771852 w 12192000"/>
            <a:gd name="connsiteY22574" fmla="*/ 3785553 h 6858000"/>
            <a:gd name="connsiteX22575" fmla="*/ 5830788 w 12192000"/>
            <a:gd name="connsiteY22575" fmla="*/ 3785553 h 6858000"/>
            <a:gd name="connsiteX22576" fmla="*/ 5813107 w 12192000"/>
            <a:gd name="connsiteY22576" fmla="*/ 3805040 h 6858000"/>
            <a:gd name="connsiteX22577" fmla="*/ 5830788 w 12192000"/>
            <a:gd name="connsiteY22577" fmla="*/ 3824527 h 6858000"/>
            <a:gd name="connsiteX22578" fmla="*/ 5848469 w 12192000"/>
            <a:gd name="connsiteY22578" fmla="*/ 3805040 h 6858000"/>
            <a:gd name="connsiteX22579" fmla="*/ 5830788 w 12192000"/>
            <a:gd name="connsiteY22579" fmla="*/ 3785553 h 6858000"/>
            <a:gd name="connsiteX22580" fmla="*/ 5889723 w 12192000"/>
            <a:gd name="connsiteY22580" fmla="*/ 3785553 h 6858000"/>
            <a:gd name="connsiteX22581" fmla="*/ 5872042 w 12192000"/>
            <a:gd name="connsiteY22581" fmla="*/ 3805040 h 6858000"/>
            <a:gd name="connsiteX22582" fmla="*/ 5889723 w 12192000"/>
            <a:gd name="connsiteY22582" fmla="*/ 3824527 h 6858000"/>
            <a:gd name="connsiteX22583" fmla="*/ 5907404 w 12192000"/>
            <a:gd name="connsiteY22583" fmla="*/ 3805040 h 6858000"/>
            <a:gd name="connsiteX22584" fmla="*/ 5889723 w 12192000"/>
            <a:gd name="connsiteY22584" fmla="*/ 3785553 h 6858000"/>
            <a:gd name="connsiteX22585" fmla="*/ 5948659 w 12192000"/>
            <a:gd name="connsiteY22585" fmla="*/ 3785553 h 6858000"/>
            <a:gd name="connsiteX22586" fmla="*/ 5930978 w 12192000"/>
            <a:gd name="connsiteY22586" fmla="*/ 3805040 h 6858000"/>
            <a:gd name="connsiteX22587" fmla="*/ 5948659 w 12192000"/>
            <a:gd name="connsiteY22587" fmla="*/ 3824527 h 6858000"/>
            <a:gd name="connsiteX22588" fmla="*/ 5966340 w 12192000"/>
            <a:gd name="connsiteY22588" fmla="*/ 3805040 h 6858000"/>
            <a:gd name="connsiteX22589" fmla="*/ 5948659 w 12192000"/>
            <a:gd name="connsiteY22589" fmla="*/ 3785553 h 6858000"/>
            <a:gd name="connsiteX22590" fmla="*/ 6007595 w 12192000"/>
            <a:gd name="connsiteY22590" fmla="*/ 3785553 h 6858000"/>
            <a:gd name="connsiteX22591" fmla="*/ 5989914 w 12192000"/>
            <a:gd name="connsiteY22591" fmla="*/ 3805040 h 6858000"/>
            <a:gd name="connsiteX22592" fmla="*/ 6007595 w 12192000"/>
            <a:gd name="connsiteY22592" fmla="*/ 3824527 h 6858000"/>
            <a:gd name="connsiteX22593" fmla="*/ 6025276 w 12192000"/>
            <a:gd name="connsiteY22593" fmla="*/ 3805040 h 6858000"/>
            <a:gd name="connsiteX22594" fmla="*/ 6007595 w 12192000"/>
            <a:gd name="connsiteY22594" fmla="*/ 3785553 h 6858000"/>
            <a:gd name="connsiteX22595" fmla="*/ 6066531 w 12192000"/>
            <a:gd name="connsiteY22595" fmla="*/ 3785553 h 6858000"/>
            <a:gd name="connsiteX22596" fmla="*/ 6048850 w 12192000"/>
            <a:gd name="connsiteY22596" fmla="*/ 3805040 h 6858000"/>
            <a:gd name="connsiteX22597" fmla="*/ 6066531 w 12192000"/>
            <a:gd name="connsiteY22597" fmla="*/ 3824527 h 6858000"/>
            <a:gd name="connsiteX22598" fmla="*/ 6084212 w 12192000"/>
            <a:gd name="connsiteY22598" fmla="*/ 3805040 h 6858000"/>
            <a:gd name="connsiteX22599" fmla="*/ 6066531 w 12192000"/>
            <a:gd name="connsiteY22599" fmla="*/ 3785553 h 6858000"/>
            <a:gd name="connsiteX22600" fmla="*/ 6125467 w 12192000"/>
            <a:gd name="connsiteY22600" fmla="*/ 3785553 h 6858000"/>
            <a:gd name="connsiteX22601" fmla="*/ 6107786 w 12192000"/>
            <a:gd name="connsiteY22601" fmla="*/ 3805040 h 6858000"/>
            <a:gd name="connsiteX22602" fmla="*/ 6125467 w 12192000"/>
            <a:gd name="connsiteY22602" fmla="*/ 3824527 h 6858000"/>
            <a:gd name="connsiteX22603" fmla="*/ 6143148 w 12192000"/>
            <a:gd name="connsiteY22603" fmla="*/ 3805040 h 6858000"/>
            <a:gd name="connsiteX22604" fmla="*/ 6125467 w 12192000"/>
            <a:gd name="connsiteY22604" fmla="*/ 3785553 h 6858000"/>
            <a:gd name="connsiteX22605" fmla="*/ 6184403 w 12192000"/>
            <a:gd name="connsiteY22605" fmla="*/ 3785553 h 6858000"/>
            <a:gd name="connsiteX22606" fmla="*/ 6166722 w 12192000"/>
            <a:gd name="connsiteY22606" fmla="*/ 3805040 h 6858000"/>
            <a:gd name="connsiteX22607" fmla="*/ 6184403 w 12192000"/>
            <a:gd name="connsiteY22607" fmla="*/ 3824527 h 6858000"/>
            <a:gd name="connsiteX22608" fmla="*/ 6202084 w 12192000"/>
            <a:gd name="connsiteY22608" fmla="*/ 3805040 h 6858000"/>
            <a:gd name="connsiteX22609" fmla="*/ 6184403 w 12192000"/>
            <a:gd name="connsiteY22609" fmla="*/ 3785553 h 6858000"/>
            <a:gd name="connsiteX22610" fmla="*/ 6243339 w 12192000"/>
            <a:gd name="connsiteY22610" fmla="*/ 3785553 h 6858000"/>
            <a:gd name="connsiteX22611" fmla="*/ 6225658 w 12192000"/>
            <a:gd name="connsiteY22611" fmla="*/ 3805040 h 6858000"/>
            <a:gd name="connsiteX22612" fmla="*/ 6243339 w 12192000"/>
            <a:gd name="connsiteY22612" fmla="*/ 3824527 h 6858000"/>
            <a:gd name="connsiteX22613" fmla="*/ 6261020 w 12192000"/>
            <a:gd name="connsiteY22613" fmla="*/ 3805040 h 6858000"/>
            <a:gd name="connsiteX22614" fmla="*/ 6243339 w 12192000"/>
            <a:gd name="connsiteY22614" fmla="*/ 3785553 h 6858000"/>
            <a:gd name="connsiteX22615" fmla="*/ 6302275 w 12192000"/>
            <a:gd name="connsiteY22615" fmla="*/ 3785553 h 6858000"/>
            <a:gd name="connsiteX22616" fmla="*/ 6284594 w 12192000"/>
            <a:gd name="connsiteY22616" fmla="*/ 3805040 h 6858000"/>
            <a:gd name="connsiteX22617" fmla="*/ 6302275 w 12192000"/>
            <a:gd name="connsiteY22617" fmla="*/ 3824527 h 6858000"/>
            <a:gd name="connsiteX22618" fmla="*/ 6319956 w 12192000"/>
            <a:gd name="connsiteY22618" fmla="*/ 3805040 h 6858000"/>
            <a:gd name="connsiteX22619" fmla="*/ 6302275 w 12192000"/>
            <a:gd name="connsiteY22619" fmla="*/ 3785553 h 6858000"/>
            <a:gd name="connsiteX22620" fmla="*/ 6361211 w 12192000"/>
            <a:gd name="connsiteY22620" fmla="*/ 3785553 h 6858000"/>
            <a:gd name="connsiteX22621" fmla="*/ 6343530 w 12192000"/>
            <a:gd name="connsiteY22621" fmla="*/ 3805040 h 6858000"/>
            <a:gd name="connsiteX22622" fmla="*/ 6361211 w 12192000"/>
            <a:gd name="connsiteY22622" fmla="*/ 3824527 h 6858000"/>
            <a:gd name="connsiteX22623" fmla="*/ 6378892 w 12192000"/>
            <a:gd name="connsiteY22623" fmla="*/ 3805040 h 6858000"/>
            <a:gd name="connsiteX22624" fmla="*/ 6361211 w 12192000"/>
            <a:gd name="connsiteY22624" fmla="*/ 3785553 h 6858000"/>
            <a:gd name="connsiteX22625" fmla="*/ 6420147 w 12192000"/>
            <a:gd name="connsiteY22625" fmla="*/ 3785553 h 6858000"/>
            <a:gd name="connsiteX22626" fmla="*/ 6402466 w 12192000"/>
            <a:gd name="connsiteY22626" fmla="*/ 3805040 h 6858000"/>
            <a:gd name="connsiteX22627" fmla="*/ 6420147 w 12192000"/>
            <a:gd name="connsiteY22627" fmla="*/ 3824527 h 6858000"/>
            <a:gd name="connsiteX22628" fmla="*/ 6437828 w 12192000"/>
            <a:gd name="connsiteY22628" fmla="*/ 3805040 h 6858000"/>
            <a:gd name="connsiteX22629" fmla="*/ 6420147 w 12192000"/>
            <a:gd name="connsiteY22629" fmla="*/ 3785553 h 6858000"/>
            <a:gd name="connsiteX22630" fmla="*/ 6479083 w 12192000"/>
            <a:gd name="connsiteY22630" fmla="*/ 3785553 h 6858000"/>
            <a:gd name="connsiteX22631" fmla="*/ 6461402 w 12192000"/>
            <a:gd name="connsiteY22631" fmla="*/ 3805040 h 6858000"/>
            <a:gd name="connsiteX22632" fmla="*/ 6479083 w 12192000"/>
            <a:gd name="connsiteY22632" fmla="*/ 3824527 h 6858000"/>
            <a:gd name="connsiteX22633" fmla="*/ 6496764 w 12192000"/>
            <a:gd name="connsiteY22633" fmla="*/ 3805040 h 6858000"/>
            <a:gd name="connsiteX22634" fmla="*/ 6479083 w 12192000"/>
            <a:gd name="connsiteY22634" fmla="*/ 3785553 h 6858000"/>
            <a:gd name="connsiteX22635" fmla="*/ 6538019 w 12192000"/>
            <a:gd name="connsiteY22635" fmla="*/ 3785553 h 6858000"/>
            <a:gd name="connsiteX22636" fmla="*/ 6520338 w 12192000"/>
            <a:gd name="connsiteY22636" fmla="*/ 3805040 h 6858000"/>
            <a:gd name="connsiteX22637" fmla="*/ 6538019 w 12192000"/>
            <a:gd name="connsiteY22637" fmla="*/ 3824527 h 6858000"/>
            <a:gd name="connsiteX22638" fmla="*/ 6555700 w 12192000"/>
            <a:gd name="connsiteY22638" fmla="*/ 3805040 h 6858000"/>
            <a:gd name="connsiteX22639" fmla="*/ 6538019 w 12192000"/>
            <a:gd name="connsiteY22639" fmla="*/ 3785553 h 6858000"/>
            <a:gd name="connsiteX22640" fmla="*/ 6596955 w 12192000"/>
            <a:gd name="connsiteY22640" fmla="*/ 3785553 h 6858000"/>
            <a:gd name="connsiteX22641" fmla="*/ 6579274 w 12192000"/>
            <a:gd name="connsiteY22641" fmla="*/ 3805040 h 6858000"/>
            <a:gd name="connsiteX22642" fmla="*/ 6596955 w 12192000"/>
            <a:gd name="connsiteY22642" fmla="*/ 3824527 h 6858000"/>
            <a:gd name="connsiteX22643" fmla="*/ 6614636 w 12192000"/>
            <a:gd name="connsiteY22643" fmla="*/ 3805040 h 6858000"/>
            <a:gd name="connsiteX22644" fmla="*/ 6596955 w 12192000"/>
            <a:gd name="connsiteY22644" fmla="*/ 3785553 h 6858000"/>
            <a:gd name="connsiteX22645" fmla="*/ 6655891 w 12192000"/>
            <a:gd name="connsiteY22645" fmla="*/ 3785553 h 6858000"/>
            <a:gd name="connsiteX22646" fmla="*/ 6638210 w 12192000"/>
            <a:gd name="connsiteY22646" fmla="*/ 3805040 h 6858000"/>
            <a:gd name="connsiteX22647" fmla="*/ 6655891 w 12192000"/>
            <a:gd name="connsiteY22647" fmla="*/ 3824527 h 6858000"/>
            <a:gd name="connsiteX22648" fmla="*/ 6673572 w 12192000"/>
            <a:gd name="connsiteY22648" fmla="*/ 3805040 h 6858000"/>
            <a:gd name="connsiteX22649" fmla="*/ 6655891 w 12192000"/>
            <a:gd name="connsiteY22649" fmla="*/ 3785553 h 6858000"/>
            <a:gd name="connsiteX22650" fmla="*/ 6714827 w 12192000"/>
            <a:gd name="connsiteY22650" fmla="*/ 3785553 h 6858000"/>
            <a:gd name="connsiteX22651" fmla="*/ 6697146 w 12192000"/>
            <a:gd name="connsiteY22651" fmla="*/ 3805040 h 6858000"/>
            <a:gd name="connsiteX22652" fmla="*/ 6714827 w 12192000"/>
            <a:gd name="connsiteY22652" fmla="*/ 3824527 h 6858000"/>
            <a:gd name="connsiteX22653" fmla="*/ 6732508 w 12192000"/>
            <a:gd name="connsiteY22653" fmla="*/ 3805040 h 6858000"/>
            <a:gd name="connsiteX22654" fmla="*/ 6714827 w 12192000"/>
            <a:gd name="connsiteY22654" fmla="*/ 3785553 h 6858000"/>
            <a:gd name="connsiteX22655" fmla="*/ 6773762 w 12192000"/>
            <a:gd name="connsiteY22655" fmla="*/ 3785553 h 6858000"/>
            <a:gd name="connsiteX22656" fmla="*/ 6756081 w 12192000"/>
            <a:gd name="connsiteY22656" fmla="*/ 3805040 h 6858000"/>
            <a:gd name="connsiteX22657" fmla="*/ 6773762 w 12192000"/>
            <a:gd name="connsiteY22657" fmla="*/ 3824527 h 6858000"/>
            <a:gd name="connsiteX22658" fmla="*/ 6791443 w 12192000"/>
            <a:gd name="connsiteY22658" fmla="*/ 3805040 h 6858000"/>
            <a:gd name="connsiteX22659" fmla="*/ 6773762 w 12192000"/>
            <a:gd name="connsiteY22659" fmla="*/ 3785553 h 6858000"/>
            <a:gd name="connsiteX22660" fmla="*/ 6832698 w 12192000"/>
            <a:gd name="connsiteY22660" fmla="*/ 3785553 h 6858000"/>
            <a:gd name="connsiteX22661" fmla="*/ 6815017 w 12192000"/>
            <a:gd name="connsiteY22661" fmla="*/ 3805040 h 6858000"/>
            <a:gd name="connsiteX22662" fmla="*/ 6832698 w 12192000"/>
            <a:gd name="connsiteY22662" fmla="*/ 3824527 h 6858000"/>
            <a:gd name="connsiteX22663" fmla="*/ 6850379 w 12192000"/>
            <a:gd name="connsiteY22663" fmla="*/ 3805040 h 6858000"/>
            <a:gd name="connsiteX22664" fmla="*/ 6832698 w 12192000"/>
            <a:gd name="connsiteY22664" fmla="*/ 3785553 h 6858000"/>
            <a:gd name="connsiteX22665" fmla="*/ 6891634 w 12192000"/>
            <a:gd name="connsiteY22665" fmla="*/ 3785553 h 6858000"/>
            <a:gd name="connsiteX22666" fmla="*/ 6873953 w 12192000"/>
            <a:gd name="connsiteY22666" fmla="*/ 3805040 h 6858000"/>
            <a:gd name="connsiteX22667" fmla="*/ 6891634 w 12192000"/>
            <a:gd name="connsiteY22667" fmla="*/ 3824527 h 6858000"/>
            <a:gd name="connsiteX22668" fmla="*/ 6909315 w 12192000"/>
            <a:gd name="connsiteY22668" fmla="*/ 3805040 h 6858000"/>
            <a:gd name="connsiteX22669" fmla="*/ 6891634 w 12192000"/>
            <a:gd name="connsiteY22669" fmla="*/ 3785553 h 6858000"/>
            <a:gd name="connsiteX22670" fmla="*/ 6950570 w 12192000"/>
            <a:gd name="connsiteY22670" fmla="*/ 3785553 h 6858000"/>
            <a:gd name="connsiteX22671" fmla="*/ 6932889 w 12192000"/>
            <a:gd name="connsiteY22671" fmla="*/ 3805040 h 6858000"/>
            <a:gd name="connsiteX22672" fmla="*/ 6950570 w 12192000"/>
            <a:gd name="connsiteY22672" fmla="*/ 3824527 h 6858000"/>
            <a:gd name="connsiteX22673" fmla="*/ 6968251 w 12192000"/>
            <a:gd name="connsiteY22673" fmla="*/ 3805040 h 6858000"/>
            <a:gd name="connsiteX22674" fmla="*/ 6950570 w 12192000"/>
            <a:gd name="connsiteY22674" fmla="*/ 3785553 h 6858000"/>
            <a:gd name="connsiteX22675" fmla="*/ 7009506 w 12192000"/>
            <a:gd name="connsiteY22675" fmla="*/ 3785553 h 6858000"/>
            <a:gd name="connsiteX22676" fmla="*/ 6991825 w 12192000"/>
            <a:gd name="connsiteY22676" fmla="*/ 3805040 h 6858000"/>
            <a:gd name="connsiteX22677" fmla="*/ 7009506 w 12192000"/>
            <a:gd name="connsiteY22677" fmla="*/ 3824527 h 6858000"/>
            <a:gd name="connsiteX22678" fmla="*/ 7027187 w 12192000"/>
            <a:gd name="connsiteY22678" fmla="*/ 3805040 h 6858000"/>
            <a:gd name="connsiteX22679" fmla="*/ 7009506 w 12192000"/>
            <a:gd name="connsiteY22679" fmla="*/ 3785553 h 6858000"/>
            <a:gd name="connsiteX22680" fmla="*/ 7068442 w 12192000"/>
            <a:gd name="connsiteY22680" fmla="*/ 3785553 h 6858000"/>
            <a:gd name="connsiteX22681" fmla="*/ 7050761 w 12192000"/>
            <a:gd name="connsiteY22681" fmla="*/ 3805040 h 6858000"/>
            <a:gd name="connsiteX22682" fmla="*/ 7068442 w 12192000"/>
            <a:gd name="connsiteY22682" fmla="*/ 3824527 h 6858000"/>
            <a:gd name="connsiteX22683" fmla="*/ 7086123 w 12192000"/>
            <a:gd name="connsiteY22683" fmla="*/ 3805040 h 6858000"/>
            <a:gd name="connsiteX22684" fmla="*/ 7068442 w 12192000"/>
            <a:gd name="connsiteY22684" fmla="*/ 3785553 h 6858000"/>
            <a:gd name="connsiteX22685" fmla="*/ 7127378 w 12192000"/>
            <a:gd name="connsiteY22685" fmla="*/ 3785553 h 6858000"/>
            <a:gd name="connsiteX22686" fmla="*/ 7109697 w 12192000"/>
            <a:gd name="connsiteY22686" fmla="*/ 3805040 h 6858000"/>
            <a:gd name="connsiteX22687" fmla="*/ 7127378 w 12192000"/>
            <a:gd name="connsiteY22687" fmla="*/ 3824527 h 6858000"/>
            <a:gd name="connsiteX22688" fmla="*/ 7145059 w 12192000"/>
            <a:gd name="connsiteY22688" fmla="*/ 3805040 h 6858000"/>
            <a:gd name="connsiteX22689" fmla="*/ 7127378 w 12192000"/>
            <a:gd name="connsiteY22689" fmla="*/ 3785553 h 6858000"/>
            <a:gd name="connsiteX22690" fmla="*/ 7186314 w 12192000"/>
            <a:gd name="connsiteY22690" fmla="*/ 3785553 h 6858000"/>
            <a:gd name="connsiteX22691" fmla="*/ 7168633 w 12192000"/>
            <a:gd name="connsiteY22691" fmla="*/ 3805040 h 6858000"/>
            <a:gd name="connsiteX22692" fmla="*/ 7186314 w 12192000"/>
            <a:gd name="connsiteY22692" fmla="*/ 3824527 h 6858000"/>
            <a:gd name="connsiteX22693" fmla="*/ 7203995 w 12192000"/>
            <a:gd name="connsiteY22693" fmla="*/ 3805040 h 6858000"/>
            <a:gd name="connsiteX22694" fmla="*/ 7186314 w 12192000"/>
            <a:gd name="connsiteY22694" fmla="*/ 3785553 h 6858000"/>
            <a:gd name="connsiteX22695" fmla="*/ 7245250 w 12192000"/>
            <a:gd name="connsiteY22695" fmla="*/ 3785553 h 6858000"/>
            <a:gd name="connsiteX22696" fmla="*/ 7227569 w 12192000"/>
            <a:gd name="connsiteY22696" fmla="*/ 3805040 h 6858000"/>
            <a:gd name="connsiteX22697" fmla="*/ 7245250 w 12192000"/>
            <a:gd name="connsiteY22697" fmla="*/ 3824527 h 6858000"/>
            <a:gd name="connsiteX22698" fmla="*/ 7262931 w 12192000"/>
            <a:gd name="connsiteY22698" fmla="*/ 3805040 h 6858000"/>
            <a:gd name="connsiteX22699" fmla="*/ 7245250 w 12192000"/>
            <a:gd name="connsiteY22699" fmla="*/ 3785553 h 6858000"/>
            <a:gd name="connsiteX22700" fmla="*/ 7304186 w 12192000"/>
            <a:gd name="connsiteY22700" fmla="*/ 3785553 h 6858000"/>
            <a:gd name="connsiteX22701" fmla="*/ 7286505 w 12192000"/>
            <a:gd name="connsiteY22701" fmla="*/ 3805040 h 6858000"/>
            <a:gd name="connsiteX22702" fmla="*/ 7304186 w 12192000"/>
            <a:gd name="connsiteY22702" fmla="*/ 3824527 h 6858000"/>
            <a:gd name="connsiteX22703" fmla="*/ 7321867 w 12192000"/>
            <a:gd name="connsiteY22703" fmla="*/ 3805040 h 6858000"/>
            <a:gd name="connsiteX22704" fmla="*/ 7304186 w 12192000"/>
            <a:gd name="connsiteY22704" fmla="*/ 3785553 h 6858000"/>
            <a:gd name="connsiteX22705" fmla="*/ 7363122 w 12192000"/>
            <a:gd name="connsiteY22705" fmla="*/ 3785553 h 6858000"/>
            <a:gd name="connsiteX22706" fmla="*/ 7345441 w 12192000"/>
            <a:gd name="connsiteY22706" fmla="*/ 3805040 h 6858000"/>
            <a:gd name="connsiteX22707" fmla="*/ 7363122 w 12192000"/>
            <a:gd name="connsiteY22707" fmla="*/ 3824527 h 6858000"/>
            <a:gd name="connsiteX22708" fmla="*/ 7380803 w 12192000"/>
            <a:gd name="connsiteY22708" fmla="*/ 3805040 h 6858000"/>
            <a:gd name="connsiteX22709" fmla="*/ 7363122 w 12192000"/>
            <a:gd name="connsiteY22709" fmla="*/ 3785553 h 6858000"/>
            <a:gd name="connsiteX22710" fmla="*/ 8423969 w 12192000"/>
            <a:gd name="connsiteY22710" fmla="*/ 3785553 h 6858000"/>
            <a:gd name="connsiteX22711" fmla="*/ 8406288 w 12192000"/>
            <a:gd name="connsiteY22711" fmla="*/ 3805040 h 6858000"/>
            <a:gd name="connsiteX22712" fmla="*/ 8423969 w 12192000"/>
            <a:gd name="connsiteY22712" fmla="*/ 3824527 h 6858000"/>
            <a:gd name="connsiteX22713" fmla="*/ 8441650 w 12192000"/>
            <a:gd name="connsiteY22713" fmla="*/ 3805040 h 6858000"/>
            <a:gd name="connsiteX22714" fmla="*/ 8423969 w 12192000"/>
            <a:gd name="connsiteY22714" fmla="*/ 3785553 h 6858000"/>
            <a:gd name="connsiteX22715" fmla="*/ 8482905 w 12192000"/>
            <a:gd name="connsiteY22715" fmla="*/ 3785553 h 6858000"/>
            <a:gd name="connsiteX22716" fmla="*/ 8465224 w 12192000"/>
            <a:gd name="connsiteY22716" fmla="*/ 3805040 h 6858000"/>
            <a:gd name="connsiteX22717" fmla="*/ 8482905 w 12192000"/>
            <a:gd name="connsiteY22717" fmla="*/ 3824527 h 6858000"/>
            <a:gd name="connsiteX22718" fmla="*/ 8500586 w 12192000"/>
            <a:gd name="connsiteY22718" fmla="*/ 3805040 h 6858000"/>
            <a:gd name="connsiteX22719" fmla="*/ 8482905 w 12192000"/>
            <a:gd name="connsiteY22719" fmla="*/ 3785553 h 6858000"/>
            <a:gd name="connsiteX22720" fmla="*/ 9249072 w 12192000"/>
            <a:gd name="connsiteY22720" fmla="*/ 3785553 h 6858000"/>
            <a:gd name="connsiteX22721" fmla="*/ 9231391 w 12192000"/>
            <a:gd name="connsiteY22721" fmla="*/ 3805040 h 6858000"/>
            <a:gd name="connsiteX22722" fmla="*/ 9249072 w 12192000"/>
            <a:gd name="connsiteY22722" fmla="*/ 3824527 h 6858000"/>
            <a:gd name="connsiteX22723" fmla="*/ 9266753 w 12192000"/>
            <a:gd name="connsiteY22723" fmla="*/ 3805040 h 6858000"/>
            <a:gd name="connsiteX22724" fmla="*/ 9249072 w 12192000"/>
            <a:gd name="connsiteY22724" fmla="*/ 3785553 h 6858000"/>
            <a:gd name="connsiteX22725" fmla="*/ 9484816 w 12192000"/>
            <a:gd name="connsiteY22725" fmla="*/ 3785553 h 6858000"/>
            <a:gd name="connsiteX22726" fmla="*/ 9467135 w 12192000"/>
            <a:gd name="connsiteY22726" fmla="*/ 3805040 h 6858000"/>
            <a:gd name="connsiteX22727" fmla="*/ 9484816 w 12192000"/>
            <a:gd name="connsiteY22727" fmla="*/ 3824527 h 6858000"/>
            <a:gd name="connsiteX22728" fmla="*/ 9502497 w 12192000"/>
            <a:gd name="connsiteY22728" fmla="*/ 3805040 h 6858000"/>
            <a:gd name="connsiteX22729" fmla="*/ 9484816 w 12192000"/>
            <a:gd name="connsiteY22729" fmla="*/ 3785553 h 6858000"/>
            <a:gd name="connsiteX22730" fmla="*/ 9543751 w 12192000"/>
            <a:gd name="connsiteY22730" fmla="*/ 3785553 h 6858000"/>
            <a:gd name="connsiteX22731" fmla="*/ 9526070 w 12192000"/>
            <a:gd name="connsiteY22731" fmla="*/ 3805040 h 6858000"/>
            <a:gd name="connsiteX22732" fmla="*/ 9543751 w 12192000"/>
            <a:gd name="connsiteY22732" fmla="*/ 3824527 h 6858000"/>
            <a:gd name="connsiteX22733" fmla="*/ 9561432 w 12192000"/>
            <a:gd name="connsiteY22733" fmla="*/ 3805040 h 6858000"/>
            <a:gd name="connsiteX22734" fmla="*/ 9543751 w 12192000"/>
            <a:gd name="connsiteY22734" fmla="*/ 3785553 h 6858000"/>
            <a:gd name="connsiteX22735" fmla="*/ 10015239 w 12192000"/>
            <a:gd name="connsiteY22735" fmla="*/ 3785553 h 6858000"/>
            <a:gd name="connsiteX22736" fmla="*/ 9997558 w 12192000"/>
            <a:gd name="connsiteY22736" fmla="*/ 3805040 h 6858000"/>
            <a:gd name="connsiteX22737" fmla="*/ 10015239 w 12192000"/>
            <a:gd name="connsiteY22737" fmla="*/ 3824527 h 6858000"/>
            <a:gd name="connsiteX22738" fmla="*/ 10032920 w 12192000"/>
            <a:gd name="connsiteY22738" fmla="*/ 3805040 h 6858000"/>
            <a:gd name="connsiteX22739" fmla="*/ 10015239 w 12192000"/>
            <a:gd name="connsiteY22739" fmla="*/ 3785553 h 6858000"/>
            <a:gd name="connsiteX22740" fmla="*/ 10192047 w 12192000"/>
            <a:gd name="connsiteY22740" fmla="*/ 3785553 h 6858000"/>
            <a:gd name="connsiteX22741" fmla="*/ 10174366 w 12192000"/>
            <a:gd name="connsiteY22741" fmla="*/ 3805040 h 6858000"/>
            <a:gd name="connsiteX22742" fmla="*/ 10192047 w 12192000"/>
            <a:gd name="connsiteY22742" fmla="*/ 3824527 h 6858000"/>
            <a:gd name="connsiteX22743" fmla="*/ 10209728 w 12192000"/>
            <a:gd name="connsiteY22743" fmla="*/ 3805040 h 6858000"/>
            <a:gd name="connsiteX22744" fmla="*/ 10192047 w 12192000"/>
            <a:gd name="connsiteY22744" fmla="*/ 3785553 h 6858000"/>
            <a:gd name="connsiteX22745" fmla="*/ 10309919 w 12192000"/>
            <a:gd name="connsiteY22745" fmla="*/ 3785553 h 6858000"/>
            <a:gd name="connsiteX22746" fmla="*/ 10292238 w 12192000"/>
            <a:gd name="connsiteY22746" fmla="*/ 3805040 h 6858000"/>
            <a:gd name="connsiteX22747" fmla="*/ 10309919 w 12192000"/>
            <a:gd name="connsiteY22747" fmla="*/ 3824527 h 6858000"/>
            <a:gd name="connsiteX22748" fmla="*/ 10327600 w 12192000"/>
            <a:gd name="connsiteY22748" fmla="*/ 3805040 h 6858000"/>
            <a:gd name="connsiteX22749" fmla="*/ 10309919 w 12192000"/>
            <a:gd name="connsiteY22749" fmla="*/ 3785553 h 6858000"/>
            <a:gd name="connsiteX22750" fmla="*/ 2176760 w 12192000"/>
            <a:gd name="connsiteY22750" fmla="*/ 3850510 h 6858000"/>
            <a:gd name="connsiteX22751" fmla="*/ 2159079 w 12192000"/>
            <a:gd name="connsiteY22751" fmla="*/ 3869997 h 6858000"/>
            <a:gd name="connsiteX22752" fmla="*/ 2176760 w 12192000"/>
            <a:gd name="connsiteY22752" fmla="*/ 3889484 h 6858000"/>
            <a:gd name="connsiteX22753" fmla="*/ 2194441 w 12192000"/>
            <a:gd name="connsiteY22753" fmla="*/ 3869997 h 6858000"/>
            <a:gd name="connsiteX22754" fmla="*/ 2176760 w 12192000"/>
            <a:gd name="connsiteY22754" fmla="*/ 3850510 h 6858000"/>
            <a:gd name="connsiteX22755" fmla="*/ 2235695 w 12192000"/>
            <a:gd name="connsiteY22755" fmla="*/ 3850510 h 6858000"/>
            <a:gd name="connsiteX22756" fmla="*/ 2218014 w 12192000"/>
            <a:gd name="connsiteY22756" fmla="*/ 3869997 h 6858000"/>
            <a:gd name="connsiteX22757" fmla="*/ 2235695 w 12192000"/>
            <a:gd name="connsiteY22757" fmla="*/ 3889484 h 6858000"/>
            <a:gd name="connsiteX22758" fmla="*/ 2253376 w 12192000"/>
            <a:gd name="connsiteY22758" fmla="*/ 3869997 h 6858000"/>
            <a:gd name="connsiteX22759" fmla="*/ 2235695 w 12192000"/>
            <a:gd name="connsiteY22759" fmla="*/ 3850510 h 6858000"/>
            <a:gd name="connsiteX22760" fmla="*/ 2294631 w 12192000"/>
            <a:gd name="connsiteY22760" fmla="*/ 3850510 h 6858000"/>
            <a:gd name="connsiteX22761" fmla="*/ 2276950 w 12192000"/>
            <a:gd name="connsiteY22761" fmla="*/ 3869997 h 6858000"/>
            <a:gd name="connsiteX22762" fmla="*/ 2294631 w 12192000"/>
            <a:gd name="connsiteY22762" fmla="*/ 3889484 h 6858000"/>
            <a:gd name="connsiteX22763" fmla="*/ 2312312 w 12192000"/>
            <a:gd name="connsiteY22763" fmla="*/ 3869997 h 6858000"/>
            <a:gd name="connsiteX22764" fmla="*/ 2294631 w 12192000"/>
            <a:gd name="connsiteY22764" fmla="*/ 3850510 h 6858000"/>
            <a:gd name="connsiteX22765" fmla="*/ 2353567 w 12192000"/>
            <a:gd name="connsiteY22765" fmla="*/ 3850510 h 6858000"/>
            <a:gd name="connsiteX22766" fmla="*/ 2335886 w 12192000"/>
            <a:gd name="connsiteY22766" fmla="*/ 3869997 h 6858000"/>
            <a:gd name="connsiteX22767" fmla="*/ 2353567 w 12192000"/>
            <a:gd name="connsiteY22767" fmla="*/ 3889484 h 6858000"/>
            <a:gd name="connsiteX22768" fmla="*/ 2371248 w 12192000"/>
            <a:gd name="connsiteY22768" fmla="*/ 3869997 h 6858000"/>
            <a:gd name="connsiteX22769" fmla="*/ 2353567 w 12192000"/>
            <a:gd name="connsiteY22769" fmla="*/ 3850510 h 6858000"/>
            <a:gd name="connsiteX22770" fmla="*/ 2412503 w 12192000"/>
            <a:gd name="connsiteY22770" fmla="*/ 3850510 h 6858000"/>
            <a:gd name="connsiteX22771" fmla="*/ 2394822 w 12192000"/>
            <a:gd name="connsiteY22771" fmla="*/ 3869997 h 6858000"/>
            <a:gd name="connsiteX22772" fmla="*/ 2412503 w 12192000"/>
            <a:gd name="connsiteY22772" fmla="*/ 3889484 h 6858000"/>
            <a:gd name="connsiteX22773" fmla="*/ 2430184 w 12192000"/>
            <a:gd name="connsiteY22773" fmla="*/ 3869997 h 6858000"/>
            <a:gd name="connsiteX22774" fmla="*/ 2412503 w 12192000"/>
            <a:gd name="connsiteY22774" fmla="*/ 3850510 h 6858000"/>
            <a:gd name="connsiteX22775" fmla="*/ 2471439 w 12192000"/>
            <a:gd name="connsiteY22775" fmla="*/ 3850510 h 6858000"/>
            <a:gd name="connsiteX22776" fmla="*/ 2453758 w 12192000"/>
            <a:gd name="connsiteY22776" fmla="*/ 3869997 h 6858000"/>
            <a:gd name="connsiteX22777" fmla="*/ 2471439 w 12192000"/>
            <a:gd name="connsiteY22777" fmla="*/ 3889484 h 6858000"/>
            <a:gd name="connsiteX22778" fmla="*/ 2489120 w 12192000"/>
            <a:gd name="connsiteY22778" fmla="*/ 3869997 h 6858000"/>
            <a:gd name="connsiteX22779" fmla="*/ 2471439 w 12192000"/>
            <a:gd name="connsiteY22779" fmla="*/ 3850510 h 6858000"/>
            <a:gd name="connsiteX22780" fmla="*/ 2530375 w 12192000"/>
            <a:gd name="connsiteY22780" fmla="*/ 3850510 h 6858000"/>
            <a:gd name="connsiteX22781" fmla="*/ 2512694 w 12192000"/>
            <a:gd name="connsiteY22781" fmla="*/ 3869997 h 6858000"/>
            <a:gd name="connsiteX22782" fmla="*/ 2530375 w 12192000"/>
            <a:gd name="connsiteY22782" fmla="*/ 3889484 h 6858000"/>
            <a:gd name="connsiteX22783" fmla="*/ 2548056 w 12192000"/>
            <a:gd name="connsiteY22783" fmla="*/ 3869997 h 6858000"/>
            <a:gd name="connsiteX22784" fmla="*/ 2530375 w 12192000"/>
            <a:gd name="connsiteY22784" fmla="*/ 3850510 h 6858000"/>
            <a:gd name="connsiteX22785" fmla="*/ 2589311 w 12192000"/>
            <a:gd name="connsiteY22785" fmla="*/ 3850510 h 6858000"/>
            <a:gd name="connsiteX22786" fmla="*/ 2571630 w 12192000"/>
            <a:gd name="connsiteY22786" fmla="*/ 3869997 h 6858000"/>
            <a:gd name="connsiteX22787" fmla="*/ 2589311 w 12192000"/>
            <a:gd name="connsiteY22787" fmla="*/ 3889484 h 6858000"/>
            <a:gd name="connsiteX22788" fmla="*/ 2606992 w 12192000"/>
            <a:gd name="connsiteY22788" fmla="*/ 3869997 h 6858000"/>
            <a:gd name="connsiteX22789" fmla="*/ 2589311 w 12192000"/>
            <a:gd name="connsiteY22789" fmla="*/ 3850510 h 6858000"/>
            <a:gd name="connsiteX22790" fmla="*/ 2648247 w 12192000"/>
            <a:gd name="connsiteY22790" fmla="*/ 3850510 h 6858000"/>
            <a:gd name="connsiteX22791" fmla="*/ 2630566 w 12192000"/>
            <a:gd name="connsiteY22791" fmla="*/ 3869997 h 6858000"/>
            <a:gd name="connsiteX22792" fmla="*/ 2648247 w 12192000"/>
            <a:gd name="connsiteY22792" fmla="*/ 3889484 h 6858000"/>
            <a:gd name="connsiteX22793" fmla="*/ 2665928 w 12192000"/>
            <a:gd name="connsiteY22793" fmla="*/ 3869997 h 6858000"/>
            <a:gd name="connsiteX22794" fmla="*/ 2648247 w 12192000"/>
            <a:gd name="connsiteY22794" fmla="*/ 3850510 h 6858000"/>
            <a:gd name="connsiteX22795" fmla="*/ 2707183 w 12192000"/>
            <a:gd name="connsiteY22795" fmla="*/ 3850510 h 6858000"/>
            <a:gd name="connsiteX22796" fmla="*/ 2689502 w 12192000"/>
            <a:gd name="connsiteY22796" fmla="*/ 3869997 h 6858000"/>
            <a:gd name="connsiteX22797" fmla="*/ 2707183 w 12192000"/>
            <a:gd name="connsiteY22797" fmla="*/ 3889484 h 6858000"/>
            <a:gd name="connsiteX22798" fmla="*/ 2724864 w 12192000"/>
            <a:gd name="connsiteY22798" fmla="*/ 3869997 h 6858000"/>
            <a:gd name="connsiteX22799" fmla="*/ 2707183 w 12192000"/>
            <a:gd name="connsiteY22799" fmla="*/ 3850510 h 6858000"/>
            <a:gd name="connsiteX22800" fmla="*/ 2766119 w 12192000"/>
            <a:gd name="connsiteY22800" fmla="*/ 3850510 h 6858000"/>
            <a:gd name="connsiteX22801" fmla="*/ 2748438 w 12192000"/>
            <a:gd name="connsiteY22801" fmla="*/ 3869997 h 6858000"/>
            <a:gd name="connsiteX22802" fmla="*/ 2766119 w 12192000"/>
            <a:gd name="connsiteY22802" fmla="*/ 3889484 h 6858000"/>
            <a:gd name="connsiteX22803" fmla="*/ 2783800 w 12192000"/>
            <a:gd name="connsiteY22803" fmla="*/ 3869997 h 6858000"/>
            <a:gd name="connsiteX22804" fmla="*/ 2766119 w 12192000"/>
            <a:gd name="connsiteY22804" fmla="*/ 3850510 h 6858000"/>
            <a:gd name="connsiteX22805" fmla="*/ 2825055 w 12192000"/>
            <a:gd name="connsiteY22805" fmla="*/ 3850510 h 6858000"/>
            <a:gd name="connsiteX22806" fmla="*/ 2807374 w 12192000"/>
            <a:gd name="connsiteY22806" fmla="*/ 3869997 h 6858000"/>
            <a:gd name="connsiteX22807" fmla="*/ 2825055 w 12192000"/>
            <a:gd name="connsiteY22807" fmla="*/ 3889484 h 6858000"/>
            <a:gd name="connsiteX22808" fmla="*/ 2842736 w 12192000"/>
            <a:gd name="connsiteY22808" fmla="*/ 3869997 h 6858000"/>
            <a:gd name="connsiteX22809" fmla="*/ 2825055 w 12192000"/>
            <a:gd name="connsiteY22809" fmla="*/ 3850510 h 6858000"/>
            <a:gd name="connsiteX22810" fmla="*/ 2883991 w 12192000"/>
            <a:gd name="connsiteY22810" fmla="*/ 3850510 h 6858000"/>
            <a:gd name="connsiteX22811" fmla="*/ 2866310 w 12192000"/>
            <a:gd name="connsiteY22811" fmla="*/ 3869997 h 6858000"/>
            <a:gd name="connsiteX22812" fmla="*/ 2883991 w 12192000"/>
            <a:gd name="connsiteY22812" fmla="*/ 3889484 h 6858000"/>
            <a:gd name="connsiteX22813" fmla="*/ 2901672 w 12192000"/>
            <a:gd name="connsiteY22813" fmla="*/ 3869997 h 6858000"/>
            <a:gd name="connsiteX22814" fmla="*/ 2883991 w 12192000"/>
            <a:gd name="connsiteY22814" fmla="*/ 3850510 h 6858000"/>
            <a:gd name="connsiteX22815" fmla="*/ 2942927 w 12192000"/>
            <a:gd name="connsiteY22815" fmla="*/ 3850510 h 6858000"/>
            <a:gd name="connsiteX22816" fmla="*/ 2925246 w 12192000"/>
            <a:gd name="connsiteY22816" fmla="*/ 3869997 h 6858000"/>
            <a:gd name="connsiteX22817" fmla="*/ 2942927 w 12192000"/>
            <a:gd name="connsiteY22817" fmla="*/ 3889484 h 6858000"/>
            <a:gd name="connsiteX22818" fmla="*/ 2960608 w 12192000"/>
            <a:gd name="connsiteY22818" fmla="*/ 3869997 h 6858000"/>
            <a:gd name="connsiteX22819" fmla="*/ 2942927 w 12192000"/>
            <a:gd name="connsiteY22819" fmla="*/ 3850510 h 6858000"/>
            <a:gd name="connsiteX22820" fmla="*/ 3001863 w 12192000"/>
            <a:gd name="connsiteY22820" fmla="*/ 3850510 h 6858000"/>
            <a:gd name="connsiteX22821" fmla="*/ 2984182 w 12192000"/>
            <a:gd name="connsiteY22821" fmla="*/ 3869997 h 6858000"/>
            <a:gd name="connsiteX22822" fmla="*/ 3001863 w 12192000"/>
            <a:gd name="connsiteY22822" fmla="*/ 3889484 h 6858000"/>
            <a:gd name="connsiteX22823" fmla="*/ 3019544 w 12192000"/>
            <a:gd name="connsiteY22823" fmla="*/ 3869997 h 6858000"/>
            <a:gd name="connsiteX22824" fmla="*/ 3001863 w 12192000"/>
            <a:gd name="connsiteY22824" fmla="*/ 3850510 h 6858000"/>
            <a:gd name="connsiteX22825" fmla="*/ 3060799 w 12192000"/>
            <a:gd name="connsiteY22825" fmla="*/ 3850510 h 6858000"/>
            <a:gd name="connsiteX22826" fmla="*/ 3043118 w 12192000"/>
            <a:gd name="connsiteY22826" fmla="*/ 3869997 h 6858000"/>
            <a:gd name="connsiteX22827" fmla="*/ 3060799 w 12192000"/>
            <a:gd name="connsiteY22827" fmla="*/ 3889484 h 6858000"/>
            <a:gd name="connsiteX22828" fmla="*/ 3078480 w 12192000"/>
            <a:gd name="connsiteY22828" fmla="*/ 3869997 h 6858000"/>
            <a:gd name="connsiteX22829" fmla="*/ 3060799 w 12192000"/>
            <a:gd name="connsiteY22829" fmla="*/ 3850510 h 6858000"/>
            <a:gd name="connsiteX22830" fmla="*/ 4946748 w 12192000"/>
            <a:gd name="connsiteY22830" fmla="*/ 3850510 h 6858000"/>
            <a:gd name="connsiteX22831" fmla="*/ 4929067 w 12192000"/>
            <a:gd name="connsiteY22831" fmla="*/ 3869997 h 6858000"/>
            <a:gd name="connsiteX22832" fmla="*/ 4946748 w 12192000"/>
            <a:gd name="connsiteY22832" fmla="*/ 3889484 h 6858000"/>
            <a:gd name="connsiteX22833" fmla="*/ 4964429 w 12192000"/>
            <a:gd name="connsiteY22833" fmla="*/ 3869997 h 6858000"/>
            <a:gd name="connsiteX22834" fmla="*/ 4946748 w 12192000"/>
            <a:gd name="connsiteY22834" fmla="*/ 3850510 h 6858000"/>
            <a:gd name="connsiteX22835" fmla="*/ 5005684 w 12192000"/>
            <a:gd name="connsiteY22835" fmla="*/ 3850510 h 6858000"/>
            <a:gd name="connsiteX22836" fmla="*/ 4988003 w 12192000"/>
            <a:gd name="connsiteY22836" fmla="*/ 3869997 h 6858000"/>
            <a:gd name="connsiteX22837" fmla="*/ 5005684 w 12192000"/>
            <a:gd name="connsiteY22837" fmla="*/ 3889484 h 6858000"/>
            <a:gd name="connsiteX22838" fmla="*/ 5023365 w 12192000"/>
            <a:gd name="connsiteY22838" fmla="*/ 3869997 h 6858000"/>
            <a:gd name="connsiteX22839" fmla="*/ 5005684 w 12192000"/>
            <a:gd name="connsiteY22839" fmla="*/ 3850510 h 6858000"/>
            <a:gd name="connsiteX22840" fmla="*/ 5064620 w 12192000"/>
            <a:gd name="connsiteY22840" fmla="*/ 3850510 h 6858000"/>
            <a:gd name="connsiteX22841" fmla="*/ 5046939 w 12192000"/>
            <a:gd name="connsiteY22841" fmla="*/ 3869997 h 6858000"/>
            <a:gd name="connsiteX22842" fmla="*/ 5064620 w 12192000"/>
            <a:gd name="connsiteY22842" fmla="*/ 3889484 h 6858000"/>
            <a:gd name="connsiteX22843" fmla="*/ 5082301 w 12192000"/>
            <a:gd name="connsiteY22843" fmla="*/ 3869997 h 6858000"/>
            <a:gd name="connsiteX22844" fmla="*/ 5064620 w 12192000"/>
            <a:gd name="connsiteY22844" fmla="*/ 3850510 h 6858000"/>
            <a:gd name="connsiteX22845" fmla="*/ 5123556 w 12192000"/>
            <a:gd name="connsiteY22845" fmla="*/ 3850510 h 6858000"/>
            <a:gd name="connsiteX22846" fmla="*/ 5105875 w 12192000"/>
            <a:gd name="connsiteY22846" fmla="*/ 3869997 h 6858000"/>
            <a:gd name="connsiteX22847" fmla="*/ 5123556 w 12192000"/>
            <a:gd name="connsiteY22847" fmla="*/ 3889484 h 6858000"/>
            <a:gd name="connsiteX22848" fmla="*/ 5141237 w 12192000"/>
            <a:gd name="connsiteY22848" fmla="*/ 3869997 h 6858000"/>
            <a:gd name="connsiteX22849" fmla="*/ 5123556 w 12192000"/>
            <a:gd name="connsiteY22849" fmla="*/ 3850510 h 6858000"/>
            <a:gd name="connsiteX22850" fmla="*/ 5182492 w 12192000"/>
            <a:gd name="connsiteY22850" fmla="*/ 3850510 h 6858000"/>
            <a:gd name="connsiteX22851" fmla="*/ 5164811 w 12192000"/>
            <a:gd name="connsiteY22851" fmla="*/ 3869997 h 6858000"/>
            <a:gd name="connsiteX22852" fmla="*/ 5182492 w 12192000"/>
            <a:gd name="connsiteY22852" fmla="*/ 3889484 h 6858000"/>
            <a:gd name="connsiteX22853" fmla="*/ 5200173 w 12192000"/>
            <a:gd name="connsiteY22853" fmla="*/ 3869997 h 6858000"/>
            <a:gd name="connsiteX22854" fmla="*/ 5182492 w 12192000"/>
            <a:gd name="connsiteY22854" fmla="*/ 3850510 h 6858000"/>
            <a:gd name="connsiteX22855" fmla="*/ 5241428 w 12192000"/>
            <a:gd name="connsiteY22855" fmla="*/ 3850510 h 6858000"/>
            <a:gd name="connsiteX22856" fmla="*/ 5223747 w 12192000"/>
            <a:gd name="connsiteY22856" fmla="*/ 3869997 h 6858000"/>
            <a:gd name="connsiteX22857" fmla="*/ 5241428 w 12192000"/>
            <a:gd name="connsiteY22857" fmla="*/ 3889484 h 6858000"/>
            <a:gd name="connsiteX22858" fmla="*/ 5259109 w 12192000"/>
            <a:gd name="connsiteY22858" fmla="*/ 3869997 h 6858000"/>
            <a:gd name="connsiteX22859" fmla="*/ 5241428 w 12192000"/>
            <a:gd name="connsiteY22859" fmla="*/ 3850510 h 6858000"/>
            <a:gd name="connsiteX22860" fmla="*/ 5300364 w 12192000"/>
            <a:gd name="connsiteY22860" fmla="*/ 3850510 h 6858000"/>
            <a:gd name="connsiteX22861" fmla="*/ 5282683 w 12192000"/>
            <a:gd name="connsiteY22861" fmla="*/ 3869997 h 6858000"/>
            <a:gd name="connsiteX22862" fmla="*/ 5300364 w 12192000"/>
            <a:gd name="connsiteY22862" fmla="*/ 3889484 h 6858000"/>
            <a:gd name="connsiteX22863" fmla="*/ 5318045 w 12192000"/>
            <a:gd name="connsiteY22863" fmla="*/ 3869997 h 6858000"/>
            <a:gd name="connsiteX22864" fmla="*/ 5300364 w 12192000"/>
            <a:gd name="connsiteY22864" fmla="*/ 3850510 h 6858000"/>
            <a:gd name="connsiteX22865" fmla="*/ 5359300 w 12192000"/>
            <a:gd name="connsiteY22865" fmla="*/ 3850510 h 6858000"/>
            <a:gd name="connsiteX22866" fmla="*/ 5341619 w 12192000"/>
            <a:gd name="connsiteY22866" fmla="*/ 3869997 h 6858000"/>
            <a:gd name="connsiteX22867" fmla="*/ 5359300 w 12192000"/>
            <a:gd name="connsiteY22867" fmla="*/ 3889484 h 6858000"/>
            <a:gd name="connsiteX22868" fmla="*/ 5376981 w 12192000"/>
            <a:gd name="connsiteY22868" fmla="*/ 3869997 h 6858000"/>
            <a:gd name="connsiteX22869" fmla="*/ 5359300 w 12192000"/>
            <a:gd name="connsiteY22869" fmla="*/ 3850510 h 6858000"/>
            <a:gd name="connsiteX22870" fmla="*/ 5418236 w 12192000"/>
            <a:gd name="connsiteY22870" fmla="*/ 3850510 h 6858000"/>
            <a:gd name="connsiteX22871" fmla="*/ 5400555 w 12192000"/>
            <a:gd name="connsiteY22871" fmla="*/ 3869997 h 6858000"/>
            <a:gd name="connsiteX22872" fmla="*/ 5418236 w 12192000"/>
            <a:gd name="connsiteY22872" fmla="*/ 3889484 h 6858000"/>
            <a:gd name="connsiteX22873" fmla="*/ 5435917 w 12192000"/>
            <a:gd name="connsiteY22873" fmla="*/ 3869997 h 6858000"/>
            <a:gd name="connsiteX22874" fmla="*/ 5418236 w 12192000"/>
            <a:gd name="connsiteY22874" fmla="*/ 3850510 h 6858000"/>
            <a:gd name="connsiteX22875" fmla="*/ 5477172 w 12192000"/>
            <a:gd name="connsiteY22875" fmla="*/ 3850510 h 6858000"/>
            <a:gd name="connsiteX22876" fmla="*/ 5459491 w 12192000"/>
            <a:gd name="connsiteY22876" fmla="*/ 3869997 h 6858000"/>
            <a:gd name="connsiteX22877" fmla="*/ 5477172 w 12192000"/>
            <a:gd name="connsiteY22877" fmla="*/ 3889484 h 6858000"/>
            <a:gd name="connsiteX22878" fmla="*/ 5494853 w 12192000"/>
            <a:gd name="connsiteY22878" fmla="*/ 3869997 h 6858000"/>
            <a:gd name="connsiteX22879" fmla="*/ 5477172 w 12192000"/>
            <a:gd name="connsiteY22879" fmla="*/ 3850510 h 6858000"/>
            <a:gd name="connsiteX22880" fmla="*/ 5536108 w 12192000"/>
            <a:gd name="connsiteY22880" fmla="*/ 3850510 h 6858000"/>
            <a:gd name="connsiteX22881" fmla="*/ 5518427 w 12192000"/>
            <a:gd name="connsiteY22881" fmla="*/ 3869997 h 6858000"/>
            <a:gd name="connsiteX22882" fmla="*/ 5536108 w 12192000"/>
            <a:gd name="connsiteY22882" fmla="*/ 3889484 h 6858000"/>
            <a:gd name="connsiteX22883" fmla="*/ 5553789 w 12192000"/>
            <a:gd name="connsiteY22883" fmla="*/ 3869997 h 6858000"/>
            <a:gd name="connsiteX22884" fmla="*/ 5536108 w 12192000"/>
            <a:gd name="connsiteY22884" fmla="*/ 3850510 h 6858000"/>
            <a:gd name="connsiteX22885" fmla="*/ 5595044 w 12192000"/>
            <a:gd name="connsiteY22885" fmla="*/ 3850510 h 6858000"/>
            <a:gd name="connsiteX22886" fmla="*/ 5577363 w 12192000"/>
            <a:gd name="connsiteY22886" fmla="*/ 3869997 h 6858000"/>
            <a:gd name="connsiteX22887" fmla="*/ 5595044 w 12192000"/>
            <a:gd name="connsiteY22887" fmla="*/ 3889484 h 6858000"/>
            <a:gd name="connsiteX22888" fmla="*/ 5612725 w 12192000"/>
            <a:gd name="connsiteY22888" fmla="*/ 3869997 h 6858000"/>
            <a:gd name="connsiteX22889" fmla="*/ 5595044 w 12192000"/>
            <a:gd name="connsiteY22889" fmla="*/ 3850510 h 6858000"/>
            <a:gd name="connsiteX22890" fmla="*/ 5653980 w 12192000"/>
            <a:gd name="connsiteY22890" fmla="*/ 3850510 h 6858000"/>
            <a:gd name="connsiteX22891" fmla="*/ 5636299 w 12192000"/>
            <a:gd name="connsiteY22891" fmla="*/ 3869997 h 6858000"/>
            <a:gd name="connsiteX22892" fmla="*/ 5653980 w 12192000"/>
            <a:gd name="connsiteY22892" fmla="*/ 3889484 h 6858000"/>
            <a:gd name="connsiteX22893" fmla="*/ 5671661 w 12192000"/>
            <a:gd name="connsiteY22893" fmla="*/ 3869997 h 6858000"/>
            <a:gd name="connsiteX22894" fmla="*/ 5653980 w 12192000"/>
            <a:gd name="connsiteY22894" fmla="*/ 3850510 h 6858000"/>
            <a:gd name="connsiteX22895" fmla="*/ 5712916 w 12192000"/>
            <a:gd name="connsiteY22895" fmla="*/ 3850510 h 6858000"/>
            <a:gd name="connsiteX22896" fmla="*/ 5695235 w 12192000"/>
            <a:gd name="connsiteY22896" fmla="*/ 3869997 h 6858000"/>
            <a:gd name="connsiteX22897" fmla="*/ 5712916 w 12192000"/>
            <a:gd name="connsiteY22897" fmla="*/ 3889484 h 6858000"/>
            <a:gd name="connsiteX22898" fmla="*/ 5730597 w 12192000"/>
            <a:gd name="connsiteY22898" fmla="*/ 3869997 h 6858000"/>
            <a:gd name="connsiteX22899" fmla="*/ 5712916 w 12192000"/>
            <a:gd name="connsiteY22899" fmla="*/ 3850510 h 6858000"/>
            <a:gd name="connsiteX22900" fmla="*/ 5771852 w 12192000"/>
            <a:gd name="connsiteY22900" fmla="*/ 3850510 h 6858000"/>
            <a:gd name="connsiteX22901" fmla="*/ 5754171 w 12192000"/>
            <a:gd name="connsiteY22901" fmla="*/ 3869997 h 6858000"/>
            <a:gd name="connsiteX22902" fmla="*/ 5771852 w 12192000"/>
            <a:gd name="connsiteY22902" fmla="*/ 3889484 h 6858000"/>
            <a:gd name="connsiteX22903" fmla="*/ 5789533 w 12192000"/>
            <a:gd name="connsiteY22903" fmla="*/ 3869997 h 6858000"/>
            <a:gd name="connsiteX22904" fmla="*/ 5771852 w 12192000"/>
            <a:gd name="connsiteY22904" fmla="*/ 3850510 h 6858000"/>
            <a:gd name="connsiteX22905" fmla="*/ 5830788 w 12192000"/>
            <a:gd name="connsiteY22905" fmla="*/ 3850510 h 6858000"/>
            <a:gd name="connsiteX22906" fmla="*/ 5813107 w 12192000"/>
            <a:gd name="connsiteY22906" fmla="*/ 3869997 h 6858000"/>
            <a:gd name="connsiteX22907" fmla="*/ 5830788 w 12192000"/>
            <a:gd name="connsiteY22907" fmla="*/ 3889484 h 6858000"/>
            <a:gd name="connsiteX22908" fmla="*/ 5848469 w 12192000"/>
            <a:gd name="connsiteY22908" fmla="*/ 3869997 h 6858000"/>
            <a:gd name="connsiteX22909" fmla="*/ 5830788 w 12192000"/>
            <a:gd name="connsiteY22909" fmla="*/ 3850510 h 6858000"/>
            <a:gd name="connsiteX22910" fmla="*/ 5889723 w 12192000"/>
            <a:gd name="connsiteY22910" fmla="*/ 3850510 h 6858000"/>
            <a:gd name="connsiteX22911" fmla="*/ 5872042 w 12192000"/>
            <a:gd name="connsiteY22911" fmla="*/ 3869997 h 6858000"/>
            <a:gd name="connsiteX22912" fmla="*/ 5889723 w 12192000"/>
            <a:gd name="connsiteY22912" fmla="*/ 3889484 h 6858000"/>
            <a:gd name="connsiteX22913" fmla="*/ 5907404 w 12192000"/>
            <a:gd name="connsiteY22913" fmla="*/ 3869997 h 6858000"/>
            <a:gd name="connsiteX22914" fmla="*/ 5889723 w 12192000"/>
            <a:gd name="connsiteY22914" fmla="*/ 3850510 h 6858000"/>
            <a:gd name="connsiteX22915" fmla="*/ 5948659 w 12192000"/>
            <a:gd name="connsiteY22915" fmla="*/ 3850510 h 6858000"/>
            <a:gd name="connsiteX22916" fmla="*/ 5930978 w 12192000"/>
            <a:gd name="connsiteY22916" fmla="*/ 3869997 h 6858000"/>
            <a:gd name="connsiteX22917" fmla="*/ 5948659 w 12192000"/>
            <a:gd name="connsiteY22917" fmla="*/ 3889484 h 6858000"/>
            <a:gd name="connsiteX22918" fmla="*/ 5966340 w 12192000"/>
            <a:gd name="connsiteY22918" fmla="*/ 3869997 h 6858000"/>
            <a:gd name="connsiteX22919" fmla="*/ 5948659 w 12192000"/>
            <a:gd name="connsiteY22919" fmla="*/ 3850510 h 6858000"/>
            <a:gd name="connsiteX22920" fmla="*/ 6007595 w 12192000"/>
            <a:gd name="connsiteY22920" fmla="*/ 3850510 h 6858000"/>
            <a:gd name="connsiteX22921" fmla="*/ 5989914 w 12192000"/>
            <a:gd name="connsiteY22921" fmla="*/ 3869997 h 6858000"/>
            <a:gd name="connsiteX22922" fmla="*/ 6007595 w 12192000"/>
            <a:gd name="connsiteY22922" fmla="*/ 3889484 h 6858000"/>
            <a:gd name="connsiteX22923" fmla="*/ 6025276 w 12192000"/>
            <a:gd name="connsiteY22923" fmla="*/ 3869997 h 6858000"/>
            <a:gd name="connsiteX22924" fmla="*/ 6007595 w 12192000"/>
            <a:gd name="connsiteY22924" fmla="*/ 3850510 h 6858000"/>
            <a:gd name="connsiteX22925" fmla="*/ 6066531 w 12192000"/>
            <a:gd name="connsiteY22925" fmla="*/ 3850510 h 6858000"/>
            <a:gd name="connsiteX22926" fmla="*/ 6048850 w 12192000"/>
            <a:gd name="connsiteY22926" fmla="*/ 3869997 h 6858000"/>
            <a:gd name="connsiteX22927" fmla="*/ 6066531 w 12192000"/>
            <a:gd name="connsiteY22927" fmla="*/ 3889484 h 6858000"/>
            <a:gd name="connsiteX22928" fmla="*/ 6084212 w 12192000"/>
            <a:gd name="connsiteY22928" fmla="*/ 3869997 h 6858000"/>
            <a:gd name="connsiteX22929" fmla="*/ 6066531 w 12192000"/>
            <a:gd name="connsiteY22929" fmla="*/ 3850510 h 6858000"/>
            <a:gd name="connsiteX22930" fmla="*/ 6125467 w 12192000"/>
            <a:gd name="connsiteY22930" fmla="*/ 3850510 h 6858000"/>
            <a:gd name="connsiteX22931" fmla="*/ 6107786 w 12192000"/>
            <a:gd name="connsiteY22931" fmla="*/ 3869997 h 6858000"/>
            <a:gd name="connsiteX22932" fmla="*/ 6125467 w 12192000"/>
            <a:gd name="connsiteY22932" fmla="*/ 3889484 h 6858000"/>
            <a:gd name="connsiteX22933" fmla="*/ 6143148 w 12192000"/>
            <a:gd name="connsiteY22933" fmla="*/ 3869997 h 6858000"/>
            <a:gd name="connsiteX22934" fmla="*/ 6125467 w 12192000"/>
            <a:gd name="connsiteY22934" fmla="*/ 3850510 h 6858000"/>
            <a:gd name="connsiteX22935" fmla="*/ 6184403 w 12192000"/>
            <a:gd name="connsiteY22935" fmla="*/ 3850510 h 6858000"/>
            <a:gd name="connsiteX22936" fmla="*/ 6166722 w 12192000"/>
            <a:gd name="connsiteY22936" fmla="*/ 3869997 h 6858000"/>
            <a:gd name="connsiteX22937" fmla="*/ 6184403 w 12192000"/>
            <a:gd name="connsiteY22937" fmla="*/ 3889484 h 6858000"/>
            <a:gd name="connsiteX22938" fmla="*/ 6202084 w 12192000"/>
            <a:gd name="connsiteY22938" fmla="*/ 3869997 h 6858000"/>
            <a:gd name="connsiteX22939" fmla="*/ 6184403 w 12192000"/>
            <a:gd name="connsiteY22939" fmla="*/ 3850510 h 6858000"/>
            <a:gd name="connsiteX22940" fmla="*/ 6243339 w 12192000"/>
            <a:gd name="connsiteY22940" fmla="*/ 3850510 h 6858000"/>
            <a:gd name="connsiteX22941" fmla="*/ 6225658 w 12192000"/>
            <a:gd name="connsiteY22941" fmla="*/ 3869997 h 6858000"/>
            <a:gd name="connsiteX22942" fmla="*/ 6243339 w 12192000"/>
            <a:gd name="connsiteY22942" fmla="*/ 3889484 h 6858000"/>
            <a:gd name="connsiteX22943" fmla="*/ 6261020 w 12192000"/>
            <a:gd name="connsiteY22943" fmla="*/ 3869997 h 6858000"/>
            <a:gd name="connsiteX22944" fmla="*/ 6243339 w 12192000"/>
            <a:gd name="connsiteY22944" fmla="*/ 3850510 h 6858000"/>
            <a:gd name="connsiteX22945" fmla="*/ 6302275 w 12192000"/>
            <a:gd name="connsiteY22945" fmla="*/ 3850510 h 6858000"/>
            <a:gd name="connsiteX22946" fmla="*/ 6284594 w 12192000"/>
            <a:gd name="connsiteY22946" fmla="*/ 3869997 h 6858000"/>
            <a:gd name="connsiteX22947" fmla="*/ 6302275 w 12192000"/>
            <a:gd name="connsiteY22947" fmla="*/ 3889484 h 6858000"/>
            <a:gd name="connsiteX22948" fmla="*/ 6319956 w 12192000"/>
            <a:gd name="connsiteY22948" fmla="*/ 3869997 h 6858000"/>
            <a:gd name="connsiteX22949" fmla="*/ 6302275 w 12192000"/>
            <a:gd name="connsiteY22949" fmla="*/ 3850510 h 6858000"/>
            <a:gd name="connsiteX22950" fmla="*/ 6361211 w 12192000"/>
            <a:gd name="connsiteY22950" fmla="*/ 3850510 h 6858000"/>
            <a:gd name="connsiteX22951" fmla="*/ 6343530 w 12192000"/>
            <a:gd name="connsiteY22951" fmla="*/ 3869997 h 6858000"/>
            <a:gd name="connsiteX22952" fmla="*/ 6361211 w 12192000"/>
            <a:gd name="connsiteY22952" fmla="*/ 3889484 h 6858000"/>
            <a:gd name="connsiteX22953" fmla="*/ 6378892 w 12192000"/>
            <a:gd name="connsiteY22953" fmla="*/ 3869997 h 6858000"/>
            <a:gd name="connsiteX22954" fmla="*/ 6361211 w 12192000"/>
            <a:gd name="connsiteY22954" fmla="*/ 3850510 h 6858000"/>
            <a:gd name="connsiteX22955" fmla="*/ 6420147 w 12192000"/>
            <a:gd name="connsiteY22955" fmla="*/ 3850510 h 6858000"/>
            <a:gd name="connsiteX22956" fmla="*/ 6402466 w 12192000"/>
            <a:gd name="connsiteY22956" fmla="*/ 3869997 h 6858000"/>
            <a:gd name="connsiteX22957" fmla="*/ 6420147 w 12192000"/>
            <a:gd name="connsiteY22957" fmla="*/ 3889484 h 6858000"/>
            <a:gd name="connsiteX22958" fmla="*/ 6437828 w 12192000"/>
            <a:gd name="connsiteY22958" fmla="*/ 3869997 h 6858000"/>
            <a:gd name="connsiteX22959" fmla="*/ 6420147 w 12192000"/>
            <a:gd name="connsiteY22959" fmla="*/ 3850510 h 6858000"/>
            <a:gd name="connsiteX22960" fmla="*/ 6479083 w 12192000"/>
            <a:gd name="connsiteY22960" fmla="*/ 3850510 h 6858000"/>
            <a:gd name="connsiteX22961" fmla="*/ 6461402 w 12192000"/>
            <a:gd name="connsiteY22961" fmla="*/ 3869997 h 6858000"/>
            <a:gd name="connsiteX22962" fmla="*/ 6479083 w 12192000"/>
            <a:gd name="connsiteY22962" fmla="*/ 3889484 h 6858000"/>
            <a:gd name="connsiteX22963" fmla="*/ 6496764 w 12192000"/>
            <a:gd name="connsiteY22963" fmla="*/ 3869997 h 6858000"/>
            <a:gd name="connsiteX22964" fmla="*/ 6479083 w 12192000"/>
            <a:gd name="connsiteY22964" fmla="*/ 3850510 h 6858000"/>
            <a:gd name="connsiteX22965" fmla="*/ 6538019 w 12192000"/>
            <a:gd name="connsiteY22965" fmla="*/ 3850510 h 6858000"/>
            <a:gd name="connsiteX22966" fmla="*/ 6520338 w 12192000"/>
            <a:gd name="connsiteY22966" fmla="*/ 3869997 h 6858000"/>
            <a:gd name="connsiteX22967" fmla="*/ 6538019 w 12192000"/>
            <a:gd name="connsiteY22967" fmla="*/ 3889484 h 6858000"/>
            <a:gd name="connsiteX22968" fmla="*/ 6555700 w 12192000"/>
            <a:gd name="connsiteY22968" fmla="*/ 3869997 h 6858000"/>
            <a:gd name="connsiteX22969" fmla="*/ 6538019 w 12192000"/>
            <a:gd name="connsiteY22969" fmla="*/ 3850510 h 6858000"/>
            <a:gd name="connsiteX22970" fmla="*/ 6596955 w 12192000"/>
            <a:gd name="connsiteY22970" fmla="*/ 3850510 h 6858000"/>
            <a:gd name="connsiteX22971" fmla="*/ 6579274 w 12192000"/>
            <a:gd name="connsiteY22971" fmla="*/ 3869997 h 6858000"/>
            <a:gd name="connsiteX22972" fmla="*/ 6596955 w 12192000"/>
            <a:gd name="connsiteY22972" fmla="*/ 3889484 h 6858000"/>
            <a:gd name="connsiteX22973" fmla="*/ 6614636 w 12192000"/>
            <a:gd name="connsiteY22973" fmla="*/ 3869997 h 6858000"/>
            <a:gd name="connsiteX22974" fmla="*/ 6596955 w 12192000"/>
            <a:gd name="connsiteY22974" fmla="*/ 3850510 h 6858000"/>
            <a:gd name="connsiteX22975" fmla="*/ 6655891 w 12192000"/>
            <a:gd name="connsiteY22975" fmla="*/ 3850510 h 6858000"/>
            <a:gd name="connsiteX22976" fmla="*/ 6638210 w 12192000"/>
            <a:gd name="connsiteY22976" fmla="*/ 3869997 h 6858000"/>
            <a:gd name="connsiteX22977" fmla="*/ 6655891 w 12192000"/>
            <a:gd name="connsiteY22977" fmla="*/ 3889484 h 6858000"/>
            <a:gd name="connsiteX22978" fmla="*/ 6673572 w 12192000"/>
            <a:gd name="connsiteY22978" fmla="*/ 3869997 h 6858000"/>
            <a:gd name="connsiteX22979" fmla="*/ 6655891 w 12192000"/>
            <a:gd name="connsiteY22979" fmla="*/ 3850510 h 6858000"/>
            <a:gd name="connsiteX22980" fmla="*/ 6714827 w 12192000"/>
            <a:gd name="connsiteY22980" fmla="*/ 3850510 h 6858000"/>
            <a:gd name="connsiteX22981" fmla="*/ 6697146 w 12192000"/>
            <a:gd name="connsiteY22981" fmla="*/ 3869997 h 6858000"/>
            <a:gd name="connsiteX22982" fmla="*/ 6714827 w 12192000"/>
            <a:gd name="connsiteY22982" fmla="*/ 3889484 h 6858000"/>
            <a:gd name="connsiteX22983" fmla="*/ 6732508 w 12192000"/>
            <a:gd name="connsiteY22983" fmla="*/ 3869997 h 6858000"/>
            <a:gd name="connsiteX22984" fmla="*/ 6714827 w 12192000"/>
            <a:gd name="connsiteY22984" fmla="*/ 3850510 h 6858000"/>
            <a:gd name="connsiteX22985" fmla="*/ 6773762 w 12192000"/>
            <a:gd name="connsiteY22985" fmla="*/ 3850510 h 6858000"/>
            <a:gd name="connsiteX22986" fmla="*/ 6756081 w 12192000"/>
            <a:gd name="connsiteY22986" fmla="*/ 3869997 h 6858000"/>
            <a:gd name="connsiteX22987" fmla="*/ 6773762 w 12192000"/>
            <a:gd name="connsiteY22987" fmla="*/ 3889484 h 6858000"/>
            <a:gd name="connsiteX22988" fmla="*/ 6791443 w 12192000"/>
            <a:gd name="connsiteY22988" fmla="*/ 3869997 h 6858000"/>
            <a:gd name="connsiteX22989" fmla="*/ 6773762 w 12192000"/>
            <a:gd name="connsiteY22989" fmla="*/ 3850510 h 6858000"/>
            <a:gd name="connsiteX22990" fmla="*/ 6832698 w 12192000"/>
            <a:gd name="connsiteY22990" fmla="*/ 3850510 h 6858000"/>
            <a:gd name="connsiteX22991" fmla="*/ 6815017 w 12192000"/>
            <a:gd name="connsiteY22991" fmla="*/ 3869997 h 6858000"/>
            <a:gd name="connsiteX22992" fmla="*/ 6832698 w 12192000"/>
            <a:gd name="connsiteY22992" fmla="*/ 3889484 h 6858000"/>
            <a:gd name="connsiteX22993" fmla="*/ 6850379 w 12192000"/>
            <a:gd name="connsiteY22993" fmla="*/ 3869997 h 6858000"/>
            <a:gd name="connsiteX22994" fmla="*/ 6832698 w 12192000"/>
            <a:gd name="connsiteY22994" fmla="*/ 3850510 h 6858000"/>
            <a:gd name="connsiteX22995" fmla="*/ 6891634 w 12192000"/>
            <a:gd name="connsiteY22995" fmla="*/ 3850510 h 6858000"/>
            <a:gd name="connsiteX22996" fmla="*/ 6873953 w 12192000"/>
            <a:gd name="connsiteY22996" fmla="*/ 3869997 h 6858000"/>
            <a:gd name="connsiteX22997" fmla="*/ 6891634 w 12192000"/>
            <a:gd name="connsiteY22997" fmla="*/ 3889484 h 6858000"/>
            <a:gd name="connsiteX22998" fmla="*/ 6909315 w 12192000"/>
            <a:gd name="connsiteY22998" fmla="*/ 3869997 h 6858000"/>
            <a:gd name="connsiteX22999" fmla="*/ 6891634 w 12192000"/>
            <a:gd name="connsiteY22999" fmla="*/ 3850510 h 6858000"/>
            <a:gd name="connsiteX23000" fmla="*/ 6950570 w 12192000"/>
            <a:gd name="connsiteY23000" fmla="*/ 3850510 h 6858000"/>
            <a:gd name="connsiteX23001" fmla="*/ 6932889 w 12192000"/>
            <a:gd name="connsiteY23001" fmla="*/ 3869997 h 6858000"/>
            <a:gd name="connsiteX23002" fmla="*/ 6950570 w 12192000"/>
            <a:gd name="connsiteY23002" fmla="*/ 3889484 h 6858000"/>
            <a:gd name="connsiteX23003" fmla="*/ 6968251 w 12192000"/>
            <a:gd name="connsiteY23003" fmla="*/ 3869997 h 6858000"/>
            <a:gd name="connsiteX23004" fmla="*/ 6950570 w 12192000"/>
            <a:gd name="connsiteY23004" fmla="*/ 3850510 h 6858000"/>
            <a:gd name="connsiteX23005" fmla="*/ 7009506 w 12192000"/>
            <a:gd name="connsiteY23005" fmla="*/ 3850510 h 6858000"/>
            <a:gd name="connsiteX23006" fmla="*/ 6991825 w 12192000"/>
            <a:gd name="connsiteY23006" fmla="*/ 3869997 h 6858000"/>
            <a:gd name="connsiteX23007" fmla="*/ 7009506 w 12192000"/>
            <a:gd name="connsiteY23007" fmla="*/ 3889484 h 6858000"/>
            <a:gd name="connsiteX23008" fmla="*/ 7027187 w 12192000"/>
            <a:gd name="connsiteY23008" fmla="*/ 3869997 h 6858000"/>
            <a:gd name="connsiteX23009" fmla="*/ 7009506 w 12192000"/>
            <a:gd name="connsiteY23009" fmla="*/ 3850510 h 6858000"/>
            <a:gd name="connsiteX23010" fmla="*/ 7068442 w 12192000"/>
            <a:gd name="connsiteY23010" fmla="*/ 3850510 h 6858000"/>
            <a:gd name="connsiteX23011" fmla="*/ 7050761 w 12192000"/>
            <a:gd name="connsiteY23011" fmla="*/ 3869997 h 6858000"/>
            <a:gd name="connsiteX23012" fmla="*/ 7068442 w 12192000"/>
            <a:gd name="connsiteY23012" fmla="*/ 3889484 h 6858000"/>
            <a:gd name="connsiteX23013" fmla="*/ 7086123 w 12192000"/>
            <a:gd name="connsiteY23013" fmla="*/ 3869997 h 6858000"/>
            <a:gd name="connsiteX23014" fmla="*/ 7068442 w 12192000"/>
            <a:gd name="connsiteY23014" fmla="*/ 3850510 h 6858000"/>
            <a:gd name="connsiteX23015" fmla="*/ 7127378 w 12192000"/>
            <a:gd name="connsiteY23015" fmla="*/ 3850510 h 6858000"/>
            <a:gd name="connsiteX23016" fmla="*/ 7109697 w 12192000"/>
            <a:gd name="connsiteY23016" fmla="*/ 3869997 h 6858000"/>
            <a:gd name="connsiteX23017" fmla="*/ 7127378 w 12192000"/>
            <a:gd name="connsiteY23017" fmla="*/ 3889484 h 6858000"/>
            <a:gd name="connsiteX23018" fmla="*/ 7145059 w 12192000"/>
            <a:gd name="connsiteY23018" fmla="*/ 3869997 h 6858000"/>
            <a:gd name="connsiteX23019" fmla="*/ 7127378 w 12192000"/>
            <a:gd name="connsiteY23019" fmla="*/ 3850510 h 6858000"/>
            <a:gd name="connsiteX23020" fmla="*/ 7186314 w 12192000"/>
            <a:gd name="connsiteY23020" fmla="*/ 3850510 h 6858000"/>
            <a:gd name="connsiteX23021" fmla="*/ 7168633 w 12192000"/>
            <a:gd name="connsiteY23021" fmla="*/ 3869997 h 6858000"/>
            <a:gd name="connsiteX23022" fmla="*/ 7186314 w 12192000"/>
            <a:gd name="connsiteY23022" fmla="*/ 3889484 h 6858000"/>
            <a:gd name="connsiteX23023" fmla="*/ 7203995 w 12192000"/>
            <a:gd name="connsiteY23023" fmla="*/ 3869997 h 6858000"/>
            <a:gd name="connsiteX23024" fmla="*/ 7186314 w 12192000"/>
            <a:gd name="connsiteY23024" fmla="*/ 3850510 h 6858000"/>
            <a:gd name="connsiteX23025" fmla="*/ 7245250 w 12192000"/>
            <a:gd name="connsiteY23025" fmla="*/ 3850510 h 6858000"/>
            <a:gd name="connsiteX23026" fmla="*/ 7227569 w 12192000"/>
            <a:gd name="connsiteY23026" fmla="*/ 3869997 h 6858000"/>
            <a:gd name="connsiteX23027" fmla="*/ 7245250 w 12192000"/>
            <a:gd name="connsiteY23027" fmla="*/ 3889484 h 6858000"/>
            <a:gd name="connsiteX23028" fmla="*/ 7262931 w 12192000"/>
            <a:gd name="connsiteY23028" fmla="*/ 3869997 h 6858000"/>
            <a:gd name="connsiteX23029" fmla="*/ 7245250 w 12192000"/>
            <a:gd name="connsiteY23029" fmla="*/ 3850510 h 6858000"/>
            <a:gd name="connsiteX23030" fmla="*/ 7304186 w 12192000"/>
            <a:gd name="connsiteY23030" fmla="*/ 3850510 h 6858000"/>
            <a:gd name="connsiteX23031" fmla="*/ 7286505 w 12192000"/>
            <a:gd name="connsiteY23031" fmla="*/ 3869997 h 6858000"/>
            <a:gd name="connsiteX23032" fmla="*/ 7304186 w 12192000"/>
            <a:gd name="connsiteY23032" fmla="*/ 3889484 h 6858000"/>
            <a:gd name="connsiteX23033" fmla="*/ 7321867 w 12192000"/>
            <a:gd name="connsiteY23033" fmla="*/ 3869997 h 6858000"/>
            <a:gd name="connsiteX23034" fmla="*/ 7304186 w 12192000"/>
            <a:gd name="connsiteY23034" fmla="*/ 3850510 h 6858000"/>
            <a:gd name="connsiteX23035" fmla="*/ 7363122 w 12192000"/>
            <a:gd name="connsiteY23035" fmla="*/ 3850510 h 6858000"/>
            <a:gd name="connsiteX23036" fmla="*/ 7345441 w 12192000"/>
            <a:gd name="connsiteY23036" fmla="*/ 3869997 h 6858000"/>
            <a:gd name="connsiteX23037" fmla="*/ 7363122 w 12192000"/>
            <a:gd name="connsiteY23037" fmla="*/ 3889484 h 6858000"/>
            <a:gd name="connsiteX23038" fmla="*/ 7380803 w 12192000"/>
            <a:gd name="connsiteY23038" fmla="*/ 3869997 h 6858000"/>
            <a:gd name="connsiteX23039" fmla="*/ 7363122 w 12192000"/>
            <a:gd name="connsiteY23039" fmla="*/ 3850510 h 6858000"/>
            <a:gd name="connsiteX23040" fmla="*/ 8423969 w 12192000"/>
            <a:gd name="connsiteY23040" fmla="*/ 3850510 h 6858000"/>
            <a:gd name="connsiteX23041" fmla="*/ 8406288 w 12192000"/>
            <a:gd name="connsiteY23041" fmla="*/ 3869997 h 6858000"/>
            <a:gd name="connsiteX23042" fmla="*/ 8423969 w 12192000"/>
            <a:gd name="connsiteY23042" fmla="*/ 3889484 h 6858000"/>
            <a:gd name="connsiteX23043" fmla="*/ 8441650 w 12192000"/>
            <a:gd name="connsiteY23043" fmla="*/ 3869997 h 6858000"/>
            <a:gd name="connsiteX23044" fmla="*/ 8423969 w 12192000"/>
            <a:gd name="connsiteY23044" fmla="*/ 3850510 h 6858000"/>
            <a:gd name="connsiteX23045" fmla="*/ 8541841 w 12192000"/>
            <a:gd name="connsiteY23045" fmla="*/ 3850510 h 6858000"/>
            <a:gd name="connsiteX23046" fmla="*/ 8524160 w 12192000"/>
            <a:gd name="connsiteY23046" fmla="*/ 3869997 h 6858000"/>
            <a:gd name="connsiteX23047" fmla="*/ 8541841 w 12192000"/>
            <a:gd name="connsiteY23047" fmla="*/ 3889484 h 6858000"/>
            <a:gd name="connsiteX23048" fmla="*/ 8559522 w 12192000"/>
            <a:gd name="connsiteY23048" fmla="*/ 3869997 h 6858000"/>
            <a:gd name="connsiteX23049" fmla="*/ 8541841 w 12192000"/>
            <a:gd name="connsiteY23049" fmla="*/ 3850510 h 6858000"/>
            <a:gd name="connsiteX23050" fmla="*/ 9249072 w 12192000"/>
            <a:gd name="connsiteY23050" fmla="*/ 3850510 h 6858000"/>
            <a:gd name="connsiteX23051" fmla="*/ 9231391 w 12192000"/>
            <a:gd name="connsiteY23051" fmla="*/ 3869997 h 6858000"/>
            <a:gd name="connsiteX23052" fmla="*/ 9249072 w 12192000"/>
            <a:gd name="connsiteY23052" fmla="*/ 3889484 h 6858000"/>
            <a:gd name="connsiteX23053" fmla="*/ 9266753 w 12192000"/>
            <a:gd name="connsiteY23053" fmla="*/ 3869997 h 6858000"/>
            <a:gd name="connsiteX23054" fmla="*/ 9249072 w 12192000"/>
            <a:gd name="connsiteY23054" fmla="*/ 3850510 h 6858000"/>
            <a:gd name="connsiteX23055" fmla="*/ 9308008 w 12192000"/>
            <a:gd name="connsiteY23055" fmla="*/ 3850510 h 6858000"/>
            <a:gd name="connsiteX23056" fmla="*/ 9290327 w 12192000"/>
            <a:gd name="connsiteY23056" fmla="*/ 3869997 h 6858000"/>
            <a:gd name="connsiteX23057" fmla="*/ 9308008 w 12192000"/>
            <a:gd name="connsiteY23057" fmla="*/ 3889484 h 6858000"/>
            <a:gd name="connsiteX23058" fmla="*/ 9325689 w 12192000"/>
            <a:gd name="connsiteY23058" fmla="*/ 3869997 h 6858000"/>
            <a:gd name="connsiteX23059" fmla="*/ 9308008 w 12192000"/>
            <a:gd name="connsiteY23059" fmla="*/ 3850510 h 6858000"/>
            <a:gd name="connsiteX23060" fmla="*/ 10192047 w 12192000"/>
            <a:gd name="connsiteY23060" fmla="*/ 3850510 h 6858000"/>
            <a:gd name="connsiteX23061" fmla="*/ 10174366 w 12192000"/>
            <a:gd name="connsiteY23061" fmla="*/ 3869997 h 6858000"/>
            <a:gd name="connsiteX23062" fmla="*/ 10192047 w 12192000"/>
            <a:gd name="connsiteY23062" fmla="*/ 3889484 h 6858000"/>
            <a:gd name="connsiteX23063" fmla="*/ 10209728 w 12192000"/>
            <a:gd name="connsiteY23063" fmla="*/ 3869997 h 6858000"/>
            <a:gd name="connsiteX23064" fmla="*/ 10192047 w 12192000"/>
            <a:gd name="connsiteY23064" fmla="*/ 3850510 h 6858000"/>
            <a:gd name="connsiteX23065" fmla="*/ 10250983 w 12192000"/>
            <a:gd name="connsiteY23065" fmla="*/ 3850510 h 6858000"/>
            <a:gd name="connsiteX23066" fmla="*/ 10233302 w 12192000"/>
            <a:gd name="connsiteY23066" fmla="*/ 3869997 h 6858000"/>
            <a:gd name="connsiteX23067" fmla="*/ 10250983 w 12192000"/>
            <a:gd name="connsiteY23067" fmla="*/ 3889484 h 6858000"/>
            <a:gd name="connsiteX23068" fmla="*/ 10268664 w 12192000"/>
            <a:gd name="connsiteY23068" fmla="*/ 3869997 h 6858000"/>
            <a:gd name="connsiteX23069" fmla="*/ 10250983 w 12192000"/>
            <a:gd name="connsiteY23069" fmla="*/ 3850510 h 6858000"/>
            <a:gd name="connsiteX23070" fmla="*/ 10309919 w 12192000"/>
            <a:gd name="connsiteY23070" fmla="*/ 3850510 h 6858000"/>
            <a:gd name="connsiteX23071" fmla="*/ 10292238 w 12192000"/>
            <a:gd name="connsiteY23071" fmla="*/ 3869997 h 6858000"/>
            <a:gd name="connsiteX23072" fmla="*/ 10309919 w 12192000"/>
            <a:gd name="connsiteY23072" fmla="*/ 3889484 h 6858000"/>
            <a:gd name="connsiteX23073" fmla="*/ 10327600 w 12192000"/>
            <a:gd name="connsiteY23073" fmla="*/ 3869997 h 6858000"/>
            <a:gd name="connsiteX23074" fmla="*/ 10309919 w 12192000"/>
            <a:gd name="connsiteY23074" fmla="*/ 3850510 h 6858000"/>
            <a:gd name="connsiteX23075" fmla="*/ 2412503 w 12192000"/>
            <a:gd name="connsiteY23075" fmla="*/ 3915467 h 6858000"/>
            <a:gd name="connsiteX23076" fmla="*/ 2394822 w 12192000"/>
            <a:gd name="connsiteY23076" fmla="*/ 3934954 h 6858000"/>
            <a:gd name="connsiteX23077" fmla="*/ 2412503 w 12192000"/>
            <a:gd name="connsiteY23077" fmla="*/ 3954441 h 6858000"/>
            <a:gd name="connsiteX23078" fmla="*/ 2430184 w 12192000"/>
            <a:gd name="connsiteY23078" fmla="*/ 3934954 h 6858000"/>
            <a:gd name="connsiteX23079" fmla="*/ 2412503 w 12192000"/>
            <a:gd name="connsiteY23079" fmla="*/ 3915467 h 6858000"/>
            <a:gd name="connsiteX23080" fmla="*/ 2471439 w 12192000"/>
            <a:gd name="connsiteY23080" fmla="*/ 3915467 h 6858000"/>
            <a:gd name="connsiteX23081" fmla="*/ 2453758 w 12192000"/>
            <a:gd name="connsiteY23081" fmla="*/ 3934954 h 6858000"/>
            <a:gd name="connsiteX23082" fmla="*/ 2471439 w 12192000"/>
            <a:gd name="connsiteY23082" fmla="*/ 3954441 h 6858000"/>
            <a:gd name="connsiteX23083" fmla="*/ 2489120 w 12192000"/>
            <a:gd name="connsiteY23083" fmla="*/ 3934954 h 6858000"/>
            <a:gd name="connsiteX23084" fmla="*/ 2471439 w 12192000"/>
            <a:gd name="connsiteY23084" fmla="*/ 3915467 h 6858000"/>
            <a:gd name="connsiteX23085" fmla="*/ 2530375 w 12192000"/>
            <a:gd name="connsiteY23085" fmla="*/ 3915467 h 6858000"/>
            <a:gd name="connsiteX23086" fmla="*/ 2512694 w 12192000"/>
            <a:gd name="connsiteY23086" fmla="*/ 3934954 h 6858000"/>
            <a:gd name="connsiteX23087" fmla="*/ 2530375 w 12192000"/>
            <a:gd name="connsiteY23087" fmla="*/ 3954441 h 6858000"/>
            <a:gd name="connsiteX23088" fmla="*/ 2548056 w 12192000"/>
            <a:gd name="connsiteY23088" fmla="*/ 3934954 h 6858000"/>
            <a:gd name="connsiteX23089" fmla="*/ 2530375 w 12192000"/>
            <a:gd name="connsiteY23089" fmla="*/ 3915467 h 6858000"/>
            <a:gd name="connsiteX23090" fmla="*/ 2589311 w 12192000"/>
            <a:gd name="connsiteY23090" fmla="*/ 3915467 h 6858000"/>
            <a:gd name="connsiteX23091" fmla="*/ 2571630 w 12192000"/>
            <a:gd name="connsiteY23091" fmla="*/ 3934954 h 6858000"/>
            <a:gd name="connsiteX23092" fmla="*/ 2589311 w 12192000"/>
            <a:gd name="connsiteY23092" fmla="*/ 3954441 h 6858000"/>
            <a:gd name="connsiteX23093" fmla="*/ 2606992 w 12192000"/>
            <a:gd name="connsiteY23093" fmla="*/ 3934954 h 6858000"/>
            <a:gd name="connsiteX23094" fmla="*/ 2589311 w 12192000"/>
            <a:gd name="connsiteY23094" fmla="*/ 3915467 h 6858000"/>
            <a:gd name="connsiteX23095" fmla="*/ 2648247 w 12192000"/>
            <a:gd name="connsiteY23095" fmla="*/ 3915467 h 6858000"/>
            <a:gd name="connsiteX23096" fmla="*/ 2630566 w 12192000"/>
            <a:gd name="connsiteY23096" fmla="*/ 3934954 h 6858000"/>
            <a:gd name="connsiteX23097" fmla="*/ 2648247 w 12192000"/>
            <a:gd name="connsiteY23097" fmla="*/ 3954441 h 6858000"/>
            <a:gd name="connsiteX23098" fmla="*/ 2665928 w 12192000"/>
            <a:gd name="connsiteY23098" fmla="*/ 3934954 h 6858000"/>
            <a:gd name="connsiteX23099" fmla="*/ 2648247 w 12192000"/>
            <a:gd name="connsiteY23099" fmla="*/ 3915467 h 6858000"/>
            <a:gd name="connsiteX23100" fmla="*/ 2707183 w 12192000"/>
            <a:gd name="connsiteY23100" fmla="*/ 3915467 h 6858000"/>
            <a:gd name="connsiteX23101" fmla="*/ 2689502 w 12192000"/>
            <a:gd name="connsiteY23101" fmla="*/ 3934954 h 6858000"/>
            <a:gd name="connsiteX23102" fmla="*/ 2707183 w 12192000"/>
            <a:gd name="connsiteY23102" fmla="*/ 3954441 h 6858000"/>
            <a:gd name="connsiteX23103" fmla="*/ 2724864 w 12192000"/>
            <a:gd name="connsiteY23103" fmla="*/ 3934954 h 6858000"/>
            <a:gd name="connsiteX23104" fmla="*/ 2707183 w 12192000"/>
            <a:gd name="connsiteY23104" fmla="*/ 3915467 h 6858000"/>
            <a:gd name="connsiteX23105" fmla="*/ 2766119 w 12192000"/>
            <a:gd name="connsiteY23105" fmla="*/ 3915467 h 6858000"/>
            <a:gd name="connsiteX23106" fmla="*/ 2748438 w 12192000"/>
            <a:gd name="connsiteY23106" fmla="*/ 3934954 h 6858000"/>
            <a:gd name="connsiteX23107" fmla="*/ 2766119 w 12192000"/>
            <a:gd name="connsiteY23107" fmla="*/ 3954441 h 6858000"/>
            <a:gd name="connsiteX23108" fmla="*/ 2783800 w 12192000"/>
            <a:gd name="connsiteY23108" fmla="*/ 3934954 h 6858000"/>
            <a:gd name="connsiteX23109" fmla="*/ 2766119 w 12192000"/>
            <a:gd name="connsiteY23109" fmla="*/ 3915467 h 6858000"/>
            <a:gd name="connsiteX23110" fmla="*/ 2825055 w 12192000"/>
            <a:gd name="connsiteY23110" fmla="*/ 3915467 h 6858000"/>
            <a:gd name="connsiteX23111" fmla="*/ 2807374 w 12192000"/>
            <a:gd name="connsiteY23111" fmla="*/ 3934954 h 6858000"/>
            <a:gd name="connsiteX23112" fmla="*/ 2825055 w 12192000"/>
            <a:gd name="connsiteY23112" fmla="*/ 3954441 h 6858000"/>
            <a:gd name="connsiteX23113" fmla="*/ 2842736 w 12192000"/>
            <a:gd name="connsiteY23113" fmla="*/ 3934954 h 6858000"/>
            <a:gd name="connsiteX23114" fmla="*/ 2825055 w 12192000"/>
            <a:gd name="connsiteY23114" fmla="*/ 3915467 h 6858000"/>
            <a:gd name="connsiteX23115" fmla="*/ 2883991 w 12192000"/>
            <a:gd name="connsiteY23115" fmla="*/ 3915467 h 6858000"/>
            <a:gd name="connsiteX23116" fmla="*/ 2866310 w 12192000"/>
            <a:gd name="connsiteY23116" fmla="*/ 3934954 h 6858000"/>
            <a:gd name="connsiteX23117" fmla="*/ 2883991 w 12192000"/>
            <a:gd name="connsiteY23117" fmla="*/ 3954441 h 6858000"/>
            <a:gd name="connsiteX23118" fmla="*/ 2901672 w 12192000"/>
            <a:gd name="connsiteY23118" fmla="*/ 3934954 h 6858000"/>
            <a:gd name="connsiteX23119" fmla="*/ 2883991 w 12192000"/>
            <a:gd name="connsiteY23119" fmla="*/ 3915467 h 6858000"/>
            <a:gd name="connsiteX23120" fmla="*/ 2942927 w 12192000"/>
            <a:gd name="connsiteY23120" fmla="*/ 3915467 h 6858000"/>
            <a:gd name="connsiteX23121" fmla="*/ 2925246 w 12192000"/>
            <a:gd name="connsiteY23121" fmla="*/ 3934954 h 6858000"/>
            <a:gd name="connsiteX23122" fmla="*/ 2942927 w 12192000"/>
            <a:gd name="connsiteY23122" fmla="*/ 3954441 h 6858000"/>
            <a:gd name="connsiteX23123" fmla="*/ 2960608 w 12192000"/>
            <a:gd name="connsiteY23123" fmla="*/ 3934954 h 6858000"/>
            <a:gd name="connsiteX23124" fmla="*/ 2942927 w 12192000"/>
            <a:gd name="connsiteY23124" fmla="*/ 3915467 h 6858000"/>
            <a:gd name="connsiteX23125" fmla="*/ 3001863 w 12192000"/>
            <a:gd name="connsiteY23125" fmla="*/ 3915467 h 6858000"/>
            <a:gd name="connsiteX23126" fmla="*/ 2984182 w 12192000"/>
            <a:gd name="connsiteY23126" fmla="*/ 3934954 h 6858000"/>
            <a:gd name="connsiteX23127" fmla="*/ 3001863 w 12192000"/>
            <a:gd name="connsiteY23127" fmla="*/ 3954441 h 6858000"/>
            <a:gd name="connsiteX23128" fmla="*/ 3019544 w 12192000"/>
            <a:gd name="connsiteY23128" fmla="*/ 3934954 h 6858000"/>
            <a:gd name="connsiteX23129" fmla="*/ 3001863 w 12192000"/>
            <a:gd name="connsiteY23129" fmla="*/ 3915467 h 6858000"/>
            <a:gd name="connsiteX23130" fmla="*/ 3060799 w 12192000"/>
            <a:gd name="connsiteY23130" fmla="*/ 3915467 h 6858000"/>
            <a:gd name="connsiteX23131" fmla="*/ 3043118 w 12192000"/>
            <a:gd name="connsiteY23131" fmla="*/ 3934954 h 6858000"/>
            <a:gd name="connsiteX23132" fmla="*/ 3060799 w 12192000"/>
            <a:gd name="connsiteY23132" fmla="*/ 3954441 h 6858000"/>
            <a:gd name="connsiteX23133" fmla="*/ 3078480 w 12192000"/>
            <a:gd name="connsiteY23133" fmla="*/ 3934954 h 6858000"/>
            <a:gd name="connsiteX23134" fmla="*/ 3060799 w 12192000"/>
            <a:gd name="connsiteY23134" fmla="*/ 3915467 h 6858000"/>
            <a:gd name="connsiteX23135" fmla="*/ 3119734 w 12192000"/>
            <a:gd name="connsiteY23135" fmla="*/ 3915467 h 6858000"/>
            <a:gd name="connsiteX23136" fmla="*/ 3102053 w 12192000"/>
            <a:gd name="connsiteY23136" fmla="*/ 3934954 h 6858000"/>
            <a:gd name="connsiteX23137" fmla="*/ 3119734 w 12192000"/>
            <a:gd name="connsiteY23137" fmla="*/ 3954441 h 6858000"/>
            <a:gd name="connsiteX23138" fmla="*/ 3137415 w 12192000"/>
            <a:gd name="connsiteY23138" fmla="*/ 3934954 h 6858000"/>
            <a:gd name="connsiteX23139" fmla="*/ 3119734 w 12192000"/>
            <a:gd name="connsiteY23139" fmla="*/ 3915467 h 6858000"/>
            <a:gd name="connsiteX23140" fmla="*/ 4946748 w 12192000"/>
            <a:gd name="connsiteY23140" fmla="*/ 3915467 h 6858000"/>
            <a:gd name="connsiteX23141" fmla="*/ 4929067 w 12192000"/>
            <a:gd name="connsiteY23141" fmla="*/ 3934954 h 6858000"/>
            <a:gd name="connsiteX23142" fmla="*/ 4946748 w 12192000"/>
            <a:gd name="connsiteY23142" fmla="*/ 3954441 h 6858000"/>
            <a:gd name="connsiteX23143" fmla="*/ 4964429 w 12192000"/>
            <a:gd name="connsiteY23143" fmla="*/ 3934954 h 6858000"/>
            <a:gd name="connsiteX23144" fmla="*/ 4946748 w 12192000"/>
            <a:gd name="connsiteY23144" fmla="*/ 3915467 h 6858000"/>
            <a:gd name="connsiteX23145" fmla="*/ 5005684 w 12192000"/>
            <a:gd name="connsiteY23145" fmla="*/ 3915467 h 6858000"/>
            <a:gd name="connsiteX23146" fmla="*/ 4988003 w 12192000"/>
            <a:gd name="connsiteY23146" fmla="*/ 3934954 h 6858000"/>
            <a:gd name="connsiteX23147" fmla="*/ 5005684 w 12192000"/>
            <a:gd name="connsiteY23147" fmla="*/ 3954441 h 6858000"/>
            <a:gd name="connsiteX23148" fmla="*/ 5023365 w 12192000"/>
            <a:gd name="connsiteY23148" fmla="*/ 3934954 h 6858000"/>
            <a:gd name="connsiteX23149" fmla="*/ 5005684 w 12192000"/>
            <a:gd name="connsiteY23149" fmla="*/ 3915467 h 6858000"/>
            <a:gd name="connsiteX23150" fmla="*/ 5064620 w 12192000"/>
            <a:gd name="connsiteY23150" fmla="*/ 3915467 h 6858000"/>
            <a:gd name="connsiteX23151" fmla="*/ 5046939 w 12192000"/>
            <a:gd name="connsiteY23151" fmla="*/ 3934954 h 6858000"/>
            <a:gd name="connsiteX23152" fmla="*/ 5064620 w 12192000"/>
            <a:gd name="connsiteY23152" fmla="*/ 3954441 h 6858000"/>
            <a:gd name="connsiteX23153" fmla="*/ 5082301 w 12192000"/>
            <a:gd name="connsiteY23153" fmla="*/ 3934954 h 6858000"/>
            <a:gd name="connsiteX23154" fmla="*/ 5064620 w 12192000"/>
            <a:gd name="connsiteY23154" fmla="*/ 3915467 h 6858000"/>
            <a:gd name="connsiteX23155" fmla="*/ 5123556 w 12192000"/>
            <a:gd name="connsiteY23155" fmla="*/ 3915467 h 6858000"/>
            <a:gd name="connsiteX23156" fmla="*/ 5105875 w 12192000"/>
            <a:gd name="connsiteY23156" fmla="*/ 3934954 h 6858000"/>
            <a:gd name="connsiteX23157" fmla="*/ 5123556 w 12192000"/>
            <a:gd name="connsiteY23157" fmla="*/ 3954441 h 6858000"/>
            <a:gd name="connsiteX23158" fmla="*/ 5141237 w 12192000"/>
            <a:gd name="connsiteY23158" fmla="*/ 3934954 h 6858000"/>
            <a:gd name="connsiteX23159" fmla="*/ 5123556 w 12192000"/>
            <a:gd name="connsiteY23159" fmla="*/ 3915467 h 6858000"/>
            <a:gd name="connsiteX23160" fmla="*/ 5182492 w 12192000"/>
            <a:gd name="connsiteY23160" fmla="*/ 3915467 h 6858000"/>
            <a:gd name="connsiteX23161" fmla="*/ 5164811 w 12192000"/>
            <a:gd name="connsiteY23161" fmla="*/ 3934954 h 6858000"/>
            <a:gd name="connsiteX23162" fmla="*/ 5182492 w 12192000"/>
            <a:gd name="connsiteY23162" fmla="*/ 3954441 h 6858000"/>
            <a:gd name="connsiteX23163" fmla="*/ 5200173 w 12192000"/>
            <a:gd name="connsiteY23163" fmla="*/ 3934954 h 6858000"/>
            <a:gd name="connsiteX23164" fmla="*/ 5182492 w 12192000"/>
            <a:gd name="connsiteY23164" fmla="*/ 3915467 h 6858000"/>
            <a:gd name="connsiteX23165" fmla="*/ 5241428 w 12192000"/>
            <a:gd name="connsiteY23165" fmla="*/ 3915467 h 6858000"/>
            <a:gd name="connsiteX23166" fmla="*/ 5223747 w 12192000"/>
            <a:gd name="connsiteY23166" fmla="*/ 3934954 h 6858000"/>
            <a:gd name="connsiteX23167" fmla="*/ 5241428 w 12192000"/>
            <a:gd name="connsiteY23167" fmla="*/ 3954441 h 6858000"/>
            <a:gd name="connsiteX23168" fmla="*/ 5259109 w 12192000"/>
            <a:gd name="connsiteY23168" fmla="*/ 3934954 h 6858000"/>
            <a:gd name="connsiteX23169" fmla="*/ 5241428 w 12192000"/>
            <a:gd name="connsiteY23169" fmla="*/ 3915467 h 6858000"/>
            <a:gd name="connsiteX23170" fmla="*/ 5300364 w 12192000"/>
            <a:gd name="connsiteY23170" fmla="*/ 3915467 h 6858000"/>
            <a:gd name="connsiteX23171" fmla="*/ 5282683 w 12192000"/>
            <a:gd name="connsiteY23171" fmla="*/ 3934954 h 6858000"/>
            <a:gd name="connsiteX23172" fmla="*/ 5300364 w 12192000"/>
            <a:gd name="connsiteY23172" fmla="*/ 3954441 h 6858000"/>
            <a:gd name="connsiteX23173" fmla="*/ 5318045 w 12192000"/>
            <a:gd name="connsiteY23173" fmla="*/ 3934954 h 6858000"/>
            <a:gd name="connsiteX23174" fmla="*/ 5300364 w 12192000"/>
            <a:gd name="connsiteY23174" fmla="*/ 3915467 h 6858000"/>
            <a:gd name="connsiteX23175" fmla="*/ 5359300 w 12192000"/>
            <a:gd name="connsiteY23175" fmla="*/ 3915467 h 6858000"/>
            <a:gd name="connsiteX23176" fmla="*/ 5341619 w 12192000"/>
            <a:gd name="connsiteY23176" fmla="*/ 3934954 h 6858000"/>
            <a:gd name="connsiteX23177" fmla="*/ 5359300 w 12192000"/>
            <a:gd name="connsiteY23177" fmla="*/ 3954441 h 6858000"/>
            <a:gd name="connsiteX23178" fmla="*/ 5376981 w 12192000"/>
            <a:gd name="connsiteY23178" fmla="*/ 3934954 h 6858000"/>
            <a:gd name="connsiteX23179" fmla="*/ 5359300 w 12192000"/>
            <a:gd name="connsiteY23179" fmla="*/ 3915467 h 6858000"/>
            <a:gd name="connsiteX23180" fmla="*/ 5418236 w 12192000"/>
            <a:gd name="connsiteY23180" fmla="*/ 3915467 h 6858000"/>
            <a:gd name="connsiteX23181" fmla="*/ 5400555 w 12192000"/>
            <a:gd name="connsiteY23181" fmla="*/ 3934954 h 6858000"/>
            <a:gd name="connsiteX23182" fmla="*/ 5418236 w 12192000"/>
            <a:gd name="connsiteY23182" fmla="*/ 3954441 h 6858000"/>
            <a:gd name="connsiteX23183" fmla="*/ 5435917 w 12192000"/>
            <a:gd name="connsiteY23183" fmla="*/ 3934954 h 6858000"/>
            <a:gd name="connsiteX23184" fmla="*/ 5418236 w 12192000"/>
            <a:gd name="connsiteY23184" fmla="*/ 3915467 h 6858000"/>
            <a:gd name="connsiteX23185" fmla="*/ 5477172 w 12192000"/>
            <a:gd name="connsiteY23185" fmla="*/ 3915467 h 6858000"/>
            <a:gd name="connsiteX23186" fmla="*/ 5459491 w 12192000"/>
            <a:gd name="connsiteY23186" fmla="*/ 3934954 h 6858000"/>
            <a:gd name="connsiteX23187" fmla="*/ 5477172 w 12192000"/>
            <a:gd name="connsiteY23187" fmla="*/ 3954441 h 6858000"/>
            <a:gd name="connsiteX23188" fmla="*/ 5494853 w 12192000"/>
            <a:gd name="connsiteY23188" fmla="*/ 3934954 h 6858000"/>
            <a:gd name="connsiteX23189" fmla="*/ 5477172 w 12192000"/>
            <a:gd name="connsiteY23189" fmla="*/ 3915467 h 6858000"/>
            <a:gd name="connsiteX23190" fmla="*/ 5536108 w 12192000"/>
            <a:gd name="connsiteY23190" fmla="*/ 3915467 h 6858000"/>
            <a:gd name="connsiteX23191" fmla="*/ 5518427 w 12192000"/>
            <a:gd name="connsiteY23191" fmla="*/ 3934954 h 6858000"/>
            <a:gd name="connsiteX23192" fmla="*/ 5536108 w 12192000"/>
            <a:gd name="connsiteY23192" fmla="*/ 3954441 h 6858000"/>
            <a:gd name="connsiteX23193" fmla="*/ 5553789 w 12192000"/>
            <a:gd name="connsiteY23193" fmla="*/ 3934954 h 6858000"/>
            <a:gd name="connsiteX23194" fmla="*/ 5536108 w 12192000"/>
            <a:gd name="connsiteY23194" fmla="*/ 3915467 h 6858000"/>
            <a:gd name="connsiteX23195" fmla="*/ 5595044 w 12192000"/>
            <a:gd name="connsiteY23195" fmla="*/ 3915467 h 6858000"/>
            <a:gd name="connsiteX23196" fmla="*/ 5577363 w 12192000"/>
            <a:gd name="connsiteY23196" fmla="*/ 3934954 h 6858000"/>
            <a:gd name="connsiteX23197" fmla="*/ 5595044 w 12192000"/>
            <a:gd name="connsiteY23197" fmla="*/ 3954441 h 6858000"/>
            <a:gd name="connsiteX23198" fmla="*/ 5612725 w 12192000"/>
            <a:gd name="connsiteY23198" fmla="*/ 3934954 h 6858000"/>
            <a:gd name="connsiteX23199" fmla="*/ 5595044 w 12192000"/>
            <a:gd name="connsiteY23199" fmla="*/ 3915467 h 6858000"/>
            <a:gd name="connsiteX23200" fmla="*/ 5653980 w 12192000"/>
            <a:gd name="connsiteY23200" fmla="*/ 3915467 h 6858000"/>
            <a:gd name="connsiteX23201" fmla="*/ 5636299 w 12192000"/>
            <a:gd name="connsiteY23201" fmla="*/ 3934954 h 6858000"/>
            <a:gd name="connsiteX23202" fmla="*/ 5653980 w 12192000"/>
            <a:gd name="connsiteY23202" fmla="*/ 3954441 h 6858000"/>
            <a:gd name="connsiteX23203" fmla="*/ 5671661 w 12192000"/>
            <a:gd name="connsiteY23203" fmla="*/ 3934954 h 6858000"/>
            <a:gd name="connsiteX23204" fmla="*/ 5653980 w 12192000"/>
            <a:gd name="connsiteY23204" fmla="*/ 3915467 h 6858000"/>
            <a:gd name="connsiteX23205" fmla="*/ 5712916 w 12192000"/>
            <a:gd name="connsiteY23205" fmla="*/ 3915467 h 6858000"/>
            <a:gd name="connsiteX23206" fmla="*/ 5695235 w 12192000"/>
            <a:gd name="connsiteY23206" fmla="*/ 3934954 h 6858000"/>
            <a:gd name="connsiteX23207" fmla="*/ 5712916 w 12192000"/>
            <a:gd name="connsiteY23207" fmla="*/ 3954441 h 6858000"/>
            <a:gd name="connsiteX23208" fmla="*/ 5730597 w 12192000"/>
            <a:gd name="connsiteY23208" fmla="*/ 3934954 h 6858000"/>
            <a:gd name="connsiteX23209" fmla="*/ 5712916 w 12192000"/>
            <a:gd name="connsiteY23209" fmla="*/ 3915467 h 6858000"/>
            <a:gd name="connsiteX23210" fmla="*/ 5771852 w 12192000"/>
            <a:gd name="connsiteY23210" fmla="*/ 3915467 h 6858000"/>
            <a:gd name="connsiteX23211" fmla="*/ 5754171 w 12192000"/>
            <a:gd name="connsiteY23211" fmla="*/ 3934954 h 6858000"/>
            <a:gd name="connsiteX23212" fmla="*/ 5771852 w 12192000"/>
            <a:gd name="connsiteY23212" fmla="*/ 3954441 h 6858000"/>
            <a:gd name="connsiteX23213" fmla="*/ 5789533 w 12192000"/>
            <a:gd name="connsiteY23213" fmla="*/ 3934954 h 6858000"/>
            <a:gd name="connsiteX23214" fmla="*/ 5771852 w 12192000"/>
            <a:gd name="connsiteY23214" fmla="*/ 3915467 h 6858000"/>
            <a:gd name="connsiteX23215" fmla="*/ 5830788 w 12192000"/>
            <a:gd name="connsiteY23215" fmla="*/ 3915467 h 6858000"/>
            <a:gd name="connsiteX23216" fmla="*/ 5813107 w 12192000"/>
            <a:gd name="connsiteY23216" fmla="*/ 3934954 h 6858000"/>
            <a:gd name="connsiteX23217" fmla="*/ 5830788 w 12192000"/>
            <a:gd name="connsiteY23217" fmla="*/ 3954441 h 6858000"/>
            <a:gd name="connsiteX23218" fmla="*/ 5848469 w 12192000"/>
            <a:gd name="connsiteY23218" fmla="*/ 3934954 h 6858000"/>
            <a:gd name="connsiteX23219" fmla="*/ 5830788 w 12192000"/>
            <a:gd name="connsiteY23219" fmla="*/ 3915467 h 6858000"/>
            <a:gd name="connsiteX23220" fmla="*/ 5889723 w 12192000"/>
            <a:gd name="connsiteY23220" fmla="*/ 3915467 h 6858000"/>
            <a:gd name="connsiteX23221" fmla="*/ 5872042 w 12192000"/>
            <a:gd name="connsiteY23221" fmla="*/ 3934954 h 6858000"/>
            <a:gd name="connsiteX23222" fmla="*/ 5889723 w 12192000"/>
            <a:gd name="connsiteY23222" fmla="*/ 3954441 h 6858000"/>
            <a:gd name="connsiteX23223" fmla="*/ 5907404 w 12192000"/>
            <a:gd name="connsiteY23223" fmla="*/ 3934954 h 6858000"/>
            <a:gd name="connsiteX23224" fmla="*/ 5889723 w 12192000"/>
            <a:gd name="connsiteY23224" fmla="*/ 3915467 h 6858000"/>
            <a:gd name="connsiteX23225" fmla="*/ 5948659 w 12192000"/>
            <a:gd name="connsiteY23225" fmla="*/ 3915467 h 6858000"/>
            <a:gd name="connsiteX23226" fmla="*/ 5930978 w 12192000"/>
            <a:gd name="connsiteY23226" fmla="*/ 3934954 h 6858000"/>
            <a:gd name="connsiteX23227" fmla="*/ 5948659 w 12192000"/>
            <a:gd name="connsiteY23227" fmla="*/ 3954441 h 6858000"/>
            <a:gd name="connsiteX23228" fmla="*/ 5966340 w 12192000"/>
            <a:gd name="connsiteY23228" fmla="*/ 3934954 h 6858000"/>
            <a:gd name="connsiteX23229" fmla="*/ 5948659 w 12192000"/>
            <a:gd name="connsiteY23229" fmla="*/ 3915467 h 6858000"/>
            <a:gd name="connsiteX23230" fmla="*/ 6007595 w 12192000"/>
            <a:gd name="connsiteY23230" fmla="*/ 3915467 h 6858000"/>
            <a:gd name="connsiteX23231" fmla="*/ 5989914 w 12192000"/>
            <a:gd name="connsiteY23231" fmla="*/ 3934954 h 6858000"/>
            <a:gd name="connsiteX23232" fmla="*/ 6007595 w 12192000"/>
            <a:gd name="connsiteY23232" fmla="*/ 3954441 h 6858000"/>
            <a:gd name="connsiteX23233" fmla="*/ 6025276 w 12192000"/>
            <a:gd name="connsiteY23233" fmla="*/ 3934954 h 6858000"/>
            <a:gd name="connsiteX23234" fmla="*/ 6007595 w 12192000"/>
            <a:gd name="connsiteY23234" fmla="*/ 3915467 h 6858000"/>
            <a:gd name="connsiteX23235" fmla="*/ 6066531 w 12192000"/>
            <a:gd name="connsiteY23235" fmla="*/ 3915467 h 6858000"/>
            <a:gd name="connsiteX23236" fmla="*/ 6048850 w 12192000"/>
            <a:gd name="connsiteY23236" fmla="*/ 3934954 h 6858000"/>
            <a:gd name="connsiteX23237" fmla="*/ 6066531 w 12192000"/>
            <a:gd name="connsiteY23237" fmla="*/ 3954441 h 6858000"/>
            <a:gd name="connsiteX23238" fmla="*/ 6084212 w 12192000"/>
            <a:gd name="connsiteY23238" fmla="*/ 3934954 h 6858000"/>
            <a:gd name="connsiteX23239" fmla="*/ 6066531 w 12192000"/>
            <a:gd name="connsiteY23239" fmla="*/ 3915467 h 6858000"/>
            <a:gd name="connsiteX23240" fmla="*/ 6125467 w 12192000"/>
            <a:gd name="connsiteY23240" fmla="*/ 3915467 h 6858000"/>
            <a:gd name="connsiteX23241" fmla="*/ 6107786 w 12192000"/>
            <a:gd name="connsiteY23241" fmla="*/ 3934954 h 6858000"/>
            <a:gd name="connsiteX23242" fmla="*/ 6125467 w 12192000"/>
            <a:gd name="connsiteY23242" fmla="*/ 3954441 h 6858000"/>
            <a:gd name="connsiteX23243" fmla="*/ 6143148 w 12192000"/>
            <a:gd name="connsiteY23243" fmla="*/ 3934954 h 6858000"/>
            <a:gd name="connsiteX23244" fmla="*/ 6125467 w 12192000"/>
            <a:gd name="connsiteY23244" fmla="*/ 3915467 h 6858000"/>
            <a:gd name="connsiteX23245" fmla="*/ 6184403 w 12192000"/>
            <a:gd name="connsiteY23245" fmla="*/ 3915467 h 6858000"/>
            <a:gd name="connsiteX23246" fmla="*/ 6166722 w 12192000"/>
            <a:gd name="connsiteY23246" fmla="*/ 3934954 h 6858000"/>
            <a:gd name="connsiteX23247" fmla="*/ 6184403 w 12192000"/>
            <a:gd name="connsiteY23247" fmla="*/ 3954441 h 6858000"/>
            <a:gd name="connsiteX23248" fmla="*/ 6202084 w 12192000"/>
            <a:gd name="connsiteY23248" fmla="*/ 3934954 h 6858000"/>
            <a:gd name="connsiteX23249" fmla="*/ 6184403 w 12192000"/>
            <a:gd name="connsiteY23249" fmla="*/ 3915467 h 6858000"/>
            <a:gd name="connsiteX23250" fmla="*/ 6243339 w 12192000"/>
            <a:gd name="connsiteY23250" fmla="*/ 3915467 h 6858000"/>
            <a:gd name="connsiteX23251" fmla="*/ 6225658 w 12192000"/>
            <a:gd name="connsiteY23251" fmla="*/ 3934954 h 6858000"/>
            <a:gd name="connsiteX23252" fmla="*/ 6243339 w 12192000"/>
            <a:gd name="connsiteY23252" fmla="*/ 3954441 h 6858000"/>
            <a:gd name="connsiteX23253" fmla="*/ 6261020 w 12192000"/>
            <a:gd name="connsiteY23253" fmla="*/ 3934954 h 6858000"/>
            <a:gd name="connsiteX23254" fmla="*/ 6243339 w 12192000"/>
            <a:gd name="connsiteY23254" fmla="*/ 3915467 h 6858000"/>
            <a:gd name="connsiteX23255" fmla="*/ 6302275 w 12192000"/>
            <a:gd name="connsiteY23255" fmla="*/ 3915467 h 6858000"/>
            <a:gd name="connsiteX23256" fmla="*/ 6284594 w 12192000"/>
            <a:gd name="connsiteY23256" fmla="*/ 3934954 h 6858000"/>
            <a:gd name="connsiteX23257" fmla="*/ 6302275 w 12192000"/>
            <a:gd name="connsiteY23257" fmla="*/ 3954441 h 6858000"/>
            <a:gd name="connsiteX23258" fmla="*/ 6319956 w 12192000"/>
            <a:gd name="connsiteY23258" fmla="*/ 3934954 h 6858000"/>
            <a:gd name="connsiteX23259" fmla="*/ 6302275 w 12192000"/>
            <a:gd name="connsiteY23259" fmla="*/ 3915467 h 6858000"/>
            <a:gd name="connsiteX23260" fmla="*/ 6361211 w 12192000"/>
            <a:gd name="connsiteY23260" fmla="*/ 3915467 h 6858000"/>
            <a:gd name="connsiteX23261" fmla="*/ 6343530 w 12192000"/>
            <a:gd name="connsiteY23261" fmla="*/ 3934954 h 6858000"/>
            <a:gd name="connsiteX23262" fmla="*/ 6361211 w 12192000"/>
            <a:gd name="connsiteY23262" fmla="*/ 3954441 h 6858000"/>
            <a:gd name="connsiteX23263" fmla="*/ 6378892 w 12192000"/>
            <a:gd name="connsiteY23263" fmla="*/ 3934954 h 6858000"/>
            <a:gd name="connsiteX23264" fmla="*/ 6361211 w 12192000"/>
            <a:gd name="connsiteY23264" fmla="*/ 3915467 h 6858000"/>
            <a:gd name="connsiteX23265" fmla="*/ 6420147 w 12192000"/>
            <a:gd name="connsiteY23265" fmla="*/ 3915467 h 6858000"/>
            <a:gd name="connsiteX23266" fmla="*/ 6402466 w 12192000"/>
            <a:gd name="connsiteY23266" fmla="*/ 3934954 h 6858000"/>
            <a:gd name="connsiteX23267" fmla="*/ 6420147 w 12192000"/>
            <a:gd name="connsiteY23267" fmla="*/ 3954441 h 6858000"/>
            <a:gd name="connsiteX23268" fmla="*/ 6437828 w 12192000"/>
            <a:gd name="connsiteY23268" fmla="*/ 3934954 h 6858000"/>
            <a:gd name="connsiteX23269" fmla="*/ 6420147 w 12192000"/>
            <a:gd name="connsiteY23269" fmla="*/ 3915467 h 6858000"/>
            <a:gd name="connsiteX23270" fmla="*/ 6479083 w 12192000"/>
            <a:gd name="connsiteY23270" fmla="*/ 3915467 h 6858000"/>
            <a:gd name="connsiteX23271" fmla="*/ 6461402 w 12192000"/>
            <a:gd name="connsiteY23271" fmla="*/ 3934954 h 6858000"/>
            <a:gd name="connsiteX23272" fmla="*/ 6479083 w 12192000"/>
            <a:gd name="connsiteY23272" fmla="*/ 3954441 h 6858000"/>
            <a:gd name="connsiteX23273" fmla="*/ 6496764 w 12192000"/>
            <a:gd name="connsiteY23273" fmla="*/ 3934954 h 6858000"/>
            <a:gd name="connsiteX23274" fmla="*/ 6479083 w 12192000"/>
            <a:gd name="connsiteY23274" fmla="*/ 3915467 h 6858000"/>
            <a:gd name="connsiteX23275" fmla="*/ 6538019 w 12192000"/>
            <a:gd name="connsiteY23275" fmla="*/ 3915467 h 6858000"/>
            <a:gd name="connsiteX23276" fmla="*/ 6520338 w 12192000"/>
            <a:gd name="connsiteY23276" fmla="*/ 3934954 h 6858000"/>
            <a:gd name="connsiteX23277" fmla="*/ 6538019 w 12192000"/>
            <a:gd name="connsiteY23277" fmla="*/ 3954441 h 6858000"/>
            <a:gd name="connsiteX23278" fmla="*/ 6555700 w 12192000"/>
            <a:gd name="connsiteY23278" fmla="*/ 3934954 h 6858000"/>
            <a:gd name="connsiteX23279" fmla="*/ 6538019 w 12192000"/>
            <a:gd name="connsiteY23279" fmla="*/ 3915467 h 6858000"/>
            <a:gd name="connsiteX23280" fmla="*/ 6596955 w 12192000"/>
            <a:gd name="connsiteY23280" fmla="*/ 3915467 h 6858000"/>
            <a:gd name="connsiteX23281" fmla="*/ 6579274 w 12192000"/>
            <a:gd name="connsiteY23281" fmla="*/ 3934954 h 6858000"/>
            <a:gd name="connsiteX23282" fmla="*/ 6596955 w 12192000"/>
            <a:gd name="connsiteY23282" fmla="*/ 3954441 h 6858000"/>
            <a:gd name="connsiteX23283" fmla="*/ 6614636 w 12192000"/>
            <a:gd name="connsiteY23283" fmla="*/ 3934954 h 6858000"/>
            <a:gd name="connsiteX23284" fmla="*/ 6596955 w 12192000"/>
            <a:gd name="connsiteY23284" fmla="*/ 3915467 h 6858000"/>
            <a:gd name="connsiteX23285" fmla="*/ 6655891 w 12192000"/>
            <a:gd name="connsiteY23285" fmla="*/ 3915467 h 6858000"/>
            <a:gd name="connsiteX23286" fmla="*/ 6638210 w 12192000"/>
            <a:gd name="connsiteY23286" fmla="*/ 3934954 h 6858000"/>
            <a:gd name="connsiteX23287" fmla="*/ 6655891 w 12192000"/>
            <a:gd name="connsiteY23287" fmla="*/ 3954441 h 6858000"/>
            <a:gd name="connsiteX23288" fmla="*/ 6673572 w 12192000"/>
            <a:gd name="connsiteY23288" fmla="*/ 3934954 h 6858000"/>
            <a:gd name="connsiteX23289" fmla="*/ 6655891 w 12192000"/>
            <a:gd name="connsiteY23289" fmla="*/ 3915467 h 6858000"/>
            <a:gd name="connsiteX23290" fmla="*/ 6714827 w 12192000"/>
            <a:gd name="connsiteY23290" fmla="*/ 3915467 h 6858000"/>
            <a:gd name="connsiteX23291" fmla="*/ 6697146 w 12192000"/>
            <a:gd name="connsiteY23291" fmla="*/ 3934954 h 6858000"/>
            <a:gd name="connsiteX23292" fmla="*/ 6714827 w 12192000"/>
            <a:gd name="connsiteY23292" fmla="*/ 3954441 h 6858000"/>
            <a:gd name="connsiteX23293" fmla="*/ 6732508 w 12192000"/>
            <a:gd name="connsiteY23293" fmla="*/ 3934954 h 6858000"/>
            <a:gd name="connsiteX23294" fmla="*/ 6714827 w 12192000"/>
            <a:gd name="connsiteY23294" fmla="*/ 3915467 h 6858000"/>
            <a:gd name="connsiteX23295" fmla="*/ 6773762 w 12192000"/>
            <a:gd name="connsiteY23295" fmla="*/ 3915467 h 6858000"/>
            <a:gd name="connsiteX23296" fmla="*/ 6756081 w 12192000"/>
            <a:gd name="connsiteY23296" fmla="*/ 3934954 h 6858000"/>
            <a:gd name="connsiteX23297" fmla="*/ 6773762 w 12192000"/>
            <a:gd name="connsiteY23297" fmla="*/ 3954441 h 6858000"/>
            <a:gd name="connsiteX23298" fmla="*/ 6791443 w 12192000"/>
            <a:gd name="connsiteY23298" fmla="*/ 3934954 h 6858000"/>
            <a:gd name="connsiteX23299" fmla="*/ 6773762 w 12192000"/>
            <a:gd name="connsiteY23299" fmla="*/ 3915467 h 6858000"/>
            <a:gd name="connsiteX23300" fmla="*/ 6832698 w 12192000"/>
            <a:gd name="connsiteY23300" fmla="*/ 3915467 h 6858000"/>
            <a:gd name="connsiteX23301" fmla="*/ 6815017 w 12192000"/>
            <a:gd name="connsiteY23301" fmla="*/ 3934954 h 6858000"/>
            <a:gd name="connsiteX23302" fmla="*/ 6832698 w 12192000"/>
            <a:gd name="connsiteY23302" fmla="*/ 3954441 h 6858000"/>
            <a:gd name="connsiteX23303" fmla="*/ 6850379 w 12192000"/>
            <a:gd name="connsiteY23303" fmla="*/ 3934954 h 6858000"/>
            <a:gd name="connsiteX23304" fmla="*/ 6832698 w 12192000"/>
            <a:gd name="connsiteY23304" fmla="*/ 3915467 h 6858000"/>
            <a:gd name="connsiteX23305" fmla="*/ 6891634 w 12192000"/>
            <a:gd name="connsiteY23305" fmla="*/ 3915467 h 6858000"/>
            <a:gd name="connsiteX23306" fmla="*/ 6873953 w 12192000"/>
            <a:gd name="connsiteY23306" fmla="*/ 3934954 h 6858000"/>
            <a:gd name="connsiteX23307" fmla="*/ 6891634 w 12192000"/>
            <a:gd name="connsiteY23307" fmla="*/ 3954441 h 6858000"/>
            <a:gd name="connsiteX23308" fmla="*/ 6909315 w 12192000"/>
            <a:gd name="connsiteY23308" fmla="*/ 3934954 h 6858000"/>
            <a:gd name="connsiteX23309" fmla="*/ 6891634 w 12192000"/>
            <a:gd name="connsiteY23309" fmla="*/ 3915467 h 6858000"/>
            <a:gd name="connsiteX23310" fmla="*/ 6950570 w 12192000"/>
            <a:gd name="connsiteY23310" fmla="*/ 3915467 h 6858000"/>
            <a:gd name="connsiteX23311" fmla="*/ 6932889 w 12192000"/>
            <a:gd name="connsiteY23311" fmla="*/ 3934954 h 6858000"/>
            <a:gd name="connsiteX23312" fmla="*/ 6950570 w 12192000"/>
            <a:gd name="connsiteY23312" fmla="*/ 3954441 h 6858000"/>
            <a:gd name="connsiteX23313" fmla="*/ 6968251 w 12192000"/>
            <a:gd name="connsiteY23313" fmla="*/ 3934954 h 6858000"/>
            <a:gd name="connsiteX23314" fmla="*/ 6950570 w 12192000"/>
            <a:gd name="connsiteY23314" fmla="*/ 3915467 h 6858000"/>
            <a:gd name="connsiteX23315" fmla="*/ 7009506 w 12192000"/>
            <a:gd name="connsiteY23315" fmla="*/ 3915467 h 6858000"/>
            <a:gd name="connsiteX23316" fmla="*/ 6991825 w 12192000"/>
            <a:gd name="connsiteY23316" fmla="*/ 3934954 h 6858000"/>
            <a:gd name="connsiteX23317" fmla="*/ 7009506 w 12192000"/>
            <a:gd name="connsiteY23317" fmla="*/ 3954441 h 6858000"/>
            <a:gd name="connsiteX23318" fmla="*/ 7027187 w 12192000"/>
            <a:gd name="connsiteY23318" fmla="*/ 3934954 h 6858000"/>
            <a:gd name="connsiteX23319" fmla="*/ 7009506 w 12192000"/>
            <a:gd name="connsiteY23319" fmla="*/ 3915467 h 6858000"/>
            <a:gd name="connsiteX23320" fmla="*/ 7068442 w 12192000"/>
            <a:gd name="connsiteY23320" fmla="*/ 3915467 h 6858000"/>
            <a:gd name="connsiteX23321" fmla="*/ 7050761 w 12192000"/>
            <a:gd name="connsiteY23321" fmla="*/ 3934954 h 6858000"/>
            <a:gd name="connsiteX23322" fmla="*/ 7068442 w 12192000"/>
            <a:gd name="connsiteY23322" fmla="*/ 3954441 h 6858000"/>
            <a:gd name="connsiteX23323" fmla="*/ 7086123 w 12192000"/>
            <a:gd name="connsiteY23323" fmla="*/ 3934954 h 6858000"/>
            <a:gd name="connsiteX23324" fmla="*/ 7068442 w 12192000"/>
            <a:gd name="connsiteY23324" fmla="*/ 3915467 h 6858000"/>
            <a:gd name="connsiteX23325" fmla="*/ 7127378 w 12192000"/>
            <a:gd name="connsiteY23325" fmla="*/ 3915467 h 6858000"/>
            <a:gd name="connsiteX23326" fmla="*/ 7109697 w 12192000"/>
            <a:gd name="connsiteY23326" fmla="*/ 3934954 h 6858000"/>
            <a:gd name="connsiteX23327" fmla="*/ 7127378 w 12192000"/>
            <a:gd name="connsiteY23327" fmla="*/ 3954441 h 6858000"/>
            <a:gd name="connsiteX23328" fmla="*/ 7145059 w 12192000"/>
            <a:gd name="connsiteY23328" fmla="*/ 3934954 h 6858000"/>
            <a:gd name="connsiteX23329" fmla="*/ 7127378 w 12192000"/>
            <a:gd name="connsiteY23329" fmla="*/ 3915467 h 6858000"/>
            <a:gd name="connsiteX23330" fmla="*/ 7186314 w 12192000"/>
            <a:gd name="connsiteY23330" fmla="*/ 3915467 h 6858000"/>
            <a:gd name="connsiteX23331" fmla="*/ 7168633 w 12192000"/>
            <a:gd name="connsiteY23331" fmla="*/ 3934954 h 6858000"/>
            <a:gd name="connsiteX23332" fmla="*/ 7186314 w 12192000"/>
            <a:gd name="connsiteY23332" fmla="*/ 3954441 h 6858000"/>
            <a:gd name="connsiteX23333" fmla="*/ 7203995 w 12192000"/>
            <a:gd name="connsiteY23333" fmla="*/ 3934954 h 6858000"/>
            <a:gd name="connsiteX23334" fmla="*/ 7186314 w 12192000"/>
            <a:gd name="connsiteY23334" fmla="*/ 3915467 h 6858000"/>
            <a:gd name="connsiteX23335" fmla="*/ 7245250 w 12192000"/>
            <a:gd name="connsiteY23335" fmla="*/ 3915467 h 6858000"/>
            <a:gd name="connsiteX23336" fmla="*/ 7227569 w 12192000"/>
            <a:gd name="connsiteY23336" fmla="*/ 3934954 h 6858000"/>
            <a:gd name="connsiteX23337" fmla="*/ 7245250 w 12192000"/>
            <a:gd name="connsiteY23337" fmla="*/ 3954441 h 6858000"/>
            <a:gd name="connsiteX23338" fmla="*/ 7262931 w 12192000"/>
            <a:gd name="connsiteY23338" fmla="*/ 3934954 h 6858000"/>
            <a:gd name="connsiteX23339" fmla="*/ 7245250 w 12192000"/>
            <a:gd name="connsiteY23339" fmla="*/ 3915467 h 6858000"/>
            <a:gd name="connsiteX23340" fmla="*/ 7304186 w 12192000"/>
            <a:gd name="connsiteY23340" fmla="*/ 3915467 h 6858000"/>
            <a:gd name="connsiteX23341" fmla="*/ 7286505 w 12192000"/>
            <a:gd name="connsiteY23341" fmla="*/ 3934954 h 6858000"/>
            <a:gd name="connsiteX23342" fmla="*/ 7304186 w 12192000"/>
            <a:gd name="connsiteY23342" fmla="*/ 3954441 h 6858000"/>
            <a:gd name="connsiteX23343" fmla="*/ 7321867 w 12192000"/>
            <a:gd name="connsiteY23343" fmla="*/ 3934954 h 6858000"/>
            <a:gd name="connsiteX23344" fmla="*/ 7304186 w 12192000"/>
            <a:gd name="connsiteY23344" fmla="*/ 3915467 h 6858000"/>
            <a:gd name="connsiteX23345" fmla="*/ 8541841 w 12192000"/>
            <a:gd name="connsiteY23345" fmla="*/ 3915467 h 6858000"/>
            <a:gd name="connsiteX23346" fmla="*/ 8524160 w 12192000"/>
            <a:gd name="connsiteY23346" fmla="*/ 3934954 h 6858000"/>
            <a:gd name="connsiteX23347" fmla="*/ 8541841 w 12192000"/>
            <a:gd name="connsiteY23347" fmla="*/ 3954441 h 6858000"/>
            <a:gd name="connsiteX23348" fmla="*/ 8559522 w 12192000"/>
            <a:gd name="connsiteY23348" fmla="*/ 3934954 h 6858000"/>
            <a:gd name="connsiteX23349" fmla="*/ 8541841 w 12192000"/>
            <a:gd name="connsiteY23349" fmla="*/ 3915467 h 6858000"/>
            <a:gd name="connsiteX23350" fmla="*/ 8600776 w 12192000"/>
            <a:gd name="connsiteY23350" fmla="*/ 3915467 h 6858000"/>
            <a:gd name="connsiteX23351" fmla="*/ 8583095 w 12192000"/>
            <a:gd name="connsiteY23351" fmla="*/ 3934954 h 6858000"/>
            <a:gd name="connsiteX23352" fmla="*/ 8600776 w 12192000"/>
            <a:gd name="connsiteY23352" fmla="*/ 3954441 h 6858000"/>
            <a:gd name="connsiteX23353" fmla="*/ 8618457 w 12192000"/>
            <a:gd name="connsiteY23353" fmla="*/ 3934954 h 6858000"/>
            <a:gd name="connsiteX23354" fmla="*/ 8600776 w 12192000"/>
            <a:gd name="connsiteY23354" fmla="*/ 3915467 h 6858000"/>
            <a:gd name="connsiteX23355" fmla="*/ 9308008 w 12192000"/>
            <a:gd name="connsiteY23355" fmla="*/ 3915467 h 6858000"/>
            <a:gd name="connsiteX23356" fmla="*/ 9290327 w 12192000"/>
            <a:gd name="connsiteY23356" fmla="*/ 3934954 h 6858000"/>
            <a:gd name="connsiteX23357" fmla="*/ 9308008 w 12192000"/>
            <a:gd name="connsiteY23357" fmla="*/ 3954441 h 6858000"/>
            <a:gd name="connsiteX23358" fmla="*/ 9325689 w 12192000"/>
            <a:gd name="connsiteY23358" fmla="*/ 3934954 h 6858000"/>
            <a:gd name="connsiteX23359" fmla="*/ 9308008 w 12192000"/>
            <a:gd name="connsiteY23359" fmla="*/ 3915467 h 6858000"/>
            <a:gd name="connsiteX23360" fmla="*/ 9366944 w 12192000"/>
            <a:gd name="connsiteY23360" fmla="*/ 3915467 h 6858000"/>
            <a:gd name="connsiteX23361" fmla="*/ 9349263 w 12192000"/>
            <a:gd name="connsiteY23361" fmla="*/ 3934954 h 6858000"/>
            <a:gd name="connsiteX23362" fmla="*/ 9366944 w 12192000"/>
            <a:gd name="connsiteY23362" fmla="*/ 3954441 h 6858000"/>
            <a:gd name="connsiteX23363" fmla="*/ 9384625 w 12192000"/>
            <a:gd name="connsiteY23363" fmla="*/ 3934954 h 6858000"/>
            <a:gd name="connsiteX23364" fmla="*/ 9366944 w 12192000"/>
            <a:gd name="connsiteY23364" fmla="*/ 3915467 h 6858000"/>
            <a:gd name="connsiteX23365" fmla="*/ 10250983 w 12192000"/>
            <a:gd name="connsiteY23365" fmla="*/ 3915467 h 6858000"/>
            <a:gd name="connsiteX23366" fmla="*/ 10233302 w 12192000"/>
            <a:gd name="connsiteY23366" fmla="*/ 3934954 h 6858000"/>
            <a:gd name="connsiteX23367" fmla="*/ 10250983 w 12192000"/>
            <a:gd name="connsiteY23367" fmla="*/ 3954441 h 6858000"/>
            <a:gd name="connsiteX23368" fmla="*/ 10268664 w 12192000"/>
            <a:gd name="connsiteY23368" fmla="*/ 3934954 h 6858000"/>
            <a:gd name="connsiteX23369" fmla="*/ 10250983 w 12192000"/>
            <a:gd name="connsiteY23369" fmla="*/ 3915467 h 6858000"/>
            <a:gd name="connsiteX23370" fmla="*/ 10309919 w 12192000"/>
            <a:gd name="connsiteY23370" fmla="*/ 3915467 h 6858000"/>
            <a:gd name="connsiteX23371" fmla="*/ 10292238 w 12192000"/>
            <a:gd name="connsiteY23371" fmla="*/ 3934954 h 6858000"/>
            <a:gd name="connsiteX23372" fmla="*/ 10309919 w 12192000"/>
            <a:gd name="connsiteY23372" fmla="*/ 3954441 h 6858000"/>
            <a:gd name="connsiteX23373" fmla="*/ 10327600 w 12192000"/>
            <a:gd name="connsiteY23373" fmla="*/ 3934954 h 6858000"/>
            <a:gd name="connsiteX23374" fmla="*/ 10309919 w 12192000"/>
            <a:gd name="connsiteY23374" fmla="*/ 3915467 h 6858000"/>
            <a:gd name="connsiteX23375" fmla="*/ 2412503 w 12192000"/>
            <a:gd name="connsiteY23375" fmla="*/ 3980423 h 6858000"/>
            <a:gd name="connsiteX23376" fmla="*/ 2394822 w 12192000"/>
            <a:gd name="connsiteY23376" fmla="*/ 3999910 h 6858000"/>
            <a:gd name="connsiteX23377" fmla="*/ 2412503 w 12192000"/>
            <a:gd name="connsiteY23377" fmla="*/ 4019397 h 6858000"/>
            <a:gd name="connsiteX23378" fmla="*/ 2430184 w 12192000"/>
            <a:gd name="connsiteY23378" fmla="*/ 3999910 h 6858000"/>
            <a:gd name="connsiteX23379" fmla="*/ 2412503 w 12192000"/>
            <a:gd name="connsiteY23379" fmla="*/ 3980423 h 6858000"/>
            <a:gd name="connsiteX23380" fmla="*/ 2471439 w 12192000"/>
            <a:gd name="connsiteY23380" fmla="*/ 3980423 h 6858000"/>
            <a:gd name="connsiteX23381" fmla="*/ 2453758 w 12192000"/>
            <a:gd name="connsiteY23381" fmla="*/ 3999910 h 6858000"/>
            <a:gd name="connsiteX23382" fmla="*/ 2471439 w 12192000"/>
            <a:gd name="connsiteY23382" fmla="*/ 4019397 h 6858000"/>
            <a:gd name="connsiteX23383" fmla="*/ 2489120 w 12192000"/>
            <a:gd name="connsiteY23383" fmla="*/ 3999910 h 6858000"/>
            <a:gd name="connsiteX23384" fmla="*/ 2471439 w 12192000"/>
            <a:gd name="connsiteY23384" fmla="*/ 3980423 h 6858000"/>
            <a:gd name="connsiteX23385" fmla="*/ 2530375 w 12192000"/>
            <a:gd name="connsiteY23385" fmla="*/ 3980423 h 6858000"/>
            <a:gd name="connsiteX23386" fmla="*/ 2512694 w 12192000"/>
            <a:gd name="connsiteY23386" fmla="*/ 3999910 h 6858000"/>
            <a:gd name="connsiteX23387" fmla="*/ 2530375 w 12192000"/>
            <a:gd name="connsiteY23387" fmla="*/ 4019397 h 6858000"/>
            <a:gd name="connsiteX23388" fmla="*/ 2548056 w 12192000"/>
            <a:gd name="connsiteY23388" fmla="*/ 3999910 h 6858000"/>
            <a:gd name="connsiteX23389" fmla="*/ 2530375 w 12192000"/>
            <a:gd name="connsiteY23389" fmla="*/ 3980423 h 6858000"/>
            <a:gd name="connsiteX23390" fmla="*/ 2589311 w 12192000"/>
            <a:gd name="connsiteY23390" fmla="*/ 3980423 h 6858000"/>
            <a:gd name="connsiteX23391" fmla="*/ 2571630 w 12192000"/>
            <a:gd name="connsiteY23391" fmla="*/ 3999910 h 6858000"/>
            <a:gd name="connsiteX23392" fmla="*/ 2589311 w 12192000"/>
            <a:gd name="connsiteY23392" fmla="*/ 4019397 h 6858000"/>
            <a:gd name="connsiteX23393" fmla="*/ 2606992 w 12192000"/>
            <a:gd name="connsiteY23393" fmla="*/ 3999910 h 6858000"/>
            <a:gd name="connsiteX23394" fmla="*/ 2589311 w 12192000"/>
            <a:gd name="connsiteY23394" fmla="*/ 3980423 h 6858000"/>
            <a:gd name="connsiteX23395" fmla="*/ 2648247 w 12192000"/>
            <a:gd name="connsiteY23395" fmla="*/ 3980423 h 6858000"/>
            <a:gd name="connsiteX23396" fmla="*/ 2630566 w 12192000"/>
            <a:gd name="connsiteY23396" fmla="*/ 3999910 h 6858000"/>
            <a:gd name="connsiteX23397" fmla="*/ 2648247 w 12192000"/>
            <a:gd name="connsiteY23397" fmla="*/ 4019397 h 6858000"/>
            <a:gd name="connsiteX23398" fmla="*/ 2665928 w 12192000"/>
            <a:gd name="connsiteY23398" fmla="*/ 3999910 h 6858000"/>
            <a:gd name="connsiteX23399" fmla="*/ 2648247 w 12192000"/>
            <a:gd name="connsiteY23399" fmla="*/ 3980423 h 6858000"/>
            <a:gd name="connsiteX23400" fmla="*/ 2707183 w 12192000"/>
            <a:gd name="connsiteY23400" fmla="*/ 3980423 h 6858000"/>
            <a:gd name="connsiteX23401" fmla="*/ 2689502 w 12192000"/>
            <a:gd name="connsiteY23401" fmla="*/ 3999910 h 6858000"/>
            <a:gd name="connsiteX23402" fmla="*/ 2707183 w 12192000"/>
            <a:gd name="connsiteY23402" fmla="*/ 4019397 h 6858000"/>
            <a:gd name="connsiteX23403" fmla="*/ 2724864 w 12192000"/>
            <a:gd name="connsiteY23403" fmla="*/ 3999910 h 6858000"/>
            <a:gd name="connsiteX23404" fmla="*/ 2707183 w 12192000"/>
            <a:gd name="connsiteY23404" fmla="*/ 3980423 h 6858000"/>
            <a:gd name="connsiteX23405" fmla="*/ 2766119 w 12192000"/>
            <a:gd name="connsiteY23405" fmla="*/ 3980423 h 6858000"/>
            <a:gd name="connsiteX23406" fmla="*/ 2748438 w 12192000"/>
            <a:gd name="connsiteY23406" fmla="*/ 3999910 h 6858000"/>
            <a:gd name="connsiteX23407" fmla="*/ 2766119 w 12192000"/>
            <a:gd name="connsiteY23407" fmla="*/ 4019397 h 6858000"/>
            <a:gd name="connsiteX23408" fmla="*/ 2783800 w 12192000"/>
            <a:gd name="connsiteY23408" fmla="*/ 3999910 h 6858000"/>
            <a:gd name="connsiteX23409" fmla="*/ 2766119 w 12192000"/>
            <a:gd name="connsiteY23409" fmla="*/ 3980423 h 6858000"/>
            <a:gd name="connsiteX23410" fmla="*/ 2825055 w 12192000"/>
            <a:gd name="connsiteY23410" fmla="*/ 3980423 h 6858000"/>
            <a:gd name="connsiteX23411" fmla="*/ 2807374 w 12192000"/>
            <a:gd name="connsiteY23411" fmla="*/ 3999910 h 6858000"/>
            <a:gd name="connsiteX23412" fmla="*/ 2825055 w 12192000"/>
            <a:gd name="connsiteY23412" fmla="*/ 4019397 h 6858000"/>
            <a:gd name="connsiteX23413" fmla="*/ 2842736 w 12192000"/>
            <a:gd name="connsiteY23413" fmla="*/ 3999910 h 6858000"/>
            <a:gd name="connsiteX23414" fmla="*/ 2825055 w 12192000"/>
            <a:gd name="connsiteY23414" fmla="*/ 3980423 h 6858000"/>
            <a:gd name="connsiteX23415" fmla="*/ 2883991 w 12192000"/>
            <a:gd name="connsiteY23415" fmla="*/ 3980423 h 6858000"/>
            <a:gd name="connsiteX23416" fmla="*/ 2866310 w 12192000"/>
            <a:gd name="connsiteY23416" fmla="*/ 3999910 h 6858000"/>
            <a:gd name="connsiteX23417" fmla="*/ 2883991 w 12192000"/>
            <a:gd name="connsiteY23417" fmla="*/ 4019397 h 6858000"/>
            <a:gd name="connsiteX23418" fmla="*/ 2901672 w 12192000"/>
            <a:gd name="connsiteY23418" fmla="*/ 3999910 h 6858000"/>
            <a:gd name="connsiteX23419" fmla="*/ 2883991 w 12192000"/>
            <a:gd name="connsiteY23419" fmla="*/ 3980423 h 6858000"/>
            <a:gd name="connsiteX23420" fmla="*/ 2942927 w 12192000"/>
            <a:gd name="connsiteY23420" fmla="*/ 3980423 h 6858000"/>
            <a:gd name="connsiteX23421" fmla="*/ 2925246 w 12192000"/>
            <a:gd name="connsiteY23421" fmla="*/ 3999910 h 6858000"/>
            <a:gd name="connsiteX23422" fmla="*/ 2942927 w 12192000"/>
            <a:gd name="connsiteY23422" fmla="*/ 4019397 h 6858000"/>
            <a:gd name="connsiteX23423" fmla="*/ 2960608 w 12192000"/>
            <a:gd name="connsiteY23423" fmla="*/ 3999910 h 6858000"/>
            <a:gd name="connsiteX23424" fmla="*/ 2942927 w 12192000"/>
            <a:gd name="connsiteY23424" fmla="*/ 3980423 h 6858000"/>
            <a:gd name="connsiteX23425" fmla="*/ 3001863 w 12192000"/>
            <a:gd name="connsiteY23425" fmla="*/ 3980423 h 6858000"/>
            <a:gd name="connsiteX23426" fmla="*/ 2984182 w 12192000"/>
            <a:gd name="connsiteY23426" fmla="*/ 3999910 h 6858000"/>
            <a:gd name="connsiteX23427" fmla="*/ 3001863 w 12192000"/>
            <a:gd name="connsiteY23427" fmla="*/ 4019397 h 6858000"/>
            <a:gd name="connsiteX23428" fmla="*/ 3019544 w 12192000"/>
            <a:gd name="connsiteY23428" fmla="*/ 3999910 h 6858000"/>
            <a:gd name="connsiteX23429" fmla="*/ 3001863 w 12192000"/>
            <a:gd name="connsiteY23429" fmla="*/ 3980423 h 6858000"/>
            <a:gd name="connsiteX23430" fmla="*/ 3060799 w 12192000"/>
            <a:gd name="connsiteY23430" fmla="*/ 3980423 h 6858000"/>
            <a:gd name="connsiteX23431" fmla="*/ 3043118 w 12192000"/>
            <a:gd name="connsiteY23431" fmla="*/ 3999910 h 6858000"/>
            <a:gd name="connsiteX23432" fmla="*/ 3060799 w 12192000"/>
            <a:gd name="connsiteY23432" fmla="*/ 4019397 h 6858000"/>
            <a:gd name="connsiteX23433" fmla="*/ 3078480 w 12192000"/>
            <a:gd name="connsiteY23433" fmla="*/ 3999910 h 6858000"/>
            <a:gd name="connsiteX23434" fmla="*/ 3060799 w 12192000"/>
            <a:gd name="connsiteY23434" fmla="*/ 3980423 h 6858000"/>
            <a:gd name="connsiteX23435" fmla="*/ 3119734 w 12192000"/>
            <a:gd name="connsiteY23435" fmla="*/ 3980423 h 6858000"/>
            <a:gd name="connsiteX23436" fmla="*/ 3102053 w 12192000"/>
            <a:gd name="connsiteY23436" fmla="*/ 3999910 h 6858000"/>
            <a:gd name="connsiteX23437" fmla="*/ 3119734 w 12192000"/>
            <a:gd name="connsiteY23437" fmla="*/ 4019397 h 6858000"/>
            <a:gd name="connsiteX23438" fmla="*/ 3137415 w 12192000"/>
            <a:gd name="connsiteY23438" fmla="*/ 3999910 h 6858000"/>
            <a:gd name="connsiteX23439" fmla="*/ 3119734 w 12192000"/>
            <a:gd name="connsiteY23439" fmla="*/ 3980423 h 6858000"/>
            <a:gd name="connsiteX23440" fmla="*/ 3178670 w 12192000"/>
            <a:gd name="connsiteY23440" fmla="*/ 3980423 h 6858000"/>
            <a:gd name="connsiteX23441" fmla="*/ 3160989 w 12192000"/>
            <a:gd name="connsiteY23441" fmla="*/ 3999910 h 6858000"/>
            <a:gd name="connsiteX23442" fmla="*/ 3178670 w 12192000"/>
            <a:gd name="connsiteY23442" fmla="*/ 4019397 h 6858000"/>
            <a:gd name="connsiteX23443" fmla="*/ 3196351 w 12192000"/>
            <a:gd name="connsiteY23443" fmla="*/ 3999910 h 6858000"/>
            <a:gd name="connsiteX23444" fmla="*/ 3178670 w 12192000"/>
            <a:gd name="connsiteY23444" fmla="*/ 3980423 h 6858000"/>
            <a:gd name="connsiteX23445" fmla="*/ 3237606 w 12192000"/>
            <a:gd name="connsiteY23445" fmla="*/ 3980423 h 6858000"/>
            <a:gd name="connsiteX23446" fmla="*/ 3219925 w 12192000"/>
            <a:gd name="connsiteY23446" fmla="*/ 3999910 h 6858000"/>
            <a:gd name="connsiteX23447" fmla="*/ 3237606 w 12192000"/>
            <a:gd name="connsiteY23447" fmla="*/ 4019397 h 6858000"/>
            <a:gd name="connsiteX23448" fmla="*/ 3255287 w 12192000"/>
            <a:gd name="connsiteY23448" fmla="*/ 3999910 h 6858000"/>
            <a:gd name="connsiteX23449" fmla="*/ 3237606 w 12192000"/>
            <a:gd name="connsiteY23449" fmla="*/ 3980423 h 6858000"/>
            <a:gd name="connsiteX23450" fmla="*/ 3296542 w 12192000"/>
            <a:gd name="connsiteY23450" fmla="*/ 3980423 h 6858000"/>
            <a:gd name="connsiteX23451" fmla="*/ 3278861 w 12192000"/>
            <a:gd name="connsiteY23451" fmla="*/ 3999910 h 6858000"/>
            <a:gd name="connsiteX23452" fmla="*/ 3296542 w 12192000"/>
            <a:gd name="connsiteY23452" fmla="*/ 4019397 h 6858000"/>
            <a:gd name="connsiteX23453" fmla="*/ 3314223 w 12192000"/>
            <a:gd name="connsiteY23453" fmla="*/ 3999910 h 6858000"/>
            <a:gd name="connsiteX23454" fmla="*/ 3296542 w 12192000"/>
            <a:gd name="connsiteY23454" fmla="*/ 3980423 h 6858000"/>
            <a:gd name="connsiteX23455" fmla="*/ 3355478 w 12192000"/>
            <a:gd name="connsiteY23455" fmla="*/ 3980423 h 6858000"/>
            <a:gd name="connsiteX23456" fmla="*/ 3337797 w 12192000"/>
            <a:gd name="connsiteY23456" fmla="*/ 3999910 h 6858000"/>
            <a:gd name="connsiteX23457" fmla="*/ 3355478 w 12192000"/>
            <a:gd name="connsiteY23457" fmla="*/ 4019397 h 6858000"/>
            <a:gd name="connsiteX23458" fmla="*/ 3373159 w 12192000"/>
            <a:gd name="connsiteY23458" fmla="*/ 3999910 h 6858000"/>
            <a:gd name="connsiteX23459" fmla="*/ 3355478 w 12192000"/>
            <a:gd name="connsiteY23459" fmla="*/ 3980423 h 6858000"/>
            <a:gd name="connsiteX23460" fmla="*/ 5064620 w 12192000"/>
            <a:gd name="connsiteY23460" fmla="*/ 3980423 h 6858000"/>
            <a:gd name="connsiteX23461" fmla="*/ 5046939 w 12192000"/>
            <a:gd name="connsiteY23461" fmla="*/ 3999910 h 6858000"/>
            <a:gd name="connsiteX23462" fmla="*/ 5064620 w 12192000"/>
            <a:gd name="connsiteY23462" fmla="*/ 4019397 h 6858000"/>
            <a:gd name="connsiteX23463" fmla="*/ 5082301 w 12192000"/>
            <a:gd name="connsiteY23463" fmla="*/ 3999910 h 6858000"/>
            <a:gd name="connsiteX23464" fmla="*/ 5064620 w 12192000"/>
            <a:gd name="connsiteY23464" fmla="*/ 3980423 h 6858000"/>
            <a:gd name="connsiteX23465" fmla="*/ 5123556 w 12192000"/>
            <a:gd name="connsiteY23465" fmla="*/ 3980423 h 6858000"/>
            <a:gd name="connsiteX23466" fmla="*/ 5105875 w 12192000"/>
            <a:gd name="connsiteY23466" fmla="*/ 3999910 h 6858000"/>
            <a:gd name="connsiteX23467" fmla="*/ 5123556 w 12192000"/>
            <a:gd name="connsiteY23467" fmla="*/ 4019397 h 6858000"/>
            <a:gd name="connsiteX23468" fmla="*/ 5141237 w 12192000"/>
            <a:gd name="connsiteY23468" fmla="*/ 3999910 h 6858000"/>
            <a:gd name="connsiteX23469" fmla="*/ 5123556 w 12192000"/>
            <a:gd name="connsiteY23469" fmla="*/ 3980423 h 6858000"/>
            <a:gd name="connsiteX23470" fmla="*/ 5182492 w 12192000"/>
            <a:gd name="connsiteY23470" fmla="*/ 3980423 h 6858000"/>
            <a:gd name="connsiteX23471" fmla="*/ 5164811 w 12192000"/>
            <a:gd name="connsiteY23471" fmla="*/ 3999910 h 6858000"/>
            <a:gd name="connsiteX23472" fmla="*/ 5182492 w 12192000"/>
            <a:gd name="connsiteY23472" fmla="*/ 4019397 h 6858000"/>
            <a:gd name="connsiteX23473" fmla="*/ 5200173 w 12192000"/>
            <a:gd name="connsiteY23473" fmla="*/ 3999910 h 6858000"/>
            <a:gd name="connsiteX23474" fmla="*/ 5182492 w 12192000"/>
            <a:gd name="connsiteY23474" fmla="*/ 3980423 h 6858000"/>
            <a:gd name="connsiteX23475" fmla="*/ 5241428 w 12192000"/>
            <a:gd name="connsiteY23475" fmla="*/ 3980423 h 6858000"/>
            <a:gd name="connsiteX23476" fmla="*/ 5223747 w 12192000"/>
            <a:gd name="connsiteY23476" fmla="*/ 3999910 h 6858000"/>
            <a:gd name="connsiteX23477" fmla="*/ 5241428 w 12192000"/>
            <a:gd name="connsiteY23477" fmla="*/ 4019397 h 6858000"/>
            <a:gd name="connsiteX23478" fmla="*/ 5259109 w 12192000"/>
            <a:gd name="connsiteY23478" fmla="*/ 3999910 h 6858000"/>
            <a:gd name="connsiteX23479" fmla="*/ 5241428 w 12192000"/>
            <a:gd name="connsiteY23479" fmla="*/ 3980423 h 6858000"/>
            <a:gd name="connsiteX23480" fmla="*/ 5300364 w 12192000"/>
            <a:gd name="connsiteY23480" fmla="*/ 3980423 h 6858000"/>
            <a:gd name="connsiteX23481" fmla="*/ 5282683 w 12192000"/>
            <a:gd name="connsiteY23481" fmla="*/ 3999910 h 6858000"/>
            <a:gd name="connsiteX23482" fmla="*/ 5300364 w 12192000"/>
            <a:gd name="connsiteY23482" fmla="*/ 4019397 h 6858000"/>
            <a:gd name="connsiteX23483" fmla="*/ 5318045 w 12192000"/>
            <a:gd name="connsiteY23483" fmla="*/ 3999910 h 6858000"/>
            <a:gd name="connsiteX23484" fmla="*/ 5300364 w 12192000"/>
            <a:gd name="connsiteY23484" fmla="*/ 3980423 h 6858000"/>
            <a:gd name="connsiteX23485" fmla="*/ 5359300 w 12192000"/>
            <a:gd name="connsiteY23485" fmla="*/ 3980423 h 6858000"/>
            <a:gd name="connsiteX23486" fmla="*/ 5341619 w 12192000"/>
            <a:gd name="connsiteY23486" fmla="*/ 3999910 h 6858000"/>
            <a:gd name="connsiteX23487" fmla="*/ 5359300 w 12192000"/>
            <a:gd name="connsiteY23487" fmla="*/ 4019397 h 6858000"/>
            <a:gd name="connsiteX23488" fmla="*/ 5376981 w 12192000"/>
            <a:gd name="connsiteY23488" fmla="*/ 3999910 h 6858000"/>
            <a:gd name="connsiteX23489" fmla="*/ 5359300 w 12192000"/>
            <a:gd name="connsiteY23489" fmla="*/ 3980423 h 6858000"/>
            <a:gd name="connsiteX23490" fmla="*/ 5418236 w 12192000"/>
            <a:gd name="connsiteY23490" fmla="*/ 3980423 h 6858000"/>
            <a:gd name="connsiteX23491" fmla="*/ 5400555 w 12192000"/>
            <a:gd name="connsiteY23491" fmla="*/ 3999910 h 6858000"/>
            <a:gd name="connsiteX23492" fmla="*/ 5418236 w 12192000"/>
            <a:gd name="connsiteY23492" fmla="*/ 4019397 h 6858000"/>
            <a:gd name="connsiteX23493" fmla="*/ 5435917 w 12192000"/>
            <a:gd name="connsiteY23493" fmla="*/ 3999910 h 6858000"/>
            <a:gd name="connsiteX23494" fmla="*/ 5418236 w 12192000"/>
            <a:gd name="connsiteY23494" fmla="*/ 3980423 h 6858000"/>
            <a:gd name="connsiteX23495" fmla="*/ 5653980 w 12192000"/>
            <a:gd name="connsiteY23495" fmla="*/ 3980423 h 6858000"/>
            <a:gd name="connsiteX23496" fmla="*/ 5636299 w 12192000"/>
            <a:gd name="connsiteY23496" fmla="*/ 3999910 h 6858000"/>
            <a:gd name="connsiteX23497" fmla="*/ 5653980 w 12192000"/>
            <a:gd name="connsiteY23497" fmla="*/ 4019397 h 6858000"/>
            <a:gd name="connsiteX23498" fmla="*/ 5671661 w 12192000"/>
            <a:gd name="connsiteY23498" fmla="*/ 3999910 h 6858000"/>
            <a:gd name="connsiteX23499" fmla="*/ 5653980 w 12192000"/>
            <a:gd name="connsiteY23499" fmla="*/ 3980423 h 6858000"/>
            <a:gd name="connsiteX23500" fmla="*/ 5712916 w 12192000"/>
            <a:gd name="connsiteY23500" fmla="*/ 3980423 h 6858000"/>
            <a:gd name="connsiteX23501" fmla="*/ 5695235 w 12192000"/>
            <a:gd name="connsiteY23501" fmla="*/ 3999910 h 6858000"/>
            <a:gd name="connsiteX23502" fmla="*/ 5712916 w 12192000"/>
            <a:gd name="connsiteY23502" fmla="*/ 4019397 h 6858000"/>
            <a:gd name="connsiteX23503" fmla="*/ 5730597 w 12192000"/>
            <a:gd name="connsiteY23503" fmla="*/ 3999910 h 6858000"/>
            <a:gd name="connsiteX23504" fmla="*/ 5712916 w 12192000"/>
            <a:gd name="connsiteY23504" fmla="*/ 3980423 h 6858000"/>
            <a:gd name="connsiteX23505" fmla="*/ 5771852 w 12192000"/>
            <a:gd name="connsiteY23505" fmla="*/ 3980423 h 6858000"/>
            <a:gd name="connsiteX23506" fmla="*/ 5754171 w 12192000"/>
            <a:gd name="connsiteY23506" fmla="*/ 3999910 h 6858000"/>
            <a:gd name="connsiteX23507" fmla="*/ 5771852 w 12192000"/>
            <a:gd name="connsiteY23507" fmla="*/ 4019397 h 6858000"/>
            <a:gd name="connsiteX23508" fmla="*/ 5789533 w 12192000"/>
            <a:gd name="connsiteY23508" fmla="*/ 3999910 h 6858000"/>
            <a:gd name="connsiteX23509" fmla="*/ 5771852 w 12192000"/>
            <a:gd name="connsiteY23509" fmla="*/ 3980423 h 6858000"/>
            <a:gd name="connsiteX23510" fmla="*/ 5830788 w 12192000"/>
            <a:gd name="connsiteY23510" fmla="*/ 3980423 h 6858000"/>
            <a:gd name="connsiteX23511" fmla="*/ 5813107 w 12192000"/>
            <a:gd name="connsiteY23511" fmla="*/ 3999910 h 6858000"/>
            <a:gd name="connsiteX23512" fmla="*/ 5830788 w 12192000"/>
            <a:gd name="connsiteY23512" fmla="*/ 4019397 h 6858000"/>
            <a:gd name="connsiteX23513" fmla="*/ 5848469 w 12192000"/>
            <a:gd name="connsiteY23513" fmla="*/ 3999910 h 6858000"/>
            <a:gd name="connsiteX23514" fmla="*/ 5830788 w 12192000"/>
            <a:gd name="connsiteY23514" fmla="*/ 3980423 h 6858000"/>
            <a:gd name="connsiteX23515" fmla="*/ 5889723 w 12192000"/>
            <a:gd name="connsiteY23515" fmla="*/ 3980423 h 6858000"/>
            <a:gd name="connsiteX23516" fmla="*/ 5872042 w 12192000"/>
            <a:gd name="connsiteY23516" fmla="*/ 3999910 h 6858000"/>
            <a:gd name="connsiteX23517" fmla="*/ 5889723 w 12192000"/>
            <a:gd name="connsiteY23517" fmla="*/ 4019397 h 6858000"/>
            <a:gd name="connsiteX23518" fmla="*/ 5907404 w 12192000"/>
            <a:gd name="connsiteY23518" fmla="*/ 3999910 h 6858000"/>
            <a:gd name="connsiteX23519" fmla="*/ 5889723 w 12192000"/>
            <a:gd name="connsiteY23519" fmla="*/ 3980423 h 6858000"/>
            <a:gd name="connsiteX23520" fmla="*/ 5948659 w 12192000"/>
            <a:gd name="connsiteY23520" fmla="*/ 3980423 h 6858000"/>
            <a:gd name="connsiteX23521" fmla="*/ 5930978 w 12192000"/>
            <a:gd name="connsiteY23521" fmla="*/ 3999910 h 6858000"/>
            <a:gd name="connsiteX23522" fmla="*/ 5948659 w 12192000"/>
            <a:gd name="connsiteY23522" fmla="*/ 4019397 h 6858000"/>
            <a:gd name="connsiteX23523" fmla="*/ 5966340 w 12192000"/>
            <a:gd name="connsiteY23523" fmla="*/ 3999910 h 6858000"/>
            <a:gd name="connsiteX23524" fmla="*/ 5948659 w 12192000"/>
            <a:gd name="connsiteY23524" fmla="*/ 3980423 h 6858000"/>
            <a:gd name="connsiteX23525" fmla="*/ 6007595 w 12192000"/>
            <a:gd name="connsiteY23525" fmla="*/ 3980423 h 6858000"/>
            <a:gd name="connsiteX23526" fmla="*/ 5989914 w 12192000"/>
            <a:gd name="connsiteY23526" fmla="*/ 3999910 h 6858000"/>
            <a:gd name="connsiteX23527" fmla="*/ 6007595 w 12192000"/>
            <a:gd name="connsiteY23527" fmla="*/ 4019397 h 6858000"/>
            <a:gd name="connsiteX23528" fmla="*/ 6025276 w 12192000"/>
            <a:gd name="connsiteY23528" fmla="*/ 3999910 h 6858000"/>
            <a:gd name="connsiteX23529" fmla="*/ 6007595 w 12192000"/>
            <a:gd name="connsiteY23529" fmla="*/ 3980423 h 6858000"/>
            <a:gd name="connsiteX23530" fmla="*/ 6066531 w 12192000"/>
            <a:gd name="connsiteY23530" fmla="*/ 3980423 h 6858000"/>
            <a:gd name="connsiteX23531" fmla="*/ 6048850 w 12192000"/>
            <a:gd name="connsiteY23531" fmla="*/ 3999910 h 6858000"/>
            <a:gd name="connsiteX23532" fmla="*/ 6066531 w 12192000"/>
            <a:gd name="connsiteY23532" fmla="*/ 4019397 h 6858000"/>
            <a:gd name="connsiteX23533" fmla="*/ 6084212 w 12192000"/>
            <a:gd name="connsiteY23533" fmla="*/ 3999910 h 6858000"/>
            <a:gd name="connsiteX23534" fmla="*/ 6066531 w 12192000"/>
            <a:gd name="connsiteY23534" fmla="*/ 3980423 h 6858000"/>
            <a:gd name="connsiteX23535" fmla="*/ 6125467 w 12192000"/>
            <a:gd name="connsiteY23535" fmla="*/ 3980423 h 6858000"/>
            <a:gd name="connsiteX23536" fmla="*/ 6107786 w 12192000"/>
            <a:gd name="connsiteY23536" fmla="*/ 3999910 h 6858000"/>
            <a:gd name="connsiteX23537" fmla="*/ 6125467 w 12192000"/>
            <a:gd name="connsiteY23537" fmla="*/ 4019397 h 6858000"/>
            <a:gd name="connsiteX23538" fmla="*/ 6143148 w 12192000"/>
            <a:gd name="connsiteY23538" fmla="*/ 3999910 h 6858000"/>
            <a:gd name="connsiteX23539" fmla="*/ 6125467 w 12192000"/>
            <a:gd name="connsiteY23539" fmla="*/ 3980423 h 6858000"/>
            <a:gd name="connsiteX23540" fmla="*/ 6184403 w 12192000"/>
            <a:gd name="connsiteY23540" fmla="*/ 3980423 h 6858000"/>
            <a:gd name="connsiteX23541" fmla="*/ 6166722 w 12192000"/>
            <a:gd name="connsiteY23541" fmla="*/ 3999910 h 6858000"/>
            <a:gd name="connsiteX23542" fmla="*/ 6184403 w 12192000"/>
            <a:gd name="connsiteY23542" fmla="*/ 4019397 h 6858000"/>
            <a:gd name="connsiteX23543" fmla="*/ 6202084 w 12192000"/>
            <a:gd name="connsiteY23543" fmla="*/ 3999910 h 6858000"/>
            <a:gd name="connsiteX23544" fmla="*/ 6184403 w 12192000"/>
            <a:gd name="connsiteY23544" fmla="*/ 3980423 h 6858000"/>
            <a:gd name="connsiteX23545" fmla="*/ 6243339 w 12192000"/>
            <a:gd name="connsiteY23545" fmla="*/ 3980423 h 6858000"/>
            <a:gd name="connsiteX23546" fmla="*/ 6225658 w 12192000"/>
            <a:gd name="connsiteY23546" fmla="*/ 3999910 h 6858000"/>
            <a:gd name="connsiteX23547" fmla="*/ 6243339 w 12192000"/>
            <a:gd name="connsiteY23547" fmla="*/ 4019397 h 6858000"/>
            <a:gd name="connsiteX23548" fmla="*/ 6261020 w 12192000"/>
            <a:gd name="connsiteY23548" fmla="*/ 3999910 h 6858000"/>
            <a:gd name="connsiteX23549" fmla="*/ 6243339 w 12192000"/>
            <a:gd name="connsiteY23549" fmla="*/ 3980423 h 6858000"/>
            <a:gd name="connsiteX23550" fmla="*/ 6302275 w 12192000"/>
            <a:gd name="connsiteY23550" fmla="*/ 3980423 h 6858000"/>
            <a:gd name="connsiteX23551" fmla="*/ 6284594 w 12192000"/>
            <a:gd name="connsiteY23551" fmla="*/ 3999910 h 6858000"/>
            <a:gd name="connsiteX23552" fmla="*/ 6302275 w 12192000"/>
            <a:gd name="connsiteY23552" fmla="*/ 4019397 h 6858000"/>
            <a:gd name="connsiteX23553" fmla="*/ 6319956 w 12192000"/>
            <a:gd name="connsiteY23553" fmla="*/ 3999910 h 6858000"/>
            <a:gd name="connsiteX23554" fmla="*/ 6302275 w 12192000"/>
            <a:gd name="connsiteY23554" fmla="*/ 3980423 h 6858000"/>
            <a:gd name="connsiteX23555" fmla="*/ 6361211 w 12192000"/>
            <a:gd name="connsiteY23555" fmla="*/ 3980423 h 6858000"/>
            <a:gd name="connsiteX23556" fmla="*/ 6343530 w 12192000"/>
            <a:gd name="connsiteY23556" fmla="*/ 3999910 h 6858000"/>
            <a:gd name="connsiteX23557" fmla="*/ 6361211 w 12192000"/>
            <a:gd name="connsiteY23557" fmla="*/ 4019397 h 6858000"/>
            <a:gd name="connsiteX23558" fmla="*/ 6378892 w 12192000"/>
            <a:gd name="connsiteY23558" fmla="*/ 3999910 h 6858000"/>
            <a:gd name="connsiteX23559" fmla="*/ 6361211 w 12192000"/>
            <a:gd name="connsiteY23559" fmla="*/ 3980423 h 6858000"/>
            <a:gd name="connsiteX23560" fmla="*/ 6420147 w 12192000"/>
            <a:gd name="connsiteY23560" fmla="*/ 3980423 h 6858000"/>
            <a:gd name="connsiteX23561" fmla="*/ 6402466 w 12192000"/>
            <a:gd name="connsiteY23561" fmla="*/ 3999910 h 6858000"/>
            <a:gd name="connsiteX23562" fmla="*/ 6420147 w 12192000"/>
            <a:gd name="connsiteY23562" fmla="*/ 4019397 h 6858000"/>
            <a:gd name="connsiteX23563" fmla="*/ 6437828 w 12192000"/>
            <a:gd name="connsiteY23563" fmla="*/ 3999910 h 6858000"/>
            <a:gd name="connsiteX23564" fmla="*/ 6420147 w 12192000"/>
            <a:gd name="connsiteY23564" fmla="*/ 3980423 h 6858000"/>
            <a:gd name="connsiteX23565" fmla="*/ 6479083 w 12192000"/>
            <a:gd name="connsiteY23565" fmla="*/ 3980423 h 6858000"/>
            <a:gd name="connsiteX23566" fmla="*/ 6461402 w 12192000"/>
            <a:gd name="connsiteY23566" fmla="*/ 3999910 h 6858000"/>
            <a:gd name="connsiteX23567" fmla="*/ 6479083 w 12192000"/>
            <a:gd name="connsiteY23567" fmla="*/ 4019397 h 6858000"/>
            <a:gd name="connsiteX23568" fmla="*/ 6496764 w 12192000"/>
            <a:gd name="connsiteY23568" fmla="*/ 3999910 h 6858000"/>
            <a:gd name="connsiteX23569" fmla="*/ 6479083 w 12192000"/>
            <a:gd name="connsiteY23569" fmla="*/ 3980423 h 6858000"/>
            <a:gd name="connsiteX23570" fmla="*/ 6538019 w 12192000"/>
            <a:gd name="connsiteY23570" fmla="*/ 3980423 h 6858000"/>
            <a:gd name="connsiteX23571" fmla="*/ 6520338 w 12192000"/>
            <a:gd name="connsiteY23571" fmla="*/ 3999910 h 6858000"/>
            <a:gd name="connsiteX23572" fmla="*/ 6538019 w 12192000"/>
            <a:gd name="connsiteY23572" fmla="*/ 4019397 h 6858000"/>
            <a:gd name="connsiteX23573" fmla="*/ 6555700 w 12192000"/>
            <a:gd name="connsiteY23573" fmla="*/ 3999910 h 6858000"/>
            <a:gd name="connsiteX23574" fmla="*/ 6538019 w 12192000"/>
            <a:gd name="connsiteY23574" fmla="*/ 3980423 h 6858000"/>
            <a:gd name="connsiteX23575" fmla="*/ 6596955 w 12192000"/>
            <a:gd name="connsiteY23575" fmla="*/ 3980423 h 6858000"/>
            <a:gd name="connsiteX23576" fmla="*/ 6579274 w 12192000"/>
            <a:gd name="connsiteY23576" fmla="*/ 3999910 h 6858000"/>
            <a:gd name="connsiteX23577" fmla="*/ 6596955 w 12192000"/>
            <a:gd name="connsiteY23577" fmla="*/ 4019397 h 6858000"/>
            <a:gd name="connsiteX23578" fmla="*/ 6614636 w 12192000"/>
            <a:gd name="connsiteY23578" fmla="*/ 3999910 h 6858000"/>
            <a:gd name="connsiteX23579" fmla="*/ 6596955 w 12192000"/>
            <a:gd name="connsiteY23579" fmla="*/ 3980423 h 6858000"/>
            <a:gd name="connsiteX23580" fmla="*/ 6655891 w 12192000"/>
            <a:gd name="connsiteY23580" fmla="*/ 3980423 h 6858000"/>
            <a:gd name="connsiteX23581" fmla="*/ 6638210 w 12192000"/>
            <a:gd name="connsiteY23581" fmla="*/ 3999910 h 6858000"/>
            <a:gd name="connsiteX23582" fmla="*/ 6655891 w 12192000"/>
            <a:gd name="connsiteY23582" fmla="*/ 4019397 h 6858000"/>
            <a:gd name="connsiteX23583" fmla="*/ 6673572 w 12192000"/>
            <a:gd name="connsiteY23583" fmla="*/ 3999910 h 6858000"/>
            <a:gd name="connsiteX23584" fmla="*/ 6655891 w 12192000"/>
            <a:gd name="connsiteY23584" fmla="*/ 3980423 h 6858000"/>
            <a:gd name="connsiteX23585" fmla="*/ 6714827 w 12192000"/>
            <a:gd name="connsiteY23585" fmla="*/ 3980423 h 6858000"/>
            <a:gd name="connsiteX23586" fmla="*/ 6697146 w 12192000"/>
            <a:gd name="connsiteY23586" fmla="*/ 3999910 h 6858000"/>
            <a:gd name="connsiteX23587" fmla="*/ 6714827 w 12192000"/>
            <a:gd name="connsiteY23587" fmla="*/ 4019397 h 6858000"/>
            <a:gd name="connsiteX23588" fmla="*/ 6732508 w 12192000"/>
            <a:gd name="connsiteY23588" fmla="*/ 3999910 h 6858000"/>
            <a:gd name="connsiteX23589" fmla="*/ 6714827 w 12192000"/>
            <a:gd name="connsiteY23589" fmla="*/ 3980423 h 6858000"/>
            <a:gd name="connsiteX23590" fmla="*/ 6773762 w 12192000"/>
            <a:gd name="connsiteY23590" fmla="*/ 3980423 h 6858000"/>
            <a:gd name="connsiteX23591" fmla="*/ 6756081 w 12192000"/>
            <a:gd name="connsiteY23591" fmla="*/ 3999910 h 6858000"/>
            <a:gd name="connsiteX23592" fmla="*/ 6773762 w 12192000"/>
            <a:gd name="connsiteY23592" fmla="*/ 4019397 h 6858000"/>
            <a:gd name="connsiteX23593" fmla="*/ 6791443 w 12192000"/>
            <a:gd name="connsiteY23593" fmla="*/ 3999910 h 6858000"/>
            <a:gd name="connsiteX23594" fmla="*/ 6773762 w 12192000"/>
            <a:gd name="connsiteY23594" fmla="*/ 3980423 h 6858000"/>
            <a:gd name="connsiteX23595" fmla="*/ 6832698 w 12192000"/>
            <a:gd name="connsiteY23595" fmla="*/ 3980423 h 6858000"/>
            <a:gd name="connsiteX23596" fmla="*/ 6815017 w 12192000"/>
            <a:gd name="connsiteY23596" fmla="*/ 3999910 h 6858000"/>
            <a:gd name="connsiteX23597" fmla="*/ 6832698 w 12192000"/>
            <a:gd name="connsiteY23597" fmla="*/ 4019397 h 6858000"/>
            <a:gd name="connsiteX23598" fmla="*/ 6850379 w 12192000"/>
            <a:gd name="connsiteY23598" fmla="*/ 3999910 h 6858000"/>
            <a:gd name="connsiteX23599" fmla="*/ 6832698 w 12192000"/>
            <a:gd name="connsiteY23599" fmla="*/ 3980423 h 6858000"/>
            <a:gd name="connsiteX23600" fmla="*/ 6891634 w 12192000"/>
            <a:gd name="connsiteY23600" fmla="*/ 3980423 h 6858000"/>
            <a:gd name="connsiteX23601" fmla="*/ 6873953 w 12192000"/>
            <a:gd name="connsiteY23601" fmla="*/ 3999910 h 6858000"/>
            <a:gd name="connsiteX23602" fmla="*/ 6891634 w 12192000"/>
            <a:gd name="connsiteY23602" fmla="*/ 4019397 h 6858000"/>
            <a:gd name="connsiteX23603" fmla="*/ 6909315 w 12192000"/>
            <a:gd name="connsiteY23603" fmla="*/ 3999910 h 6858000"/>
            <a:gd name="connsiteX23604" fmla="*/ 6891634 w 12192000"/>
            <a:gd name="connsiteY23604" fmla="*/ 3980423 h 6858000"/>
            <a:gd name="connsiteX23605" fmla="*/ 6950570 w 12192000"/>
            <a:gd name="connsiteY23605" fmla="*/ 3980423 h 6858000"/>
            <a:gd name="connsiteX23606" fmla="*/ 6932889 w 12192000"/>
            <a:gd name="connsiteY23606" fmla="*/ 3999910 h 6858000"/>
            <a:gd name="connsiteX23607" fmla="*/ 6950570 w 12192000"/>
            <a:gd name="connsiteY23607" fmla="*/ 4019397 h 6858000"/>
            <a:gd name="connsiteX23608" fmla="*/ 6968251 w 12192000"/>
            <a:gd name="connsiteY23608" fmla="*/ 3999910 h 6858000"/>
            <a:gd name="connsiteX23609" fmla="*/ 6950570 w 12192000"/>
            <a:gd name="connsiteY23609" fmla="*/ 3980423 h 6858000"/>
            <a:gd name="connsiteX23610" fmla="*/ 7009506 w 12192000"/>
            <a:gd name="connsiteY23610" fmla="*/ 3980423 h 6858000"/>
            <a:gd name="connsiteX23611" fmla="*/ 6991825 w 12192000"/>
            <a:gd name="connsiteY23611" fmla="*/ 3999910 h 6858000"/>
            <a:gd name="connsiteX23612" fmla="*/ 7009506 w 12192000"/>
            <a:gd name="connsiteY23612" fmla="*/ 4019397 h 6858000"/>
            <a:gd name="connsiteX23613" fmla="*/ 7027187 w 12192000"/>
            <a:gd name="connsiteY23613" fmla="*/ 3999910 h 6858000"/>
            <a:gd name="connsiteX23614" fmla="*/ 7009506 w 12192000"/>
            <a:gd name="connsiteY23614" fmla="*/ 3980423 h 6858000"/>
            <a:gd name="connsiteX23615" fmla="*/ 7068442 w 12192000"/>
            <a:gd name="connsiteY23615" fmla="*/ 3980423 h 6858000"/>
            <a:gd name="connsiteX23616" fmla="*/ 7050761 w 12192000"/>
            <a:gd name="connsiteY23616" fmla="*/ 3999910 h 6858000"/>
            <a:gd name="connsiteX23617" fmla="*/ 7068442 w 12192000"/>
            <a:gd name="connsiteY23617" fmla="*/ 4019397 h 6858000"/>
            <a:gd name="connsiteX23618" fmla="*/ 7086123 w 12192000"/>
            <a:gd name="connsiteY23618" fmla="*/ 3999910 h 6858000"/>
            <a:gd name="connsiteX23619" fmla="*/ 7068442 w 12192000"/>
            <a:gd name="connsiteY23619" fmla="*/ 3980423 h 6858000"/>
            <a:gd name="connsiteX23620" fmla="*/ 7127378 w 12192000"/>
            <a:gd name="connsiteY23620" fmla="*/ 3980423 h 6858000"/>
            <a:gd name="connsiteX23621" fmla="*/ 7109697 w 12192000"/>
            <a:gd name="connsiteY23621" fmla="*/ 3999910 h 6858000"/>
            <a:gd name="connsiteX23622" fmla="*/ 7127378 w 12192000"/>
            <a:gd name="connsiteY23622" fmla="*/ 4019397 h 6858000"/>
            <a:gd name="connsiteX23623" fmla="*/ 7145059 w 12192000"/>
            <a:gd name="connsiteY23623" fmla="*/ 3999910 h 6858000"/>
            <a:gd name="connsiteX23624" fmla="*/ 7127378 w 12192000"/>
            <a:gd name="connsiteY23624" fmla="*/ 3980423 h 6858000"/>
            <a:gd name="connsiteX23625" fmla="*/ 7186314 w 12192000"/>
            <a:gd name="connsiteY23625" fmla="*/ 3980423 h 6858000"/>
            <a:gd name="connsiteX23626" fmla="*/ 7168633 w 12192000"/>
            <a:gd name="connsiteY23626" fmla="*/ 3999910 h 6858000"/>
            <a:gd name="connsiteX23627" fmla="*/ 7186314 w 12192000"/>
            <a:gd name="connsiteY23627" fmla="*/ 4019397 h 6858000"/>
            <a:gd name="connsiteX23628" fmla="*/ 7203995 w 12192000"/>
            <a:gd name="connsiteY23628" fmla="*/ 3999910 h 6858000"/>
            <a:gd name="connsiteX23629" fmla="*/ 7186314 w 12192000"/>
            <a:gd name="connsiteY23629" fmla="*/ 3980423 h 6858000"/>
            <a:gd name="connsiteX23630" fmla="*/ 7245250 w 12192000"/>
            <a:gd name="connsiteY23630" fmla="*/ 3980423 h 6858000"/>
            <a:gd name="connsiteX23631" fmla="*/ 7227569 w 12192000"/>
            <a:gd name="connsiteY23631" fmla="*/ 3999910 h 6858000"/>
            <a:gd name="connsiteX23632" fmla="*/ 7245250 w 12192000"/>
            <a:gd name="connsiteY23632" fmla="*/ 4019397 h 6858000"/>
            <a:gd name="connsiteX23633" fmla="*/ 7262931 w 12192000"/>
            <a:gd name="connsiteY23633" fmla="*/ 3999910 h 6858000"/>
            <a:gd name="connsiteX23634" fmla="*/ 7245250 w 12192000"/>
            <a:gd name="connsiteY23634" fmla="*/ 3980423 h 6858000"/>
            <a:gd name="connsiteX23635" fmla="*/ 7304186 w 12192000"/>
            <a:gd name="connsiteY23635" fmla="*/ 3980423 h 6858000"/>
            <a:gd name="connsiteX23636" fmla="*/ 7286505 w 12192000"/>
            <a:gd name="connsiteY23636" fmla="*/ 3999910 h 6858000"/>
            <a:gd name="connsiteX23637" fmla="*/ 7304186 w 12192000"/>
            <a:gd name="connsiteY23637" fmla="*/ 4019397 h 6858000"/>
            <a:gd name="connsiteX23638" fmla="*/ 7321867 w 12192000"/>
            <a:gd name="connsiteY23638" fmla="*/ 3999910 h 6858000"/>
            <a:gd name="connsiteX23639" fmla="*/ 7304186 w 12192000"/>
            <a:gd name="connsiteY23639" fmla="*/ 3980423 h 6858000"/>
            <a:gd name="connsiteX23640" fmla="*/ 9366944 w 12192000"/>
            <a:gd name="connsiteY23640" fmla="*/ 3980423 h 6858000"/>
            <a:gd name="connsiteX23641" fmla="*/ 9349263 w 12192000"/>
            <a:gd name="connsiteY23641" fmla="*/ 3999910 h 6858000"/>
            <a:gd name="connsiteX23642" fmla="*/ 9366944 w 12192000"/>
            <a:gd name="connsiteY23642" fmla="*/ 4019397 h 6858000"/>
            <a:gd name="connsiteX23643" fmla="*/ 9384625 w 12192000"/>
            <a:gd name="connsiteY23643" fmla="*/ 3999910 h 6858000"/>
            <a:gd name="connsiteX23644" fmla="*/ 9366944 w 12192000"/>
            <a:gd name="connsiteY23644" fmla="*/ 3980423 h 6858000"/>
            <a:gd name="connsiteX23645" fmla="*/ 9425880 w 12192000"/>
            <a:gd name="connsiteY23645" fmla="*/ 3980423 h 6858000"/>
            <a:gd name="connsiteX23646" fmla="*/ 9408199 w 12192000"/>
            <a:gd name="connsiteY23646" fmla="*/ 3999910 h 6858000"/>
            <a:gd name="connsiteX23647" fmla="*/ 9425880 w 12192000"/>
            <a:gd name="connsiteY23647" fmla="*/ 4019397 h 6858000"/>
            <a:gd name="connsiteX23648" fmla="*/ 9443561 w 12192000"/>
            <a:gd name="connsiteY23648" fmla="*/ 3999910 h 6858000"/>
            <a:gd name="connsiteX23649" fmla="*/ 9425880 w 12192000"/>
            <a:gd name="connsiteY23649" fmla="*/ 3980423 h 6858000"/>
            <a:gd name="connsiteX23650" fmla="*/ 9956303 w 12192000"/>
            <a:gd name="connsiteY23650" fmla="*/ 3980423 h 6858000"/>
            <a:gd name="connsiteX23651" fmla="*/ 9938622 w 12192000"/>
            <a:gd name="connsiteY23651" fmla="*/ 3999910 h 6858000"/>
            <a:gd name="connsiteX23652" fmla="*/ 9956303 w 12192000"/>
            <a:gd name="connsiteY23652" fmla="*/ 4019397 h 6858000"/>
            <a:gd name="connsiteX23653" fmla="*/ 9973984 w 12192000"/>
            <a:gd name="connsiteY23653" fmla="*/ 3999910 h 6858000"/>
            <a:gd name="connsiteX23654" fmla="*/ 9956303 w 12192000"/>
            <a:gd name="connsiteY23654" fmla="*/ 3980423 h 6858000"/>
            <a:gd name="connsiteX23655" fmla="*/ 10015239 w 12192000"/>
            <a:gd name="connsiteY23655" fmla="*/ 3980423 h 6858000"/>
            <a:gd name="connsiteX23656" fmla="*/ 9997558 w 12192000"/>
            <a:gd name="connsiteY23656" fmla="*/ 3999910 h 6858000"/>
            <a:gd name="connsiteX23657" fmla="*/ 10015239 w 12192000"/>
            <a:gd name="connsiteY23657" fmla="*/ 4019397 h 6858000"/>
            <a:gd name="connsiteX23658" fmla="*/ 10032920 w 12192000"/>
            <a:gd name="connsiteY23658" fmla="*/ 3999910 h 6858000"/>
            <a:gd name="connsiteX23659" fmla="*/ 10015239 w 12192000"/>
            <a:gd name="connsiteY23659" fmla="*/ 3980423 h 6858000"/>
            <a:gd name="connsiteX23660" fmla="*/ 2412503 w 12192000"/>
            <a:gd name="connsiteY23660" fmla="*/ 4045380 h 6858000"/>
            <a:gd name="connsiteX23661" fmla="*/ 2394822 w 12192000"/>
            <a:gd name="connsiteY23661" fmla="*/ 4064867 h 6858000"/>
            <a:gd name="connsiteX23662" fmla="*/ 2412503 w 12192000"/>
            <a:gd name="connsiteY23662" fmla="*/ 4084354 h 6858000"/>
            <a:gd name="connsiteX23663" fmla="*/ 2430184 w 12192000"/>
            <a:gd name="connsiteY23663" fmla="*/ 4064867 h 6858000"/>
            <a:gd name="connsiteX23664" fmla="*/ 2412503 w 12192000"/>
            <a:gd name="connsiteY23664" fmla="*/ 4045380 h 6858000"/>
            <a:gd name="connsiteX23665" fmla="*/ 2471439 w 12192000"/>
            <a:gd name="connsiteY23665" fmla="*/ 4045380 h 6858000"/>
            <a:gd name="connsiteX23666" fmla="*/ 2453758 w 12192000"/>
            <a:gd name="connsiteY23666" fmla="*/ 4064867 h 6858000"/>
            <a:gd name="connsiteX23667" fmla="*/ 2471439 w 12192000"/>
            <a:gd name="connsiteY23667" fmla="*/ 4084354 h 6858000"/>
            <a:gd name="connsiteX23668" fmla="*/ 2489120 w 12192000"/>
            <a:gd name="connsiteY23668" fmla="*/ 4064867 h 6858000"/>
            <a:gd name="connsiteX23669" fmla="*/ 2471439 w 12192000"/>
            <a:gd name="connsiteY23669" fmla="*/ 4045380 h 6858000"/>
            <a:gd name="connsiteX23670" fmla="*/ 2530375 w 12192000"/>
            <a:gd name="connsiteY23670" fmla="*/ 4045380 h 6858000"/>
            <a:gd name="connsiteX23671" fmla="*/ 2512694 w 12192000"/>
            <a:gd name="connsiteY23671" fmla="*/ 4064867 h 6858000"/>
            <a:gd name="connsiteX23672" fmla="*/ 2530375 w 12192000"/>
            <a:gd name="connsiteY23672" fmla="*/ 4084354 h 6858000"/>
            <a:gd name="connsiteX23673" fmla="*/ 2548056 w 12192000"/>
            <a:gd name="connsiteY23673" fmla="*/ 4064867 h 6858000"/>
            <a:gd name="connsiteX23674" fmla="*/ 2530375 w 12192000"/>
            <a:gd name="connsiteY23674" fmla="*/ 4045380 h 6858000"/>
            <a:gd name="connsiteX23675" fmla="*/ 2589311 w 12192000"/>
            <a:gd name="connsiteY23675" fmla="*/ 4045380 h 6858000"/>
            <a:gd name="connsiteX23676" fmla="*/ 2571630 w 12192000"/>
            <a:gd name="connsiteY23676" fmla="*/ 4064867 h 6858000"/>
            <a:gd name="connsiteX23677" fmla="*/ 2589311 w 12192000"/>
            <a:gd name="connsiteY23677" fmla="*/ 4084354 h 6858000"/>
            <a:gd name="connsiteX23678" fmla="*/ 2606992 w 12192000"/>
            <a:gd name="connsiteY23678" fmla="*/ 4064867 h 6858000"/>
            <a:gd name="connsiteX23679" fmla="*/ 2589311 w 12192000"/>
            <a:gd name="connsiteY23679" fmla="*/ 4045380 h 6858000"/>
            <a:gd name="connsiteX23680" fmla="*/ 2648247 w 12192000"/>
            <a:gd name="connsiteY23680" fmla="*/ 4045380 h 6858000"/>
            <a:gd name="connsiteX23681" fmla="*/ 2630566 w 12192000"/>
            <a:gd name="connsiteY23681" fmla="*/ 4064867 h 6858000"/>
            <a:gd name="connsiteX23682" fmla="*/ 2648247 w 12192000"/>
            <a:gd name="connsiteY23682" fmla="*/ 4084354 h 6858000"/>
            <a:gd name="connsiteX23683" fmla="*/ 2665928 w 12192000"/>
            <a:gd name="connsiteY23683" fmla="*/ 4064867 h 6858000"/>
            <a:gd name="connsiteX23684" fmla="*/ 2648247 w 12192000"/>
            <a:gd name="connsiteY23684" fmla="*/ 4045380 h 6858000"/>
            <a:gd name="connsiteX23685" fmla="*/ 2707183 w 12192000"/>
            <a:gd name="connsiteY23685" fmla="*/ 4045380 h 6858000"/>
            <a:gd name="connsiteX23686" fmla="*/ 2689502 w 12192000"/>
            <a:gd name="connsiteY23686" fmla="*/ 4064867 h 6858000"/>
            <a:gd name="connsiteX23687" fmla="*/ 2707183 w 12192000"/>
            <a:gd name="connsiteY23687" fmla="*/ 4084354 h 6858000"/>
            <a:gd name="connsiteX23688" fmla="*/ 2724864 w 12192000"/>
            <a:gd name="connsiteY23688" fmla="*/ 4064867 h 6858000"/>
            <a:gd name="connsiteX23689" fmla="*/ 2707183 w 12192000"/>
            <a:gd name="connsiteY23689" fmla="*/ 4045380 h 6858000"/>
            <a:gd name="connsiteX23690" fmla="*/ 2766119 w 12192000"/>
            <a:gd name="connsiteY23690" fmla="*/ 4045380 h 6858000"/>
            <a:gd name="connsiteX23691" fmla="*/ 2748438 w 12192000"/>
            <a:gd name="connsiteY23691" fmla="*/ 4064867 h 6858000"/>
            <a:gd name="connsiteX23692" fmla="*/ 2766119 w 12192000"/>
            <a:gd name="connsiteY23692" fmla="*/ 4084354 h 6858000"/>
            <a:gd name="connsiteX23693" fmla="*/ 2783800 w 12192000"/>
            <a:gd name="connsiteY23693" fmla="*/ 4064867 h 6858000"/>
            <a:gd name="connsiteX23694" fmla="*/ 2766119 w 12192000"/>
            <a:gd name="connsiteY23694" fmla="*/ 4045380 h 6858000"/>
            <a:gd name="connsiteX23695" fmla="*/ 2825055 w 12192000"/>
            <a:gd name="connsiteY23695" fmla="*/ 4045380 h 6858000"/>
            <a:gd name="connsiteX23696" fmla="*/ 2807374 w 12192000"/>
            <a:gd name="connsiteY23696" fmla="*/ 4064867 h 6858000"/>
            <a:gd name="connsiteX23697" fmla="*/ 2825055 w 12192000"/>
            <a:gd name="connsiteY23697" fmla="*/ 4084354 h 6858000"/>
            <a:gd name="connsiteX23698" fmla="*/ 2842736 w 12192000"/>
            <a:gd name="connsiteY23698" fmla="*/ 4064867 h 6858000"/>
            <a:gd name="connsiteX23699" fmla="*/ 2825055 w 12192000"/>
            <a:gd name="connsiteY23699" fmla="*/ 4045380 h 6858000"/>
            <a:gd name="connsiteX23700" fmla="*/ 2883991 w 12192000"/>
            <a:gd name="connsiteY23700" fmla="*/ 4045380 h 6858000"/>
            <a:gd name="connsiteX23701" fmla="*/ 2866310 w 12192000"/>
            <a:gd name="connsiteY23701" fmla="*/ 4064867 h 6858000"/>
            <a:gd name="connsiteX23702" fmla="*/ 2883991 w 12192000"/>
            <a:gd name="connsiteY23702" fmla="*/ 4084354 h 6858000"/>
            <a:gd name="connsiteX23703" fmla="*/ 2901672 w 12192000"/>
            <a:gd name="connsiteY23703" fmla="*/ 4064867 h 6858000"/>
            <a:gd name="connsiteX23704" fmla="*/ 2883991 w 12192000"/>
            <a:gd name="connsiteY23704" fmla="*/ 4045380 h 6858000"/>
            <a:gd name="connsiteX23705" fmla="*/ 2942927 w 12192000"/>
            <a:gd name="connsiteY23705" fmla="*/ 4045380 h 6858000"/>
            <a:gd name="connsiteX23706" fmla="*/ 2925246 w 12192000"/>
            <a:gd name="connsiteY23706" fmla="*/ 4064867 h 6858000"/>
            <a:gd name="connsiteX23707" fmla="*/ 2942927 w 12192000"/>
            <a:gd name="connsiteY23707" fmla="*/ 4084354 h 6858000"/>
            <a:gd name="connsiteX23708" fmla="*/ 2960608 w 12192000"/>
            <a:gd name="connsiteY23708" fmla="*/ 4064867 h 6858000"/>
            <a:gd name="connsiteX23709" fmla="*/ 2942927 w 12192000"/>
            <a:gd name="connsiteY23709" fmla="*/ 4045380 h 6858000"/>
            <a:gd name="connsiteX23710" fmla="*/ 3001863 w 12192000"/>
            <a:gd name="connsiteY23710" fmla="*/ 4045380 h 6858000"/>
            <a:gd name="connsiteX23711" fmla="*/ 2984182 w 12192000"/>
            <a:gd name="connsiteY23711" fmla="*/ 4064867 h 6858000"/>
            <a:gd name="connsiteX23712" fmla="*/ 3001863 w 12192000"/>
            <a:gd name="connsiteY23712" fmla="*/ 4084354 h 6858000"/>
            <a:gd name="connsiteX23713" fmla="*/ 3019544 w 12192000"/>
            <a:gd name="connsiteY23713" fmla="*/ 4064867 h 6858000"/>
            <a:gd name="connsiteX23714" fmla="*/ 3001863 w 12192000"/>
            <a:gd name="connsiteY23714" fmla="*/ 4045380 h 6858000"/>
            <a:gd name="connsiteX23715" fmla="*/ 3060799 w 12192000"/>
            <a:gd name="connsiteY23715" fmla="*/ 4045380 h 6858000"/>
            <a:gd name="connsiteX23716" fmla="*/ 3043118 w 12192000"/>
            <a:gd name="connsiteY23716" fmla="*/ 4064867 h 6858000"/>
            <a:gd name="connsiteX23717" fmla="*/ 3060799 w 12192000"/>
            <a:gd name="connsiteY23717" fmla="*/ 4084354 h 6858000"/>
            <a:gd name="connsiteX23718" fmla="*/ 3078480 w 12192000"/>
            <a:gd name="connsiteY23718" fmla="*/ 4064867 h 6858000"/>
            <a:gd name="connsiteX23719" fmla="*/ 3060799 w 12192000"/>
            <a:gd name="connsiteY23719" fmla="*/ 4045380 h 6858000"/>
            <a:gd name="connsiteX23720" fmla="*/ 3119734 w 12192000"/>
            <a:gd name="connsiteY23720" fmla="*/ 4045380 h 6858000"/>
            <a:gd name="connsiteX23721" fmla="*/ 3102053 w 12192000"/>
            <a:gd name="connsiteY23721" fmla="*/ 4064867 h 6858000"/>
            <a:gd name="connsiteX23722" fmla="*/ 3119734 w 12192000"/>
            <a:gd name="connsiteY23722" fmla="*/ 4084354 h 6858000"/>
            <a:gd name="connsiteX23723" fmla="*/ 3137415 w 12192000"/>
            <a:gd name="connsiteY23723" fmla="*/ 4064867 h 6858000"/>
            <a:gd name="connsiteX23724" fmla="*/ 3119734 w 12192000"/>
            <a:gd name="connsiteY23724" fmla="*/ 4045380 h 6858000"/>
            <a:gd name="connsiteX23725" fmla="*/ 3178670 w 12192000"/>
            <a:gd name="connsiteY23725" fmla="*/ 4045380 h 6858000"/>
            <a:gd name="connsiteX23726" fmla="*/ 3160989 w 12192000"/>
            <a:gd name="connsiteY23726" fmla="*/ 4064867 h 6858000"/>
            <a:gd name="connsiteX23727" fmla="*/ 3178670 w 12192000"/>
            <a:gd name="connsiteY23727" fmla="*/ 4084354 h 6858000"/>
            <a:gd name="connsiteX23728" fmla="*/ 3196351 w 12192000"/>
            <a:gd name="connsiteY23728" fmla="*/ 4064867 h 6858000"/>
            <a:gd name="connsiteX23729" fmla="*/ 3178670 w 12192000"/>
            <a:gd name="connsiteY23729" fmla="*/ 4045380 h 6858000"/>
            <a:gd name="connsiteX23730" fmla="*/ 3237606 w 12192000"/>
            <a:gd name="connsiteY23730" fmla="*/ 4045380 h 6858000"/>
            <a:gd name="connsiteX23731" fmla="*/ 3219925 w 12192000"/>
            <a:gd name="connsiteY23731" fmla="*/ 4064867 h 6858000"/>
            <a:gd name="connsiteX23732" fmla="*/ 3237606 w 12192000"/>
            <a:gd name="connsiteY23732" fmla="*/ 4084354 h 6858000"/>
            <a:gd name="connsiteX23733" fmla="*/ 3255287 w 12192000"/>
            <a:gd name="connsiteY23733" fmla="*/ 4064867 h 6858000"/>
            <a:gd name="connsiteX23734" fmla="*/ 3237606 w 12192000"/>
            <a:gd name="connsiteY23734" fmla="*/ 4045380 h 6858000"/>
            <a:gd name="connsiteX23735" fmla="*/ 3296542 w 12192000"/>
            <a:gd name="connsiteY23735" fmla="*/ 4045380 h 6858000"/>
            <a:gd name="connsiteX23736" fmla="*/ 3278861 w 12192000"/>
            <a:gd name="connsiteY23736" fmla="*/ 4064867 h 6858000"/>
            <a:gd name="connsiteX23737" fmla="*/ 3296542 w 12192000"/>
            <a:gd name="connsiteY23737" fmla="*/ 4084354 h 6858000"/>
            <a:gd name="connsiteX23738" fmla="*/ 3314223 w 12192000"/>
            <a:gd name="connsiteY23738" fmla="*/ 4064867 h 6858000"/>
            <a:gd name="connsiteX23739" fmla="*/ 3296542 w 12192000"/>
            <a:gd name="connsiteY23739" fmla="*/ 4045380 h 6858000"/>
            <a:gd name="connsiteX23740" fmla="*/ 3355478 w 12192000"/>
            <a:gd name="connsiteY23740" fmla="*/ 4045380 h 6858000"/>
            <a:gd name="connsiteX23741" fmla="*/ 3337797 w 12192000"/>
            <a:gd name="connsiteY23741" fmla="*/ 4064867 h 6858000"/>
            <a:gd name="connsiteX23742" fmla="*/ 3355478 w 12192000"/>
            <a:gd name="connsiteY23742" fmla="*/ 4084354 h 6858000"/>
            <a:gd name="connsiteX23743" fmla="*/ 3373159 w 12192000"/>
            <a:gd name="connsiteY23743" fmla="*/ 4064867 h 6858000"/>
            <a:gd name="connsiteX23744" fmla="*/ 3355478 w 12192000"/>
            <a:gd name="connsiteY23744" fmla="*/ 4045380 h 6858000"/>
            <a:gd name="connsiteX23745" fmla="*/ 3414414 w 12192000"/>
            <a:gd name="connsiteY23745" fmla="*/ 4045380 h 6858000"/>
            <a:gd name="connsiteX23746" fmla="*/ 3396733 w 12192000"/>
            <a:gd name="connsiteY23746" fmla="*/ 4064867 h 6858000"/>
            <a:gd name="connsiteX23747" fmla="*/ 3414414 w 12192000"/>
            <a:gd name="connsiteY23747" fmla="*/ 4084354 h 6858000"/>
            <a:gd name="connsiteX23748" fmla="*/ 3432095 w 12192000"/>
            <a:gd name="connsiteY23748" fmla="*/ 4064867 h 6858000"/>
            <a:gd name="connsiteX23749" fmla="*/ 3414414 w 12192000"/>
            <a:gd name="connsiteY23749" fmla="*/ 4045380 h 6858000"/>
            <a:gd name="connsiteX23750" fmla="*/ 5771852 w 12192000"/>
            <a:gd name="connsiteY23750" fmla="*/ 4045380 h 6858000"/>
            <a:gd name="connsiteX23751" fmla="*/ 5754171 w 12192000"/>
            <a:gd name="connsiteY23751" fmla="*/ 4064867 h 6858000"/>
            <a:gd name="connsiteX23752" fmla="*/ 5771852 w 12192000"/>
            <a:gd name="connsiteY23752" fmla="*/ 4084354 h 6858000"/>
            <a:gd name="connsiteX23753" fmla="*/ 5789533 w 12192000"/>
            <a:gd name="connsiteY23753" fmla="*/ 4064867 h 6858000"/>
            <a:gd name="connsiteX23754" fmla="*/ 5771852 w 12192000"/>
            <a:gd name="connsiteY23754" fmla="*/ 4045380 h 6858000"/>
            <a:gd name="connsiteX23755" fmla="*/ 5830788 w 12192000"/>
            <a:gd name="connsiteY23755" fmla="*/ 4045380 h 6858000"/>
            <a:gd name="connsiteX23756" fmla="*/ 5813107 w 12192000"/>
            <a:gd name="connsiteY23756" fmla="*/ 4064867 h 6858000"/>
            <a:gd name="connsiteX23757" fmla="*/ 5830788 w 12192000"/>
            <a:gd name="connsiteY23757" fmla="*/ 4084354 h 6858000"/>
            <a:gd name="connsiteX23758" fmla="*/ 5848469 w 12192000"/>
            <a:gd name="connsiteY23758" fmla="*/ 4064867 h 6858000"/>
            <a:gd name="connsiteX23759" fmla="*/ 5830788 w 12192000"/>
            <a:gd name="connsiteY23759" fmla="*/ 4045380 h 6858000"/>
            <a:gd name="connsiteX23760" fmla="*/ 5889723 w 12192000"/>
            <a:gd name="connsiteY23760" fmla="*/ 4045380 h 6858000"/>
            <a:gd name="connsiteX23761" fmla="*/ 5872042 w 12192000"/>
            <a:gd name="connsiteY23761" fmla="*/ 4064867 h 6858000"/>
            <a:gd name="connsiteX23762" fmla="*/ 5889723 w 12192000"/>
            <a:gd name="connsiteY23762" fmla="*/ 4084354 h 6858000"/>
            <a:gd name="connsiteX23763" fmla="*/ 5907404 w 12192000"/>
            <a:gd name="connsiteY23763" fmla="*/ 4064867 h 6858000"/>
            <a:gd name="connsiteX23764" fmla="*/ 5889723 w 12192000"/>
            <a:gd name="connsiteY23764" fmla="*/ 4045380 h 6858000"/>
            <a:gd name="connsiteX23765" fmla="*/ 5948659 w 12192000"/>
            <a:gd name="connsiteY23765" fmla="*/ 4045380 h 6858000"/>
            <a:gd name="connsiteX23766" fmla="*/ 5930978 w 12192000"/>
            <a:gd name="connsiteY23766" fmla="*/ 4064867 h 6858000"/>
            <a:gd name="connsiteX23767" fmla="*/ 5948659 w 12192000"/>
            <a:gd name="connsiteY23767" fmla="*/ 4084354 h 6858000"/>
            <a:gd name="connsiteX23768" fmla="*/ 5966340 w 12192000"/>
            <a:gd name="connsiteY23768" fmla="*/ 4064867 h 6858000"/>
            <a:gd name="connsiteX23769" fmla="*/ 5948659 w 12192000"/>
            <a:gd name="connsiteY23769" fmla="*/ 4045380 h 6858000"/>
            <a:gd name="connsiteX23770" fmla="*/ 6007595 w 12192000"/>
            <a:gd name="connsiteY23770" fmla="*/ 4045380 h 6858000"/>
            <a:gd name="connsiteX23771" fmla="*/ 5989914 w 12192000"/>
            <a:gd name="connsiteY23771" fmla="*/ 4064867 h 6858000"/>
            <a:gd name="connsiteX23772" fmla="*/ 6007595 w 12192000"/>
            <a:gd name="connsiteY23772" fmla="*/ 4084354 h 6858000"/>
            <a:gd name="connsiteX23773" fmla="*/ 6025276 w 12192000"/>
            <a:gd name="connsiteY23773" fmla="*/ 4064867 h 6858000"/>
            <a:gd name="connsiteX23774" fmla="*/ 6007595 w 12192000"/>
            <a:gd name="connsiteY23774" fmla="*/ 4045380 h 6858000"/>
            <a:gd name="connsiteX23775" fmla="*/ 6066531 w 12192000"/>
            <a:gd name="connsiteY23775" fmla="*/ 4045380 h 6858000"/>
            <a:gd name="connsiteX23776" fmla="*/ 6048850 w 12192000"/>
            <a:gd name="connsiteY23776" fmla="*/ 4064867 h 6858000"/>
            <a:gd name="connsiteX23777" fmla="*/ 6066531 w 12192000"/>
            <a:gd name="connsiteY23777" fmla="*/ 4084354 h 6858000"/>
            <a:gd name="connsiteX23778" fmla="*/ 6084212 w 12192000"/>
            <a:gd name="connsiteY23778" fmla="*/ 4064867 h 6858000"/>
            <a:gd name="connsiteX23779" fmla="*/ 6066531 w 12192000"/>
            <a:gd name="connsiteY23779" fmla="*/ 4045380 h 6858000"/>
            <a:gd name="connsiteX23780" fmla="*/ 6125467 w 12192000"/>
            <a:gd name="connsiteY23780" fmla="*/ 4045380 h 6858000"/>
            <a:gd name="connsiteX23781" fmla="*/ 6107786 w 12192000"/>
            <a:gd name="connsiteY23781" fmla="*/ 4064867 h 6858000"/>
            <a:gd name="connsiteX23782" fmla="*/ 6125467 w 12192000"/>
            <a:gd name="connsiteY23782" fmla="*/ 4084354 h 6858000"/>
            <a:gd name="connsiteX23783" fmla="*/ 6143148 w 12192000"/>
            <a:gd name="connsiteY23783" fmla="*/ 4064867 h 6858000"/>
            <a:gd name="connsiteX23784" fmla="*/ 6125467 w 12192000"/>
            <a:gd name="connsiteY23784" fmla="*/ 4045380 h 6858000"/>
            <a:gd name="connsiteX23785" fmla="*/ 6184403 w 12192000"/>
            <a:gd name="connsiteY23785" fmla="*/ 4045380 h 6858000"/>
            <a:gd name="connsiteX23786" fmla="*/ 6166722 w 12192000"/>
            <a:gd name="connsiteY23786" fmla="*/ 4064867 h 6858000"/>
            <a:gd name="connsiteX23787" fmla="*/ 6184403 w 12192000"/>
            <a:gd name="connsiteY23787" fmla="*/ 4084354 h 6858000"/>
            <a:gd name="connsiteX23788" fmla="*/ 6202084 w 12192000"/>
            <a:gd name="connsiteY23788" fmla="*/ 4064867 h 6858000"/>
            <a:gd name="connsiteX23789" fmla="*/ 6184403 w 12192000"/>
            <a:gd name="connsiteY23789" fmla="*/ 4045380 h 6858000"/>
            <a:gd name="connsiteX23790" fmla="*/ 6243339 w 12192000"/>
            <a:gd name="connsiteY23790" fmla="*/ 4045380 h 6858000"/>
            <a:gd name="connsiteX23791" fmla="*/ 6225658 w 12192000"/>
            <a:gd name="connsiteY23791" fmla="*/ 4064867 h 6858000"/>
            <a:gd name="connsiteX23792" fmla="*/ 6243339 w 12192000"/>
            <a:gd name="connsiteY23792" fmla="*/ 4084354 h 6858000"/>
            <a:gd name="connsiteX23793" fmla="*/ 6261020 w 12192000"/>
            <a:gd name="connsiteY23793" fmla="*/ 4064867 h 6858000"/>
            <a:gd name="connsiteX23794" fmla="*/ 6243339 w 12192000"/>
            <a:gd name="connsiteY23794" fmla="*/ 4045380 h 6858000"/>
            <a:gd name="connsiteX23795" fmla="*/ 6302275 w 12192000"/>
            <a:gd name="connsiteY23795" fmla="*/ 4045380 h 6858000"/>
            <a:gd name="connsiteX23796" fmla="*/ 6284594 w 12192000"/>
            <a:gd name="connsiteY23796" fmla="*/ 4064867 h 6858000"/>
            <a:gd name="connsiteX23797" fmla="*/ 6302275 w 12192000"/>
            <a:gd name="connsiteY23797" fmla="*/ 4084354 h 6858000"/>
            <a:gd name="connsiteX23798" fmla="*/ 6319956 w 12192000"/>
            <a:gd name="connsiteY23798" fmla="*/ 4064867 h 6858000"/>
            <a:gd name="connsiteX23799" fmla="*/ 6302275 w 12192000"/>
            <a:gd name="connsiteY23799" fmla="*/ 4045380 h 6858000"/>
            <a:gd name="connsiteX23800" fmla="*/ 6361211 w 12192000"/>
            <a:gd name="connsiteY23800" fmla="*/ 4045380 h 6858000"/>
            <a:gd name="connsiteX23801" fmla="*/ 6343530 w 12192000"/>
            <a:gd name="connsiteY23801" fmla="*/ 4064867 h 6858000"/>
            <a:gd name="connsiteX23802" fmla="*/ 6361211 w 12192000"/>
            <a:gd name="connsiteY23802" fmla="*/ 4084354 h 6858000"/>
            <a:gd name="connsiteX23803" fmla="*/ 6378892 w 12192000"/>
            <a:gd name="connsiteY23803" fmla="*/ 4064867 h 6858000"/>
            <a:gd name="connsiteX23804" fmla="*/ 6361211 w 12192000"/>
            <a:gd name="connsiteY23804" fmla="*/ 4045380 h 6858000"/>
            <a:gd name="connsiteX23805" fmla="*/ 6420147 w 12192000"/>
            <a:gd name="connsiteY23805" fmla="*/ 4045380 h 6858000"/>
            <a:gd name="connsiteX23806" fmla="*/ 6402466 w 12192000"/>
            <a:gd name="connsiteY23806" fmla="*/ 4064867 h 6858000"/>
            <a:gd name="connsiteX23807" fmla="*/ 6420147 w 12192000"/>
            <a:gd name="connsiteY23807" fmla="*/ 4084354 h 6858000"/>
            <a:gd name="connsiteX23808" fmla="*/ 6437828 w 12192000"/>
            <a:gd name="connsiteY23808" fmla="*/ 4064867 h 6858000"/>
            <a:gd name="connsiteX23809" fmla="*/ 6420147 w 12192000"/>
            <a:gd name="connsiteY23809" fmla="*/ 4045380 h 6858000"/>
            <a:gd name="connsiteX23810" fmla="*/ 6479083 w 12192000"/>
            <a:gd name="connsiteY23810" fmla="*/ 4045380 h 6858000"/>
            <a:gd name="connsiteX23811" fmla="*/ 6461402 w 12192000"/>
            <a:gd name="connsiteY23811" fmla="*/ 4064867 h 6858000"/>
            <a:gd name="connsiteX23812" fmla="*/ 6479083 w 12192000"/>
            <a:gd name="connsiteY23812" fmla="*/ 4084354 h 6858000"/>
            <a:gd name="connsiteX23813" fmla="*/ 6496764 w 12192000"/>
            <a:gd name="connsiteY23813" fmla="*/ 4064867 h 6858000"/>
            <a:gd name="connsiteX23814" fmla="*/ 6479083 w 12192000"/>
            <a:gd name="connsiteY23814" fmla="*/ 4045380 h 6858000"/>
            <a:gd name="connsiteX23815" fmla="*/ 6538019 w 12192000"/>
            <a:gd name="connsiteY23815" fmla="*/ 4045380 h 6858000"/>
            <a:gd name="connsiteX23816" fmla="*/ 6520338 w 12192000"/>
            <a:gd name="connsiteY23816" fmla="*/ 4064867 h 6858000"/>
            <a:gd name="connsiteX23817" fmla="*/ 6538019 w 12192000"/>
            <a:gd name="connsiteY23817" fmla="*/ 4084354 h 6858000"/>
            <a:gd name="connsiteX23818" fmla="*/ 6555700 w 12192000"/>
            <a:gd name="connsiteY23818" fmla="*/ 4064867 h 6858000"/>
            <a:gd name="connsiteX23819" fmla="*/ 6538019 w 12192000"/>
            <a:gd name="connsiteY23819" fmla="*/ 4045380 h 6858000"/>
            <a:gd name="connsiteX23820" fmla="*/ 6596955 w 12192000"/>
            <a:gd name="connsiteY23820" fmla="*/ 4045380 h 6858000"/>
            <a:gd name="connsiteX23821" fmla="*/ 6579274 w 12192000"/>
            <a:gd name="connsiteY23821" fmla="*/ 4064867 h 6858000"/>
            <a:gd name="connsiteX23822" fmla="*/ 6596955 w 12192000"/>
            <a:gd name="connsiteY23822" fmla="*/ 4084354 h 6858000"/>
            <a:gd name="connsiteX23823" fmla="*/ 6614636 w 12192000"/>
            <a:gd name="connsiteY23823" fmla="*/ 4064867 h 6858000"/>
            <a:gd name="connsiteX23824" fmla="*/ 6596955 w 12192000"/>
            <a:gd name="connsiteY23824" fmla="*/ 4045380 h 6858000"/>
            <a:gd name="connsiteX23825" fmla="*/ 6655891 w 12192000"/>
            <a:gd name="connsiteY23825" fmla="*/ 4045380 h 6858000"/>
            <a:gd name="connsiteX23826" fmla="*/ 6638210 w 12192000"/>
            <a:gd name="connsiteY23826" fmla="*/ 4064867 h 6858000"/>
            <a:gd name="connsiteX23827" fmla="*/ 6655891 w 12192000"/>
            <a:gd name="connsiteY23827" fmla="*/ 4084354 h 6858000"/>
            <a:gd name="connsiteX23828" fmla="*/ 6673572 w 12192000"/>
            <a:gd name="connsiteY23828" fmla="*/ 4064867 h 6858000"/>
            <a:gd name="connsiteX23829" fmla="*/ 6655891 w 12192000"/>
            <a:gd name="connsiteY23829" fmla="*/ 4045380 h 6858000"/>
            <a:gd name="connsiteX23830" fmla="*/ 6714827 w 12192000"/>
            <a:gd name="connsiteY23830" fmla="*/ 4045380 h 6858000"/>
            <a:gd name="connsiteX23831" fmla="*/ 6697146 w 12192000"/>
            <a:gd name="connsiteY23831" fmla="*/ 4064867 h 6858000"/>
            <a:gd name="connsiteX23832" fmla="*/ 6714827 w 12192000"/>
            <a:gd name="connsiteY23832" fmla="*/ 4084354 h 6858000"/>
            <a:gd name="connsiteX23833" fmla="*/ 6732508 w 12192000"/>
            <a:gd name="connsiteY23833" fmla="*/ 4064867 h 6858000"/>
            <a:gd name="connsiteX23834" fmla="*/ 6714827 w 12192000"/>
            <a:gd name="connsiteY23834" fmla="*/ 4045380 h 6858000"/>
            <a:gd name="connsiteX23835" fmla="*/ 6773762 w 12192000"/>
            <a:gd name="connsiteY23835" fmla="*/ 4045380 h 6858000"/>
            <a:gd name="connsiteX23836" fmla="*/ 6756081 w 12192000"/>
            <a:gd name="connsiteY23836" fmla="*/ 4064867 h 6858000"/>
            <a:gd name="connsiteX23837" fmla="*/ 6773762 w 12192000"/>
            <a:gd name="connsiteY23837" fmla="*/ 4084354 h 6858000"/>
            <a:gd name="connsiteX23838" fmla="*/ 6791443 w 12192000"/>
            <a:gd name="connsiteY23838" fmla="*/ 4064867 h 6858000"/>
            <a:gd name="connsiteX23839" fmla="*/ 6773762 w 12192000"/>
            <a:gd name="connsiteY23839" fmla="*/ 4045380 h 6858000"/>
            <a:gd name="connsiteX23840" fmla="*/ 6832698 w 12192000"/>
            <a:gd name="connsiteY23840" fmla="*/ 4045380 h 6858000"/>
            <a:gd name="connsiteX23841" fmla="*/ 6815017 w 12192000"/>
            <a:gd name="connsiteY23841" fmla="*/ 4064867 h 6858000"/>
            <a:gd name="connsiteX23842" fmla="*/ 6832698 w 12192000"/>
            <a:gd name="connsiteY23842" fmla="*/ 4084354 h 6858000"/>
            <a:gd name="connsiteX23843" fmla="*/ 6850379 w 12192000"/>
            <a:gd name="connsiteY23843" fmla="*/ 4064867 h 6858000"/>
            <a:gd name="connsiteX23844" fmla="*/ 6832698 w 12192000"/>
            <a:gd name="connsiteY23844" fmla="*/ 4045380 h 6858000"/>
            <a:gd name="connsiteX23845" fmla="*/ 6891634 w 12192000"/>
            <a:gd name="connsiteY23845" fmla="*/ 4045380 h 6858000"/>
            <a:gd name="connsiteX23846" fmla="*/ 6873953 w 12192000"/>
            <a:gd name="connsiteY23846" fmla="*/ 4064867 h 6858000"/>
            <a:gd name="connsiteX23847" fmla="*/ 6891634 w 12192000"/>
            <a:gd name="connsiteY23847" fmla="*/ 4084354 h 6858000"/>
            <a:gd name="connsiteX23848" fmla="*/ 6909315 w 12192000"/>
            <a:gd name="connsiteY23848" fmla="*/ 4064867 h 6858000"/>
            <a:gd name="connsiteX23849" fmla="*/ 6891634 w 12192000"/>
            <a:gd name="connsiteY23849" fmla="*/ 4045380 h 6858000"/>
            <a:gd name="connsiteX23850" fmla="*/ 6950570 w 12192000"/>
            <a:gd name="connsiteY23850" fmla="*/ 4045380 h 6858000"/>
            <a:gd name="connsiteX23851" fmla="*/ 6932889 w 12192000"/>
            <a:gd name="connsiteY23851" fmla="*/ 4064867 h 6858000"/>
            <a:gd name="connsiteX23852" fmla="*/ 6950570 w 12192000"/>
            <a:gd name="connsiteY23852" fmla="*/ 4084354 h 6858000"/>
            <a:gd name="connsiteX23853" fmla="*/ 6968251 w 12192000"/>
            <a:gd name="connsiteY23853" fmla="*/ 4064867 h 6858000"/>
            <a:gd name="connsiteX23854" fmla="*/ 6950570 w 12192000"/>
            <a:gd name="connsiteY23854" fmla="*/ 4045380 h 6858000"/>
            <a:gd name="connsiteX23855" fmla="*/ 7009506 w 12192000"/>
            <a:gd name="connsiteY23855" fmla="*/ 4045380 h 6858000"/>
            <a:gd name="connsiteX23856" fmla="*/ 6991825 w 12192000"/>
            <a:gd name="connsiteY23856" fmla="*/ 4064867 h 6858000"/>
            <a:gd name="connsiteX23857" fmla="*/ 7009506 w 12192000"/>
            <a:gd name="connsiteY23857" fmla="*/ 4084354 h 6858000"/>
            <a:gd name="connsiteX23858" fmla="*/ 7027187 w 12192000"/>
            <a:gd name="connsiteY23858" fmla="*/ 4064867 h 6858000"/>
            <a:gd name="connsiteX23859" fmla="*/ 7009506 w 12192000"/>
            <a:gd name="connsiteY23859" fmla="*/ 4045380 h 6858000"/>
            <a:gd name="connsiteX23860" fmla="*/ 7068442 w 12192000"/>
            <a:gd name="connsiteY23860" fmla="*/ 4045380 h 6858000"/>
            <a:gd name="connsiteX23861" fmla="*/ 7050761 w 12192000"/>
            <a:gd name="connsiteY23861" fmla="*/ 4064867 h 6858000"/>
            <a:gd name="connsiteX23862" fmla="*/ 7068442 w 12192000"/>
            <a:gd name="connsiteY23862" fmla="*/ 4084354 h 6858000"/>
            <a:gd name="connsiteX23863" fmla="*/ 7086123 w 12192000"/>
            <a:gd name="connsiteY23863" fmla="*/ 4064867 h 6858000"/>
            <a:gd name="connsiteX23864" fmla="*/ 7068442 w 12192000"/>
            <a:gd name="connsiteY23864" fmla="*/ 4045380 h 6858000"/>
            <a:gd name="connsiteX23865" fmla="*/ 7127378 w 12192000"/>
            <a:gd name="connsiteY23865" fmla="*/ 4045380 h 6858000"/>
            <a:gd name="connsiteX23866" fmla="*/ 7109697 w 12192000"/>
            <a:gd name="connsiteY23866" fmla="*/ 4064867 h 6858000"/>
            <a:gd name="connsiteX23867" fmla="*/ 7127378 w 12192000"/>
            <a:gd name="connsiteY23867" fmla="*/ 4084354 h 6858000"/>
            <a:gd name="connsiteX23868" fmla="*/ 7145059 w 12192000"/>
            <a:gd name="connsiteY23868" fmla="*/ 4064867 h 6858000"/>
            <a:gd name="connsiteX23869" fmla="*/ 7127378 w 12192000"/>
            <a:gd name="connsiteY23869" fmla="*/ 4045380 h 6858000"/>
            <a:gd name="connsiteX23870" fmla="*/ 7186314 w 12192000"/>
            <a:gd name="connsiteY23870" fmla="*/ 4045380 h 6858000"/>
            <a:gd name="connsiteX23871" fmla="*/ 7168633 w 12192000"/>
            <a:gd name="connsiteY23871" fmla="*/ 4064867 h 6858000"/>
            <a:gd name="connsiteX23872" fmla="*/ 7186314 w 12192000"/>
            <a:gd name="connsiteY23872" fmla="*/ 4084354 h 6858000"/>
            <a:gd name="connsiteX23873" fmla="*/ 7203995 w 12192000"/>
            <a:gd name="connsiteY23873" fmla="*/ 4064867 h 6858000"/>
            <a:gd name="connsiteX23874" fmla="*/ 7186314 w 12192000"/>
            <a:gd name="connsiteY23874" fmla="*/ 4045380 h 6858000"/>
            <a:gd name="connsiteX23875" fmla="*/ 7245250 w 12192000"/>
            <a:gd name="connsiteY23875" fmla="*/ 4045380 h 6858000"/>
            <a:gd name="connsiteX23876" fmla="*/ 7227569 w 12192000"/>
            <a:gd name="connsiteY23876" fmla="*/ 4064867 h 6858000"/>
            <a:gd name="connsiteX23877" fmla="*/ 7245250 w 12192000"/>
            <a:gd name="connsiteY23877" fmla="*/ 4084354 h 6858000"/>
            <a:gd name="connsiteX23878" fmla="*/ 7262931 w 12192000"/>
            <a:gd name="connsiteY23878" fmla="*/ 4064867 h 6858000"/>
            <a:gd name="connsiteX23879" fmla="*/ 7245250 w 12192000"/>
            <a:gd name="connsiteY23879" fmla="*/ 4045380 h 6858000"/>
            <a:gd name="connsiteX23880" fmla="*/ 9190136 w 12192000"/>
            <a:gd name="connsiteY23880" fmla="*/ 4045380 h 6858000"/>
            <a:gd name="connsiteX23881" fmla="*/ 9172455 w 12192000"/>
            <a:gd name="connsiteY23881" fmla="*/ 4064867 h 6858000"/>
            <a:gd name="connsiteX23882" fmla="*/ 9190136 w 12192000"/>
            <a:gd name="connsiteY23882" fmla="*/ 4084354 h 6858000"/>
            <a:gd name="connsiteX23883" fmla="*/ 9207817 w 12192000"/>
            <a:gd name="connsiteY23883" fmla="*/ 4064867 h 6858000"/>
            <a:gd name="connsiteX23884" fmla="*/ 9190136 w 12192000"/>
            <a:gd name="connsiteY23884" fmla="*/ 4045380 h 6858000"/>
            <a:gd name="connsiteX23885" fmla="*/ 9249072 w 12192000"/>
            <a:gd name="connsiteY23885" fmla="*/ 4045380 h 6858000"/>
            <a:gd name="connsiteX23886" fmla="*/ 9231391 w 12192000"/>
            <a:gd name="connsiteY23886" fmla="*/ 4064867 h 6858000"/>
            <a:gd name="connsiteX23887" fmla="*/ 9249072 w 12192000"/>
            <a:gd name="connsiteY23887" fmla="*/ 4084354 h 6858000"/>
            <a:gd name="connsiteX23888" fmla="*/ 9266753 w 12192000"/>
            <a:gd name="connsiteY23888" fmla="*/ 4064867 h 6858000"/>
            <a:gd name="connsiteX23889" fmla="*/ 9249072 w 12192000"/>
            <a:gd name="connsiteY23889" fmla="*/ 4045380 h 6858000"/>
            <a:gd name="connsiteX23890" fmla="*/ 9366944 w 12192000"/>
            <a:gd name="connsiteY23890" fmla="*/ 4045380 h 6858000"/>
            <a:gd name="connsiteX23891" fmla="*/ 9349263 w 12192000"/>
            <a:gd name="connsiteY23891" fmla="*/ 4064867 h 6858000"/>
            <a:gd name="connsiteX23892" fmla="*/ 9366944 w 12192000"/>
            <a:gd name="connsiteY23892" fmla="*/ 4084354 h 6858000"/>
            <a:gd name="connsiteX23893" fmla="*/ 9384625 w 12192000"/>
            <a:gd name="connsiteY23893" fmla="*/ 4064867 h 6858000"/>
            <a:gd name="connsiteX23894" fmla="*/ 9366944 w 12192000"/>
            <a:gd name="connsiteY23894" fmla="*/ 4045380 h 6858000"/>
            <a:gd name="connsiteX23895" fmla="*/ 9425880 w 12192000"/>
            <a:gd name="connsiteY23895" fmla="*/ 4045380 h 6858000"/>
            <a:gd name="connsiteX23896" fmla="*/ 9408199 w 12192000"/>
            <a:gd name="connsiteY23896" fmla="*/ 4064867 h 6858000"/>
            <a:gd name="connsiteX23897" fmla="*/ 9425880 w 12192000"/>
            <a:gd name="connsiteY23897" fmla="*/ 4084354 h 6858000"/>
            <a:gd name="connsiteX23898" fmla="*/ 9443561 w 12192000"/>
            <a:gd name="connsiteY23898" fmla="*/ 4064867 h 6858000"/>
            <a:gd name="connsiteX23899" fmla="*/ 9425880 w 12192000"/>
            <a:gd name="connsiteY23899" fmla="*/ 4045380 h 6858000"/>
            <a:gd name="connsiteX23900" fmla="*/ 9897367 w 12192000"/>
            <a:gd name="connsiteY23900" fmla="*/ 4045380 h 6858000"/>
            <a:gd name="connsiteX23901" fmla="*/ 9879686 w 12192000"/>
            <a:gd name="connsiteY23901" fmla="*/ 4064867 h 6858000"/>
            <a:gd name="connsiteX23902" fmla="*/ 9897367 w 12192000"/>
            <a:gd name="connsiteY23902" fmla="*/ 4084354 h 6858000"/>
            <a:gd name="connsiteX23903" fmla="*/ 9915048 w 12192000"/>
            <a:gd name="connsiteY23903" fmla="*/ 4064867 h 6858000"/>
            <a:gd name="connsiteX23904" fmla="*/ 9897367 w 12192000"/>
            <a:gd name="connsiteY23904" fmla="*/ 4045380 h 6858000"/>
            <a:gd name="connsiteX23905" fmla="*/ 9956303 w 12192000"/>
            <a:gd name="connsiteY23905" fmla="*/ 4045380 h 6858000"/>
            <a:gd name="connsiteX23906" fmla="*/ 9938622 w 12192000"/>
            <a:gd name="connsiteY23906" fmla="*/ 4064867 h 6858000"/>
            <a:gd name="connsiteX23907" fmla="*/ 9956303 w 12192000"/>
            <a:gd name="connsiteY23907" fmla="*/ 4084354 h 6858000"/>
            <a:gd name="connsiteX23908" fmla="*/ 9973984 w 12192000"/>
            <a:gd name="connsiteY23908" fmla="*/ 4064867 h 6858000"/>
            <a:gd name="connsiteX23909" fmla="*/ 9956303 w 12192000"/>
            <a:gd name="connsiteY23909" fmla="*/ 4045380 h 6858000"/>
            <a:gd name="connsiteX23910" fmla="*/ 10015239 w 12192000"/>
            <a:gd name="connsiteY23910" fmla="*/ 4045380 h 6858000"/>
            <a:gd name="connsiteX23911" fmla="*/ 9997558 w 12192000"/>
            <a:gd name="connsiteY23911" fmla="*/ 4064867 h 6858000"/>
            <a:gd name="connsiteX23912" fmla="*/ 10015239 w 12192000"/>
            <a:gd name="connsiteY23912" fmla="*/ 4084354 h 6858000"/>
            <a:gd name="connsiteX23913" fmla="*/ 10032920 w 12192000"/>
            <a:gd name="connsiteY23913" fmla="*/ 4064867 h 6858000"/>
            <a:gd name="connsiteX23914" fmla="*/ 10015239 w 12192000"/>
            <a:gd name="connsiteY23914" fmla="*/ 4045380 h 6858000"/>
            <a:gd name="connsiteX23915" fmla="*/ 2412503 w 12192000"/>
            <a:gd name="connsiteY23915" fmla="*/ 4110336 h 6858000"/>
            <a:gd name="connsiteX23916" fmla="*/ 2394822 w 12192000"/>
            <a:gd name="connsiteY23916" fmla="*/ 4129823 h 6858000"/>
            <a:gd name="connsiteX23917" fmla="*/ 2412503 w 12192000"/>
            <a:gd name="connsiteY23917" fmla="*/ 4149310 h 6858000"/>
            <a:gd name="connsiteX23918" fmla="*/ 2430184 w 12192000"/>
            <a:gd name="connsiteY23918" fmla="*/ 4129823 h 6858000"/>
            <a:gd name="connsiteX23919" fmla="*/ 2412503 w 12192000"/>
            <a:gd name="connsiteY23919" fmla="*/ 4110336 h 6858000"/>
            <a:gd name="connsiteX23920" fmla="*/ 2471439 w 12192000"/>
            <a:gd name="connsiteY23920" fmla="*/ 4110336 h 6858000"/>
            <a:gd name="connsiteX23921" fmla="*/ 2453758 w 12192000"/>
            <a:gd name="connsiteY23921" fmla="*/ 4129823 h 6858000"/>
            <a:gd name="connsiteX23922" fmla="*/ 2471439 w 12192000"/>
            <a:gd name="connsiteY23922" fmla="*/ 4149310 h 6858000"/>
            <a:gd name="connsiteX23923" fmla="*/ 2489120 w 12192000"/>
            <a:gd name="connsiteY23923" fmla="*/ 4129823 h 6858000"/>
            <a:gd name="connsiteX23924" fmla="*/ 2471439 w 12192000"/>
            <a:gd name="connsiteY23924" fmla="*/ 4110336 h 6858000"/>
            <a:gd name="connsiteX23925" fmla="*/ 2530375 w 12192000"/>
            <a:gd name="connsiteY23925" fmla="*/ 4110336 h 6858000"/>
            <a:gd name="connsiteX23926" fmla="*/ 2512694 w 12192000"/>
            <a:gd name="connsiteY23926" fmla="*/ 4129823 h 6858000"/>
            <a:gd name="connsiteX23927" fmla="*/ 2530375 w 12192000"/>
            <a:gd name="connsiteY23927" fmla="*/ 4149310 h 6858000"/>
            <a:gd name="connsiteX23928" fmla="*/ 2548056 w 12192000"/>
            <a:gd name="connsiteY23928" fmla="*/ 4129823 h 6858000"/>
            <a:gd name="connsiteX23929" fmla="*/ 2530375 w 12192000"/>
            <a:gd name="connsiteY23929" fmla="*/ 4110336 h 6858000"/>
            <a:gd name="connsiteX23930" fmla="*/ 2589311 w 12192000"/>
            <a:gd name="connsiteY23930" fmla="*/ 4110336 h 6858000"/>
            <a:gd name="connsiteX23931" fmla="*/ 2571630 w 12192000"/>
            <a:gd name="connsiteY23931" fmla="*/ 4129823 h 6858000"/>
            <a:gd name="connsiteX23932" fmla="*/ 2589311 w 12192000"/>
            <a:gd name="connsiteY23932" fmla="*/ 4149310 h 6858000"/>
            <a:gd name="connsiteX23933" fmla="*/ 2606992 w 12192000"/>
            <a:gd name="connsiteY23933" fmla="*/ 4129823 h 6858000"/>
            <a:gd name="connsiteX23934" fmla="*/ 2589311 w 12192000"/>
            <a:gd name="connsiteY23934" fmla="*/ 4110336 h 6858000"/>
            <a:gd name="connsiteX23935" fmla="*/ 2648247 w 12192000"/>
            <a:gd name="connsiteY23935" fmla="*/ 4110336 h 6858000"/>
            <a:gd name="connsiteX23936" fmla="*/ 2630566 w 12192000"/>
            <a:gd name="connsiteY23936" fmla="*/ 4129823 h 6858000"/>
            <a:gd name="connsiteX23937" fmla="*/ 2648247 w 12192000"/>
            <a:gd name="connsiteY23937" fmla="*/ 4149310 h 6858000"/>
            <a:gd name="connsiteX23938" fmla="*/ 2665928 w 12192000"/>
            <a:gd name="connsiteY23938" fmla="*/ 4129823 h 6858000"/>
            <a:gd name="connsiteX23939" fmla="*/ 2648247 w 12192000"/>
            <a:gd name="connsiteY23939" fmla="*/ 4110336 h 6858000"/>
            <a:gd name="connsiteX23940" fmla="*/ 2707183 w 12192000"/>
            <a:gd name="connsiteY23940" fmla="*/ 4110336 h 6858000"/>
            <a:gd name="connsiteX23941" fmla="*/ 2689502 w 12192000"/>
            <a:gd name="connsiteY23941" fmla="*/ 4129823 h 6858000"/>
            <a:gd name="connsiteX23942" fmla="*/ 2707183 w 12192000"/>
            <a:gd name="connsiteY23942" fmla="*/ 4149310 h 6858000"/>
            <a:gd name="connsiteX23943" fmla="*/ 2724864 w 12192000"/>
            <a:gd name="connsiteY23943" fmla="*/ 4129823 h 6858000"/>
            <a:gd name="connsiteX23944" fmla="*/ 2707183 w 12192000"/>
            <a:gd name="connsiteY23944" fmla="*/ 4110336 h 6858000"/>
            <a:gd name="connsiteX23945" fmla="*/ 2766119 w 12192000"/>
            <a:gd name="connsiteY23945" fmla="*/ 4110336 h 6858000"/>
            <a:gd name="connsiteX23946" fmla="*/ 2748438 w 12192000"/>
            <a:gd name="connsiteY23946" fmla="*/ 4129823 h 6858000"/>
            <a:gd name="connsiteX23947" fmla="*/ 2766119 w 12192000"/>
            <a:gd name="connsiteY23947" fmla="*/ 4149310 h 6858000"/>
            <a:gd name="connsiteX23948" fmla="*/ 2783800 w 12192000"/>
            <a:gd name="connsiteY23948" fmla="*/ 4129823 h 6858000"/>
            <a:gd name="connsiteX23949" fmla="*/ 2766119 w 12192000"/>
            <a:gd name="connsiteY23949" fmla="*/ 4110336 h 6858000"/>
            <a:gd name="connsiteX23950" fmla="*/ 2825055 w 12192000"/>
            <a:gd name="connsiteY23950" fmla="*/ 4110336 h 6858000"/>
            <a:gd name="connsiteX23951" fmla="*/ 2807374 w 12192000"/>
            <a:gd name="connsiteY23951" fmla="*/ 4129823 h 6858000"/>
            <a:gd name="connsiteX23952" fmla="*/ 2825055 w 12192000"/>
            <a:gd name="connsiteY23952" fmla="*/ 4149310 h 6858000"/>
            <a:gd name="connsiteX23953" fmla="*/ 2842736 w 12192000"/>
            <a:gd name="connsiteY23953" fmla="*/ 4129823 h 6858000"/>
            <a:gd name="connsiteX23954" fmla="*/ 2825055 w 12192000"/>
            <a:gd name="connsiteY23954" fmla="*/ 4110336 h 6858000"/>
            <a:gd name="connsiteX23955" fmla="*/ 2883991 w 12192000"/>
            <a:gd name="connsiteY23955" fmla="*/ 4110336 h 6858000"/>
            <a:gd name="connsiteX23956" fmla="*/ 2866310 w 12192000"/>
            <a:gd name="connsiteY23956" fmla="*/ 4129823 h 6858000"/>
            <a:gd name="connsiteX23957" fmla="*/ 2883991 w 12192000"/>
            <a:gd name="connsiteY23957" fmla="*/ 4149310 h 6858000"/>
            <a:gd name="connsiteX23958" fmla="*/ 2901672 w 12192000"/>
            <a:gd name="connsiteY23958" fmla="*/ 4129823 h 6858000"/>
            <a:gd name="connsiteX23959" fmla="*/ 2883991 w 12192000"/>
            <a:gd name="connsiteY23959" fmla="*/ 4110336 h 6858000"/>
            <a:gd name="connsiteX23960" fmla="*/ 2942927 w 12192000"/>
            <a:gd name="connsiteY23960" fmla="*/ 4110336 h 6858000"/>
            <a:gd name="connsiteX23961" fmla="*/ 2925246 w 12192000"/>
            <a:gd name="connsiteY23961" fmla="*/ 4129823 h 6858000"/>
            <a:gd name="connsiteX23962" fmla="*/ 2942927 w 12192000"/>
            <a:gd name="connsiteY23962" fmla="*/ 4149310 h 6858000"/>
            <a:gd name="connsiteX23963" fmla="*/ 2960608 w 12192000"/>
            <a:gd name="connsiteY23963" fmla="*/ 4129823 h 6858000"/>
            <a:gd name="connsiteX23964" fmla="*/ 2942927 w 12192000"/>
            <a:gd name="connsiteY23964" fmla="*/ 4110336 h 6858000"/>
            <a:gd name="connsiteX23965" fmla="*/ 3001863 w 12192000"/>
            <a:gd name="connsiteY23965" fmla="*/ 4110336 h 6858000"/>
            <a:gd name="connsiteX23966" fmla="*/ 2984182 w 12192000"/>
            <a:gd name="connsiteY23966" fmla="*/ 4129823 h 6858000"/>
            <a:gd name="connsiteX23967" fmla="*/ 3001863 w 12192000"/>
            <a:gd name="connsiteY23967" fmla="*/ 4149310 h 6858000"/>
            <a:gd name="connsiteX23968" fmla="*/ 3019544 w 12192000"/>
            <a:gd name="connsiteY23968" fmla="*/ 4129823 h 6858000"/>
            <a:gd name="connsiteX23969" fmla="*/ 3001863 w 12192000"/>
            <a:gd name="connsiteY23969" fmla="*/ 4110336 h 6858000"/>
            <a:gd name="connsiteX23970" fmla="*/ 3060799 w 12192000"/>
            <a:gd name="connsiteY23970" fmla="*/ 4110336 h 6858000"/>
            <a:gd name="connsiteX23971" fmla="*/ 3043118 w 12192000"/>
            <a:gd name="connsiteY23971" fmla="*/ 4129823 h 6858000"/>
            <a:gd name="connsiteX23972" fmla="*/ 3060799 w 12192000"/>
            <a:gd name="connsiteY23972" fmla="*/ 4149310 h 6858000"/>
            <a:gd name="connsiteX23973" fmla="*/ 3078480 w 12192000"/>
            <a:gd name="connsiteY23973" fmla="*/ 4129823 h 6858000"/>
            <a:gd name="connsiteX23974" fmla="*/ 3060799 w 12192000"/>
            <a:gd name="connsiteY23974" fmla="*/ 4110336 h 6858000"/>
            <a:gd name="connsiteX23975" fmla="*/ 3119734 w 12192000"/>
            <a:gd name="connsiteY23975" fmla="*/ 4110336 h 6858000"/>
            <a:gd name="connsiteX23976" fmla="*/ 3102053 w 12192000"/>
            <a:gd name="connsiteY23976" fmla="*/ 4129823 h 6858000"/>
            <a:gd name="connsiteX23977" fmla="*/ 3119734 w 12192000"/>
            <a:gd name="connsiteY23977" fmla="*/ 4149310 h 6858000"/>
            <a:gd name="connsiteX23978" fmla="*/ 3137415 w 12192000"/>
            <a:gd name="connsiteY23978" fmla="*/ 4129823 h 6858000"/>
            <a:gd name="connsiteX23979" fmla="*/ 3119734 w 12192000"/>
            <a:gd name="connsiteY23979" fmla="*/ 4110336 h 6858000"/>
            <a:gd name="connsiteX23980" fmla="*/ 3178670 w 12192000"/>
            <a:gd name="connsiteY23980" fmla="*/ 4110336 h 6858000"/>
            <a:gd name="connsiteX23981" fmla="*/ 3160989 w 12192000"/>
            <a:gd name="connsiteY23981" fmla="*/ 4129823 h 6858000"/>
            <a:gd name="connsiteX23982" fmla="*/ 3178670 w 12192000"/>
            <a:gd name="connsiteY23982" fmla="*/ 4149310 h 6858000"/>
            <a:gd name="connsiteX23983" fmla="*/ 3196351 w 12192000"/>
            <a:gd name="connsiteY23983" fmla="*/ 4129823 h 6858000"/>
            <a:gd name="connsiteX23984" fmla="*/ 3178670 w 12192000"/>
            <a:gd name="connsiteY23984" fmla="*/ 4110336 h 6858000"/>
            <a:gd name="connsiteX23985" fmla="*/ 3237606 w 12192000"/>
            <a:gd name="connsiteY23985" fmla="*/ 4110336 h 6858000"/>
            <a:gd name="connsiteX23986" fmla="*/ 3219925 w 12192000"/>
            <a:gd name="connsiteY23986" fmla="*/ 4129823 h 6858000"/>
            <a:gd name="connsiteX23987" fmla="*/ 3237606 w 12192000"/>
            <a:gd name="connsiteY23987" fmla="*/ 4149310 h 6858000"/>
            <a:gd name="connsiteX23988" fmla="*/ 3255287 w 12192000"/>
            <a:gd name="connsiteY23988" fmla="*/ 4129823 h 6858000"/>
            <a:gd name="connsiteX23989" fmla="*/ 3237606 w 12192000"/>
            <a:gd name="connsiteY23989" fmla="*/ 4110336 h 6858000"/>
            <a:gd name="connsiteX23990" fmla="*/ 3296542 w 12192000"/>
            <a:gd name="connsiteY23990" fmla="*/ 4110336 h 6858000"/>
            <a:gd name="connsiteX23991" fmla="*/ 3278861 w 12192000"/>
            <a:gd name="connsiteY23991" fmla="*/ 4129823 h 6858000"/>
            <a:gd name="connsiteX23992" fmla="*/ 3296542 w 12192000"/>
            <a:gd name="connsiteY23992" fmla="*/ 4149310 h 6858000"/>
            <a:gd name="connsiteX23993" fmla="*/ 3314223 w 12192000"/>
            <a:gd name="connsiteY23993" fmla="*/ 4129823 h 6858000"/>
            <a:gd name="connsiteX23994" fmla="*/ 3296542 w 12192000"/>
            <a:gd name="connsiteY23994" fmla="*/ 4110336 h 6858000"/>
            <a:gd name="connsiteX23995" fmla="*/ 3355478 w 12192000"/>
            <a:gd name="connsiteY23995" fmla="*/ 4110336 h 6858000"/>
            <a:gd name="connsiteX23996" fmla="*/ 3337797 w 12192000"/>
            <a:gd name="connsiteY23996" fmla="*/ 4129823 h 6858000"/>
            <a:gd name="connsiteX23997" fmla="*/ 3355478 w 12192000"/>
            <a:gd name="connsiteY23997" fmla="*/ 4149310 h 6858000"/>
            <a:gd name="connsiteX23998" fmla="*/ 3373159 w 12192000"/>
            <a:gd name="connsiteY23998" fmla="*/ 4129823 h 6858000"/>
            <a:gd name="connsiteX23999" fmla="*/ 3355478 w 12192000"/>
            <a:gd name="connsiteY23999" fmla="*/ 4110336 h 6858000"/>
            <a:gd name="connsiteX24000" fmla="*/ 3414414 w 12192000"/>
            <a:gd name="connsiteY24000" fmla="*/ 4110336 h 6858000"/>
            <a:gd name="connsiteX24001" fmla="*/ 3396733 w 12192000"/>
            <a:gd name="connsiteY24001" fmla="*/ 4129823 h 6858000"/>
            <a:gd name="connsiteX24002" fmla="*/ 3414414 w 12192000"/>
            <a:gd name="connsiteY24002" fmla="*/ 4149310 h 6858000"/>
            <a:gd name="connsiteX24003" fmla="*/ 3432095 w 12192000"/>
            <a:gd name="connsiteY24003" fmla="*/ 4129823 h 6858000"/>
            <a:gd name="connsiteX24004" fmla="*/ 3414414 w 12192000"/>
            <a:gd name="connsiteY24004" fmla="*/ 4110336 h 6858000"/>
            <a:gd name="connsiteX24005" fmla="*/ 5830788 w 12192000"/>
            <a:gd name="connsiteY24005" fmla="*/ 4110336 h 6858000"/>
            <a:gd name="connsiteX24006" fmla="*/ 5813107 w 12192000"/>
            <a:gd name="connsiteY24006" fmla="*/ 4129823 h 6858000"/>
            <a:gd name="connsiteX24007" fmla="*/ 5830788 w 12192000"/>
            <a:gd name="connsiteY24007" fmla="*/ 4149310 h 6858000"/>
            <a:gd name="connsiteX24008" fmla="*/ 5848469 w 12192000"/>
            <a:gd name="connsiteY24008" fmla="*/ 4129823 h 6858000"/>
            <a:gd name="connsiteX24009" fmla="*/ 5830788 w 12192000"/>
            <a:gd name="connsiteY24009" fmla="*/ 4110336 h 6858000"/>
            <a:gd name="connsiteX24010" fmla="*/ 5889723 w 12192000"/>
            <a:gd name="connsiteY24010" fmla="*/ 4110336 h 6858000"/>
            <a:gd name="connsiteX24011" fmla="*/ 5872042 w 12192000"/>
            <a:gd name="connsiteY24011" fmla="*/ 4129823 h 6858000"/>
            <a:gd name="connsiteX24012" fmla="*/ 5889723 w 12192000"/>
            <a:gd name="connsiteY24012" fmla="*/ 4149310 h 6858000"/>
            <a:gd name="connsiteX24013" fmla="*/ 5907404 w 12192000"/>
            <a:gd name="connsiteY24013" fmla="*/ 4129823 h 6858000"/>
            <a:gd name="connsiteX24014" fmla="*/ 5889723 w 12192000"/>
            <a:gd name="connsiteY24014" fmla="*/ 4110336 h 6858000"/>
            <a:gd name="connsiteX24015" fmla="*/ 5948659 w 12192000"/>
            <a:gd name="connsiteY24015" fmla="*/ 4110336 h 6858000"/>
            <a:gd name="connsiteX24016" fmla="*/ 5930978 w 12192000"/>
            <a:gd name="connsiteY24016" fmla="*/ 4129823 h 6858000"/>
            <a:gd name="connsiteX24017" fmla="*/ 5948659 w 12192000"/>
            <a:gd name="connsiteY24017" fmla="*/ 4149310 h 6858000"/>
            <a:gd name="connsiteX24018" fmla="*/ 5966340 w 12192000"/>
            <a:gd name="connsiteY24018" fmla="*/ 4129823 h 6858000"/>
            <a:gd name="connsiteX24019" fmla="*/ 5948659 w 12192000"/>
            <a:gd name="connsiteY24019" fmla="*/ 4110336 h 6858000"/>
            <a:gd name="connsiteX24020" fmla="*/ 6007595 w 12192000"/>
            <a:gd name="connsiteY24020" fmla="*/ 4110336 h 6858000"/>
            <a:gd name="connsiteX24021" fmla="*/ 5989914 w 12192000"/>
            <a:gd name="connsiteY24021" fmla="*/ 4129823 h 6858000"/>
            <a:gd name="connsiteX24022" fmla="*/ 6007595 w 12192000"/>
            <a:gd name="connsiteY24022" fmla="*/ 4149310 h 6858000"/>
            <a:gd name="connsiteX24023" fmla="*/ 6025276 w 12192000"/>
            <a:gd name="connsiteY24023" fmla="*/ 4129823 h 6858000"/>
            <a:gd name="connsiteX24024" fmla="*/ 6007595 w 12192000"/>
            <a:gd name="connsiteY24024" fmla="*/ 4110336 h 6858000"/>
            <a:gd name="connsiteX24025" fmla="*/ 6066531 w 12192000"/>
            <a:gd name="connsiteY24025" fmla="*/ 4110336 h 6858000"/>
            <a:gd name="connsiteX24026" fmla="*/ 6048850 w 12192000"/>
            <a:gd name="connsiteY24026" fmla="*/ 4129823 h 6858000"/>
            <a:gd name="connsiteX24027" fmla="*/ 6066531 w 12192000"/>
            <a:gd name="connsiteY24027" fmla="*/ 4149310 h 6858000"/>
            <a:gd name="connsiteX24028" fmla="*/ 6084212 w 12192000"/>
            <a:gd name="connsiteY24028" fmla="*/ 4129823 h 6858000"/>
            <a:gd name="connsiteX24029" fmla="*/ 6066531 w 12192000"/>
            <a:gd name="connsiteY24029" fmla="*/ 4110336 h 6858000"/>
            <a:gd name="connsiteX24030" fmla="*/ 6125467 w 12192000"/>
            <a:gd name="connsiteY24030" fmla="*/ 4110336 h 6858000"/>
            <a:gd name="connsiteX24031" fmla="*/ 6107786 w 12192000"/>
            <a:gd name="connsiteY24031" fmla="*/ 4129823 h 6858000"/>
            <a:gd name="connsiteX24032" fmla="*/ 6125467 w 12192000"/>
            <a:gd name="connsiteY24032" fmla="*/ 4149310 h 6858000"/>
            <a:gd name="connsiteX24033" fmla="*/ 6143148 w 12192000"/>
            <a:gd name="connsiteY24033" fmla="*/ 4129823 h 6858000"/>
            <a:gd name="connsiteX24034" fmla="*/ 6125467 w 12192000"/>
            <a:gd name="connsiteY24034" fmla="*/ 4110336 h 6858000"/>
            <a:gd name="connsiteX24035" fmla="*/ 6184403 w 12192000"/>
            <a:gd name="connsiteY24035" fmla="*/ 4110336 h 6858000"/>
            <a:gd name="connsiteX24036" fmla="*/ 6166722 w 12192000"/>
            <a:gd name="connsiteY24036" fmla="*/ 4129823 h 6858000"/>
            <a:gd name="connsiteX24037" fmla="*/ 6184403 w 12192000"/>
            <a:gd name="connsiteY24037" fmla="*/ 4149310 h 6858000"/>
            <a:gd name="connsiteX24038" fmla="*/ 6202084 w 12192000"/>
            <a:gd name="connsiteY24038" fmla="*/ 4129823 h 6858000"/>
            <a:gd name="connsiteX24039" fmla="*/ 6184403 w 12192000"/>
            <a:gd name="connsiteY24039" fmla="*/ 4110336 h 6858000"/>
            <a:gd name="connsiteX24040" fmla="*/ 6243339 w 12192000"/>
            <a:gd name="connsiteY24040" fmla="*/ 4110336 h 6858000"/>
            <a:gd name="connsiteX24041" fmla="*/ 6225658 w 12192000"/>
            <a:gd name="connsiteY24041" fmla="*/ 4129823 h 6858000"/>
            <a:gd name="connsiteX24042" fmla="*/ 6243339 w 12192000"/>
            <a:gd name="connsiteY24042" fmla="*/ 4149310 h 6858000"/>
            <a:gd name="connsiteX24043" fmla="*/ 6261020 w 12192000"/>
            <a:gd name="connsiteY24043" fmla="*/ 4129823 h 6858000"/>
            <a:gd name="connsiteX24044" fmla="*/ 6243339 w 12192000"/>
            <a:gd name="connsiteY24044" fmla="*/ 4110336 h 6858000"/>
            <a:gd name="connsiteX24045" fmla="*/ 6302275 w 12192000"/>
            <a:gd name="connsiteY24045" fmla="*/ 4110336 h 6858000"/>
            <a:gd name="connsiteX24046" fmla="*/ 6284594 w 12192000"/>
            <a:gd name="connsiteY24046" fmla="*/ 4129823 h 6858000"/>
            <a:gd name="connsiteX24047" fmla="*/ 6302275 w 12192000"/>
            <a:gd name="connsiteY24047" fmla="*/ 4149310 h 6858000"/>
            <a:gd name="connsiteX24048" fmla="*/ 6319956 w 12192000"/>
            <a:gd name="connsiteY24048" fmla="*/ 4129823 h 6858000"/>
            <a:gd name="connsiteX24049" fmla="*/ 6302275 w 12192000"/>
            <a:gd name="connsiteY24049" fmla="*/ 4110336 h 6858000"/>
            <a:gd name="connsiteX24050" fmla="*/ 6361211 w 12192000"/>
            <a:gd name="connsiteY24050" fmla="*/ 4110336 h 6858000"/>
            <a:gd name="connsiteX24051" fmla="*/ 6343530 w 12192000"/>
            <a:gd name="connsiteY24051" fmla="*/ 4129823 h 6858000"/>
            <a:gd name="connsiteX24052" fmla="*/ 6361211 w 12192000"/>
            <a:gd name="connsiteY24052" fmla="*/ 4149310 h 6858000"/>
            <a:gd name="connsiteX24053" fmla="*/ 6378892 w 12192000"/>
            <a:gd name="connsiteY24053" fmla="*/ 4129823 h 6858000"/>
            <a:gd name="connsiteX24054" fmla="*/ 6361211 w 12192000"/>
            <a:gd name="connsiteY24054" fmla="*/ 4110336 h 6858000"/>
            <a:gd name="connsiteX24055" fmla="*/ 6420147 w 12192000"/>
            <a:gd name="connsiteY24055" fmla="*/ 4110336 h 6858000"/>
            <a:gd name="connsiteX24056" fmla="*/ 6402466 w 12192000"/>
            <a:gd name="connsiteY24056" fmla="*/ 4129823 h 6858000"/>
            <a:gd name="connsiteX24057" fmla="*/ 6420147 w 12192000"/>
            <a:gd name="connsiteY24057" fmla="*/ 4149310 h 6858000"/>
            <a:gd name="connsiteX24058" fmla="*/ 6437828 w 12192000"/>
            <a:gd name="connsiteY24058" fmla="*/ 4129823 h 6858000"/>
            <a:gd name="connsiteX24059" fmla="*/ 6420147 w 12192000"/>
            <a:gd name="connsiteY24059" fmla="*/ 4110336 h 6858000"/>
            <a:gd name="connsiteX24060" fmla="*/ 6479083 w 12192000"/>
            <a:gd name="connsiteY24060" fmla="*/ 4110336 h 6858000"/>
            <a:gd name="connsiteX24061" fmla="*/ 6461402 w 12192000"/>
            <a:gd name="connsiteY24061" fmla="*/ 4129823 h 6858000"/>
            <a:gd name="connsiteX24062" fmla="*/ 6479083 w 12192000"/>
            <a:gd name="connsiteY24062" fmla="*/ 4149310 h 6858000"/>
            <a:gd name="connsiteX24063" fmla="*/ 6496764 w 12192000"/>
            <a:gd name="connsiteY24063" fmla="*/ 4129823 h 6858000"/>
            <a:gd name="connsiteX24064" fmla="*/ 6479083 w 12192000"/>
            <a:gd name="connsiteY24064" fmla="*/ 4110336 h 6858000"/>
            <a:gd name="connsiteX24065" fmla="*/ 6538019 w 12192000"/>
            <a:gd name="connsiteY24065" fmla="*/ 4110336 h 6858000"/>
            <a:gd name="connsiteX24066" fmla="*/ 6520338 w 12192000"/>
            <a:gd name="connsiteY24066" fmla="*/ 4129823 h 6858000"/>
            <a:gd name="connsiteX24067" fmla="*/ 6538019 w 12192000"/>
            <a:gd name="connsiteY24067" fmla="*/ 4149310 h 6858000"/>
            <a:gd name="connsiteX24068" fmla="*/ 6555700 w 12192000"/>
            <a:gd name="connsiteY24068" fmla="*/ 4129823 h 6858000"/>
            <a:gd name="connsiteX24069" fmla="*/ 6538019 w 12192000"/>
            <a:gd name="connsiteY24069" fmla="*/ 4110336 h 6858000"/>
            <a:gd name="connsiteX24070" fmla="*/ 6596955 w 12192000"/>
            <a:gd name="connsiteY24070" fmla="*/ 4110336 h 6858000"/>
            <a:gd name="connsiteX24071" fmla="*/ 6579274 w 12192000"/>
            <a:gd name="connsiteY24071" fmla="*/ 4129823 h 6858000"/>
            <a:gd name="connsiteX24072" fmla="*/ 6596955 w 12192000"/>
            <a:gd name="connsiteY24072" fmla="*/ 4149310 h 6858000"/>
            <a:gd name="connsiteX24073" fmla="*/ 6614636 w 12192000"/>
            <a:gd name="connsiteY24073" fmla="*/ 4129823 h 6858000"/>
            <a:gd name="connsiteX24074" fmla="*/ 6596955 w 12192000"/>
            <a:gd name="connsiteY24074" fmla="*/ 4110336 h 6858000"/>
            <a:gd name="connsiteX24075" fmla="*/ 6655891 w 12192000"/>
            <a:gd name="connsiteY24075" fmla="*/ 4110336 h 6858000"/>
            <a:gd name="connsiteX24076" fmla="*/ 6638210 w 12192000"/>
            <a:gd name="connsiteY24076" fmla="*/ 4129823 h 6858000"/>
            <a:gd name="connsiteX24077" fmla="*/ 6655891 w 12192000"/>
            <a:gd name="connsiteY24077" fmla="*/ 4149310 h 6858000"/>
            <a:gd name="connsiteX24078" fmla="*/ 6673572 w 12192000"/>
            <a:gd name="connsiteY24078" fmla="*/ 4129823 h 6858000"/>
            <a:gd name="connsiteX24079" fmla="*/ 6655891 w 12192000"/>
            <a:gd name="connsiteY24079" fmla="*/ 4110336 h 6858000"/>
            <a:gd name="connsiteX24080" fmla="*/ 6714827 w 12192000"/>
            <a:gd name="connsiteY24080" fmla="*/ 4110336 h 6858000"/>
            <a:gd name="connsiteX24081" fmla="*/ 6697146 w 12192000"/>
            <a:gd name="connsiteY24081" fmla="*/ 4129823 h 6858000"/>
            <a:gd name="connsiteX24082" fmla="*/ 6714827 w 12192000"/>
            <a:gd name="connsiteY24082" fmla="*/ 4149310 h 6858000"/>
            <a:gd name="connsiteX24083" fmla="*/ 6732508 w 12192000"/>
            <a:gd name="connsiteY24083" fmla="*/ 4129823 h 6858000"/>
            <a:gd name="connsiteX24084" fmla="*/ 6714827 w 12192000"/>
            <a:gd name="connsiteY24084" fmla="*/ 4110336 h 6858000"/>
            <a:gd name="connsiteX24085" fmla="*/ 6773762 w 12192000"/>
            <a:gd name="connsiteY24085" fmla="*/ 4110336 h 6858000"/>
            <a:gd name="connsiteX24086" fmla="*/ 6756081 w 12192000"/>
            <a:gd name="connsiteY24086" fmla="*/ 4129823 h 6858000"/>
            <a:gd name="connsiteX24087" fmla="*/ 6773762 w 12192000"/>
            <a:gd name="connsiteY24087" fmla="*/ 4149310 h 6858000"/>
            <a:gd name="connsiteX24088" fmla="*/ 6791443 w 12192000"/>
            <a:gd name="connsiteY24088" fmla="*/ 4129823 h 6858000"/>
            <a:gd name="connsiteX24089" fmla="*/ 6773762 w 12192000"/>
            <a:gd name="connsiteY24089" fmla="*/ 4110336 h 6858000"/>
            <a:gd name="connsiteX24090" fmla="*/ 6832698 w 12192000"/>
            <a:gd name="connsiteY24090" fmla="*/ 4110336 h 6858000"/>
            <a:gd name="connsiteX24091" fmla="*/ 6815017 w 12192000"/>
            <a:gd name="connsiteY24091" fmla="*/ 4129823 h 6858000"/>
            <a:gd name="connsiteX24092" fmla="*/ 6832698 w 12192000"/>
            <a:gd name="connsiteY24092" fmla="*/ 4149310 h 6858000"/>
            <a:gd name="connsiteX24093" fmla="*/ 6850379 w 12192000"/>
            <a:gd name="connsiteY24093" fmla="*/ 4129823 h 6858000"/>
            <a:gd name="connsiteX24094" fmla="*/ 6832698 w 12192000"/>
            <a:gd name="connsiteY24094" fmla="*/ 4110336 h 6858000"/>
            <a:gd name="connsiteX24095" fmla="*/ 6891634 w 12192000"/>
            <a:gd name="connsiteY24095" fmla="*/ 4110336 h 6858000"/>
            <a:gd name="connsiteX24096" fmla="*/ 6873953 w 12192000"/>
            <a:gd name="connsiteY24096" fmla="*/ 4129823 h 6858000"/>
            <a:gd name="connsiteX24097" fmla="*/ 6891634 w 12192000"/>
            <a:gd name="connsiteY24097" fmla="*/ 4149310 h 6858000"/>
            <a:gd name="connsiteX24098" fmla="*/ 6909315 w 12192000"/>
            <a:gd name="connsiteY24098" fmla="*/ 4129823 h 6858000"/>
            <a:gd name="connsiteX24099" fmla="*/ 6891634 w 12192000"/>
            <a:gd name="connsiteY24099" fmla="*/ 4110336 h 6858000"/>
            <a:gd name="connsiteX24100" fmla="*/ 6950570 w 12192000"/>
            <a:gd name="connsiteY24100" fmla="*/ 4110336 h 6858000"/>
            <a:gd name="connsiteX24101" fmla="*/ 6932889 w 12192000"/>
            <a:gd name="connsiteY24101" fmla="*/ 4129823 h 6858000"/>
            <a:gd name="connsiteX24102" fmla="*/ 6950570 w 12192000"/>
            <a:gd name="connsiteY24102" fmla="*/ 4149310 h 6858000"/>
            <a:gd name="connsiteX24103" fmla="*/ 6968251 w 12192000"/>
            <a:gd name="connsiteY24103" fmla="*/ 4129823 h 6858000"/>
            <a:gd name="connsiteX24104" fmla="*/ 6950570 w 12192000"/>
            <a:gd name="connsiteY24104" fmla="*/ 4110336 h 6858000"/>
            <a:gd name="connsiteX24105" fmla="*/ 7009506 w 12192000"/>
            <a:gd name="connsiteY24105" fmla="*/ 4110336 h 6858000"/>
            <a:gd name="connsiteX24106" fmla="*/ 6991825 w 12192000"/>
            <a:gd name="connsiteY24106" fmla="*/ 4129823 h 6858000"/>
            <a:gd name="connsiteX24107" fmla="*/ 7009506 w 12192000"/>
            <a:gd name="connsiteY24107" fmla="*/ 4149310 h 6858000"/>
            <a:gd name="connsiteX24108" fmla="*/ 7027187 w 12192000"/>
            <a:gd name="connsiteY24108" fmla="*/ 4129823 h 6858000"/>
            <a:gd name="connsiteX24109" fmla="*/ 7009506 w 12192000"/>
            <a:gd name="connsiteY24109" fmla="*/ 4110336 h 6858000"/>
            <a:gd name="connsiteX24110" fmla="*/ 7068442 w 12192000"/>
            <a:gd name="connsiteY24110" fmla="*/ 4110336 h 6858000"/>
            <a:gd name="connsiteX24111" fmla="*/ 7050761 w 12192000"/>
            <a:gd name="connsiteY24111" fmla="*/ 4129823 h 6858000"/>
            <a:gd name="connsiteX24112" fmla="*/ 7068442 w 12192000"/>
            <a:gd name="connsiteY24112" fmla="*/ 4149310 h 6858000"/>
            <a:gd name="connsiteX24113" fmla="*/ 7086123 w 12192000"/>
            <a:gd name="connsiteY24113" fmla="*/ 4129823 h 6858000"/>
            <a:gd name="connsiteX24114" fmla="*/ 7068442 w 12192000"/>
            <a:gd name="connsiteY24114" fmla="*/ 4110336 h 6858000"/>
            <a:gd name="connsiteX24115" fmla="*/ 7127378 w 12192000"/>
            <a:gd name="connsiteY24115" fmla="*/ 4110336 h 6858000"/>
            <a:gd name="connsiteX24116" fmla="*/ 7109697 w 12192000"/>
            <a:gd name="connsiteY24116" fmla="*/ 4129823 h 6858000"/>
            <a:gd name="connsiteX24117" fmla="*/ 7127378 w 12192000"/>
            <a:gd name="connsiteY24117" fmla="*/ 4149310 h 6858000"/>
            <a:gd name="connsiteX24118" fmla="*/ 7145059 w 12192000"/>
            <a:gd name="connsiteY24118" fmla="*/ 4129823 h 6858000"/>
            <a:gd name="connsiteX24119" fmla="*/ 7127378 w 12192000"/>
            <a:gd name="connsiteY24119" fmla="*/ 4110336 h 6858000"/>
            <a:gd name="connsiteX24120" fmla="*/ 7186314 w 12192000"/>
            <a:gd name="connsiteY24120" fmla="*/ 4110336 h 6858000"/>
            <a:gd name="connsiteX24121" fmla="*/ 7168633 w 12192000"/>
            <a:gd name="connsiteY24121" fmla="*/ 4129823 h 6858000"/>
            <a:gd name="connsiteX24122" fmla="*/ 7186314 w 12192000"/>
            <a:gd name="connsiteY24122" fmla="*/ 4149310 h 6858000"/>
            <a:gd name="connsiteX24123" fmla="*/ 7203995 w 12192000"/>
            <a:gd name="connsiteY24123" fmla="*/ 4129823 h 6858000"/>
            <a:gd name="connsiteX24124" fmla="*/ 7186314 w 12192000"/>
            <a:gd name="connsiteY24124" fmla="*/ 4110336 h 6858000"/>
            <a:gd name="connsiteX24125" fmla="*/ 9249072 w 12192000"/>
            <a:gd name="connsiteY24125" fmla="*/ 4110336 h 6858000"/>
            <a:gd name="connsiteX24126" fmla="*/ 9231391 w 12192000"/>
            <a:gd name="connsiteY24126" fmla="*/ 4129823 h 6858000"/>
            <a:gd name="connsiteX24127" fmla="*/ 9249072 w 12192000"/>
            <a:gd name="connsiteY24127" fmla="*/ 4149310 h 6858000"/>
            <a:gd name="connsiteX24128" fmla="*/ 9266753 w 12192000"/>
            <a:gd name="connsiteY24128" fmla="*/ 4129823 h 6858000"/>
            <a:gd name="connsiteX24129" fmla="*/ 9249072 w 12192000"/>
            <a:gd name="connsiteY24129" fmla="*/ 4110336 h 6858000"/>
            <a:gd name="connsiteX24130" fmla="*/ 9308008 w 12192000"/>
            <a:gd name="connsiteY24130" fmla="*/ 4110336 h 6858000"/>
            <a:gd name="connsiteX24131" fmla="*/ 9290327 w 12192000"/>
            <a:gd name="connsiteY24131" fmla="*/ 4129823 h 6858000"/>
            <a:gd name="connsiteX24132" fmla="*/ 9308008 w 12192000"/>
            <a:gd name="connsiteY24132" fmla="*/ 4149310 h 6858000"/>
            <a:gd name="connsiteX24133" fmla="*/ 9325689 w 12192000"/>
            <a:gd name="connsiteY24133" fmla="*/ 4129823 h 6858000"/>
            <a:gd name="connsiteX24134" fmla="*/ 9308008 w 12192000"/>
            <a:gd name="connsiteY24134" fmla="*/ 4110336 h 6858000"/>
            <a:gd name="connsiteX24135" fmla="*/ 9425880 w 12192000"/>
            <a:gd name="connsiteY24135" fmla="*/ 4110336 h 6858000"/>
            <a:gd name="connsiteX24136" fmla="*/ 9408199 w 12192000"/>
            <a:gd name="connsiteY24136" fmla="*/ 4129823 h 6858000"/>
            <a:gd name="connsiteX24137" fmla="*/ 9425880 w 12192000"/>
            <a:gd name="connsiteY24137" fmla="*/ 4149310 h 6858000"/>
            <a:gd name="connsiteX24138" fmla="*/ 9443561 w 12192000"/>
            <a:gd name="connsiteY24138" fmla="*/ 4129823 h 6858000"/>
            <a:gd name="connsiteX24139" fmla="*/ 9425880 w 12192000"/>
            <a:gd name="connsiteY24139" fmla="*/ 4110336 h 6858000"/>
            <a:gd name="connsiteX24140" fmla="*/ 9838431 w 12192000"/>
            <a:gd name="connsiteY24140" fmla="*/ 4110336 h 6858000"/>
            <a:gd name="connsiteX24141" fmla="*/ 9820750 w 12192000"/>
            <a:gd name="connsiteY24141" fmla="*/ 4129823 h 6858000"/>
            <a:gd name="connsiteX24142" fmla="*/ 9838431 w 12192000"/>
            <a:gd name="connsiteY24142" fmla="*/ 4149310 h 6858000"/>
            <a:gd name="connsiteX24143" fmla="*/ 9856112 w 12192000"/>
            <a:gd name="connsiteY24143" fmla="*/ 4129823 h 6858000"/>
            <a:gd name="connsiteX24144" fmla="*/ 9838431 w 12192000"/>
            <a:gd name="connsiteY24144" fmla="*/ 4110336 h 6858000"/>
            <a:gd name="connsiteX24145" fmla="*/ 9897367 w 12192000"/>
            <a:gd name="connsiteY24145" fmla="*/ 4110336 h 6858000"/>
            <a:gd name="connsiteX24146" fmla="*/ 9879686 w 12192000"/>
            <a:gd name="connsiteY24146" fmla="*/ 4129823 h 6858000"/>
            <a:gd name="connsiteX24147" fmla="*/ 9897367 w 12192000"/>
            <a:gd name="connsiteY24147" fmla="*/ 4149310 h 6858000"/>
            <a:gd name="connsiteX24148" fmla="*/ 9915048 w 12192000"/>
            <a:gd name="connsiteY24148" fmla="*/ 4129823 h 6858000"/>
            <a:gd name="connsiteX24149" fmla="*/ 9897367 w 12192000"/>
            <a:gd name="connsiteY24149" fmla="*/ 4110336 h 6858000"/>
            <a:gd name="connsiteX24150" fmla="*/ 9956303 w 12192000"/>
            <a:gd name="connsiteY24150" fmla="*/ 4110336 h 6858000"/>
            <a:gd name="connsiteX24151" fmla="*/ 9938622 w 12192000"/>
            <a:gd name="connsiteY24151" fmla="*/ 4129823 h 6858000"/>
            <a:gd name="connsiteX24152" fmla="*/ 9956303 w 12192000"/>
            <a:gd name="connsiteY24152" fmla="*/ 4149310 h 6858000"/>
            <a:gd name="connsiteX24153" fmla="*/ 9973984 w 12192000"/>
            <a:gd name="connsiteY24153" fmla="*/ 4129823 h 6858000"/>
            <a:gd name="connsiteX24154" fmla="*/ 9956303 w 12192000"/>
            <a:gd name="connsiteY24154" fmla="*/ 4110336 h 6858000"/>
            <a:gd name="connsiteX24155" fmla="*/ 2353567 w 12192000"/>
            <a:gd name="connsiteY24155" fmla="*/ 4175293 h 6858000"/>
            <a:gd name="connsiteX24156" fmla="*/ 2335886 w 12192000"/>
            <a:gd name="connsiteY24156" fmla="*/ 4194780 h 6858000"/>
            <a:gd name="connsiteX24157" fmla="*/ 2353567 w 12192000"/>
            <a:gd name="connsiteY24157" fmla="*/ 4214267 h 6858000"/>
            <a:gd name="connsiteX24158" fmla="*/ 2371248 w 12192000"/>
            <a:gd name="connsiteY24158" fmla="*/ 4194780 h 6858000"/>
            <a:gd name="connsiteX24159" fmla="*/ 2353567 w 12192000"/>
            <a:gd name="connsiteY24159" fmla="*/ 4175293 h 6858000"/>
            <a:gd name="connsiteX24160" fmla="*/ 2412503 w 12192000"/>
            <a:gd name="connsiteY24160" fmla="*/ 4175293 h 6858000"/>
            <a:gd name="connsiteX24161" fmla="*/ 2394822 w 12192000"/>
            <a:gd name="connsiteY24161" fmla="*/ 4194780 h 6858000"/>
            <a:gd name="connsiteX24162" fmla="*/ 2412503 w 12192000"/>
            <a:gd name="connsiteY24162" fmla="*/ 4214267 h 6858000"/>
            <a:gd name="connsiteX24163" fmla="*/ 2430184 w 12192000"/>
            <a:gd name="connsiteY24163" fmla="*/ 4194780 h 6858000"/>
            <a:gd name="connsiteX24164" fmla="*/ 2412503 w 12192000"/>
            <a:gd name="connsiteY24164" fmla="*/ 4175293 h 6858000"/>
            <a:gd name="connsiteX24165" fmla="*/ 2471439 w 12192000"/>
            <a:gd name="connsiteY24165" fmla="*/ 4175293 h 6858000"/>
            <a:gd name="connsiteX24166" fmla="*/ 2453758 w 12192000"/>
            <a:gd name="connsiteY24166" fmla="*/ 4194780 h 6858000"/>
            <a:gd name="connsiteX24167" fmla="*/ 2471439 w 12192000"/>
            <a:gd name="connsiteY24167" fmla="*/ 4214267 h 6858000"/>
            <a:gd name="connsiteX24168" fmla="*/ 2489120 w 12192000"/>
            <a:gd name="connsiteY24168" fmla="*/ 4194780 h 6858000"/>
            <a:gd name="connsiteX24169" fmla="*/ 2471439 w 12192000"/>
            <a:gd name="connsiteY24169" fmla="*/ 4175293 h 6858000"/>
            <a:gd name="connsiteX24170" fmla="*/ 2530375 w 12192000"/>
            <a:gd name="connsiteY24170" fmla="*/ 4175293 h 6858000"/>
            <a:gd name="connsiteX24171" fmla="*/ 2512694 w 12192000"/>
            <a:gd name="connsiteY24171" fmla="*/ 4194780 h 6858000"/>
            <a:gd name="connsiteX24172" fmla="*/ 2530375 w 12192000"/>
            <a:gd name="connsiteY24172" fmla="*/ 4214267 h 6858000"/>
            <a:gd name="connsiteX24173" fmla="*/ 2548056 w 12192000"/>
            <a:gd name="connsiteY24173" fmla="*/ 4194780 h 6858000"/>
            <a:gd name="connsiteX24174" fmla="*/ 2530375 w 12192000"/>
            <a:gd name="connsiteY24174" fmla="*/ 4175293 h 6858000"/>
            <a:gd name="connsiteX24175" fmla="*/ 2589311 w 12192000"/>
            <a:gd name="connsiteY24175" fmla="*/ 4175293 h 6858000"/>
            <a:gd name="connsiteX24176" fmla="*/ 2571630 w 12192000"/>
            <a:gd name="connsiteY24176" fmla="*/ 4194780 h 6858000"/>
            <a:gd name="connsiteX24177" fmla="*/ 2589311 w 12192000"/>
            <a:gd name="connsiteY24177" fmla="*/ 4214267 h 6858000"/>
            <a:gd name="connsiteX24178" fmla="*/ 2606992 w 12192000"/>
            <a:gd name="connsiteY24178" fmla="*/ 4194780 h 6858000"/>
            <a:gd name="connsiteX24179" fmla="*/ 2589311 w 12192000"/>
            <a:gd name="connsiteY24179" fmla="*/ 4175293 h 6858000"/>
            <a:gd name="connsiteX24180" fmla="*/ 2648247 w 12192000"/>
            <a:gd name="connsiteY24180" fmla="*/ 4175293 h 6858000"/>
            <a:gd name="connsiteX24181" fmla="*/ 2630566 w 12192000"/>
            <a:gd name="connsiteY24181" fmla="*/ 4194780 h 6858000"/>
            <a:gd name="connsiteX24182" fmla="*/ 2648247 w 12192000"/>
            <a:gd name="connsiteY24182" fmla="*/ 4214267 h 6858000"/>
            <a:gd name="connsiteX24183" fmla="*/ 2665928 w 12192000"/>
            <a:gd name="connsiteY24183" fmla="*/ 4194780 h 6858000"/>
            <a:gd name="connsiteX24184" fmla="*/ 2648247 w 12192000"/>
            <a:gd name="connsiteY24184" fmla="*/ 4175293 h 6858000"/>
            <a:gd name="connsiteX24185" fmla="*/ 2707183 w 12192000"/>
            <a:gd name="connsiteY24185" fmla="*/ 4175293 h 6858000"/>
            <a:gd name="connsiteX24186" fmla="*/ 2689502 w 12192000"/>
            <a:gd name="connsiteY24186" fmla="*/ 4194780 h 6858000"/>
            <a:gd name="connsiteX24187" fmla="*/ 2707183 w 12192000"/>
            <a:gd name="connsiteY24187" fmla="*/ 4214267 h 6858000"/>
            <a:gd name="connsiteX24188" fmla="*/ 2724864 w 12192000"/>
            <a:gd name="connsiteY24188" fmla="*/ 4194780 h 6858000"/>
            <a:gd name="connsiteX24189" fmla="*/ 2707183 w 12192000"/>
            <a:gd name="connsiteY24189" fmla="*/ 4175293 h 6858000"/>
            <a:gd name="connsiteX24190" fmla="*/ 2766119 w 12192000"/>
            <a:gd name="connsiteY24190" fmla="*/ 4175293 h 6858000"/>
            <a:gd name="connsiteX24191" fmla="*/ 2748438 w 12192000"/>
            <a:gd name="connsiteY24191" fmla="*/ 4194780 h 6858000"/>
            <a:gd name="connsiteX24192" fmla="*/ 2766119 w 12192000"/>
            <a:gd name="connsiteY24192" fmla="*/ 4214267 h 6858000"/>
            <a:gd name="connsiteX24193" fmla="*/ 2783800 w 12192000"/>
            <a:gd name="connsiteY24193" fmla="*/ 4194780 h 6858000"/>
            <a:gd name="connsiteX24194" fmla="*/ 2766119 w 12192000"/>
            <a:gd name="connsiteY24194" fmla="*/ 4175293 h 6858000"/>
            <a:gd name="connsiteX24195" fmla="*/ 2825055 w 12192000"/>
            <a:gd name="connsiteY24195" fmla="*/ 4175293 h 6858000"/>
            <a:gd name="connsiteX24196" fmla="*/ 2807374 w 12192000"/>
            <a:gd name="connsiteY24196" fmla="*/ 4194780 h 6858000"/>
            <a:gd name="connsiteX24197" fmla="*/ 2825055 w 12192000"/>
            <a:gd name="connsiteY24197" fmla="*/ 4214267 h 6858000"/>
            <a:gd name="connsiteX24198" fmla="*/ 2842736 w 12192000"/>
            <a:gd name="connsiteY24198" fmla="*/ 4194780 h 6858000"/>
            <a:gd name="connsiteX24199" fmla="*/ 2825055 w 12192000"/>
            <a:gd name="connsiteY24199" fmla="*/ 4175293 h 6858000"/>
            <a:gd name="connsiteX24200" fmla="*/ 2883991 w 12192000"/>
            <a:gd name="connsiteY24200" fmla="*/ 4175293 h 6858000"/>
            <a:gd name="connsiteX24201" fmla="*/ 2866310 w 12192000"/>
            <a:gd name="connsiteY24201" fmla="*/ 4194780 h 6858000"/>
            <a:gd name="connsiteX24202" fmla="*/ 2883991 w 12192000"/>
            <a:gd name="connsiteY24202" fmla="*/ 4214267 h 6858000"/>
            <a:gd name="connsiteX24203" fmla="*/ 2901672 w 12192000"/>
            <a:gd name="connsiteY24203" fmla="*/ 4194780 h 6858000"/>
            <a:gd name="connsiteX24204" fmla="*/ 2883991 w 12192000"/>
            <a:gd name="connsiteY24204" fmla="*/ 4175293 h 6858000"/>
            <a:gd name="connsiteX24205" fmla="*/ 2942927 w 12192000"/>
            <a:gd name="connsiteY24205" fmla="*/ 4175293 h 6858000"/>
            <a:gd name="connsiteX24206" fmla="*/ 2925246 w 12192000"/>
            <a:gd name="connsiteY24206" fmla="*/ 4194780 h 6858000"/>
            <a:gd name="connsiteX24207" fmla="*/ 2942927 w 12192000"/>
            <a:gd name="connsiteY24207" fmla="*/ 4214267 h 6858000"/>
            <a:gd name="connsiteX24208" fmla="*/ 2960608 w 12192000"/>
            <a:gd name="connsiteY24208" fmla="*/ 4194780 h 6858000"/>
            <a:gd name="connsiteX24209" fmla="*/ 2942927 w 12192000"/>
            <a:gd name="connsiteY24209" fmla="*/ 4175293 h 6858000"/>
            <a:gd name="connsiteX24210" fmla="*/ 3001863 w 12192000"/>
            <a:gd name="connsiteY24210" fmla="*/ 4175293 h 6858000"/>
            <a:gd name="connsiteX24211" fmla="*/ 2984182 w 12192000"/>
            <a:gd name="connsiteY24211" fmla="*/ 4194780 h 6858000"/>
            <a:gd name="connsiteX24212" fmla="*/ 3001863 w 12192000"/>
            <a:gd name="connsiteY24212" fmla="*/ 4214267 h 6858000"/>
            <a:gd name="connsiteX24213" fmla="*/ 3019544 w 12192000"/>
            <a:gd name="connsiteY24213" fmla="*/ 4194780 h 6858000"/>
            <a:gd name="connsiteX24214" fmla="*/ 3001863 w 12192000"/>
            <a:gd name="connsiteY24214" fmla="*/ 4175293 h 6858000"/>
            <a:gd name="connsiteX24215" fmla="*/ 3060799 w 12192000"/>
            <a:gd name="connsiteY24215" fmla="*/ 4175293 h 6858000"/>
            <a:gd name="connsiteX24216" fmla="*/ 3043118 w 12192000"/>
            <a:gd name="connsiteY24216" fmla="*/ 4194780 h 6858000"/>
            <a:gd name="connsiteX24217" fmla="*/ 3060799 w 12192000"/>
            <a:gd name="connsiteY24217" fmla="*/ 4214267 h 6858000"/>
            <a:gd name="connsiteX24218" fmla="*/ 3078480 w 12192000"/>
            <a:gd name="connsiteY24218" fmla="*/ 4194780 h 6858000"/>
            <a:gd name="connsiteX24219" fmla="*/ 3060799 w 12192000"/>
            <a:gd name="connsiteY24219" fmla="*/ 4175293 h 6858000"/>
            <a:gd name="connsiteX24220" fmla="*/ 3119734 w 12192000"/>
            <a:gd name="connsiteY24220" fmla="*/ 4175293 h 6858000"/>
            <a:gd name="connsiteX24221" fmla="*/ 3102053 w 12192000"/>
            <a:gd name="connsiteY24221" fmla="*/ 4194780 h 6858000"/>
            <a:gd name="connsiteX24222" fmla="*/ 3119734 w 12192000"/>
            <a:gd name="connsiteY24222" fmla="*/ 4214267 h 6858000"/>
            <a:gd name="connsiteX24223" fmla="*/ 3137415 w 12192000"/>
            <a:gd name="connsiteY24223" fmla="*/ 4194780 h 6858000"/>
            <a:gd name="connsiteX24224" fmla="*/ 3119734 w 12192000"/>
            <a:gd name="connsiteY24224" fmla="*/ 4175293 h 6858000"/>
            <a:gd name="connsiteX24225" fmla="*/ 3178670 w 12192000"/>
            <a:gd name="connsiteY24225" fmla="*/ 4175293 h 6858000"/>
            <a:gd name="connsiteX24226" fmla="*/ 3160989 w 12192000"/>
            <a:gd name="connsiteY24226" fmla="*/ 4194780 h 6858000"/>
            <a:gd name="connsiteX24227" fmla="*/ 3178670 w 12192000"/>
            <a:gd name="connsiteY24227" fmla="*/ 4214267 h 6858000"/>
            <a:gd name="connsiteX24228" fmla="*/ 3196351 w 12192000"/>
            <a:gd name="connsiteY24228" fmla="*/ 4194780 h 6858000"/>
            <a:gd name="connsiteX24229" fmla="*/ 3178670 w 12192000"/>
            <a:gd name="connsiteY24229" fmla="*/ 4175293 h 6858000"/>
            <a:gd name="connsiteX24230" fmla="*/ 3237606 w 12192000"/>
            <a:gd name="connsiteY24230" fmla="*/ 4175293 h 6858000"/>
            <a:gd name="connsiteX24231" fmla="*/ 3219925 w 12192000"/>
            <a:gd name="connsiteY24231" fmla="*/ 4194780 h 6858000"/>
            <a:gd name="connsiteX24232" fmla="*/ 3237606 w 12192000"/>
            <a:gd name="connsiteY24232" fmla="*/ 4214267 h 6858000"/>
            <a:gd name="connsiteX24233" fmla="*/ 3255287 w 12192000"/>
            <a:gd name="connsiteY24233" fmla="*/ 4194780 h 6858000"/>
            <a:gd name="connsiteX24234" fmla="*/ 3237606 w 12192000"/>
            <a:gd name="connsiteY24234" fmla="*/ 4175293 h 6858000"/>
            <a:gd name="connsiteX24235" fmla="*/ 3296542 w 12192000"/>
            <a:gd name="connsiteY24235" fmla="*/ 4175293 h 6858000"/>
            <a:gd name="connsiteX24236" fmla="*/ 3278861 w 12192000"/>
            <a:gd name="connsiteY24236" fmla="*/ 4194780 h 6858000"/>
            <a:gd name="connsiteX24237" fmla="*/ 3296542 w 12192000"/>
            <a:gd name="connsiteY24237" fmla="*/ 4214267 h 6858000"/>
            <a:gd name="connsiteX24238" fmla="*/ 3314223 w 12192000"/>
            <a:gd name="connsiteY24238" fmla="*/ 4194780 h 6858000"/>
            <a:gd name="connsiteX24239" fmla="*/ 3296542 w 12192000"/>
            <a:gd name="connsiteY24239" fmla="*/ 4175293 h 6858000"/>
            <a:gd name="connsiteX24240" fmla="*/ 3355478 w 12192000"/>
            <a:gd name="connsiteY24240" fmla="*/ 4175293 h 6858000"/>
            <a:gd name="connsiteX24241" fmla="*/ 3337797 w 12192000"/>
            <a:gd name="connsiteY24241" fmla="*/ 4194780 h 6858000"/>
            <a:gd name="connsiteX24242" fmla="*/ 3355478 w 12192000"/>
            <a:gd name="connsiteY24242" fmla="*/ 4214267 h 6858000"/>
            <a:gd name="connsiteX24243" fmla="*/ 3373159 w 12192000"/>
            <a:gd name="connsiteY24243" fmla="*/ 4194780 h 6858000"/>
            <a:gd name="connsiteX24244" fmla="*/ 3355478 w 12192000"/>
            <a:gd name="connsiteY24244" fmla="*/ 4175293 h 6858000"/>
            <a:gd name="connsiteX24245" fmla="*/ 3414414 w 12192000"/>
            <a:gd name="connsiteY24245" fmla="*/ 4175293 h 6858000"/>
            <a:gd name="connsiteX24246" fmla="*/ 3396733 w 12192000"/>
            <a:gd name="connsiteY24246" fmla="*/ 4194780 h 6858000"/>
            <a:gd name="connsiteX24247" fmla="*/ 3414414 w 12192000"/>
            <a:gd name="connsiteY24247" fmla="*/ 4214267 h 6858000"/>
            <a:gd name="connsiteX24248" fmla="*/ 3432095 w 12192000"/>
            <a:gd name="connsiteY24248" fmla="*/ 4194780 h 6858000"/>
            <a:gd name="connsiteX24249" fmla="*/ 3414414 w 12192000"/>
            <a:gd name="connsiteY24249" fmla="*/ 4175293 h 6858000"/>
            <a:gd name="connsiteX24250" fmla="*/ 5830788 w 12192000"/>
            <a:gd name="connsiteY24250" fmla="*/ 4175293 h 6858000"/>
            <a:gd name="connsiteX24251" fmla="*/ 5813107 w 12192000"/>
            <a:gd name="connsiteY24251" fmla="*/ 4194780 h 6858000"/>
            <a:gd name="connsiteX24252" fmla="*/ 5830788 w 12192000"/>
            <a:gd name="connsiteY24252" fmla="*/ 4214267 h 6858000"/>
            <a:gd name="connsiteX24253" fmla="*/ 5848469 w 12192000"/>
            <a:gd name="connsiteY24253" fmla="*/ 4194780 h 6858000"/>
            <a:gd name="connsiteX24254" fmla="*/ 5830788 w 12192000"/>
            <a:gd name="connsiteY24254" fmla="*/ 4175293 h 6858000"/>
            <a:gd name="connsiteX24255" fmla="*/ 5889723 w 12192000"/>
            <a:gd name="connsiteY24255" fmla="*/ 4175293 h 6858000"/>
            <a:gd name="connsiteX24256" fmla="*/ 5872042 w 12192000"/>
            <a:gd name="connsiteY24256" fmla="*/ 4194780 h 6858000"/>
            <a:gd name="connsiteX24257" fmla="*/ 5889723 w 12192000"/>
            <a:gd name="connsiteY24257" fmla="*/ 4214267 h 6858000"/>
            <a:gd name="connsiteX24258" fmla="*/ 5907404 w 12192000"/>
            <a:gd name="connsiteY24258" fmla="*/ 4194780 h 6858000"/>
            <a:gd name="connsiteX24259" fmla="*/ 5889723 w 12192000"/>
            <a:gd name="connsiteY24259" fmla="*/ 4175293 h 6858000"/>
            <a:gd name="connsiteX24260" fmla="*/ 5948659 w 12192000"/>
            <a:gd name="connsiteY24260" fmla="*/ 4175293 h 6858000"/>
            <a:gd name="connsiteX24261" fmla="*/ 5930978 w 12192000"/>
            <a:gd name="connsiteY24261" fmla="*/ 4194780 h 6858000"/>
            <a:gd name="connsiteX24262" fmla="*/ 5948659 w 12192000"/>
            <a:gd name="connsiteY24262" fmla="*/ 4214267 h 6858000"/>
            <a:gd name="connsiteX24263" fmla="*/ 5966340 w 12192000"/>
            <a:gd name="connsiteY24263" fmla="*/ 4194780 h 6858000"/>
            <a:gd name="connsiteX24264" fmla="*/ 5948659 w 12192000"/>
            <a:gd name="connsiteY24264" fmla="*/ 4175293 h 6858000"/>
            <a:gd name="connsiteX24265" fmla="*/ 6007595 w 12192000"/>
            <a:gd name="connsiteY24265" fmla="*/ 4175293 h 6858000"/>
            <a:gd name="connsiteX24266" fmla="*/ 5989914 w 12192000"/>
            <a:gd name="connsiteY24266" fmla="*/ 4194780 h 6858000"/>
            <a:gd name="connsiteX24267" fmla="*/ 6007595 w 12192000"/>
            <a:gd name="connsiteY24267" fmla="*/ 4214267 h 6858000"/>
            <a:gd name="connsiteX24268" fmla="*/ 6025276 w 12192000"/>
            <a:gd name="connsiteY24268" fmla="*/ 4194780 h 6858000"/>
            <a:gd name="connsiteX24269" fmla="*/ 6007595 w 12192000"/>
            <a:gd name="connsiteY24269" fmla="*/ 4175293 h 6858000"/>
            <a:gd name="connsiteX24270" fmla="*/ 6066531 w 12192000"/>
            <a:gd name="connsiteY24270" fmla="*/ 4175293 h 6858000"/>
            <a:gd name="connsiteX24271" fmla="*/ 6048850 w 12192000"/>
            <a:gd name="connsiteY24271" fmla="*/ 4194780 h 6858000"/>
            <a:gd name="connsiteX24272" fmla="*/ 6066531 w 12192000"/>
            <a:gd name="connsiteY24272" fmla="*/ 4214267 h 6858000"/>
            <a:gd name="connsiteX24273" fmla="*/ 6084212 w 12192000"/>
            <a:gd name="connsiteY24273" fmla="*/ 4194780 h 6858000"/>
            <a:gd name="connsiteX24274" fmla="*/ 6066531 w 12192000"/>
            <a:gd name="connsiteY24274" fmla="*/ 4175293 h 6858000"/>
            <a:gd name="connsiteX24275" fmla="*/ 6125467 w 12192000"/>
            <a:gd name="connsiteY24275" fmla="*/ 4175293 h 6858000"/>
            <a:gd name="connsiteX24276" fmla="*/ 6107786 w 12192000"/>
            <a:gd name="connsiteY24276" fmla="*/ 4194780 h 6858000"/>
            <a:gd name="connsiteX24277" fmla="*/ 6125467 w 12192000"/>
            <a:gd name="connsiteY24277" fmla="*/ 4214267 h 6858000"/>
            <a:gd name="connsiteX24278" fmla="*/ 6143148 w 12192000"/>
            <a:gd name="connsiteY24278" fmla="*/ 4194780 h 6858000"/>
            <a:gd name="connsiteX24279" fmla="*/ 6125467 w 12192000"/>
            <a:gd name="connsiteY24279" fmla="*/ 4175293 h 6858000"/>
            <a:gd name="connsiteX24280" fmla="*/ 6184403 w 12192000"/>
            <a:gd name="connsiteY24280" fmla="*/ 4175293 h 6858000"/>
            <a:gd name="connsiteX24281" fmla="*/ 6166722 w 12192000"/>
            <a:gd name="connsiteY24281" fmla="*/ 4194780 h 6858000"/>
            <a:gd name="connsiteX24282" fmla="*/ 6184403 w 12192000"/>
            <a:gd name="connsiteY24282" fmla="*/ 4214267 h 6858000"/>
            <a:gd name="connsiteX24283" fmla="*/ 6202084 w 12192000"/>
            <a:gd name="connsiteY24283" fmla="*/ 4194780 h 6858000"/>
            <a:gd name="connsiteX24284" fmla="*/ 6184403 w 12192000"/>
            <a:gd name="connsiteY24284" fmla="*/ 4175293 h 6858000"/>
            <a:gd name="connsiteX24285" fmla="*/ 6243339 w 12192000"/>
            <a:gd name="connsiteY24285" fmla="*/ 4175293 h 6858000"/>
            <a:gd name="connsiteX24286" fmla="*/ 6225658 w 12192000"/>
            <a:gd name="connsiteY24286" fmla="*/ 4194780 h 6858000"/>
            <a:gd name="connsiteX24287" fmla="*/ 6243339 w 12192000"/>
            <a:gd name="connsiteY24287" fmla="*/ 4214267 h 6858000"/>
            <a:gd name="connsiteX24288" fmla="*/ 6261020 w 12192000"/>
            <a:gd name="connsiteY24288" fmla="*/ 4194780 h 6858000"/>
            <a:gd name="connsiteX24289" fmla="*/ 6243339 w 12192000"/>
            <a:gd name="connsiteY24289" fmla="*/ 4175293 h 6858000"/>
            <a:gd name="connsiteX24290" fmla="*/ 6302275 w 12192000"/>
            <a:gd name="connsiteY24290" fmla="*/ 4175293 h 6858000"/>
            <a:gd name="connsiteX24291" fmla="*/ 6284594 w 12192000"/>
            <a:gd name="connsiteY24291" fmla="*/ 4194780 h 6858000"/>
            <a:gd name="connsiteX24292" fmla="*/ 6302275 w 12192000"/>
            <a:gd name="connsiteY24292" fmla="*/ 4214267 h 6858000"/>
            <a:gd name="connsiteX24293" fmla="*/ 6319956 w 12192000"/>
            <a:gd name="connsiteY24293" fmla="*/ 4194780 h 6858000"/>
            <a:gd name="connsiteX24294" fmla="*/ 6302275 w 12192000"/>
            <a:gd name="connsiteY24294" fmla="*/ 4175293 h 6858000"/>
            <a:gd name="connsiteX24295" fmla="*/ 6361211 w 12192000"/>
            <a:gd name="connsiteY24295" fmla="*/ 4175293 h 6858000"/>
            <a:gd name="connsiteX24296" fmla="*/ 6343530 w 12192000"/>
            <a:gd name="connsiteY24296" fmla="*/ 4194780 h 6858000"/>
            <a:gd name="connsiteX24297" fmla="*/ 6361211 w 12192000"/>
            <a:gd name="connsiteY24297" fmla="*/ 4214267 h 6858000"/>
            <a:gd name="connsiteX24298" fmla="*/ 6378892 w 12192000"/>
            <a:gd name="connsiteY24298" fmla="*/ 4194780 h 6858000"/>
            <a:gd name="connsiteX24299" fmla="*/ 6361211 w 12192000"/>
            <a:gd name="connsiteY24299" fmla="*/ 4175293 h 6858000"/>
            <a:gd name="connsiteX24300" fmla="*/ 6420147 w 12192000"/>
            <a:gd name="connsiteY24300" fmla="*/ 4175293 h 6858000"/>
            <a:gd name="connsiteX24301" fmla="*/ 6402466 w 12192000"/>
            <a:gd name="connsiteY24301" fmla="*/ 4194780 h 6858000"/>
            <a:gd name="connsiteX24302" fmla="*/ 6420147 w 12192000"/>
            <a:gd name="connsiteY24302" fmla="*/ 4214267 h 6858000"/>
            <a:gd name="connsiteX24303" fmla="*/ 6437828 w 12192000"/>
            <a:gd name="connsiteY24303" fmla="*/ 4194780 h 6858000"/>
            <a:gd name="connsiteX24304" fmla="*/ 6420147 w 12192000"/>
            <a:gd name="connsiteY24304" fmla="*/ 4175293 h 6858000"/>
            <a:gd name="connsiteX24305" fmla="*/ 6479083 w 12192000"/>
            <a:gd name="connsiteY24305" fmla="*/ 4175293 h 6858000"/>
            <a:gd name="connsiteX24306" fmla="*/ 6461402 w 12192000"/>
            <a:gd name="connsiteY24306" fmla="*/ 4194780 h 6858000"/>
            <a:gd name="connsiteX24307" fmla="*/ 6479083 w 12192000"/>
            <a:gd name="connsiteY24307" fmla="*/ 4214267 h 6858000"/>
            <a:gd name="connsiteX24308" fmla="*/ 6496764 w 12192000"/>
            <a:gd name="connsiteY24308" fmla="*/ 4194780 h 6858000"/>
            <a:gd name="connsiteX24309" fmla="*/ 6479083 w 12192000"/>
            <a:gd name="connsiteY24309" fmla="*/ 4175293 h 6858000"/>
            <a:gd name="connsiteX24310" fmla="*/ 6538019 w 12192000"/>
            <a:gd name="connsiteY24310" fmla="*/ 4175293 h 6858000"/>
            <a:gd name="connsiteX24311" fmla="*/ 6520338 w 12192000"/>
            <a:gd name="connsiteY24311" fmla="*/ 4194780 h 6858000"/>
            <a:gd name="connsiteX24312" fmla="*/ 6538019 w 12192000"/>
            <a:gd name="connsiteY24312" fmla="*/ 4214267 h 6858000"/>
            <a:gd name="connsiteX24313" fmla="*/ 6555700 w 12192000"/>
            <a:gd name="connsiteY24313" fmla="*/ 4194780 h 6858000"/>
            <a:gd name="connsiteX24314" fmla="*/ 6538019 w 12192000"/>
            <a:gd name="connsiteY24314" fmla="*/ 4175293 h 6858000"/>
            <a:gd name="connsiteX24315" fmla="*/ 6596955 w 12192000"/>
            <a:gd name="connsiteY24315" fmla="*/ 4175293 h 6858000"/>
            <a:gd name="connsiteX24316" fmla="*/ 6579274 w 12192000"/>
            <a:gd name="connsiteY24316" fmla="*/ 4194780 h 6858000"/>
            <a:gd name="connsiteX24317" fmla="*/ 6596955 w 12192000"/>
            <a:gd name="connsiteY24317" fmla="*/ 4214267 h 6858000"/>
            <a:gd name="connsiteX24318" fmla="*/ 6614636 w 12192000"/>
            <a:gd name="connsiteY24318" fmla="*/ 4194780 h 6858000"/>
            <a:gd name="connsiteX24319" fmla="*/ 6596955 w 12192000"/>
            <a:gd name="connsiteY24319" fmla="*/ 4175293 h 6858000"/>
            <a:gd name="connsiteX24320" fmla="*/ 6655891 w 12192000"/>
            <a:gd name="connsiteY24320" fmla="*/ 4175293 h 6858000"/>
            <a:gd name="connsiteX24321" fmla="*/ 6638210 w 12192000"/>
            <a:gd name="connsiteY24321" fmla="*/ 4194780 h 6858000"/>
            <a:gd name="connsiteX24322" fmla="*/ 6655891 w 12192000"/>
            <a:gd name="connsiteY24322" fmla="*/ 4214267 h 6858000"/>
            <a:gd name="connsiteX24323" fmla="*/ 6673572 w 12192000"/>
            <a:gd name="connsiteY24323" fmla="*/ 4194780 h 6858000"/>
            <a:gd name="connsiteX24324" fmla="*/ 6655891 w 12192000"/>
            <a:gd name="connsiteY24324" fmla="*/ 4175293 h 6858000"/>
            <a:gd name="connsiteX24325" fmla="*/ 6714827 w 12192000"/>
            <a:gd name="connsiteY24325" fmla="*/ 4175293 h 6858000"/>
            <a:gd name="connsiteX24326" fmla="*/ 6697146 w 12192000"/>
            <a:gd name="connsiteY24326" fmla="*/ 4194780 h 6858000"/>
            <a:gd name="connsiteX24327" fmla="*/ 6714827 w 12192000"/>
            <a:gd name="connsiteY24327" fmla="*/ 4214267 h 6858000"/>
            <a:gd name="connsiteX24328" fmla="*/ 6732508 w 12192000"/>
            <a:gd name="connsiteY24328" fmla="*/ 4194780 h 6858000"/>
            <a:gd name="connsiteX24329" fmla="*/ 6714827 w 12192000"/>
            <a:gd name="connsiteY24329" fmla="*/ 4175293 h 6858000"/>
            <a:gd name="connsiteX24330" fmla="*/ 6773762 w 12192000"/>
            <a:gd name="connsiteY24330" fmla="*/ 4175293 h 6858000"/>
            <a:gd name="connsiteX24331" fmla="*/ 6756081 w 12192000"/>
            <a:gd name="connsiteY24331" fmla="*/ 4194780 h 6858000"/>
            <a:gd name="connsiteX24332" fmla="*/ 6773762 w 12192000"/>
            <a:gd name="connsiteY24332" fmla="*/ 4214267 h 6858000"/>
            <a:gd name="connsiteX24333" fmla="*/ 6791443 w 12192000"/>
            <a:gd name="connsiteY24333" fmla="*/ 4194780 h 6858000"/>
            <a:gd name="connsiteX24334" fmla="*/ 6773762 w 12192000"/>
            <a:gd name="connsiteY24334" fmla="*/ 4175293 h 6858000"/>
            <a:gd name="connsiteX24335" fmla="*/ 6832698 w 12192000"/>
            <a:gd name="connsiteY24335" fmla="*/ 4175293 h 6858000"/>
            <a:gd name="connsiteX24336" fmla="*/ 6815017 w 12192000"/>
            <a:gd name="connsiteY24336" fmla="*/ 4194780 h 6858000"/>
            <a:gd name="connsiteX24337" fmla="*/ 6832698 w 12192000"/>
            <a:gd name="connsiteY24337" fmla="*/ 4214267 h 6858000"/>
            <a:gd name="connsiteX24338" fmla="*/ 6850379 w 12192000"/>
            <a:gd name="connsiteY24338" fmla="*/ 4194780 h 6858000"/>
            <a:gd name="connsiteX24339" fmla="*/ 6832698 w 12192000"/>
            <a:gd name="connsiteY24339" fmla="*/ 4175293 h 6858000"/>
            <a:gd name="connsiteX24340" fmla="*/ 6891634 w 12192000"/>
            <a:gd name="connsiteY24340" fmla="*/ 4175293 h 6858000"/>
            <a:gd name="connsiteX24341" fmla="*/ 6873953 w 12192000"/>
            <a:gd name="connsiteY24341" fmla="*/ 4194780 h 6858000"/>
            <a:gd name="connsiteX24342" fmla="*/ 6891634 w 12192000"/>
            <a:gd name="connsiteY24342" fmla="*/ 4214267 h 6858000"/>
            <a:gd name="connsiteX24343" fmla="*/ 6909315 w 12192000"/>
            <a:gd name="connsiteY24343" fmla="*/ 4194780 h 6858000"/>
            <a:gd name="connsiteX24344" fmla="*/ 6891634 w 12192000"/>
            <a:gd name="connsiteY24344" fmla="*/ 4175293 h 6858000"/>
            <a:gd name="connsiteX24345" fmla="*/ 6950570 w 12192000"/>
            <a:gd name="connsiteY24345" fmla="*/ 4175293 h 6858000"/>
            <a:gd name="connsiteX24346" fmla="*/ 6932889 w 12192000"/>
            <a:gd name="connsiteY24346" fmla="*/ 4194780 h 6858000"/>
            <a:gd name="connsiteX24347" fmla="*/ 6950570 w 12192000"/>
            <a:gd name="connsiteY24347" fmla="*/ 4214267 h 6858000"/>
            <a:gd name="connsiteX24348" fmla="*/ 6968251 w 12192000"/>
            <a:gd name="connsiteY24348" fmla="*/ 4194780 h 6858000"/>
            <a:gd name="connsiteX24349" fmla="*/ 6950570 w 12192000"/>
            <a:gd name="connsiteY24349" fmla="*/ 4175293 h 6858000"/>
            <a:gd name="connsiteX24350" fmla="*/ 7009506 w 12192000"/>
            <a:gd name="connsiteY24350" fmla="*/ 4175293 h 6858000"/>
            <a:gd name="connsiteX24351" fmla="*/ 6991825 w 12192000"/>
            <a:gd name="connsiteY24351" fmla="*/ 4194780 h 6858000"/>
            <a:gd name="connsiteX24352" fmla="*/ 7009506 w 12192000"/>
            <a:gd name="connsiteY24352" fmla="*/ 4214267 h 6858000"/>
            <a:gd name="connsiteX24353" fmla="*/ 7027187 w 12192000"/>
            <a:gd name="connsiteY24353" fmla="*/ 4194780 h 6858000"/>
            <a:gd name="connsiteX24354" fmla="*/ 7009506 w 12192000"/>
            <a:gd name="connsiteY24354" fmla="*/ 4175293 h 6858000"/>
            <a:gd name="connsiteX24355" fmla="*/ 7068442 w 12192000"/>
            <a:gd name="connsiteY24355" fmla="*/ 4175293 h 6858000"/>
            <a:gd name="connsiteX24356" fmla="*/ 7050761 w 12192000"/>
            <a:gd name="connsiteY24356" fmla="*/ 4194780 h 6858000"/>
            <a:gd name="connsiteX24357" fmla="*/ 7068442 w 12192000"/>
            <a:gd name="connsiteY24357" fmla="*/ 4214267 h 6858000"/>
            <a:gd name="connsiteX24358" fmla="*/ 7086123 w 12192000"/>
            <a:gd name="connsiteY24358" fmla="*/ 4194780 h 6858000"/>
            <a:gd name="connsiteX24359" fmla="*/ 7068442 w 12192000"/>
            <a:gd name="connsiteY24359" fmla="*/ 4175293 h 6858000"/>
            <a:gd name="connsiteX24360" fmla="*/ 7127378 w 12192000"/>
            <a:gd name="connsiteY24360" fmla="*/ 4175293 h 6858000"/>
            <a:gd name="connsiteX24361" fmla="*/ 7109697 w 12192000"/>
            <a:gd name="connsiteY24361" fmla="*/ 4194780 h 6858000"/>
            <a:gd name="connsiteX24362" fmla="*/ 7127378 w 12192000"/>
            <a:gd name="connsiteY24362" fmla="*/ 4214267 h 6858000"/>
            <a:gd name="connsiteX24363" fmla="*/ 7145059 w 12192000"/>
            <a:gd name="connsiteY24363" fmla="*/ 4194780 h 6858000"/>
            <a:gd name="connsiteX24364" fmla="*/ 7127378 w 12192000"/>
            <a:gd name="connsiteY24364" fmla="*/ 4175293 h 6858000"/>
            <a:gd name="connsiteX24365" fmla="*/ 9308008 w 12192000"/>
            <a:gd name="connsiteY24365" fmla="*/ 4175293 h 6858000"/>
            <a:gd name="connsiteX24366" fmla="*/ 9290327 w 12192000"/>
            <a:gd name="connsiteY24366" fmla="*/ 4194780 h 6858000"/>
            <a:gd name="connsiteX24367" fmla="*/ 9308008 w 12192000"/>
            <a:gd name="connsiteY24367" fmla="*/ 4214267 h 6858000"/>
            <a:gd name="connsiteX24368" fmla="*/ 9325689 w 12192000"/>
            <a:gd name="connsiteY24368" fmla="*/ 4194780 h 6858000"/>
            <a:gd name="connsiteX24369" fmla="*/ 9308008 w 12192000"/>
            <a:gd name="connsiteY24369" fmla="*/ 4175293 h 6858000"/>
            <a:gd name="connsiteX24370" fmla="*/ 9366944 w 12192000"/>
            <a:gd name="connsiteY24370" fmla="*/ 4175293 h 6858000"/>
            <a:gd name="connsiteX24371" fmla="*/ 9349263 w 12192000"/>
            <a:gd name="connsiteY24371" fmla="*/ 4194780 h 6858000"/>
            <a:gd name="connsiteX24372" fmla="*/ 9366944 w 12192000"/>
            <a:gd name="connsiteY24372" fmla="*/ 4214267 h 6858000"/>
            <a:gd name="connsiteX24373" fmla="*/ 9384625 w 12192000"/>
            <a:gd name="connsiteY24373" fmla="*/ 4194780 h 6858000"/>
            <a:gd name="connsiteX24374" fmla="*/ 9366944 w 12192000"/>
            <a:gd name="connsiteY24374" fmla="*/ 4175293 h 6858000"/>
            <a:gd name="connsiteX24375" fmla="*/ 9720559 w 12192000"/>
            <a:gd name="connsiteY24375" fmla="*/ 4175293 h 6858000"/>
            <a:gd name="connsiteX24376" fmla="*/ 9702878 w 12192000"/>
            <a:gd name="connsiteY24376" fmla="*/ 4194780 h 6858000"/>
            <a:gd name="connsiteX24377" fmla="*/ 9720559 w 12192000"/>
            <a:gd name="connsiteY24377" fmla="*/ 4214267 h 6858000"/>
            <a:gd name="connsiteX24378" fmla="*/ 9738240 w 12192000"/>
            <a:gd name="connsiteY24378" fmla="*/ 4194780 h 6858000"/>
            <a:gd name="connsiteX24379" fmla="*/ 9720559 w 12192000"/>
            <a:gd name="connsiteY24379" fmla="*/ 4175293 h 6858000"/>
            <a:gd name="connsiteX24380" fmla="*/ 9779495 w 12192000"/>
            <a:gd name="connsiteY24380" fmla="*/ 4175293 h 6858000"/>
            <a:gd name="connsiteX24381" fmla="*/ 9761814 w 12192000"/>
            <a:gd name="connsiteY24381" fmla="*/ 4194780 h 6858000"/>
            <a:gd name="connsiteX24382" fmla="*/ 9779495 w 12192000"/>
            <a:gd name="connsiteY24382" fmla="*/ 4214267 h 6858000"/>
            <a:gd name="connsiteX24383" fmla="*/ 9797176 w 12192000"/>
            <a:gd name="connsiteY24383" fmla="*/ 4194780 h 6858000"/>
            <a:gd name="connsiteX24384" fmla="*/ 9779495 w 12192000"/>
            <a:gd name="connsiteY24384" fmla="*/ 4175293 h 6858000"/>
            <a:gd name="connsiteX24385" fmla="*/ 9838431 w 12192000"/>
            <a:gd name="connsiteY24385" fmla="*/ 4175293 h 6858000"/>
            <a:gd name="connsiteX24386" fmla="*/ 9820750 w 12192000"/>
            <a:gd name="connsiteY24386" fmla="*/ 4194780 h 6858000"/>
            <a:gd name="connsiteX24387" fmla="*/ 9838431 w 12192000"/>
            <a:gd name="connsiteY24387" fmla="*/ 4214267 h 6858000"/>
            <a:gd name="connsiteX24388" fmla="*/ 9856112 w 12192000"/>
            <a:gd name="connsiteY24388" fmla="*/ 4194780 h 6858000"/>
            <a:gd name="connsiteX24389" fmla="*/ 9838431 w 12192000"/>
            <a:gd name="connsiteY24389" fmla="*/ 4175293 h 6858000"/>
            <a:gd name="connsiteX24390" fmla="*/ 9897367 w 12192000"/>
            <a:gd name="connsiteY24390" fmla="*/ 4175293 h 6858000"/>
            <a:gd name="connsiteX24391" fmla="*/ 9879686 w 12192000"/>
            <a:gd name="connsiteY24391" fmla="*/ 4194780 h 6858000"/>
            <a:gd name="connsiteX24392" fmla="*/ 9897367 w 12192000"/>
            <a:gd name="connsiteY24392" fmla="*/ 4214267 h 6858000"/>
            <a:gd name="connsiteX24393" fmla="*/ 9915048 w 12192000"/>
            <a:gd name="connsiteY24393" fmla="*/ 4194780 h 6858000"/>
            <a:gd name="connsiteX24394" fmla="*/ 9897367 w 12192000"/>
            <a:gd name="connsiteY24394" fmla="*/ 4175293 h 6858000"/>
            <a:gd name="connsiteX24395" fmla="*/ 9956303 w 12192000"/>
            <a:gd name="connsiteY24395" fmla="*/ 4175293 h 6858000"/>
            <a:gd name="connsiteX24396" fmla="*/ 9938622 w 12192000"/>
            <a:gd name="connsiteY24396" fmla="*/ 4194780 h 6858000"/>
            <a:gd name="connsiteX24397" fmla="*/ 9956303 w 12192000"/>
            <a:gd name="connsiteY24397" fmla="*/ 4214267 h 6858000"/>
            <a:gd name="connsiteX24398" fmla="*/ 9973984 w 12192000"/>
            <a:gd name="connsiteY24398" fmla="*/ 4194780 h 6858000"/>
            <a:gd name="connsiteX24399" fmla="*/ 9956303 w 12192000"/>
            <a:gd name="connsiteY24399" fmla="*/ 4175293 h 6858000"/>
            <a:gd name="connsiteX24400" fmla="*/ 10015239 w 12192000"/>
            <a:gd name="connsiteY24400" fmla="*/ 4175293 h 6858000"/>
            <a:gd name="connsiteX24401" fmla="*/ 9997558 w 12192000"/>
            <a:gd name="connsiteY24401" fmla="*/ 4194780 h 6858000"/>
            <a:gd name="connsiteX24402" fmla="*/ 10015239 w 12192000"/>
            <a:gd name="connsiteY24402" fmla="*/ 4214267 h 6858000"/>
            <a:gd name="connsiteX24403" fmla="*/ 10032920 w 12192000"/>
            <a:gd name="connsiteY24403" fmla="*/ 4194780 h 6858000"/>
            <a:gd name="connsiteX24404" fmla="*/ 10015239 w 12192000"/>
            <a:gd name="connsiteY24404" fmla="*/ 4175293 h 6858000"/>
            <a:gd name="connsiteX24405" fmla="*/ 10133111 w 12192000"/>
            <a:gd name="connsiteY24405" fmla="*/ 4175293 h 6858000"/>
            <a:gd name="connsiteX24406" fmla="*/ 10115430 w 12192000"/>
            <a:gd name="connsiteY24406" fmla="*/ 4194780 h 6858000"/>
            <a:gd name="connsiteX24407" fmla="*/ 10133111 w 12192000"/>
            <a:gd name="connsiteY24407" fmla="*/ 4214267 h 6858000"/>
            <a:gd name="connsiteX24408" fmla="*/ 10150792 w 12192000"/>
            <a:gd name="connsiteY24408" fmla="*/ 4194780 h 6858000"/>
            <a:gd name="connsiteX24409" fmla="*/ 10133111 w 12192000"/>
            <a:gd name="connsiteY24409" fmla="*/ 4175293 h 6858000"/>
            <a:gd name="connsiteX24410" fmla="*/ 10192047 w 12192000"/>
            <a:gd name="connsiteY24410" fmla="*/ 4175293 h 6858000"/>
            <a:gd name="connsiteX24411" fmla="*/ 10174366 w 12192000"/>
            <a:gd name="connsiteY24411" fmla="*/ 4194780 h 6858000"/>
            <a:gd name="connsiteX24412" fmla="*/ 10192047 w 12192000"/>
            <a:gd name="connsiteY24412" fmla="*/ 4214267 h 6858000"/>
            <a:gd name="connsiteX24413" fmla="*/ 10209728 w 12192000"/>
            <a:gd name="connsiteY24413" fmla="*/ 4194780 h 6858000"/>
            <a:gd name="connsiteX24414" fmla="*/ 10192047 w 12192000"/>
            <a:gd name="connsiteY24414" fmla="*/ 4175293 h 6858000"/>
            <a:gd name="connsiteX24415" fmla="*/ 10309919 w 12192000"/>
            <a:gd name="connsiteY24415" fmla="*/ 4175293 h 6858000"/>
            <a:gd name="connsiteX24416" fmla="*/ 10292238 w 12192000"/>
            <a:gd name="connsiteY24416" fmla="*/ 4194780 h 6858000"/>
            <a:gd name="connsiteX24417" fmla="*/ 10309919 w 12192000"/>
            <a:gd name="connsiteY24417" fmla="*/ 4214267 h 6858000"/>
            <a:gd name="connsiteX24418" fmla="*/ 10327600 w 12192000"/>
            <a:gd name="connsiteY24418" fmla="*/ 4194780 h 6858000"/>
            <a:gd name="connsiteX24419" fmla="*/ 10309919 w 12192000"/>
            <a:gd name="connsiteY24419" fmla="*/ 4175293 h 6858000"/>
            <a:gd name="connsiteX24420" fmla="*/ 10427790 w 12192000"/>
            <a:gd name="connsiteY24420" fmla="*/ 4175293 h 6858000"/>
            <a:gd name="connsiteX24421" fmla="*/ 10410109 w 12192000"/>
            <a:gd name="connsiteY24421" fmla="*/ 4194780 h 6858000"/>
            <a:gd name="connsiteX24422" fmla="*/ 10427790 w 12192000"/>
            <a:gd name="connsiteY24422" fmla="*/ 4214267 h 6858000"/>
            <a:gd name="connsiteX24423" fmla="*/ 10445471 w 12192000"/>
            <a:gd name="connsiteY24423" fmla="*/ 4194780 h 6858000"/>
            <a:gd name="connsiteX24424" fmla="*/ 10427790 w 12192000"/>
            <a:gd name="connsiteY24424" fmla="*/ 4175293 h 6858000"/>
            <a:gd name="connsiteX24425" fmla="*/ 2294631 w 12192000"/>
            <a:gd name="connsiteY24425" fmla="*/ 4240249 h 6858000"/>
            <a:gd name="connsiteX24426" fmla="*/ 2276950 w 12192000"/>
            <a:gd name="connsiteY24426" fmla="*/ 4259736 h 6858000"/>
            <a:gd name="connsiteX24427" fmla="*/ 2294631 w 12192000"/>
            <a:gd name="connsiteY24427" fmla="*/ 4279223 h 6858000"/>
            <a:gd name="connsiteX24428" fmla="*/ 2312312 w 12192000"/>
            <a:gd name="connsiteY24428" fmla="*/ 4259736 h 6858000"/>
            <a:gd name="connsiteX24429" fmla="*/ 2294631 w 12192000"/>
            <a:gd name="connsiteY24429" fmla="*/ 4240249 h 6858000"/>
            <a:gd name="connsiteX24430" fmla="*/ 2353567 w 12192000"/>
            <a:gd name="connsiteY24430" fmla="*/ 4240249 h 6858000"/>
            <a:gd name="connsiteX24431" fmla="*/ 2335886 w 12192000"/>
            <a:gd name="connsiteY24431" fmla="*/ 4259736 h 6858000"/>
            <a:gd name="connsiteX24432" fmla="*/ 2353567 w 12192000"/>
            <a:gd name="connsiteY24432" fmla="*/ 4279223 h 6858000"/>
            <a:gd name="connsiteX24433" fmla="*/ 2371248 w 12192000"/>
            <a:gd name="connsiteY24433" fmla="*/ 4259736 h 6858000"/>
            <a:gd name="connsiteX24434" fmla="*/ 2353567 w 12192000"/>
            <a:gd name="connsiteY24434" fmla="*/ 4240249 h 6858000"/>
            <a:gd name="connsiteX24435" fmla="*/ 2412503 w 12192000"/>
            <a:gd name="connsiteY24435" fmla="*/ 4240249 h 6858000"/>
            <a:gd name="connsiteX24436" fmla="*/ 2394822 w 12192000"/>
            <a:gd name="connsiteY24436" fmla="*/ 4259736 h 6858000"/>
            <a:gd name="connsiteX24437" fmla="*/ 2412503 w 12192000"/>
            <a:gd name="connsiteY24437" fmla="*/ 4279223 h 6858000"/>
            <a:gd name="connsiteX24438" fmla="*/ 2430184 w 12192000"/>
            <a:gd name="connsiteY24438" fmla="*/ 4259736 h 6858000"/>
            <a:gd name="connsiteX24439" fmla="*/ 2412503 w 12192000"/>
            <a:gd name="connsiteY24439" fmla="*/ 4240249 h 6858000"/>
            <a:gd name="connsiteX24440" fmla="*/ 2471439 w 12192000"/>
            <a:gd name="connsiteY24440" fmla="*/ 4240249 h 6858000"/>
            <a:gd name="connsiteX24441" fmla="*/ 2453758 w 12192000"/>
            <a:gd name="connsiteY24441" fmla="*/ 4259736 h 6858000"/>
            <a:gd name="connsiteX24442" fmla="*/ 2471439 w 12192000"/>
            <a:gd name="connsiteY24442" fmla="*/ 4279223 h 6858000"/>
            <a:gd name="connsiteX24443" fmla="*/ 2489120 w 12192000"/>
            <a:gd name="connsiteY24443" fmla="*/ 4259736 h 6858000"/>
            <a:gd name="connsiteX24444" fmla="*/ 2471439 w 12192000"/>
            <a:gd name="connsiteY24444" fmla="*/ 4240249 h 6858000"/>
            <a:gd name="connsiteX24445" fmla="*/ 2530375 w 12192000"/>
            <a:gd name="connsiteY24445" fmla="*/ 4240249 h 6858000"/>
            <a:gd name="connsiteX24446" fmla="*/ 2512694 w 12192000"/>
            <a:gd name="connsiteY24446" fmla="*/ 4259736 h 6858000"/>
            <a:gd name="connsiteX24447" fmla="*/ 2530375 w 12192000"/>
            <a:gd name="connsiteY24447" fmla="*/ 4279223 h 6858000"/>
            <a:gd name="connsiteX24448" fmla="*/ 2548056 w 12192000"/>
            <a:gd name="connsiteY24448" fmla="*/ 4259736 h 6858000"/>
            <a:gd name="connsiteX24449" fmla="*/ 2530375 w 12192000"/>
            <a:gd name="connsiteY24449" fmla="*/ 4240249 h 6858000"/>
            <a:gd name="connsiteX24450" fmla="*/ 2589311 w 12192000"/>
            <a:gd name="connsiteY24450" fmla="*/ 4240249 h 6858000"/>
            <a:gd name="connsiteX24451" fmla="*/ 2571630 w 12192000"/>
            <a:gd name="connsiteY24451" fmla="*/ 4259736 h 6858000"/>
            <a:gd name="connsiteX24452" fmla="*/ 2589311 w 12192000"/>
            <a:gd name="connsiteY24452" fmla="*/ 4279223 h 6858000"/>
            <a:gd name="connsiteX24453" fmla="*/ 2606992 w 12192000"/>
            <a:gd name="connsiteY24453" fmla="*/ 4259736 h 6858000"/>
            <a:gd name="connsiteX24454" fmla="*/ 2589311 w 12192000"/>
            <a:gd name="connsiteY24454" fmla="*/ 4240249 h 6858000"/>
            <a:gd name="connsiteX24455" fmla="*/ 2648247 w 12192000"/>
            <a:gd name="connsiteY24455" fmla="*/ 4240249 h 6858000"/>
            <a:gd name="connsiteX24456" fmla="*/ 2630566 w 12192000"/>
            <a:gd name="connsiteY24456" fmla="*/ 4259736 h 6858000"/>
            <a:gd name="connsiteX24457" fmla="*/ 2648247 w 12192000"/>
            <a:gd name="connsiteY24457" fmla="*/ 4279223 h 6858000"/>
            <a:gd name="connsiteX24458" fmla="*/ 2665928 w 12192000"/>
            <a:gd name="connsiteY24458" fmla="*/ 4259736 h 6858000"/>
            <a:gd name="connsiteX24459" fmla="*/ 2648247 w 12192000"/>
            <a:gd name="connsiteY24459" fmla="*/ 4240249 h 6858000"/>
            <a:gd name="connsiteX24460" fmla="*/ 2707183 w 12192000"/>
            <a:gd name="connsiteY24460" fmla="*/ 4240249 h 6858000"/>
            <a:gd name="connsiteX24461" fmla="*/ 2689502 w 12192000"/>
            <a:gd name="connsiteY24461" fmla="*/ 4259736 h 6858000"/>
            <a:gd name="connsiteX24462" fmla="*/ 2707183 w 12192000"/>
            <a:gd name="connsiteY24462" fmla="*/ 4279223 h 6858000"/>
            <a:gd name="connsiteX24463" fmla="*/ 2724864 w 12192000"/>
            <a:gd name="connsiteY24463" fmla="*/ 4259736 h 6858000"/>
            <a:gd name="connsiteX24464" fmla="*/ 2707183 w 12192000"/>
            <a:gd name="connsiteY24464" fmla="*/ 4240249 h 6858000"/>
            <a:gd name="connsiteX24465" fmla="*/ 2766119 w 12192000"/>
            <a:gd name="connsiteY24465" fmla="*/ 4240249 h 6858000"/>
            <a:gd name="connsiteX24466" fmla="*/ 2748438 w 12192000"/>
            <a:gd name="connsiteY24466" fmla="*/ 4259736 h 6858000"/>
            <a:gd name="connsiteX24467" fmla="*/ 2766119 w 12192000"/>
            <a:gd name="connsiteY24467" fmla="*/ 4279223 h 6858000"/>
            <a:gd name="connsiteX24468" fmla="*/ 2783800 w 12192000"/>
            <a:gd name="connsiteY24468" fmla="*/ 4259736 h 6858000"/>
            <a:gd name="connsiteX24469" fmla="*/ 2766119 w 12192000"/>
            <a:gd name="connsiteY24469" fmla="*/ 4240249 h 6858000"/>
            <a:gd name="connsiteX24470" fmla="*/ 2825055 w 12192000"/>
            <a:gd name="connsiteY24470" fmla="*/ 4240249 h 6858000"/>
            <a:gd name="connsiteX24471" fmla="*/ 2807374 w 12192000"/>
            <a:gd name="connsiteY24471" fmla="*/ 4259736 h 6858000"/>
            <a:gd name="connsiteX24472" fmla="*/ 2825055 w 12192000"/>
            <a:gd name="connsiteY24472" fmla="*/ 4279223 h 6858000"/>
            <a:gd name="connsiteX24473" fmla="*/ 2842736 w 12192000"/>
            <a:gd name="connsiteY24473" fmla="*/ 4259736 h 6858000"/>
            <a:gd name="connsiteX24474" fmla="*/ 2825055 w 12192000"/>
            <a:gd name="connsiteY24474" fmla="*/ 4240249 h 6858000"/>
            <a:gd name="connsiteX24475" fmla="*/ 2883991 w 12192000"/>
            <a:gd name="connsiteY24475" fmla="*/ 4240249 h 6858000"/>
            <a:gd name="connsiteX24476" fmla="*/ 2866310 w 12192000"/>
            <a:gd name="connsiteY24476" fmla="*/ 4259736 h 6858000"/>
            <a:gd name="connsiteX24477" fmla="*/ 2883991 w 12192000"/>
            <a:gd name="connsiteY24477" fmla="*/ 4279223 h 6858000"/>
            <a:gd name="connsiteX24478" fmla="*/ 2901672 w 12192000"/>
            <a:gd name="connsiteY24478" fmla="*/ 4259736 h 6858000"/>
            <a:gd name="connsiteX24479" fmla="*/ 2883991 w 12192000"/>
            <a:gd name="connsiteY24479" fmla="*/ 4240249 h 6858000"/>
            <a:gd name="connsiteX24480" fmla="*/ 2942927 w 12192000"/>
            <a:gd name="connsiteY24480" fmla="*/ 4240249 h 6858000"/>
            <a:gd name="connsiteX24481" fmla="*/ 2925246 w 12192000"/>
            <a:gd name="connsiteY24481" fmla="*/ 4259736 h 6858000"/>
            <a:gd name="connsiteX24482" fmla="*/ 2942927 w 12192000"/>
            <a:gd name="connsiteY24482" fmla="*/ 4279223 h 6858000"/>
            <a:gd name="connsiteX24483" fmla="*/ 2960608 w 12192000"/>
            <a:gd name="connsiteY24483" fmla="*/ 4259736 h 6858000"/>
            <a:gd name="connsiteX24484" fmla="*/ 2942927 w 12192000"/>
            <a:gd name="connsiteY24484" fmla="*/ 4240249 h 6858000"/>
            <a:gd name="connsiteX24485" fmla="*/ 3001863 w 12192000"/>
            <a:gd name="connsiteY24485" fmla="*/ 4240249 h 6858000"/>
            <a:gd name="connsiteX24486" fmla="*/ 2984182 w 12192000"/>
            <a:gd name="connsiteY24486" fmla="*/ 4259736 h 6858000"/>
            <a:gd name="connsiteX24487" fmla="*/ 3001863 w 12192000"/>
            <a:gd name="connsiteY24487" fmla="*/ 4279223 h 6858000"/>
            <a:gd name="connsiteX24488" fmla="*/ 3019544 w 12192000"/>
            <a:gd name="connsiteY24488" fmla="*/ 4259736 h 6858000"/>
            <a:gd name="connsiteX24489" fmla="*/ 3001863 w 12192000"/>
            <a:gd name="connsiteY24489" fmla="*/ 4240249 h 6858000"/>
            <a:gd name="connsiteX24490" fmla="*/ 3060799 w 12192000"/>
            <a:gd name="connsiteY24490" fmla="*/ 4240249 h 6858000"/>
            <a:gd name="connsiteX24491" fmla="*/ 3043118 w 12192000"/>
            <a:gd name="connsiteY24491" fmla="*/ 4259736 h 6858000"/>
            <a:gd name="connsiteX24492" fmla="*/ 3060799 w 12192000"/>
            <a:gd name="connsiteY24492" fmla="*/ 4279223 h 6858000"/>
            <a:gd name="connsiteX24493" fmla="*/ 3078480 w 12192000"/>
            <a:gd name="connsiteY24493" fmla="*/ 4259736 h 6858000"/>
            <a:gd name="connsiteX24494" fmla="*/ 3060799 w 12192000"/>
            <a:gd name="connsiteY24494" fmla="*/ 4240249 h 6858000"/>
            <a:gd name="connsiteX24495" fmla="*/ 3119734 w 12192000"/>
            <a:gd name="connsiteY24495" fmla="*/ 4240249 h 6858000"/>
            <a:gd name="connsiteX24496" fmla="*/ 3102053 w 12192000"/>
            <a:gd name="connsiteY24496" fmla="*/ 4259736 h 6858000"/>
            <a:gd name="connsiteX24497" fmla="*/ 3119734 w 12192000"/>
            <a:gd name="connsiteY24497" fmla="*/ 4279223 h 6858000"/>
            <a:gd name="connsiteX24498" fmla="*/ 3137415 w 12192000"/>
            <a:gd name="connsiteY24498" fmla="*/ 4259736 h 6858000"/>
            <a:gd name="connsiteX24499" fmla="*/ 3119734 w 12192000"/>
            <a:gd name="connsiteY24499" fmla="*/ 4240249 h 6858000"/>
            <a:gd name="connsiteX24500" fmla="*/ 3178670 w 12192000"/>
            <a:gd name="connsiteY24500" fmla="*/ 4240249 h 6858000"/>
            <a:gd name="connsiteX24501" fmla="*/ 3160989 w 12192000"/>
            <a:gd name="connsiteY24501" fmla="*/ 4259736 h 6858000"/>
            <a:gd name="connsiteX24502" fmla="*/ 3178670 w 12192000"/>
            <a:gd name="connsiteY24502" fmla="*/ 4279223 h 6858000"/>
            <a:gd name="connsiteX24503" fmla="*/ 3196351 w 12192000"/>
            <a:gd name="connsiteY24503" fmla="*/ 4259736 h 6858000"/>
            <a:gd name="connsiteX24504" fmla="*/ 3178670 w 12192000"/>
            <a:gd name="connsiteY24504" fmla="*/ 4240249 h 6858000"/>
            <a:gd name="connsiteX24505" fmla="*/ 3237606 w 12192000"/>
            <a:gd name="connsiteY24505" fmla="*/ 4240249 h 6858000"/>
            <a:gd name="connsiteX24506" fmla="*/ 3219925 w 12192000"/>
            <a:gd name="connsiteY24506" fmla="*/ 4259736 h 6858000"/>
            <a:gd name="connsiteX24507" fmla="*/ 3237606 w 12192000"/>
            <a:gd name="connsiteY24507" fmla="*/ 4279223 h 6858000"/>
            <a:gd name="connsiteX24508" fmla="*/ 3255287 w 12192000"/>
            <a:gd name="connsiteY24508" fmla="*/ 4259736 h 6858000"/>
            <a:gd name="connsiteX24509" fmla="*/ 3237606 w 12192000"/>
            <a:gd name="connsiteY24509" fmla="*/ 4240249 h 6858000"/>
            <a:gd name="connsiteX24510" fmla="*/ 3296542 w 12192000"/>
            <a:gd name="connsiteY24510" fmla="*/ 4240249 h 6858000"/>
            <a:gd name="connsiteX24511" fmla="*/ 3278861 w 12192000"/>
            <a:gd name="connsiteY24511" fmla="*/ 4259736 h 6858000"/>
            <a:gd name="connsiteX24512" fmla="*/ 3296542 w 12192000"/>
            <a:gd name="connsiteY24512" fmla="*/ 4279223 h 6858000"/>
            <a:gd name="connsiteX24513" fmla="*/ 3314223 w 12192000"/>
            <a:gd name="connsiteY24513" fmla="*/ 4259736 h 6858000"/>
            <a:gd name="connsiteX24514" fmla="*/ 3296542 w 12192000"/>
            <a:gd name="connsiteY24514" fmla="*/ 4240249 h 6858000"/>
            <a:gd name="connsiteX24515" fmla="*/ 3355478 w 12192000"/>
            <a:gd name="connsiteY24515" fmla="*/ 4240249 h 6858000"/>
            <a:gd name="connsiteX24516" fmla="*/ 3337797 w 12192000"/>
            <a:gd name="connsiteY24516" fmla="*/ 4259736 h 6858000"/>
            <a:gd name="connsiteX24517" fmla="*/ 3355478 w 12192000"/>
            <a:gd name="connsiteY24517" fmla="*/ 4279223 h 6858000"/>
            <a:gd name="connsiteX24518" fmla="*/ 3373159 w 12192000"/>
            <a:gd name="connsiteY24518" fmla="*/ 4259736 h 6858000"/>
            <a:gd name="connsiteX24519" fmla="*/ 3355478 w 12192000"/>
            <a:gd name="connsiteY24519" fmla="*/ 4240249 h 6858000"/>
            <a:gd name="connsiteX24520" fmla="*/ 3414414 w 12192000"/>
            <a:gd name="connsiteY24520" fmla="*/ 4240249 h 6858000"/>
            <a:gd name="connsiteX24521" fmla="*/ 3396733 w 12192000"/>
            <a:gd name="connsiteY24521" fmla="*/ 4259736 h 6858000"/>
            <a:gd name="connsiteX24522" fmla="*/ 3414414 w 12192000"/>
            <a:gd name="connsiteY24522" fmla="*/ 4279223 h 6858000"/>
            <a:gd name="connsiteX24523" fmla="*/ 3432095 w 12192000"/>
            <a:gd name="connsiteY24523" fmla="*/ 4259736 h 6858000"/>
            <a:gd name="connsiteX24524" fmla="*/ 3414414 w 12192000"/>
            <a:gd name="connsiteY24524" fmla="*/ 4240249 h 6858000"/>
            <a:gd name="connsiteX24525" fmla="*/ 3473350 w 12192000"/>
            <a:gd name="connsiteY24525" fmla="*/ 4240249 h 6858000"/>
            <a:gd name="connsiteX24526" fmla="*/ 3455669 w 12192000"/>
            <a:gd name="connsiteY24526" fmla="*/ 4259736 h 6858000"/>
            <a:gd name="connsiteX24527" fmla="*/ 3473350 w 12192000"/>
            <a:gd name="connsiteY24527" fmla="*/ 4279223 h 6858000"/>
            <a:gd name="connsiteX24528" fmla="*/ 3491031 w 12192000"/>
            <a:gd name="connsiteY24528" fmla="*/ 4259736 h 6858000"/>
            <a:gd name="connsiteX24529" fmla="*/ 3473350 w 12192000"/>
            <a:gd name="connsiteY24529" fmla="*/ 4240249 h 6858000"/>
            <a:gd name="connsiteX24530" fmla="*/ 5771852 w 12192000"/>
            <a:gd name="connsiteY24530" fmla="*/ 4240249 h 6858000"/>
            <a:gd name="connsiteX24531" fmla="*/ 5754171 w 12192000"/>
            <a:gd name="connsiteY24531" fmla="*/ 4259736 h 6858000"/>
            <a:gd name="connsiteX24532" fmla="*/ 5771852 w 12192000"/>
            <a:gd name="connsiteY24532" fmla="*/ 4279223 h 6858000"/>
            <a:gd name="connsiteX24533" fmla="*/ 5789533 w 12192000"/>
            <a:gd name="connsiteY24533" fmla="*/ 4259736 h 6858000"/>
            <a:gd name="connsiteX24534" fmla="*/ 5771852 w 12192000"/>
            <a:gd name="connsiteY24534" fmla="*/ 4240249 h 6858000"/>
            <a:gd name="connsiteX24535" fmla="*/ 5830788 w 12192000"/>
            <a:gd name="connsiteY24535" fmla="*/ 4240249 h 6858000"/>
            <a:gd name="connsiteX24536" fmla="*/ 5813107 w 12192000"/>
            <a:gd name="connsiteY24536" fmla="*/ 4259736 h 6858000"/>
            <a:gd name="connsiteX24537" fmla="*/ 5830788 w 12192000"/>
            <a:gd name="connsiteY24537" fmla="*/ 4279223 h 6858000"/>
            <a:gd name="connsiteX24538" fmla="*/ 5848469 w 12192000"/>
            <a:gd name="connsiteY24538" fmla="*/ 4259736 h 6858000"/>
            <a:gd name="connsiteX24539" fmla="*/ 5830788 w 12192000"/>
            <a:gd name="connsiteY24539" fmla="*/ 4240249 h 6858000"/>
            <a:gd name="connsiteX24540" fmla="*/ 5889723 w 12192000"/>
            <a:gd name="connsiteY24540" fmla="*/ 4240249 h 6858000"/>
            <a:gd name="connsiteX24541" fmla="*/ 5872042 w 12192000"/>
            <a:gd name="connsiteY24541" fmla="*/ 4259736 h 6858000"/>
            <a:gd name="connsiteX24542" fmla="*/ 5889723 w 12192000"/>
            <a:gd name="connsiteY24542" fmla="*/ 4279223 h 6858000"/>
            <a:gd name="connsiteX24543" fmla="*/ 5907404 w 12192000"/>
            <a:gd name="connsiteY24543" fmla="*/ 4259736 h 6858000"/>
            <a:gd name="connsiteX24544" fmla="*/ 5889723 w 12192000"/>
            <a:gd name="connsiteY24544" fmla="*/ 4240249 h 6858000"/>
            <a:gd name="connsiteX24545" fmla="*/ 5948659 w 12192000"/>
            <a:gd name="connsiteY24545" fmla="*/ 4240249 h 6858000"/>
            <a:gd name="connsiteX24546" fmla="*/ 5930978 w 12192000"/>
            <a:gd name="connsiteY24546" fmla="*/ 4259736 h 6858000"/>
            <a:gd name="connsiteX24547" fmla="*/ 5948659 w 12192000"/>
            <a:gd name="connsiteY24547" fmla="*/ 4279223 h 6858000"/>
            <a:gd name="connsiteX24548" fmla="*/ 5966340 w 12192000"/>
            <a:gd name="connsiteY24548" fmla="*/ 4259736 h 6858000"/>
            <a:gd name="connsiteX24549" fmla="*/ 5948659 w 12192000"/>
            <a:gd name="connsiteY24549" fmla="*/ 4240249 h 6858000"/>
            <a:gd name="connsiteX24550" fmla="*/ 6007595 w 12192000"/>
            <a:gd name="connsiteY24550" fmla="*/ 4240249 h 6858000"/>
            <a:gd name="connsiteX24551" fmla="*/ 5989914 w 12192000"/>
            <a:gd name="connsiteY24551" fmla="*/ 4259736 h 6858000"/>
            <a:gd name="connsiteX24552" fmla="*/ 6007595 w 12192000"/>
            <a:gd name="connsiteY24552" fmla="*/ 4279223 h 6858000"/>
            <a:gd name="connsiteX24553" fmla="*/ 6025276 w 12192000"/>
            <a:gd name="connsiteY24553" fmla="*/ 4259736 h 6858000"/>
            <a:gd name="connsiteX24554" fmla="*/ 6007595 w 12192000"/>
            <a:gd name="connsiteY24554" fmla="*/ 4240249 h 6858000"/>
            <a:gd name="connsiteX24555" fmla="*/ 6066531 w 12192000"/>
            <a:gd name="connsiteY24555" fmla="*/ 4240249 h 6858000"/>
            <a:gd name="connsiteX24556" fmla="*/ 6048850 w 12192000"/>
            <a:gd name="connsiteY24556" fmla="*/ 4259736 h 6858000"/>
            <a:gd name="connsiteX24557" fmla="*/ 6066531 w 12192000"/>
            <a:gd name="connsiteY24557" fmla="*/ 4279223 h 6858000"/>
            <a:gd name="connsiteX24558" fmla="*/ 6084212 w 12192000"/>
            <a:gd name="connsiteY24558" fmla="*/ 4259736 h 6858000"/>
            <a:gd name="connsiteX24559" fmla="*/ 6066531 w 12192000"/>
            <a:gd name="connsiteY24559" fmla="*/ 4240249 h 6858000"/>
            <a:gd name="connsiteX24560" fmla="*/ 6125467 w 12192000"/>
            <a:gd name="connsiteY24560" fmla="*/ 4240249 h 6858000"/>
            <a:gd name="connsiteX24561" fmla="*/ 6107786 w 12192000"/>
            <a:gd name="connsiteY24561" fmla="*/ 4259736 h 6858000"/>
            <a:gd name="connsiteX24562" fmla="*/ 6125467 w 12192000"/>
            <a:gd name="connsiteY24562" fmla="*/ 4279223 h 6858000"/>
            <a:gd name="connsiteX24563" fmla="*/ 6143148 w 12192000"/>
            <a:gd name="connsiteY24563" fmla="*/ 4259736 h 6858000"/>
            <a:gd name="connsiteX24564" fmla="*/ 6125467 w 12192000"/>
            <a:gd name="connsiteY24564" fmla="*/ 4240249 h 6858000"/>
            <a:gd name="connsiteX24565" fmla="*/ 6184403 w 12192000"/>
            <a:gd name="connsiteY24565" fmla="*/ 4240249 h 6858000"/>
            <a:gd name="connsiteX24566" fmla="*/ 6166722 w 12192000"/>
            <a:gd name="connsiteY24566" fmla="*/ 4259736 h 6858000"/>
            <a:gd name="connsiteX24567" fmla="*/ 6184403 w 12192000"/>
            <a:gd name="connsiteY24567" fmla="*/ 4279223 h 6858000"/>
            <a:gd name="connsiteX24568" fmla="*/ 6202084 w 12192000"/>
            <a:gd name="connsiteY24568" fmla="*/ 4259736 h 6858000"/>
            <a:gd name="connsiteX24569" fmla="*/ 6184403 w 12192000"/>
            <a:gd name="connsiteY24569" fmla="*/ 4240249 h 6858000"/>
            <a:gd name="connsiteX24570" fmla="*/ 6243339 w 12192000"/>
            <a:gd name="connsiteY24570" fmla="*/ 4240249 h 6858000"/>
            <a:gd name="connsiteX24571" fmla="*/ 6225658 w 12192000"/>
            <a:gd name="connsiteY24571" fmla="*/ 4259736 h 6858000"/>
            <a:gd name="connsiteX24572" fmla="*/ 6243339 w 12192000"/>
            <a:gd name="connsiteY24572" fmla="*/ 4279223 h 6858000"/>
            <a:gd name="connsiteX24573" fmla="*/ 6261020 w 12192000"/>
            <a:gd name="connsiteY24573" fmla="*/ 4259736 h 6858000"/>
            <a:gd name="connsiteX24574" fmla="*/ 6243339 w 12192000"/>
            <a:gd name="connsiteY24574" fmla="*/ 4240249 h 6858000"/>
            <a:gd name="connsiteX24575" fmla="*/ 6302275 w 12192000"/>
            <a:gd name="connsiteY24575" fmla="*/ 4240249 h 6858000"/>
            <a:gd name="connsiteX24576" fmla="*/ 6284594 w 12192000"/>
            <a:gd name="connsiteY24576" fmla="*/ 4259736 h 6858000"/>
            <a:gd name="connsiteX24577" fmla="*/ 6302275 w 12192000"/>
            <a:gd name="connsiteY24577" fmla="*/ 4279223 h 6858000"/>
            <a:gd name="connsiteX24578" fmla="*/ 6319956 w 12192000"/>
            <a:gd name="connsiteY24578" fmla="*/ 4259736 h 6858000"/>
            <a:gd name="connsiteX24579" fmla="*/ 6302275 w 12192000"/>
            <a:gd name="connsiteY24579" fmla="*/ 4240249 h 6858000"/>
            <a:gd name="connsiteX24580" fmla="*/ 6361211 w 12192000"/>
            <a:gd name="connsiteY24580" fmla="*/ 4240249 h 6858000"/>
            <a:gd name="connsiteX24581" fmla="*/ 6343530 w 12192000"/>
            <a:gd name="connsiteY24581" fmla="*/ 4259736 h 6858000"/>
            <a:gd name="connsiteX24582" fmla="*/ 6361211 w 12192000"/>
            <a:gd name="connsiteY24582" fmla="*/ 4279223 h 6858000"/>
            <a:gd name="connsiteX24583" fmla="*/ 6378892 w 12192000"/>
            <a:gd name="connsiteY24583" fmla="*/ 4259736 h 6858000"/>
            <a:gd name="connsiteX24584" fmla="*/ 6361211 w 12192000"/>
            <a:gd name="connsiteY24584" fmla="*/ 4240249 h 6858000"/>
            <a:gd name="connsiteX24585" fmla="*/ 6420147 w 12192000"/>
            <a:gd name="connsiteY24585" fmla="*/ 4240249 h 6858000"/>
            <a:gd name="connsiteX24586" fmla="*/ 6402466 w 12192000"/>
            <a:gd name="connsiteY24586" fmla="*/ 4259736 h 6858000"/>
            <a:gd name="connsiteX24587" fmla="*/ 6420147 w 12192000"/>
            <a:gd name="connsiteY24587" fmla="*/ 4279223 h 6858000"/>
            <a:gd name="connsiteX24588" fmla="*/ 6437828 w 12192000"/>
            <a:gd name="connsiteY24588" fmla="*/ 4259736 h 6858000"/>
            <a:gd name="connsiteX24589" fmla="*/ 6420147 w 12192000"/>
            <a:gd name="connsiteY24589" fmla="*/ 4240249 h 6858000"/>
            <a:gd name="connsiteX24590" fmla="*/ 6479083 w 12192000"/>
            <a:gd name="connsiteY24590" fmla="*/ 4240249 h 6858000"/>
            <a:gd name="connsiteX24591" fmla="*/ 6461402 w 12192000"/>
            <a:gd name="connsiteY24591" fmla="*/ 4259736 h 6858000"/>
            <a:gd name="connsiteX24592" fmla="*/ 6479083 w 12192000"/>
            <a:gd name="connsiteY24592" fmla="*/ 4279223 h 6858000"/>
            <a:gd name="connsiteX24593" fmla="*/ 6496764 w 12192000"/>
            <a:gd name="connsiteY24593" fmla="*/ 4259736 h 6858000"/>
            <a:gd name="connsiteX24594" fmla="*/ 6479083 w 12192000"/>
            <a:gd name="connsiteY24594" fmla="*/ 4240249 h 6858000"/>
            <a:gd name="connsiteX24595" fmla="*/ 6538019 w 12192000"/>
            <a:gd name="connsiteY24595" fmla="*/ 4240249 h 6858000"/>
            <a:gd name="connsiteX24596" fmla="*/ 6520338 w 12192000"/>
            <a:gd name="connsiteY24596" fmla="*/ 4259736 h 6858000"/>
            <a:gd name="connsiteX24597" fmla="*/ 6538019 w 12192000"/>
            <a:gd name="connsiteY24597" fmla="*/ 4279223 h 6858000"/>
            <a:gd name="connsiteX24598" fmla="*/ 6555700 w 12192000"/>
            <a:gd name="connsiteY24598" fmla="*/ 4259736 h 6858000"/>
            <a:gd name="connsiteX24599" fmla="*/ 6538019 w 12192000"/>
            <a:gd name="connsiteY24599" fmla="*/ 4240249 h 6858000"/>
            <a:gd name="connsiteX24600" fmla="*/ 6596955 w 12192000"/>
            <a:gd name="connsiteY24600" fmla="*/ 4240249 h 6858000"/>
            <a:gd name="connsiteX24601" fmla="*/ 6579274 w 12192000"/>
            <a:gd name="connsiteY24601" fmla="*/ 4259736 h 6858000"/>
            <a:gd name="connsiteX24602" fmla="*/ 6596955 w 12192000"/>
            <a:gd name="connsiteY24602" fmla="*/ 4279223 h 6858000"/>
            <a:gd name="connsiteX24603" fmla="*/ 6614636 w 12192000"/>
            <a:gd name="connsiteY24603" fmla="*/ 4259736 h 6858000"/>
            <a:gd name="connsiteX24604" fmla="*/ 6596955 w 12192000"/>
            <a:gd name="connsiteY24604" fmla="*/ 4240249 h 6858000"/>
            <a:gd name="connsiteX24605" fmla="*/ 6655891 w 12192000"/>
            <a:gd name="connsiteY24605" fmla="*/ 4240249 h 6858000"/>
            <a:gd name="connsiteX24606" fmla="*/ 6638210 w 12192000"/>
            <a:gd name="connsiteY24606" fmla="*/ 4259736 h 6858000"/>
            <a:gd name="connsiteX24607" fmla="*/ 6655891 w 12192000"/>
            <a:gd name="connsiteY24607" fmla="*/ 4279223 h 6858000"/>
            <a:gd name="connsiteX24608" fmla="*/ 6673572 w 12192000"/>
            <a:gd name="connsiteY24608" fmla="*/ 4259736 h 6858000"/>
            <a:gd name="connsiteX24609" fmla="*/ 6655891 w 12192000"/>
            <a:gd name="connsiteY24609" fmla="*/ 4240249 h 6858000"/>
            <a:gd name="connsiteX24610" fmla="*/ 6714827 w 12192000"/>
            <a:gd name="connsiteY24610" fmla="*/ 4240249 h 6858000"/>
            <a:gd name="connsiteX24611" fmla="*/ 6697146 w 12192000"/>
            <a:gd name="connsiteY24611" fmla="*/ 4259736 h 6858000"/>
            <a:gd name="connsiteX24612" fmla="*/ 6714827 w 12192000"/>
            <a:gd name="connsiteY24612" fmla="*/ 4279223 h 6858000"/>
            <a:gd name="connsiteX24613" fmla="*/ 6732508 w 12192000"/>
            <a:gd name="connsiteY24613" fmla="*/ 4259736 h 6858000"/>
            <a:gd name="connsiteX24614" fmla="*/ 6714827 w 12192000"/>
            <a:gd name="connsiteY24614" fmla="*/ 4240249 h 6858000"/>
            <a:gd name="connsiteX24615" fmla="*/ 6773762 w 12192000"/>
            <a:gd name="connsiteY24615" fmla="*/ 4240249 h 6858000"/>
            <a:gd name="connsiteX24616" fmla="*/ 6756081 w 12192000"/>
            <a:gd name="connsiteY24616" fmla="*/ 4259736 h 6858000"/>
            <a:gd name="connsiteX24617" fmla="*/ 6773762 w 12192000"/>
            <a:gd name="connsiteY24617" fmla="*/ 4279223 h 6858000"/>
            <a:gd name="connsiteX24618" fmla="*/ 6791443 w 12192000"/>
            <a:gd name="connsiteY24618" fmla="*/ 4259736 h 6858000"/>
            <a:gd name="connsiteX24619" fmla="*/ 6773762 w 12192000"/>
            <a:gd name="connsiteY24619" fmla="*/ 4240249 h 6858000"/>
            <a:gd name="connsiteX24620" fmla="*/ 6832698 w 12192000"/>
            <a:gd name="connsiteY24620" fmla="*/ 4240249 h 6858000"/>
            <a:gd name="connsiteX24621" fmla="*/ 6815017 w 12192000"/>
            <a:gd name="connsiteY24621" fmla="*/ 4259736 h 6858000"/>
            <a:gd name="connsiteX24622" fmla="*/ 6832698 w 12192000"/>
            <a:gd name="connsiteY24622" fmla="*/ 4279223 h 6858000"/>
            <a:gd name="connsiteX24623" fmla="*/ 6850379 w 12192000"/>
            <a:gd name="connsiteY24623" fmla="*/ 4259736 h 6858000"/>
            <a:gd name="connsiteX24624" fmla="*/ 6832698 w 12192000"/>
            <a:gd name="connsiteY24624" fmla="*/ 4240249 h 6858000"/>
            <a:gd name="connsiteX24625" fmla="*/ 6891634 w 12192000"/>
            <a:gd name="connsiteY24625" fmla="*/ 4240249 h 6858000"/>
            <a:gd name="connsiteX24626" fmla="*/ 6873953 w 12192000"/>
            <a:gd name="connsiteY24626" fmla="*/ 4259736 h 6858000"/>
            <a:gd name="connsiteX24627" fmla="*/ 6891634 w 12192000"/>
            <a:gd name="connsiteY24627" fmla="*/ 4279223 h 6858000"/>
            <a:gd name="connsiteX24628" fmla="*/ 6909315 w 12192000"/>
            <a:gd name="connsiteY24628" fmla="*/ 4259736 h 6858000"/>
            <a:gd name="connsiteX24629" fmla="*/ 6891634 w 12192000"/>
            <a:gd name="connsiteY24629" fmla="*/ 4240249 h 6858000"/>
            <a:gd name="connsiteX24630" fmla="*/ 6950570 w 12192000"/>
            <a:gd name="connsiteY24630" fmla="*/ 4240249 h 6858000"/>
            <a:gd name="connsiteX24631" fmla="*/ 6932889 w 12192000"/>
            <a:gd name="connsiteY24631" fmla="*/ 4259736 h 6858000"/>
            <a:gd name="connsiteX24632" fmla="*/ 6950570 w 12192000"/>
            <a:gd name="connsiteY24632" fmla="*/ 4279223 h 6858000"/>
            <a:gd name="connsiteX24633" fmla="*/ 6968251 w 12192000"/>
            <a:gd name="connsiteY24633" fmla="*/ 4259736 h 6858000"/>
            <a:gd name="connsiteX24634" fmla="*/ 6950570 w 12192000"/>
            <a:gd name="connsiteY24634" fmla="*/ 4240249 h 6858000"/>
            <a:gd name="connsiteX24635" fmla="*/ 7009506 w 12192000"/>
            <a:gd name="connsiteY24635" fmla="*/ 4240249 h 6858000"/>
            <a:gd name="connsiteX24636" fmla="*/ 6991825 w 12192000"/>
            <a:gd name="connsiteY24636" fmla="*/ 4259736 h 6858000"/>
            <a:gd name="connsiteX24637" fmla="*/ 7009506 w 12192000"/>
            <a:gd name="connsiteY24637" fmla="*/ 4279223 h 6858000"/>
            <a:gd name="connsiteX24638" fmla="*/ 7027187 w 12192000"/>
            <a:gd name="connsiteY24638" fmla="*/ 4259736 h 6858000"/>
            <a:gd name="connsiteX24639" fmla="*/ 7009506 w 12192000"/>
            <a:gd name="connsiteY24639" fmla="*/ 4240249 h 6858000"/>
            <a:gd name="connsiteX24640" fmla="*/ 7068442 w 12192000"/>
            <a:gd name="connsiteY24640" fmla="*/ 4240249 h 6858000"/>
            <a:gd name="connsiteX24641" fmla="*/ 7050761 w 12192000"/>
            <a:gd name="connsiteY24641" fmla="*/ 4259736 h 6858000"/>
            <a:gd name="connsiteX24642" fmla="*/ 7068442 w 12192000"/>
            <a:gd name="connsiteY24642" fmla="*/ 4279223 h 6858000"/>
            <a:gd name="connsiteX24643" fmla="*/ 7086123 w 12192000"/>
            <a:gd name="connsiteY24643" fmla="*/ 4259736 h 6858000"/>
            <a:gd name="connsiteX24644" fmla="*/ 7068442 w 12192000"/>
            <a:gd name="connsiteY24644" fmla="*/ 4240249 h 6858000"/>
            <a:gd name="connsiteX24645" fmla="*/ 9308008 w 12192000"/>
            <a:gd name="connsiteY24645" fmla="*/ 4240249 h 6858000"/>
            <a:gd name="connsiteX24646" fmla="*/ 9290327 w 12192000"/>
            <a:gd name="connsiteY24646" fmla="*/ 4259736 h 6858000"/>
            <a:gd name="connsiteX24647" fmla="*/ 9308008 w 12192000"/>
            <a:gd name="connsiteY24647" fmla="*/ 4279223 h 6858000"/>
            <a:gd name="connsiteX24648" fmla="*/ 9325689 w 12192000"/>
            <a:gd name="connsiteY24648" fmla="*/ 4259736 h 6858000"/>
            <a:gd name="connsiteX24649" fmla="*/ 9308008 w 12192000"/>
            <a:gd name="connsiteY24649" fmla="*/ 4240249 h 6858000"/>
            <a:gd name="connsiteX24650" fmla="*/ 9366944 w 12192000"/>
            <a:gd name="connsiteY24650" fmla="*/ 4240249 h 6858000"/>
            <a:gd name="connsiteX24651" fmla="*/ 9349263 w 12192000"/>
            <a:gd name="connsiteY24651" fmla="*/ 4259736 h 6858000"/>
            <a:gd name="connsiteX24652" fmla="*/ 9366944 w 12192000"/>
            <a:gd name="connsiteY24652" fmla="*/ 4279223 h 6858000"/>
            <a:gd name="connsiteX24653" fmla="*/ 9384625 w 12192000"/>
            <a:gd name="connsiteY24653" fmla="*/ 4259736 h 6858000"/>
            <a:gd name="connsiteX24654" fmla="*/ 9366944 w 12192000"/>
            <a:gd name="connsiteY24654" fmla="*/ 4240249 h 6858000"/>
            <a:gd name="connsiteX24655" fmla="*/ 9425880 w 12192000"/>
            <a:gd name="connsiteY24655" fmla="*/ 4240249 h 6858000"/>
            <a:gd name="connsiteX24656" fmla="*/ 9408199 w 12192000"/>
            <a:gd name="connsiteY24656" fmla="*/ 4259736 h 6858000"/>
            <a:gd name="connsiteX24657" fmla="*/ 9425880 w 12192000"/>
            <a:gd name="connsiteY24657" fmla="*/ 4279223 h 6858000"/>
            <a:gd name="connsiteX24658" fmla="*/ 9443561 w 12192000"/>
            <a:gd name="connsiteY24658" fmla="*/ 4259736 h 6858000"/>
            <a:gd name="connsiteX24659" fmla="*/ 9425880 w 12192000"/>
            <a:gd name="connsiteY24659" fmla="*/ 4240249 h 6858000"/>
            <a:gd name="connsiteX24660" fmla="*/ 9720559 w 12192000"/>
            <a:gd name="connsiteY24660" fmla="*/ 4240249 h 6858000"/>
            <a:gd name="connsiteX24661" fmla="*/ 9702878 w 12192000"/>
            <a:gd name="connsiteY24661" fmla="*/ 4259736 h 6858000"/>
            <a:gd name="connsiteX24662" fmla="*/ 9720559 w 12192000"/>
            <a:gd name="connsiteY24662" fmla="*/ 4279223 h 6858000"/>
            <a:gd name="connsiteX24663" fmla="*/ 9738240 w 12192000"/>
            <a:gd name="connsiteY24663" fmla="*/ 4259736 h 6858000"/>
            <a:gd name="connsiteX24664" fmla="*/ 9720559 w 12192000"/>
            <a:gd name="connsiteY24664" fmla="*/ 4240249 h 6858000"/>
            <a:gd name="connsiteX24665" fmla="*/ 9779495 w 12192000"/>
            <a:gd name="connsiteY24665" fmla="*/ 4240249 h 6858000"/>
            <a:gd name="connsiteX24666" fmla="*/ 9761814 w 12192000"/>
            <a:gd name="connsiteY24666" fmla="*/ 4259736 h 6858000"/>
            <a:gd name="connsiteX24667" fmla="*/ 9779495 w 12192000"/>
            <a:gd name="connsiteY24667" fmla="*/ 4279223 h 6858000"/>
            <a:gd name="connsiteX24668" fmla="*/ 9797176 w 12192000"/>
            <a:gd name="connsiteY24668" fmla="*/ 4259736 h 6858000"/>
            <a:gd name="connsiteX24669" fmla="*/ 9779495 w 12192000"/>
            <a:gd name="connsiteY24669" fmla="*/ 4240249 h 6858000"/>
            <a:gd name="connsiteX24670" fmla="*/ 9838431 w 12192000"/>
            <a:gd name="connsiteY24670" fmla="*/ 4240249 h 6858000"/>
            <a:gd name="connsiteX24671" fmla="*/ 9820750 w 12192000"/>
            <a:gd name="connsiteY24671" fmla="*/ 4259736 h 6858000"/>
            <a:gd name="connsiteX24672" fmla="*/ 9838431 w 12192000"/>
            <a:gd name="connsiteY24672" fmla="*/ 4279223 h 6858000"/>
            <a:gd name="connsiteX24673" fmla="*/ 9856112 w 12192000"/>
            <a:gd name="connsiteY24673" fmla="*/ 4259736 h 6858000"/>
            <a:gd name="connsiteX24674" fmla="*/ 9838431 w 12192000"/>
            <a:gd name="connsiteY24674" fmla="*/ 4240249 h 6858000"/>
            <a:gd name="connsiteX24675" fmla="*/ 9897367 w 12192000"/>
            <a:gd name="connsiteY24675" fmla="*/ 4240249 h 6858000"/>
            <a:gd name="connsiteX24676" fmla="*/ 9879686 w 12192000"/>
            <a:gd name="connsiteY24676" fmla="*/ 4259736 h 6858000"/>
            <a:gd name="connsiteX24677" fmla="*/ 9897367 w 12192000"/>
            <a:gd name="connsiteY24677" fmla="*/ 4279223 h 6858000"/>
            <a:gd name="connsiteX24678" fmla="*/ 9915048 w 12192000"/>
            <a:gd name="connsiteY24678" fmla="*/ 4259736 h 6858000"/>
            <a:gd name="connsiteX24679" fmla="*/ 9897367 w 12192000"/>
            <a:gd name="connsiteY24679" fmla="*/ 4240249 h 6858000"/>
            <a:gd name="connsiteX24680" fmla="*/ 9956303 w 12192000"/>
            <a:gd name="connsiteY24680" fmla="*/ 4240249 h 6858000"/>
            <a:gd name="connsiteX24681" fmla="*/ 9938622 w 12192000"/>
            <a:gd name="connsiteY24681" fmla="*/ 4259736 h 6858000"/>
            <a:gd name="connsiteX24682" fmla="*/ 9956303 w 12192000"/>
            <a:gd name="connsiteY24682" fmla="*/ 4279223 h 6858000"/>
            <a:gd name="connsiteX24683" fmla="*/ 9973984 w 12192000"/>
            <a:gd name="connsiteY24683" fmla="*/ 4259736 h 6858000"/>
            <a:gd name="connsiteX24684" fmla="*/ 9956303 w 12192000"/>
            <a:gd name="connsiteY24684" fmla="*/ 4240249 h 6858000"/>
            <a:gd name="connsiteX24685" fmla="*/ 10015239 w 12192000"/>
            <a:gd name="connsiteY24685" fmla="*/ 4240249 h 6858000"/>
            <a:gd name="connsiteX24686" fmla="*/ 9997558 w 12192000"/>
            <a:gd name="connsiteY24686" fmla="*/ 4259736 h 6858000"/>
            <a:gd name="connsiteX24687" fmla="*/ 10015239 w 12192000"/>
            <a:gd name="connsiteY24687" fmla="*/ 4279223 h 6858000"/>
            <a:gd name="connsiteX24688" fmla="*/ 10032920 w 12192000"/>
            <a:gd name="connsiteY24688" fmla="*/ 4259736 h 6858000"/>
            <a:gd name="connsiteX24689" fmla="*/ 10015239 w 12192000"/>
            <a:gd name="connsiteY24689" fmla="*/ 4240249 h 6858000"/>
            <a:gd name="connsiteX24690" fmla="*/ 10133111 w 12192000"/>
            <a:gd name="connsiteY24690" fmla="*/ 4240249 h 6858000"/>
            <a:gd name="connsiteX24691" fmla="*/ 10115430 w 12192000"/>
            <a:gd name="connsiteY24691" fmla="*/ 4259736 h 6858000"/>
            <a:gd name="connsiteX24692" fmla="*/ 10133111 w 12192000"/>
            <a:gd name="connsiteY24692" fmla="*/ 4279223 h 6858000"/>
            <a:gd name="connsiteX24693" fmla="*/ 10150792 w 12192000"/>
            <a:gd name="connsiteY24693" fmla="*/ 4259736 h 6858000"/>
            <a:gd name="connsiteX24694" fmla="*/ 10133111 w 12192000"/>
            <a:gd name="connsiteY24694" fmla="*/ 4240249 h 6858000"/>
            <a:gd name="connsiteX24695" fmla="*/ 10250983 w 12192000"/>
            <a:gd name="connsiteY24695" fmla="*/ 4240249 h 6858000"/>
            <a:gd name="connsiteX24696" fmla="*/ 10233302 w 12192000"/>
            <a:gd name="connsiteY24696" fmla="*/ 4259736 h 6858000"/>
            <a:gd name="connsiteX24697" fmla="*/ 10250983 w 12192000"/>
            <a:gd name="connsiteY24697" fmla="*/ 4279223 h 6858000"/>
            <a:gd name="connsiteX24698" fmla="*/ 10268664 w 12192000"/>
            <a:gd name="connsiteY24698" fmla="*/ 4259736 h 6858000"/>
            <a:gd name="connsiteX24699" fmla="*/ 10250983 w 12192000"/>
            <a:gd name="connsiteY24699" fmla="*/ 4240249 h 6858000"/>
            <a:gd name="connsiteX24700" fmla="*/ 10427790 w 12192000"/>
            <a:gd name="connsiteY24700" fmla="*/ 4240249 h 6858000"/>
            <a:gd name="connsiteX24701" fmla="*/ 10410109 w 12192000"/>
            <a:gd name="connsiteY24701" fmla="*/ 4259736 h 6858000"/>
            <a:gd name="connsiteX24702" fmla="*/ 10427790 w 12192000"/>
            <a:gd name="connsiteY24702" fmla="*/ 4279223 h 6858000"/>
            <a:gd name="connsiteX24703" fmla="*/ 10445471 w 12192000"/>
            <a:gd name="connsiteY24703" fmla="*/ 4259736 h 6858000"/>
            <a:gd name="connsiteX24704" fmla="*/ 10427790 w 12192000"/>
            <a:gd name="connsiteY24704" fmla="*/ 4240249 h 6858000"/>
            <a:gd name="connsiteX24705" fmla="*/ 2294631 w 12192000"/>
            <a:gd name="connsiteY24705" fmla="*/ 4305206 h 6858000"/>
            <a:gd name="connsiteX24706" fmla="*/ 2276950 w 12192000"/>
            <a:gd name="connsiteY24706" fmla="*/ 4324693 h 6858000"/>
            <a:gd name="connsiteX24707" fmla="*/ 2294631 w 12192000"/>
            <a:gd name="connsiteY24707" fmla="*/ 4344180 h 6858000"/>
            <a:gd name="connsiteX24708" fmla="*/ 2312312 w 12192000"/>
            <a:gd name="connsiteY24708" fmla="*/ 4324693 h 6858000"/>
            <a:gd name="connsiteX24709" fmla="*/ 2294631 w 12192000"/>
            <a:gd name="connsiteY24709" fmla="*/ 4305206 h 6858000"/>
            <a:gd name="connsiteX24710" fmla="*/ 2353567 w 12192000"/>
            <a:gd name="connsiteY24710" fmla="*/ 4305206 h 6858000"/>
            <a:gd name="connsiteX24711" fmla="*/ 2335886 w 12192000"/>
            <a:gd name="connsiteY24711" fmla="*/ 4324693 h 6858000"/>
            <a:gd name="connsiteX24712" fmla="*/ 2353567 w 12192000"/>
            <a:gd name="connsiteY24712" fmla="*/ 4344180 h 6858000"/>
            <a:gd name="connsiteX24713" fmla="*/ 2371248 w 12192000"/>
            <a:gd name="connsiteY24713" fmla="*/ 4324693 h 6858000"/>
            <a:gd name="connsiteX24714" fmla="*/ 2353567 w 12192000"/>
            <a:gd name="connsiteY24714" fmla="*/ 4305206 h 6858000"/>
            <a:gd name="connsiteX24715" fmla="*/ 2412503 w 12192000"/>
            <a:gd name="connsiteY24715" fmla="*/ 4305206 h 6858000"/>
            <a:gd name="connsiteX24716" fmla="*/ 2394822 w 12192000"/>
            <a:gd name="connsiteY24716" fmla="*/ 4324693 h 6858000"/>
            <a:gd name="connsiteX24717" fmla="*/ 2412503 w 12192000"/>
            <a:gd name="connsiteY24717" fmla="*/ 4344180 h 6858000"/>
            <a:gd name="connsiteX24718" fmla="*/ 2430184 w 12192000"/>
            <a:gd name="connsiteY24718" fmla="*/ 4324693 h 6858000"/>
            <a:gd name="connsiteX24719" fmla="*/ 2412503 w 12192000"/>
            <a:gd name="connsiteY24719" fmla="*/ 4305206 h 6858000"/>
            <a:gd name="connsiteX24720" fmla="*/ 2471439 w 12192000"/>
            <a:gd name="connsiteY24720" fmla="*/ 4305206 h 6858000"/>
            <a:gd name="connsiteX24721" fmla="*/ 2453758 w 12192000"/>
            <a:gd name="connsiteY24721" fmla="*/ 4324693 h 6858000"/>
            <a:gd name="connsiteX24722" fmla="*/ 2471439 w 12192000"/>
            <a:gd name="connsiteY24722" fmla="*/ 4344180 h 6858000"/>
            <a:gd name="connsiteX24723" fmla="*/ 2489120 w 12192000"/>
            <a:gd name="connsiteY24723" fmla="*/ 4324693 h 6858000"/>
            <a:gd name="connsiteX24724" fmla="*/ 2471439 w 12192000"/>
            <a:gd name="connsiteY24724" fmla="*/ 4305206 h 6858000"/>
            <a:gd name="connsiteX24725" fmla="*/ 2530375 w 12192000"/>
            <a:gd name="connsiteY24725" fmla="*/ 4305206 h 6858000"/>
            <a:gd name="connsiteX24726" fmla="*/ 2512694 w 12192000"/>
            <a:gd name="connsiteY24726" fmla="*/ 4324693 h 6858000"/>
            <a:gd name="connsiteX24727" fmla="*/ 2530375 w 12192000"/>
            <a:gd name="connsiteY24727" fmla="*/ 4344180 h 6858000"/>
            <a:gd name="connsiteX24728" fmla="*/ 2548056 w 12192000"/>
            <a:gd name="connsiteY24728" fmla="*/ 4324693 h 6858000"/>
            <a:gd name="connsiteX24729" fmla="*/ 2530375 w 12192000"/>
            <a:gd name="connsiteY24729" fmla="*/ 4305206 h 6858000"/>
            <a:gd name="connsiteX24730" fmla="*/ 2589311 w 12192000"/>
            <a:gd name="connsiteY24730" fmla="*/ 4305206 h 6858000"/>
            <a:gd name="connsiteX24731" fmla="*/ 2571630 w 12192000"/>
            <a:gd name="connsiteY24731" fmla="*/ 4324693 h 6858000"/>
            <a:gd name="connsiteX24732" fmla="*/ 2589311 w 12192000"/>
            <a:gd name="connsiteY24732" fmla="*/ 4344180 h 6858000"/>
            <a:gd name="connsiteX24733" fmla="*/ 2606992 w 12192000"/>
            <a:gd name="connsiteY24733" fmla="*/ 4324693 h 6858000"/>
            <a:gd name="connsiteX24734" fmla="*/ 2589311 w 12192000"/>
            <a:gd name="connsiteY24734" fmla="*/ 4305206 h 6858000"/>
            <a:gd name="connsiteX24735" fmla="*/ 2648247 w 12192000"/>
            <a:gd name="connsiteY24735" fmla="*/ 4305206 h 6858000"/>
            <a:gd name="connsiteX24736" fmla="*/ 2630566 w 12192000"/>
            <a:gd name="connsiteY24736" fmla="*/ 4324693 h 6858000"/>
            <a:gd name="connsiteX24737" fmla="*/ 2648247 w 12192000"/>
            <a:gd name="connsiteY24737" fmla="*/ 4344180 h 6858000"/>
            <a:gd name="connsiteX24738" fmla="*/ 2665928 w 12192000"/>
            <a:gd name="connsiteY24738" fmla="*/ 4324693 h 6858000"/>
            <a:gd name="connsiteX24739" fmla="*/ 2648247 w 12192000"/>
            <a:gd name="connsiteY24739" fmla="*/ 4305206 h 6858000"/>
            <a:gd name="connsiteX24740" fmla="*/ 2707183 w 12192000"/>
            <a:gd name="connsiteY24740" fmla="*/ 4305206 h 6858000"/>
            <a:gd name="connsiteX24741" fmla="*/ 2689502 w 12192000"/>
            <a:gd name="connsiteY24741" fmla="*/ 4324693 h 6858000"/>
            <a:gd name="connsiteX24742" fmla="*/ 2707183 w 12192000"/>
            <a:gd name="connsiteY24742" fmla="*/ 4344180 h 6858000"/>
            <a:gd name="connsiteX24743" fmla="*/ 2724864 w 12192000"/>
            <a:gd name="connsiteY24743" fmla="*/ 4324693 h 6858000"/>
            <a:gd name="connsiteX24744" fmla="*/ 2707183 w 12192000"/>
            <a:gd name="connsiteY24744" fmla="*/ 4305206 h 6858000"/>
            <a:gd name="connsiteX24745" fmla="*/ 2766119 w 12192000"/>
            <a:gd name="connsiteY24745" fmla="*/ 4305206 h 6858000"/>
            <a:gd name="connsiteX24746" fmla="*/ 2748438 w 12192000"/>
            <a:gd name="connsiteY24746" fmla="*/ 4324693 h 6858000"/>
            <a:gd name="connsiteX24747" fmla="*/ 2766119 w 12192000"/>
            <a:gd name="connsiteY24747" fmla="*/ 4344180 h 6858000"/>
            <a:gd name="connsiteX24748" fmla="*/ 2783800 w 12192000"/>
            <a:gd name="connsiteY24748" fmla="*/ 4324693 h 6858000"/>
            <a:gd name="connsiteX24749" fmla="*/ 2766119 w 12192000"/>
            <a:gd name="connsiteY24749" fmla="*/ 4305206 h 6858000"/>
            <a:gd name="connsiteX24750" fmla="*/ 2825055 w 12192000"/>
            <a:gd name="connsiteY24750" fmla="*/ 4305206 h 6858000"/>
            <a:gd name="connsiteX24751" fmla="*/ 2807374 w 12192000"/>
            <a:gd name="connsiteY24751" fmla="*/ 4324693 h 6858000"/>
            <a:gd name="connsiteX24752" fmla="*/ 2825055 w 12192000"/>
            <a:gd name="connsiteY24752" fmla="*/ 4344180 h 6858000"/>
            <a:gd name="connsiteX24753" fmla="*/ 2842736 w 12192000"/>
            <a:gd name="connsiteY24753" fmla="*/ 4324693 h 6858000"/>
            <a:gd name="connsiteX24754" fmla="*/ 2825055 w 12192000"/>
            <a:gd name="connsiteY24754" fmla="*/ 4305206 h 6858000"/>
            <a:gd name="connsiteX24755" fmla="*/ 2883991 w 12192000"/>
            <a:gd name="connsiteY24755" fmla="*/ 4305206 h 6858000"/>
            <a:gd name="connsiteX24756" fmla="*/ 2866310 w 12192000"/>
            <a:gd name="connsiteY24756" fmla="*/ 4324693 h 6858000"/>
            <a:gd name="connsiteX24757" fmla="*/ 2883991 w 12192000"/>
            <a:gd name="connsiteY24757" fmla="*/ 4344180 h 6858000"/>
            <a:gd name="connsiteX24758" fmla="*/ 2901672 w 12192000"/>
            <a:gd name="connsiteY24758" fmla="*/ 4324693 h 6858000"/>
            <a:gd name="connsiteX24759" fmla="*/ 2883991 w 12192000"/>
            <a:gd name="connsiteY24759" fmla="*/ 4305206 h 6858000"/>
            <a:gd name="connsiteX24760" fmla="*/ 2942927 w 12192000"/>
            <a:gd name="connsiteY24760" fmla="*/ 4305206 h 6858000"/>
            <a:gd name="connsiteX24761" fmla="*/ 2925246 w 12192000"/>
            <a:gd name="connsiteY24761" fmla="*/ 4324693 h 6858000"/>
            <a:gd name="connsiteX24762" fmla="*/ 2942927 w 12192000"/>
            <a:gd name="connsiteY24762" fmla="*/ 4344180 h 6858000"/>
            <a:gd name="connsiteX24763" fmla="*/ 2960608 w 12192000"/>
            <a:gd name="connsiteY24763" fmla="*/ 4324693 h 6858000"/>
            <a:gd name="connsiteX24764" fmla="*/ 2942927 w 12192000"/>
            <a:gd name="connsiteY24764" fmla="*/ 4305206 h 6858000"/>
            <a:gd name="connsiteX24765" fmla="*/ 3001863 w 12192000"/>
            <a:gd name="connsiteY24765" fmla="*/ 4305206 h 6858000"/>
            <a:gd name="connsiteX24766" fmla="*/ 2984182 w 12192000"/>
            <a:gd name="connsiteY24766" fmla="*/ 4324693 h 6858000"/>
            <a:gd name="connsiteX24767" fmla="*/ 3001863 w 12192000"/>
            <a:gd name="connsiteY24767" fmla="*/ 4344180 h 6858000"/>
            <a:gd name="connsiteX24768" fmla="*/ 3019544 w 12192000"/>
            <a:gd name="connsiteY24768" fmla="*/ 4324693 h 6858000"/>
            <a:gd name="connsiteX24769" fmla="*/ 3001863 w 12192000"/>
            <a:gd name="connsiteY24769" fmla="*/ 4305206 h 6858000"/>
            <a:gd name="connsiteX24770" fmla="*/ 3060799 w 12192000"/>
            <a:gd name="connsiteY24770" fmla="*/ 4305206 h 6858000"/>
            <a:gd name="connsiteX24771" fmla="*/ 3043118 w 12192000"/>
            <a:gd name="connsiteY24771" fmla="*/ 4324693 h 6858000"/>
            <a:gd name="connsiteX24772" fmla="*/ 3060799 w 12192000"/>
            <a:gd name="connsiteY24772" fmla="*/ 4344180 h 6858000"/>
            <a:gd name="connsiteX24773" fmla="*/ 3078480 w 12192000"/>
            <a:gd name="connsiteY24773" fmla="*/ 4324693 h 6858000"/>
            <a:gd name="connsiteX24774" fmla="*/ 3060799 w 12192000"/>
            <a:gd name="connsiteY24774" fmla="*/ 4305206 h 6858000"/>
            <a:gd name="connsiteX24775" fmla="*/ 3119734 w 12192000"/>
            <a:gd name="connsiteY24775" fmla="*/ 4305206 h 6858000"/>
            <a:gd name="connsiteX24776" fmla="*/ 3102053 w 12192000"/>
            <a:gd name="connsiteY24776" fmla="*/ 4324693 h 6858000"/>
            <a:gd name="connsiteX24777" fmla="*/ 3119734 w 12192000"/>
            <a:gd name="connsiteY24777" fmla="*/ 4344180 h 6858000"/>
            <a:gd name="connsiteX24778" fmla="*/ 3137415 w 12192000"/>
            <a:gd name="connsiteY24778" fmla="*/ 4324693 h 6858000"/>
            <a:gd name="connsiteX24779" fmla="*/ 3119734 w 12192000"/>
            <a:gd name="connsiteY24779" fmla="*/ 4305206 h 6858000"/>
            <a:gd name="connsiteX24780" fmla="*/ 3178670 w 12192000"/>
            <a:gd name="connsiteY24780" fmla="*/ 4305206 h 6858000"/>
            <a:gd name="connsiteX24781" fmla="*/ 3160989 w 12192000"/>
            <a:gd name="connsiteY24781" fmla="*/ 4324693 h 6858000"/>
            <a:gd name="connsiteX24782" fmla="*/ 3178670 w 12192000"/>
            <a:gd name="connsiteY24782" fmla="*/ 4344180 h 6858000"/>
            <a:gd name="connsiteX24783" fmla="*/ 3196351 w 12192000"/>
            <a:gd name="connsiteY24783" fmla="*/ 4324693 h 6858000"/>
            <a:gd name="connsiteX24784" fmla="*/ 3178670 w 12192000"/>
            <a:gd name="connsiteY24784" fmla="*/ 4305206 h 6858000"/>
            <a:gd name="connsiteX24785" fmla="*/ 3237606 w 12192000"/>
            <a:gd name="connsiteY24785" fmla="*/ 4305206 h 6858000"/>
            <a:gd name="connsiteX24786" fmla="*/ 3219925 w 12192000"/>
            <a:gd name="connsiteY24786" fmla="*/ 4324693 h 6858000"/>
            <a:gd name="connsiteX24787" fmla="*/ 3237606 w 12192000"/>
            <a:gd name="connsiteY24787" fmla="*/ 4344180 h 6858000"/>
            <a:gd name="connsiteX24788" fmla="*/ 3255287 w 12192000"/>
            <a:gd name="connsiteY24788" fmla="*/ 4324693 h 6858000"/>
            <a:gd name="connsiteX24789" fmla="*/ 3237606 w 12192000"/>
            <a:gd name="connsiteY24789" fmla="*/ 4305206 h 6858000"/>
            <a:gd name="connsiteX24790" fmla="*/ 3296542 w 12192000"/>
            <a:gd name="connsiteY24790" fmla="*/ 4305206 h 6858000"/>
            <a:gd name="connsiteX24791" fmla="*/ 3278861 w 12192000"/>
            <a:gd name="connsiteY24791" fmla="*/ 4324693 h 6858000"/>
            <a:gd name="connsiteX24792" fmla="*/ 3296542 w 12192000"/>
            <a:gd name="connsiteY24792" fmla="*/ 4344180 h 6858000"/>
            <a:gd name="connsiteX24793" fmla="*/ 3314223 w 12192000"/>
            <a:gd name="connsiteY24793" fmla="*/ 4324693 h 6858000"/>
            <a:gd name="connsiteX24794" fmla="*/ 3296542 w 12192000"/>
            <a:gd name="connsiteY24794" fmla="*/ 4305206 h 6858000"/>
            <a:gd name="connsiteX24795" fmla="*/ 3355478 w 12192000"/>
            <a:gd name="connsiteY24795" fmla="*/ 4305206 h 6858000"/>
            <a:gd name="connsiteX24796" fmla="*/ 3337797 w 12192000"/>
            <a:gd name="connsiteY24796" fmla="*/ 4324693 h 6858000"/>
            <a:gd name="connsiteX24797" fmla="*/ 3355478 w 12192000"/>
            <a:gd name="connsiteY24797" fmla="*/ 4344180 h 6858000"/>
            <a:gd name="connsiteX24798" fmla="*/ 3373159 w 12192000"/>
            <a:gd name="connsiteY24798" fmla="*/ 4324693 h 6858000"/>
            <a:gd name="connsiteX24799" fmla="*/ 3355478 w 12192000"/>
            <a:gd name="connsiteY24799" fmla="*/ 4305206 h 6858000"/>
            <a:gd name="connsiteX24800" fmla="*/ 3414414 w 12192000"/>
            <a:gd name="connsiteY24800" fmla="*/ 4305206 h 6858000"/>
            <a:gd name="connsiteX24801" fmla="*/ 3396733 w 12192000"/>
            <a:gd name="connsiteY24801" fmla="*/ 4324693 h 6858000"/>
            <a:gd name="connsiteX24802" fmla="*/ 3414414 w 12192000"/>
            <a:gd name="connsiteY24802" fmla="*/ 4344180 h 6858000"/>
            <a:gd name="connsiteX24803" fmla="*/ 3432095 w 12192000"/>
            <a:gd name="connsiteY24803" fmla="*/ 4324693 h 6858000"/>
            <a:gd name="connsiteX24804" fmla="*/ 3414414 w 12192000"/>
            <a:gd name="connsiteY24804" fmla="*/ 4305206 h 6858000"/>
            <a:gd name="connsiteX24805" fmla="*/ 3532286 w 12192000"/>
            <a:gd name="connsiteY24805" fmla="*/ 4305206 h 6858000"/>
            <a:gd name="connsiteX24806" fmla="*/ 3514605 w 12192000"/>
            <a:gd name="connsiteY24806" fmla="*/ 4324693 h 6858000"/>
            <a:gd name="connsiteX24807" fmla="*/ 3532286 w 12192000"/>
            <a:gd name="connsiteY24807" fmla="*/ 4344180 h 6858000"/>
            <a:gd name="connsiteX24808" fmla="*/ 3549967 w 12192000"/>
            <a:gd name="connsiteY24808" fmla="*/ 4324693 h 6858000"/>
            <a:gd name="connsiteX24809" fmla="*/ 3532286 w 12192000"/>
            <a:gd name="connsiteY24809" fmla="*/ 4305206 h 6858000"/>
            <a:gd name="connsiteX24810" fmla="*/ 3591222 w 12192000"/>
            <a:gd name="connsiteY24810" fmla="*/ 4305206 h 6858000"/>
            <a:gd name="connsiteX24811" fmla="*/ 3573541 w 12192000"/>
            <a:gd name="connsiteY24811" fmla="*/ 4324693 h 6858000"/>
            <a:gd name="connsiteX24812" fmla="*/ 3591222 w 12192000"/>
            <a:gd name="connsiteY24812" fmla="*/ 4344180 h 6858000"/>
            <a:gd name="connsiteX24813" fmla="*/ 3608903 w 12192000"/>
            <a:gd name="connsiteY24813" fmla="*/ 4324693 h 6858000"/>
            <a:gd name="connsiteX24814" fmla="*/ 3591222 w 12192000"/>
            <a:gd name="connsiteY24814" fmla="*/ 4305206 h 6858000"/>
            <a:gd name="connsiteX24815" fmla="*/ 3650158 w 12192000"/>
            <a:gd name="connsiteY24815" fmla="*/ 4305206 h 6858000"/>
            <a:gd name="connsiteX24816" fmla="*/ 3632477 w 12192000"/>
            <a:gd name="connsiteY24816" fmla="*/ 4324693 h 6858000"/>
            <a:gd name="connsiteX24817" fmla="*/ 3650158 w 12192000"/>
            <a:gd name="connsiteY24817" fmla="*/ 4344180 h 6858000"/>
            <a:gd name="connsiteX24818" fmla="*/ 3667839 w 12192000"/>
            <a:gd name="connsiteY24818" fmla="*/ 4324693 h 6858000"/>
            <a:gd name="connsiteX24819" fmla="*/ 3650158 w 12192000"/>
            <a:gd name="connsiteY24819" fmla="*/ 4305206 h 6858000"/>
            <a:gd name="connsiteX24820" fmla="*/ 5771852 w 12192000"/>
            <a:gd name="connsiteY24820" fmla="*/ 4305206 h 6858000"/>
            <a:gd name="connsiteX24821" fmla="*/ 5754171 w 12192000"/>
            <a:gd name="connsiteY24821" fmla="*/ 4324693 h 6858000"/>
            <a:gd name="connsiteX24822" fmla="*/ 5771852 w 12192000"/>
            <a:gd name="connsiteY24822" fmla="*/ 4344180 h 6858000"/>
            <a:gd name="connsiteX24823" fmla="*/ 5789533 w 12192000"/>
            <a:gd name="connsiteY24823" fmla="*/ 4324693 h 6858000"/>
            <a:gd name="connsiteX24824" fmla="*/ 5771852 w 12192000"/>
            <a:gd name="connsiteY24824" fmla="*/ 4305206 h 6858000"/>
            <a:gd name="connsiteX24825" fmla="*/ 5830788 w 12192000"/>
            <a:gd name="connsiteY24825" fmla="*/ 4305206 h 6858000"/>
            <a:gd name="connsiteX24826" fmla="*/ 5813107 w 12192000"/>
            <a:gd name="connsiteY24826" fmla="*/ 4324693 h 6858000"/>
            <a:gd name="connsiteX24827" fmla="*/ 5830788 w 12192000"/>
            <a:gd name="connsiteY24827" fmla="*/ 4344180 h 6858000"/>
            <a:gd name="connsiteX24828" fmla="*/ 5848469 w 12192000"/>
            <a:gd name="connsiteY24828" fmla="*/ 4324693 h 6858000"/>
            <a:gd name="connsiteX24829" fmla="*/ 5830788 w 12192000"/>
            <a:gd name="connsiteY24829" fmla="*/ 4305206 h 6858000"/>
            <a:gd name="connsiteX24830" fmla="*/ 5889723 w 12192000"/>
            <a:gd name="connsiteY24830" fmla="*/ 4305206 h 6858000"/>
            <a:gd name="connsiteX24831" fmla="*/ 5872042 w 12192000"/>
            <a:gd name="connsiteY24831" fmla="*/ 4324693 h 6858000"/>
            <a:gd name="connsiteX24832" fmla="*/ 5889723 w 12192000"/>
            <a:gd name="connsiteY24832" fmla="*/ 4344180 h 6858000"/>
            <a:gd name="connsiteX24833" fmla="*/ 5907404 w 12192000"/>
            <a:gd name="connsiteY24833" fmla="*/ 4324693 h 6858000"/>
            <a:gd name="connsiteX24834" fmla="*/ 5889723 w 12192000"/>
            <a:gd name="connsiteY24834" fmla="*/ 4305206 h 6858000"/>
            <a:gd name="connsiteX24835" fmla="*/ 5948659 w 12192000"/>
            <a:gd name="connsiteY24835" fmla="*/ 4305206 h 6858000"/>
            <a:gd name="connsiteX24836" fmla="*/ 5930978 w 12192000"/>
            <a:gd name="connsiteY24836" fmla="*/ 4324693 h 6858000"/>
            <a:gd name="connsiteX24837" fmla="*/ 5948659 w 12192000"/>
            <a:gd name="connsiteY24837" fmla="*/ 4344180 h 6858000"/>
            <a:gd name="connsiteX24838" fmla="*/ 5966340 w 12192000"/>
            <a:gd name="connsiteY24838" fmla="*/ 4324693 h 6858000"/>
            <a:gd name="connsiteX24839" fmla="*/ 5948659 w 12192000"/>
            <a:gd name="connsiteY24839" fmla="*/ 4305206 h 6858000"/>
            <a:gd name="connsiteX24840" fmla="*/ 6007595 w 12192000"/>
            <a:gd name="connsiteY24840" fmla="*/ 4305206 h 6858000"/>
            <a:gd name="connsiteX24841" fmla="*/ 5989914 w 12192000"/>
            <a:gd name="connsiteY24841" fmla="*/ 4324693 h 6858000"/>
            <a:gd name="connsiteX24842" fmla="*/ 6007595 w 12192000"/>
            <a:gd name="connsiteY24842" fmla="*/ 4344180 h 6858000"/>
            <a:gd name="connsiteX24843" fmla="*/ 6025276 w 12192000"/>
            <a:gd name="connsiteY24843" fmla="*/ 4324693 h 6858000"/>
            <a:gd name="connsiteX24844" fmla="*/ 6007595 w 12192000"/>
            <a:gd name="connsiteY24844" fmla="*/ 4305206 h 6858000"/>
            <a:gd name="connsiteX24845" fmla="*/ 6066531 w 12192000"/>
            <a:gd name="connsiteY24845" fmla="*/ 4305206 h 6858000"/>
            <a:gd name="connsiteX24846" fmla="*/ 6048850 w 12192000"/>
            <a:gd name="connsiteY24846" fmla="*/ 4324693 h 6858000"/>
            <a:gd name="connsiteX24847" fmla="*/ 6066531 w 12192000"/>
            <a:gd name="connsiteY24847" fmla="*/ 4344180 h 6858000"/>
            <a:gd name="connsiteX24848" fmla="*/ 6084212 w 12192000"/>
            <a:gd name="connsiteY24848" fmla="*/ 4324693 h 6858000"/>
            <a:gd name="connsiteX24849" fmla="*/ 6066531 w 12192000"/>
            <a:gd name="connsiteY24849" fmla="*/ 4305206 h 6858000"/>
            <a:gd name="connsiteX24850" fmla="*/ 6125467 w 12192000"/>
            <a:gd name="connsiteY24850" fmla="*/ 4305206 h 6858000"/>
            <a:gd name="connsiteX24851" fmla="*/ 6107786 w 12192000"/>
            <a:gd name="connsiteY24851" fmla="*/ 4324693 h 6858000"/>
            <a:gd name="connsiteX24852" fmla="*/ 6125467 w 12192000"/>
            <a:gd name="connsiteY24852" fmla="*/ 4344180 h 6858000"/>
            <a:gd name="connsiteX24853" fmla="*/ 6143148 w 12192000"/>
            <a:gd name="connsiteY24853" fmla="*/ 4324693 h 6858000"/>
            <a:gd name="connsiteX24854" fmla="*/ 6125467 w 12192000"/>
            <a:gd name="connsiteY24854" fmla="*/ 4305206 h 6858000"/>
            <a:gd name="connsiteX24855" fmla="*/ 6184403 w 12192000"/>
            <a:gd name="connsiteY24855" fmla="*/ 4305206 h 6858000"/>
            <a:gd name="connsiteX24856" fmla="*/ 6166722 w 12192000"/>
            <a:gd name="connsiteY24856" fmla="*/ 4324693 h 6858000"/>
            <a:gd name="connsiteX24857" fmla="*/ 6184403 w 12192000"/>
            <a:gd name="connsiteY24857" fmla="*/ 4344180 h 6858000"/>
            <a:gd name="connsiteX24858" fmla="*/ 6202084 w 12192000"/>
            <a:gd name="connsiteY24858" fmla="*/ 4324693 h 6858000"/>
            <a:gd name="connsiteX24859" fmla="*/ 6184403 w 12192000"/>
            <a:gd name="connsiteY24859" fmla="*/ 4305206 h 6858000"/>
            <a:gd name="connsiteX24860" fmla="*/ 6243339 w 12192000"/>
            <a:gd name="connsiteY24860" fmla="*/ 4305206 h 6858000"/>
            <a:gd name="connsiteX24861" fmla="*/ 6225658 w 12192000"/>
            <a:gd name="connsiteY24861" fmla="*/ 4324693 h 6858000"/>
            <a:gd name="connsiteX24862" fmla="*/ 6243339 w 12192000"/>
            <a:gd name="connsiteY24862" fmla="*/ 4344180 h 6858000"/>
            <a:gd name="connsiteX24863" fmla="*/ 6261020 w 12192000"/>
            <a:gd name="connsiteY24863" fmla="*/ 4324693 h 6858000"/>
            <a:gd name="connsiteX24864" fmla="*/ 6243339 w 12192000"/>
            <a:gd name="connsiteY24864" fmla="*/ 4305206 h 6858000"/>
            <a:gd name="connsiteX24865" fmla="*/ 6302275 w 12192000"/>
            <a:gd name="connsiteY24865" fmla="*/ 4305206 h 6858000"/>
            <a:gd name="connsiteX24866" fmla="*/ 6284594 w 12192000"/>
            <a:gd name="connsiteY24866" fmla="*/ 4324693 h 6858000"/>
            <a:gd name="connsiteX24867" fmla="*/ 6302275 w 12192000"/>
            <a:gd name="connsiteY24867" fmla="*/ 4344180 h 6858000"/>
            <a:gd name="connsiteX24868" fmla="*/ 6319956 w 12192000"/>
            <a:gd name="connsiteY24868" fmla="*/ 4324693 h 6858000"/>
            <a:gd name="connsiteX24869" fmla="*/ 6302275 w 12192000"/>
            <a:gd name="connsiteY24869" fmla="*/ 4305206 h 6858000"/>
            <a:gd name="connsiteX24870" fmla="*/ 6361211 w 12192000"/>
            <a:gd name="connsiteY24870" fmla="*/ 4305206 h 6858000"/>
            <a:gd name="connsiteX24871" fmla="*/ 6343530 w 12192000"/>
            <a:gd name="connsiteY24871" fmla="*/ 4324693 h 6858000"/>
            <a:gd name="connsiteX24872" fmla="*/ 6361211 w 12192000"/>
            <a:gd name="connsiteY24872" fmla="*/ 4344180 h 6858000"/>
            <a:gd name="connsiteX24873" fmla="*/ 6378892 w 12192000"/>
            <a:gd name="connsiteY24873" fmla="*/ 4324693 h 6858000"/>
            <a:gd name="connsiteX24874" fmla="*/ 6361211 w 12192000"/>
            <a:gd name="connsiteY24874" fmla="*/ 4305206 h 6858000"/>
            <a:gd name="connsiteX24875" fmla="*/ 6420147 w 12192000"/>
            <a:gd name="connsiteY24875" fmla="*/ 4305206 h 6858000"/>
            <a:gd name="connsiteX24876" fmla="*/ 6402466 w 12192000"/>
            <a:gd name="connsiteY24876" fmla="*/ 4324693 h 6858000"/>
            <a:gd name="connsiteX24877" fmla="*/ 6420147 w 12192000"/>
            <a:gd name="connsiteY24877" fmla="*/ 4344180 h 6858000"/>
            <a:gd name="connsiteX24878" fmla="*/ 6437828 w 12192000"/>
            <a:gd name="connsiteY24878" fmla="*/ 4324693 h 6858000"/>
            <a:gd name="connsiteX24879" fmla="*/ 6420147 w 12192000"/>
            <a:gd name="connsiteY24879" fmla="*/ 4305206 h 6858000"/>
            <a:gd name="connsiteX24880" fmla="*/ 6479083 w 12192000"/>
            <a:gd name="connsiteY24880" fmla="*/ 4305206 h 6858000"/>
            <a:gd name="connsiteX24881" fmla="*/ 6461402 w 12192000"/>
            <a:gd name="connsiteY24881" fmla="*/ 4324693 h 6858000"/>
            <a:gd name="connsiteX24882" fmla="*/ 6479083 w 12192000"/>
            <a:gd name="connsiteY24882" fmla="*/ 4344180 h 6858000"/>
            <a:gd name="connsiteX24883" fmla="*/ 6496764 w 12192000"/>
            <a:gd name="connsiteY24883" fmla="*/ 4324693 h 6858000"/>
            <a:gd name="connsiteX24884" fmla="*/ 6479083 w 12192000"/>
            <a:gd name="connsiteY24884" fmla="*/ 4305206 h 6858000"/>
            <a:gd name="connsiteX24885" fmla="*/ 6538019 w 12192000"/>
            <a:gd name="connsiteY24885" fmla="*/ 4305206 h 6858000"/>
            <a:gd name="connsiteX24886" fmla="*/ 6520338 w 12192000"/>
            <a:gd name="connsiteY24886" fmla="*/ 4324693 h 6858000"/>
            <a:gd name="connsiteX24887" fmla="*/ 6538019 w 12192000"/>
            <a:gd name="connsiteY24887" fmla="*/ 4344180 h 6858000"/>
            <a:gd name="connsiteX24888" fmla="*/ 6555700 w 12192000"/>
            <a:gd name="connsiteY24888" fmla="*/ 4324693 h 6858000"/>
            <a:gd name="connsiteX24889" fmla="*/ 6538019 w 12192000"/>
            <a:gd name="connsiteY24889" fmla="*/ 4305206 h 6858000"/>
            <a:gd name="connsiteX24890" fmla="*/ 6596955 w 12192000"/>
            <a:gd name="connsiteY24890" fmla="*/ 4305206 h 6858000"/>
            <a:gd name="connsiteX24891" fmla="*/ 6579274 w 12192000"/>
            <a:gd name="connsiteY24891" fmla="*/ 4324693 h 6858000"/>
            <a:gd name="connsiteX24892" fmla="*/ 6596955 w 12192000"/>
            <a:gd name="connsiteY24892" fmla="*/ 4344180 h 6858000"/>
            <a:gd name="connsiteX24893" fmla="*/ 6614636 w 12192000"/>
            <a:gd name="connsiteY24893" fmla="*/ 4324693 h 6858000"/>
            <a:gd name="connsiteX24894" fmla="*/ 6596955 w 12192000"/>
            <a:gd name="connsiteY24894" fmla="*/ 4305206 h 6858000"/>
            <a:gd name="connsiteX24895" fmla="*/ 6655891 w 12192000"/>
            <a:gd name="connsiteY24895" fmla="*/ 4305206 h 6858000"/>
            <a:gd name="connsiteX24896" fmla="*/ 6638210 w 12192000"/>
            <a:gd name="connsiteY24896" fmla="*/ 4324693 h 6858000"/>
            <a:gd name="connsiteX24897" fmla="*/ 6655891 w 12192000"/>
            <a:gd name="connsiteY24897" fmla="*/ 4344180 h 6858000"/>
            <a:gd name="connsiteX24898" fmla="*/ 6673572 w 12192000"/>
            <a:gd name="connsiteY24898" fmla="*/ 4324693 h 6858000"/>
            <a:gd name="connsiteX24899" fmla="*/ 6655891 w 12192000"/>
            <a:gd name="connsiteY24899" fmla="*/ 4305206 h 6858000"/>
            <a:gd name="connsiteX24900" fmla="*/ 6714827 w 12192000"/>
            <a:gd name="connsiteY24900" fmla="*/ 4305206 h 6858000"/>
            <a:gd name="connsiteX24901" fmla="*/ 6697146 w 12192000"/>
            <a:gd name="connsiteY24901" fmla="*/ 4324693 h 6858000"/>
            <a:gd name="connsiteX24902" fmla="*/ 6714827 w 12192000"/>
            <a:gd name="connsiteY24902" fmla="*/ 4344180 h 6858000"/>
            <a:gd name="connsiteX24903" fmla="*/ 6732508 w 12192000"/>
            <a:gd name="connsiteY24903" fmla="*/ 4324693 h 6858000"/>
            <a:gd name="connsiteX24904" fmla="*/ 6714827 w 12192000"/>
            <a:gd name="connsiteY24904" fmla="*/ 4305206 h 6858000"/>
            <a:gd name="connsiteX24905" fmla="*/ 6773762 w 12192000"/>
            <a:gd name="connsiteY24905" fmla="*/ 4305206 h 6858000"/>
            <a:gd name="connsiteX24906" fmla="*/ 6756081 w 12192000"/>
            <a:gd name="connsiteY24906" fmla="*/ 4324693 h 6858000"/>
            <a:gd name="connsiteX24907" fmla="*/ 6773762 w 12192000"/>
            <a:gd name="connsiteY24907" fmla="*/ 4344180 h 6858000"/>
            <a:gd name="connsiteX24908" fmla="*/ 6791443 w 12192000"/>
            <a:gd name="connsiteY24908" fmla="*/ 4324693 h 6858000"/>
            <a:gd name="connsiteX24909" fmla="*/ 6773762 w 12192000"/>
            <a:gd name="connsiteY24909" fmla="*/ 4305206 h 6858000"/>
            <a:gd name="connsiteX24910" fmla="*/ 6832698 w 12192000"/>
            <a:gd name="connsiteY24910" fmla="*/ 4305206 h 6858000"/>
            <a:gd name="connsiteX24911" fmla="*/ 6815017 w 12192000"/>
            <a:gd name="connsiteY24911" fmla="*/ 4324693 h 6858000"/>
            <a:gd name="connsiteX24912" fmla="*/ 6832698 w 12192000"/>
            <a:gd name="connsiteY24912" fmla="*/ 4344180 h 6858000"/>
            <a:gd name="connsiteX24913" fmla="*/ 6850379 w 12192000"/>
            <a:gd name="connsiteY24913" fmla="*/ 4324693 h 6858000"/>
            <a:gd name="connsiteX24914" fmla="*/ 6832698 w 12192000"/>
            <a:gd name="connsiteY24914" fmla="*/ 4305206 h 6858000"/>
            <a:gd name="connsiteX24915" fmla="*/ 6891634 w 12192000"/>
            <a:gd name="connsiteY24915" fmla="*/ 4305206 h 6858000"/>
            <a:gd name="connsiteX24916" fmla="*/ 6873953 w 12192000"/>
            <a:gd name="connsiteY24916" fmla="*/ 4324693 h 6858000"/>
            <a:gd name="connsiteX24917" fmla="*/ 6891634 w 12192000"/>
            <a:gd name="connsiteY24917" fmla="*/ 4344180 h 6858000"/>
            <a:gd name="connsiteX24918" fmla="*/ 6909315 w 12192000"/>
            <a:gd name="connsiteY24918" fmla="*/ 4324693 h 6858000"/>
            <a:gd name="connsiteX24919" fmla="*/ 6891634 w 12192000"/>
            <a:gd name="connsiteY24919" fmla="*/ 4305206 h 6858000"/>
            <a:gd name="connsiteX24920" fmla="*/ 6950570 w 12192000"/>
            <a:gd name="connsiteY24920" fmla="*/ 4305206 h 6858000"/>
            <a:gd name="connsiteX24921" fmla="*/ 6932889 w 12192000"/>
            <a:gd name="connsiteY24921" fmla="*/ 4324693 h 6858000"/>
            <a:gd name="connsiteX24922" fmla="*/ 6950570 w 12192000"/>
            <a:gd name="connsiteY24922" fmla="*/ 4344180 h 6858000"/>
            <a:gd name="connsiteX24923" fmla="*/ 6968251 w 12192000"/>
            <a:gd name="connsiteY24923" fmla="*/ 4324693 h 6858000"/>
            <a:gd name="connsiteX24924" fmla="*/ 6950570 w 12192000"/>
            <a:gd name="connsiteY24924" fmla="*/ 4305206 h 6858000"/>
            <a:gd name="connsiteX24925" fmla="*/ 7009506 w 12192000"/>
            <a:gd name="connsiteY24925" fmla="*/ 4305206 h 6858000"/>
            <a:gd name="connsiteX24926" fmla="*/ 6991825 w 12192000"/>
            <a:gd name="connsiteY24926" fmla="*/ 4324693 h 6858000"/>
            <a:gd name="connsiteX24927" fmla="*/ 7009506 w 12192000"/>
            <a:gd name="connsiteY24927" fmla="*/ 4344180 h 6858000"/>
            <a:gd name="connsiteX24928" fmla="*/ 7027187 w 12192000"/>
            <a:gd name="connsiteY24928" fmla="*/ 4324693 h 6858000"/>
            <a:gd name="connsiteX24929" fmla="*/ 7009506 w 12192000"/>
            <a:gd name="connsiteY24929" fmla="*/ 4305206 h 6858000"/>
            <a:gd name="connsiteX24930" fmla="*/ 9366944 w 12192000"/>
            <a:gd name="connsiteY24930" fmla="*/ 4305206 h 6858000"/>
            <a:gd name="connsiteX24931" fmla="*/ 9349263 w 12192000"/>
            <a:gd name="connsiteY24931" fmla="*/ 4324693 h 6858000"/>
            <a:gd name="connsiteX24932" fmla="*/ 9366944 w 12192000"/>
            <a:gd name="connsiteY24932" fmla="*/ 4344180 h 6858000"/>
            <a:gd name="connsiteX24933" fmla="*/ 9384625 w 12192000"/>
            <a:gd name="connsiteY24933" fmla="*/ 4324693 h 6858000"/>
            <a:gd name="connsiteX24934" fmla="*/ 9366944 w 12192000"/>
            <a:gd name="connsiteY24934" fmla="*/ 4305206 h 6858000"/>
            <a:gd name="connsiteX24935" fmla="*/ 9425880 w 12192000"/>
            <a:gd name="connsiteY24935" fmla="*/ 4305206 h 6858000"/>
            <a:gd name="connsiteX24936" fmla="*/ 9408199 w 12192000"/>
            <a:gd name="connsiteY24936" fmla="*/ 4324693 h 6858000"/>
            <a:gd name="connsiteX24937" fmla="*/ 9425880 w 12192000"/>
            <a:gd name="connsiteY24937" fmla="*/ 4344180 h 6858000"/>
            <a:gd name="connsiteX24938" fmla="*/ 9443561 w 12192000"/>
            <a:gd name="connsiteY24938" fmla="*/ 4324693 h 6858000"/>
            <a:gd name="connsiteX24939" fmla="*/ 9425880 w 12192000"/>
            <a:gd name="connsiteY24939" fmla="*/ 4305206 h 6858000"/>
            <a:gd name="connsiteX24940" fmla="*/ 9484816 w 12192000"/>
            <a:gd name="connsiteY24940" fmla="*/ 4305206 h 6858000"/>
            <a:gd name="connsiteX24941" fmla="*/ 9467135 w 12192000"/>
            <a:gd name="connsiteY24941" fmla="*/ 4324693 h 6858000"/>
            <a:gd name="connsiteX24942" fmla="*/ 9484816 w 12192000"/>
            <a:gd name="connsiteY24942" fmla="*/ 4344180 h 6858000"/>
            <a:gd name="connsiteX24943" fmla="*/ 9502497 w 12192000"/>
            <a:gd name="connsiteY24943" fmla="*/ 4324693 h 6858000"/>
            <a:gd name="connsiteX24944" fmla="*/ 9484816 w 12192000"/>
            <a:gd name="connsiteY24944" fmla="*/ 4305206 h 6858000"/>
            <a:gd name="connsiteX24945" fmla="*/ 9720559 w 12192000"/>
            <a:gd name="connsiteY24945" fmla="*/ 4305206 h 6858000"/>
            <a:gd name="connsiteX24946" fmla="*/ 9702878 w 12192000"/>
            <a:gd name="connsiteY24946" fmla="*/ 4324693 h 6858000"/>
            <a:gd name="connsiteX24947" fmla="*/ 9720559 w 12192000"/>
            <a:gd name="connsiteY24947" fmla="*/ 4344180 h 6858000"/>
            <a:gd name="connsiteX24948" fmla="*/ 9738240 w 12192000"/>
            <a:gd name="connsiteY24948" fmla="*/ 4324693 h 6858000"/>
            <a:gd name="connsiteX24949" fmla="*/ 9720559 w 12192000"/>
            <a:gd name="connsiteY24949" fmla="*/ 4305206 h 6858000"/>
            <a:gd name="connsiteX24950" fmla="*/ 9779495 w 12192000"/>
            <a:gd name="connsiteY24950" fmla="*/ 4305206 h 6858000"/>
            <a:gd name="connsiteX24951" fmla="*/ 9761814 w 12192000"/>
            <a:gd name="connsiteY24951" fmla="*/ 4324693 h 6858000"/>
            <a:gd name="connsiteX24952" fmla="*/ 9779495 w 12192000"/>
            <a:gd name="connsiteY24952" fmla="*/ 4344180 h 6858000"/>
            <a:gd name="connsiteX24953" fmla="*/ 9797176 w 12192000"/>
            <a:gd name="connsiteY24953" fmla="*/ 4324693 h 6858000"/>
            <a:gd name="connsiteX24954" fmla="*/ 9779495 w 12192000"/>
            <a:gd name="connsiteY24954" fmla="*/ 4305206 h 6858000"/>
            <a:gd name="connsiteX24955" fmla="*/ 9838431 w 12192000"/>
            <a:gd name="connsiteY24955" fmla="*/ 4305206 h 6858000"/>
            <a:gd name="connsiteX24956" fmla="*/ 9820750 w 12192000"/>
            <a:gd name="connsiteY24956" fmla="*/ 4324693 h 6858000"/>
            <a:gd name="connsiteX24957" fmla="*/ 9838431 w 12192000"/>
            <a:gd name="connsiteY24957" fmla="*/ 4344180 h 6858000"/>
            <a:gd name="connsiteX24958" fmla="*/ 9856112 w 12192000"/>
            <a:gd name="connsiteY24958" fmla="*/ 4324693 h 6858000"/>
            <a:gd name="connsiteX24959" fmla="*/ 9838431 w 12192000"/>
            <a:gd name="connsiteY24959" fmla="*/ 4305206 h 6858000"/>
            <a:gd name="connsiteX24960" fmla="*/ 9897367 w 12192000"/>
            <a:gd name="connsiteY24960" fmla="*/ 4305206 h 6858000"/>
            <a:gd name="connsiteX24961" fmla="*/ 9879686 w 12192000"/>
            <a:gd name="connsiteY24961" fmla="*/ 4324693 h 6858000"/>
            <a:gd name="connsiteX24962" fmla="*/ 9897367 w 12192000"/>
            <a:gd name="connsiteY24962" fmla="*/ 4344180 h 6858000"/>
            <a:gd name="connsiteX24963" fmla="*/ 9915048 w 12192000"/>
            <a:gd name="connsiteY24963" fmla="*/ 4324693 h 6858000"/>
            <a:gd name="connsiteX24964" fmla="*/ 9897367 w 12192000"/>
            <a:gd name="connsiteY24964" fmla="*/ 4305206 h 6858000"/>
            <a:gd name="connsiteX24965" fmla="*/ 9956303 w 12192000"/>
            <a:gd name="connsiteY24965" fmla="*/ 4305206 h 6858000"/>
            <a:gd name="connsiteX24966" fmla="*/ 9938622 w 12192000"/>
            <a:gd name="connsiteY24966" fmla="*/ 4324693 h 6858000"/>
            <a:gd name="connsiteX24967" fmla="*/ 9956303 w 12192000"/>
            <a:gd name="connsiteY24967" fmla="*/ 4344180 h 6858000"/>
            <a:gd name="connsiteX24968" fmla="*/ 9973984 w 12192000"/>
            <a:gd name="connsiteY24968" fmla="*/ 4324693 h 6858000"/>
            <a:gd name="connsiteX24969" fmla="*/ 9956303 w 12192000"/>
            <a:gd name="connsiteY24969" fmla="*/ 4305206 h 6858000"/>
            <a:gd name="connsiteX24970" fmla="*/ 10074175 w 12192000"/>
            <a:gd name="connsiteY24970" fmla="*/ 4305206 h 6858000"/>
            <a:gd name="connsiteX24971" fmla="*/ 10056494 w 12192000"/>
            <a:gd name="connsiteY24971" fmla="*/ 4324693 h 6858000"/>
            <a:gd name="connsiteX24972" fmla="*/ 10074175 w 12192000"/>
            <a:gd name="connsiteY24972" fmla="*/ 4344180 h 6858000"/>
            <a:gd name="connsiteX24973" fmla="*/ 10091856 w 12192000"/>
            <a:gd name="connsiteY24973" fmla="*/ 4324693 h 6858000"/>
            <a:gd name="connsiteX24974" fmla="*/ 10074175 w 12192000"/>
            <a:gd name="connsiteY24974" fmla="*/ 4305206 h 6858000"/>
            <a:gd name="connsiteX24975" fmla="*/ 10133111 w 12192000"/>
            <a:gd name="connsiteY24975" fmla="*/ 4305206 h 6858000"/>
            <a:gd name="connsiteX24976" fmla="*/ 10115430 w 12192000"/>
            <a:gd name="connsiteY24976" fmla="*/ 4324693 h 6858000"/>
            <a:gd name="connsiteX24977" fmla="*/ 10133111 w 12192000"/>
            <a:gd name="connsiteY24977" fmla="*/ 4344180 h 6858000"/>
            <a:gd name="connsiteX24978" fmla="*/ 10150792 w 12192000"/>
            <a:gd name="connsiteY24978" fmla="*/ 4324693 h 6858000"/>
            <a:gd name="connsiteX24979" fmla="*/ 10133111 w 12192000"/>
            <a:gd name="connsiteY24979" fmla="*/ 4305206 h 6858000"/>
            <a:gd name="connsiteX24980" fmla="*/ 10192047 w 12192000"/>
            <a:gd name="connsiteY24980" fmla="*/ 4305206 h 6858000"/>
            <a:gd name="connsiteX24981" fmla="*/ 10174366 w 12192000"/>
            <a:gd name="connsiteY24981" fmla="*/ 4324693 h 6858000"/>
            <a:gd name="connsiteX24982" fmla="*/ 10192047 w 12192000"/>
            <a:gd name="connsiteY24982" fmla="*/ 4344180 h 6858000"/>
            <a:gd name="connsiteX24983" fmla="*/ 10209728 w 12192000"/>
            <a:gd name="connsiteY24983" fmla="*/ 4324693 h 6858000"/>
            <a:gd name="connsiteX24984" fmla="*/ 10192047 w 12192000"/>
            <a:gd name="connsiteY24984" fmla="*/ 4305206 h 6858000"/>
            <a:gd name="connsiteX24985" fmla="*/ 10545662 w 12192000"/>
            <a:gd name="connsiteY24985" fmla="*/ 4305206 h 6858000"/>
            <a:gd name="connsiteX24986" fmla="*/ 10527981 w 12192000"/>
            <a:gd name="connsiteY24986" fmla="*/ 4324693 h 6858000"/>
            <a:gd name="connsiteX24987" fmla="*/ 10545662 w 12192000"/>
            <a:gd name="connsiteY24987" fmla="*/ 4344180 h 6858000"/>
            <a:gd name="connsiteX24988" fmla="*/ 10563343 w 12192000"/>
            <a:gd name="connsiteY24988" fmla="*/ 4324693 h 6858000"/>
            <a:gd name="connsiteX24989" fmla="*/ 10545662 w 12192000"/>
            <a:gd name="connsiteY24989" fmla="*/ 4305206 h 6858000"/>
            <a:gd name="connsiteX24990" fmla="*/ 10604598 w 12192000"/>
            <a:gd name="connsiteY24990" fmla="*/ 4305206 h 6858000"/>
            <a:gd name="connsiteX24991" fmla="*/ 10586917 w 12192000"/>
            <a:gd name="connsiteY24991" fmla="*/ 4324693 h 6858000"/>
            <a:gd name="connsiteX24992" fmla="*/ 10604598 w 12192000"/>
            <a:gd name="connsiteY24992" fmla="*/ 4344180 h 6858000"/>
            <a:gd name="connsiteX24993" fmla="*/ 10622279 w 12192000"/>
            <a:gd name="connsiteY24993" fmla="*/ 4324693 h 6858000"/>
            <a:gd name="connsiteX24994" fmla="*/ 10604598 w 12192000"/>
            <a:gd name="connsiteY24994" fmla="*/ 4305206 h 6858000"/>
            <a:gd name="connsiteX24995" fmla="*/ 2294631 w 12192000"/>
            <a:gd name="connsiteY24995" fmla="*/ 4370163 h 6858000"/>
            <a:gd name="connsiteX24996" fmla="*/ 2276950 w 12192000"/>
            <a:gd name="connsiteY24996" fmla="*/ 4389650 h 6858000"/>
            <a:gd name="connsiteX24997" fmla="*/ 2294631 w 12192000"/>
            <a:gd name="connsiteY24997" fmla="*/ 4409137 h 6858000"/>
            <a:gd name="connsiteX24998" fmla="*/ 2312312 w 12192000"/>
            <a:gd name="connsiteY24998" fmla="*/ 4389650 h 6858000"/>
            <a:gd name="connsiteX24999" fmla="*/ 2294631 w 12192000"/>
            <a:gd name="connsiteY24999" fmla="*/ 4370163 h 6858000"/>
            <a:gd name="connsiteX25000" fmla="*/ 2353567 w 12192000"/>
            <a:gd name="connsiteY25000" fmla="*/ 4370163 h 6858000"/>
            <a:gd name="connsiteX25001" fmla="*/ 2335886 w 12192000"/>
            <a:gd name="connsiteY25001" fmla="*/ 4389650 h 6858000"/>
            <a:gd name="connsiteX25002" fmla="*/ 2353567 w 12192000"/>
            <a:gd name="connsiteY25002" fmla="*/ 4409137 h 6858000"/>
            <a:gd name="connsiteX25003" fmla="*/ 2371248 w 12192000"/>
            <a:gd name="connsiteY25003" fmla="*/ 4389650 h 6858000"/>
            <a:gd name="connsiteX25004" fmla="*/ 2353567 w 12192000"/>
            <a:gd name="connsiteY25004" fmla="*/ 4370163 h 6858000"/>
            <a:gd name="connsiteX25005" fmla="*/ 2412503 w 12192000"/>
            <a:gd name="connsiteY25005" fmla="*/ 4370163 h 6858000"/>
            <a:gd name="connsiteX25006" fmla="*/ 2394822 w 12192000"/>
            <a:gd name="connsiteY25006" fmla="*/ 4389650 h 6858000"/>
            <a:gd name="connsiteX25007" fmla="*/ 2412503 w 12192000"/>
            <a:gd name="connsiteY25007" fmla="*/ 4409137 h 6858000"/>
            <a:gd name="connsiteX25008" fmla="*/ 2430184 w 12192000"/>
            <a:gd name="connsiteY25008" fmla="*/ 4389650 h 6858000"/>
            <a:gd name="connsiteX25009" fmla="*/ 2412503 w 12192000"/>
            <a:gd name="connsiteY25009" fmla="*/ 4370163 h 6858000"/>
            <a:gd name="connsiteX25010" fmla="*/ 2471439 w 12192000"/>
            <a:gd name="connsiteY25010" fmla="*/ 4370163 h 6858000"/>
            <a:gd name="connsiteX25011" fmla="*/ 2453758 w 12192000"/>
            <a:gd name="connsiteY25011" fmla="*/ 4389650 h 6858000"/>
            <a:gd name="connsiteX25012" fmla="*/ 2471439 w 12192000"/>
            <a:gd name="connsiteY25012" fmla="*/ 4409137 h 6858000"/>
            <a:gd name="connsiteX25013" fmla="*/ 2489120 w 12192000"/>
            <a:gd name="connsiteY25013" fmla="*/ 4389650 h 6858000"/>
            <a:gd name="connsiteX25014" fmla="*/ 2471439 w 12192000"/>
            <a:gd name="connsiteY25014" fmla="*/ 4370163 h 6858000"/>
            <a:gd name="connsiteX25015" fmla="*/ 2530375 w 12192000"/>
            <a:gd name="connsiteY25015" fmla="*/ 4370163 h 6858000"/>
            <a:gd name="connsiteX25016" fmla="*/ 2512694 w 12192000"/>
            <a:gd name="connsiteY25016" fmla="*/ 4389650 h 6858000"/>
            <a:gd name="connsiteX25017" fmla="*/ 2530375 w 12192000"/>
            <a:gd name="connsiteY25017" fmla="*/ 4409137 h 6858000"/>
            <a:gd name="connsiteX25018" fmla="*/ 2548056 w 12192000"/>
            <a:gd name="connsiteY25018" fmla="*/ 4389650 h 6858000"/>
            <a:gd name="connsiteX25019" fmla="*/ 2530375 w 12192000"/>
            <a:gd name="connsiteY25019" fmla="*/ 4370163 h 6858000"/>
            <a:gd name="connsiteX25020" fmla="*/ 2589311 w 12192000"/>
            <a:gd name="connsiteY25020" fmla="*/ 4370163 h 6858000"/>
            <a:gd name="connsiteX25021" fmla="*/ 2571630 w 12192000"/>
            <a:gd name="connsiteY25021" fmla="*/ 4389650 h 6858000"/>
            <a:gd name="connsiteX25022" fmla="*/ 2589311 w 12192000"/>
            <a:gd name="connsiteY25022" fmla="*/ 4409137 h 6858000"/>
            <a:gd name="connsiteX25023" fmla="*/ 2606992 w 12192000"/>
            <a:gd name="connsiteY25023" fmla="*/ 4389650 h 6858000"/>
            <a:gd name="connsiteX25024" fmla="*/ 2589311 w 12192000"/>
            <a:gd name="connsiteY25024" fmla="*/ 4370163 h 6858000"/>
            <a:gd name="connsiteX25025" fmla="*/ 2648247 w 12192000"/>
            <a:gd name="connsiteY25025" fmla="*/ 4370163 h 6858000"/>
            <a:gd name="connsiteX25026" fmla="*/ 2630566 w 12192000"/>
            <a:gd name="connsiteY25026" fmla="*/ 4389650 h 6858000"/>
            <a:gd name="connsiteX25027" fmla="*/ 2648247 w 12192000"/>
            <a:gd name="connsiteY25027" fmla="*/ 4409137 h 6858000"/>
            <a:gd name="connsiteX25028" fmla="*/ 2665928 w 12192000"/>
            <a:gd name="connsiteY25028" fmla="*/ 4389650 h 6858000"/>
            <a:gd name="connsiteX25029" fmla="*/ 2648247 w 12192000"/>
            <a:gd name="connsiteY25029" fmla="*/ 4370163 h 6858000"/>
            <a:gd name="connsiteX25030" fmla="*/ 2707183 w 12192000"/>
            <a:gd name="connsiteY25030" fmla="*/ 4370163 h 6858000"/>
            <a:gd name="connsiteX25031" fmla="*/ 2689502 w 12192000"/>
            <a:gd name="connsiteY25031" fmla="*/ 4389650 h 6858000"/>
            <a:gd name="connsiteX25032" fmla="*/ 2707183 w 12192000"/>
            <a:gd name="connsiteY25032" fmla="*/ 4409137 h 6858000"/>
            <a:gd name="connsiteX25033" fmla="*/ 2724864 w 12192000"/>
            <a:gd name="connsiteY25033" fmla="*/ 4389650 h 6858000"/>
            <a:gd name="connsiteX25034" fmla="*/ 2707183 w 12192000"/>
            <a:gd name="connsiteY25034" fmla="*/ 4370163 h 6858000"/>
            <a:gd name="connsiteX25035" fmla="*/ 2766119 w 12192000"/>
            <a:gd name="connsiteY25035" fmla="*/ 4370163 h 6858000"/>
            <a:gd name="connsiteX25036" fmla="*/ 2748438 w 12192000"/>
            <a:gd name="connsiteY25036" fmla="*/ 4389650 h 6858000"/>
            <a:gd name="connsiteX25037" fmla="*/ 2766119 w 12192000"/>
            <a:gd name="connsiteY25037" fmla="*/ 4409137 h 6858000"/>
            <a:gd name="connsiteX25038" fmla="*/ 2783800 w 12192000"/>
            <a:gd name="connsiteY25038" fmla="*/ 4389650 h 6858000"/>
            <a:gd name="connsiteX25039" fmla="*/ 2766119 w 12192000"/>
            <a:gd name="connsiteY25039" fmla="*/ 4370163 h 6858000"/>
            <a:gd name="connsiteX25040" fmla="*/ 2825055 w 12192000"/>
            <a:gd name="connsiteY25040" fmla="*/ 4370163 h 6858000"/>
            <a:gd name="connsiteX25041" fmla="*/ 2807374 w 12192000"/>
            <a:gd name="connsiteY25041" fmla="*/ 4389650 h 6858000"/>
            <a:gd name="connsiteX25042" fmla="*/ 2825055 w 12192000"/>
            <a:gd name="connsiteY25042" fmla="*/ 4409137 h 6858000"/>
            <a:gd name="connsiteX25043" fmla="*/ 2842736 w 12192000"/>
            <a:gd name="connsiteY25043" fmla="*/ 4389650 h 6858000"/>
            <a:gd name="connsiteX25044" fmla="*/ 2825055 w 12192000"/>
            <a:gd name="connsiteY25044" fmla="*/ 4370163 h 6858000"/>
            <a:gd name="connsiteX25045" fmla="*/ 2883991 w 12192000"/>
            <a:gd name="connsiteY25045" fmla="*/ 4370163 h 6858000"/>
            <a:gd name="connsiteX25046" fmla="*/ 2866310 w 12192000"/>
            <a:gd name="connsiteY25046" fmla="*/ 4389650 h 6858000"/>
            <a:gd name="connsiteX25047" fmla="*/ 2883991 w 12192000"/>
            <a:gd name="connsiteY25047" fmla="*/ 4409137 h 6858000"/>
            <a:gd name="connsiteX25048" fmla="*/ 2901672 w 12192000"/>
            <a:gd name="connsiteY25048" fmla="*/ 4389650 h 6858000"/>
            <a:gd name="connsiteX25049" fmla="*/ 2883991 w 12192000"/>
            <a:gd name="connsiteY25049" fmla="*/ 4370163 h 6858000"/>
            <a:gd name="connsiteX25050" fmla="*/ 2942927 w 12192000"/>
            <a:gd name="connsiteY25050" fmla="*/ 4370163 h 6858000"/>
            <a:gd name="connsiteX25051" fmla="*/ 2925246 w 12192000"/>
            <a:gd name="connsiteY25051" fmla="*/ 4389650 h 6858000"/>
            <a:gd name="connsiteX25052" fmla="*/ 2942927 w 12192000"/>
            <a:gd name="connsiteY25052" fmla="*/ 4409137 h 6858000"/>
            <a:gd name="connsiteX25053" fmla="*/ 2960608 w 12192000"/>
            <a:gd name="connsiteY25053" fmla="*/ 4389650 h 6858000"/>
            <a:gd name="connsiteX25054" fmla="*/ 2942927 w 12192000"/>
            <a:gd name="connsiteY25054" fmla="*/ 4370163 h 6858000"/>
            <a:gd name="connsiteX25055" fmla="*/ 3001863 w 12192000"/>
            <a:gd name="connsiteY25055" fmla="*/ 4370163 h 6858000"/>
            <a:gd name="connsiteX25056" fmla="*/ 2984182 w 12192000"/>
            <a:gd name="connsiteY25056" fmla="*/ 4389650 h 6858000"/>
            <a:gd name="connsiteX25057" fmla="*/ 3001863 w 12192000"/>
            <a:gd name="connsiteY25057" fmla="*/ 4409137 h 6858000"/>
            <a:gd name="connsiteX25058" fmla="*/ 3019544 w 12192000"/>
            <a:gd name="connsiteY25058" fmla="*/ 4389650 h 6858000"/>
            <a:gd name="connsiteX25059" fmla="*/ 3001863 w 12192000"/>
            <a:gd name="connsiteY25059" fmla="*/ 4370163 h 6858000"/>
            <a:gd name="connsiteX25060" fmla="*/ 3060799 w 12192000"/>
            <a:gd name="connsiteY25060" fmla="*/ 4370163 h 6858000"/>
            <a:gd name="connsiteX25061" fmla="*/ 3043118 w 12192000"/>
            <a:gd name="connsiteY25061" fmla="*/ 4389650 h 6858000"/>
            <a:gd name="connsiteX25062" fmla="*/ 3060799 w 12192000"/>
            <a:gd name="connsiteY25062" fmla="*/ 4409137 h 6858000"/>
            <a:gd name="connsiteX25063" fmla="*/ 3078480 w 12192000"/>
            <a:gd name="connsiteY25063" fmla="*/ 4389650 h 6858000"/>
            <a:gd name="connsiteX25064" fmla="*/ 3060799 w 12192000"/>
            <a:gd name="connsiteY25064" fmla="*/ 4370163 h 6858000"/>
            <a:gd name="connsiteX25065" fmla="*/ 3119734 w 12192000"/>
            <a:gd name="connsiteY25065" fmla="*/ 4370163 h 6858000"/>
            <a:gd name="connsiteX25066" fmla="*/ 3102053 w 12192000"/>
            <a:gd name="connsiteY25066" fmla="*/ 4389650 h 6858000"/>
            <a:gd name="connsiteX25067" fmla="*/ 3119734 w 12192000"/>
            <a:gd name="connsiteY25067" fmla="*/ 4409137 h 6858000"/>
            <a:gd name="connsiteX25068" fmla="*/ 3137415 w 12192000"/>
            <a:gd name="connsiteY25068" fmla="*/ 4389650 h 6858000"/>
            <a:gd name="connsiteX25069" fmla="*/ 3119734 w 12192000"/>
            <a:gd name="connsiteY25069" fmla="*/ 4370163 h 6858000"/>
            <a:gd name="connsiteX25070" fmla="*/ 3178670 w 12192000"/>
            <a:gd name="connsiteY25070" fmla="*/ 4370163 h 6858000"/>
            <a:gd name="connsiteX25071" fmla="*/ 3160989 w 12192000"/>
            <a:gd name="connsiteY25071" fmla="*/ 4389650 h 6858000"/>
            <a:gd name="connsiteX25072" fmla="*/ 3178670 w 12192000"/>
            <a:gd name="connsiteY25072" fmla="*/ 4409137 h 6858000"/>
            <a:gd name="connsiteX25073" fmla="*/ 3196351 w 12192000"/>
            <a:gd name="connsiteY25073" fmla="*/ 4389650 h 6858000"/>
            <a:gd name="connsiteX25074" fmla="*/ 3178670 w 12192000"/>
            <a:gd name="connsiteY25074" fmla="*/ 4370163 h 6858000"/>
            <a:gd name="connsiteX25075" fmla="*/ 3237606 w 12192000"/>
            <a:gd name="connsiteY25075" fmla="*/ 4370163 h 6858000"/>
            <a:gd name="connsiteX25076" fmla="*/ 3219925 w 12192000"/>
            <a:gd name="connsiteY25076" fmla="*/ 4389650 h 6858000"/>
            <a:gd name="connsiteX25077" fmla="*/ 3237606 w 12192000"/>
            <a:gd name="connsiteY25077" fmla="*/ 4409137 h 6858000"/>
            <a:gd name="connsiteX25078" fmla="*/ 3255287 w 12192000"/>
            <a:gd name="connsiteY25078" fmla="*/ 4389650 h 6858000"/>
            <a:gd name="connsiteX25079" fmla="*/ 3237606 w 12192000"/>
            <a:gd name="connsiteY25079" fmla="*/ 4370163 h 6858000"/>
            <a:gd name="connsiteX25080" fmla="*/ 3296542 w 12192000"/>
            <a:gd name="connsiteY25080" fmla="*/ 4370163 h 6858000"/>
            <a:gd name="connsiteX25081" fmla="*/ 3278861 w 12192000"/>
            <a:gd name="connsiteY25081" fmla="*/ 4389650 h 6858000"/>
            <a:gd name="connsiteX25082" fmla="*/ 3296542 w 12192000"/>
            <a:gd name="connsiteY25082" fmla="*/ 4409137 h 6858000"/>
            <a:gd name="connsiteX25083" fmla="*/ 3314223 w 12192000"/>
            <a:gd name="connsiteY25083" fmla="*/ 4389650 h 6858000"/>
            <a:gd name="connsiteX25084" fmla="*/ 3296542 w 12192000"/>
            <a:gd name="connsiteY25084" fmla="*/ 4370163 h 6858000"/>
            <a:gd name="connsiteX25085" fmla="*/ 3355478 w 12192000"/>
            <a:gd name="connsiteY25085" fmla="*/ 4370163 h 6858000"/>
            <a:gd name="connsiteX25086" fmla="*/ 3337797 w 12192000"/>
            <a:gd name="connsiteY25086" fmla="*/ 4389650 h 6858000"/>
            <a:gd name="connsiteX25087" fmla="*/ 3355478 w 12192000"/>
            <a:gd name="connsiteY25087" fmla="*/ 4409137 h 6858000"/>
            <a:gd name="connsiteX25088" fmla="*/ 3373159 w 12192000"/>
            <a:gd name="connsiteY25088" fmla="*/ 4389650 h 6858000"/>
            <a:gd name="connsiteX25089" fmla="*/ 3355478 w 12192000"/>
            <a:gd name="connsiteY25089" fmla="*/ 4370163 h 6858000"/>
            <a:gd name="connsiteX25090" fmla="*/ 3414414 w 12192000"/>
            <a:gd name="connsiteY25090" fmla="*/ 4370163 h 6858000"/>
            <a:gd name="connsiteX25091" fmla="*/ 3396733 w 12192000"/>
            <a:gd name="connsiteY25091" fmla="*/ 4389650 h 6858000"/>
            <a:gd name="connsiteX25092" fmla="*/ 3414414 w 12192000"/>
            <a:gd name="connsiteY25092" fmla="*/ 4409137 h 6858000"/>
            <a:gd name="connsiteX25093" fmla="*/ 3432095 w 12192000"/>
            <a:gd name="connsiteY25093" fmla="*/ 4389650 h 6858000"/>
            <a:gd name="connsiteX25094" fmla="*/ 3414414 w 12192000"/>
            <a:gd name="connsiteY25094" fmla="*/ 4370163 h 6858000"/>
            <a:gd name="connsiteX25095" fmla="*/ 3473350 w 12192000"/>
            <a:gd name="connsiteY25095" fmla="*/ 4370163 h 6858000"/>
            <a:gd name="connsiteX25096" fmla="*/ 3455669 w 12192000"/>
            <a:gd name="connsiteY25096" fmla="*/ 4389650 h 6858000"/>
            <a:gd name="connsiteX25097" fmla="*/ 3473350 w 12192000"/>
            <a:gd name="connsiteY25097" fmla="*/ 4409137 h 6858000"/>
            <a:gd name="connsiteX25098" fmla="*/ 3491031 w 12192000"/>
            <a:gd name="connsiteY25098" fmla="*/ 4389650 h 6858000"/>
            <a:gd name="connsiteX25099" fmla="*/ 3473350 w 12192000"/>
            <a:gd name="connsiteY25099" fmla="*/ 4370163 h 6858000"/>
            <a:gd name="connsiteX25100" fmla="*/ 3532286 w 12192000"/>
            <a:gd name="connsiteY25100" fmla="*/ 4370163 h 6858000"/>
            <a:gd name="connsiteX25101" fmla="*/ 3514605 w 12192000"/>
            <a:gd name="connsiteY25101" fmla="*/ 4389650 h 6858000"/>
            <a:gd name="connsiteX25102" fmla="*/ 3532286 w 12192000"/>
            <a:gd name="connsiteY25102" fmla="*/ 4409137 h 6858000"/>
            <a:gd name="connsiteX25103" fmla="*/ 3549967 w 12192000"/>
            <a:gd name="connsiteY25103" fmla="*/ 4389650 h 6858000"/>
            <a:gd name="connsiteX25104" fmla="*/ 3532286 w 12192000"/>
            <a:gd name="connsiteY25104" fmla="*/ 4370163 h 6858000"/>
            <a:gd name="connsiteX25105" fmla="*/ 3591222 w 12192000"/>
            <a:gd name="connsiteY25105" fmla="*/ 4370163 h 6858000"/>
            <a:gd name="connsiteX25106" fmla="*/ 3573541 w 12192000"/>
            <a:gd name="connsiteY25106" fmla="*/ 4389650 h 6858000"/>
            <a:gd name="connsiteX25107" fmla="*/ 3591222 w 12192000"/>
            <a:gd name="connsiteY25107" fmla="*/ 4409137 h 6858000"/>
            <a:gd name="connsiteX25108" fmla="*/ 3608903 w 12192000"/>
            <a:gd name="connsiteY25108" fmla="*/ 4389650 h 6858000"/>
            <a:gd name="connsiteX25109" fmla="*/ 3591222 w 12192000"/>
            <a:gd name="connsiteY25109" fmla="*/ 4370163 h 6858000"/>
            <a:gd name="connsiteX25110" fmla="*/ 3650158 w 12192000"/>
            <a:gd name="connsiteY25110" fmla="*/ 4370163 h 6858000"/>
            <a:gd name="connsiteX25111" fmla="*/ 3632477 w 12192000"/>
            <a:gd name="connsiteY25111" fmla="*/ 4389650 h 6858000"/>
            <a:gd name="connsiteX25112" fmla="*/ 3650158 w 12192000"/>
            <a:gd name="connsiteY25112" fmla="*/ 4409137 h 6858000"/>
            <a:gd name="connsiteX25113" fmla="*/ 3667839 w 12192000"/>
            <a:gd name="connsiteY25113" fmla="*/ 4389650 h 6858000"/>
            <a:gd name="connsiteX25114" fmla="*/ 3650158 w 12192000"/>
            <a:gd name="connsiteY25114" fmla="*/ 4370163 h 6858000"/>
            <a:gd name="connsiteX25115" fmla="*/ 3709094 w 12192000"/>
            <a:gd name="connsiteY25115" fmla="*/ 4370163 h 6858000"/>
            <a:gd name="connsiteX25116" fmla="*/ 3691413 w 12192000"/>
            <a:gd name="connsiteY25116" fmla="*/ 4389650 h 6858000"/>
            <a:gd name="connsiteX25117" fmla="*/ 3709094 w 12192000"/>
            <a:gd name="connsiteY25117" fmla="*/ 4409137 h 6858000"/>
            <a:gd name="connsiteX25118" fmla="*/ 3726775 w 12192000"/>
            <a:gd name="connsiteY25118" fmla="*/ 4389650 h 6858000"/>
            <a:gd name="connsiteX25119" fmla="*/ 3709094 w 12192000"/>
            <a:gd name="connsiteY25119" fmla="*/ 4370163 h 6858000"/>
            <a:gd name="connsiteX25120" fmla="*/ 3768030 w 12192000"/>
            <a:gd name="connsiteY25120" fmla="*/ 4370163 h 6858000"/>
            <a:gd name="connsiteX25121" fmla="*/ 3750349 w 12192000"/>
            <a:gd name="connsiteY25121" fmla="*/ 4389650 h 6858000"/>
            <a:gd name="connsiteX25122" fmla="*/ 3768030 w 12192000"/>
            <a:gd name="connsiteY25122" fmla="*/ 4409137 h 6858000"/>
            <a:gd name="connsiteX25123" fmla="*/ 3785711 w 12192000"/>
            <a:gd name="connsiteY25123" fmla="*/ 4389650 h 6858000"/>
            <a:gd name="connsiteX25124" fmla="*/ 3768030 w 12192000"/>
            <a:gd name="connsiteY25124" fmla="*/ 4370163 h 6858000"/>
            <a:gd name="connsiteX25125" fmla="*/ 3826966 w 12192000"/>
            <a:gd name="connsiteY25125" fmla="*/ 4370163 h 6858000"/>
            <a:gd name="connsiteX25126" fmla="*/ 3809285 w 12192000"/>
            <a:gd name="connsiteY25126" fmla="*/ 4389650 h 6858000"/>
            <a:gd name="connsiteX25127" fmla="*/ 3826966 w 12192000"/>
            <a:gd name="connsiteY25127" fmla="*/ 4409137 h 6858000"/>
            <a:gd name="connsiteX25128" fmla="*/ 3844647 w 12192000"/>
            <a:gd name="connsiteY25128" fmla="*/ 4389650 h 6858000"/>
            <a:gd name="connsiteX25129" fmla="*/ 3826966 w 12192000"/>
            <a:gd name="connsiteY25129" fmla="*/ 4370163 h 6858000"/>
            <a:gd name="connsiteX25130" fmla="*/ 5830788 w 12192000"/>
            <a:gd name="connsiteY25130" fmla="*/ 4370163 h 6858000"/>
            <a:gd name="connsiteX25131" fmla="*/ 5813107 w 12192000"/>
            <a:gd name="connsiteY25131" fmla="*/ 4389650 h 6858000"/>
            <a:gd name="connsiteX25132" fmla="*/ 5830788 w 12192000"/>
            <a:gd name="connsiteY25132" fmla="*/ 4409137 h 6858000"/>
            <a:gd name="connsiteX25133" fmla="*/ 5848469 w 12192000"/>
            <a:gd name="connsiteY25133" fmla="*/ 4389650 h 6858000"/>
            <a:gd name="connsiteX25134" fmla="*/ 5830788 w 12192000"/>
            <a:gd name="connsiteY25134" fmla="*/ 4370163 h 6858000"/>
            <a:gd name="connsiteX25135" fmla="*/ 5889723 w 12192000"/>
            <a:gd name="connsiteY25135" fmla="*/ 4370163 h 6858000"/>
            <a:gd name="connsiteX25136" fmla="*/ 5872042 w 12192000"/>
            <a:gd name="connsiteY25136" fmla="*/ 4389650 h 6858000"/>
            <a:gd name="connsiteX25137" fmla="*/ 5889723 w 12192000"/>
            <a:gd name="connsiteY25137" fmla="*/ 4409137 h 6858000"/>
            <a:gd name="connsiteX25138" fmla="*/ 5907404 w 12192000"/>
            <a:gd name="connsiteY25138" fmla="*/ 4389650 h 6858000"/>
            <a:gd name="connsiteX25139" fmla="*/ 5889723 w 12192000"/>
            <a:gd name="connsiteY25139" fmla="*/ 4370163 h 6858000"/>
            <a:gd name="connsiteX25140" fmla="*/ 5948659 w 12192000"/>
            <a:gd name="connsiteY25140" fmla="*/ 4370163 h 6858000"/>
            <a:gd name="connsiteX25141" fmla="*/ 5930978 w 12192000"/>
            <a:gd name="connsiteY25141" fmla="*/ 4389650 h 6858000"/>
            <a:gd name="connsiteX25142" fmla="*/ 5948659 w 12192000"/>
            <a:gd name="connsiteY25142" fmla="*/ 4409137 h 6858000"/>
            <a:gd name="connsiteX25143" fmla="*/ 5966340 w 12192000"/>
            <a:gd name="connsiteY25143" fmla="*/ 4389650 h 6858000"/>
            <a:gd name="connsiteX25144" fmla="*/ 5948659 w 12192000"/>
            <a:gd name="connsiteY25144" fmla="*/ 4370163 h 6858000"/>
            <a:gd name="connsiteX25145" fmla="*/ 6007595 w 12192000"/>
            <a:gd name="connsiteY25145" fmla="*/ 4370163 h 6858000"/>
            <a:gd name="connsiteX25146" fmla="*/ 5989914 w 12192000"/>
            <a:gd name="connsiteY25146" fmla="*/ 4389650 h 6858000"/>
            <a:gd name="connsiteX25147" fmla="*/ 6007595 w 12192000"/>
            <a:gd name="connsiteY25147" fmla="*/ 4409137 h 6858000"/>
            <a:gd name="connsiteX25148" fmla="*/ 6025276 w 12192000"/>
            <a:gd name="connsiteY25148" fmla="*/ 4389650 h 6858000"/>
            <a:gd name="connsiteX25149" fmla="*/ 6007595 w 12192000"/>
            <a:gd name="connsiteY25149" fmla="*/ 4370163 h 6858000"/>
            <a:gd name="connsiteX25150" fmla="*/ 6066531 w 12192000"/>
            <a:gd name="connsiteY25150" fmla="*/ 4370163 h 6858000"/>
            <a:gd name="connsiteX25151" fmla="*/ 6048850 w 12192000"/>
            <a:gd name="connsiteY25151" fmla="*/ 4389650 h 6858000"/>
            <a:gd name="connsiteX25152" fmla="*/ 6066531 w 12192000"/>
            <a:gd name="connsiteY25152" fmla="*/ 4409137 h 6858000"/>
            <a:gd name="connsiteX25153" fmla="*/ 6084212 w 12192000"/>
            <a:gd name="connsiteY25153" fmla="*/ 4389650 h 6858000"/>
            <a:gd name="connsiteX25154" fmla="*/ 6066531 w 12192000"/>
            <a:gd name="connsiteY25154" fmla="*/ 4370163 h 6858000"/>
            <a:gd name="connsiteX25155" fmla="*/ 6125467 w 12192000"/>
            <a:gd name="connsiteY25155" fmla="*/ 4370163 h 6858000"/>
            <a:gd name="connsiteX25156" fmla="*/ 6107786 w 12192000"/>
            <a:gd name="connsiteY25156" fmla="*/ 4389650 h 6858000"/>
            <a:gd name="connsiteX25157" fmla="*/ 6125467 w 12192000"/>
            <a:gd name="connsiteY25157" fmla="*/ 4409137 h 6858000"/>
            <a:gd name="connsiteX25158" fmla="*/ 6143148 w 12192000"/>
            <a:gd name="connsiteY25158" fmla="*/ 4389650 h 6858000"/>
            <a:gd name="connsiteX25159" fmla="*/ 6125467 w 12192000"/>
            <a:gd name="connsiteY25159" fmla="*/ 4370163 h 6858000"/>
            <a:gd name="connsiteX25160" fmla="*/ 6184403 w 12192000"/>
            <a:gd name="connsiteY25160" fmla="*/ 4370163 h 6858000"/>
            <a:gd name="connsiteX25161" fmla="*/ 6166722 w 12192000"/>
            <a:gd name="connsiteY25161" fmla="*/ 4389650 h 6858000"/>
            <a:gd name="connsiteX25162" fmla="*/ 6184403 w 12192000"/>
            <a:gd name="connsiteY25162" fmla="*/ 4409137 h 6858000"/>
            <a:gd name="connsiteX25163" fmla="*/ 6202084 w 12192000"/>
            <a:gd name="connsiteY25163" fmla="*/ 4389650 h 6858000"/>
            <a:gd name="connsiteX25164" fmla="*/ 6184403 w 12192000"/>
            <a:gd name="connsiteY25164" fmla="*/ 4370163 h 6858000"/>
            <a:gd name="connsiteX25165" fmla="*/ 6243339 w 12192000"/>
            <a:gd name="connsiteY25165" fmla="*/ 4370163 h 6858000"/>
            <a:gd name="connsiteX25166" fmla="*/ 6225658 w 12192000"/>
            <a:gd name="connsiteY25166" fmla="*/ 4389650 h 6858000"/>
            <a:gd name="connsiteX25167" fmla="*/ 6243339 w 12192000"/>
            <a:gd name="connsiteY25167" fmla="*/ 4409137 h 6858000"/>
            <a:gd name="connsiteX25168" fmla="*/ 6261020 w 12192000"/>
            <a:gd name="connsiteY25168" fmla="*/ 4389650 h 6858000"/>
            <a:gd name="connsiteX25169" fmla="*/ 6243339 w 12192000"/>
            <a:gd name="connsiteY25169" fmla="*/ 4370163 h 6858000"/>
            <a:gd name="connsiteX25170" fmla="*/ 6302275 w 12192000"/>
            <a:gd name="connsiteY25170" fmla="*/ 4370163 h 6858000"/>
            <a:gd name="connsiteX25171" fmla="*/ 6284594 w 12192000"/>
            <a:gd name="connsiteY25171" fmla="*/ 4389650 h 6858000"/>
            <a:gd name="connsiteX25172" fmla="*/ 6302275 w 12192000"/>
            <a:gd name="connsiteY25172" fmla="*/ 4409137 h 6858000"/>
            <a:gd name="connsiteX25173" fmla="*/ 6319956 w 12192000"/>
            <a:gd name="connsiteY25173" fmla="*/ 4389650 h 6858000"/>
            <a:gd name="connsiteX25174" fmla="*/ 6302275 w 12192000"/>
            <a:gd name="connsiteY25174" fmla="*/ 4370163 h 6858000"/>
            <a:gd name="connsiteX25175" fmla="*/ 6361211 w 12192000"/>
            <a:gd name="connsiteY25175" fmla="*/ 4370163 h 6858000"/>
            <a:gd name="connsiteX25176" fmla="*/ 6343530 w 12192000"/>
            <a:gd name="connsiteY25176" fmla="*/ 4389650 h 6858000"/>
            <a:gd name="connsiteX25177" fmla="*/ 6361211 w 12192000"/>
            <a:gd name="connsiteY25177" fmla="*/ 4409137 h 6858000"/>
            <a:gd name="connsiteX25178" fmla="*/ 6378892 w 12192000"/>
            <a:gd name="connsiteY25178" fmla="*/ 4389650 h 6858000"/>
            <a:gd name="connsiteX25179" fmla="*/ 6361211 w 12192000"/>
            <a:gd name="connsiteY25179" fmla="*/ 4370163 h 6858000"/>
            <a:gd name="connsiteX25180" fmla="*/ 6420147 w 12192000"/>
            <a:gd name="connsiteY25180" fmla="*/ 4370163 h 6858000"/>
            <a:gd name="connsiteX25181" fmla="*/ 6402466 w 12192000"/>
            <a:gd name="connsiteY25181" fmla="*/ 4389650 h 6858000"/>
            <a:gd name="connsiteX25182" fmla="*/ 6420147 w 12192000"/>
            <a:gd name="connsiteY25182" fmla="*/ 4409137 h 6858000"/>
            <a:gd name="connsiteX25183" fmla="*/ 6437828 w 12192000"/>
            <a:gd name="connsiteY25183" fmla="*/ 4389650 h 6858000"/>
            <a:gd name="connsiteX25184" fmla="*/ 6420147 w 12192000"/>
            <a:gd name="connsiteY25184" fmla="*/ 4370163 h 6858000"/>
            <a:gd name="connsiteX25185" fmla="*/ 6479083 w 12192000"/>
            <a:gd name="connsiteY25185" fmla="*/ 4370163 h 6858000"/>
            <a:gd name="connsiteX25186" fmla="*/ 6461402 w 12192000"/>
            <a:gd name="connsiteY25186" fmla="*/ 4389650 h 6858000"/>
            <a:gd name="connsiteX25187" fmla="*/ 6479083 w 12192000"/>
            <a:gd name="connsiteY25187" fmla="*/ 4409137 h 6858000"/>
            <a:gd name="connsiteX25188" fmla="*/ 6496764 w 12192000"/>
            <a:gd name="connsiteY25188" fmla="*/ 4389650 h 6858000"/>
            <a:gd name="connsiteX25189" fmla="*/ 6479083 w 12192000"/>
            <a:gd name="connsiteY25189" fmla="*/ 4370163 h 6858000"/>
            <a:gd name="connsiteX25190" fmla="*/ 6538019 w 12192000"/>
            <a:gd name="connsiteY25190" fmla="*/ 4370163 h 6858000"/>
            <a:gd name="connsiteX25191" fmla="*/ 6520338 w 12192000"/>
            <a:gd name="connsiteY25191" fmla="*/ 4389650 h 6858000"/>
            <a:gd name="connsiteX25192" fmla="*/ 6538019 w 12192000"/>
            <a:gd name="connsiteY25192" fmla="*/ 4409137 h 6858000"/>
            <a:gd name="connsiteX25193" fmla="*/ 6555700 w 12192000"/>
            <a:gd name="connsiteY25193" fmla="*/ 4389650 h 6858000"/>
            <a:gd name="connsiteX25194" fmla="*/ 6538019 w 12192000"/>
            <a:gd name="connsiteY25194" fmla="*/ 4370163 h 6858000"/>
            <a:gd name="connsiteX25195" fmla="*/ 6596955 w 12192000"/>
            <a:gd name="connsiteY25195" fmla="*/ 4370163 h 6858000"/>
            <a:gd name="connsiteX25196" fmla="*/ 6579274 w 12192000"/>
            <a:gd name="connsiteY25196" fmla="*/ 4389650 h 6858000"/>
            <a:gd name="connsiteX25197" fmla="*/ 6596955 w 12192000"/>
            <a:gd name="connsiteY25197" fmla="*/ 4409137 h 6858000"/>
            <a:gd name="connsiteX25198" fmla="*/ 6614636 w 12192000"/>
            <a:gd name="connsiteY25198" fmla="*/ 4389650 h 6858000"/>
            <a:gd name="connsiteX25199" fmla="*/ 6596955 w 12192000"/>
            <a:gd name="connsiteY25199" fmla="*/ 4370163 h 6858000"/>
            <a:gd name="connsiteX25200" fmla="*/ 6655891 w 12192000"/>
            <a:gd name="connsiteY25200" fmla="*/ 4370163 h 6858000"/>
            <a:gd name="connsiteX25201" fmla="*/ 6638210 w 12192000"/>
            <a:gd name="connsiteY25201" fmla="*/ 4389650 h 6858000"/>
            <a:gd name="connsiteX25202" fmla="*/ 6655891 w 12192000"/>
            <a:gd name="connsiteY25202" fmla="*/ 4409137 h 6858000"/>
            <a:gd name="connsiteX25203" fmla="*/ 6673572 w 12192000"/>
            <a:gd name="connsiteY25203" fmla="*/ 4389650 h 6858000"/>
            <a:gd name="connsiteX25204" fmla="*/ 6655891 w 12192000"/>
            <a:gd name="connsiteY25204" fmla="*/ 4370163 h 6858000"/>
            <a:gd name="connsiteX25205" fmla="*/ 6714827 w 12192000"/>
            <a:gd name="connsiteY25205" fmla="*/ 4370163 h 6858000"/>
            <a:gd name="connsiteX25206" fmla="*/ 6697146 w 12192000"/>
            <a:gd name="connsiteY25206" fmla="*/ 4389650 h 6858000"/>
            <a:gd name="connsiteX25207" fmla="*/ 6714827 w 12192000"/>
            <a:gd name="connsiteY25207" fmla="*/ 4409137 h 6858000"/>
            <a:gd name="connsiteX25208" fmla="*/ 6732508 w 12192000"/>
            <a:gd name="connsiteY25208" fmla="*/ 4389650 h 6858000"/>
            <a:gd name="connsiteX25209" fmla="*/ 6714827 w 12192000"/>
            <a:gd name="connsiteY25209" fmla="*/ 4370163 h 6858000"/>
            <a:gd name="connsiteX25210" fmla="*/ 6773762 w 12192000"/>
            <a:gd name="connsiteY25210" fmla="*/ 4370163 h 6858000"/>
            <a:gd name="connsiteX25211" fmla="*/ 6756081 w 12192000"/>
            <a:gd name="connsiteY25211" fmla="*/ 4389650 h 6858000"/>
            <a:gd name="connsiteX25212" fmla="*/ 6773762 w 12192000"/>
            <a:gd name="connsiteY25212" fmla="*/ 4409137 h 6858000"/>
            <a:gd name="connsiteX25213" fmla="*/ 6791443 w 12192000"/>
            <a:gd name="connsiteY25213" fmla="*/ 4389650 h 6858000"/>
            <a:gd name="connsiteX25214" fmla="*/ 6773762 w 12192000"/>
            <a:gd name="connsiteY25214" fmla="*/ 4370163 h 6858000"/>
            <a:gd name="connsiteX25215" fmla="*/ 6832698 w 12192000"/>
            <a:gd name="connsiteY25215" fmla="*/ 4370163 h 6858000"/>
            <a:gd name="connsiteX25216" fmla="*/ 6815017 w 12192000"/>
            <a:gd name="connsiteY25216" fmla="*/ 4389650 h 6858000"/>
            <a:gd name="connsiteX25217" fmla="*/ 6832698 w 12192000"/>
            <a:gd name="connsiteY25217" fmla="*/ 4409137 h 6858000"/>
            <a:gd name="connsiteX25218" fmla="*/ 6850379 w 12192000"/>
            <a:gd name="connsiteY25218" fmla="*/ 4389650 h 6858000"/>
            <a:gd name="connsiteX25219" fmla="*/ 6832698 w 12192000"/>
            <a:gd name="connsiteY25219" fmla="*/ 4370163 h 6858000"/>
            <a:gd name="connsiteX25220" fmla="*/ 6891634 w 12192000"/>
            <a:gd name="connsiteY25220" fmla="*/ 4370163 h 6858000"/>
            <a:gd name="connsiteX25221" fmla="*/ 6873953 w 12192000"/>
            <a:gd name="connsiteY25221" fmla="*/ 4389650 h 6858000"/>
            <a:gd name="connsiteX25222" fmla="*/ 6891634 w 12192000"/>
            <a:gd name="connsiteY25222" fmla="*/ 4409137 h 6858000"/>
            <a:gd name="connsiteX25223" fmla="*/ 6909315 w 12192000"/>
            <a:gd name="connsiteY25223" fmla="*/ 4389650 h 6858000"/>
            <a:gd name="connsiteX25224" fmla="*/ 6891634 w 12192000"/>
            <a:gd name="connsiteY25224" fmla="*/ 4370163 h 6858000"/>
            <a:gd name="connsiteX25225" fmla="*/ 6950570 w 12192000"/>
            <a:gd name="connsiteY25225" fmla="*/ 4370163 h 6858000"/>
            <a:gd name="connsiteX25226" fmla="*/ 6932889 w 12192000"/>
            <a:gd name="connsiteY25226" fmla="*/ 4389650 h 6858000"/>
            <a:gd name="connsiteX25227" fmla="*/ 6950570 w 12192000"/>
            <a:gd name="connsiteY25227" fmla="*/ 4409137 h 6858000"/>
            <a:gd name="connsiteX25228" fmla="*/ 6968251 w 12192000"/>
            <a:gd name="connsiteY25228" fmla="*/ 4389650 h 6858000"/>
            <a:gd name="connsiteX25229" fmla="*/ 6950570 w 12192000"/>
            <a:gd name="connsiteY25229" fmla="*/ 4370163 h 6858000"/>
            <a:gd name="connsiteX25230" fmla="*/ 9366944 w 12192000"/>
            <a:gd name="connsiteY25230" fmla="*/ 4370163 h 6858000"/>
            <a:gd name="connsiteX25231" fmla="*/ 9349263 w 12192000"/>
            <a:gd name="connsiteY25231" fmla="*/ 4389650 h 6858000"/>
            <a:gd name="connsiteX25232" fmla="*/ 9366944 w 12192000"/>
            <a:gd name="connsiteY25232" fmla="*/ 4409137 h 6858000"/>
            <a:gd name="connsiteX25233" fmla="*/ 9384625 w 12192000"/>
            <a:gd name="connsiteY25233" fmla="*/ 4389650 h 6858000"/>
            <a:gd name="connsiteX25234" fmla="*/ 9366944 w 12192000"/>
            <a:gd name="connsiteY25234" fmla="*/ 4370163 h 6858000"/>
            <a:gd name="connsiteX25235" fmla="*/ 9425880 w 12192000"/>
            <a:gd name="connsiteY25235" fmla="*/ 4370163 h 6858000"/>
            <a:gd name="connsiteX25236" fmla="*/ 9408199 w 12192000"/>
            <a:gd name="connsiteY25236" fmla="*/ 4389650 h 6858000"/>
            <a:gd name="connsiteX25237" fmla="*/ 9425880 w 12192000"/>
            <a:gd name="connsiteY25237" fmla="*/ 4409137 h 6858000"/>
            <a:gd name="connsiteX25238" fmla="*/ 9443561 w 12192000"/>
            <a:gd name="connsiteY25238" fmla="*/ 4389650 h 6858000"/>
            <a:gd name="connsiteX25239" fmla="*/ 9425880 w 12192000"/>
            <a:gd name="connsiteY25239" fmla="*/ 4370163 h 6858000"/>
            <a:gd name="connsiteX25240" fmla="*/ 9484816 w 12192000"/>
            <a:gd name="connsiteY25240" fmla="*/ 4370163 h 6858000"/>
            <a:gd name="connsiteX25241" fmla="*/ 9467135 w 12192000"/>
            <a:gd name="connsiteY25241" fmla="*/ 4389650 h 6858000"/>
            <a:gd name="connsiteX25242" fmla="*/ 9484816 w 12192000"/>
            <a:gd name="connsiteY25242" fmla="*/ 4409137 h 6858000"/>
            <a:gd name="connsiteX25243" fmla="*/ 9502497 w 12192000"/>
            <a:gd name="connsiteY25243" fmla="*/ 4389650 h 6858000"/>
            <a:gd name="connsiteX25244" fmla="*/ 9484816 w 12192000"/>
            <a:gd name="connsiteY25244" fmla="*/ 4370163 h 6858000"/>
            <a:gd name="connsiteX25245" fmla="*/ 9543751 w 12192000"/>
            <a:gd name="connsiteY25245" fmla="*/ 4370163 h 6858000"/>
            <a:gd name="connsiteX25246" fmla="*/ 9526070 w 12192000"/>
            <a:gd name="connsiteY25246" fmla="*/ 4389650 h 6858000"/>
            <a:gd name="connsiteX25247" fmla="*/ 9543751 w 12192000"/>
            <a:gd name="connsiteY25247" fmla="*/ 4409137 h 6858000"/>
            <a:gd name="connsiteX25248" fmla="*/ 9561432 w 12192000"/>
            <a:gd name="connsiteY25248" fmla="*/ 4389650 h 6858000"/>
            <a:gd name="connsiteX25249" fmla="*/ 9543751 w 12192000"/>
            <a:gd name="connsiteY25249" fmla="*/ 4370163 h 6858000"/>
            <a:gd name="connsiteX25250" fmla="*/ 9720559 w 12192000"/>
            <a:gd name="connsiteY25250" fmla="*/ 4370163 h 6858000"/>
            <a:gd name="connsiteX25251" fmla="*/ 9702878 w 12192000"/>
            <a:gd name="connsiteY25251" fmla="*/ 4389650 h 6858000"/>
            <a:gd name="connsiteX25252" fmla="*/ 9720559 w 12192000"/>
            <a:gd name="connsiteY25252" fmla="*/ 4409137 h 6858000"/>
            <a:gd name="connsiteX25253" fmla="*/ 9738240 w 12192000"/>
            <a:gd name="connsiteY25253" fmla="*/ 4389650 h 6858000"/>
            <a:gd name="connsiteX25254" fmla="*/ 9720559 w 12192000"/>
            <a:gd name="connsiteY25254" fmla="*/ 4370163 h 6858000"/>
            <a:gd name="connsiteX25255" fmla="*/ 9779495 w 12192000"/>
            <a:gd name="connsiteY25255" fmla="*/ 4370163 h 6858000"/>
            <a:gd name="connsiteX25256" fmla="*/ 9761814 w 12192000"/>
            <a:gd name="connsiteY25256" fmla="*/ 4389650 h 6858000"/>
            <a:gd name="connsiteX25257" fmla="*/ 9779495 w 12192000"/>
            <a:gd name="connsiteY25257" fmla="*/ 4409137 h 6858000"/>
            <a:gd name="connsiteX25258" fmla="*/ 9797176 w 12192000"/>
            <a:gd name="connsiteY25258" fmla="*/ 4389650 h 6858000"/>
            <a:gd name="connsiteX25259" fmla="*/ 9779495 w 12192000"/>
            <a:gd name="connsiteY25259" fmla="*/ 4370163 h 6858000"/>
            <a:gd name="connsiteX25260" fmla="*/ 9838431 w 12192000"/>
            <a:gd name="connsiteY25260" fmla="*/ 4370163 h 6858000"/>
            <a:gd name="connsiteX25261" fmla="*/ 9820750 w 12192000"/>
            <a:gd name="connsiteY25261" fmla="*/ 4389650 h 6858000"/>
            <a:gd name="connsiteX25262" fmla="*/ 9838431 w 12192000"/>
            <a:gd name="connsiteY25262" fmla="*/ 4409137 h 6858000"/>
            <a:gd name="connsiteX25263" fmla="*/ 9856112 w 12192000"/>
            <a:gd name="connsiteY25263" fmla="*/ 4389650 h 6858000"/>
            <a:gd name="connsiteX25264" fmla="*/ 9838431 w 12192000"/>
            <a:gd name="connsiteY25264" fmla="*/ 4370163 h 6858000"/>
            <a:gd name="connsiteX25265" fmla="*/ 9897367 w 12192000"/>
            <a:gd name="connsiteY25265" fmla="*/ 4370163 h 6858000"/>
            <a:gd name="connsiteX25266" fmla="*/ 9879686 w 12192000"/>
            <a:gd name="connsiteY25266" fmla="*/ 4389650 h 6858000"/>
            <a:gd name="connsiteX25267" fmla="*/ 9897367 w 12192000"/>
            <a:gd name="connsiteY25267" fmla="*/ 4409137 h 6858000"/>
            <a:gd name="connsiteX25268" fmla="*/ 9915048 w 12192000"/>
            <a:gd name="connsiteY25268" fmla="*/ 4389650 h 6858000"/>
            <a:gd name="connsiteX25269" fmla="*/ 9897367 w 12192000"/>
            <a:gd name="connsiteY25269" fmla="*/ 4370163 h 6858000"/>
            <a:gd name="connsiteX25270" fmla="*/ 9956303 w 12192000"/>
            <a:gd name="connsiteY25270" fmla="*/ 4370163 h 6858000"/>
            <a:gd name="connsiteX25271" fmla="*/ 9938622 w 12192000"/>
            <a:gd name="connsiteY25271" fmla="*/ 4389650 h 6858000"/>
            <a:gd name="connsiteX25272" fmla="*/ 9956303 w 12192000"/>
            <a:gd name="connsiteY25272" fmla="*/ 4409137 h 6858000"/>
            <a:gd name="connsiteX25273" fmla="*/ 9973984 w 12192000"/>
            <a:gd name="connsiteY25273" fmla="*/ 4389650 h 6858000"/>
            <a:gd name="connsiteX25274" fmla="*/ 9956303 w 12192000"/>
            <a:gd name="connsiteY25274" fmla="*/ 4370163 h 6858000"/>
            <a:gd name="connsiteX25275" fmla="*/ 10074175 w 12192000"/>
            <a:gd name="connsiteY25275" fmla="*/ 4370163 h 6858000"/>
            <a:gd name="connsiteX25276" fmla="*/ 10056494 w 12192000"/>
            <a:gd name="connsiteY25276" fmla="*/ 4389650 h 6858000"/>
            <a:gd name="connsiteX25277" fmla="*/ 10074175 w 12192000"/>
            <a:gd name="connsiteY25277" fmla="*/ 4409137 h 6858000"/>
            <a:gd name="connsiteX25278" fmla="*/ 10091856 w 12192000"/>
            <a:gd name="connsiteY25278" fmla="*/ 4389650 h 6858000"/>
            <a:gd name="connsiteX25279" fmla="*/ 10074175 w 12192000"/>
            <a:gd name="connsiteY25279" fmla="*/ 4370163 h 6858000"/>
            <a:gd name="connsiteX25280" fmla="*/ 10133111 w 12192000"/>
            <a:gd name="connsiteY25280" fmla="*/ 4370163 h 6858000"/>
            <a:gd name="connsiteX25281" fmla="*/ 10115430 w 12192000"/>
            <a:gd name="connsiteY25281" fmla="*/ 4389650 h 6858000"/>
            <a:gd name="connsiteX25282" fmla="*/ 10133111 w 12192000"/>
            <a:gd name="connsiteY25282" fmla="*/ 4409137 h 6858000"/>
            <a:gd name="connsiteX25283" fmla="*/ 10150792 w 12192000"/>
            <a:gd name="connsiteY25283" fmla="*/ 4389650 h 6858000"/>
            <a:gd name="connsiteX25284" fmla="*/ 10133111 w 12192000"/>
            <a:gd name="connsiteY25284" fmla="*/ 4370163 h 6858000"/>
            <a:gd name="connsiteX25285" fmla="*/ 10192047 w 12192000"/>
            <a:gd name="connsiteY25285" fmla="*/ 4370163 h 6858000"/>
            <a:gd name="connsiteX25286" fmla="*/ 10174366 w 12192000"/>
            <a:gd name="connsiteY25286" fmla="*/ 4389650 h 6858000"/>
            <a:gd name="connsiteX25287" fmla="*/ 10192047 w 12192000"/>
            <a:gd name="connsiteY25287" fmla="*/ 4409137 h 6858000"/>
            <a:gd name="connsiteX25288" fmla="*/ 10209728 w 12192000"/>
            <a:gd name="connsiteY25288" fmla="*/ 4389650 h 6858000"/>
            <a:gd name="connsiteX25289" fmla="*/ 10192047 w 12192000"/>
            <a:gd name="connsiteY25289" fmla="*/ 4370163 h 6858000"/>
            <a:gd name="connsiteX25290" fmla="*/ 10427790 w 12192000"/>
            <a:gd name="connsiteY25290" fmla="*/ 4370163 h 6858000"/>
            <a:gd name="connsiteX25291" fmla="*/ 10410109 w 12192000"/>
            <a:gd name="connsiteY25291" fmla="*/ 4389650 h 6858000"/>
            <a:gd name="connsiteX25292" fmla="*/ 10427790 w 12192000"/>
            <a:gd name="connsiteY25292" fmla="*/ 4409137 h 6858000"/>
            <a:gd name="connsiteX25293" fmla="*/ 10445471 w 12192000"/>
            <a:gd name="connsiteY25293" fmla="*/ 4389650 h 6858000"/>
            <a:gd name="connsiteX25294" fmla="*/ 10427790 w 12192000"/>
            <a:gd name="connsiteY25294" fmla="*/ 4370163 h 6858000"/>
            <a:gd name="connsiteX25295" fmla="*/ 10604598 w 12192000"/>
            <a:gd name="connsiteY25295" fmla="*/ 4370163 h 6858000"/>
            <a:gd name="connsiteX25296" fmla="*/ 10586917 w 12192000"/>
            <a:gd name="connsiteY25296" fmla="*/ 4389650 h 6858000"/>
            <a:gd name="connsiteX25297" fmla="*/ 10604598 w 12192000"/>
            <a:gd name="connsiteY25297" fmla="*/ 4409137 h 6858000"/>
            <a:gd name="connsiteX25298" fmla="*/ 10622279 w 12192000"/>
            <a:gd name="connsiteY25298" fmla="*/ 4389650 h 6858000"/>
            <a:gd name="connsiteX25299" fmla="*/ 10604598 w 12192000"/>
            <a:gd name="connsiteY25299" fmla="*/ 4370163 h 6858000"/>
            <a:gd name="connsiteX25300" fmla="*/ 10663534 w 12192000"/>
            <a:gd name="connsiteY25300" fmla="*/ 4370163 h 6858000"/>
            <a:gd name="connsiteX25301" fmla="*/ 10645853 w 12192000"/>
            <a:gd name="connsiteY25301" fmla="*/ 4389650 h 6858000"/>
            <a:gd name="connsiteX25302" fmla="*/ 10663534 w 12192000"/>
            <a:gd name="connsiteY25302" fmla="*/ 4409137 h 6858000"/>
            <a:gd name="connsiteX25303" fmla="*/ 10681215 w 12192000"/>
            <a:gd name="connsiteY25303" fmla="*/ 4389650 h 6858000"/>
            <a:gd name="connsiteX25304" fmla="*/ 10663534 w 12192000"/>
            <a:gd name="connsiteY25304" fmla="*/ 4370163 h 6858000"/>
            <a:gd name="connsiteX25305" fmla="*/ 10781406 w 12192000"/>
            <a:gd name="connsiteY25305" fmla="*/ 4370163 h 6858000"/>
            <a:gd name="connsiteX25306" fmla="*/ 10763725 w 12192000"/>
            <a:gd name="connsiteY25306" fmla="*/ 4389650 h 6858000"/>
            <a:gd name="connsiteX25307" fmla="*/ 10781406 w 12192000"/>
            <a:gd name="connsiteY25307" fmla="*/ 4409137 h 6858000"/>
            <a:gd name="connsiteX25308" fmla="*/ 10799087 w 12192000"/>
            <a:gd name="connsiteY25308" fmla="*/ 4389650 h 6858000"/>
            <a:gd name="connsiteX25309" fmla="*/ 10781406 w 12192000"/>
            <a:gd name="connsiteY25309" fmla="*/ 4370163 h 6858000"/>
            <a:gd name="connsiteX25310" fmla="*/ 10840342 w 12192000"/>
            <a:gd name="connsiteY25310" fmla="*/ 4370163 h 6858000"/>
            <a:gd name="connsiteX25311" fmla="*/ 10822661 w 12192000"/>
            <a:gd name="connsiteY25311" fmla="*/ 4389650 h 6858000"/>
            <a:gd name="connsiteX25312" fmla="*/ 10840342 w 12192000"/>
            <a:gd name="connsiteY25312" fmla="*/ 4409137 h 6858000"/>
            <a:gd name="connsiteX25313" fmla="*/ 10858023 w 12192000"/>
            <a:gd name="connsiteY25313" fmla="*/ 4389650 h 6858000"/>
            <a:gd name="connsiteX25314" fmla="*/ 10840342 w 12192000"/>
            <a:gd name="connsiteY25314" fmla="*/ 4370163 h 6858000"/>
            <a:gd name="connsiteX25315" fmla="*/ 10899278 w 12192000"/>
            <a:gd name="connsiteY25315" fmla="*/ 4370163 h 6858000"/>
            <a:gd name="connsiteX25316" fmla="*/ 10881597 w 12192000"/>
            <a:gd name="connsiteY25316" fmla="*/ 4389650 h 6858000"/>
            <a:gd name="connsiteX25317" fmla="*/ 10899278 w 12192000"/>
            <a:gd name="connsiteY25317" fmla="*/ 4409137 h 6858000"/>
            <a:gd name="connsiteX25318" fmla="*/ 10916959 w 12192000"/>
            <a:gd name="connsiteY25318" fmla="*/ 4389650 h 6858000"/>
            <a:gd name="connsiteX25319" fmla="*/ 10899278 w 12192000"/>
            <a:gd name="connsiteY25319" fmla="*/ 4370163 h 6858000"/>
            <a:gd name="connsiteX25320" fmla="*/ 11311829 w 12192000"/>
            <a:gd name="connsiteY25320" fmla="*/ 4370163 h 6858000"/>
            <a:gd name="connsiteX25321" fmla="*/ 11294148 w 12192000"/>
            <a:gd name="connsiteY25321" fmla="*/ 4389650 h 6858000"/>
            <a:gd name="connsiteX25322" fmla="*/ 11311829 w 12192000"/>
            <a:gd name="connsiteY25322" fmla="*/ 4409137 h 6858000"/>
            <a:gd name="connsiteX25323" fmla="*/ 11329510 w 12192000"/>
            <a:gd name="connsiteY25323" fmla="*/ 4389650 h 6858000"/>
            <a:gd name="connsiteX25324" fmla="*/ 11311829 w 12192000"/>
            <a:gd name="connsiteY25324" fmla="*/ 4370163 h 6858000"/>
            <a:gd name="connsiteX25325" fmla="*/ 2294631 w 12192000"/>
            <a:gd name="connsiteY25325" fmla="*/ 4435119 h 6858000"/>
            <a:gd name="connsiteX25326" fmla="*/ 2276950 w 12192000"/>
            <a:gd name="connsiteY25326" fmla="*/ 4454606 h 6858000"/>
            <a:gd name="connsiteX25327" fmla="*/ 2294631 w 12192000"/>
            <a:gd name="connsiteY25327" fmla="*/ 4474093 h 6858000"/>
            <a:gd name="connsiteX25328" fmla="*/ 2312312 w 12192000"/>
            <a:gd name="connsiteY25328" fmla="*/ 4454606 h 6858000"/>
            <a:gd name="connsiteX25329" fmla="*/ 2294631 w 12192000"/>
            <a:gd name="connsiteY25329" fmla="*/ 4435119 h 6858000"/>
            <a:gd name="connsiteX25330" fmla="*/ 2353567 w 12192000"/>
            <a:gd name="connsiteY25330" fmla="*/ 4435119 h 6858000"/>
            <a:gd name="connsiteX25331" fmla="*/ 2335886 w 12192000"/>
            <a:gd name="connsiteY25331" fmla="*/ 4454606 h 6858000"/>
            <a:gd name="connsiteX25332" fmla="*/ 2353567 w 12192000"/>
            <a:gd name="connsiteY25332" fmla="*/ 4474093 h 6858000"/>
            <a:gd name="connsiteX25333" fmla="*/ 2371248 w 12192000"/>
            <a:gd name="connsiteY25333" fmla="*/ 4454606 h 6858000"/>
            <a:gd name="connsiteX25334" fmla="*/ 2353567 w 12192000"/>
            <a:gd name="connsiteY25334" fmla="*/ 4435119 h 6858000"/>
            <a:gd name="connsiteX25335" fmla="*/ 2412503 w 12192000"/>
            <a:gd name="connsiteY25335" fmla="*/ 4435119 h 6858000"/>
            <a:gd name="connsiteX25336" fmla="*/ 2394822 w 12192000"/>
            <a:gd name="connsiteY25336" fmla="*/ 4454606 h 6858000"/>
            <a:gd name="connsiteX25337" fmla="*/ 2412503 w 12192000"/>
            <a:gd name="connsiteY25337" fmla="*/ 4474093 h 6858000"/>
            <a:gd name="connsiteX25338" fmla="*/ 2430184 w 12192000"/>
            <a:gd name="connsiteY25338" fmla="*/ 4454606 h 6858000"/>
            <a:gd name="connsiteX25339" fmla="*/ 2412503 w 12192000"/>
            <a:gd name="connsiteY25339" fmla="*/ 4435119 h 6858000"/>
            <a:gd name="connsiteX25340" fmla="*/ 2471439 w 12192000"/>
            <a:gd name="connsiteY25340" fmla="*/ 4435119 h 6858000"/>
            <a:gd name="connsiteX25341" fmla="*/ 2453758 w 12192000"/>
            <a:gd name="connsiteY25341" fmla="*/ 4454606 h 6858000"/>
            <a:gd name="connsiteX25342" fmla="*/ 2471439 w 12192000"/>
            <a:gd name="connsiteY25342" fmla="*/ 4474093 h 6858000"/>
            <a:gd name="connsiteX25343" fmla="*/ 2489120 w 12192000"/>
            <a:gd name="connsiteY25343" fmla="*/ 4454606 h 6858000"/>
            <a:gd name="connsiteX25344" fmla="*/ 2471439 w 12192000"/>
            <a:gd name="connsiteY25344" fmla="*/ 4435119 h 6858000"/>
            <a:gd name="connsiteX25345" fmla="*/ 2530375 w 12192000"/>
            <a:gd name="connsiteY25345" fmla="*/ 4435119 h 6858000"/>
            <a:gd name="connsiteX25346" fmla="*/ 2512694 w 12192000"/>
            <a:gd name="connsiteY25346" fmla="*/ 4454606 h 6858000"/>
            <a:gd name="connsiteX25347" fmla="*/ 2530375 w 12192000"/>
            <a:gd name="connsiteY25347" fmla="*/ 4474093 h 6858000"/>
            <a:gd name="connsiteX25348" fmla="*/ 2548056 w 12192000"/>
            <a:gd name="connsiteY25348" fmla="*/ 4454606 h 6858000"/>
            <a:gd name="connsiteX25349" fmla="*/ 2530375 w 12192000"/>
            <a:gd name="connsiteY25349" fmla="*/ 4435119 h 6858000"/>
            <a:gd name="connsiteX25350" fmla="*/ 2589311 w 12192000"/>
            <a:gd name="connsiteY25350" fmla="*/ 4435119 h 6858000"/>
            <a:gd name="connsiteX25351" fmla="*/ 2571630 w 12192000"/>
            <a:gd name="connsiteY25351" fmla="*/ 4454606 h 6858000"/>
            <a:gd name="connsiteX25352" fmla="*/ 2589311 w 12192000"/>
            <a:gd name="connsiteY25352" fmla="*/ 4474093 h 6858000"/>
            <a:gd name="connsiteX25353" fmla="*/ 2606992 w 12192000"/>
            <a:gd name="connsiteY25353" fmla="*/ 4454606 h 6858000"/>
            <a:gd name="connsiteX25354" fmla="*/ 2589311 w 12192000"/>
            <a:gd name="connsiteY25354" fmla="*/ 4435119 h 6858000"/>
            <a:gd name="connsiteX25355" fmla="*/ 2648247 w 12192000"/>
            <a:gd name="connsiteY25355" fmla="*/ 4435119 h 6858000"/>
            <a:gd name="connsiteX25356" fmla="*/ 2630566 w 12192000"/>
            <a:gd name="connsiteY25356" fmla="*/ 4454606 h 6858000"/>
            <a:gd name="connsiteX25357" fmla="*/ 2648247 w 12192000"/>
            <a:gd name="connsiteY25357" fmla="*/ 4474093 h 6858000"/>
            <a:gd name="connsiteX25358" fmla="*/ 2665928 w 12192000"/>
            <a:gd name="connsiteY25358" fmla="*/ 4454606 h 6858000"/>
            <a:gd name="connsiteX25359" fmla="*/ 2648247 w 12192000"/>
            <a:gd name="connsiteY25359" fmla="*/ 4435119 h 6858000"/>
            <a:gd name="connsiteX25360" fmla="*/ 2707183 w 12192000"/>
            <a:gd name="connsiteY25360" fmla="*/ 4435119 h 6858000"/>
            <a:gd name="connsiteX25361" fmla="*/ 2689502 w 12192000"/>
            <a:gd name="connsiteY25361" fmla="*/ 4454606 h 6858000"/>
            <a:gd name="connsiteX25362" fmla="*/ 2707183 w 12192000"/>
            <a:gd name="connsiteY25362" fmla="*/ 4474093 h 6858000"/>
            <a:gd name="connsiteX25363" fmla="*/ 2724864 w 12192000"/>
            <a:gd name="connsiteY25363" fmla="*/ 4454606 h 6858000"/>
            <a:gd name="connsiteX25364" fmla="*/ 2707183 w 12192000"/>
            <a:gd name="connsiteY25364" fmla="*/ 4435119 h 6858000"/>
            <a:gd name="connsiteX25365" fmla="*/ 2766119 w 12192000"/>
            <a:gd name="connsiteY25365" fmla="*/ 4435119 h 6858000"/>
            <a:gd name="connsiteX25366" fmla="*/ 2748438 w 12192000"/>
            <a:gd name="connsiteY25366" fmla="*/ 4454606 h 6858000"/>
            <a:gd name="connsiteX25367" fmla="*/ 2766119 w 12192000"/>
            <a:gd name="connsiteY25367" fmla="*/ 4474093 h 6858000"/>
            <a:gd name="connsiteX25368" fmla="*/ 2783800 w 12192000"/>
            <a:gd name="connsiteY25368" fmla="*/ 4454606 h 6858000"/>
            <a:gd name="connsiteX25369" fmla="*/ 2766119 w 12192000"/>
            <a:gd name="connsiteY25369" fmla="*/ 4435119 h 6858000"/>
            <a:gd name="connsiteX25370" fmla="*/ 2825055 w 12192000"/>
            <a:gd name="connsiteY25370" fmla="*/ 4435119 h 6858000"/>
            <a:gd name="connsiteX25371" fmla="*/ 2807374 w 12192000"/>
            <a:gd name="connsiteY25371" fmla="*/ 4454606 h 6858000"/>
            <a:gd name="connsiteX25372" fmla="*/ 2825055 w 12192000"/>
            <a:gd name="connsiteY25372" fmla="*/ 4474093 h 6858000"/>
            <a:gd name="connsiteX25373" fmla="*/ 2842736 w 12192000"/>
            <a:gd name="connsiteY25373" fmla="*/ 4454606 h 6858000"/>
            <a:gd name="connsiteX25374" fmla="*/ 2825055 w 12192000"/>
            <a:gd name="connsiteY25374" fmla="*/ 4435119 h 6858000"/>
            <a:gd name="connsiteX25375" fmla="*/ 2883991 w 12192000"/>
            <a:gd name="connsiteY25375" fmla="*/ 4435119 h 6858000"/>
            <a:gd name="connsiteX25376" fmla="*/ 2866310 w 12192000"/>
            <a:gd name="connsiteY25376" fmla="*/ 4454606 h 6858000"/>
            <a:gd name="connsiteX25377" fmla="*/ 2883991 w 12192000"/>
            <a:gd name="connsiteY25377" fmla="*/ 4474093 h 6858000"/>
            <a:gd name="connsiteX25378" fmla="*/ 2901672 w 12192000"/>
            <a:gd name="connsiteY25378" fmla="*/ 4454606 h 6858000"/>
            <a:gd name="connsiteX25379" fmla="*/ 2883991 w 12192000"/>
            <a:gd name="connsiteY25379" fmla="*/ 4435119 h 6858000"/>
            <a:gd name="connsiteX25380" fmla="*/ 2942927 w 12192000"/>
            <a:gd name="connsiteY25380" fmla="*/ 4435119 h 6858000"/>
            <a:gd name="connsiteX25381" fmla="*/ 2925246 w 12192000"/>
            <a:gd name="connsiteY25381" fmla="*/ 4454606 h 6858000"/>
            <a:gd name="connsiteX25382" fmla="*/ 2942927 w 12192000"/>
            <a:gd name="connsiteY25382" fmla="*/ 4474093 h 6858000"/>
            <a:gd name="connsiteX25383" fmla="*/ 2960608 w 12192000"/>
            <a:gd name="connsiteY25383" fmla="*/ 4454606 h 6858000"/>
            <a:gd name="connsiteX25384" fmla="*/ 2942927 w 12192000"/>
            <a:gd name="connsiteY25384" fmla="*/ 4435119 h 6858000"/>
            <a:gd name="connsiteX25385" fmla="*/ 3001863 w 12192000"/>
            <a:gd name="connsiteY25385" fmla="*/ 4435119 h 6858000"/>
            <a:gd name="connsiteX25386" fmla="*/ 2984182 w 12192000"/>
            <a:gd name="connsiteY25386" fmla="*/ 4454606 h 6858000"/>
            <a:gd name="connsiteX25387" fmla="*/ 3001863 w 12192000"/>
            <a:gd name="connsiteY25387" fmla="*/ 4474093 h 6858000"/>
            <a:gd name="connsiteX25388" fmla="*/ 3019544 w 12192000"/>
            <a:gd name="connsiteY25388" fmla="*/ 4454606 h 6858000"/>
            <a:gd name="connsiteX25389" fmla="*/ 3001863 w 12192000"/>
            <a:gd name="connsiteY25389" fmla="*/ 4435119 h 6858000"/>
            <a:gd name="connsiteX25390" fmla="*/ 3060799 w 12192000"/>
            <a:gd name="connsiteY25390" fmla="*/ 4435119 h 6858000"/>
            <a:gd name="connsiteX25391" fmla="*/ 3043118 w 12192000"/>
            <a:gd name="connsiteY25391" fmla="*/ 4454606 h 6858000"/>
            <a:gd name="connsiteX25392" fmla="*/ 3060799 w 12192000"/>
            <a:gd name="connsiteY25392" fmla="*/ 4474093 h 6858000"/>
            <a:gd name="connsiteX25393" fmla="*/ 3078480 w 12192000"/>
            <a:gd name="connsiteY25393" fmla="*/ 4454606 h 6858000"/>
            <a:gd name="connsiteX25394" fmla="*/ 3060799 w 12192000"/>
            <a:gd name="connsiteY25394" fmla="*/ 4435119 h 6858000"/>
            <a:gd name="connsiteX25395" fmla="*/ 3119734 w 12192000"/>
            <a:gd name="connsiteY25395" fmla="*/ 4435119 h 6858000"/>
            <a:gd name="connsiteX25396" fmla="*/ 3102053 w 12192000"/>
            <a:gd name="connsiteY25396" fmla="*/ 4454606 h 6858000"/>
            <a:gd name="connsiteX25397" fmla="*/ 3119734 w 12192000"/>
            <a:gd name="connsiteY25397" fmla="*/ 4474093 h 6858000"/>
            <a:gd name="connsiteX25398" fmla="*/ 3137415 w 12192000"/>
            <a:gd name="connsiteY25398" fmla="*/ 4454606 h 6858000"/>
            <a:gd name="connsiteX25399" fmla="*/ 3119734 w 12192000"/>
            <a:gd name="connsiteY25399" fmla="*/ 4435119 h 6858000"/>
            <a:gd name="connsiteX25400" fmla="*/ 3178670 w 12192000"/>
            <a:gd name="connsiteY25400" fmla="*/ 4435119 h 6858000"/>
            <a:gd name="connsiteX25401" fmla="*/ 3160989 w 12192000"/>
            <a:gd name="connsiteY25401" fmla="*/ 4454606 h 6858000"/>
            <a:gd name="connsiteX25402" fmla="*/ 3178670 w 12192000"/>
            <a:gd name="connsiteY25402" fmla="*/ 4474093 h 6858000"/>
            <a:gd name="connsiteX25403" fmla="*/ 3196351 w 12192000"/>
            <a:gd name="connsiteY25403" fmla="*/ 4454606 h 6858000"/>
            <a:gd name="connsiteX25404" fmla="*/ 3178670 w 12192000"/>
            <a:gd name="connsiteY25404" fmla="*/ 4435119 h 6858000"/>
            <a:gd name="connsiteX25405" fmla="*/ 3237606 w 12192000"/>
            <a:gd name="connsiteY25405" fmla="*/ 4435119 h 6858000"/>
            <a:gd name="connsiteX25406" fmla="*/ 3219925 w 12192000"/>
            <a:gd name="connsiteY25406" fmla="*/ 4454606 h 6858000"/>
            <a:gd name="connsiteX25407" fmla="*/ 3237606 w 12192000"/>
            <a:gd name="connsiteY25407" fmla="*/ 4474093 h 6858000"/>
            <a:gd name="connsiteX25408" fmla="*/ 3255287 w 12192000"/>
            <a:gd name="connsiteY25408" fmla="*/ 4454606 h 6858000"/>
            <a:gd name="connsiteX25409" fmla="*/ 3237606 w 12192000"/>
            <a:gd name="connsiteY25409" fmla="*/ 4435119 h 6858000"/>
            <a:gd name="connsiteX25410" fmla="*/ 3296542 w 12192000"/>
            <a:gd name="connsiteY25410" fmla="*/ 4435119 h 6858000"/>
            <a:gd name="connsiteX25411" fmla="*/ 3278861 w 12192000"/>
            <a:gd name="connsiteY25411" fmla="*/ 4454606 h 6858000"/>
            <a:gd name="connsiteX25412" fmla="*/ 3296542 w 12192000"/>
            <a:gd name="connsiteY25412" fmla="*/ 4474093 h 6858000"/>
            <a:gd name="connsiteX25413" fmla="*/ 3314223 w 12192000"/>
            <a:gd name="connsiteY25413" fmla="*/ 4454606 h 6858000"/>
            <a:gd name="connsiteX25414" fmla="*/ 3296542 w 12192000"/>
            <a:gd name="connsiteY25414" fmla="*/ 4435119 h 6858000"/>
            <a:gd name="connsiteX25415" fmla="*/ 3355478 w 12192000"/>
            <a:gd name="connsiteY25415" fmla="*/ 4435119 h 6858000"/>
            <a:gd name="connsiteX25416" fmla="*/ 3337797 w 12192000"/>
            <a:gd name="connsiteY25416" fmla="*/ 4454606 h 6858000"/>
            <a:gd name="connsiteX25417" fmla="*/ 3355478 w 12192000"/>
            <a:gd name="connsiteY25417" fmla="*/ 4474093 h 6858000"/>
            <a:gd name="connsiteX25418" fmla="*/ 3373159 w 12192000"/>
            <a:gd name="connsiteY25418" fmla="*/ 4454606 h 6858000"/>
            <a:gd name="connsiteX25419" fmla="*/ 3355478 w 12192000"/>
            <a:gd name="connsiteY25419" fmla="*/ 4435119 h 6858000"/>
            <a:gd name="connsiteX25420" fmla="*/ 3414414 w 12192000"/>
            <a:gd name="connsiteY25420" fmla="*/ 4435119 h 6858000"/>
            <a:gd name="connsiteX25421" fmla="*/ 3396733 w 12192000"/>
            <a:gd name="connsiteY25421" fmla="*/ 4454606 h 6858000"/>
            <a:gd name="connsiteX25422" fmla="*/ 3414414 w 12192000"/>
            <a:gd name="connsiteY25422" fmla="*/ 4474093 h 6858000"/>
            <a:gd name="connsiteX25423" fmla="*/ 3432095 w 12192000"/>
            <a:gd name="connsiteY25423" fmla="*/ 4454606 h 6858000"/>
            <a:gd name="connsiteX25424" fmla="*/ 3414414 w 12192000"/>
            <a:gd name="connsiteY25424" fmla="*/ 4435119 h 6858000"/>
            <a:gd name="connsiteX25425" fmla="*/ 3473350 w 12192000"/>
            <a:gd name="connsiteY25425" fmla="*/ 4435119 h 6858000"/>
            <a:gd name="connsiteX25426" fmla="*/ 3455669 w 12192000"/>
            <a:gd name="connsiteY25426" fmla="*/ 4454606 h 6858000"/>
            <a:gd name="connsiteX25427" fmla="*/ 3473350 w 12192000"/>
            <a:gd name="connsiteY25427" fmla="*/ 4474093 h 6858000"/>
            <a:gd name="connsiteX25428" fmla="*/ 3491031 w 12192000"/>
            <a:gd name="connsiteY25428" fmla="*/ 4454606 h 6858000"/>
            <a:gd name="connsiteX25429" fmla="*/ 3473350 w 12192000"/>
            <a:gd name="connsiteY25429" fmla="*/ 4435119 h 6858000"/>
            <a:gd name="connsiteX25430" fmla="*/ 3532286 w 12192000"/>
            <a:gd name="connsiteY25430" fmla="*/ 4435119 h 6858000"/>
            <a:gd name="connsiteX25431" fmla="*/ 3514605 w 12192000"/>
            <a:gd name="connsiteY25431" fmla="*/ 4454606 h 6858000"/>
            <a:gd name="connsiteX25432" fmla="*/ 3532286 w 12192000"/>
            <a:gd name="connsiteY25432" fmla="*/ 4474093 h 6858000"/>
            <a:gd name="connsiteX25433" fmla="*/ 3549967 w 12192000"/>
            <a:gd name="connsiteY25433" fmla="*/ 4454606 h 6858000"/>
            <a:gd name="connsiteX25434" fmla="*/ 3532286 w 12192000"/>
            <a:gd name="connsiteY25434" fmla="*/ 4435119 h 6858000"/>
            <a:gd name="connsiteX25435" fmla="*/ 3591222 w 12192000"/>
            <a:gd name="connsiteY25435" fmla="*/ 4435119 h 6858000"/>
            <a:gd name="connsiteX25436" fmla="*/ 3573541 w 12192000"/>
            <a:gd name="connsiteY25436" fmla="*/ 4454606 h 6858000"/>
            <a:gd name="connsiteX25437" fmla="*/ 3591222 w 12192000"/>
            <a:gd name="connsiteY25437" fmla="*/ 4474093 h 6858000"/>
            <a:gd name="connsiteX25438" fmla="*/ 3608903 w 12192000"/>
            <a:gd name="connsiteY25438" fmla="*/ 4454606 h 6858000"/>
            <a:gd name="connsiteX25439" fmla="*/ 3591222 w 12192000"/>
            <a:gd name="connsiteY25439" fmla="*/ 4435119 h 6858000"/>
            <a:gd name="connsiteX25440" fmla="*/ 3650158 w 12192000"/>
            <a:gd name="connsiteY25440" fmla="*/ 4435119 h 6858000"/>
            <a:gd name="connsiteX25441" fmla="*/ 3632477 w 12192000"/>
            <a:gd name="connsiteY25441" fmla="*/ 4454606 h 6858000"/>
            <a:gd name="connsiteX25442" fmla="*/ 3650158 w 12192000"/>
            <a:gd name="connsiteY25442" fmla="*/ 4474093 h 6858000"/>
            <a:gd name="connsiteX25443" fmla="*/ 3667839 w 12192000"/>
            <a:gd name="connsiteY25443" fmla="*/ 4454606 h 6858000"/>
            <a:gd name="connsiteX25444" fmla="*/ 3650158 w 12192000"/>
            <a:gd name="connsiteY25444" fmla="*/ 4435119 h 6858000"/>
            <a:gd name="connsiteX25445" fmla="*/ 3709094 w 12192000"/>
            <a:gd name="connsiteY25445" fmla="*/ 4435119 h 6858000"/>
            <a:gd name="connsiteX25446" fmla="*/ 3691413 w 12192000"/>
            <a:gd name="connsiteY25446" fmla="*/ 4454606 h 6858000"/>
            <a:gd name="connsiteX25447" fmla="*/ 3709094 w 12192000"/>
            <a:gd name="connsiteY25447" fmla="*/ 4474093 h 6858000"/>
            <a:gd name="connsiteX25448" fmla="*/ 3726775 w 12192000"/>
            <a:gd name="connsiteY25448" fmla="*/ 4454606 h 6858000"/>
            <a:gd name="connsiteX25449" fmla="*/ 3709094 w 12192000"/>
            <a:gd name="connsiteY25449" fmla="*/ 4435119 h 6858000"/>
            <a:gd name="connsiteX25450" fmla="*/ 3768030 w 12192000"/>
            <a:gd name="connsiteY25450" fmla="*/ 4435119 h 6858000"/>
            <a:gd name="connsiteX25451" fmla="*/ 3750349 w 12192000"/>
            <a:gd name="connsiteY25451" fmla="*/ 4454606 h 6858000"/>
            <a:gd name="connsiteX25452" fmla="*/ 3768030 w 12192000"/>
            <a:gd name="connsiteY25452" fmla="*/ 4474093 h 6858000"/>
            <a:gd name="connsiteX25453" fmla="*/ 3785711 w 12192000"/>
            <a:gd name="connsiteY25453" fmla="*/ 4454606 h 6858000"/>
            <a:gd name="connsiteX25454" fmla="*/ 3768030 w 12192000"/>
            <a:gd name="connsiteY25454" fmla="*/ 4435119 h 6858000"/>
            <a:gd name="connsiteX25455" fmla="*/ 3826966 w 12192000"/>
            <a:gd name="connsiteY25455" fmla="*/ 4435119 h 6858000"/>
            <a:gd name="connsiteX25456" fmla="*/ 3809285 w 12192000"/>
            <a:gd name="connsiteY25456" fmla="*/ 4454606 h 6858000"/>
            <a:gd name="connsiteX25457" fmla="*/ 3826966 w 12192000"/>
            <a:gd name="connsiteY25457" fmla="*/ 4474093 h 6858000"/>
            <a:gd name="connsiteX25458" fmla="*/ 3844647 w 12192000"/>
            <a:gd name="connsiteY25458" fmla="*/ 4454606 h 6858000"/>
            <a:gd name="connsiteX25459" fmla="*/ 3826966 w 12192000"/>
            <a:gd name="connsiteY25459" fmla="*/ 4435119 h 6858000"/>
            <a:gd name="connsiteX25460" fmla="*/ 3885902 w 12192000"/>
            <a:gd name="connsiteY25460" fmla="*/ 4435119 h 6858000"/>
            <a:gd name="connsiteX25461" fmla="*/ 3868221 w 12192000"/>
            <a:gd name="connsiteY25461" fmla="*/ 4454606 h 6858000"/>
            <a:gd name="connsiteX25462" fmla="*/ 3885902 w 12192000"/>
            <a:gd name="connsiteY25462" fmla="*/ 4474093 h 6858000"/>
            <a:gd name="connsiteX25463" fmla="*/ 3903583 w 12192000"/>
            <a:gd name="connsiteY25463" fmla="*/ 4454606 h 6858000"/>
            <a:gd name="connsiteX25464" fmla="*/ 3885902 w 12192000"/>
            <a:gd name="connsiteY25464" fmla="*/ 4435119 h 6858000"/>
            <a:gd name="connsiteX25465" fmla="*/ 5889723 w 12192000"/>
            <a:gd name="connsiteY25465" fmla="*/ 4435119 h 6858000"/>
            <a:gd name="connsiteX25466" fmla="*/ 5872042 w 12192000"/>
            <a:gd name="connsiteY25466" fmla="*/ 4454606 h 6858000"/>
            <a:gd name="connsiteX25467" fmla="*/ 5889723 w 12192000"/>
            <a:gd name="connsiteY25467" fmla="*/ 4474093 h 6858000"/>
            <a:gd name="connsiteX25468" fmla="*/ 5907404 w 12192000"/>
            <a:gd name="connsiteY25468" fmla="*/ 4454606 h 6858000"/>
            <a:gd name="connsiteX25469" fmla="*/ 5889723 w 12192000"/>
            <a:gd name="connsiteY25469" fmla="*/ 4435119 h 6858000"/>
            <a:gd name="connsiteX25470" fmla="*/ 5948659 w 12192000"/>
            <a:gd name="connsiteY25470" fmla="*/ 4435119 h 6858000"/>
            <a:gd name="connsiteX25471" fmla="*/ 5930978 w 12192000"/>
            <a:gd name="connsiteY25471" fmla="*/ 4454606 h 6858000"/>
            <a:gd name="connsiteX25472" fmla="*/ 5948659 w 12192000"/>
            <a:gd name="connsiteY25472" fmla="*/ 4474093 h 6858000"/>
            <a:gd name="connsiteX25473" fmla="*/ 5966340 w 12192000"/>
            <a:gd name="connsiteY25473" fmla="*/ 4454606 h 6858000"/>
            <a:gd name="connsiteX25474" fmla="*/ 5948659 w 12192000"/>
            <a:gd name="connsiteY25474" fmla="*/ 4435119 h 6858000"/>
            <a:gd name="connsiteX25475" fmla="*/ 6007595 w 12192000"/>
            <a:gd name="connsiteY25475" fmla="*/ 4435119 h 6858000"/>
            <a:gd name="connsiteX25476" fmla="*/ 5989914 w 12192000"/>
            <a:gd name="connsiteY25476" fmla="*/ 4454606 h 6858000"/>
            <a:gd name="connsiteX25477" fmla="*/ 6007595 w 12192000"/>
            <a:gd name="connsiteY25477" fmla="*/ 4474093 h 6858000"/>
            <a:gd name="connsiteX25478" fmla="*/ 6025276 w 12192000"/>
            <a:gd name="connsiteY25478" fmla="*/ 4454606 h 6858000"/>
            <a:gd name="connsiteX25479" fmla="*/ 6007595 w 12192000"/>
            <a:gd name="connsiteY25479" fmla="*/ 4435119 h 6858000"/>
            <a:gd name="connsiteX25480" fmla="*/ 6066531 w 12192000"/>
            <a:gd name="connsiteY25480" fmla="*/ 4435119 h 6858000"/>
            <a:gd name="connsiteX25481" fmla="*/ 6048850 w 12192000"/>
            <a:gd name="connsiteY25481" fmla="*/ 4454606 h 6858000"/>
            <a:gd name="connsiteX25482" fmla="*/ 6066531 w 12192000"/>
            <a:gd name="connsiteY25482" fmla="*/ 4474093 h 6858000"/>
            <a:gd name="connsiteX25483" fmla="*/ 6084212 w 12192000"/>
            <a:gd name="connsiteY25483" fmla="*/ 4454606 h 6858000"/>
            <a:gd name="connsiteX25484" fmla="*/ 6066531 w 12192000"/>
            <a:gd name="connsiteY25484" fmla="*/ 4435119 h 6858000"/>
            <a:gd name="connsiteX25485" fmla="*/ 6125467 w 12192000"/>
            <a:gd name="connsiteY25485" fmla="*/ 4435119 h 6858000"/>
            <a:gd name="connsiteX25486" fmla="*/ 6107786 w 12192000"/>
            <a:gd name="connsiteY25486" fmla="*/ 4454606 h 6858000"/>
            <a:gd name="connsiteX25487" fmla="*/ 6125467 w 12192000"/>
            <a:gd name="connsiteY25487" fmla="*/ 4474093 h 6858000"/>
            <a:gd name="connsiteX25488" fmla="*/ 6143148 w 12192000"/>
            <a:gd name="connsiteY25488" fmla="*/ 4454606 h 6858000"/>
            <a:gd name="connsiteX25489" fmla="*/ 6125467 w 12192000"/>
            <a:gd name="connsiteY25489" fmla="*/ 4435119 h 6858000"/>
            <a:gd name="connsiteX25490" fmla="*/ 6184403 w 12192000"/>
            <a:gd name="connsiteY25490" fmla="*/ 4435119 h 6858000"/>
            <a:gd name="connsiteX25491" fmla="*/ 6166722 w 12192000"/>
            <a:gd name="connsiteY25491" fmla="*/ 4454606 h 6858000"/>
            <a:gd name="connsiteX25492" fmla="*/ 6184403 w 12192000"/>
            <a:gd name="connsiteY25492" fmla="*/ 4474093 h 6858000"/>
            <a:gd name="connsiteX25493" fmla="*/ 6202084 w 12192000"/>
            <a:gd name="connsiteY25493" fmla="*/ 4454606 h 6858000"/>
            <a:gd name="connsiteX25494" fmla="*/ 6184403 w 12192000"/>
            <a:gd name="connsiteY25494" fmla="*/ 4435119 h 6858000"/>
            <a:gd name="connsiteX25495" fmla="*/ 6243339 w 12192000"/>
            <a:gd name="connsiteY25495" fmla="*/ 4435119 h 6858000"/>
            <a:gd name="connsiteX25496" fmla="*/ 6225658 w 12192000"/>
            <a:gd name="connsiteY25496" fmla="*/ 4454606 h 6858000"/>
            <a:gd name="connsiteX25497" fmla="*/ 6243339 w 12192000"/>
            <a:gd name="connsiteY25497" fmla="*/ 4474093 h 6858000"/>
            <a:gd name="connsiteX25498" fmla="*/ 6261020 w 12192000"/>
            <a:gd name="connsiteY25498" fmla="*/ 4454606 h 6858000"/>
            <a:gd name="connsiteX25499" fmla="*/ 6243339 w 12192000"/>
            <a:gd name="connsiteY25499" fmla="*/ 4435119 h 6858000"/>
            <a:gd name="connsiteX25500" fmla="*/ 6302275 w 12192000"/>
            <a:gd name="connsiteY25500" fmla="*/ 4435119 h 6858000"/>
            <a:gd name="connsiteX25501" fmla="*/ 6284594 w 12192000"/>
            <a:gd name="connsiteY25501" fmla="*/ 4454606 h 6858000"/>
            <a:gd name="connsiteX25502" fmla="*/ 6302275 w 12192000"/>
            <a:gd name="connsiteY25502" fmla="*/ 4474093 h 6858000"/>
            <a:gd name="connsiteX25503" fmla="*/ 6319956 w 12192000"/>
            <a:gd name="connsiteY25503" fmla="*/ 4454606 h 6858000"/>
            <a:gd name="connsiteX25504" fmla="*/ 6302275 w 12192000"/>
            <a:gd name="connsiteY25504" fmla="*/ 4435119 h 6858000"/>
            <a:gd name="connsiteX25505" fmla="*/ 6361211 w 12192000"/>
            <a:gd name="connsiteY25505" fmla="*/ 4435119 h 6858000"/>
            <a:gd name="connsiteX25506" fmla="*/ 6343530 w 12192000"/>
            <a:gd name="connsiteY25506" fmla="*/ 4454606 h 6858000"/>
            <a:gd name="connsiteX25507" fmla="*/ 6361211 w 12192000"/>
            <a:gd name="connsiteY25507" fmla="*/ 4474093 h 6858000"/>
            <a:gd name="connsiteX25508" fmla="*/ 6378892 w 12192000"/>
            <a:gd name="connsiteY25508" fmla="*/ 4454606 h 6858000"/>
            <a:gd name="connsiteX25509" fmla="*/ 6361211 w 12192000"/>
            <a:gd name="connsiteY25509" fmla="*/ 4435119 h 6858000"/>
            <a:gd name="connsiteX25510" fmla="*/ 6420147 w 12192000"/>
            <a:gd name="connsiteY25510" fmla="*/ 4435119 h 6858000"/>
            <a:gd name="connsiteX25511" fmla="*/ 6402466 w 12192000"/>
            <a:gd name="connsiteY25511" fmla="*/ 4454606 h 6858000"/>
            <a:gd name="connsiteX25512" fmla="*/ 6420147 w 12192000"/>
            <a:gd name="connsiteY25512" fmla="*/ 4474093 h 6858000"/>
            <a:gd name="connsiteX25513" fmla="*/ 6437828 w 12192000"/>
            <a:gd name="connsiteY25513" fmla="*/ 4454606 h 6858000"/>
            <a:gd name="connsiteX25514" fmla="*/ 6420147 w 12192000"/>
            <a:gd name="connsiteY25514" fmla="*/ 4435119 h 6858000"/>
            <a:gd name="connsiteX25515" fmla="*/ 6479083 w 12192000"/>
            <a:gd name="connsiteY25515" fmla="*/ 4435119 h 6858000"/>
            <a:gd name="connsiteX25516" fmla="*/ 6461402 w 12192000"/>
            <a:gd name="connsiteY25516" fmla="*/ 4454606 h 6858000"/>
            <a:gd name="connsiteX25517" fmla="*/ 6479083 w 12192000"/>
            <a:gd name="connsiteY25517" fmla="*/ 4474093 h 6858000"/>
            <a:gd name="connsiteX25518" fmla="*/ 6496764 w 12192000"/>
            <a:gd name="connsiteY25518" fmla="*/ 4454606 h 6858000"/>
            <a:gd name="connsiteX25519" fmla="*/ 6479083 w 12192000"/>
            <a:gd name="connsiteY25519" fmla="*/ 4435119 h 6858000"/>
            <a:gd name="connsiteX25520" fmla="*/ 6538019 w 12192000"/>
            <a:gd name="connsiteY25520" fmla="*/ 4435119 h 6858000"/>
            <a:gd name="connsiteX25521" fmla="*/ 6520338 w 12192000"/>
            <a:gd name="connsiteY25521" fmla="*/ 4454606 h 6858000"/>
            <a:gd name="connsiteX25522" fmla="*/ 6538019 w 12192000"/>
            <a:gd name="connsiteY25522" fmla="*/ 4474093 h 6858000"/>
            <a:gd name="connsiteX25523" fmla="*/ 6555700 w 12192000"/>
            <a:gd name="connsiteY25523" fmla="*/ 4454606 h 6858000"/>
            <a:gd name="connsiteX25524" fmla="*/ 6538019 w 12192000"/>
            <a:gd name="connsiteY25524" fmla="*/ 4435119 h 6858000"/>
            <a:gd name="connsiteX25525" fmla="*/ 6596955 w 12192000"/>
            <a:gd name="connsiteY25525" fmla="*/ 4435119 h 6858000"/>
            <a:gd name="connsiteX25526" fmla="*/ 6579274 w 12192000"/>
            <a:gd name="connsiteY25526" fmla="*/ 4454606 h 6858000"/>
            <a:gd name="connsiteX25527" fmla="*/ 6596955 w 12192000"/>
            <a:gd name="connsiteY25527" fmla="*/ 4474093 h 6858000"/>
            <a:gd name="connsiteX25528" fmla="*/ 6614636 w 12192000"/>
            <a:gd name="connsiteY25528" fmla="*/ 4454606 h 6858000"/>
            <a:gd name="connsiteX25529" fmla="*/ 6596955 w 12192000"/>
            <a:gd name="connsiteY25529" fmla="*/ 4435119 h 6858000"/>
            <a:gd name="connsiteX25530" fmla="*/ 6655891 w 12192000"/>
            <a:gd name="connsiteY25530" fmla="*/ 4435119 h 6858000"/>
            <a:gd name="connsiteX25531" fmla="*/ 6638210 w 12192000"/>
            <a:gd name="connsiteY25531" fmla="*/ 4454606 h 6858000"/>
            <a:gd name="connsiteX25532" fmla="*/ 6655891 w 12192000"/>
            <a:gd name="connsiteY25532" fmla="*/ 4474093 h 6858000"/>
            <a:gd name="connsiteX25533" fmla="*/ 6673572 w 12192000"/>
            <a:gd name="connsiteY25533" fmla="*/ 4454606 h 6858000"/>
            <a:gd name="connsiteX25534" fmla="*/ 6655891 w 12192000"/>
            <a:gd name="connsiteY25534" fmla="*/ 4435119 h 6858000"/>
            <a:gd name="connsiteX25535" fmla="*/ 6714827 w 12192000"/>
            <a:gd name="connsiteY25535" fmla="*/ 4435119 h 6858000"/>
            <a:gd name="connsiteX25536" fmla="*/ 6697146 w 12192000"/>
            <a:gd name="connsiteY25536" fmla="*/ 4454606 h 6858000"/>
            <a:gd name="connsiteX25537" fmla="*/ 6714827 w 12192000"/>
            <a:gd name="connsiteY25537" fmla="*/ 4474093 h 6858000"/>
            <a:gd name="connsiteX25538" fmla="*/ 6732508 w 12192000"/>
            <a:gd name="connsiteY25538" fmla="*/ 4454606 h 6858000"/>
            <a:gd name="connsiteX25539" fmla="*/ 6714827 w 12192000"/>
            <a:gd name="connsiteY25539" fmla="*/ 4435119 h 6858000"/>
            <a:gd name="connsiteX25540" fmla="*/ 6773762 w 12192000"/>
            <a:gd name="connsiteY25540" fmla="*/ 4435119 h 6858000"/>
            <a:gd name="connsiteX25541" fmla="*/ 6756081 w 12192000"/>
            <a:gd name="connsiteY25541" fmla="*/ 4454606 h 6858000"/>
            <a:gd name="connsiteX25542" fmla="*/ 6773762 w 12192000"/>
            <a:gd name="connsiteY25542" fmla="*/ 4474093 h 6858000"/>
            <a:gd name="connsiteX25543" fmla="*/ 6791443 w 12192000"/>
            <a:gd name="connsiteY25543" fmla="*/ 4454606 h 6858000"/>
            <a:gd name="connsiteX25544" fmla="*/ 6773762 w 12192000"/>
            <a:gd name="connsiteY25544" fmla="*/ 4435119 h 6858000"/>
            <a:gd name="connsiteX25545" fmla="*/ 6832698 w 12192000"/>
            <a:gd name="connsiteY25545" fmla="*/ 4435119 h 6858000"/>
            <a:gd name="connsiteX25546" fmla="*/ 6815017 w 12192000"/>
            <a:gd name="connsiteY25546" fmla="*/ 4454606 h 6858000"/>
            <a:gd name="connsiteX25547" fmla="*/ 6832698 w 12192000"/>
            <a:gd name="connsiteY25547" fmla="*/ 4474093 h 6858000"/>
            <a:gd name="connsiteX25548" fmla="*/ 6850379 w 12192000"/>
            <a:gd name="connsiteY25548" fmla="*/ 4454606 h 6858000"/>
            <a:gd name="connsiteX25549" fmla="*/ 6832698 w 12192000"/>
            <a:gd name="connsiteY25549" fmla="*/ 4435119 h 6858000"/>
            <a:gd name="connsiteX25550" fmla="*/ 6891634 w 12192000"/>
            <a:gd name="connsiteY25550" fmla="*/ 4435119 h 6858000"/>
            <a:gd name="connsiteX25551" fmla="*/ 6873953 w 12192000"/>
            <a:gd name="connsiteY25551" fmla="*/ 4454606 h 6858000"/>
            <a:gd name="connsiteX25552" fmla="*/ 6891634 w 12192000"/>
            <a:gd name="connsiteY25552" fmla="*/ 4474093 h 6858000"/>
            <a:gd name="connsiteX25553" fmla="*/ 6909315 w 12192000"/>
            <a:gd name="connsiteY25553" fmla="*/ 4454606 h 6858000"/>
            <a:gd name="connsiteX25554" fmla="*/ 6891634 w 12192000"/>
            <a:gd name="connsiteY25554" fmla="*/ 4435119 h 6858000"/>
            <a:gd name="connsiteX25555" fmla="*/ 6950570 w 12192000"/>
            <a:gd name="connsiteY25555" fmla="*/ 4435119 h 6858000"/>
            <a:gd name="connsiteX25556" fmla="*/ 6932889 w 12192000"/>
            <a:gd name="connsiteY25556" fmla="*/ 4454606 h 6858000"/>
            <a:gd name="connsiteX25557" fmla="*/ 6950570 w 12192000"/>
            <a:gd name="connsiteY25557" fmla="*/ 4474093 h 6858000"/>
            <a:gd name="connsiteX25558" fmla="*/ 6968251 w 12192000"/>
            <a:gd name="connsiteY25558" fmla="*/ 4454606 h 6858000"/>
            <a:gd name="connsiteX25559" fmla="*/ 6950570 w 12192000"/>
            <a:gd name="connsiteY25559" fmla="*/ 4435119 h 6858000"/>
            <a:gd name="connsiteX25560" fmla="*/ 9425880 w 12192000"/>
            <a:gd name="connsiteY25560" fmla="*/ 4435119 h 6858000"/>
            <a:gd name="connsiteX25561" fmla="*/ 9408199 w 12192000"/>
            <a:gd name="connsiteY25561" fmla="*/ 4454606 h 6858000"/>
            <a:gd name="connsiteX25562" fmla="*/ 9425880 w 12192000"/>
            <a:gd name="connsiteY25562" fmla="*/ 4474093 h 6858000"/>
            <a:gd name="connsiteX25563" fmla="*/ 9443561 w 12192000"/>
            <a:gd name="connsiteY25563" fmla="*/ 4454606 h 6858000"/>
            <a:gd name="connsiteX25564" fmla="*/ 9425880 w 12192000"/>
            <a:gd name="connsiteY25564" fmla="*/ 4435119 h 6858000"/>
            <a:gd name="connsiteX25565" fmla="*/ 9484816 w 12192000"/>
            <a:gd name="connsiteY25565" fmla="*/ 4435119 h 6858000"/>
            <a:gd name="connsiteX25566" fmla="*/ 9467135 w 12192000"/>
            <a:gd name="connsiteY25566" fmla="*/ 4454606 h 6858000"/>
            <a:gd name="connsiteX25567" fmla="*/ 9484816 w 12192000"/>
            <a:gd name="connsiteY25567" fmla="*/ 4474093 h 6858000"/>
            <a:gd name="connsiteX25568" fmla="*/ 9502497 w 12192000"/>
            <a:gd name="connsiteY25568" fmla="*/ 4454606 h 6858000"/>
            <a:gd name="connsiteX25569" fmla="*/ 9484816 w 12192000"/>
            <a:gd name="connsiteY25569" fmla="*/ 4435119 h 6858000"/>
            <a:gd name="connsiteX25570" fmla="*/ 9543751 w 12192000"/>
            <a:gd name="connsiteY25570" fmla="*/ 4435119 h 6858000"/>
            <a:gd name="connsiteX25571" fmla="*/ 9526070 w 12192000"/>
            <a:gd name="connsiteY25571" fmla="*/ 4454606 h 6858000"/>
            <a:gd name="connsiteX25572" fmla="*/ 9543751 w 12192000"/>
            <a:gd name="connsiteY25572" fmla="*/ 4474093 h 6858000"/>
            <a:gd name="connsiteX25573" fmla="*/ 9561432 w 12192000"/>
            <a:gd name="connsiteY25573" fmla="*/ 4454606 h 6858000"/>
            <a:gd name="connsiteX25574" fmla="*/ 9543751 w 12192000"/>
            <a:gd name="connsiteY25574" fmla="*/ 4435119 h 6858000"/>
            <a:gd name="connsiteX25575" fmla="*/ 10074175 w 12192000"/>
            <a:gd name="connsiteY25575" fmla="*/ 4435119 h 6858000"/>
            <a:gd name="connsiteX25576" fmla="*/ 10056494 w 12192000"/>
            <a:gd name="connsiteY25576" fmla="*/ 4454606 h 6858000"/>
            <a:gd name="connsiteX25577" fmla="*/ 10074175 w 12192000"/>
            <a:gd name="connsiteY25577" fmla="*/ 4474093 h 6858000"/>
            <a:gd name="connsiteX25578" fmla="*/ 10091856 w 12192000"/>
            <a:gd name="connsiteY25578" fmla="*/ 4454606 h 6858000"/>
            <a:gd name="connsiteX25579" fmla="*/ 10074175 w 12192000"/>
            <a:gd name="connsiteY25579" fmla="*/ 4435119 h 6858000"/>
            <a:gd name="connsiteX25580" fmla="*/ 10192047 w 12192000"/>
            <a:gd name="connsiteY25580" fmla="*/ 4435119 h 6858000"/>
            <a:gd name="connsiteX25581" fmla="*/ 10174366 w 12192000"/>
            <a:gd name="connsiteY25581" fmla="*/ 4454606 h 6858000"/>
            <a:gd name="connsiteX25582" fmla="*/ 10192047 w 12192000"/>
            <a:gd name="connsiteY25582" fmla="*/ 4474093 h 6858000"/>
            <a:gd name="connsiteX25583" fmla="*/ 10209728 w 12192000"/>
            <a:gd name="connsiteY25583" fmla="*/ 4454606 h 6858000"/>
            <a:gd name="connsiteX25584" fmla="*/ 10192047 w 12192000"/>
            <a:gd name="connsiteY25584" fmla="*/ 4435119 h 6858000"/>
            <a:gd name="connsiteX25585" fmla="*/ 10663534 w 12192000"/>
            <a:gd name="connsiteY25585" fmla="*/ 4435119 h 6858000"/>
            <a:gd name="connsiteX25586" fmla="*/ 10645853 w 12192000"/>
            <a:gd name="connsiteY25586" fmla="*/ 4454606 h 6858000"/>
            <a:gd name="connsiteX25587" fmla="*/ 10663534 w 12192000"/>
            <a:gd name="connsiteY25587" fmla="*/ 4474093 h 6858000"/>
            <a:gd name="connsiteX25588" fmla="*/ 10681215 w 12192000"/>
            <a:gd name="connsiteY25588" fmla="*/ 4454606 h 6858000"/>
            <a:gd name="connsiteX25589" fmla="*/ 10663534 w 12192000"/>
            <a:gd name="connsiteY25589" fmla="*/ 4435119 h 6858000"/>
            <a:gd name="connsiteX25590" fmla="*/ 10722470 w 12192000"/>
            <a:gd name="connsiteY25590" fmla="*/ 4435119 h 6858000"/>
            <a:gd name="connsiteX25591" fmla="*/ 10704789 w 12192000"/>
            <a:gd name="connsiteY25591" fmla="*/ 4454606 h 6858000"/>
            <a:gd name="connsiteX25592" fmla="*/ 10722470 w 12192000"/>
            <a:gd name="connsiteY25592" fmla="*/ 4474093 h 6858000"/>
            <a:gd name="connsiteX25593" fmla="*/ 10740151 w 12192000"/>
            <a:gd name="connsiteY25593" fmla="*/ 4454606 h 6858000"/>
            <a:gd name="connsiteX25594" fmla="*/ 10722470 w 12192000"/>
            <a:gd name="connsiteY25594" fmla="*/ 4435119 h 6858000"/>
            <a:gd name="connsiteX25595" fmla="*/ 10781406 w 12192000"/>
            <a:gd name="connsiteY25595" fmla="*/ 4435119 h 6858000"/>
            <a:gd name="connsiteX25596" fmla="*/ 10763725 w 12192000"/>
            <a:gd name="connsiteY25596" fmla="*/ 4454606 h 6858000"/>
            <a:gd name="connsiteX25597" fmla="*/ 10781406 w 12192000"/>
            <a:gd name="connsiteY25597" fmla="*/ 4474093 h 6858000"/>
            <a:gd name="connsiteX25598" fmla="*/ 10799087 w 12192000"/>
            <a:gd name="connsiteY25598" fmla="*/ 4454606 h 6858000"/>
            <a:gd name="connsiteX25599" fmla="*/ 10781406 w 12192000"/>
            <a:gd name="connsiteY25599" fmla="*/ 4435119 h 6858000"/>
            <a:gd name="connsiteX25600" fmla="*/ 10840342 w 12192000"/>
            <a:gd name="connsiteY25600" fmla="*/ 4435119 h 6858000"/>
            <a:gd name="connsiteX25601" fmla="*/ 10822661 w 12192000"/>
            <a:gd name="connsiteY25601" fmla="*/ 4454606 h 6858000"/>
            <a:gd name="connsiteX25602" fmla="*/ 10840342 w 12192000"/>
            <a:gd name="connsiteY25602" fmla="*/ 4474093 h 6858000"/>
            <a:gd name="connsiteX25603" fmla="*/ 10858023 w 12192000"/>
            <a:gd name="connsiteY25603" fmla="*/ 4454606 h 6858000"/>
            <a:gd name="connsiteX25604" fmla="*/ 10840342 w 12192000"/>
            <a:gd name="connsiteY25604" fmla="*/ 4435119 h 6858000"/>
            <a:gd name="connsiteX25605" fmla="*/ 10899278 w 12192000"/>
            <a:gd name="connsiteY25605" fmla="*/ 4435119 h 6858000"/>
            <a:gd name="connsiteX25606" fmla="*/ 10881597 w 12192000"/>
            <a:gd name="connsiteY25606" fmla="*/ 4454606 h 6858000"/>
            <a:gd name="connsiteX25607" fmla="*/ 10899278 w 12192000"/>
            <a:gd name="connsiteY25607" fmla="*/ 4474093 h 6858000"/>
            <a:gd name="connsiteX25608" fmla="*/ 10916959 w 12192000"/>
            <a:gd name="connsiteY25608" fmla="*/ 4454606 h 6858000"/>
            <a:gd name="connsiteX25609" fmla="*/ 10899278 w 12192000"/>
            <a:gd name="connsiteY25609" fmla="*/ 4435119 h 6858000"/>
            <a:gd name="connsiteX25610" fmla="*/ 10958214 w 12192000"/>
            <a:gd name="connsiteY25610" fmla="*/ 4435119 h 6858000"/>
            <a:gd name="connsiteX25611" fmla="*/ 10940533 w 12192000"/>
            <a:gd name="connsiteY25611" fmla="*/ 4454606 h 6858000"/>
            <a:gd name="connsiteX25612" fmla="*/ 10958214 w 12192000"/>
            <a:gd name="connsiteY25612" fmla="*/ 4474093 h 6858000"/>
            <a:gd name="connsiteX25613" fmla="*/ 10975895 w 12192000"/>
            <a:gd name="connsiteY25613" fmla="*/ 4454606 h 6858000"/>
            <a:gd name="connsiteX25614" fmla="*/ 10958214 w 12192000"/>
            <a:gd name="connsiteY25614" fmla="*/ 4435119 h 6858000"/>
            <a:gd name="connsiteX25615" fmla="*/ 11017150 w 12192000"/>
            <a:gd name="connsiteY25615" fmla="*/ 4435119 h 6858000"/>
            <a:gd name="connsiteX25616" fmla="*/ 10999469 w 12192000"/>
            <a:gd name="connsiteY25616" fmla="*/ 4454606 h 6858000"/>
            <a:gd name="connsiteX25617" fmla="*/ 11017150 w 12192000"/>
            <a:gd name="connsiteY25617" fmla="*/ 4474093 h 6858000"/>
            <a:gd name="connsiteX25618" fmla="*/ 11034831 w 12192000"/>
            <a:gd name="connsiteY25618" fmla="*/ 4454606 h 6858000"/>
            <a:gd name="connsiteX25619" fmla="*/ 11017150 w 12192000"/>
            <a:gd name="connsiteY25619" fmla="*/ 4435119 h 6858000"/>
            <a:gd name="connsiteX25620" fmla="*/ 11370765 w 12192000"/>
            <a:gd name="connsiteY25620" fmla="*/ 4435119 h 6858000"/>
            <a:gd name="connsiteX25621" fmla="*/ 11353084 w 12192000"/>
            <a:gd name="connsiteY25621" fmla="*/ 4454606 h 6858000"/>
            <a:gd name="connsiteX25622" fmla="*/ 11370765 w 12192000"/>
            <a:gd name="connsiteY25622" fmla="*/ 4474093 h 6858000"/>
            <a:gd name="connsiteX25623" fmla="*/ 11388446 w 12192000"/>
            <a:gd name="connsiteY25623" fmla="*/ 4454606 h 6858000"/>
            <a:gd name="connsiteX25624" fmla="*/ 11370765 w 12192000"/>
            <a:gd name="connsiteY25624" fmla="*/ 4435119 h 6858000"/>
            <a:gd name="connsiteX25625" fmla="*/ 2294631 w 12192000"/>
            <a:gd name="connsiteY25625" fmla="*/ 4500076 h 6858000"/>
            <a:gd name="connsiteX25626" fmla="*/ 2276950 w 12192000"/>
            <a:gd name="connsiteY25626" fmla="*/ 4519563 h 6858000"/>
            <a:gd name="connsiteX25627" fmla="*/ 2294631 w 12192000"/>
            <a:gd name="connsiteY25627" fmla="*/ 4539050 h 6858000"/>
            <a:gd name="connsiteX25628" fmla="*/ 2312312 w 12192000"/>
            <a:gd name="connsiteY25628" fmla="*/ 4519563 h 6858000"/>
            <a:gd name="connsiteX25629" fmla="*/ 2294631 w 12192000"/>
            <a:gd name="connsiteY25629" fmla="*/ 4500076 h 6858000"/>
            <a:gd name="connsiteX25630" fmla="*/ 2353567 w 12192000"/>
            <a:gd name="connsiteY25630" fmla="*/ 4500076 h 6858000"/>
            <a:gd name="connsiteX25631" fmla="*/ 2335886 w 12192000"/>
            <a:gd name="connsiteY25631" fmla="*/ 4519563 h 6858000"/>
            <a:gd name="connsiteX25632" fmla="*/ 2353567 w 12192000"/>
            <a:gd name="connsiteY25632" fmla="*/ 4539050 h 6858000"/>
            <a:gd name="connsiteX25633" fmla="*/ 2371248 w 12192000"/>
            <a:gd name="connsiteY25633" fmla="*/ 4519563 h 6858000"/>
            <a:gd name="connsiteX25634" fmla="*/ 2353567 w 12192000"/>
            <a:gd name="connsiteY25634" fmla="*/ 4500076 h 6858000"/>
            <a:gd name="connsiteX25635" fmla="*/ 2412503 w 12192000"/>
            <a:gd name="connsiteY25635" fmla="*/ 4500076 h 6858000"/>
            <a:gd name="connsiteX25636" fmla="*/ 2394822 w 12192000"/>
            <a:gd name="connsiteY25636" fmla="*/ 4519563 h 6858000"/>
            <a:gd name="connsiteX25637" fmla="*/ 2412503 w 12192000"/>
            <a:gd name="connsiteY25637" fmla="*/ 4539050 h 6858000"/>
            <a:gd name="connsiteX25638" fmla="*/ 2430184 w 12192000"/>
            <a:gd name="connsiteY25638" fmla="*/ 4519563 h 6858000"/>
            <a:gd name="connsiteX25639" fmla="*/ 2412503 w 12192000"/>
            <a:gd name="connsiteY25639" fmla="*/ 4500076 h 6858000"/>
            <a:gd name="connsiteX25640" fmla="*/ 2471439 w 12192000"/>
            <a:gd name="connsiteY25640" fmla="*/ 4500076 h 6858000"/>
            <a:gd name="connsiteX25641" fmla="*/ 2453758 w 12192000"/>
            <a:gd name="connsiteY25641" fmla="*/ 4519563 h 6858000"/>
            <a:gd name="connsiteX25642" fmla="*/ 2471439 w 12192000"/>
            <a:gd name="connsiteY25642" fmla="*/ 4539050 h 6858000"/>
            <a:gd name="connsiteX25643" fmla="*/ 2489120 w 12192000"/>
            <a:gd name="connsiteY25643" fmla="*/ 4519563 h 6858000"/>
            <a:gd name="connsiteX25644" fmla="*/ 2471439 w 12192000"/>
            <a:gd name="connsiteY25644" fmla="*/ 4500076 h 6858000"/>
            <a:gd name="connsiteX25645" fmla="*/ 2530375 w 12192000"/>
            <a:gd name="connsiteY25645" fmla="*/ 4500076 h 6858000"/>
            <a:gd name="connsiteX25646" fmla="*/ 2512694 w 12192000"/>
            <a:gd name="connsiteY25646" fmla="*/ 4519563 h 6858000"/>
            <a:gd name="connsiteX25647" fmla="*/ 2530375 w 12192000"/>
            <a:gd name="connsiteY25647" fmla="*/ 4539050 h 6858000"/>
            <a:gd name="connsiteX25648" fmla="*/ 2548056 w 12192000"/>
            <a:gd name="connsiteY25648" fmla="*/ 4519563 h 6858000"/>
            <a:gd name="connsiteX25649" fmla="*/ 2530375 w 12192000"/>
            <a:gd name="connsiteY25649" fmla="*/ 4500076 h 6858000"/>
            <a:gd name="connsiteX25650" fmla="*/ 2589311 w 12192000"/>
            <a:gd name="connsiteY25650" fmla="*/ 4500076 h 6858000"/>
            <a:gd name="connsiteX25651" fmla="*/ 2571630 w 12192000"/>
            <a:gd name="connsiteY25651" fmla="*/ 4519563 h 6858000"/>
            <a:gd name="connsiteX25652" fmla="*/ 2589311 w 12192000"/>
            <a:gd name="connsiteY25652" fmla="*/ 4539050 h 6858000"/>
            <a:gd name="connsiteX25653" fmla="*/ 2606992 w 12192000"/>
            <a:gd name="connsiteY25653" fmla="*/ 4519563 h 6858000"/>
            <a:gd name="connsiteX25654" fmla="*/ 2589311 w 12192000"/>
            <a:gd name="connsiteY25654" fmla="*/ 4500076 h 6858000"/>
            <a:gd name="connsiteX25655" fmla="*/ 2648247 w 12192000"/>
            <a:gd name="connsiteY25655" fmla="*/ 4500076 h 6858000"/>
            <a:gd name="connsiteX25656" fmla="*/ 2630566 w 12192000"/>
            <a:gd name="connsiteY25656" fmla="*/ 4519563 h 6858000"/>
            <a:gd name="connsiteX25657" fmla="*/ 2648247 w 12192000"/>
            <a:gd name="connsiteY25657" fmla="*/ 4539050 h 6858000"/>
            <a:gd name="connsiteX25658" fmla="*/ 2665928 w 12192000"/>
            <a:gd name="connsiteY25658" fmla="*/ 4519563 h 6858000"/>
            <a:gd name="connsiteX25659" fmla="*/ 2648247 w 12192000"/>
            <a:gd name="connsiteY25659" fmla="*/ 4500076 h 6858000"/>
            <a:gd name="connsiteX25660" fmla="*/ 2707183 w 12192000"/>
            <a:gd name="connsiteY25660" fmla="*/ 4500076 h 6858000"/>
            <a:gd name="connsiteX25661" fmla="*/ 2689502 w 12192000"/>
            <a:gd name="connsiteY25661" fmla="*/ 4519563 h 6858000"/>
            <a:gd name="connsiteX25662" fmla="*/ 2707183 w 12192000"/>
            <a:gd name="connsiteY25662" fmla="*/ 4539050 h 6858000"/>
            <a:gd name="connsiteX25663" fmla="*/ 2724864 w 12192000"/>
            <a:gd name="connsiteY25663" fmla="*/ 4519563 h 6858000"/>
            <a:gd name="connsiteX25664" fmla="*/ 2707183 w 12192000"/>
            <a:gd name="connsiteY25664" fmla="*/ 4500076 h 6858000"/>
            <a:gd name="connsiteX25665" fmla="*/ 2766119 w 12192000"/>
            <a:gd name="connsiteY25665" fmla="*/ 4500076 h 6858000"/>
            <a:gd name="connsiteX25666" fmla="*/ 2748438 w 12192000"/>
            <a:gd name="connsiteY25666" fmla="*/ 4519563 h 6858000"/>
            <a:gd name="connsiteX25667" fmla="*/ 2766119 w 12192000"/>
            <a:gd name="connsiteY25667" fmla="*/ 4539050 h 6858000"/>
            <a:gd name="connsiteX25668" fmla="*/ 2783800 w 12192000"/>
            <a:gd name="connsiteY25668" fmla="*/ 4519563 h 6858000"/>
            <a:gd name="connsiteX25669" fmla="*/ 2766119 w 12192000"/>
            <a:gd name="connsiteY25669" fmla="*/ 4500076 h 6858000"/>
            <a:gd name="connsiteX25670" fmla="*/ 2825055 w 12192000"/>
            <a:gd name="connsiteY25670" fmla="*/ 4500076 h 6858000"/>
            <a:gd name="connsiteX25671" fmla="*/ 2807374 w 12192000"/>
            <a:gd name="connsiteY25671" fmla="*/ 4519563 h 6858000"/>
            <a:gd name="connsiteX25672" fmla="*/ 2825055 w 12192000"/>
            <a:gd name="connsiteY25672" fmla="*/ 4539050 h 6858000"/>
            <a:gd name="connsiteX25673" fmla="*/ 2842736 w 12192000"/>
            <a:gd name="connsiteY25673" fmla="*/ 4519563 h 6858000"/>
            <a:gd name="connsiteX25674" fmla="*/ 2825055 w 12192000"/>
            <a:gd name="connsiteY25674" fmla="*/ 4500076 h 6858000"/>
            <a:gd name="connsiteX25675" fmla="*/ 2883991 w 12192000"/>
            <a:gd name="connsiteY25675" fmla="*/ 4500076 h 6858000"/>
            <a:gd name="connsiteX25676" fmla="*/ 2866310 w 12192000"/>
            <a:gd name="connsiteY25676" fmla="*/ 4519563 h 6858000"/>
            <a:gd name="connsiteX25677" fmla="*/ 2883991 w 12192000"/>
            <a:gd name="connsiteY25677" fmla="*/ 4539050 h 6858000"/>
            <a:gd name="connsiteX25678" fmla="*/ 2901672 w 12192000"/>
            <a:gd name="connsiteY25678" fmla="*/ 4519563 h 6858000"/>
            <a:gd name="connsiteX25679" fmla="*/ 2883991 w 12192000"/>
            <a:gd name="connsiteY25679" fmla="*/ 4500076 h 6858000"/>
            <a:gd name="connsiteX25680" fmla="*/ 2942927 w 12192000"/>
            <a:gd name="connsiteY25680" fmla="*/ 4500076 h 6858000"/>
            <a:gd name="connsiteX25681" fmla="*/ 2925246 w 12192000"/>
            <a:gd name="connsiteY25681" fmla="*/ 4519563 h 6858000"/>
            <a:gd name="connsiteX25682" fmla="*/ 2942927 w 12192000"/>
            <a:gd name="connsiteY25682" fmla="*/ 4539050 h 6858000"/>
            <a:gd name="connsiteX25683" fmla="*/ 2960608 w 12192000"/>
            <a:gd name="connsiteY25683" fmla="*/ 4519563 h 6858000"/>
            <a:gd name="connsiteX25684" fmla="*/ 2942927 w 12192000"/>
            <a:gd name="connsiteY25684" fmla="*/ 4500076 h 6858000"/>
            <a:gd name="connsiteX25685" fmla="*/ 3001863 w 12192000"/>
            <a:gd name="connsiteY25685" fmla="*/ 4500076 h 6858000"/>
            <a:gd name="connsiteX25686" fmla="*/ 2984182 w 12192000"/>
            <a:gd name="connsiteY25686" fmla="*/ 4519563 h 6858000"/>
            <a:gd name="connsiteX25687" fmla="*/ 3001863 w 12192000"/>
            <a:gd name="connsiteY25687" fmla="*/ 4539050 h 6858000"/>
            <a:gd name="connsiteX25688" fmla="*/ 3019544 w 12192000"/>
            <a:gd name="connsiteY25688" fmla="*/ 4519563 h 6858000"/>
            <a:gd name="connsiteX25689" fmla="*/ 3001863 w 12192000"/>
            <a:gd name="connsiteY25689" fmla="*/ 4500076 h 6858000"/>
            <a:gd name="connsiteX25690" fmla="*/ 3060799 w 12192000"/>
            <a:gd name="connsiteY25690" fmla="*/ 4500076 h 6858000"/>
            <a:gd name="connsiteX25691" fmla="*/ 3043118 w 12192000"/>
            <a:gd name="connsiteY25691" fmla="*/ 4519563 h 6858000"/>
            <a:gd name="connsiteX25692" fmla="*/ 3060799 w 12192000"/>
            <a:gd name="connsiteY25692" fmla="*/ 4539050 h 6858000"/>
            <a:gd name="connsiteX25693" fmla="*/ 3078480 w 12192000"/>
            <a:gd name="connsiteY25693" fmla="*/ 4519563 h 6858000"/>
            <a:gd name="connsiteX25694" fmla="*/ 3060799 w 12192000"/>
            <a:gd name="connsiteY25694" fmla="*/ 4500076 h 6858000"/>
            <a:gd name="connsiteX25695" fmla="*/ 3119734 w 12192000"/>
            <a:gd name="connsiteY25695" fmla="*/ 4500076 h 6858000"/>
            <a:gd name="connsiteX25696" fmla="*/ 3102053 w 12192000"/>
            <a:gd name="connsiteY25696" fmla="*/ 4519563 h 6858000"/>
            <a:gd name="connsiteX25697" fmla="*/ 3119734 w 12192000"/>
            <a:gd name="connsiteY25697" fmla="*/ 4539050 h 6858000"/>
            <a:gd name="connsiteX25698" fmla="*/ 3137415 w 12192000"/>
            <a:gd name="connsiteY25698" fmla="*/ 4519563 h 6858000"/>
            <a:gd name="connsiteX25699" fmla="*/ 3119734 w 12192000"/>
            <a:gd name="connsiteY25699" fmla="*/ 4500076 h 6858000"/>
            <a:gd name="connsiteX25700" fmla="*/ 3178670 w 12192000"/>
            <a:gd name="connsiteY25700" fmla="*/ 4500076 h 6858000"/>
            <a:gd name="connsiteX25701" fmla="*/ 3160989 w 12192000"/>
            <a:gd name="connsiteY25701" fmla="*/ 4519563 h 6858000"/>
            <a:gd name="connsiteX25702" fmla="*/ 3178670 w 12192000"/>
            <a:gd name="connsiteY25702" fmla="*/ 4539050 h 6858000"/>
            <a:gd name="connsiteX25703" fmla="*/ 3196351 w 12192000"/>
            <a:gd name="connsiteY25703" fmla="*/ 4519563 h 6858000"/>
            <a:gd name="connsiteX25704" fmla="*/ 3178670 w 12192000"/>
            <a:gd name="connsiteY25704" fmla="*/ 4500076 h 6858000"/>
            <a:gd name="connsiteX25705" fmla="*/ 3237606 w 12192000"/>
            <a:gd name="connsiteY25705" fmla="*/ 4500076 h 6858000"/>
            <a:gd name="connsiteX25706" fmla="*/ 3219925 w 12192000"/>
            <a:gd name="connsiteY25706" fmla="*/ 4519563 h 6858000"/>
            <a:gd name="connsiteX25707" fmla="*/ 3237606 w 12192000"/>
            <a:gd name="connsiteY25707" fmla="*/ 4539050 h 6858000"/>
            <a:gd name="connsiteX25708" fmla="*/ 3255287 w 12192000"/>
            <a:gd name="connsiteY25708" fmla="*/ 4519563 h 6858000"/>
            <a:gd name="connsiteX25709" fmla="*/ 3237606 w 12192000"/>
            <a:gd name="connsiteY25709" fmla="*/ 4500076 h 6858000"/>
            <a:gd name="connsiteX25710" fmla="*/ 3296542 w 12192000"/>
            <a:gd name="connsiteY25710" fmla="*/ 4500076 h 6858000"/>
            <a:gd name="connsiteX25711" fmla="*/ 3278861 w 12192000"/>
            <a:gd name="connsiteY25711" fmla="*/ 4519563 h 6858000"/>
            <a:gd name="connsiteX25712" fmla="*/ 3296542 w 12192000"/>
            <a:gd name="connsiteY25712" fmla="*/ 4539050 h 6858000"/>
            <a:gd name="connsiteX25713" fmla="*/ 3314223 w 12192000"/>
            <a:gd name="connsiteY25713" fmla="*/ 4519563 h 6858000"/>
            <a:gd name="connsiteX25714" fmla="*/ 3296542 w 12192000"/>
            <a:gd name="connsiteY25714" fmla="*/ 4500076 h 6858000"/>
            <a:gd name="connsiteX25715" fmla="*/ 3355478 w 12192000"/>
            <a:gd name="connsiteY25715" fmla="*/ 4500076 h 6858000"/>
            <a:gd name="connsiteX25716" fmla="*/ 3337797 w 12192000"/>
            <a:gd name="connsiteY25716" fmla="*/ 4519563 h 6858000"/>
            <a:gd name="connsiteX25717" fmla="*/ 3355478 w 12192000"/>
            <a:gd name="connsiteY25717" fmla="*/ 4539050 h 6858000"/>
            <a:gd name="connsiteX25718" fmla="*/ 3373159 w 12192000"/>
            <a:gd name="connsiteY25718" fmla="*/ 4519563 h 6858000"/>
            <a:gd name="connsiteX25719" fmla="*/ 3355478 w 12192000"/>
            <a:gd name="connsiteY25719" fmla="*/ 4500076 h 6858000"/>
            <a:gd name="connsiteX25720" fmla="*/ 3414414 w 12192000"/>
            <a:gd name="connsiteY25720" fmla="*/ 4500076 h 6858000"/>
            <a:gd name="connsiteX25721" fmla="*/ 3396733 w 12192000"/>
            <a:gd name="connsiteY25721" fmla="*/ 4519563 h 6858000"/>
            <a:gd name="connsiteX25722" fmla="*/ 3414414 w 12192000"/>
            <a:gd name="connsiteY25722" fmla="*/ 4539050 h 6858000"/>
            <a:gd name="connsiteX25723" fmla="*/ 3432095 w 12192000"/>
            <a:gd name="connsiteY25723" fmla="*/ 4519563 h 6858000"/>
            <a:gd name="connsiteX25724" fmla="*/ 3414414 w 12192000"/>
            <a:gd name="connsiteY25724" fmla="*/ 4500076 h 6858000"/>
            <a:gd name="connsiteX25725" fmla="*/ 3473350 w 12192000"/>
            <a:gd name="connsiteY25725" fmla="*/ 4500076 h 6858000"/>
            <a:gd name="connsiteX25726" fmla="*/ 3455669 w 12192000"/>
            <a:gd name="connsiteY25726" fmla="*/ 4519563 h 6858000"/>
            <a:gd name="connsiteX25727" fmla="*/ 3473350 w 12192000"/>
            <a:gd name="connsiteY25727" fmla="*/ 4539050 h 6858000"/>
            <a:gd name="connsiteX25728" fmla="*/ 3491031 w 12192000"/>
            <a:gd name="connsiteY25728" fmla="*/ 4519563 h 6858000"/>
            <a:gd name="connsiteX25729" fmla="*/ 3473350 w 12192000"/>
            <a:gd name="connsiteY25729" fmla="*/ 4500076 h 6858000"/>
            <a:gd name="connsiteX25730" fmla="*/ 3532286 w 12192000"/>
            <a:gd name="connsiteY25730" fmla="*/ 4500076 h 6858000"/>
            <a:gd name="connsiteX25731" fmla="*/ 3514605 w 12192000"/>
            <a:gd name="connsiteY25731" fmla="*/ 4519563 h 6858000"/>
            <a:gd name="connsiteX25732" fmla="*/ 3532286 w 12192000"/>
            <a:gd name="connsiteY25732" fmla="*/ 4539050 h 6858000"/>
            <a:gd name="connsiteX25733" fmla="*/ 3549967 w 12192000"/>
            <a:gd name="connsiteY25733" fmla="*/ 4519563 h 6858000"/>
            <a:gd name="connsiteX25734" fmla="*/ 3532286 w 12192000"/>
            <a:gd name="connsiteY25734" fmla="*/ 4500076 h 6858000"/>
            <a:gd name="connsiteX25735" fmla="*/ 3591222 w 12192000"/>
            <a:gd name="connsiteY25735" fmla="*/ 4500076 h 6858000"/>
            <a:gd name="connsiteX25736" fmla="*/ 3573541 w 12192000"/>
            <a:gd name="connsiteY25736" fmla="*/ 4519563 h 6858000"/>
            <a:gd name="connsiteX25737" fmla="*/ 3591222 w 12192000"/>
            <a:gd name="connsiteY25737" fmla="*/ 4539050 h 6858000"/>
            <a:gd name="connsiteX25738" fmla="*/ 3608903 w 12192000"/>
            <a:gd name="connsiteY25738" fmla="*/ 4519563 h 6858000"/>
            <a:gd name="connsiteX25739" fmla="*/ 3591222 w 12192000"/>
            <a:gd name="connsiteY25739" fmla="*/ 4500076 h 6858000"/>
            <a:gd name="connsiteX25740" fmla="*/ 3650158 w 12192000"/>
            <a:gd name="connsiteY25740" fmla="*/ 4500076 h 6858000"/>
            <a:gd name="connsiteX25741" fmla="*/ 3632477 w 12192000"/>
            <a:gd name="connsiteY25741" fmla="*/ 4519563 h 6858000"/>
            <a:gd name="connsiteX25742" fmla="*/ 3650158 w 12192000"/>
            <a:gd name="connsiteY25742" fmla="*/ 4539050 h 6858000"/>
            <a:gd name="connsiteX25743" fmla="*/ 3667839 w 12192000"/>
            <a:gd name="connsiteY25743" fmla="*/ 4519563 h 6858000"/>
            <a:gd name="connsiteX25744" fmla="*/ 3650158 w 12192000"/>
            <a:gd name="connsiteY25744" fmla="*/ 4500076 h 6858000"/>
            <a:gd name="connsiteX25745" fmla="*/ 3709094 w 12192000"/>
            <a:gd name="connsiteY25745" fmla="*/ 4500076 h 6858000"/>
            <a:gd name="connsiteX25746" fmla="*/ 3691413 w 12192000"/>
            <a:gd name="connsiteY25746" fmla="*/ 4519563 h 6858000"/>
            <a:gd name="connsiteX25747" fmla="*/ 3709094 w 12192000"/>
            <a:gd name="connsiteY25747" fmla="*/ 4539050 h 6858000"/>
            <a:gd name="connsiteX25748" fmla="*/ 3726775 w 12192000"/>
            <a:gd name="connsiteY25748" fmla="*/ 4519563 h 6858000"/>
            <a:gd name="connsiteX25749" fmla="*/ 3709094 w 12192000"/>
            <a:gd name="connsiteY25749" fmla="*/ 4500076 h 6858000"/>
            <a:gd name="connsiteX25750" fmla="*/ 3768030 w 12192000"/>
            <a:gd name="connsiteY25750" fmla="*/ 4500076 h 6858000"/>
            <a:gd name="connsiteX25751" fmla="*/ 3750349 w 12192000"/>
            <a:gd name="connsiteY25751" fmla="*/ 4519563 h 6858000"/>
            <a:gd name="connsiteX25752" fmla="*/ 3768030 w 12192000"/>
            <a:gd name="connsiteY25752" fmla="*/ 4539050 h 6858000"/>
            <a:gd name="connsiteX25753" fmla="*/ 3785711 w 12192000"/>
            <a:gd name="connsiteY25753" fmla="*/ 4519563 h 6858000"/>
            <a:gd name="connsiteX25754" fmla="*/ 3768030 w 12192000"/>
            <a:gd name="connsiteY25754" fmla="*/ 4500076 h 6858000"/>
            <a:gd name="connsiteX25755" fmla="*/ 3826966 w 12192000"/>
            <a:gd name="connsiteY25755" fmla="*/ 4500076 h 6858000"/>
            <a:gd name="connsiteX25756" fmla="*/ 3809285 w 12192000"/>
            <a:gd name="connsiteY25756" fmla="*/ 4519563 h 6858000"/>
            <a:gd name="connsiteX25757" fmla="*/ 3826966 w 12192000"/>
            <a:gd name="connsiteY25757" fmla="*/ 4539050 h 6858000"/>
            <a:gd name="connsiteX25758" fmla="*/ 3844647 w 12192000"/>
            <a:gd name="connsiteY25758" fmla="*/ 4519563 h 6858000"/>
            <a:gd name="connsiteX25759" fmla="*/ 3826966 w 12192000"/>
            <a:gd name="connsiteY25759" fmla="*/ 4500076 h 6858000"/>
            <a:gd name="connsiteX25760" fmla="*/ 3885902 w 12192000"/>
            <a:gd name="connsiteY25760" fmla="*/ 4500076 h 6858000"/>
            <a:gd name="connsiteX25761" fmla="*/ 3868221 w 12192000"/>
            <a:gd name="connsiteY25761" fmla="*/ 4519563 h 6858000"/>
            <a:gd name="connsiteX25762" fmla="*/ 3885902 w 12192000"/>
            <a:gd name="connsiteY25762" fmla="*/ 4539050 h 6858000"/>
            <a:gd name="connsiteX25763" fmla="*/ 3903583 w 12192000"/>
            <a:gd name="connsiteY25763" fmla="*/ 4519563 h 6858000"/>
            <a:gd name="connsiteX25764" fmla="*/ 3885902 w 12192000"/>
            <a:gd name="connsiteY25764" fmla="*/ 4500076 h 6858000"/>
            <a:gd name="connsiteX25765" fmla="*/ 3944838 w 12192000"/>
            <a:gd name="connsiteY25765" fmla="*/ 4500076 h 6858000"/>
            <a:gd name="connsiteX25766" fmla="*/ 3927157 w 12192000"/>
            <a:gd name="connsiteY25766" fmla="*/ 4519563 h 6858000"/>
            <a:gd name="connsiteX25767" fmla="*/ 3944838 w 12192000"/>
            <a:gd name="connsiteY25767" fmla="*/ 4539050 h 6858000"/>
            <a:gd name="connsiteX25768" fmla="*/ 3962519 w 12192000"/>
            <a:gd name="connsiteY25768" fmla="*/ 4519563 h 6858000"/>
            <a:gd name="connsiteX25769" fmla="*/ 3944838 w 12192000"/>
            <a:gd name="connsiteY25769" fmla="*/ 4500076 h 6858000"/>
            <a:gd name="connsiteX25770" fmla="*/ 4003774 w 12192000"/>
            <a:gd name="connsiteY25770" fmla="*/ 4500076 h 6858000"/>
            <a:gd name="connsiteX25771" fmla="*/ 3986093 w 12192000"/>
            <a:gd name="connsiteY25771" fmla="*/ 4519563 h 6858000"/>
            <a:gd name="connsiteX25772" fmla="*/ 4003774 w 12192000"/>
            <a:gd name="connsiteY25772" fmla="*/ 4539050 h 6858000"/>
            <a:gd name="connsiteX25773" fmla="*/ 4021455 w 12192000"/>
            <a:gd name="connsiteY25773" fmla="*/ 4519563 h 6858000"/>
            <a:gd name="connsiteX25774" fmla="*/ 4003774 w 12192000"/>
            <a:gd name="connsiteY25774" fmla="*/ 4500076 h 6858000"/>
            <a:gd name="connsiteX25775" fmla="*/ 5889723 w 12192000"/>
            <a:gd name="connsiteY25775" fmla="*/ 4500076 h 6858000"/>
            <a:gd name="connsiteX25776" fmla="*/ 5872042 w 12192000"/>
            <a:gd name="connsiteY25776" fmla="*/ 4519563 h 6858000"/>
            <a:gd name="connsiteX25777" fmla="*/ 5889723 w 12192000"/>
            <a:gd name="connsiteY25777" fmla="*/ 4539050 h 6858000"/>
            <a:gd name="connsiteX25778" fmla="*/ 5907404 w 12192000"/>
            <a:gd name="connsiteY25778" fmla="*/ 4519563 h 6858000"/>
            <a:gd name="connsiteX25779" fmla="*/ 5889723 w 12192000"/>
            <a:gd name="connsiteY25779" fmla="*/ 4500076 h 6858000"/>
            <a:gd name="connsiteX25780" fmla="*/ 5948659 w 12192000"/>
            <a:gd name="connsiteY25780" fmla="*/ 4500076 h 6858000"/>
            <a:gd name="connsiteX25781" fmla="*/ 5930978 w 12192000"/>
            <a:gd name="connsiteY25781" fmla="*/ 4519563 h 6858000"/>
            <a:gd name="connsiteX25782" fmla="*/ 5948659 w 12192000"/>
            <a:gd name="connsiteY25782" fmla="*/ 4539050 h 6858000"/>
            <a:gd name="connsiteX25783" fmla="*/ 5966340 w 12192000"/>
            <a:gd name="connsiteY25783" fmla="*/ 4519563 h 6858000"/>
            <a:gd name="connsiteX25784" fmla="*/ 5948659 w 12192000"/>
            <a:gd name="connsiteY25784" fmla="*/ 4500076 h 6858000"/>
            <a:gd name="connsiteX25785" fmla="*/ 6007595 w 12192000"/>
            <a:gd name="connsiteY25785" fmla="*/ 4500076 h 6858000"/>
            <a:gd name="connsiteX25786" fmla="*/ 5989914 w 12192000"/>
            <a:gd name="connsiteY25786" fmla="*/ 4519563 h 6858000"/>
            <a:gd name="connsiteX25787" fmla="*/ 6007595 w 12192000"/>
            <a:gd name="connsiteY25787" fmla="*/ 4539050 h 6858000"/>
            <a:gd name="connsiteX25788" fmla="*/ 6025276 w 12192000"/>
            <a:gd name="connsiteY25788" fmla="*/ 4519563 h 6858000"/>
            <a:gd name="connsiteX25789" fmla="*/ 6007595 w 12192000"/>
            <a:gd name="connsiteY25789" fmla="*/ 4500076 h 6858000"/>
            <a:gd name="connsiteX25790" fmla="*/ 6066531 w 12192000"/>
            <a:gd name="connsiteY25790" fmla="*/ 4500076 h 6858000"/>
            <a:gd name="connsiteX25791" fmla="*/ 6048850 w 12192000"/>
            <a:gd name="connsiteY25791" fmla="*/ 4519563 h 6858000"/>
            <a:gd name="connsiteX25792" fmla="*/ 6066531 w 12192000"/>
            <a:gd name="connsiteY25792" fmla="*/ 4539050 h 6858000"/>
            <a:gd name="connsiteX25793" fmla="*/ 6084212 w 12192000"/>
            <a:gd name="connsiteY25793" fmla="*/ 4519563 h 6858000"/>
            <a:gd name="connsiteX25794" fmla="*/ 6066531 w 12192000"/>
            <a:gd name="connsiteY25794" fmla="*/ 4500076 h 6858000"/>
            <a:gd name="connsiteX25795" fmla="*/ 6125467 w 12192000"/>
            <a:gd name="connsiteY25795" fmla="*/ 4500076 h 6858000"/>
            <a:gd name="connsiteX25796" fmla="*/ 6107786 w 12192000"/>
            <a:gd name="connsiteY25796" fmla="*/ 4519563 h 6858000"/>
            <a:gd name="connsiteX25797" fmla="*/ 6125467 w 12192000"/>
            <a:gd name="connsiteY25797" fmla="*/ 4539050 h 6858000"/>
            <a:gd name="connsiteX25798" fmla="*/ 6143148 w 12192000"/>
            <a:gd name="connsiteY25798" fmla="*/ 4519563 h 6858000"/>
            <a:gd name="connsiteX25799" fmla="*/ 6125467 w 12192000"/>
            <a:gd name="connsiteY25799" fmla="*/ 4500076 h 6858000"/>
            <a:gd name="connsiteX25800" fmla="*/ 6184403 w 12192000"/>
            <a:gd name="connsiteY25800" fmla="*/ 4500076 h 6858000"/>
            <a:gd name="connsiteX25801" fmla="*/ 6166722 w 12192000"/>
            <a:gd name="connsiteY25801" fmla="*/ 4519563 h 6858000"/>
            <a:gd name="connsiteX25802" fmla="*/ 6184403 w 12192000"/>
            <a:gd name="connsiteY25802" fmla="*/ 4539050 h 6858000"/>
            <a:gd name="connsiteX25803" fmla="*/ 6202084 w 12192000"/>
            <a:gd name="connsiteY25803" fmla="*/ 4519563 h 6858000"/>
            <a:gd name="connsiteX25804" fmla="*/ 6184403 w 12192000"/>
            <a:gd name="connsiteY25804" fmla="*/ 4500076 h 6858000"/>
            <a:gd name="connsiteX25805" fmla="*/ 6243339 w 12192000"/>
            <a:gd name="connsiteY25805" fmla="*/ 4500076 h 6858000"/>
            <a:gd name="connsiteX25806" fmla="*/ 6225658 w 12192000"/>
            <a:gd name="connsiteY25806" fmla="*/ 4519563 h 6858000"/>
            <a:gd name="connsiteX25807" fmla="*/ 6243339 w 12192000"/>
            <a:gd name="connsiteY25807" fmla="*/ 4539050 h 6858000"/>
            <a:gd name="connsiteX25808" fmla="*/ 6261020 w 12192000"/>
            <a:gd name="connsiteY25808" fmla="*/ 4519563 h 6858000"/>
            <a:gd name="connsiteX25809" fmla="*/ 6243339 w 12192000"/>
            <a:gd name="connsiteY25809" fmla="*/ 4500076 h 6858000"/>
            <a:gd name="connsiteX25810" fmla="*/ 6302275 w 12192000"/>
            <a:gd name="connsiteY25810" fmla="*/ 4500076 h 6858000"/>
            <a:gd name="connsiteX25811" fmla="*/ 6284594 w 12192000"/>
            <a:gd name="connsiteY25811" fmla="*/ 4519563 h 6858000"/>
            <a:gd name="connsiteX25812" fmla="*/ 6302275 w 12192000"/>
            <a:gd name="connsiteY25812" fmla="*/ 4539050 h 6858000"/>
            <a:gd name="connsiteX25813" fmla="*/ 6319956 w 12192000"/>
            <a:gd name="connsiteY25813" fmla="*/ 4519563 h 6858000"/>
            <a:gd name="connsiteX25814" fmla="*/ 6302275 w 12192000"/>
            <a:gd name="connsiteY25814" fmla="*/ 4500076 h 6858000"/>
            <a:gd name="connsiteX25815" fmla="*/ 6361211 w 12192000"/>
            <a:gd name="connsiteY25815" fmla="*/ 4500076 h 6858000"/>
            <a:gd name="connsiteX25816" fmla="*/ 6343530 w 12192000"/>
            <a:gd name="connsiteY25816" fmla="*/ 4519563 h 6858000"/>
            <a:gd name="connsiteX25817" fmla="*/ 6361211 w 12192000"/>
            <a:gd name="connsiteY25817" fmla="*/ 4539050 h 6858000"/>
            <a:gd name="connsiteX25818" fmla="*/ 6378892 w 12192000"/>
            <a:gd name="connsiteY25818" fmla="*/ 4519563 h 6858000"/>
            <a:gd name="connsiteX25819" fmla="*/ 6361211 w 12192000"/>
            <a:gd name="connsiteY25819" fmla="*/ 4500076 h 6858000"/>
            <a:gd name="connsiteX25820" fmla="*/ 6420147 w 12192000"/>
            <a:gd name="connsiteY25820" fmla="*/ 4500076 h 6858000"/>
            <a:gd name="connsiteX25821" fmla="*/ 6402466 w 12192000"/>
            <a:gd name="connsiteY25821" fmla="*/ 4519563 h 6858000"/>
            <a:gd name="connsiteX25822" fmla="*/ 6420147 w 12192000"/>
            <a:gd name="connsiteY25822" fmla="*/ 4539050 h 6858000"/>
            <a:gd name="connsiteX25823" fmla="*/ 6437828 w 12192000"/>
            <a:gd name="connsiteY25823" fmla="*/ 4519563 h 6858000"/>
            <a:gd name="connsiteX25824" fmla="*/ 6420147 w 12192000"/>
            <a:gd name="connsiteY25824" fmla="*/ 4500076 h 6858000"/>
            <a:gd name="connsiteX25825" fmla="*/ 6479083 w 12192000"/>
            <a:gd name="connsiteY25825" fmla="*/ 4500076 h 6858000"/>
            <a:gd name="connsiteX25826" fmla="*/ 6461402 w 12192000"/>
            <a:gd name="connsiteY25826" fmla="*/ 4519563 h 6858000"/>
            <a:gd name="connsiteX25827" fmla="*/ 6479083 w 12192000"/>
            <a:gd name="connsiteY25827" fmla="*/ 4539050 h 6858000"/>
            <a:gd name="connsiteX25828" fmla="*/ 6496764 w 12192000"/>
            <a:gd name="connsiteY25828" fmla="*/ 4519563 h 6858000"/>
            <a:gd name="connsiteX25829" fmla="*/ 6479083 w 12192000"/>
            <a:gd name="connsiteY25829" fmla="*/ 4500076 h 6858000"/>
            <a:gd name="connsiteX25830" fmla="*/ 6538019 w 12192000"/>
            <a:gd name="connsiteY25830" fmla="*/ 4500076 h 6858000"/>
            <a:gd name="connsiteX25831" fmla="*/ 6520338 w 12192000"/>
            <a:gd name="connsiteY25831" fmla="*/ 4519563 h 6858000"/>
            <a:gd name="connsiteX25832" fmla="*/ 6538019 w 12192000"/>
            <a:gd name="connsiteY25832" fmla="*/ 4539050 h 6858000"/>
            <a:gd name="connsiteX25833" fmla="*/ 6555700 w 12192000"/>
            <a:gd name="connsiteY25833" fmla="*/ 4519563 h 6858000"/>
            <a:gd name="connsiteX25834" fmla="*/ 6538019 w 12192000"/>
            <a:gd name="connsiteY25834" fmla="*/ 4500076 h 6858000"/>
            <a:gd name="connsiteX25835" fmla="*/ 6596955 w 12192000"/>
            <a:gd name="connsiteY25835" fmla="*/ 4500076 h 6858000"/>
            <a:gd name="connsiteX25836" fmla="*/ 6579274 w 12192000"/>
            <a:gd name="connsiteY25836" fmla="*/ 4519563 h 6858000"/>
            <a:gd name="connsiteX25837" fmla="*/ 6596955 w 12192000"/>
            <a:gd name="connsiteY25837" fmla="*/ 4539050 h 6858000"/>
            <a:gd name="connsiteX25838" fmla="*/ 6614636 w 12192000"/>
            <a:gd name="connsiteY25838" fmla="*/ 4519563 h 6858000"/>
            <a:gd name="connsiteX25839" fmla="*/ 6596955 w 12192000"/>
            <a:gd name="connsiteY25839" fmla="*/ 4500076 h 6858000"/>
            <a:gd name="connsiteX25840" fmla="*/ 6655891 w 12192000"/>
            <a:gd name="connsiteY25840" fmla="*/ 4500076 h 6858000"/>
            <a:gd name="connsiteX25841" fmla="*/ 6638210 w 12192000"/>
            <a:gd name="connsiteY25841" fmla="*/ 4519563 h 6858000"/>
            <a:gd name="connsiteX25842" fmla="*/ 6655891 w 12192000"/>
            <a:gd name="connsiteY25842" fmla="*/ 4539050 h 6858000"/>
            <a:gd name="connsiteX25843" fmla="*/ 6673572 w 12192000"/>
            <a:gd name="connsiteY25843" fmla="*/ 4519563 h 6858000"/>
            <a:gd name="connsiteX25844" fmla="*/ 6655891 w 12192000"/>
            <a:gd name="connsiteY25844" fmla="*/ 4500076 h 6858000"/>
            <a:gd name="connsiteX25845" fmla="*/ 6714827 w 12192000"/>
            <a:gd name="connsiteY25845" fmla="*/ 4500076 h 6858000"/>
            <a:gd name="connsiteX25846" fmla="*/ 6697146 w 12192000"/>
            <a:gd name="connsiteY25846" fmla="*/ 4519563 h 6858000"/>
            <a:gd name="connsiteX25847" fmla="*/ 6714827 w 12192000"/>
            <a:gd name="connsiteY25847" fmla="*/ 4539050 h 6858000"/>
            <a:gd name="connsiteX25848" fmla="*/ 6732508 w 12192000"/>
            <a:gd name="connsiteY25848" fmla="*/ 4519563 h 6858000"/>
            <a:gd name="connsiteX25849" fmla="*/ 6714827 w 12192000"/>
            <a:gd name="connsiteY25849" fmla="*/ 4500076 h 6858000"/>
            <a:gd name="connsiteX25850" fmla="*/ 6773762 w 12192000"/>
            <a:gd name="connsiteY25850" fmla="*/ 4500076 h 6858000"/>
            <a:gd name="connsiteX25851" fmla="*/ 6756081 w 12192000"/>
            <a:gd name="connsiteY25851" fmla="*/ 4519563 h 6858000"/>
            <a:gd name="connsiteX25852" fmla="*/ 6773762 w 12192000"/>
            <a:gd name="connsiteY25852" fmla="*/ 4539050 h 6858000"/>
            <a:gd name="connsiteX25853" fmla="*/ 6791443 w 12192000"/>
            <a:gd name="connsiteY25853" fmla="*/ 4519563 h 6858000"/>
            <a:gd name="connsiteX25854" fmla="*/ 6773762 w 12192000"/>
            <a:gd name="connsiteY25854" fmla="*/ 4500076 h 6858000"/>
            <a:gd name="connsiteX25855" fmla="*/ 6832698 w 12192000"/>
            <a:gd name="connsiteY25855" fmla="*/ 4500076 h 6858000"/>
            <a:gd name="connsiteX25856" fmla="*/ 6815017 w 12192000"/>
            <a:gd name="connsiteY25856" fmla="*/ 4519563 h 6858000"/>
            <a:gd name="connsiteX25857" fmla="*/ 6832698 w 12192000"/>
            <a:gd name="connsiteY25857" fmla="*/ 4539050 h 6858000"/>
            <a:gd name="connsiteX25858" fmla="*/ 6850379 w 12192000"/>
            <a:gd name="connsiteY25858" fmla="*/ 4519563 h 6858000"/>
            <a:gd name="connsiteX25859" fmla="*/ 6832698 w 12192000"/>
            <a:gd name="connsiteY25859" fmla="*/ 4500076 h 6858000"/>
            <a:gd name="connsiteX25860" fmla="*/ 6891634 w 12192000"/>
            <a:gd name="connsiteY25860" fmla="*/ 4500076 h 6858000"/>
            <a:gd name="connsiteX25861" fmla="*/ 6873953 w 12192000"/>
            <a:gd name="connsiteY25861" fmla="*/ 4519563 h 6858000"/>
            <a:gd name="connsiteX25862" fmla="*/ 6891634 w 12192000"/>
            <a:gd name="connsiteY25862" fmla="*/ 4539050 h 6858000"/>
            <a:gd name="connsiteX25863" fmla="*/ 6909315 w 12192000"/>
            <a:gd name="connsiteY25863" fmla="*/ 4519563 h 6858000"/>
            <a:gd name="connsiteX25864" fmla="*/ 6891634 w 12192000"/>
            <a:gd name="connsiteY25864" fmla="*/ 4500076 h 6858000"/>
            <a:gd name="connsiteX25865" fmla="*/ 9484816 w 12192000"/>
            <a:gd name="connsiteY25865" fmla="*/ 4500076 h 6858000"/>
            <a:gd name="connsiteX25866" fmla="*/ 9467135 w 12192000"/>
            <a:gd name="connsiteY25866" fmla="*/ 4519563 h 6858000"/>
            <a:gd name="connsiteX25867" fmla="*/ 9484816 w 12192000"/>
            <a:gd name="connsiteY25867" fmla="*/ 4539050 h 6858000"/>
            <a:gd name="connsiteX25868" fmla="*/ 9502497 w 12192000"/>
            <a:gd name="connsiteY25868" fmla="*/ 4519563 h 6858000"/>
            <a:gd name="connsiteX25869" fmla="*/ 9484816 w 12192000"/>
            <a:gd name="connsiteY25869" fmla="*/ 4500076 h 6858000"/>
            <a:gd name="connsiteX25870" fmla="*/ 9543751 w 12192000"/>
            <a:gd name="connsiteY25870" fmla="*/ 4500076 h 6858000"/>
            <a:gd name="connsiteX25871" fmla="*/ 9526070 w 12192000"/>
            <a:gd name="connsiteY25871" fmla="*/ 4519563 h 6858000"/>
            <a:gd name="connsiteX25872" fmla="*/ 9543751 w 12192000"/>
            <a:gd name="connsiteY25872" fmla="*/ 4539050 h 6858000"/>
            <a:gd name="connsiteX25873" fmla="*/ 9561432 w 12192000"/>
            <a:gd name="connsiteY25873" fmla="*/ 4519563 h 6858000"/>
            <a:gd name="connsiteX25874" fmla="*/ 9543751 w 12192000"/>
            <a:gd name="connsiteY25874" fmla="*/ 4500076 h 6858000"/>
            <a:gd name="connsiteX25875" fmla="*/ 10074175 w 12192000"/>
            <a:gd name="connsiteY25875" fmla="*/ 4500076 h 6858000"/>
            <a:gd name="connsiteX25876" fmla="*/ 10056494 w 12192000"/>
            <a:gd name="connsiteY25876" fmla="*/ 4519563 h 6858000"/>
            <a:gd name="connsiteX25877" fmla="*/ 10074175 w 12192000"/>
            <a:gd name="connsiteY25877" fmla="*/ 4539050 h 6858000"/>
            <a:gd name="connsiteX25878" fmla="*/ 10091856 w 12192000"/>
            <a:gd name="connsiteY25878" fmla="*/ 4519563 h 6858000"/>
            <a:gd name="connsiteX25879" fmla="*/ 10074175 w 12192000"/>
            <a:gd name="connsiteY25879" fmla="*/ 4500076 h 6858000"/>
            <a:gd name="connsiteX25880" fmla="*/ 10781406 w 12192000"/>
            <a:gd name="connsiteY25880" fmla="*/ 4500076 h 6858000"/>
            <a:gd name="connsiteX25881" fmla="*/ 10763725 w 12192000"/>
            <a:gd name="connsiteY25881" fmla="*/ 4519563 h 6858000"/>
            <a:gd name="connsiteX25882" fmla="*/ 10781406 w 12192000"/>
            <a:gd name="connsiteY25882" fmla="*/ 4539050 h 6858000"/>
            <a:gd name="connsiteX25883" fmla="*/ 10799087 w 12192000"/>
            <a:gd name="connsiteY25883" fmla="*/ 4519563 h 6858000"/>
            <a:gd name="connsiteX25884" fmla="*/ 10781406 w 12192000"/>
            <a:gd name="connsiteY25884" fmla="*/ 4500076 h 6858000"/>
            <a:gd name="connsiteX25885" fmla="*/ 10840342 w 12192000"/>
            <a:gd name="connsiteY25885" fmla="*/ 4500076 h 6858000"/>
            <a:gd name="connsiteX25886" fmla="*/ 10822661 w 12192000"/>
            <a:gd name="connsiteY25886" fmla="*/ 4519563 h 6858000"/>
            <a:gd name="connsiteX25887" fmla="*/ 10840342 w 12192000"/>
            <a:gd name="connsiteY25887" fmla="*/ 4539050 h 6858000"/>
            <a:gd name="connsiteX25888" fmla="*/ 10858023 w 12192000"/>
            <a:gd name="connsiteY25888" fmla="*/ 4519563 h 6858000"/>
            <a:gd name="connsiteX25889" fmla="*/ 10840342 w 12192000"/>
            <a:gd name="connsiteY25889" fmla="*/ 4500076 h 6858000"/>
            <a:gd name="connsiteX25890" fmla="*/ 10899278 w 12192000"/>
            <a:gd name="connsiteY25890" fmla="*/ 4500076 h 6858000"/>
            <a:gd name="connsiteX25891" fmla="*/ 10881597 w 12192000"/>
            <a:gd name="connsiteY25891" fmla="*/ 4519563 h 6858000"/>
            <a:gd name="connsiteX25892" fmla="*/ 10899278 w 12192000"/>
            <a:gd name="connsiteY25892" fmla="*/ 4539050 h 6858000"/>
            <a:gd name="connsiteX25893" fmla="*/ 10916959 w 12192000"/>
            <a:gd name="connsiteY25893" fmla="*/ 4519563 h 6858000"/>
            <a:gd name="connsiteX25894" fmla="*/ 10899278 w 12192000"/>
            <a:gd name="connsiteY25894" fmla="*/ 4500076 h 6858000"/>
            <a:gd name="connsiteX25895" fmla="*/ 10958214 w 12192000"/>
            <a:gd name="connsiteY25895" fmla="*/ 4500076 h 6858000"/>
            <a:gd name="connsiteX25896" fmla="*/ 10940533 w 12192000"/>
            <a:gd name="connsiteY25896" fmla="*/ 4519563 h 6858000"/>
            <a:gd name="connsiteX25897" fmla="*/ 10958214 w 12192000"/>
            <a:gd name="connsiteY25897" fmla="*/ 4539050 h 6858000"/>
            <a:gd name="connsiteX25898" fmla="*/ 10975895 w 12192000"/>
            <a:gd name="connsiteY25898" fmla="*/ 4519563 h 6858000"/>
            <a:gd name="connsiteX25899" fmla="*/ 10958214 w 12192000"/>
            <a:gd name="connsiteY25899" fmla="*/ 4500076 h 6858000"/>
            <a:gd name="connsiteX25900" fmla="*/ 11017150 w 12192000"/>
            <a:gd name="connsiteY25900" fmla="*/ 4500076 h 6858000"/>
            <a:gd name="connsiteX25901" fmla="*/ 10999469 w 12192000"/>
            <a:gd name="connsiteY25901" fmla="*/ 4519563 h 6858000"/>
            <a:gd name="connsiteX25902" fmla="*/ 11017150 w 12192000"/>
            <a:gd name="connsiteY25902" fmla="*/ 4539050 h 6858000"/>
            <a:gd name="connsiteX25903" fmla="*/ 11034831 w 12192000"/>
            <a:gd name="connsiteY25903" fmla="*/ 4519563 h 6858000"/>
            <a:gd name="connsiteX25904" fmla="*/ 11017150 w 12192000"/>
            <a:gd name="connsiteY25904" fmla="*/ 4500076 h 6858000"/>
            <a:gd name="connsiteX25905" fmla="*/ 11076086 w 12192000"/>
            <a:gd name="connsiteY25905" fmla="*/ 4500076 h 6858000"/>
            <a:gd name="connsiteX25906" fmla="*/ 11058405 w 12192000"/>
            <a:gd name="connsiteY25906" fmla="*/ 4519563 h 6858000"/>
            <a:gd name="connsiteX25907" fmla="*/ 11076086 w 12192000"/>
            <a:gd name="connsiteY25907" fmla="*/ 4539050 h 6858000"/>
            <a:gd name="connsiteX25908" fmla="*/ 11093767 w 12192000"/>
            <a:gd name="connsiteY25908" fmla="*/ 4519563 h 6858000"/>
            <a:gd name="connsiteX25909" fmla="*/ 11076086 w 12192000"/>
            <a:gd name="connsiteY25909" fmla="*/ 4500076 h 6858000"/>
            <a:gd name="connsiteX25910" fmla="*/ 11135022 w 12192000"/>
            <a:gd name="connsiteY25910" fmla="*/ 4500076 h 6858000"/>
            <a:gd name="connsiteX25911" fmla="*/ 11117341 w 12192000"/>
            <a:gd name="connsiteY25911" fmla="*/ 4519563 h 6858000"/>
            <a:gd name="connsiteX25912" fmla="*/ 11135022 w 12192000"/>
            <a:gd name="connsiteY25912" fmla="*/ 4539050 h 6858000"/>
            <a:gd name="connsiteX25913" fmla="*/ 11152703 w 12192000"/>
            <a:gd name="connsiteY25913" fmla="*/ 4519563 h 6858000"/>
            <a:gd name="connsiteX25914" fmla="*/ 11135022 w 12192000"/>
            <a:gd name="connsiteY25914" fmla="*/ 4500076 h 6858000"/>
            <a:gd name="connsiteX25915" fmla="*/ 11252894 w 12192000"/>
            <a:gd name="connsiteY25915" fmla="*/ 4500076 h 6858000"/>
            <a:gd name="connsiteX25916" fmla="*/ 11235213 w 12192000"/>
            <a:gd name="connsiteY25916" fmla="*/ 4519563 h 6858000"/>
            <a:gd name="connsiteX25917" fmla="*/ 11252894 w 12192000"/>
            <a:gd name="connsiteY25917" fmla="*/ 4539050 h 6858000"/>
            <a:gd name="connsiteX25918" fmla="*/ 11270575 w 12192000"/>
            <a:gd name="connsiteY25918" fmla="*/ 4519563 h 6858000"/>
            <a:gd name="connsiteX25919" fmla="*/ 11252894 w 12192000"/>
            <a:gd name="connsiteY25919" fmla="*/ 4500076 h 6858000"/>
            <a:gd name="connsiteX25920" fmla="*/ 11311829 w 12192000"/>
            <a:gd name="connsiteY25920" fmla="*/ 4500076 h 6858000"/>
            <a:gd name="connsiteX25921" fmla="*/ 11294148 w 12192000"/>
            <a:gd name="connsiteY25921" fmla="*/ 4519563 h 6858000"/>
            <a:gd name="connsiteX25922" fmla="*/ 11311829 w 12192000"/>
            <a:gd name="connsiteY25922" fmla="*/ 4539050 h 6858000"/>
            <a:gd name="connsiteX25923" fmla="*/ 11329510 w 12192000"/>
            <a:gd name="connsiteY25923" fmla="*/ 4519563 h 6858000"/>
            <a:gd name="connsiteX25924" fmla="*/ 11311829 w 12192000"/>
            <a:gd name="connsiteY25924" fmla="*/ 4500076 h 6858000"/>
            <a:gd name="connsiteX25925" fmla="*/ 11429701 w 12192000"/>
            <a:gd name="connsiteY25925" fmla="*/ 4500076 h 6858000"/>
            <a:gd name="connsiteX25926" fmla="*/ 11412020 w 12192000"/>
            <a:gd name="connsiteY25926" fmla="*/ 4519563 h 6858000"/>
            <a:gd name="connsiteX25927" fmla="*/ 11429701 w 12192000"/>
            <a:gd name="connsiteY25927" fmla="*/ 4539050 h 6858000"/>
            <a:gd name="connsiteX25928" fmla="*/ 11447382 w 12192000"/>
            <a:gd name="connsiteY25928" fmla="*/ 4519563 h 6858000"/>
            <a:gd name="connsiteX25929" fmla="*/ 11429701 w 12192000"/>
            <a:gd name="connsiteY25929" fmla="*/ 4500076 h 6858000"/>
            <a:gd name="connsiteX25930" fmla="*/ 2353567 w 12192000"/>
            <a:gd name="connsiteY25930" fmla="*/ 4565032 h 6858000"/>
            <a:gd name="connsiteX25931" fmla="*/ 2335886 w 12192000"/>
            <a:gd name="connsiteY25931" fmla="*/ 4584519 h 6858000"/>
            <a:gd name="connsiteX25932" fmla="*/ 2353567 w 12192000"/>
            <a:gd name="connsiteY25932" fmla="*/ 4604006 h 6858000"/>
            <a:gd name="connsiteX25933" fmla="*/ 2371248 w 12192000"/>
            <a:gd name="connsiteY25933" fmla="*/ 4584519 h 6858000"/>
            <a:gd name="connsiteX25934" fmla="*/ 2353567 w 12192000"/>
            <a:gd name="connsiteY25934" fmla="*/ 4565032 h 6858000"/>
            <a:gd name="connsiteX25935" fmla="*/ 2412503 w 12192000"/>
            <a:gd name="connsiteY25935" fmla="*/ 4565032 h 6858000"/>
            <a:gd name="connsiteX25936" fmla="*/ 2394822 w 12192000"/>
            <a:gd name="connsiteY25936" fmla="*/ 4584519 h 6858000"/>
            <a:gd name="connsiteX25937" fmla="*/ 2412503 w 12192000"/>
            <a:gd name="connsiteY25937" fmla="*/ 4604006 h 6858000"/>
            <a:gd name="connsiteX25938" fmla="*/ 2430184 w 12192000"/>
            <a:gd name="connsiteY25938" fmla="*/ 4584519 h 6858000"/>
            <a:gd name="connsiteX25939" fmla="*/ 2412503 w 12192000"/>
            <a:gd name="connsiteY25939" fmla="*/ 4565032 h 6858000"/>
            <a:gd name="connsiteX25940" fmla="*/ 2471439 w 12192000"/>
            <a:gd name="connsiteY25940" fmla="*/ 4565032 h 6858000"/>
            <a:gd name="connsiteX25941" fmla="*/ 2453758 w 12192000"/>
            <a:gd name="connsiteY25941" fmla="*/ 4584519 h 6858000"/>
            <a:gd name="connsiteX25942" fmla="*/ 2471439 w 12192000"/>
            <a:gd name="connsiteY25942" fmla="*/ 4604006 h 6858000"/>
            <a:gd name="connsiteX25943" fmla="*/ 2489120 w 12192000"/>
            <a:gd name="connsiteY25943" fmla="*/ 4584519 h 6858000"/>
            <a:gd name="connsiteX25944" fmla="*/ 2471439 w 12192000"/>
            <a:gd name="connsiteY25944" fmla="*/ 4565032 h 6858000"/>
            <a:gd name="connsiteX25945" fmla="*/ 2530375 w 12192000"/>
            <a:gd name="connsiteY25945" fmla="*/ 4565032 h 6858000"/>
            <a:gd name="connsiteX25946" fmla="*/ 2512694 w 12192000"/>
            <a:gd name="connsiteY25946" fmla="*/ 4584519 h 6858000"/>
            <a:gd name="connsiteX25947" fmla="*/ 2530375 w 12192000"/>
            <a:gd name="connsiteY25947" fmla="*/ 4604006 h 6858000"/>
            <a:gd name="connsiteX25948" fmla="*/ 2548056 w 12192000"/>
            <a:gd name="connsiteY25948" fmla="*/ 4584519 h 6858000"/>
            <a:gd name="connsiteX25949" fmla="*/ 2530375 w 12192000"/>
            <a:gd name="connsiteY25949" fmla="*/ 4565032 h 6858000"/>
            <a:gd name="connsiteX25950" fmla="*/ 2589311 w 12192000"/>
            <a:gd name="connsiteY25950" fmla="*/ 4565032 h 6858000"/>
            <a:gd name="connsiteX25951" fmla="*/ 2571630 w 12192000"/>
            <a:gd name="connsiteY25951" fmla="*/ 4584519 h 6858000"/>
            <a:gd name="connsiteX25952" fmla="*/ 2589311 w 12192000"/>
            <a:gd name="connsiteY25952" fmla="*/ 4604006 h 6858000"/>
            <a:gd name="connsiteX25953" fmla="*/ 2606992 w 12192000"/>
            <a:gd name="connsiteY25953" fmla="*/ 4584519 h 6858000"/>
            <a:gd name="connsiteX25954" fmla="*/ 2589311 w 12192000"/>
            <a:gd name="connsiteY25954" fmla="*/ 4565032 h 6858000"/>
            <a:gd name="connsiteX25955" fmla="*/ 2648247 w 12192000"/>
            <a:gd name="connsiteY25955" fmla="*/ 4565032 h 6858000"/>
            <a:gd name="connsiteX25956" fmla="*/ 2630566 w 12192000"/>
            <a:gd name="connsiteY25956" fmla="*/ 4584519 h 6858000"/>
            <a:gd name="connsiteX25957" fmla="*/ 2648247 w 12192000"/>
            <a:gd name="connsiteY25957" fmla="*/ 4604006 h 6858000"/>
            <a:gd name="connsiteX25958" fmla="*/ 2665928 w 12192000"/>
            <a:gd name="connsiteY25958" fmla="*/ 4584519 h 6858000"/>
            <a:gd name="connsiteX25959" fmla="*/ 2648247 w 12192000"/>
            <a:gd name="connsiteY25959" fmla="*/ 4565032 h 6858000"/>
            <a:gd name="connsiteX25960" fmla="*/ 2707183 w 12192000"/>
            <a:gd name="connsiteY25960" fmla="*/ 4565032 h 6858000"/>
            <a:gd name="connsiteX25961" fmla="*/ 2689502 w 12192000"/>
            <a:gd name="connsiteY25961" fmla="*/ 4584519 h 6858000"/>
            <a:gd name="connsiteX25962" fmla="*/ 2707183 w 12192000"/>
            <a:gd name="connsiteY25962" fmla="*/ 4604006 h 6858000"/>
            <a:gd name="connsiteX25963" fmla="*/ 2724864 w 12192000"/>
            <a:gd name="connsiteY25963" fmla="*/ 4584519 h 6858000"/>
            <a:gd name="connsiteX25964" fmla="*/ 2707183 w 12192000"/>
            <a:gd name="connsiteY25964" fmla="*/ 4565032 h 6858000"/>
            <a:gd name="connsiteX25965" fmla="*/ 2766119 w 12192000"/>
            <a:gd name="connsiteY25965" fmla="*/ 4565032 h 6858000"/>
            <a:gd name="connsiteX25966" fmla="*/ 2748438 w 12192000"/>
            <a:gd name="connsiteY25966" fmla="*/ 4584519 h 6858000"/>
            <a:gd name="connsiteX25967" fmla="*/ 2766119 w 12192000"/>
            <a:gd name="connsiteY25967" fmla="*/ 4604006 h 6858000"/>
            <a:gd name="connsiteX25968" fmla="*/ 2783800 w 12192000"/>
            <a:gd name="connsiteY25968" fmla="*/ 4584519 h 6858000"/>
            <a:gd name="connsiteX25969" fmla="*/ 2766119 w 12192000"/>
            <a:gd name="connsiteY25969" fmla="*/ 4565032 h 6858000"/>
            <a:gd name="connsiteX25970" fmla="*/ 2825055 w 12192000"/>
            <a:gd name="connsiteY25970" fmla="*/ 4565032 h 6858000"/>
            <a:gd name="connsiteX25971" fmla="*/ 2807374 w 12192000"/>
            <a:gd name="connsiteY25971" fmla="*/ 4584519 h 6858000"/>
            <a:gd name="connsiteX25972" fmla="*/ 2825055 w 12192000"/>
            <a:gd name="connsiteY25972" fmla="*/ 4604006 h 6858000"/>
            <a:gd name="connsiteX25973" fmla="*/ 2842736 w 12192000"/>
            <a:gd name="connsiteY25973" fmla="*/ 4584519 h 6858000"/>
            <a:gd name="connsiteX25974" fmla="*/ 2825055 w 12192000"/>
            <a:gd name="connsiteY25974" fmla="*/ 4565032 h 6858000"/>
            <a:gd name="connsiteX25975" fmla="*/ 2883991 w 12192000"/>
            <a:gd name="connsiteY25975" fmla="*/ 4565032 h 6858000"/>
            <a:gd name="connsiteX25976" fmla="*/ 2866310 w 12192000"/>
            <a:gd name="connsiteY25976" fmla="*/ 4584519 h 6858000"/>
            <a:gd name="connsiteX25977" fmla="*/ 2883991 w 12192000"/>
            <a:gd name="connsiteY25977" fmla="*/ 4604006 h 6858000"/>
            <a:gd name="connsiteX25978" fmla="*/ 2901672 w 12192000"/>
            <a:gd name="connsiteY25978" fmla="*/ 4584519 h 6858000"/>
            <a:gd name="connsiteX25979" fmla="*/ 2883991 w 12192000"/>
            <a:gd name="connsiteY25979" fmla="*/ 4565032 h 6858000"/>
            <a:gd name="connsiteX25980" fmla="*/ 2942927 w 12192000"/>
            <a:gd name="connsiteY25980" fmla="*/ 4565032 h 6858000"/>
            <a:gd name="connsiteX25981" fmla="*/ 2925246 w 12192000"/>
            <a:gd name="connsiteY25981" fmla="*/ 4584519 h 6858000"/>
            <a:gd name="connsiteX25982" fmla="*/ 2942927 w 12192000"/>
            <a:gd name="connsiteY25982" fmla="*/ 4604006 h 6858000"/>
            <a:gd name="connsiteX25983" fmla="*/ 2960608 w 12192000"/>
            <a:gd name="connsiteY25983" fmla="*/ 4584519 h 6858000"/>
            <a:gd name="connsiteX25984" fmla="*/ 2942927 w 12192000"/>
            <a:gd name="connsiteY25984" fmla="*/ 4565032 h 6858000"/>
            <a:gd name="connsiteX25985" fmla="*/ 3001863 w 12192000"/>
            <a:gd name="connsiteY25985" fmla="*/ 4565032 h 6858000"/>
            <a:gd name="connsiteX25986" fmla="*/ 2984182 w 12192000"/>
            <a:gd name="connsiteY25986" fmla="*/ 4584519 h 6858000"/>
            <a:gd name="connsiteX25987" fmla="*/ 3001863 w 12192000"/>
            <a:gd name="connsiteY25987" fmla="*/ 4604006 h 6858000"/>
            <a:gd name="connsiteX25988" fmla="*/ 3019544 w 12192000"/>
            <a:gd name="connsiteY25988" fmla="*/ 4584519 h 6858000"/>
            <a:gd name="connsiteX25989" fmla="*/ 3001863 w 12192000"/>
            <a:gd name="connsiteY25989" fmla="*/ 4565032 h 6858000"/>
            <a:gd name="connsiteX25990" fmla="*/ 3060799 w 12192000"/>
            <a:gd name="connsiteY25990" fmla="*/ 4565032 h 6858000"/>
            <a:gd name="connsiteX25991" fmla="*/ 3043118 w 12192000"/>
            <a:gd name="connsiteY25991" fmla="*/ 4584519 h 6858000"/>
            <a:gd name="connsiteX25992" fmla="*/ 3060799 w 12192000"/>
            <a:gd name="connsiteY25992" fmla="*/ 4604006 h 6858000"/>
            <a:gd name="connsiteX25993" fmla="*/ 3078480 w 12192000"/>
            <a:gd name="connsiteY25993" fmla="*/ 4584519 h 6858000"/>
            <a:gd name="connsiteX25994" fmla="*/ 3060799 w 12192000"/>
            <a:gd name="connsiteY25994" fmla="*/ 4565032 h 6858000"/>
            <a:gd name="connsiteX25995" fmla="*/ 3119734 w 12192000"/>
            <a:gd name="connsiteY25995" fmla="*/ 4565032 h 6858000"/>
            <a:gd name="connsiteX25996" fmla="*/ 3102053 w 12192000"/>
            <a:gd name="connsiteY25996" fmla="*/ 4584519 h 6858000"/>
            <a:gd name="connsiteX25997" fmla="*/ 3119734 w 12192000"/>
            <a:gd name="connsiteY25997" fmla="*/ 4604006 h 6858000"/>
            <a:gd name="connsiteX25998" fmla="*/ 3137415 w 12192000"/>
            <a:gd name="connsiteY25998" fmla="*/ 4584519 h 6858000"/>
            <a:gd name="connsiteX25999" fmla="*/ 3119734 w 12192000"/>
            <a:gd name="connsiteY25999" fmla="*/ 4565032 h 6858000"/>
            <a:gd name="connsiteX26000" fmla="*/ 3178670 w 12192000"/>
            <a:gd name="connsiteY26000" fmla="*/ 4565032 h 6858000"/>
            <a:gd name="connsiteX26001" fmla="*/ 3160989 w 12192000"/>
            <a:gd name="connsiteY26001" fmla="*/ 4584519 h 6858000"/>
            <a:gd name="connsiteX26002" fmla="*/ 3178670 w 12192000"/>
            <a:gd name="connsiteY26002" fmla="*/ 4604006 h 6858000"/>
            <a:gd name="connsiteX26003" fmla="*/ 3196351 w 12192000"/>
            <a:gd name="connsiteY26003" fmla="*/ 4584519 h 6858000"/>
            <a:gd name="connsiteX26004" fmla="*/ 3178670 w 12192000"/>
            <a:gd name="connsiteY26004" fmla="*/ 4565032 h 6858000"/>
            <a:gd name="connsiteX26005" fmla="*/ 3237606 w 12192000"/>
            <a:gd name="connsiteY26005" fmla="*/ 4565032 h 6858000"/>
            <a:gd name="connsiteX26006" fmla="*/ 3219925 w 12192000"/>
            <a:gd name="connsiteY26006" fmla="*/ 4584519 h 6858000"/>
            <a:gd name="connsiteX26007" fmla="*/ 3237606 w 12192000"/>
            <a:gd name="connsiteY26007" fmla="*/ 4604006 h 6858000"/>
            <a:gd name="connsiteX26008" fmla="*/ 3255287 w 12192000"/>
            <a:gd name="connsiteY26008" fmla="*/ 4584519 h 6858000"/>
            <a:gd name="connsiteX26009" fmla="*/ 3237606 w 12192000"/>
            <a:gd name="connsiteY26009" fmla="*/ 4565032 h 6858000"/>
            <a:gd name="connsiteX26010" fmla="*/ 3296542 w 12192000"/>
            <a:gd name="connsiteY26010" fmla="*/ 4565032 h 6858000"/>
            <a:gd name="connsiteX26011" fmla="*/ 3278861 w 12192000"/>
            <a:gd name="connsiteY26011" fmla="*/ 4584519 h 6858000"/>
            <a:gd name="connsiteX26012" fmla="*/ 3296542 w 12192000"/>
            <a:gd name="connsiteY26012" fmla="*/ 4604006 h 6858000"/>
            <a:gd name="connsiteX26013" fmla="*/ 3314223 w 12192000"/>
            <a:gd name="connsiteY26013" fmla="*/ 4584519 h 6858000"/>
            <a:gd name="connsiteX26014" fmla="*/ 3296542 w 12192000"/>
            <a:gd name="connsiteY26014" fmla="*/ 4565032 h 6858000"/>
            <a:gd name="connsiteX26015" fmla="*/ 3355478 w 12192000"/>
            <a:gd name="connsiteY26015" fmla="*/ 4565032 h 6858000"/>
            <a:gd name="connsiteX26016" fmla="*/ 3337797 w 12192000"/>
            <a:gd name="connsiteY26016" fmla="*/ 4584519 h 6858000"/>
            <a:gd name="connsiteX26017" fmla="*/ 3355478 w 12192000"/>
            <a:gd name="connsiteY26017" fmla="*/ 4604006 h 6858000"/>
            <a:gd name="connsiteX26018" fmla="*/ 3373159 w 12192000"/>
            <a:gd name="connsiteY26018" fmla="*/ 4584519 h 6858000"/>
            <a:gd name="connsiteX26019" fmla="*/ 3355478 w 12192000"/>
            <a:gd name="connsiteY26019" fmla="*/ 4565032 h 6858000"/>
            <a:gd name="connsiteX26020" fmla="*/ 3414414 w 12192000"/>
            <a:gd name="connsiteY26020" fmla="*/ 4565032 h 6858000"/>
            <a:gd name="connsiteX26021" fmla="*/ 3396733 w 12192000"/>
            <a:gd name="connsiteY26021" fmla="*/ 4584519 h 6858000"/>
            <a:gd name="connsiteX26022" fmla="*/ 3414414 w 12192000"/>
            <a:gd name="connsiteY26022" fmla="*/ 4604006 h 6858000"/>
            <a:gd name="connsiteX26023" fmla="*/ 3432095 w 12192000"/>
            <a:gd name="connsiteY26023" fmla="*/ 4584519 h 6858000"/>
            <a:gd name="connsiteX26024" fmla="*/ 3414414 w 12192000"/>
            <a:gd name="connsiteY26024" fmla="*/ 4565032 h 6858000"/>
            <a:gd name="connsiteX26025" fmla="*/ 3473350 w 12192000"/>
            <a:gd name="connsiteY26025" fmla="*/ 4565032 h 6858000"/>
            <a:gd name="connsiteX26026" fmla="*/ 3455669 w 12192000"/>
            <a:gd name="connsiteY26026" fmla="*/ 4584519 h 6858000"/>
            <a:gd name="connsiteX26027" fmla="*/ 3473350 w 12192000"/>
            <a:gd name="connsiteY26027" fmla="*/ 4604006 h 6858000"/>
            <a:gd name="connsiteX26028" fmla="*/ 3491031 w 12192000"/>
            <a:gd name="connsiteY26028" fmla="*/ 4584519 h 6858000"/>
            <a:gd name="connsiteX26029" fmla="*/ 3473350 w 12192000"/>
            <a:gd name="connsiteY26029" fmla="*/ 4565032 h 6858000"/>
            <a:gd name="connsiteX26030" fmla="*/ 3532286 w 12192000"/>
            <a:gd name="connsiteY26030" fmla="*/ 4565032 h 6858000"/>
            <a:gd name="connsiteX26031" fmla="*/ 3514605 w 12192000"/>
            <a:gd name="connsiteY26031" fmla="*/ 4584519 h 6858000"/>
            <a:gd name="connsiteX26032" fmla="*/ 3532286 w 12192000"/>
            <a:gd name="connsiteY26032" fmla="*/ 4604006 h 6858000"/>
            <a:gd name="connsiteX26033" fmla="*/ 3549967 w 12192000"/>
            <a:gd name="connsiteY26033" fmla="*/ 4584519 h 6858000"/>
            <a:gd name="connsiteX26034" fmla="*/ 3532286 w 12192000"/>
            <a:gd name="connsiteY26034" fmla="*/ 4565032 h 6858000"/>
            <a:gd name="connsiteX26035" fmla="*/ 3591222 w 12192000"/>
            <a:gd name="connsiteY26035" fmla="*/ 4565032 h 6858000"/>
            <a:gd name="connsiteX26036" fmla="*/ 3573541 w 12192000"/>
            <a:gd name="connsiteY26036" fmla="*/ 4584519 h 6858000"/>
            <a:gd name="connsiteX26037" fmla="*/ 3591222 w 12192000"/>
            <a:gd name="connsiteY26037" fmla="*/ 4604006 h 6858000"/>
            <a:gd name="connsiteX26038" fmla="*/ 3608903 w 12192000"/>
            <a:gd name="connsiteY26038" fmla="*/ 4584519 h 6858000"/>
            <a:gd name="connsiteX26039" fmla="*/ 3591222 w 12192000"/>
            <a:gd name="connsiteY26039" fmla="*/ 4565032 h 6858000"/>
            <a:gd name="connsiteX26040" fmla="*/ 3650158 w 12192000"/>
            <a:gd name="connsiteY26040" fmla="*/ 4565032 h 6858000"/>
            <a:gd name="connsiteX26041" fmla="*/ 3632477 w 12192000"/>
            <a:gd name="connsiteY26041" fmla="*/ 4584519 h 6858000"/>
            <a:gd name="connsiteX26042" fmla="*/ 3650158 w 12192000"/>
            <a:gd name="connsiteY26042" fmla="*/ 4604006 h 6858000"/>
            <a:gd name="connsiteX26043" fmla="*/ 3667839 w 12192000"/>
            <a:gd name="connsiteY26043" fmla="*/ 4584519 h 6858000"/>
            <a:gd name="connsiteX26044" fmla="*/ 3650158 w 12192000"/>
            <a:gd name="connsiteY26044" fmla="*/ 4565032 h 6858000"/>
            <a:gd name="connsiteX26045" fmla="*/ 3709094 w 12192000"/>
            <a:gd name="connsiteY26045" fmla="*/ 4565032 h 6858000"/>
            <a:gd name="connsiteX26046" fmla="*/ 3691413 w 12192000"/>
            <a:gd name="connsiteY26046" fmla="*/ 4584519 h 6858000"/>
            <a:gd name="connsiteX26047" fmla="*/ 3709094 w 12192000"/>
            <a:gd name="connsiteY26047" fmla="*/ 4604006 h 6858000"/>
            <a:gd name="connsiteX26048" fmla="*/ 3726775 w 12192000"/>
            <a:gd name="connsiteY26048" fmla="*/ 4584519 h 6858000"/>
            <a:gd name="connsiteX26049" fmla="*/ 3709094 w 12192000"/>
            <a:gd name="connsiteY26049" fmla="*/ 4565032 h 6858000"/>
            <a:gd name="connsiteX26050" fmla="*/ 3768030 w 12192000"/>
            <a:gd name="connsiteY26050" fmla="*/ 4565032 h 6858000"/>
            <a:gd name="connsiteX26051" fmla="*/ 3750349 w 12192000"/>
            <a:gd name="connsiteY26051" fmla="*/ 4584519 h 6858000"/>
            <a:gd name="connsiteX26052" fmla="*/ 3768030 w 12192000"/>
            <a:gd name="connsiteY26052" fmla="*/ 4604006 h 6858000"/>
            <a:gd name="connsiteX26053" fmla="*/ 3785711 w 12192000"/>
            <a:gd name="connsiteY26053" fmla="*/ 4584519 h 6858000"/>
            <a:gd name="connsiteX26054" fmla="*/ 3768030 w 12192000"/>
            <a:gd name="connsiteY26054" fmla="*/ 4565032 h 6858000"/>
            <a:gd name="connsiteX26055" fmla="*/ 3826966 w 12192000"/>
            <a:gd name="connsiteY26055" fmla="*/ 4565032 h 6858000"/>
            <a:gd name="connsiteX26056" fmla="*/ 3809285 w 12192000"/>
            <a:gd name="connsiteY26056" fmla="*/ 4584519 h 6858000"/>
            <a:gd name="connsiteX26057" fmla="*/ 3826966 w 12192000"/>
            <a:gd name="connsiteY26057" fmla="*/ 4604006 h 6858000"/>
            <a:gd name="connsiteX26058" fmla="*/ 3844647 w 12192000"/>
            <a:gd name="connsiteY26058" fmla="*/ 4584519 h 6858000"/>
            <a:gd name="connsiteX26059" fmla="*/ 3826966 w 12192000"/>
            <a:gd name="connsiteY26059" fmla="*/ 4565032 h 6858000"/>
            <a:gd name="connsiteX26060" fmla="*/ 3885902 w 12192000"/>
            <a:gd name="connsiteY26060" fmla="*/ 4565032 h 6858000"/>
            <a:gd name="connsiteX26061" fmla="*/ 3868221 w 12192000"/>
            <a:gd name="connsiteY26061" fmla="*/ 4584519 h 6858000"/>
            <a:gd name="connsiteX26062" fmla="*/ 3885902 w 12192000"/>
            <a:gd name="connsiteY26062" fmla="*/ 4604006 h 6858000"/>
            <a:gd name="connsiteX26063" fmla="*/ 3903583 w 12192000"/>
            <a:gd name="connsiteY26063" fmla="*/ 4584519 h 6858000"/>
            <a:gd name="connsiteX26064" fmla="*/ 3885902 w 12192000"/>
            <a:gd name="connsiteY26064" fmla="*/ 4565032 h 6858000"/>
            <a:gd name="connsiteX26065" fmla="*/ 3944838 w 12192000"/>
            <a:gd name="connsiteY26065" fmla="*/ 4565032 h 6858000"/>
            <a:gd name="connsiteX26066" fmla="*/ 3927157 w 12192000"/>
            <a:gd name="connsiteY26066" fmla="*/ 4584519 h 6858000"/>
            <a:gd name="connsiteX26067" fmla="*/ 3944838 w 12192000"/>
            <a:gd name="connsiteY26067" fmla="*/ 4604006 h 6858000"/>
            <a:gd name="connsiteX26068" fmla="*/ 3962519 w 12192000"/>
            <a:gd name="connsiteY26068" fmla="*/ 4584519 h 6858000"/>
            <a:gd name="connsiteX26069" fmla="*/ 3944838 w 12192000"/>
            <a:gd name="connsiteY26069" fmla="*/ 4565032 h 6858000"/>
            <a:gd name="connsiteX26070" fmla="*/ 4003774 w 12192000"/>
            <a:gd name="connsiteY26070" fmla="*/ 4565032 h 6858000"/>
            <a:gd name="connsiteX26071" fmla="*/ 3986093 w 12192000"/>
            <a:gd name="connsiteY26071" fmla="*/ 4584519 h 6858000"/>
            <a:gd name="connsiteX26072" fmla="*/ 4003774 w 12192000"/>
            <a:gd name="connsiteY26072" fmla="*/ 4604006 h 6858000"/>
            <a:gd name="connsiteX26073" fmla="*/ 4021455 w 12192000"/>
            <a:gd name="connsiteY26073" fmla="*/ 4584519 h 6858000"/>
            <a:gd name="connsiteX26074" fmla="*/ 4003774 w 12192000"/>
            <a:gd name="connsiteY26074" fmla="*/ 4565032 h 6858000"/>
            <a:gd name="connsiteX26075" fmla="*/ 4062709 w 12192000"/>
            <a:gd name="connsiteY26075" fmla="*/ 4565032 h 6858000"/>
            <a:gd name="connsiteX26076" fmla="*/ 4045028 w 12192000"/>
            <a:gd name="connsiteY26076" fmla="*/ 4584519 h 6858000"/>
            <a:gd name="connsiteX26077" fmla="*/ 4062709 w 12192000"/>
            <a:gd name="connsiteY26077" fmla="*/ 4604006 h 6858000"/>
            <a:gd name="connsiteX26078" fmla="*/ 4080390 w 12192000"/>
            <a:gd name="connsiteY26078" fmla="*/ 4584519 h 6858000"/>
            <a:gd name="connsiteX26079" fmla="*/ 4062709 w 12192000"/>
            <a:gd name="connsiteY26079" fmla="*/ 4565032 h 6858000"/>
            <a:gd name="connsiteX26080" fmla="*/ 5948659 w 12192000"/>
            <a:gd name="connsiteY26080" fmla="*/ 4565032 h 6858000"/>
            <a:gd name="connsiteX26081" fmla="*/ 5930978 w 12192000"/>
            <a:gd name="connsiteY26081" fmla="*/ 4584519 h 6858000"/>
            <a:gd name="connsiteX26082" fmla="*/ 5948659 w 12192000"/>
            <a:gd name="connsiteY26082" fmla="*/ 4604006 h 6858000"/>
            <a:gd name="connsiteX26083" fmla="*/ 5966340 w 12192000"/>
            <a:gd name="connsiteY26083" fmla="*/ 4584519 h 6858000"/>
            <a:gd name="connsiteX26084" fmla="*/ 5948659 w 12192000"/>
            <a:gd name="connsiteY26084" fmla="*/ 4565032 h 6858000"/>
            <a:gd name="connsiteX26085" fmla="*/ 6007595 w 12192000"/>
            <a:gd name="connsiteY26085" fmla="*/ 4565032 h 6858000"/>
            <a:gd name="connsiteX26086" fmla="*/ 5989914 w 12192000"/>
            <a:gd name="connsiteY26086" fmla="*/ 4584519 h 6858000"/>
            <a:gd name="connsiteX26087" fmla="*/ 6007595 w 12192000"/>
            <a:gd name="connsiteY26087" fmla="*/ 4604006 h 6858000"/>
            <a:gd name="connsiteX26088" fmla="*/ 6025276 w 12192000"/>
            <a:gd name="connsiteY26088" fmla="*/ 4584519 h 6858000"/>
            <a:gd name="connsiteX26089" fmla="*/ 6007595 w 12192000"/>
            <a:gd name="connsiteY26089" fmla="*/ 4565032 h 6858000"/>
            <a:gd name="connsiteX26090" fmla="*/ 6066531 w 12192000"/>
            <a:gd name="connsiteY26090" fmla="*/ 4565032 h 6858000"/>
            <a:gd name="connsiteX26091" fmla="*/ 6048850 w 12192000"/>
            <a:gd name="connsiteY26091" fmla="*/ 4584519 h 6858000"/>
            <a:gd name="connsiteX26092" fmla="*/ 6066531 w 12192000"/>
            <a:gd name="connsiteY26092" fmla="*/ 4604006 h 6858000"/>
            <a:gd name="connsiteX26093" fmla="*/ 6084212 w 12192000"/>
            <a:gd name="connsiteY26093" fmla="*/ 4584519 h 6858000"/>
            <a:gd name="connsiteX26094" fmla="*/ 6066531 w 12192000"/>
            <a:gd name="connsiteY26094" fmla="*/ 4565032 h 6858000"/>
            <a:gd name="connsiteX26095" fmla="*/ 6125467 w 12192000"/>
            <a:gd name="connsiteY26095" fmla="*/ 4565032 h 6858000"/>
            <a:gd name="connsiteX26096" fmla="*/ 6107786 w 12192000"/>
            <a:gd name="connsiteY26096" fmla="*/ 4584519 h 6858000"/>
            <a:gd name="connsiteX26097" fmla="*/ 6125467 w 12192000"/>
            <a:gd name="connsiteY26097" fmla="*/ 4604006 h 6858000"/>
            <a:gd name="connsiteX26098" fmla="*/ 6143148 w 12192000"/>
            <a:gd name="connsiteY26098" fmla="*/ 4584519 h 6858000"/>
            <a:gd name="connsiteX26099" fmla="*/ 6125467 w 12192000"/>
            <a:gd name="connsiteY26099" fmla="*/ 4565032 h 6858000"/>
            <a:gd name="connsiteX26100" fmla="*/ 6184403 w 12192000"/>
            <a:gd name="connsiteY26100" fmla="*/ 4565032 h 6858000"/>
            <a:gd name="connsiteX26101" fmla="*/ 6166722 w 12192000"/>
            <a:gd name="connsiteY26101" fmla="*/ 4584519 h 6858000"/>
            <a:gd name="connsiteX26102" fmla="*/ 6184403 w 12192000"/>
            <a:gd name="connsiteY26102" fmla="*/ 4604006 h 6858000"/>
            <a:gd name="connsiteX26103" fmla="*/ 6202084 w 12192000"/>
            <a:gd name="connsiteY26103" fmla="*/ 4584519 h 6858000"/>
            <a:gd name="connsiteX26104" fmla="*/ 6184403 w 12192000"/>
            <a:gd name="connsiteY26104" fmla="*/ 4565032 h 6858000"/>
            <a:gd name="connsiteX26105" fmla="*/ 6243339 w 12192000"/>
            <a:gd name="connsiteY26105" fmla="*/ 4565032 h 6858000"/>
            <a:gd name="connsiteX26106" fmla="*/ 6225658 w 12192000"/>
            <a:gd name="connsiteY26106" fmla="*/ 4584519 h 6858000"/>
            <a:gd name="connsiteX26107" fmla="*/ 6243339 w 12192000"/>
            <a:gd name="connsiteY26107" fmla="*/ 4604006 h 6858000"/>
            <a:gd name="connsiteX26108" fmla="*/ 6261020 w 12192000"/>
            <a:gd name="connsiteY26108" fmla="*/ 4584519 h 6858000"/>
            <a:gd name="connsiteX26109" fmla="*/ 6243339 w 12192000"/>
            <a:gd name="connsiteY26109" fmla="*/ 4565032 h 6858000"/>
            <a:gd name="connsiteX26110" fmla="*/ 6302275 w 12192000"/>
            <a:gd name="connsiteY26110" fmla="*/ 4565032 h 6858000"/>
            <a:gd name="connsiteX26111" fmla="*/ 6284594 w 12192000"/>
            <a:gd name="connsiteY26111" fmla="*/ 4584519 h 6858000"/>
            <a:gd name="connsiteX26112" fmla="*/ 6302275 w 12192000"/>
            <a:gd name="connsiteY26112" fmla="*/ 4604006 h 6858000"/>
            <a:gd name="connsiteX26113" fmla="*/ 6319956 w 12192000"/>
            <a:gd name="connsiteY26113" fmla="*/ 4584519 h 6858000"/>
            <a:gd name="connsiteX26114" fmla="*/ 6302275 w 12192000"/>
            <a:gd name="connsiteY26114" fmla="*/ 4565032 h 6858000"/>
            <a:gd name="connsiteX26115" fmla="*/ 6361211 w 12192000"/>
            <a:gd name="connsiteY26115" fmla="*/ 4565032 h 6858000"/>
            <a:gd name="connsiteX26116" fmla="*/ 6343530 w 12192000"/>
            <a:gd name="connsiteY26116" fmla="*/ 4584519 h 6858000"/>
            <a:gd name="connsiteX26117" fmla="*/ 6361211 w 12192000"/>
            <a:gd name="connsiteY26117" fmla="*/ 4604006 h 6858000"/>
            <a:gd name="connsiteX26118" fmla="*/ 6378892 w 12192000"/>
            <a:gd name="connsiteY26118" fmla="*/ 4584519 h 6858000"/>
            <a:gd name="connsiteX26119" fmla="*/ 6361211 w 12192000"/>
            <a:gd name="connsiteY26119" fmla="*/ 4565032 h 6858000"/>
            <a:gd name="connsiteX26120" fmla="*/ 6420147 w 12192000"/>
            <a:gd name="connsiteY26120" fmla="*/ 4565032 h 6858000"/>
            <a:gd name="connsiteX26121" fmla="*/ 6402466 w 12192000"/>
            <a:gd name="connsiteY26121" fmla="*/ 4584519 h 6858000"/>
            <a:gd name="connsiteX26122" fmla="*/ 6420147 w 12192000"/>
            <a:gd name="connsiteY26122" fmla="*/ 4604006 h 6858000"/>
            <a:gd name="connsiteX26123" fmla="*/ 6437828 w 12192000"/>
            <a:gd name="connsiteY26123" fmla="*/ 4584519 h 6858000"/>
            <a:gd name="connsiteX26124" fmla="*/ 6420147 w 12192000"/>
            <a:gd name="connsiteY26124" fmla="*/ 4565032 h 6858000"/>
            <a:gd name="connsiteX26125" fmla="*/ 6479083 w 12192000"/>
            <a:gd name="connsiteY26125" fmla="*/ 4565032 h 6858000"/>
            <a:gd name="connsiteX26126" fmla="*/ 6461402 w 12192000"/>
            <a:gd name="connsiteY26126" fmla="*/ 4584519 h 6858000"/>
            <a:gd name="connsiteX26127" fmla="*/ 6479083 w 12192000"/>
            <a:gd name="connsiteY26127" fmla="*/ 4604006 h 6858000"/>
            <a:gd name="connsiteX26128" fmla="*/ 6496764 w 12192000"/>
            <a:gd name="connsiteY26128" fmla="*/ 4584519 h 6858000"/>
            <a:gd name="connsiteX26129" fmla="*/ 6479083 w 12192000"/>
            <a:gd name="connsiteY26129" fmla="*/ 4565032 h 6858000"/>
            <a:gd name="connsiteX26130" fmla="*/ 6538019 w 12192000"/>
            <a:gd name="connsiteY26130" fmla="*/ 4565032 h 6858000"/>
            <a:gd name="connsiteX26131" fmla="*/ 6520338 w 12192000"/>
            <a:gd name="connsiteY26131" fmla="*/ 4584519 h 6858000"/>
            <a:gd name="connsiteX26132" fmla="*/ 6538019 w 12192000"/>
            <a:gd name="connsiteY26132" fmla="*/ 4604006 h 6858000"/>
            <a:gd name="connsiteX26133" fmla="*/ 6555700 w 12192000"/>
            <a:gd name="connsiteY26133" fmla="*/ 4584519 h 6858000"/>
            <a:gd name="connsiteX26134" fmla="*/ 6538019 w 12192000"/>
            <a:gd name="connsiteY26134" fmla="*/ 4565032 h 6858000"/>
            <a:gd name="connsiteX26135" fmla="*/ 6596955 w 12192000"/>
            <a:gd name="connsiteY26135" fmla="*/ 4565032 h 6858000"/>
            <a:gd name="connsiteX26136" fmla="*/ 6579274 w 12192000"/>
            <a:gd name="connsiteY26136" fmla="*/ 4584519 h 6858000"/>
            <a:gd name="connsiteX26137" fmla="*/ 6596955 w 12192000"/>
            <a:gd name="connsiteY26137" fmla="*/ 4604006 h 6858000"/>
            <a:gd name="connsiteX26138" fmla="*/ 6614636 w 12192000"/>
            <a:gd name="connsiteY26138" fmla="*/ 4584519 h 6858000"/>
            <a:gd name="connsiteX26139" fmla="*/ 6596955 w 12192000"/>
            <a:gd name="connsiteY26139" fmla="*/ 4565032 h 6858000"/>
            <a:gd name="connsiteX26140" fmla="*/ 6655891 w 12192000"/>
            <a:gd name="connsiteY26140" fmla="*/ 4565032 h 6858000"/>
            <a:gd name="connsiteX26141" fmla="*/ 6638210 w 12192000"/>
            <a:gd name="connsiteY26141" fmla="*/ 4584519 h 6858000"/>
            <a:gd name="connsiteX26142" fmla="*/ 6655891 w 12192000"/>
            <a:gd name="connsiteY26142" fmla="*/ 4604006 h 6858000"/>
            <a:gd name="connsiteX26143" fmla="*/ 6673572 w 12192000"/>
            <a:gd name="connsiteY26143" fmla="*/ 4584519 h 6858000"/>
            <a:gd name="connsiteX26144" fmla="*/ 6655891 w 12192000"/>
            <a:gd name="connsiteY26144" fmla="*/ 4565032 h 6858000"/>
            <a:gd name="connsiteX26145" fmla="*/ 6714827 w 12192000"/>
            <a:gd name="connsiteY26145" fmla="*/ 4565032 h 6858000"/>
            <a:gd name="connsiteX26146" fmla="*/ 6697146 w 12192000"/>
            <a:gd name="connsiteY26146" fmla="*/ 4584519 h 6858000"/>
            <a:gd name="connsiteX26147" fmla="*/ 6714827 w 12192000"/>
            <a:gd name="connsiteY26147" fmla="*/ 4604006 h 6858000"/>
            <a:gd name="connsiteX26148" fmla="*/ 6732508 w 12192000"/>
            <a:gd name="connsiteY26148" fmla="*/ 4584519 h 6858000"/>
            <a:gd name="connsiteX26149" fmla="*/ 6714827 w 12192000"/>
            <a:gd name="connsiteY26149" fmla="*/ 4565032 h 6858000"/>
            <a:gd name="connsiteX26150" fmla="*/ 6773762 w 12192000"/>
            <a:gd name="connsiteY26150" fmla="*/ 4565032 h 6858000"/>
            <a:gd name="connsiteX26151" fmla="*/ 6756081 w 12192000"/>
            <a:gd name="connsiteY26151" fmla="*/ 4584519 h 6858000"/>
            <a:gd name="connsiteX26152" fmla="*/ 6773762 w 12192000"/>
            <a:gd name="connsiteY26152" fmla="*/ 4604006 h 6858000"/>
            <a:gd name="connsiteX26153" fmla="*/ 6791443 w 12192000"/>
            <a:gd name="connsiteY26153" fmla="*/ 4584519 h 6858000"/>
            <a:gd name="connsiteX26154" fmla="*/ 6773762 w 12192000"/>
            <a:gd name="connsiteY26154" fmla="*/ 4565032 h 6858000"/>
            <a:gd name="connsiteX26155" fmla="*/ 6832698 w 12192000"/>
            <a:gd name="connsiteY26155" fmla="*/ 4565032 h 6858000"/>
            <a:gd name="connsiteX26156" fmla="*/ 6815017 w 12192000"/>
            <a:gd name="connsiteY26156" fmla="*/ 4584519 h 6858000"/>
            <a:gd name="connsiteX26157" fmla="*/ 6832698 w 12192000"/>
            <a:gd name="connsiteY26157" fmla="*/ 4604006 h 6858000"/>
            <a:gd name="connsiteX26158" fmla="*/ 6850379 w 12192000"/>
            <a:gd name="connsiteY26158" fmla="*/ 4584519 h 6858000"/>
            <a:gd name="connsiteX26159" fmla="*/ 6832698 w 12192000"/>
            <a:gd name="connsiteY26159" fmla="*/ 4565032 h 6858000"/>
            <a:gd name="connsiteX26160" fmla="*/ 6891634 w 12192000"/>
            <a:gd name="connsiteY26160" fmla="*/ 4565032 h 6858000"/>
            <a:gd name="connsiteX26161" fmla="*/ 6873953 w 12192000"/>
            <a:gd name="connsiteY26161" fmla="*/ 4584519 h 6858000"/>
            <a:gd name="connsiteX26162" fmla="*/ 6891634 w 12192000"/>
            <a:gd name="connsiteY26162" fmla="*/ 4604006 h 6858000"/>
            <a:gd name="connsiteX26163" fmla="*/ 6909315 w 12192000"/>
            <a:gd name="connsiteY26163" fmla="*/ 4584519 h 6858000"/>
            <a:gd name="connsiteX26164" fmla="*/ 6891634 w 12192000"/>
            <a:gd name="connsiteY26164" fmla="*/ 4565032 h 6858000"/>
            <a:gd name="connsiteX26165" fmla="*/ 9543751 w 12192000"/>
            <a:gd name="connsiteY26165" fmla="*/ 4565032 h 6858000"/>
            <a:gd name="connsiteX26166" fmla="*/ 9526070 w 12192000"/>
            <a:gd name="connsiteY26166" fmla="*/ 4584519 h 6858000"/>
            <a:gd name="connsiteX26167" fmla="*/ 9543751 w 12192000"/>
            <a:gd name="connsiteY26167" fmla="*/ 4604006 h 6858000"/>
            <a:gd name="connsiteX26168" fmla="*/ 9561432 w 12192000"/>
            <a:gd name="connsiteY26168" fmla="*/ 4584519 h 6858000"/>
            <a:gd name="connsiteX26169" fmla="*/ 9543751 w 12192000"/>
            <a:gd name="connsiteY26169" fmla="*/ 4565032 h 6858000"/>
            <a:gd name="connsiteX26170" fmla="*/ 9602687 w 12192000"/>
            <a:gd name="connsiteY26170" fmla="*/ 4565032 h 6858000"/>
            <a:gd name="connsiteX26171" fmla="*/ 9585006 w 12192000"/>
            <a:gd name="connsiteY26171" fmla="*/ 4584519 h 6858000"/>
            <a:gd name="connsiteX26172" fmla="*/ 9602687 w 12192000"/>
            <a:gd name="connsiteY26172" fmla="*/ 4604006 h 6858000"/>
            <a:gd name="connsiteX26173" fmla="*/ 9620368 w 12192000"/>
            <a:gd name="connsiteY26173" fmla="*/ 4584519 h 6858000"/>
            <a:gd name="connsiteX26174" fmla="*/ 9602687 w 12192000"/>
            <a:gd name="connsiteY26174" fmla="*/ 4565032 h 6858000"/>
            <a:gd name="connsiteX26175" fmla="*/ 9661623 w 12192000"/>
            <a:gd name="connsiteY26175" fmla="*/ 4565032 h 6858000"/>
            <a:gd name="connsiteX26176" fmla="*/ 9643942 w 12192000"/>
            <a:gd name="connsiteY26176" fmla="*/ 4584519 h 6858000"/>
            <a:gd name="connsiteX26177" fmla="*/ 9661623 w 12192000"/>
            <a:gd name="connsiteY26177" fmla="*/ 4604006 h 6858000"/>
            <a:gd name="connsiteX26178" fmla="*/ 9679304 w 12192000"/>
            <a:gd name="connsiteY26178" fmla="*/ 4584519 h 6858000"/>
            <a:gd name="connsiteX26179" fmla="*/ 9661623 w 12192000"/>
            <a:gd name="connsiteY26179" fmla="*/ 4565032 h 6858000"/>
            <a:gd name="connsiteX26180" fmla="*/ 9720559 w 12192000"/>
            <a:gd name="connsiteY26180" fmla="*/ 4565032 h 6858000"/>
            <a:gd name="connsiteX26181" fmla="*/ 9702878 w 12192000"/>
            <a:gd name="connsiteY26181" fmla="*/ 4584519 h 6858000"/>
            <a:gd name="connsiteX26182" fmla="*/ 9720559 w 12192000"/>
            <a:gd name="connsiteY26182" fmla="*/ 4604006 h 6858000"/>
            <a:gd name="connsiteX26183" fmla="*/ 9738240 w 12192000"/>
            <a:gd name="connsiteY26183" fmla="*/ 4584519 h 6858000"/>
            <a:gd name="connsiteX26184" fmla="*/ 9720559 w 12192000"/>
            <a:gd name="connsiteY26184" fmla="*/ 4565032 h 6858000"/>
            <a:gd name="connsiteX26185" fmla="*/ 9779495 w 12192000"/>
            <a:gd name="connsiteY26185" fmla="*/ 4565032 h 6858000"/>
            <a:gd name="connsiteX26186" fmla="*/ 9761814 w 12192000"/>
            <a:gd name="connsiteY26186" fmla="*/ 4584519 h 6858000"/>
            <a:gd name="connsiteX26187" fmla="*/ 9779495 w 12192000"/>
            <a:gd name="connsiteY26187" fmla="*/ 4604006 h 6858000"/>
            <a:gd name="connsiteX26188" fmla="*/ 9797176 w 12192000"/>
            <a:gd name="connsiteY26188" fmla="*/ 4584519 h 6858000"/>
            <a:gd name="connsiteX26189" fmla="*/ 9779495 w 12192000"/>
            <a:gd name="connsiteY26189" fmla="*/ 4565032 h 6858000"/>
            <a:gd name="connsiteX26190" fmla="*/ 10840342 w 12192000"/>
            <a:gd name="connsiteY26190" fmla="*/ 4565032 h 6858000"/>
            <a:gd name="connsiteX26191" fmla="*/ 10822661 w 12192000"/>
            <a:gd name="connsiteY26191" fmla="*/ 4584519 h 6858000"/>
            <a:gd name="connsiteX26192" fmla="*/ 10840342 w 12192000"/>
            <a:gd name="connsiteY26192" fmla="*/ 4604006 h 6858000"/>
            <a:gd name="connsiteX26193" fmla="*/ 10858023 w 12192000"/>
            <a:gd name="connsiteY26193" fmla="*/ 4584519 h 6858000"/>
            <a:gd name="connsiteX26194" fmla="*/ 10840342 w 12192000"/>
            <a:gd name="connsiteY26194" fmla="*/ 4565032 h 6858000"/>
            <a:gd name="connsiteX26195" fmla="*/ 10899278 w 12192000"/>
            <a:gd name="connsiteY26195" fmla="*/ 4565032 h 6858000"/>
            <a:gd name="connsiteX26196" fmla="*/ 10881597 w 12192000"/>
            <a:gd name="connsiteY26196" fmla="*/ 4584519 h 6858000"/>
            <a:gd name="connsiteX26197" fmla="*/ 10899278 w 12192000"/>
            <a:gd name="connsiteY26197" fmla="*/ 4604006 h 6858000"/>
            <a:gd name="connsiteX26198" fmla="*/ 10916959 w 12192000"/>
            <a:gd name="connsiteY26198" fmla="*/ 4584519 h 6858000"/>
            <a:gd name="connsiteX26199" fmla="*/ 10899278 w 12192000"/>
            <a:gd name="connsiteY26199" fmla="*/ 4565032 h 6858000"/>
            <a:gd name="connsiteX26200" fmla="*/ 10958214 w 12192000"/>
            <a:gd name="connsiteY26200" fmla="*/ 4565032 h 6858000"/>
            <a:gd name="connsiteX26201" fmla="*/ 10940533 w 12192000"/>
            <a:gd name="connsiteY26201" fmla="*/ 4584519 h 6858000"/>
            <a:gd name="connsiteX26202" fmla="*/ 10958214 w 12192000"/>
            <a:gd name="connsiteY26202" fmla="*/ 4604006 h 6858000"/>
            <a:gd name="connsiteX26203" fmla="*/ 10975895 w 12192000"/>
            <a:gd name="connsiteY26203" fmla="*/ 4584519 h 6858000"/>
            <a:gd name="connsiteX26204" fmla="*/ 10958214 w 12192000"/>
            <a:gd name="connsiteY26204" fmla="*/ 4565032 h 6858000"/>
            <a:gd name="connsiteX26205" fmla="*/ 11017150 w 12192000"/>
            <a:gd name="connsiteY26205" fmla="*/ 4565032 h 6858000"/>
            <a:gd name="connsiteX26206" fmla="*/ 10999469 w 12192000"/>
            <a:gd name="connsiteY26206" fmla="*/ 4584519 h 6858000"/>
            <a:gd name="connsiteX26207" fmla="*/ 11017150 w 12192000"/>
            <a:gd name="connsiteY26207" fmla="*/ 4604006 h 6858000"/>
            <a:gd name="connsiteX26208" fmla="*/ 11034831 w 12192000"/>
            <a:gd name="connsiteY26208" fmla="*/ 4584519 h 6858000"/>
            <a:gd name="connsiteX26209" fmla="*/ 11017150 w 12192000"/>
            <a:gd name="connsiteY26209" fmla="*/ 4565032 h 6858000"/>
            <a:gd name="connsiteX26210" fmla="*/ 11076086 w 12192000"/>
            <a:gd name="connsiteY26210" fmla="*/ 4565032 h 6858000"/>
            <a:gd name="connsiteX26211" fmla="*/ 11058405 w 12192000"/>
            <a:gd name="connsiteY26211" fmla="*/ 4584519 h 6858000"/>
            <a:gd name="connsiteX26212" fmla="*/ 11076086 w 12192000"/>
            <a:gd name="connsiteY26212" fmla="*/ 4604006 h 6858000"/>
            <a:gd name="connsiteX26213" fmla="*/ 11093767 w 12192000"/>
            <a:gd name="connsiteY26213" fmla="*/ 4584519 h 6858000"/>
            <a:gd name="connsiteX26214" fmla="*/ 11076086 w 12192000"/>
            <a:gd name="connsiteY26214" fmla="*/ 4565032 h 6858000"/>
            <a:gd name="connsiteX26215" fmla="*/ 11135022 w 12192000"/>
            <a:gd name="connsiteY26215" fmla="*/ 4565032 h 6858000"/>
            <a:gd name="connsiteX26216" fmla="*/ 11117341 w 12192000"/>
            <a:gd name="connsiteY26216" fmla="*/ 4584519 h 6858000"/>
            <a:gd name="connsiteX26217" fmla="*/ 11135022 w 12192000"/>
            <a:gd name="connsiteY26217" fmla="*/ 4604006 h 6858000"/>
            <a:gd name="connsiteX26218" fmla="*/ 11152703 w 12192000"/>
            <a:gd name="connsiteY26218" fmla="*/ 4584519 h 6858000"/>
            <a:gd name="connsiteX26219" fmla="*/ 11135022 w 12192000"/>
            <a:gd name="connsiteY26219" fmla="*/ 4565032 h 6858000"/>
            <a:gd name="connsiteX26220" fmla="*/ 11429701 w 12192000"/>
            <a:gd name="connsiteY26220" fmla="*/ 4565032 h 6858000"/>
            <a:gd name="connsiteX26221" fmla="*/ 11412020 w 12192000"/>
            <a:gd name="connsiteY26221" fmla="*/ 4584519 h 6858000"/>
            <a:gd name="connsiteX26222" fmla="*/ 11429701 w 12192000"/>
            <a:gd name="connsiteY26222" fmla="*/ 4604006 h 6858000"/>
            <a:gd name="connsiteX26223" fmla="*/ 11447382 w 12192000"/>
            <a:gd name="connsiteY26223" fmla="*/ 4584519 h 6858000"/>
            <a:gd name="connsiteX26224" fmla="*/ 11429701 w 12192000"/>
            <a:gd name="connsiteY26224" fmla="*/ 4565032 h 6858000"/>
            <a:gd name="connsiteX26225" fmla="*/ 11488637 w 12192000"/>
            <a:gd name="connsiteY26225" fmla="*/ 4565032 h 6858000"/>
            <a:gd name="connsiteX26226" fmla="*/ 11470956 w 12192000"/>
            <a:gd name="connsiteY26226" fmla="*/ 4584519 h 6858000"/>
            <a:gd name="connsiteX26227" fmla="*/ 11488637 w 12192000"/>
            <a:gd name="connsiteY26227" fmla="*/ 4604006 h 6858000"/>
            <a:gd name="connsiteX26228" fmla="*/ 11506318 w 12192000"/>
            <a:gd name="connsiteY26228" fmla="*/ 4584519 h 6858000"/>
            <a:gd name="connsiteX26229" fmla="*/ 11488637 w 12192000"/>
            <a:gd name="connsiteY26229" fmla="*/ 4565032 h 6858000"/>
            <a:gd name="connsiteX26230" fmla="*/ 2353567 w 12192000"/>
            <a:gd name="connsiteY26230" fmla="*/ 4629989 h 6858000"/>
            <a:gd name="connsiteX26231" fmla="*/ 2335886 w 12192000"/>
            <a:gd name="connsiteY26231" fmla="*/ 4649476 h 6858000"/>
            <a:gd name="connsiteX26232" fmla="*/ 2353567 w 12192000"/>
            <a:gd name="connsiteY26232" fmla="*/ 4668963 h 6858000"/>
            <a:gd name="connsiteX26233" fmla="*/ 2371248 w 12192000"/>
            <a:gd name="connsiteY26233" fmla="*/ 4649476 h 6858000"/>
            <a:gd name="connsiteX26234" fmla="*/ 2353567 w 12192000"/>
            <a:gd name="connsiteY26234" fmla="*/ 4629989 h 6858000"/>
            <a:gd name="connsiteX26235" fmla="*/ 2412503 w 12192000"/>
            <a:gd name="connsiteY26235" fmla="*/ 4629989 h 6858000"/>
            <a:gd name="connsiteX26236" fmla="*/ 2394822 w 12192000"/>
            <a:gd name="connsiteY26236" fmla="*/ 4649476 h 6858000"/>
            <a:gd name="connsiteX26237" fmla="*/ 2412503 w 12192000"/>
            <a:gd name="connsiteY26237" fmla="*/ 4668963 h 6858000"/>
            <a:gd name="connsiteX26238" fmla="*/ 2430184 w 12192000"/>
            <a:gd name="connsiteY26238" fmla="*/ 4649476 h 6858000"/>
            <a:gd name="connsiteX26239" fmla="*/ 2412503 w 12192000"/>
            <a:gd name="connsiteY26239" fmla="*/ 4629989 h 6858000"/>
            <a:gd name="connsiteX26240" fmla="*/ 2471439 w 12192000"/>
            <a:gd name="connsiteY26240" fmla="*/ 4629989 h 6858000"/>
            <a:gd name="connsiteX26241" fmla="*/ 2453758 w 12192000"/>
            <a:gd name="connsiteY26241" fmla="*/ 4649476 h 6858000"/>
            <a:gd name="connsiteX26242" fmla="*/ 2471439 w 12192000"/>
            <a:gd name="connsiteY26242" fmla="*/ 4668963 h 6858000"/>
            <a:gd name="connsiteX26243" fmla="*/ 2489120 w 12192000"/>
            <a:gd name="connsiteY26243" fmla="*/ 4649476 h 6858000"/>
            <a:gd name="connsiteX26244" fmla="*/ 2471439 w 12192000"/>
            <a:gd name="connsiteY26244" fmla="*/ 4629989 h 6858000"/>
            <a:gd name="connsiteX26245" fmla="*/ 2530375 w 12192000"/>
            <a:gd name="connsiteY26245" fmla="*/ 4629989 h 6858000"/>
            <a:gd name="connsiteX26246" fmla="*/ 2512694 w 12192000"/>
            <a:gd name="connsiteY26246" fmla="*/ 4649476 h 6858000"/>
            <a:gd name="connsiteX26247" fmla="*/ 2530375 w 12192000"/>
            <a:gd name="connsiteY26247" fmla="*/ 4668963 h 6858000"/>
            <a:gd name="connsiteX26248" fmla="*/ 2548056 w 12192000"/>
            <a:gd name="connsiteY26248" fmla="*/ 4649476 h 6858000"/>
            <a:gd name="connsiteX26249" fmla="*/ 2530375 w 12192000"/>
            <a:gd name="connsiteY26249" fmla="*/ 4629989 h 6858000"/>
            <a:gd name="connsiteX26250" fmla="*/ 2589311 w 12192000"/>
            <a:gd name="connsiteY26250" fmla="*/ 4629989 h 6858000"/>
            <a:gd name="connsiteX26251" fmla="*/ 2571630 w 12192000"/>
            <a:gd name="connsiteY26251" fmla="*/ 4649476 h 6858000"/>
            <a:gd name="connsiteX26252" fmla="*/ 2589311 w 12192000"/>
            <a:gd name="connsiteY26252" fmla="*/ 4668963 h 6858000"/>
            <a:gd name="connsiteX26253" fmla="*/ 2606992 w 12192000"/>
            <a:gd name="connsiteY26253" fmla="*/ 4649476 h 6858000"/>
            <a:gd name="connsiteX26254" fmla="*/ 2589311 w 12192000"/>
            <a:gd name="connsiteY26254" fmla="*/ 4629989 h 6858000"/>
            <a:gd name="connsiteX26255" fmla="*/ 2648247 w 12192000"/>
            <a:gd name="connsiteY26255" fmla="*/ 4629989 h 6858000"/>
            <a:gd name="connsiteX26256" fmla="*/ 2630566 w 12192000"/>
            <a:gd name="connsiteY26256" fmla="*/ 4649476 h 6858000"/>
            <a:gd name="connsiteX26257" fmla="*/ 2648247 w 12192000"/>
            <a:gd name="connsiteY26257" fmla="*/ 4668963 h 6858000"/>
            <a:gd name="connsiteX26258" fmla="*/ 2665928 w 12192000"/>
            <a:gd name="connsiteY26258" fmla="*/ 4649476 h 6858000"/>
            <a:gd name="connsiteX26259" fmla="*/ 2648247 w 12192000"/>
            <a:gd name="connsiteY26259" fmla="*/ 4629989 h 6858000"/>
            <a:gd name="connsiteX26260" fmla="*/ 2707183 w 12192000"/>
            <a:gd name="connsiteY26260" fmla="*/ 4629989 h 6858000"/>
            <a:gd name="connsiteX26261" fmla="*/ 2689502 w 12192000"/>
            <a:gd name="connsiteY26261" fmla="*/ 4649476 h 6858000"/>
            <a:gd name="connsiteX26262" fmla="*/ 2707183 w 12192000"/>
            <a:gd name="connsiteY26262" fmla="*/ 4668963 h 6858000"/>
            <a:gd name="connsiteX26263" fmla="*/ 2724864 w 12192000"/>
            <a:gd name="connsiteY26263" fmla="*/ 4649476 h 6858000"/>
            <a:gd name="connsiteX26264" fmla="*/ 2707183 w 12192000"/>
            <a:gd name="connsiteY26264" fmla="*/ 4629989 h 6858000"/>
            <a:gd name="connsiteX26265" fmla="*/ 2766119 w 12192000"/>
            <a:gd name="connsiteY26265" fmla="*/ 4629989 h 6858000"/>
            <a:gd name="connsiteX26266" fmla="*/ 2748438 w 12192000"/>
            <a:gd name="connsiteY26266" fmla="*/ 4649476 h 6858000"/>
            <a:gd name="connsiteX26267" fmla="*/ 2766119 w 12192000"/>
            <a:gd name="connsiteY26267" fmla="*/ 4668963 h 6858000"/>
            <a:gd name="connsiteX26268" fmla="*/ 2783800 w 12192000"/>
            <a:gd name="connsiteY26268" fmla="*/ 4649476 h 6858000"/>
            <a:gd name="connsiteX26269" fmla="*/ 2766119 w 12192000"/>
            <a:gd name="connsiteY26269" fmla="*/ 4629989 h 6858000"/>
            <a:gd name="connsiteX26270" fmla="*/ 2825055 w 12192000"/>
            <a:gd name="connsiteY26270" fmla="*/ 4629989 h 6858000"/>
            <a:gd name="connsiteX26271" fmla="*/ 2807374 w 12192000"/>
            <a:gd name="connsiteY26271" fmla="*/ 4649476 h 6858000"/>
            <a:gd name="connsiteX26272" fmla="*/ 2825055 w 12192000"/>
            <a:gd name="connsiteY26272" fmla="*/ 4668963 h 6858000"/>
            <a:gd name="connsiteX26273" fmla="*/ 2842736 w 12192000"/>
            <a:gd name="connsiteY26273" fmla="*/ 4649476 h 6858000"/>
            <a:gd name="connsiteX26274" fmla="*/ 2825055 w 12192000"/>
            <a:gd name="connsiteY26274" fmla="*/ 4629989 h 6858000"/>
            <a:gd name="connsiteX26275" fmla="*/ 2883991 w 12192000"/>
            <a:gd name="connsiteY26275" fmla="*/ 4629989 h 6858000"/>
            <a:gd name="connsiteX26276" fmla="*/ 2866310 w 12192000"/>
            <a:gd name="connsiteY26276" fmla="*/ 4649476 h 6858000"/>
            <a:gd name="connsiteX26277" fmla="*/ 2883991 w 12192000"/>
            <a:gd name="connsiteY26277" fmla="*/ 4668963 h 6858000"/>
            <a:gd name="connsiteX26278" fmla="*/ 2901672 w 12192000"/>
            <a:gd name="connsiteY26278" fmla="*/ 4649476 h 6858000"/>
            <a:gd name="connsiteX26279" fmla="*/ 2883991 w 12192000"/>
            <a:gd name="connsiteY26279" fmla="*/ 4629989 h 6858000"/>
            <a:gd name="connsiteX26280" fmla="*/ 2942927 w 12192000"/>
            <a:gd name="connsiteY26280" fmla="*/ 4629989 h 6858000"/>
            <a:gd name="connsiteX26281" fmla="*/ 2925246 w 12192000"/>
            <a:gd name="connsiteY26281" fmla="*/ 4649476 h 6858000"/>
            <a:gd name="connsiteX26282" fmla="*/ 2942927 w 12192000"/>
            <a:gd name="connsiteY26282" fmla="*/ 4668963 h 6858000"/>
            <a:gd name="connsiteX26283" fmla="*/ 2960608 w 12192000"/>
            <a:gd name="connsiteY26283" fmla="*/ 4649476 h 6858000"/>
            <a:gd name="connsiteX26284" fmla="*/ 2942927 w 12192000"/>
            <a:gd name="connsiteY26284" fmla="*/ 4629989 h 6858000"/>
            <a:gd name="connsiteX26285" fmla="*/ 3001863 w 12192000"/>
            <a:gd name="connsiteY26285" fmla="*/ 4629989 h 6858000"/>
            <a:gd name="connsiteX26286" fmla="*/ 2984182 w 12192000"/>
            <a:gd name="connsiteY26286" fmla="*/ 4649476 h 6858000"/>
            <a:gd name="connsiteX26287" fmla="*/ 3001863 w 12192000"/>
            <a:gd name="connsiteY26287" fmla="*/ 4668963 h 6858000"/>
            <a:gd name="connsiteX26288" fmla="*/ 3019544 w 12192000"/>
            <a:gd name="connsiteY26288" fmla="*/ 4649476 h 6858000"/>
            <a:gd name="connsiteX26289" fmla="*/ 3001863 w 12192000"/>
            <a:gd name="connsiteY26289" fmla="*/ 4629989 h 6858000"/>
            <a:gd name="connsiteX26290" fmla="*/ 3060799 w 12192000"/>
            <a:gd name="connsiteY26290" fmla="*/ 4629989 h 6858000"/>
            <a:gd name="connsiteX26291" fmla="*/ 3043118 w 12192000"/>
            <a:gd name="connsiteY26291" fmla="*/ 4649476 h 6858000"/>
            <a:gd name="connsiteX26292" fmla="*/ 3060799 w 12192000"/>
            <a:gd name="connsiteY26292" fmla="*/ 4668963 h 6858000"/>
            <a:gd name="connsiteX26293" fmla="*/ 3078480 w 12192000"/>
            <a:gd name="connsiteY26293" fmla="*/ 4649476 h 6858000"/>
            <a:gd name="connsiteX26294" fmla="*/ 3060799 w 12192000"/>
            <a:gd name="connsiteY26294" fmla="*/ 4629989 h 6858000"/>
            <a:gd name="connsiteX26295" fmla="*/ 3119734 w 12192000"/>
            <a:gd name="connsiteY26295" fmla="*/ 4629989 h 6858000"/>
            <a:gd name="connsiteX26296" fmla="*/ 3102053 w 12192000"/>
            <a:gd name="connsiteY26296" fmla="*/ 4649476 h 6858000"/>
            <a:gd name="connsiteX26297" fmla="*/ 3119734 w 12192000"/>
            <a:gd name="connsiteY26297" fmla="*/ 4668963 h 6858000"/>
            <a:gd name="connsiteX26298" fmla="*/ 3137415 w 12192000"/>
            <a:gd name="connsiteY26298" fmla="*/ 4649476 h 6858000"/>
            <a:gd name="connsiteX26299" fmla="*/ 3119734 w 12192000"/>
            <a:gd name="connsiteY26299" fmla="*/ 4629989 h 6858000"/>
            <a:gd name="connsiteX26300" fmla="*/ 3178670 w 12192000"/>
            <a:gd name="connsiteY26300" fmla="*/ 4629989 h 6858000"/>
            <a:gd name="connsiteX26301" fmla="*/ 3160989 w 12192000"/>
            <a:gd name="connsiteY26301" fmla="*/ 4649476 h 6858000"/>
            <a:gd name="connsiteX26302" fmla="*/ 3178670 w 12192000"/>
            <a:gd name="connsiteY26302" fmla="*/ 4668963 h 6858000"/>
            <a:gd name="connsiteX26303" fmla="*/ 3196351 w 12192000"/>
            <a:gd name="connsiteY26303" fmla="*/ 4649476 h 6858000"/>
            <a:gd name="connsiteX26304" fmla="*/ 3178670 w 12192000"/>
            <a:gd name="connsiteY26304" fmla="*/ 4629989 h 6858000"/>
            <a:gd name="connsiteX26305" fmla="*/ 3237606 w 12192000"/>
            <a:gd name="connsiteY26305" fmla="*/ 4629989 h 6858000"/>
            <a:gd name="connsiteX26306" fmla="*/ 3219925 w 12192000"/>
            <a:gd name="connsiteY26306" fmla="*/ 4649476 h 6858000"/>
            <a:gd name="connsiteX26307" fmla="*/ 3237606 w 12192000"/>
            <a:gd name="connsiteY26307" fmla="*/ 4668963 h 6858000"/>
            <a:gd name="connsiteX26308" fmla="*/ 3255287 w 12192000"/>
            <a:gd name="connsiteY26308" fmla="*/ 4649476 h 6858000"/>
            <a:gd name="connsiteX26309" fmla="*/ 3237606 w 12192000"/>
            <a:gd name="connsiteY26309" fmla="*/ 4629989 h 6858000"/>
            <a:gd name="connsiteX26310" fmla="*/ 3296542 w 12192000"/>
            <a:gd name="connsiteY26310" fmla="*/ 4629989 h 6858000"/>
            <a:gd name="connsiteX26311" fmla="*/ 3278861 w 12192000"/>
            <a:gd name="connsiteY26311" fmla="*/ 4649476 h 6858000"/>
            <a:gd name="connsiteX26312" fmla="*/ 3296542 w 12192000"/>
            <a:gd name="connsiteY26312" fmla="*/ 4668963 h 6858000"/>
            <a:gd name="connsiteX26313" fmla="*/ 3314223 w 12192000"/>
            <a:gd name="connsiteY26313" fmla="*/ 4649476 h 6858000"/>
            <a:gd name="connsiteX26314" fmla="*/ 3296542 w 12192000"/>
            <a:gd name="connsiteY26314" fmla="*/ 4629989 h 6858000"/>
            <a:gd name="connsiteX26315" fmla="*/ 3355478 w 12192000"/>
            <a:gd name="connsiteY26315" fmla="*/ 4629989 h 6858000"/>
            <a:gd name="connsiteX26316" fmla="*/ 3337797 w 12192000"/>
            <a:gd name="connsiteY26316" fmla="*/ 4649476 h 6858000"/>
            <a:gd name="connsiteX26317" fmla="*/ 3355478 w 12192000"/>
            <a:gd name="connsiteY26317" fmla="*/ 4668963 h 6858000"/>
            <a:gd name="connsiteX26318" fmla="*/ 3373159 w 12192000"/>
            <a:gd name="connsiteY26318" fmla="*/ 4649476 h 6858000"/>
            <a:gd name="connsiteX26319" fmla="*/ 3355478 w 12192000"/>
            <a:gd name="connsiteY26319" fmla="*/ 4629989 h 6858000"/>
            <a:gd name="connsiteX26320" fmla="*/ 3414414 w 12192000"/>
            <a:gd name="connsiteY26320" fmla="*/ 4629989 h 6858000"/>
            <a:gd name="connsiteX26321" fmla="*/ 3396733 w 12192000"/>
            <a:gd name="connsiteY26321" fmla="*/ 4649476 h 6858000"/>
            <a:gd name="connsiteX26322" fmla="*/ 3414414 w 12192000"/>
            <a:gd name="connsiteY26322" fmla="*/ 4668963 h 6858000"/>
            <a:gd name="connsiteX26323" fmla="*/ 3432095 w 12192000"/>
            <a:gd name="connsiteY26323" fmla="*/ 4649476 h 6858000"/>
            <a:gd name="connsiteX26324" fmla="*/ 3414414 w 12192000"/>
            <a:gd name="connsiteY26324" fmla="*/ 4629989 h 6858000"/>
            <a:gd name="connsiteX26325" fmla="*/ 3473350 w 12192000"/>
            <a:gd name="connsiteY26325" fmla="*/ 4629989 h 6858000"/>
            <a:gd name="connsiteX26326" fmla="*/ 3455669 w 12192000"/>
            <a:gd name="connsiteY26326" fmla="*/ 4649476 h 6858000"/>
            <a:gd name="connsiteX26327" fmla="*/ 3473350 w 12192000"/>
            <a:gd name="connsiteY26327" fmla="*/ 4668963 h 6858000"/>
            <a:gd name="connsiteX26328" fmla="*/ 3491031 w 12192000"/>
            <a:gd name="connsiteY26328" fmla="*/ 4649476 h 6858000"/>
            <a:gd name="connsiteX26329" fmla="*/ 3473350 w 12192000"/>
            <a:gd name="connsiteY26329" fmla="*/ 4629989 h 6858000"/>
            <a:gd name="connsiteX26330" fmla="*/ 3532286 w 12192000"/>
            <a:gd name="connsiteY26330" fmla="*/ 4629989 h 6858000"/>
            <a:gd name="connsiteX26331" fmla="*/ 3514605 w 12192000"/>
            <a:gd name="connsiteY26331" fmla="*/ 4649476 h 6858000"/>
            <a:gd name="connsiteX26332" fmla="*/ 3532286 w 12192000"/>
            <a:gd name="connsiteY26332" fmla="*/ 4668963 h 6858000"/>
            <a:gd name="connsiteX26333" fmla="*/ 3549967 w 12192000"/>
            <a:gd name="connsiteY26333" fmla="*/ 4649476 h 6858000"/>
            <a:gd name="connsiteX26334" fmla="*/ 3532286 w 12192000"/>
            <a:gd name="connsiteY26334" fmla="*/ 4629989 h 6858000"/>
            <a:gd name="connsiteX26335" fmla="*/ 3591222 w 12192000"/>
            <a:gd name="connsiteY26335" fmla="*/ 4629989 h 6858000"/>
            <a:gd name="connsiteX26336" fmla="*/ 3573541 w 12192000"/>
            <a:gd name="connsiteY26336" fmla="*/ 4649476 h 6858000"/>
            <a:gd name="connsiteX26337" fmla="*/ 3591222 w 12192000"/>
            <a:gd name="connsiteY26337" fmla="*/ 4668963 h 6858000"/>
            <a:gd name="connsiteX26338" fmla="*/ 3608903 w 12192000"/>
            <a:gd name="connsiteY26338" fmla="*/ 4649476 h 6858000"/>
            <a:gd name="connsiteX26339" fmla="*/ 3591222 w 12192000"/>
            <a:gd name="connsiteY26339" fmla="*/ 4629989 h 6858000"/>
            <a:gd name="connsiteX26340" fmla="*/ 3650158 w 12192000"/>
            <a:gd name="connsiteY26340" fmla="*/ 4629989 h 6858000"/>
            <a:gd name="connsiteX26341" fmla="*/ 3632477 w 12192000"/>
            <a:gd name="connsiteY26341" fmla="*/ 4649476 h 6858000"/>
            <a:gd name="connsiteX26342" fmla="*/ 3650158 w 12192000"/>
            <a:gd name="connsiteY26342" fmla="*/ 4668963 h 6858000"/>
            <a:gd name="connsiteX26343" fmla="*/ 3667839 w 12192000"/>
            <a:gd name="connsiteY26343" fmla="*/ 4649476 h 6858000"/>
            <a:gd name="connsiteX26344" fmla="*/ 3650158 w 12192000"/>
            <a:gd name="connsiteY26344" fmla="*/ 4629989 h 6858000"/>
            <a:gd name="connsiteX26345" fmla="*/ 3709094 w 12192000"/>
            <a:gd name="connsiteY26345" fmla="*/ 4629989 h 6858000"/>
            <a:gd name="connsiteX26346" fmla="*/ 3691413 w 12192000"/>
            <a:gd name="connsiteY26346" fmla="*/ 4649476 h 6858000"/>
            <a:gd name="connsiteX26347" fmla="*/ 3709094 w 12192000"/>
            <a:gd name="connsiteY26347" fmla="*/ 4668963 h 6858000"/>
            <a:gd name="connsiteX26348" fmla="*/ 3726775 w 12192000"/>
            <a:gd name="connsiteY26348" fmla="*/ 4649476 h 6858000"/>
            <a:gd name="connsiteX26349" fmla="*/ 3709094 w 12192000"/>
            <a:gd name="connsiteY26349" fmla="*/ 4629989 h 6858000"/>
            <a:gd name="connsiteX26350" fmla="*/ 3768030 w 12192000"/>
            <a:gd name="connsiteY26350" fmla="*/ 4629989 h 6858000"/>
            <a:gd name="connsiteX26351" fmla="*/ 3750349 w 12192000"/>
            <a:gd name="connsiteY26351" fmla="*/ 4649476 h 6858000"/>
            <a:gd name="connsiteX26352" fmla="*/ 3768030 w 12192000"/>
            <a:gd name="connsiteY26352" fmla="*/ 4668963 h 6858000"/>
            <a:gd name="connsiteX26353" fmla="*/ 3785711 w 12192000"/>
            <a:gd name="connsiteY26353" fmla="*/ 4649476 h 6858000"/>
            <a:gd name="connsiteX26354" fmla="*/ 3768030 w 12192000"/>
            <a:gd name="connsiteY26354" fmla="*/ 4629989 h 6858000"/>
            <a:gd name="connsiteX26355" fmla="*/ 3826966 w 12192000"/>
            <a:gd name="connsiteY26355" fmla="*/ 4629989 h 6858000"/>
            <a:gd name="connsiteX26356" fmla="*/ 3809285 w 12192000"/>
            <a:gd name="connsiteY26356" fmla="*/ 4649476 h 6858000"/>
            <a:gd name="connsiteX26357" fmla="*/ 3826966 w 12192000"/>
            <a:gd name="connsiteY26357" fmla="*/ 4668963 h 6858000"/>
            <a:gd name="connsiteX26358" fmla="*/ 3844647 w 12192000"/>
            <a:gd name="connsiteY26358" fmla="*/ 4649476 h 6858000"/>
            <a:gd name="connsiteX26359" fmla="*/ 3826966 w 12192000"/>
            <a:gd name="connsiteY26359" fmla="*/ 4629989 h 6858000"/>
            <a:gd name="connsiteX26360" fmla="*/ 3885902 w 12192000"/>
            <a:gd name="connsiteY26360" fmla="*/ 4629989 h 6858000"/>
            <a:gd name="connsiteX26361" fmla="*/ 3868221 w 12192000"/>
            <a:gd name="connsiteY26361" fmla="*/ 4649476 h 6858000"/>
            <a:gd name="connsiteX26362" fmla="*/ 3885902 w 12192000"/>
            <a:gd name="connsiteY26362" fmla="*/ 4668963 h 6858000"/>
            <a:gd name="connsiteX26363" fmla="*/ 3903583 w 12192000"/>
            <a:gd name="connsiteY26363" fmla="*/ 4649476 h 6858000"/>
            <a:gd name="connsiteX26364" fmla="*/ 3885902 w 12192000"/>
            <a:gd name="connsiteY26364" fmla="*/ 4629989 h 6858000"/>
            <a:gd name="connsiteX26365" fmla="*/ 3944838 w 12192000"/>
            <a:gd name="connsiteY26365" fmla="*/ 4629989 h 6858000"/>
            <a:gd name="connsiteX26366" fmla="*/ 3927157 w 12192000"/>
            <a:gd name="connsiteY26366" fmla="*/ 4649476 h 6858000"/>
            <a:gd name="connsiteX26367" fmla="*/ 3944838 w 12192000"/>
            <a:gd name="connsiteY26367" fmla="*/ 4668963 h 6858000"/>
            <a:gd name="connsiteX26368" fmla="*/ 3962519 w 12192000"/>
            <a:gd name="connsiteY26368" fmla="*/ 4649476 h 6858000"/>
            <a:gd name="connsiteX26369" fmla="*/ 3944838 w 12192000"/>
            <a:gd name="connsiteY26369" fmla="*/ 4629989 h 6858000"/>
            <a:gd name="connsiteX26370" fmla="*/ 4003774 w 12192000"/>
            <a:gd name="connsiteY26370" fmla="*/ 4629989 h 6858000"/>
            <a:gd name="connsiteX26371" fmla="*/ 3986093 w 12192000"/>
            <a:gd name="connsiteY26371" fmla="*/ 4649476 h 6858000"/>
            <a:gd name="connsiteX26372" fmla="*/ 4003774 w 12192000"/>
            <a:gd name="connsiteY26372" fmla="*/ 4668963 h 6858000"/>
            <a:gd name="connsiteX26373" fmla="*/ 4021455 w 12192000"/>
            <a:gd name="connsiteY26373" fmla="*/ 4649476 h 6858000"/>
            <a:gd name="connsiteX26374" fmla="*/ 4003774 w 12192000"/>
            <a:gd name="connsiteY26374" fmla="*/ 4629989 h 6858000"/>
            <a:gd name="connsiteX26375" fmla="*/ 4062709 w 12192000"/>
            <a:gd name="connsiteY26375" fmla="*/ 4629989 h 6858000"/>
            <a:gd name="connsiteX26376" fmla="*/ 4045028 w 12192000"/>
            <a:gd name="connsiteY26376" fmla="*/ 4649476 h 6858000"/>
            <a:gd name="connsiteX26377" fmla="*/ 4062709 w 12192000"/>
            <a:gd name="connsiteY26377" fmla="*/ 4668963 h 6858000"/>
            <a:gd name="connsiteX26378" fmla="*/ 4080390 w 12192000"/>
            <a:gd name="connsiteY26378" fmla="*/ 4649476 h 6858000"/>
            <a:gd name="connsiteX26379" fmla="*/ 4062709 w 12192000"/>
            <a:gd name="connsiteY26379" fmla="*/ 4629989 h 6858000"/>
            <a:gd name="connsiteX26380" fmla="*/ 5948659 w 12192000"/>
            <a:gd name="connsiteY26380" fmla="*/ 4629989 h 6858000"/>
            <a:gd name="connsiteX26381" fmla="*/ 5930978 w 12192000"/>
            <a:gd name="connsiteY26381" fmla="*/ 4649476 h 6858000"/>
            <a:gd name="connsiteX26382" fmla="*/ 5948659 w 12192000"/>
            <a:gd name="connsiteY26382" fmla="*/ 4668963 h 6858000"/>
            <a:gd name="connsiteX26383" fmla="*/ 5966340 w 12192000"/>
            <a:gd name="connsiteY26383" fmla="*/ 4649476 h 6858000"/>
            <a:gd name="connsiteX26384" fmla="*/ 5948659 w 12192000"/>
            <a:gd name="connsiteY26384" fmla="*/ 4629989 h 6858000"/>
            <a:gd name="connsiteX26385" fmla="*/ 6007595 w 12192000"/>
            <a:gd name="connsiteY26385" fmla="*/ 4629989 h 6858000"/>
            <a:gd name="connsiteX26386" fmla="*/ 5989914 w 12192000"/>
            <a:gd name="connsiteY26386" fmla="*/ 4649476 h 6858000"/>
            <a:gd name="connsiteX26387" fmla="*/ 6007595 w 12192000"/>
            <a:gd name="connsiteY26387" fmla="*/ 4668963 h 6858000"/>
            <a:gd name="connsiteX26388" fmla="*/ 6025276 w 12192000"/>
            <a:gd name="connsiteY26388" fmla="*/ 4649476 h 6858000"/>
            <a:gd name="connsiteX26389" fmla="*/ 6007595 w 12192000"/>
            <a:gd name="connsiteY26389" fmla="*/ 4629989 h 6858000"/>
            <a:gd name="connsiteX26390" fmla="*/ 6066531 w 12192000"/>
            <a:gd name="connsiteY26390" fmla="*/ 4629989 h 6858000"/>
            <a:gd name="connsiteX26391" fmla="*/ 6048850 w 12192000"/>
            <a:gd name="connsiteY26391" fmla="*/ 4649476 h 6858000"/>
            <a:gd name="connsiteX26392" fmla="*/ 6066531 w 12192000"/>
            <a:gd name="connsiteY26392" fmla="*/ 4668963 h 6858000"/>
            <a:gd name="connsiteX26393" fmla="*/ 6084212 w 12192000"/>
            <a:gd name="connsiteY26393" fmla="*/ 4649476 h 6858000"/>
            <a:gd name="connsiteX26394" fmla="*/ 6066531 w 12192000"/>
            <a:gd name="connsiteY26394" fmla="*/ 4629989 h 6858000"/>
            <a:gd name="connsiteX26395" fmla="*/ 6125467 w 12192000"/>
            <a:gd name="connsiteY26395" fmla="*/ 4629989 h 6858000"/>
            <a:gd name="connsiteX26396" fmla="*/ 6107786 w 12192000"/>
            <a:gd name="connsiteY26396" fmla="*/ 4649476 h 6858000"/>
            <a:gd name="connsiteX26397" fmla="*/ 6125467 w 12192000"/>
            <a:gd name="connsiteY26397" fmla="*/ 4668963 h 6858000"/>
            <a:gd name="connsiteX26398" fmla="*/ 6143148 w 12192000"/>
            <a:gd name="connsiteY26398" fmla="*/ 4649476 h 6858000"/>
            <a:gd name="connsiteX26399" fmla="*/ 6125467 w 12192000"/>
            <a:gd name="connsiteY26399" fmla="*/ 4629989 h 6858000"/>
            <a:gd name="connsiteX26400" fmla="*/ 6184403 w 12192000"/>
            <a:gd name="connsiteY26400" fmla="*/ 4629989 h 6858000"/>
            <a:gd name="connsiteX26401" fmla="*/ 6166722 w 12192000"/>
            <a:gd name="connsiteY26401" fmla="*/ 4649476 h 6858000"/>
            <a:gd name="connsiteX26402" fmla="*/ 6184403 w 12192000"/>
            <a:gd name="connsiteY26402" fmla="*/ 4668963 h 6858000"/>
            <a:gd name="connsiteX26403" fmla="*/ 6202084 w 12192000"/>
            <a:gd name="connsiteY26403" fmla="*/ 4649476 h 6858000"/>
            <a:gd name="connsiteX26404" fmla="*/ 6184403 w 12192000"/>
            <a:gd name="connsiteY26404" fmla="*/ 4629989 h 6858000"/>
            <a:gd name="connsiteX26405" fmla="*/ 6243339 w 12192000"/>
            <a:gd name="connsiteY26405" fmla="*/ 4629989 h 6858000"/>
            <a:gd name="connsiteX26406" fmla="*/ 6225658 w 12192000"/>
            <a:gd name="connsiteY26406" fmla="*/ 4649476 h 6858000"/>
            <a:gd name="connsiteX26407" fmla="*/ 6243339 w 12192000"/>
            <a:gd name="connsiteY26407" fmla="*/ 4668963 h 6858000"/>
            <a:gd name="connsiteX26408" fmla="*/ 6261020 w 12192000"/>
            <a:gd name="connsiteY26408" fmla="*/ 4649476 h 6858000"/>
            <a:gd name="connsiteX26409" fmla="*/ 6243339 w 12192000"/>
            <a:gd name="connsiteY26409" fmla="*/ 4629989 h 6858000"/>
            <a:gd name="connsiteX26410" fmla="*/ 6302275 w 12192000"/>
            <a:gd name="connsiteY26410" fmla="*/ 4629989 h 6858000"/>
            <a:gd name="connsiteX26411" fmla="*/ 6284594 w 12192000"/>
            <a:gd name="connsiteY26411" fmla="*/ 4649476 h 6858000"/>
            <a:gd name="connsiteX26412" fmla="*/ 6302275 w 12192000"/>
            <a:gd name="connsiteY26412" fmla="*/ 4668963 h 6858000"/>
            <a:gd name="connsiteX26413" fmla="*/ 6319956 w 12192000"/>
            <a:gd name="connsiteY26413" fmla="*/ 4649476 h 6858000"/>
            <a:gd name="connsiteX26414" fmla="*/ 6302275 w 12192000"/>
            <a:gd name="connsiteY26414" fmla="*/ 4629989 h 6858000"/>
            <a:gd name="connsiteX26415" fmla="*/ 6361211 w 12192000"/>
            <a:gd name="connsiteY26415" fmla="*/ 4629989 h 6858000"/>
            <a:gd name="connsiteX26416" fmla="*/ 6343530 w 12192000"/>
            <a:gd name="connsiteY26416" fmla="*/ 4649476 h 6858000"/>
            <a:gd name="connsiteX26417" fmla="*/ 6361211 w 12192000"/>
            <a:gd name="connsiteY26417" fmla="*/ 4668963 h 6858000"/>
            <a:gd name="connsiteX26418" fmla="*/ 6378892 w 12192000"/>
            <a:gd name="connsiteY26418" fmla="*/ 4649476 h 6858000"/>
            <a:gd name="connsiteX26419" fmla="*/ 6361211 w 12192000"/>
            <a:gd name="connsiteY26419" fmla="*/ 4629989 h 6858000"/>
            <a:gd name="connsiteX26420" fmla="*/ 6420147 w 12192000"/>
            <a:gd name="connsiteY26420" fmla="*/ 4629989 h 6858000"/>
            <a:gd name="connsiteX26421" fmla="*/ 6402466 w 12192000"/>
            <a:gd name="connsiteY26421" fmla="*/ 4649476 h 6858000"/>
            <a:gd name="connsiteX26422" fmla="*/ 6420147 w 12192000"/>
            <a:gd name="connsiteY26422" fmla="*/ 4668963 h 6858000"/>
            <a:gd name="connsiteX26423" fmla="*/ 6437828 w 12192000"/>
            <a:gd name="connsiteY26423" fmla="*/ 4649476 h 6858000"/>
            <a:gd name="connsiteX26424" fmla="*/ 6420147 w 12192000"/>
            <a:gd name="connsiteY26424" fmla="*/ 4629989 h 6858000"/>
            <a:gd name="connsiteX26425" fmla="*/ 6479083 w 12192000"/>
            <a:gd name="connsiteY26425" fmla="*/ 4629989 h 6858000"/>
            <a:gd name="connsiteX26426" fmla="*/ 6461402 w 12192000"/>
            <a:gd name="connsiteY26426" fmla="*/ 4649476 h 6858000"/>
            <a:gd name="connsiteX26427" fmla="*/ 6479083 w 12192000"/>
            <a:gd name="connsiteY26427" fmla="*/ 4668963 h 6858000"/>
            <a:gd name="connsiteX26428" fmla="*/ 6496764 w 12192000"/>
            <a:gd name="connsiteY26428" fmla="*/ 4649476 h 6858000"/>
            <a:gd name="connsiteX26429" fmla="*/ 6479083 w 12192000"/>
            <a:gd name="connsiteY26429" fmla="*/ 4629989 h 6858000"/>
            <a:gd name="connsiteX26430" fmla="*/ 6538019 w 12192000"/>
            <a:gd name="connsiteY26430" fmla="*/ 4629989 h 6858000"/>
            <a:gd name="connsiteX26431" fmla="*/ 6520338 w 12192000"/>
            <a:gd name="connsiteY26431" fmla="*/ 4649476 h 6858000"/>
            <a:gd name="connsiteX26432" fmla="*/ 6538019 w 12192000"/>
            <a:gd name="connsiteY26432" fmla="*/ 4668963 h 6858000"/>
            <a:gd name="connsiteX26433" fmla="*/ 6555700 w 12192000"/>
            <a:gd name="connsiteY26433" fmla="*/ 4649476 h 6858000"/>
            <a:gd name="connsiteX26434" fmla="*/ 6538019 w 12192000"/>
            <a:gd name="connsiteY26434" fmla="*/ 4629989 h 6858000"/>
            <a:gd name="connsiteX26435" fmla="*/ 6596955 w 12192000"/>
            <a:gd name="connsiteY26435" fmla="*/ 4629989 h 6858000"/>
            <a:gd name="connsiteX26436" fmla="*/ 6579274 w 12192000"/>
            <a:gd name="connsiteY26436" fmla="*/ 4649476 h 6858000"/>
            <a:gd name="connsiteX26437" fmla="*/ 6596955 w 12192000"/>
            <a:gd name="connsiteY26437" fmla="*/ 4668963 h 6858000"/>
            <a:gd name="connsiteX26438" fmla="*/ 6614636 w 12192000"/>
            <a:gd name="connsiteY26438" fmla="*/ 4649476 h 6858000"/>
            <a:gd name="connsiteX26439" fmla="*/ 6596955 w 12192000"/>
            <a:gd name="connsiteY26439" fmla="*/ 4629989 h 6858000"/>
            <a:gd name="connsiteX26440" fmla="*/ 6655891 w 12192000"/>
            <a:gd name="connsiteY26440" fmla="*/ 4629989 h 6858000"/>
            <a:gd name="connsiteX26441" fmla="*/ 6638210 w 12192000"/>
            <a:gd name="connsiteY26441" fmla="*/ 4649476 h 6858000"/>
            <a:gd name="connsiteX26442" fmla="*/ 6655891 w 12192000"/>
            <a:gd name="connsiteY26442" fmla="*/ 4668963 h 6858000"/>
            <a:gd name="connsiteX26443" fmla="*/ 6673572 w 12192000"/>
            <a:gd name="connsiteY26443" fmla="*/ 4649476 h 6858000"/>
            <a:gd name="connsiteX26444" fmla="*/ 6655891 w 12192000"/>
            <a:gd name="connsiteY26444" fmla="*/ 4629989 h 6858000"/>
            <a:gd name="connsiteX26445" fmla="*/ 6714827 w 12192000"/>
            <a:gd name="connsiteY26445" fmla="*/ 4629989 h 6858000"/>
            <a:gd name="connsiteX26446" fmla="*/ 6697146 w 12192000"/>
            <a:gd name="connsiteY26446" fmla="*/ 4649476 h 6858000"/>
            <a:gd name="connsiteX26447" fmla="*/ 6714827 w 12192000"/>
            <a:gd name="connsiteY26447" fmla="*/ 4668963 h 6858000"/>
            <a:gd name="connsiteX26448" fmla="*/ 6732508 w 12192000"/>
            <a:gd name="connsiteY26448" fmla="*/ 4649476 h 6858000"/>
            <a:gd name="connsiteX26449" fmla="*/ 6714827 w 12192000"/>
            <a:gd name="connsiteY26449" fmla="*/ 4629989 h 6858000"/>
            <a:gd name="connsiteX26450" fmla="*/ 6773762 w 12192000"/>
            <a:gd name="connsiteY26450" fmla="*/ 4629989 h 6858000"/>
            <a:gd name="connsiteX26451" fmla="*/ 6756081 w 12192000"/>
            <a:gd name="connsiteY26451" fmla="*/ 4649476 h 6858000"/>
            <a:gd name="connsiteX26452" fmla="*/ 6773762 w 12192000"/>
            <a:gd name="connsiteY26452" fmla="*/ 4668963 h 6858000"/>
            <a:gd name="connsiteX26453" fmla="*/ 6791443 w 12192000"/>
            <a:gd name="connsiteY26453" fmla="*/ 4649476 h 6858000"/>
            <a:gd name="connsiteX26454" fmla="*/ 6773762 w 12192000"/>
            <a:gd name="connsiteY26454" fmla="*/ 4629989 h 6858000"/>
            <a:gd name="connsiteX26455" fmla="*/ 6832698 w 12192000"/>
            <a:gd name="connsiteY26455" fmla="*/ 4629989 h 6858000"/>
            <a:gd name="connsiteX26456" fmla="*/ 6815017 w 12192000"/>
            <a:gd name="connsiteY26456" fmla="*/ 4649476 h 6858000"/>
            <a:gd name="connsiteX26457" fmla="*/ 6832698 w 12192000"/>
            <a:gd name="connsiteY26457" fmla="*/ 4668963 h 6858000"/>
            <a:gd name="connsiteX26458" fmla="*/ 6850379 w 12192000"/>
            <a:gd name="connsiteY26458" fmla="*/ 4649476 h 6858000"/>
            <a:gd name="connsiteX26459" fmla="*/ 6832698 w 12192000"/>
            <a:gd name="connsiteY26459" fmla="*/ 4629989 h 6858000"/>
            <a:gd name="connsiteX26460" fmla="*/ 6891634 w 12192000"/>
            <a:gd name="connsiteY26460" fmla="*/ 4629989 h 6858000"/>
            <a:gd name="connsiteX26461" fmla="*/ 6873953 w 12192000"/>
            <a:gd name="connsiteY26461" fmla="*/ 4649476 h 6858000"/>
            <a:gd name="connsiteX26462" fmla="*/ 6891634 w 12192000"/>
            <a:gd name="connsiteY26462" fmla="*/ 4668963 h 6858000"/>
            <a:gd name="connsiteX26463" fmla="*/ 6909315 w 12192000"/>
            <a:gd name="connsiteY26463" fmla="*/ 4649476 h 6858000"/>
            <a:gd name="connsiteX26464" fmla="*/ 6891634 w 12192000"/>
            <a:gd name="connsiteY26464" fmla="*/ 4629989 h 6858000"/>
            <a:gd name="connsiteX26465" fmla="*/ 6950570 w 12192000"/>
            <a:gd name="connsiteY26465" fmla="*/ 4629989 h 6858000"/>
            <a:gd name="connsiteX26466" fmla="*/ 6932889 w 12192000"/>
            <a:gd name="connsiteY26466" fmla="*/ 4649476 h 6858000"/>
            <a:gd name="connsiteX26467" fmla="*/ 6950570 w 12192000"/>
            <a:gd name="connsiteY26467" fmla="*/ 4668963 h 6858000"/>
            <a:gd name="connsiteX26468" fmla="*/ 6968251 w 12192000"/>
            <a:gd name="connsiteY26468" fmla="*/ 4649476 h 6858000"/>
            <a:gd name="connsiteX26469" fmla="*/ 6950570 w 12192000"/>
            <a:gd name="connsiteY26469" fmla="*/ 4629989 h 6858000"/>
            <a:gd name="connsiteX26470" fmla="*/ 9720559 w 12192000"/>
            <a:gd name="connsiteY26470" fmla="*/ 4629989 h 6858000"/>
            <a:gd name="connsiteX26471" fmla="*/ 9702878 w 12192000"/>
            <a:gd name="connsiteY26471" fmla="*/ 4649476 h 6858000"/>
            <a:gd name="connsiteX26472" fmla="*/ 9720559 w 12192000"/>
            <a:gd name="connsiteY26472" fmla="*/ 4668963 h 6858000"/>
            <a:gd name="connsiteX26473" fmla="*/ 9738240 w 12192000"/>
            <a:gd name="connsiteY26473" fmla="*/ 4649476 h 6858000"/>
            <a:gd name="connsiteX26474" fmla="*/ 9720559 w 12192000"/>
            <a:gd name="connsiteY26474" fmla="*/ 4629989 h 6858000"/>
            <a:gd name="connsiteX26475" fmla="*/ 9779495 w 12192000"/>
            <a:gd name="connsiteY26475" fmla="*/ 4629989 h 6858000"/>
            <a:gd name="connsiteX26476" fmla="*/ 9761814 w 12192000"/>
            <a:gd name="connsiteY26476" fmla="*/ 4649476 h 6858000"/>
            <a:gd name="connsiteX26477" fmla="*/ 9779495 w 12192000"/>
            <a:gd name="connsiteY26477" fmla="*/ 4668963 h 6858000"/>
            <a:gd name="connsiteX26478" fmla="*/ 9797176 w 12192000"/>
            <a:gd name="connsiteY26478" fmla="*/ 4649476 h 6858000"/>
            <a:gd name="connsiteX26479" fmla="*/ 9779495 w 12192000"/>
            <a:gd name="connsiteY26479" fmla="*/ 4629989 h 6858000"/>
            <a:gd name="connsiteX26480" fmla="*/ 9838431 w 12192000"/>
            <a:gd name="connsiteY26480" fmla="*/ 4629989 h 6858000"/>
            <a:gd name="connsiteX26481" fmla="*/ 9820750 w 12192000"/>
            <a:gd name="connsiteY26481" fmla="*/ 4649476 h 6858000"/>
            <a:gd name="connsiteX26482" fmla="*/ 9838431 w 12192000"/>
            <a:gd name="connsiteY26482" fmla="*/ 4668963 h 6858000"/>
            <a:gd name="connsiteX26483" fmla="*/ 9856112 w 12192000"/>
            <a:gd name="connsiteY26483" fmla="*/ 4649476 h 6858000"/>
            <a:gd name="connsiteX26484" fmla="*/ 9838431 w 12192000"/>
            <a:gd name="connsiteY26484" fmla="*/ 4629989 h 6858000"/>
            <a:gd name="connsiteX26485" fmla="*/ 9897367 w 12192000"/>
            <a:gd name="connsiteY26485" fmla="*/ 4629989 h 6858000"/>
            <a:gd name="connsiteX26486" fmla="*/ 9879686 w 12192000"/>
            <a:gd name="connsiteY26486" fmla="*/ 4649476 h 6858000"/>
            <a:gd name="connsiteX26487" fmla="*/ 9897367 w 12192000"/>
            <a:gd name="connsiteY26487" fmla="*/ 4668963 h 6858000"/>
            <a:gd name="connsiteX26488" fmla="*/ 9915048 w 12192000"/>
            <a:gd name="connsiteY26488" fmla="*/ 4649476 h 6858000"/>
            <a:gd name="connsiteX26489" fmla="*/ 9897367 w 12192000"/>
            <a:gd name="connsiteY26489" fmla="*/ 4629989 h 6858000"/>
            <a:gd name="connsiteX26490" fmla="*/ 10015239 w 12192000"/>
            <a:gd name="connsiteY26490" fmla="*/ 4629989 h 6858000"/>
            <a:gd name="connsiteX26491" fmla="*/ 9997558 w 12192000"/>
            <a:gd name="connsiteY26491" fmla="*/ 4649476 h 6858000"/>
            <a:gd name="connsiteX26492" fmla="*/ 10015239 w 12192000"/>
            <a:gd name="connsiteY26492" fmla="*/ 4668963 h 6858000"/>
            <a:gd name="connsiteX26493" fmla="*/ 10032920 w 12192000"/>
            <a:gd name="connsiteY26493" fmla="*/ 4649476 h 6858000"/>
            <a:gd name="connsiteX26494" fmla="*/ 10015239 w 12192000"/>
            <a:gd name="connsiteY26494" fmla="*/ 4629989 h 6858000"/>
            <a:gd name="connsiteX26495" fmla="*/ 10133111 w 12192000"/>
            <a:gd name="connsiteY26495" fmla="*/ 4629989 h 6858000"/>
            <a:gd name="connsiteX26496" fmla="*/ 10115430 w 12192000"/>
            <a:gd name="connsiteY26496" fmla="*/ 4649476 h 6858000"/>
            <a:gd name="connsiteX26497" fmla="*/ 10133111 w 12192000"/>
            <a:gd name="connsiteY26497" fmla="*/ 4668963 h 6858000"/>
            <a:gd name="connsiteX26498" fmla="*/ 10150792 w 12192000"/>
            <a:gd name="connsiteY26498" fmla="*/ 4649476 h 6858000"/>
            <a:gd name="connsiteX26499" fmla="*/ 10133111 w 12192000"/>
            <a:gd name="connsiteY26499" fmla="*/ 4629989 h 6858000"/>
            <a:gd name="connsiteX26500" fmla="*/ 10309919 w 12192000"/>
            <a:gd name="connsiteY26500" fmla="*/ 4629989 h 6858000"/>
            <a:gd name="connsiteX26501" fmla="*/ 10292238 w 12192000"/>
            <a:gd name="connsiteY26501" fmla="*/ 4649476 h 6858000"/>
            <a:gd name="connsiteX26502" fmla="*/ 10309919 w 12192000"/>
            <a:gd name="connsiteY26502" fmla="*/ 4668963 h 6858000"/>
            <a:gd name="connsiteX26503" fmla="*/ 10327600 w 12192000"/>
            <a:gd name="connsiteY26503" fmla="*/ 4649476 h 6858000"/>
            <a:gd name="connsiteX26504" fmla="*/ 10309919 w 12192000"/>
            <a:gd name="connsiteY26504" fmla="*/ 4629989 h 6858000"/>
            <a:gd name="connsiteX26505" fmla="*/ 10840342 w 12192000"/>
            <a:gd name="connsiteY26505" fmla="*/ 4629989 h 6858000"/>
            <a:gd name="connsiteX26506" fmla="*/ 10822661 w 12192000"/>
            <a:gd name="connsiteY26506" fmla="*/ 4649476 h 6858000"/>
            <a:gd name="connsiteX26507" fmla="*/ 10840342 w 12192000"/>
            <a:gd name="connsiteY26507" fmla="*/ 4668963 h 6858000"/>
            <a:gd name="connsiteX26508" fmla="*/ 10858023 w 12192000"/>
            <a:gd name="connsiteY26508" fmla="*/ 4649476 h 6858000"/>
            <a:gd name="connsiteX26509" fmla="*/ 10840342 w 12192000"/>
            <a:gd name="connsiteY26509" fmla="*/ 4629989 h 6858000"/>
            <a:gd name="connsiteX26510" fmla="*/ 10899278 w 12192000"/>
            <a:gd name="connsiteY26510" fmla="*/ 4629989 h 6858000"/>
            <a:gd name="connsiteX26511" fmla="*/ 10881597 w 12192000"/>
            <a:gd name="connsiteY26511" fmla="*/ 4649476 h 6858000"/>
            <a:gd name="connsiteX26512" fmla="*/ 10899278 w 12192000"/>
            <a:gd name="connsiteY26512" fmla="*/ 4668963 h 6858000"/>
            <a:gd name="connsiteX26513" fmla="*/ 10916959 w 12192000"/>
            <a:gd name="connsiteY26513" fmla="*/ 4649476 h 6858000"/>
            <a:gd name="connsiteX26514" fmla="*/ 10899278 w 12192000"/>
            <a:gd name="connsiteY26514" fmla="*/ 4629989 h 6858000"/>
            <a:gd name="connsiteX26515" fmla="*/ 10958214 w 12192000"/>
            <a:gd name="connsiteY26515" fmla="*/ 4629989 h 6858000"/>
            <a:gd name="connsiteX26516" fmla="*/ 10940533 w 12192000"/>
            <a:gd name="connsiteY26516" fmla="*/ 4649476 h 6858000"/>
            <a:gd name="connsiteX26517" fmla="*/ 10958214 w 12192000"/>
            <a:gd name="connsiteY26517" fmla="*/ 4668963 h 6858000"/>
            <a:gd name="connsiteX26518" fmla="*/ 10975895 w 12192000"/>
            <a:gd name="connsiteY26518" fmla="*/ 4649476 h 6858000"/>
            <a:gd name="connsiteX26519" fmla="*/ 10958214 w 12192000"/>
            <a:gd name="connsiteY26519" fmla="*/ 4629989 h 6858000"/>
            <a:gd name="connsiteX26520" fmla="*/ 11017150 w 12192000"/>
            <a:gd name="connsiteY26520" fmla="*/ 4629989 h 6858000"/>
            <a:gd name="connsiteX26521" fmla="*/ 10999469 w 12192000"/>
            <a:gd name="connsiteY26521" fmla="*/ 4649476 h 6858000"/>
            <a:gd name="connsiteX26522" fmla="*/ 11017150 w 12192000"/>
            <a:gd name="connsiteY26522" fmla="*/ 4668963 h 6858000"/>
            <a:gd name="connsiteX26523" fmla="*/ 11034831 w 12192000"/>
            <a:gd name="connsiteY26523" fmla="*/ 4649476 h 6858000"/>
            <a:gd name="connsiteX26524" fmla="*/ 11017150 w 12192000"/>
            <a:gd name="connsiteY26524" fmla="*/ 4629989 h 6858000"/>
            <a:gd name="connsiteX26525" fmla="*/ 11135022 w 12192000"/>
            <a:gd name="connsiteY26525" fmla="*/ 4629989 h 6858000"/>
            <a:gd name="connsiteX26526" fmla="*/ 11117341 w 12192000"/>
            <a:gd name="connsiteY26526" fmla="*/ 4649476 h 6858000"/>
            <a:gd name="connsiteX26527" fmla="*/ 11135022 w 12192000"/>
            <a:gd name="connsiteY26527" fmla="*/ 4668963 h 6858000"/>
            <a:gd name="connsiteX26528" fmla="*/ 11152703 w 12192000"/>
            <a:gd name="connsiteY26528" fmla="*/ 4649476 h 6858000"/>
            <a:gd name="connsiteX26529" fmla="*/ 11135022 w 12192000"/>
            <a:gd name="connsiteY26529" fmla="*/ 4629989 h 6858000"/>
            <a:gd name="connsiteX26530" fmla="*/ 11193958 w 12192000"/>
            <a:gd name="connsiteY26530" fmla="*/ 4629989 h 6858000"/>
            <a:gd name="connsiteX26531" fmla="*/ 11176277 w 12192000"/>
            <a:gd name="connsiteY26531" fmla="*/ 4649476 h 6858000"/>
            <a:gd name="connsiteX26532" fmla="*/ 11193958 w 12192000"/>
            <a:gd name="connsiteY26532" fmla="*/ 4668963 h 6858000"/>
            <a:gd name="connsiteX26533" fmla="*/ 11211639 w 12192000"/>
            <a:gd name="connsiteY26533" fmla="*/ 4649476 h 6858000"/>
            <a:gd name="connsiteX26534" fmla="*/ 11193958 w 12192000"/>
            <a:gd name="connsiteY26534" fmla="*/ 4629989 h 6858000"/>
            <a:gd name="connsiteX26535" fmla="*/ 11547573 w 12192000"/>
            <a:gd name="connsiteY26535" fmla="*/ 4629989 h 6858000"/>
            <a:gd name="connsiteX26536" fmla="*/ 11529892 w 12192000"/>
            <a:gd name="connsiteY26536" fmla="*/ 4649476 h 6858000"/>
            <a:gd name="connsiteX26537" fmla="*/ 11547573 w 12192000"/>
            <a:gd name="connsiteY26537" fmla="*/ 4668963 h 6858000"/>
            <a:gd name="connsiteX26538" fmla="*/ 11565254 w 12192000"/>
            <a:gd name="connsiteY26538" fmla="*/ 4649476 h 6858000"/>
            <a:gd name="connsiteX26539" fmla="*/ 11547573 w 12192000"/>
            <a:gd name="connsiteY26539" fmla="*/ 4629989 h 6858000"/>
            <a:gd name="connsiteX26540" fmla="*/ 11606509 w 12192000"/>
            <a:gd name="connsiteY26540" fmla="*/ 4629989 h 6858000"/>
            <a:gd name="connsiteX26541" fmla="*/ 11588828 w 12192000"/>
            <a:gd name="connsiteY26541" fmla="*/ 4649476 h 6858000"/>
            <a:gd name="connsiteX26542" fmla="*/ 11606509 w 12192000"/>
            <a:gd name="connsiteY26542" fmla="*/ 4668963 h 6858000"/>
            <a:gd name="connsiteX26543" fmla="*/ 11624190 w 12192000"/>
            <a:gd name="connsiteY26543" fmla="*/ 4649476 h 6858000"/>
            <a:gd name="connsiteX26544" fmla="*/ 11606509 w 12192000"/>
            <a:gd name="connsiteY26544" fmla="*/ 4629989 h 6858000"/>
            <a:gd name="connsiteX26545" fmla="*/ 2412503 w 12192000"/>
            <a:gd name="connsiteY26545" fmla="*/ 4694945 h 6858000"/>
            <a:gd name="connsiteX26546" fmla="*/ 2394822 w 12192000"/>
            <a:gd name="connsiteY26546" fmla="*/ 4714432 h 6858000"/>
            <a:gd name="connsiteX26547" fmla="*/ 2412503 w 12192000"/>
            <a:gd name="connsiteY26547" fmla="*/ 4733919 h 6858000"/>
            <a:gd name="connsiteX26548" fmla="*/ 2430184 w 12192000"/>
            <a:gd name="connsiteY26548" fmla="*/ 4714432 h 6858000"/>
            <a:gd name="connsiteX26549" fmla="*/ 2412503 w 12192000"/>
            <a:gd name="connsiteY26549" fmla="*/ 4694945 h 6858000"/>
            <a:gd name="connsiteX26550" fmla="*/ 2471439 w 12192000"/>
            <a:gd name="connsiteY26550" fmla="*/ 4694945 h 6858000"/>
            <a:gd name="connsiteX26551" fmla="*/ 2453758 w 12192000"/>
            <a:gd name="connsiteY26551" fmla="*/ 4714432 h 6858000"/>
            <a:gd name="connsiteX26552" fmla="*/ 2471439 w 12192000"/>
            <a:gd name="connsiteY26552" fmla="*/ 4733919 h 6858000"/>
            <a:gd name="connsiteX26553" fmla="*/ 2489120 w 12192000"/>
            <a:gd name="connsiteY26553" fmla="*/ 4714432 h 6858000"/>
            <a:gd name="connsiteX26554" fmla="*/ 2471439 w 12192000"/>
            <a:gd name="connsiteY26554" fmla="*/ 4694945 h 6858000"/>
            <a:gd name="connsiteX26555" fmla="*/ 2530375 w 12192000"/>
            <a:gd name="connsiteY26555" fmla="*/ 4694945 h 6858000"/>
            <a:gd name="connsiteX26556" fmla="*/ 2512694 w 12192000"/>
            <a:gd name="connsiteY26556" fmla="*/ 4714432 h 6858000"/>
            <a:gd name="connsiteX26557" fmla="*/ 2530375 w 12192000"/>
            <a:gd name="connsiteY26557" fmla="*/ 4733919 h 6858000"/>
            <a:gd name="connsiteX26558" fmla="*/ 2548056 w 12192000"/>
            <a:gd name="connsiteY26558" fmla="*/ 4714432 h 6858000"/>
            <a:gd name="connsiteX26559" fmla="*/ 2530375 w 12192000"/>
            <a:gd name="connsiteY26559" fmla="*/ 4694945 h 6858000"/>
            <a:gd name="connsiteX26560" fmla="*/ 2589311 w 12192000"/>
            <a:gd name="connsiteY26560" fmla="*/ 4694945 h 6858000"/>
            <a:gd name="connsiteX26561" fmla="*/ 2571630 w 12192000"/>
            <a:gd name="connsiteY26561" fmla="*/ 4714432 h 6858000"/>
            <a:gd name="connsiteX26562" fmla="*/ 2589311 w 12192000"/>
            <a:gd name="connsiteY26562" fmla="*/ 4733919 h 6858000"/>
            <a:gd name="connsiteX26563" fmla="*/ 2606992 w 12192000"/>
            <a:gd name="connsiteY26563" fmla="*/ 4714432 h 6858000"/>
            <a:gd name="connsiteX26564" fmla="*/ 2589311 w 12192000"/>
            <a:gd name="connsiteY26564" fmla="*/ 4694945 h 6858000"/>
            <a:gd name="connsiteX26565" fmla="*/ 2648247 w 12192000"/>
            <a:gd name="connsiteY26565" fmla="*/ 4694945 h 6858000"/>
            <a:gd name="connsiteX26566" fmla="*/ 2630566 w 12192000"/>
            <a:gd name="connsiteY26566" fmla="*/ 4714432 h 6858000"/>
            <a:gd name="connsiteX26567" fmla="*/ 2648247 w 12192000"/>
            <a:gd name="connsiteY26567" fmla="*/ 4733919 h 6858000"/>
            <a:gd name="connsiteX26568" fmla="*/ 2665928 w 12192000"/>
            <a:gd name="connsiteY26568" fmla="*/ 4714432 h 6858000"/>
            <a:gd name="connsiteX26569" fmla="*/ 2648247 w 12192000"/>
            <a:gd name="connsiteY26569" fmla="*/ 4694945 h 6858000"/>
            <a:gd name="connsiteX26570" fmla="*/ 2707183 w 12192000"/>
            <a:gd name="connsiteY26570" fmla="*/ 4694945 h 6858000"/>
            <a:gd name="connsiteX26571" fmla="*/ 2689502 w 12192000"/>
            <a:gd name="connsiteY26571" fmla="*/ 4714432 h 6858000"/>
            <a:gd name="connsiteX26572" fmla="*/ 2707183 w 12192000"/>
            <a:gd name="connsiteY26572" fmla="*/ 4733919 h 6858000"/>
            <a:gd name="connsiteX26573" fmla="*/ 2724864 w 12192000"/>
            <a:gd name="connsiteY26573" fmla="*/ 4714432 h 6858000"/>
            <a:gd name="connsiteX26574" fmla="*/ 2707183 w 12192000"/>
            <a:gd name="connsiteY26574" fmla="*/ 4694945 h 6858000"/>
            <a:gd name="connsiteX26575" fmla="*/ 2766119 w 12192000"/>
            <a:gd name="connsiteY26575" fmla="*/ 4694945 h 6858000"/>
            <a:gd name="connsiteX26576" fmla="*/ 2748438 w 12192000"/>
            <a:gd name="connsiteY26576" fmla="*/ 4714432 h 6858000"/>
            <a:gd name="connsiteX26577" fmla="*/ 2766119 w 12192000"/>
            <a:gd name="connsiteY26577" fmla="*/ 4733919 h 6858000"/>
            <a:gd name="connsiteX26578" fmla="*/ 2783800 w 12192000"/>
            <a:gd name="connsiteY26578" fmla="*/ 4714432 h 6858000"/>
            <a:gd name="connsiteX26579" fmla="*/ 2766119 w 12192000"/>
            <a:gd name="connsiteY26579" fmla="*/ 4694945 h 6858000"/>
            <a:gd name="connsiteX26580" fmla="*/ 2825055 w 12192000"/>
            <a:gd name="connsiteY26580" fmla="*/ 4694945 h 6858000"/>
            <a:gd name="connsiteX26581" fmla="*/ 2807374 w 12192000"/>
            <a:gd name="connsiteY26581" fmla="*/ 4714432 h 6858000"/>
            <a:gd name="connsiteX26582" fmla="*/ 2825055 w 12192000"/>
            <a:gd name="connsiteY26582" fmla="*/ 4733919 h 6858000"/>
            <a:gd name="connsiteX26583" fmla="*/ 2842736 w 12192000"/>
            <a:gd name="connsiteY26583" fmla="*/ 4714432 h 6858000"/>
            <a:gd name="connsiteX26584" fmla="*/ 2825055 w 12192000"/>
            <a:gd name="connsiteY26584" fmla="*/ 4694945 h 6858000"/>
            <a:gd name="connsiteX26585" fmla="*/ 2883991 w 12192000"/>
            <a:gd name="connsiteY26585" fmla="*/ 4694945 h 6858000"/>
            <a:gd name="connsiteX26586" fmla="*/ 2866310 w 12192000"/>
            <a:gd name="connsiteY26586" fmla="*/ 4714432 h 6858000"/>
            <a:gd name="connsiteX26587" fmla="*/ 2883991 w 12192000"/>
            <a:gd name="connsiteY26587" fmla="*/ 4733919 h 6858000"/>
            <a:gd name="connsiteX26588" fmla="*/ 2901672 w 12192000"/>
            <a:gd name="connsiteY26588" fmla="*/ 4714432 h 6858000"/>
            <a:gd name="connsiteX26589" fmla="*/ 2883991 w 12192000"/>
            <a:gd name="connsiteY26589" fmla="*/ 4694945 h 6858000"/>
            <a:gd name="connsiteX26590" fmla="*/ 2942927 w 12192000"/>
            <a:gd name="connsiteY26590" fmla="*/ 4694945 h 6858000"/>
            <a:gd name="connsiteX26591" fmla="*/ 2925246 w 12192000"/>
            <a:gd name="connsiteY26591" fmla="*/ 4714432 h 6858000"/>
            <a:gd name="connsiteX26592" fmla="*/ 2942927 w 12192000"/>
            <a:gd name="connsiteY26592" fmla="*/ 4733919 h 6858000"/>
            <a:gd name="connsiteX26593" fmla="*/ 2960608 w 12192000"/>
            <a:gd name="connsiteY26593" fmla="*/ 4714432 h 6858000"/>
            <a:gd name="connsiteX26594" fmla="*/ 2942927 w 12192000"/>
            <a:gd name="connsiteY26594" fmla="*/ 4694945 h 6858000"/>
            <a:gd name="connsiteX26595" fmla="*/ 3001863 w 12192000"/>
            <a:gd name="connsiteY26595" fmla="*/ 4694945 h 6858000"/>
            <a:gd name="connsiteX26596" fmla="*/ 2984182 w 12192000"/>
            <a:gd name="connsiteY26596" fmla="*/ 4714432 h 6858000"/>
            <a:gd name="connsiteX26597" fmla="*/ 3001863 w 12192000"/>
            <a:gd name="connsiteY26597" fmla="*/ 4733919 h 6858000"/>
            <a:gd name="connsiteX26598" fmla="*/ 3019544 w 12192000"/>
            <a:gd name="connsiteY26598" fmla="*/ 4714432 h 6858000"/>
            <a:gd name="connsiteX26599" fmla="*/ 3001863 w 12192000"/>
            <a:gd name="connsiteY26599" fmla="*/ 4694945 h 6858000"/>
            <a:gd name="connsiteX26600" fmla="*/ 3060799 w 12192000"/>
            <a:gd name="connsiteY26600" fmla="*/ 4694945 h 6858000"/>
            <a:gd name="connsiteX26601" fmla="*/ 3043118 w 12192000"/>
            <a:gd name="connsiteY26601" fmla="*/ 4714432 h 6858000"/>
            <a:gd name="connsiteX26602" fmla="*/ 3060799 w 12192000"/>
            <a:gd name="connsiteY26602" fmla="*/ 4733919 h 6858000"/>
            <a:gd name="connsiteX26603" fmla="*/ 3078480 w 12192000"/>
            <a:gd name="connsiteY26603" fmla="*/ 4714432 h 6858000"/>
            <a:gd name="connsiteX26604" fmla="*/ 3060799 w 12192000"/>
            <a:gd name="connsiteY26604" fmla="*/ 4694945 h 6858000"/>
            <a:gd name="connsiteX26605" fmla="*/ 3119734 w 12192000"/>
            <a:gd name="connsiteY26605" fmla="*/ 4694945 h 6858000"/>
            <a:gd name="connsiteX26606" fmla="*/ 3102053 w 12192000"/>
            <a:gd name="connsiteY26606" fmla="*/ 4714432 h 6858000"/>
            <a:gd name="connsiteX26607" fmla="*/ 3119734 w 12192000"/>
            <a:gd name="connsiteY26607" fmla="*/ 4733919 h 6858000"/>
            <a:gd name="connsiteX26608" fmla="*/ 3137415 w 12192000"/>
            <a:gd name="connsiteY26608" fmla="*/ 4714432 h 6858000"/>
            <a:gd name="connsiteX26609" fmla="*/ 3119734 w 12192000"/>
            <a:gd name="connsiteY26609" fmla="*/ 4694945 h 6858000"/>
            <a:gd name="connsiteX26610" fmla="*/ 3178670 w 12192000"/>
            <a:gd name="connsiteY26610" fmla="*/ 4694945 h 6858000"/>
            <a:gd name="connsiteX26611" fmla="*/ 3160989 w 12192000"/>
            <a:gd name="connsiteY26611" fmla="*/ 4714432 h 6858000"/>
            <a:gd name="connsiteX26612" fmla="*/ 3178670 w 12192000"/>
            <a:gd name="connsiteY26612" fmla="*/ 4733919 h 6858000"/>
            <a:gd name="connsiteX26613" fmla="*/ 3196351 w 12192000"/>
            <a:gd name="connsiteY26613" fmla="*/ 4714432 h 6858000"/>
            <a:gd name="connsiteX26614" fmla="*/ 3178670 w 12192000"/>
            <a:gd name="connsiteY26614" fmla="*/ 4694945 h 6858000"/>
            <a:gd name="connsiteX26615" fmla="*/ 3237606 w 12192000"/>
            <a:gd name="connsiteY26615" fmla="*/ 4694945 h 6858000"/>
            <a:gd name="connsiteX26616" fmla="*/ 3219925 w 12192000"/>
            <a:gd name="connsiteY26616" fmla="*/ 4714432 h 6858000"/>
            <a:gd name="connsiteX26617" fmla="*/ 3237606 w 12192000"/>
            <a:gd name="connsiteY26617" fmla="*/ 4733919 h 6858000"/>
            <a:gd name="connsiteX26618" fmla="*/ 3255287 w 12192000"/>
            <a:gd name="connsiteY26618" fmla="*/ 4714432 h 6858000"/>
            <a:gd name="connsiteX26619" fmla="*/ 3237606 w 12192000"/>
            <a:gd name="connsiteY26619" fmla="*/ 4694945 h 6858000"/>
            <a:gd name="connsiteX26620" fmla="*/ 3296542 w 12192000"/>
            <a:gd name="connsiteY26620" fmla="*/ 4694945 h 6858000"/>
            <a:gd name="connsiteX26621" fmla="*/ 3278861 w 12192000"/>
            <a:gd name="connsiteY26621" fmla="*/ 4714432 h 6858000"/>
            <a:gd name="connsiteX26622" fmla="*/ 3296542 w 12192000"/>
            <a:gd name="connsiteY26622" fmla="*/ 4733919 h 6858000"/>
            <a:gd name="connsiteX26623" fmla="*/ 3314223 w 12192000"/>
            <a:gd name="connsiteY26623" fmla="*/ 4714432 h 6858000"/>
            <a:gd name="connsiteX26624" fmla="*/ 3296542 w 12192000"/>
            <a:gd name="connsiteY26624" fmla="*/ 4694945 h 6858000"/>
            <a:gd name="connsiteX26625" fmla="*/ 3355478 w 12192000"/>
            <a:gd name="connsiteY26625" fmla="*/ 4694945 h 6858000"/>
            <a:gd name="connsiteX26626" fmla="*/ 3337797 w 12192000"/>
            <a:gd name="connsiteY26626" fmla="*/ 4714432 h 6858000"/>
            <a:gd name="connsiteX26627" fmla="*/ 3355478 w 12192000"/>
            <a:gd name="connsiteY26627" fmla="*/ 4733919 h 6858000"/>
            <a:gd name="connsiteX26628" fmla="*/ 3373159 w 12192000"/>
            <a:gd name="connsiteY26628" fmla="*/ 4714432 h 6858000"/>
            <a:gd name="connsiteX26629" fmla="*/ 3355478 w 12192000"/>
            <a:gd name="connsiteY26629" fmla="*/ 4694945 h 6858000"/>
            <a:gd name="connsiteX26630" fmla="*/ 3414414 w 12192000"/>
            <a:gd name="connsiteY26630" fmla="*/ 4694945 h 6858000"/>
            <a:gd name="connsiteX26631" fmla="*/ 3396733 w 12192000"/>
            <a:gd name="connsiteY26631" fmla="*/ 4714432 h 6858000"/>
            <a:gd name="connsiteX26632" fmla="*/ 3414414 w 12192000"/>
            <a:gd name="connsiteY26632" fmla="*/ 4733919 h 6858000"/>
            <a:gd name="connsiteX26633" fmla="*/ 3432095 w 12192000"/>
            <a:gd name="connsiteY26633" fmla="*/ 4714432 h 6858000"/>
            <a:gd name="connsiteX26634" fmla="*/ 3414414 w 12192000"/>
            <a:gd name="connsiteY26634" fmla="*/ 4694945 h 6858000"/>
            <a:gd name="connsiteX26635" fmla="*/ 3473350 w 12192000"/>
            <a:gd name="connsiteY26635" fmla="*/ 4694945 h 6858000"/>
            <a:gd name="connsiteX26636" fmla="*/ 3455669 w 12192000"/>
            <a:gd name="connsiteY26636" fmla="*/ 4714432 h 6858000"/>
            <a:gd name="connsiteX26637" fmla="*/ 3473350 w 12192000"/>
            <a:gd name="connsiteY26637" fmla="*/ 4733919 h 6858000"/>
            <a:gd name="connsiteX26638" fmla="*/ 3491031 w 12192000"/>
            <a:gd name="connsiteY26638" fmla="*/ 4714432 h 6858000"/>
            <a:gd name="connsiteX26639" fmla="*/ 3473350 w 12192000"/>
            <a:gd name="connsiteY26639" fmla="*/ 4694945 h 6858000"/>
            <a:gd name="connsiteX26640" fmla="*/ 3532286 w 12192000"/>
            <a:gd name="connsiteY26640" fmla="*/ 4694945 h 6858000"/>
            <a:gd name="connsiteX26641" fmla="*/ 3514605 w 12192000"/>
            <a:gd name="connsiteY26641" fmla="*/ 4714432 h 6858000"/>
            <a:gd name="connsiteX26642" fmla="*/ 3532286 w 12192000"/>
            <a:gd name="connsiteY26642" fmla="*/ 4733919 h 6858000"/>
            <a:gd name="connsiteX26643" fmla="*/ 3549967 w 12192000"/>
            <a:gd name="connsiteY26643" fmla="*/ 4714432 h 6858000"/>
            <a:gd name="connsiteX26644" fmla="*/ 3532286 w 12192000"/>
            <a:gd name="connsiteY26644" fmla="*/ 4694945 h 6858000"/>
            <a:gd name="connsiteX26645" fmla="*/ 3591222 w 12192000"/>
            <a:gd name="connsiteY26645" fmla="*/ 4694945 h 6858000"/>
            <a:gd name="connsiteX26646" fmla="*/ 3573541 w 12192000"/>
            <a:gd name="connsiteY26646" fmla="*/ 4714432 h 6858000"/>
            <a:gd name="connsiteX26647" fmla="*/ 3591222 w 12192000"/>
            <a:gd name="connsiteY26647" fmla="*/ 4733919 h 6858000"/>
            <a:gd name="connsiteX26648" fmla="*/ 3608903 w 12192000"/>
            <a:gd name="connsiteY26648" fmla="*/ 4714432 h 6858000"/>
            <a:gd name="connsiteX26649" fmla="*/ 3591222 w 12192000"/>
            <a:gd name="connsiteY26649" fmla="*/ 4694945 h 6858000"/>
            <a:gd name="connsiteX26650" fmla="*/ 3650158 w 12192000"/>
            <a:gd name="connsiteY26650" fmla="*/ 4694945 h 6858000"/>
            <a:gd name="connsiteX26651" fmla="*/ 3632477 w 12192000"/>
            <a:gd name="connsiteY26651" fmla="*/ 4714432 h 6858000"/>
            <a:gd name="connsiteX26652" fmla="*/ 3650158 w 12192000"/>
            <a:gd name="connsiteY26652" fmla="*/ 4733919 h 6858000"/>
            <a:gd name="connsiteX26653" fmla="*/ 3667839 w 12192000"/>
            <a:gd name="connsiteY26653" fmla="*/ 4714432 h 6858000"/>
            <a:gd name="connsiteX26654" fmla="*/ 3650158 w 12192000"/>
            <a:gd name="connsiteY26654" fmla="*/ 4694945 h 6858000"/>
            <a:gd name="connsiteX26655" fmla="*/ 3709094 w 12192000"/>
            <a:gd name="connsiteY26655" fmla="*/ 4694945 h 6858000"/>
            <a:gd name="connsiteX26656" fmla="*/ 3691413 w 12192000"/>
            <a:gd name="connsiteY26656" fmla="*/ 4714432 h 6858000"/>
            <a:gd name="connsiteX26657" fmla="*/ 3709094 w 12192000"/>
            <a:gd name="connsiteY26657" fmla="*/ 4733919 h 6858000"/>
            <a:gd name="connsiteX26658" fmla="*/ 3726775 w 12192000"/>
            <a:gd name="connsiteY26658" fmla="*/ 4714432 h 6858000"/>
            <a:gd name="connsiteX26659" fmla="*/ 3709094 w 12192000"/>
            <a:gd name="connsiteY26659" fmla="*/ 4694945 h 6858000"/>
            <a:gd name="connsiteX26660" fmla="*/ 3768030 w 12192000"/>
            <a:gd name="connsiteY26660" fmla="*/ 4694945 h 6858000"/>
            <a:gd name="connsiteX26661" fmla="*/ 3750349 w 12192000"/>
            <a:gd name="connsiteY26661" fmla="*/ 4714432 h 6858000"/>
            <a:gd name="connsiteX26662" fmla="*/ 3768030 w 12192000"/>
            <a:gd name="connsiteY26662" fmla="*/ 4733919 h 6858000"/>
            <a:gd name="connsiteX26663" fmla="*/ 3785711 w 12192000"/>
            <a:gd name="connsiteY26663" fmla="*/ 4714432 h 6858000"/>
            <a:gd name="connsiteX26664" fmla="*/ 3768030 w 12192000"/>
            <a:gd name="connsiteY26664" fmla="*/ 4694945 h 6858000"/>
            <a:gd name="connsiteX26665" fmla="*/ 3826966 w 12192000"/>
            <a:gd name="connsiteY26665" fmla="*/ 4694945 h 6858000"/>
            <a:gd name="connsiteX26666" fmla="*/ 3809285 w 12192000"/>
            <a:gd name="connsiteY26666" fmla="*/ 4714432 h 6858000"/>
            <a:gd name="connsiteX26667" fmla="*/ 3826966 w 12192000"/>
            <a:gd name="connsiteY26667" fmla="*/ 4733919 h 6858000"/>
            <a:gd name="connsiteX26668" fmla="*/ 3844647 w 12192000"/>
            <a:gd name="connsiteY26668" fmla="*/ 4714432 h 6858000"/>
            <a:gd name="connsiteX26669" fmla="*/ 3826966 w 12192000"/>
            <a:gd name="connsiteY26669" fmla="*/ 4694945 h 6858000"/>
            <a:gd name="connsiteX26670" fmla="*/ 3885902 w 12192000"/>
            <a:gd name="connsiteY26670" fmla="*/ 4694945 h 6858000"/>
            <a:gd name="connsiteX26671" fmla="*/ 3868221 w 12192000"/>
            <a:gd name="connsiteY26671" fmla="*/ 4714432 h 6858000"/>
            <a:gd name="connsiteX26672" fmla="*/ 3885902 w 12192000"/>
            <a:gd name="connsiteY26672" fmla="*/ 4733919 h 6858000"/>
            <a:gd name="connsiteX26673" fmla="*/ 3903583 w 12192000"/>
            <a:gd name="connsiteY26673" fmla="*/ 4714432 h 6858000"/>
            <a:gd name="connsiteX26674" fmla="*/ 3885902 w 12192000"/>
            <a:gd name="connsiteY26674" fmla="*/ 4694945 h 6858000"/>
            <a:gd name="connsiteX26675" fmla="*/ 3944838 w 12192000"/>
            <a:gd name="connsiteY26675" fmla="*/ 4694945 h 6858000"/>
            <a:gd name="connsiteX26676" fmla="*/ 3927157 w 12192000"/>
            <a:gd name="connsiteY26676" fmla="*/ 4714432 h 6858000"/>
            <a:gd name="connsiteX26677" fmla="*/ 3944838 w 12192000"/>
            <a:gd name="connsiteY26677" fmla="*/ 4733919 h 6858000"/>
            <a:gd name="connsiteX26678" fmla="*/ 3962519 w 12192000"/>
            <a:gd name="connsiteY26678" fmla="*/ 4714432 h 6858000"/>
            <a:gd name="connsiteX26679" fmla="*/ 3944838 w 12192000"/>
            <a:gd name="connsiteY26679" fmla="*/ 4694945 h 6858000"/>
            <a:gd name="connsiteX26680" fmla="*/ 4003774 w 12192000"/>
            <a:gd name="connsiteY26680" fmla="*/ 4694945 h 6858000"/>
            <a:gd name="connsiteX26681" fmla="*/ 3986093 w 12192000"/>
            <a:gd name="connsiteY26681" fmla="*/ 4714432 h 6858000"/>
            <a:gd name="connsiteX26682" fmla="*/ 4003774 w 12192000"/>
            <a:gd name="connsiteY26682" fmla="*/ 4733919 h 6858000"/>
            <a:gd name="connsiteX26683" fmla="*/ 4021455 w 12192000"/>
            <a:gd name="connsiteY26683" fmla="*/ 4714432 h 6858000"/>
            <a:gd name="connsiteX26684" fmla="*/ 4003774 w 12192000"/>
            <a:gd name="connsiteY26684" fmla="*/ 4694945 h 6858000"/>
            <a:gd name="connsiteX26685" fmla="*/ 5948659 w 12192000"/>
            <a:gd name="connsiteY26685" fmla="*/ 4694945 h 6858000"/>
            <a:gd name="connsiteX26686" fmla="*/ 5930978 w 12192000"/>
            <a:gd name="connsiteY26686" fmla="*/ 4714432 h 6858000"/>
            <a:gd name="connsiteX26687" fmla="*/ 5948659 w 12192000"/>
            <a:gd name="connsiteY26687" fmla="*/ 4733919 h 6858000"/>
            <a:gd name="connsiteX26688" fmla="*/ 5966340 w 12192000"/>
            <a:gd name="connsiteY26688" fmla="*/ 4714432 h 6858000"/>
            <a:gd name="connsiteX26689" fmla="*/ 5948659 w 12192000"/>
            <a:gd name="connsiteY26689" fmla="*/ 4694945 h 6858000"/>
            <a:gd name="connsiteX26690" fmla="*/ 6007595 w 12192000"/>
            <a:gd name="connsiteY26690" fmla="*/ 4694945 h 6858000"/>
            <a:gd name="connsiteX26691" fmla="*/ 5989914 w 12192000"/>
            <a:gd name="connsiteY26691" fmla="*/ 4714432 h 6858000"/>
            <a:gd name="connsiteX26692" fmla="*/ 6007595 w 12192000"/>
            <a:gd name="connsiteY26692" fmla="*/ 4733919 h 6858000"/>
            <a:gd name="connsiteX26693" fmla="*/ 6025276 w 12192000"/>
            <a:gd name="connsiteY26693" fmla="*/ 4714432 h 6858000"/>
            <a:gd name="connsiteX26694" fmla="*/ 6007595 w 12192000"/>
            <a:gd name="connsiteY26694" fmla="*/ 4694945 h 6858000"/>
            <a:gd name="connsiteX26695" fmla="*/ 6066531 w 12192000"/>
            <a:gd name="connsiteY26695" fmla="*/ 4694945 h 6858000"/>
            <a:gd name="connsiteX26696" fmla="*/ 6048850 w 12192000"/>
            <a:gd name="connsiteY26696" fmla="*/ 4714432 h 6858000"/>
            <a:gd name="connsiteX26697" fmla="*/ 6066531 w 12192000"/>
            <a:gd name="connsiteY26697" fmla="*/ 4733919 h 6858000"/>
            <a:gd name="connsiteX26698" fmla="*/ 6084212 w 12192000"/>
            <a:gd name="connsiteY26698" fmla="*/ 4714432 h 6858000"/>
            <a:gd name="connsiteX26699" fmla="*/ 6066531 w 12192000"/>
            <a:gd name="connsiteY26699" fmla="*/ 4694945 h 6858000"/>
            <a:gd name="connsiteX26700" fmla="*/ 6125467 w 12192000"/>
            <a:gd name="connsiteY26700" fmla="*/ 4694945 h 6858000"/>
            <a:gd name="connsiteX26701" fmla="*/ 6107786 w 12192000"/>
            <a:gd name="connsiteY26701" fmla="*/ 4714432 h 6858000"/>
            <a:gd name="connsiteX26702" fmla="*/ 6125467 w 12192000"/>
            <a:gd name="connsiteY26702" fmla="*/ 4733919 h 6858000"/>
            <a:gd name="connsiteX26703" fmla="*/ 6143148 w 12192000"/>
            <a:gd name="connsiteY26703" fmla="*/ 4714432 h 6858000"/>
            <a:gd name="connsiteX26704" fmla="*/ 6125467 w 12192000"/>
            <a:gd name="connsiteY26704" fmla="*/ 4694945 h 6858000"/>
            <a:gd name="connsiteX26705" fmla="*/ 6184403 w 12192000"/>
            <a:gd name="connsiteY26705" fmla="*/ 4694945 h 6858000"/>
            <a:gd name="connsiteX26706" fmla="*/ 6166722 w 12192000"/>
            <a:gd name="connsiteY26706" fmla="*/ 4714432 h 6858000"/>
            <a:gd name="connsiteX26707" fmla="*/ 6184403 w 12192000"/>
            <a:gd name="connsiteY26707" fmla="*/ 4733919 h 6858000"/>
            <a:gd name="connsiteX26708" fmla="*/ 6202084 w 12192000"/>
            <a:gd name="connsiteY26708" fmla="*/ 4714432 h 6858000"/>
            <a:gd name="connsiteX26709" fmla="*/ 6184403 w 12192000"/>
            <a:gd name="connsiteY26709" fmla="*/ 4694945 h 6858000"/>
            <a:gd name="connsiteX26710" fmla="*/ 6243339 w 12192000"/>
            <a:gd name="connsiteY26710" fmla="*/ 4694945 h 6858000"/>
            <a:gd name="connsiteX26711" fmla="*/ 6225658 w 12192000"/>
            <a:gd name="connsiteY26711" fmla="*/ 4714432 h 6858000"/>
            <a:gd name="connsiteX26712" fmla="*/ 6243339 w 12192000"/>
            <a:gd name="connsiteY26712" fmla="*/ 4733919 h 6858000"/>
            <a:gd name="connsiteX26713" fmla="*/ 6261020 w 12192000"/>
            <a:gd name="connsiteY26713" fmla="*/ 4714432 h 6858000"/>
            <a:gd name="connsiteX26714" fmla="*/ 6243339 w 12192000"/>
            <a:gd name="connsiteY26714" fmla="*/ 4694945 h 6858000"/>
            <a:gd name="connsiteX26715" fmla="*/ 6302275 w 12192000"/>
            <a:gd name="connsiteY26715" fmla="*/ 4694945 h 6858000"/>
            <a:gd name="connsiteX26716" fmla="*/ 6284594 w 12192000"/>
            <a:gd name="connsiteY26716" fmla="*/ 4714432 h 6858000"/>
            <a:gd name="connsiteX26717" fmla="*/ 6302275 w 12192000"/>
            <a:gd name="connsiteY26717" fmla="*/ 4733919 h 6858000"/>
            <a:gd name="connsiteX26718" fmla="*/ 6319956 w 12192000"/>
            <a:gd name="connsiteY26718" fmla="*/ 4714432 h 6858000"/>
            <a:gd name="connsiteX26719" fmla="*/ 6302275 w 12192000"/>
            <a:gd name="connsiteY26719" fmla="*/ 4694945 h 6858000"/>
            <a:gd name="connsiteX26720" fmla="*/ 6361211 w 12192000"/>
            <a:gd name="connsiteY26720" fmla="*/ 4694945 h 6858000"/>
            <a:gd name="connsiteX26721" fmla="*/ 6343530 w 12192000"/>
            <a:gd name="connsiteY26721" fmla="*/ 4714432 h 6858000"/>
            <a:gd name="connsiteX26722" fmla="*/ 6361211 w 12192000"/>
            <a:gd name="connsiteY26722" fmla="*/ 4733919 h 6858000"/>
            <a:gd name="connsiteX26723" fmla="*/ 6378892 w 12192000"/>
            <a:gd name="connsiteY26723" fmla="*/ 4714432 h 6858000"/>
            <a:gd name="connsiteX26724" fmla="*/ 6361211 w 12192000"/>
            <a:gd name="connsiteY26724" fmla="*/ 4694945 h 6858000"/>
            <a:gd name="connsiteX26725" fmla="*/ 6420147 w 12192000"/>
            <a:gd name="connsiteY26725" fmla="*/ 4694945 h 6858000"/>
            <a:gd name="connsiteX26726" fmla="*/ 6402466 w 12192000"/>
            <a:gd name="connsiteY26726" fmla="*/ 4714432 h 6858000"/>
            <a:gd name="connsiteX26727" fmla="*/ 6420147 w 12192000"/>
            <a:gd name="connsiteY26727" fmla="*/ 4733919 h 6858000"/>
            <a:gd name="connsiteX26728" fmla="*/ 6437828 w 12192000"/>
            <a:gd name="connsiteY26728" fmla="*/ 4714432 h 6858000"/>
            <a:gd name="connsiteX26729" fmla="*/ 6420147 w 12192000"/>
            <a:gd name="connsiteY26729" fmla="*/ 4694945 h 6858000"/>
            <a:gd name="connsiteX26730" fmla="*/ 6479083 w 12192000"/>
            <a:gd name="connsiteY26730" fmla="*/ 4694945 h 6858000"/>
            <a:gd name="connsiteX26731" fmla="*/ 6461402 w 12192000"/>
            <a:gd name="connsiteY26731" fmla="*/ 4714432 h 6858000"/>
            <a:gd name="connsiteX26732" fmla="*/ 6479083 w 12192000"/>
            <a:gd name="connsiteY26732" fmla="*/ 4733919 h 6858000"/>
            <a:gd name="connsiteX26733" fmla="*/ 6496764 w 12192000"/>
            <a:gd name="connsiteY26733" fmla="*/ 4714432 h 6858000"/>
            <a:gd name="connsiteX26734" fmla="*/ 6479083 w 12192000"/>
            <a:gd name="connsiteY26734" fmla="*/ 4694945 h 6858000"/>
            <a:gd name="connsiteX26735" fmla="*/ 6538019 w 12192000"/>
            <a:gd name="connsiteY26735" fmla="*/ 4694945 h 6858000"/>
            <a:gd name="connsiteX26736" fmla="*/ 6520338 w 12192000"/>
            <a:gd name="connsiteY26736" fmla="*/ 4714432 h 6858000"/>
            <a:gd name="connsiteX26737" fmla="*/ 6538019 w 12192000"/>
            <a:gd name="connsiteY26737" fmla="*/ 4733919 h 6858000"/>
            <a:gd name="connsiteX26738" fmla="*/ 6555700 w 12192000"/>
            <a:gd name="connsiteY26738" fmla="*/ 4714432 h 6858000"/>
            <a:gd name="connsiteX26739" fmla="*/ 6538019 w 12192000"/>
            <a:gd name="connsiteY26739" fmla="*/ 4694945 h 6858000"/>
            <a:gd name="connsiteX26740" fmla="*/ 6596955 w 12192000"/>
            <a:gd name="connsiteY26740" fmla="*/ 4694945 h 6858000"/>
            <a:gd name="connsiteX26741" fmla="*/ 6579274 w 12192000"/>
            <a:gd name="connsiteY26741" fmla="*/ 4714432 h 6858000"/>
            <a:gd name="connsiteX26742" fmla="*/ 6596955 w 12192000"/>
            <a:gd name="connsiteY26742" fmla="*/ 4733919 h 6858000"/>
            <a:gd name="connsiteX26743" fmla="*/ 6614636 w 12192000"/>
            <a:gd name="connsiteY26743" fmla="*/ 4714432 h 6858000"/>
            <a:gd name="connsiteX26744" fmla="*/ 6596955 w 12192000"/>
            <a:gd name="connsiteY26744" fmla="*/ 4694945 h 6858000"/>
            <a:gd name="connsiteX26745" fmla="*/ 6655891 w 12192000"/>
            <a:gd name="connsiteY26745" fmla="*/ 4694945 h 6858000"/>
            <a:gd name="connsiteX26746" fmla="*/ 6638210 w 12192000"/>
            <a:gd name="connsiteY26746" fmla="*/ 4714432 h 6858000"/>
            <a:gd name="connsiteX26747" fmla="*/ 6655891 w 12192000"/>
            <a:gd name="connsiteY26747" fmla="*/ 4733919 h 6858000"/>
            <a:gd name="connsiteX26748" fmla="*/ 6673572 w 12192000"/>
            <a:gd name="connsiteY26748" fmla="*/ 4714432 h 6858000"/>
            <a:gd name="connsiteX26749" fmla="*/ 6655891 w 12192000"/>
            <a:gd name="connsiteY26749" fmla="*/ 4694945 h 6858000"/>
            <a:gd name="connsiteX26750" fmla="*/ 6714827 w 12192000"/>
            <a:gd name="connsiteY26750" fmla="*/ 4694945 h 6858000"/>
            <a:gd name="connsiteX26751" fmla="*/ 6697146 w 12192000"/>
            <a:gd name="connsiteY26751" fmla="*/ 4714432 h 6858000"/>
            <a:gd name="connsiteX26752" fmla="*/ 6714827 w 12192000"/>
            <a:gd name="connsiteY26752" fmla="*/ 4733919 h 6858000"/>
            <a:gd name="connsiteX26753" fmla="*/ 6732508 w 12192000"/>
            <a:gd name="connsiteY26753" fmla="*/ 4714432 h 6858000"/>
            <a:gd name="connsiteX26754" fmla="*/ 6714827 w 12192000"/>
            <a:gd name="connsiteY26754" fmla="*/ 4694945 h 6858000"/>
            <a:gd name="connsiteX26755" fmla="*/ 6773762 w 12192000"/>
            <a:gd name="connsiteY26755" fmla="*/ 4694945 h 6858000"/>
            <a:gd name="connsiteX26756" fmla="*/ 6756081 w 12192000"/>
            <a:gd name="connsiteY26756" fmla="*/ 4714432 h 6858000"/>
            <a:gd name="connsiteX26757" fmla="*/ 6773762 w 12192000"/>
            <a:gd name="connsiteY26757" fmla="*/ 4733919 h 6858000"/>
            <a:gd name="connsiteX26758" fmla="*/ 6791443 w 12192000"/>
            <a:gd name="connsiteY26758" fmla="*/ 4714432 h 6858000"/>
            <a:gd name="connsiteX26759" fmla="*/ 6773762 w 12192000"/>
            <a:gd name="connsiteY26759" fmla="*/ 4694945 h 6858000"/>
            <a:gd name="connsiteX26760" fmla="*/ 6832698 w 12192000"/>
            <a:gd name="connsiteY26760" fmla="*/ 4694945 h 6858000"/>
            <a:gd name="connsiteX26761" fmla="*/ 6815017 w 12192000"/>
            <a:gd name="connsiteY26761" fmla="*/ 4714432 h 6858000"/>
            <a:gd name="connsiteX26762" fmla="*/ 6832698 w 12192000"/>
            <a:gd name="connsiteY26762" fmla="*/ 4733919 h 6858000"/>
            <a:gd name="connsiteX26763" fmla="*/ 6850379 w 12192000"/>
            <a:gd name="connsiteY26763" fmla="*/ 4714432 h 6858000"/>
            <a:gd name="connsiteX26764" fmla="*/ 6832698 w 12192000"/>
            <a:gd name="connsiteY26764" fmla="*/ 4694945 h 6858000"/>
            <a:gd name="connsiteX26765" fmla="*/ 6891634 w 12192000"/>
            <a:gd name="connsiteY26765" fmla="*/ 4694945 h 6858000"/>
            <a:gd name="connsiteX26766" fmla="*/ 6873953 w 12192000"/>
            <a:gd name="connsiteY26766" fmla="*/ 4714432 h 6858000"/>
            <a:gd name="connsiteX26767" fmla="*/ 6891634 w 12192000"/>
            <a:gd name="connsiteY26767" fmla="*/ 4733919 h 6858000"/>
            <a:gd name="connsiteX26768" fmla="*/ 6909315 w 12192000"/>
            <a:gd name="connsiteY26768" fmla="*/ 4714432 h 6858000"/>
            <a:gd name="connsiteX26769" fmla="*/ 6891634 w 12192000"/>
            <a:gd name="connsiteY26769" fmla="*/ 4694945 h 6858000"/>
            <a:gd name="connsiteX26770" fmla="*/ 6950570 w 12192000"/>
            <a:gd name="connsiteY26770" fmla="*/ 4694945 h 6858000"/>
            <a:gd name="connsiteX26771" fmla="*/ 6932889 w 12192000"/>
            <a:gd name="connsiteY26771" fmla="*/ 4714432 h 6858000"/>
            <a:gd name="connsiteX26772" fmla="*/ 6950570 w 12192000"/>
            <a:gd name="connsiteY26772" fmla="*/ 4733919 h 6858000"/>
            <a:gd name="connsiteX26773" fmla="*/ 6968251 w 12192000"/>
            <a:gd name="connsiteY26773" fmla="*/ 4714432 h 6858000"/>
            <a:gd name="connsiteX26774" fmla="*/ 6950570 w 12192000"/>
            <a:gd name="connsiteY26774" fmla="*/ 4694945 h 6858000"/>
            <a:gd name="connsiteX26775" fmla="*/ 7598866 w 12192000"/>
            <a:gd name="connsiteY26775" fmla="*/ 4694945 h 6858000"/>
            <a:gd name="connsiteX26776" fmla="*/ 7581185 w 12192000"/>
            <a:gd name="connsiteY26776" fmla="*/ 4714432 h 6858000"/>
            <a:gd name="connsiteX26777" fmla="*/ 7598866 w 12192000"/>
            <a:gd name="connsiteY26777" fmla="*/ 4733919 h 6858000"/>
            <a:gd name="connsiteX26778" fmla="*/ 7616547 w 12192000"/>
            <a:gd name="connsiteY26778" fmla="*/ 4714432 h 6858000"/>
            <a:gd name="connsiteX26779" fmla="*/ 7598866 w 12192000"/>
            <a:gd name="connsiteY26779" fmla="*/ 4694945 h 6858000"/>
            <a:gd name="connsiteX26780" fmla="*/ 10074175 w 12192000"/>
            <a:gd name="connsiteY26780" fmla="*/ 4694945 h 6858000"/>
            <a:gd name="connsiteX26781" fmla="*/ 10056494 w 12192000"/>
            <a:gd name="connsiteY26781" fmla="*/ 4714432 h 6858000"/>
            <a:gd name="connsiteX26782" fmla="*/ 10074175 w 12192000"/>
            <a:gd name="connsiteY26782" fmla="*/ 4733919 h 6858000"/>
            <a:gd name="connsiteX26783" fmla="*/ 10091856 w 12192000"/>
            <a:gd name="connsiteY26783" fmla="*/ 4714432 h 6858000"/>
            <a:gd name="connsiteX26784" fmla="*/ 10074175 w 12192000"/>
            <a:gd name="connsiteY26784" fmla="*/ 4694945 h 6858000"/>
            <a:gd name="connsiteX26785" fmla="*/ 10250983 w 12192000"/>
            <a:gd name="connsiteY26785" fmla="*/ 4694945 h 6858000"/>
            <a:gd name="connsiteX26786" fmla="*/ 10233302 w 12192000"/>
            <a:gd name="connsiteY26786" fmla="*/ 4714432 h 6858000"/>
            <a:gd name="connsiteX26787" fmla="*/ 10250983 w 12192000"/>
            <a:gd name="connsiteY26787" fmla="*/ 4733919 h 6858000"/>
            <a:gd name="connsiteX26788" fmla="*/ 10268664 w 12192000"/>
            <a:gd name="connsiteY26788" fmla="*/ 4714432 h 6858000"/>
            <a:gd name="connsiteX26789" fmla="*/ 10250983 w 12192000"/>
            <a:gd name="connsiteY26789" fmla="*/ 4694945 h 6858000"/>
            <a:gd name="connsiteX26790" fmla="*/ 11193958 w 12192000"/>
            <a:gd name="connsiteY26790" fmla="*/ 4694945 h 6858000"/>
            <a:gd name="connsiteX26791" fmla="*/ 11176277 w 12192000"/>
            <a:gd name="connsiteY26791" fmla="*/ 4714432 h 6858000"/>
            <a:gd name="connsiteX26792" fmla="*/ 11193958 w 12192000"/>
            <a:gd name="connsiteY26792" fmla="*/ 4733919 h 6858000"/>
            <a:gd name="connsiteX26793" fmla="*/ 11211639 w 12192000"/>
            <a:gd name="connsiteY26793" fmla="*/ 4714432 h 6858000"/>
            <a:gd name="connsiteX26794" fmla="*/ 11193958 w 12192000"/>
            <a:gd name="connsiteY26794" fmla="*/ 4694945 h 6858000"/>
            <a:gd name="connsiteX26795" fmla="*/ 11252894 w 12192000"/>
            <a:gd name="connsiteY26795" fmla="*/ 4694945 h 6858000"/>
            <a:gd name="connsiteX26796" fmla="*/ 11235213 w 12192000"/>
            <a:gd name="connsiteY26796" fmla="*/ 4714432 h 6858000"/>
            <a:gd name="connsiteX26797" fmla="*/ 11252894 w 12192000"/>
            <a:gd name="connsiteY26797" fmla="*/ 4733919 h 6858000"/>
            <a:gd name="connsiteX26798" fmla="*/ 11270575 w 12192000"/>
            <a:gd name="connsiteY26798" fmla="*/ 4714432 h 6858000"/>
            <a:gd name="connsiteX26799" fmla="*/ 11252894 w 12192000"/>
            <a:gd name="connsiteY26799" fmla="*/ 4694945 h 6858000"/>
            <a:gd name="connsiteX26800" fmla="*/ 11606509 w 12192000"/>
            <a:gd name="connsiteY26800" fmla="*/ 4694945 h 6858000"/>
            <a:gd name="connsiteX26801" fmla="*/ 11588828 w 12192000"/>
            <a:gd name="connsiteY26801" fmla="*/ 4714432 h 6858000"/>
            <a:gd name="connsiteX26802" fmla="*/ 11606509 w 12192000"/>
            <a:gd name="connsiteY26802" fmla="*/ 4733919 h 6858000"/>
            <a:gd name="connsiteX26803" fmla="*/ 11624190 w 12192000"/>
            <a:gd name="connsiteY26803" fmla="*/ 4714432 h 6858000"/>
            <a:gd name="connsiteX26804" fmla="*/ 11606509 w 12192000"/>
            <a:gd name="connsiteY26804" fmla="*/ 4694945 h 6858000"/>
            <a:gd name="connsiteX26805" fmla="*/ 11665445 w 12192000"/>
            <a:gd name="connsiteY26805" fmla="*/ 4694945 h 6858000"/>
            <a:gd name="connsiteX26806" fmla="*/ 11647764 w 12192000"/>
            <a:gd name="connsiteY26806" fmla="*/ 4714432 h 6858000"/>
            <a:gd name="connsiteX26807" fmla="*/ 11665445 w 12192000"/>
            <a:gd name="connsiteY26807" fmla="*/ 4733919 h 6858000"/>
            <a:gd name="connsiteX26808" fmla="*/ 11683126 w 12192000"/>
            <a:gd name="connsiteY26808" fmla="*/ 4714432 h 6858000"/>
            <a:gd name="connsiteX26809" fmla="*/ 11665445 w 12192000"/>
            <a:gd name="connsiteY26809" fmla="*/ 4694945 h 6858000"/>
            <a:gd name="connsiteX26810" fmla="*/ 2412503 w 12192000"/>
            <a:gd name="connsiteY26810" fmla="*/ 4759902 h 6858000"/>
            <a:gd name="connsiteX26811" fmla="*/ 2394822 w 12192000"/>
            <a:gd name="connsiteY26811" fmla="*/ 4779389 h 6858000"/>
            <a:gd name="connsiteX26812" fmla="*/ 2412503 w 12192000"/>
            <a:gd name="connsiteY26812" fmla="*/ 4798876 h 6858000"/>
            <a:gd name="connsiteX26813" fmla="*/ 2430184 w 12192000"/>
            <a:gd name="connsiteY26813" fmla="*/ 4779389 h 6858000"/>
            <a:gd name="connsiteX26814" fmla="*/ 2412503 w 12192000"/>
            <a:gd name="connsiteY26814" fmla="*/ 4759902 h 6858000"/>
            <a:gd name="connsiteX26815" fmla="*/ 2471439 w 12192000"/>
            <a:gd name="connsiteY26815" fmla="*/ 4759902 h 6858000"/>
            <a:gd name="connsiteX26816" fmla="*/ 2453758 w 12192000"/>
            <a:gd name="connsiteY26816" fmla="*/ 4779389 h 6858000"/>
            <a:gd name="connsiteX26817" fmla="*/ 2471439 w 12192000"/>
            <a:gd name="connsiteY26817" fmla="*/ 4798876 h 6858000"/>
            <a:gd name="connsiteX26818" fmla="*/ 2489120 w 12192000"/>
            <a:gd name="connsiteY26818" fmla="*/ 4779389 h 6858000"/>
            <a:gd name="connsiteX26819" fmla="*/ 2471439 w 12192000"/>
            <a:gd name="connsiteY26819" fmla="*/ 4759902 h 6858000"/>
            <a:gd name="connsiteX26820" fmla="*/ 2530375 w 12192000"/>
            <a:gd name="connsiteY26820" fmla="*/ 4759902 h 6858000"/>
            <a:gd name="connsiteX26821" fmla="*/ 2512694 w 12192000"/>
            <a:gd name="connsiteY26821" fmla="*/ 4779389 h 6858000"/>
            <a:gd name="connsiteX26822" fmla="*/ 2530375 w 12192000"/>
            <a:gd name="connsiteY26822" fmla="*/ 4798876 h 6858000"/>
            <a:gd name="connsiteX26823" fmla="*/ 2548056 w 12192000"/>
            <a:gd name="connsiteY26823" fmla="*/ 4779389 h 6858000"/>
            <a:gd name="connsiteX26824" fmla="*/ 2530375 w 12192000"/>
            <a:gd name="connsiteY26824" fmla="*/ 4759902 h 6858000"/>
            <a:gd name="connsiteX26825" fmla="*/ 2589311 w 12192000"/>
            <a:gd name="connsiteY26825" fmla="*/ 4759902 h 6858000"/>
            <a:gd name="connsiteX26826" fmla="*/ 2571630 w 12192000"/>
            <a:gd name="connsiteY26826" fmla="*/ 4779389 h 6858000"/>
            <a:gd name="connsiteX26827" fmla="*/ 2589311 w 12192000"/>
            <a:gd name="connsiteY26827" fmla="*/ 4798876 h 6858000"/>
            <a:gd name="connsiteX26828" fmla="*/ 2606992 w 12192000"/>
            <a:gd name="connsiteY26828" fmla="*/ 4779389 h 6858000"/>
            <a:gd name="connsiteX26829" fmla="*/ 2589311 w 12192000"/>
            <a:gd name="connsiteY26829" fmla="*/ 4759902 h 6858000"/>
            <a:gd name="connsiteX26830" fmla="*/ 2648247 w 12192000"/>
            <a:gd name="connsiteY26830" fmla="*/ 4759902 h 6858000"/>
            <a:gd name="connsiteX26831" fmla="*/ 2630566 w 12192000"/>
            <a:gd name="connsiteY26831" fmla="*/ 4779389 h 6858000"/>
            <a:gd name="connsiteX26832" fmla="*/ 2648247 w 12192000"/>
            <a:gd name="connsiteY26832" fmla="*/ 4798876 h 6858000"/>
            <a:gd name="connsiteX26833" fmla="*/ 2665928 w 12192000"/>
            <a:gd name="connsiteY26833" fmla="*/ 4779389 h 6858000"/>
            <a:gd name="connsiteX26834" fmla="*/ 2648247 w 12192000"/>
            <a:gd name="connsiteY26834" fmla="*/ 4759902 h 6858000"/>
            <a:gd name="connsiteX26835" fmla="*/ 2707183 w 12192000"/>
            <a:gd name="connsiteY26835" fmla="*/ 4759902 h 6858000"/>
            <a:gd name="connsiteX26836" fmla="*/ 2689502 w 12192000"/>
            <a:gd name="connsiteY26836" fmla="*/ 4779389 h 6858000"/>
            <a:gd name="connsiteX26837" fmla="*/ 2707183 w 12192000"/>
            <a:gd name="connsiteY26837" fmla="*/ 4798876 h 6858000"/>
            <a:gd name="connsiteX26838" fmla="*/ 2724864 w 12192000"/>
            <a:gd name="connsiteY26838" fmla="*/ 4779389 h 6858000"/>
            <a:gd name="connsiteX26839" fmla="*/ 2707183 w 12192000"/>
            <a:gd name="connsiteY26839" fmla="*/ 4759902 h 6858000"/>
            <a:gd name="connsiteX26840" fmla="*/ 2766119 w 12192000"/>
            <a:gd name="connsiteY26840" fmla="*/ 4759902 h 6858000"/>
            <a:gd name="connsiteX26841" fmla="*/ 2748438 w 12192000"/>
            <a:gd name="connsiteY26841" fmla="*/ 4779389 h 6858000"/>
            <a:gd name="connsiteX26842" fmla="*/ 2766119 w 12192000"/>
            <a:gd name="connsiteY26842" fmla="*/ 4798876 h 6858000"/>
            <a:gd name="connsiteX26843" fmla="*/ 2783800 w 12192000"/>
            <a:gd name="connsiteY26843" fmla="*/ 4779389 h 6858000"/>
            <a:gd name="connsiteX26844" fmla="*/ 2766119 w 12192000"/>
            <a:gd name="connsiteY26844" fmla="*/ 4759902 h 6858000"/>
            <a:gd name="connsiteX26845" fmla="*/ 2825055 w 12192000"/>
            <a:gd name="connsiteY26845" fmla="*/ 4759902 h 6858000"/>
            <a:gd name="connsiteX26846" fmla="*/ 2807374 w 12192000"/>
            <a:gd name="connsiteY26846" fmla="*/ 4779389 h 6858000"/>
            <a:gd name="connsiteX26847" fmla="*/ 2825055 w 12192000"/>
            <a:gd name="connsiteY26847" fmla="*/ 4798876 h 6858000"/>
            <a:gd name="connsiteX26848" fmla="*/ 2842736 w 12192000"/>
            <a:gd name="connsiteY26848" fmla="*/ 4779389 h 6858000"/>
            <a:gd name="connsiteX26849" fmla="*/ 2825055 w 12192000"/>
            <a:gd name="connsiteY26849" fmla="*/ 4759902 h 6858000"/>
            <a:gd name="connsiteX26850" fmla="*/ 2883991 w 12192000"/>
            <a:gd name="connsiteY26850" fmla="*/ 4759902 h 6858000"/>
            <a:gd name="connsiteX26851" fmla="*/ 2866310 w 12192000"/>
            <a:gd name="connsiteY26851" fmla="*/ 4779389 h 6858000"/>
            <a:gd name="connsiteX26852" fmla="*/ 2883991 w 12192000"/>
            <a:gd name="connsiteY26852" fmla="*/ 4798876 h 6858000"/>
            <a:gd name="connsiteX26853" fmla="*/ 2901672 w 12192000"/>
            <a:gd name="connsiteY26853" fmla="*/ 4779389 h 6858000"/>
            <a:gd name="connsiteX26854" fmla="*/ 2883991 w 12192000"/>
            <a:gd name="connsiteY26854" fmla="*/ 4759902 h 6858000"/>
            <a:gd name="connsiteX26855" fmla="*/ 2942927 w 12192000"/>
            <a:gd name="connsiteY26855" fmla="*/ 4759902 h 6858000"/>
            <a:gd name="connsiteX26856" fmla="*/ 2925246 w 12192000"/>
            <a:gd name="connsiteY26856" fmla="*/ 4779389 h 6858000"/>
            <a:gd name="connsiteX26857" fmla="*/ 2942927 w 12192000"/>
            <a:gd name="connsiteY26857" fmla="*/ 4798876 h 6858000"/>
            <a:gd name="connsiteX26858" fmla="*/ 2960608 w 12192000"/>
            <a:gd name="connsiteY26858" fmla="*/ 4779389 h 6858000"/>
            <a:gd name="connsiteX26859" fmla="*/ 2942927 w 12192000"/>
            <a:gd name="connsiteY26859" fmla="*/ 4759902 h 6858000"/>
            <a:gd name="connsiteX26860" fmla="*/ 3001863 w 12192000"/>
            <a:gd name="connsiteY26860" fmla="*/ 4759902 h 6858000"/>
            <a:gd name="connsiteX26861" fmla="*/ 2984182 w 12192000"/>
            <a:gd name="connsiteY26861" fmla="*/ 4779389 h 6858000"/>
            <a:gd name="connsiteX26862" fmla="*/ 3001863 w 12192000"/>
            <a:gd name="connsiteY26862" fmla="*/ 4798876 h 6858000"/>
            <a:gd name="connsiteX26863" fmla="*/ 3019544 w 12192000"/>
            <a:gd name="connsiteY26863" fmla="*/ 4779389 h 6858000"/>
            <a:gd name="connsiteX26864" fmla="*/ 3001863 w 12192000"/>
            <a:gd name="connsiteY26864" fmla="*/ 4759902 h 6858000"/>
            <a:gd name="connsiteX26865" fmla="*/ 3060799 w 12192000"/>
            <a:gd name="connsiteY26865" fmla="*/ 4759902 h 6858000"/>
            <a:gd name="connsiteX26866" fmla="*/ 3043118 w 12192000"/>
            <a:gd name="connsiteY26866" fmla="*/ 4779389 h 6858000"/>
            <a:gd name="connsiteX26867" fmla="*/ 3060799 w 12192000"/>
            <a:gd name="connsiteY26867" fmla="*/ 4798876 h 6858000"/>
            <a:gd name="connsiteX26868" fmla="*/ 3078480 w 12192000"/>
            <a:gd name="connsiteY26868" fmla="*/ 4779389 h 6858000"/>
            <a:gd name="connsiteX26869" fmla="*/ 3060799 w 12192000"/>
            <a:gd name="connsiteY26869" fmla="*/ 4759902 h 6858000"/>
            <a:gd name="connsiteX26870" fmla="*/ 3119734 w 12192000"/>
            <a:gd name="connsiteY26870" fmla="*/ 4759902 h 6858000"/>
            <a:gd name="connsiteX26871" fmla="*/ 3102053 w 12192000"/>
            <a:gd name="connsiteY26871" fmla="*/ 4779389 h 6858000"/>
            <a:gd name="connsiteX26872" fmla="*/ 3119734 w 12192000"/>
            <a:gd name="connsiteY26872" fmla="*/ 4798876 h 6858000"/>
            <a:gd name="connsiteX26873" fmla="*/ 3137415 w 12192000"/>
            <a:gd name="connsiteY26873" fmla="*/ 4779389 h 6858000"/>
            <a:gd name="connsiteX26874" fmla="*/ 3119734 w 12192000"/>
            <a:gd name="connsiteY26874" fmla="*/ 4759902 h 6858000"/>
            <a:gd name="connsiteX26875" fmla="*/ 3178670 w 12192000"/>
            <a:gd name="connsiteY26875" fmla="*/ 4759902 h 6858000"/>
            <a:gd name="connsiteX26876" fmla="*/ 3160989 w 12192000"/>
            <a:gd name="connsiteY26876" fmla="*/ 4779389 h 6858000"/>
            <a:gd name="connsiteX26877" fmla="*/ 3178670 w 12192000"/>
            <a:gd name="connsiteY26877" fmla="*/ 4798876 h 6858000"/>
            <a:gd name="connsiteX26878" fmla="*/ 3196351 w 12192000"/>
            <a:gd name="connsiteY26878" fmla="*/ 4779389 h 6858000"/>
            <a:gd name="connsiteX26879" fmla="*/ 3178670 w 12192000"/>
            <a:gd name="connsiteY26879" fmla="*/ 4759902 h 6858000"/>
            <a:gd name="connsiteX26880" fmla="*/ 3237606 w 12192000"/>
            <a:gd name="connsiteY26880" fmla="*/ 4759902 h 6858000"/>
            <a:gd name="connsiteX26881" fmla="*/ 3219925 w 12192000"/>
            <a:gd name="connsiteY26881" fmla="*/ 4779389 h 6858000"/>
            <a:gd name="connsiteX26882" fmla="*/ 3237606 w 12192000"/>
            <a:gd name="connsiteY26882" fmla="*/ 4798876 h 6858000"/>
            <a:gd name="connsiteX26883" fmla="*/ 3255287 w 12192000"/>
            <a:gd name="connsiteY26883" fmla="*/ 4779389 h 6858000"/>
            <a:gd name="connsiteX26884" fmla="*/ 3237606 w 12192000"/>
            <a:gd name="connsiteY26884" fmla="*/ 4759902 h 6858000"/>
            <a:gd name="connsiteX26885" fmla="*/ 3296542 w 12192000"/>
            <a:gd name="connsiteY26885" fmla="*/ 4759902 h 6858000"/>
            <a:gd name="connsiteX26886" fmla="*/ 3278861 w 12192000"/>
            <a:gd name="connsiteY26886" fmla="*/ 4779389 h 6858000"/>
            <a:gd name="connsiteX26887" fmla="*/ 3296542 w 12192000"/>
            <a:gd name="connsiteY26887" fmla="*/ 4798876 h 6858000"/>
            <a:gd name="connsiteX26888" fmla="*/ 3314223 w 12192000"/>
            <a:gd name="connsiteY26888" fmla="*/ 4779389 h 6858000"/>
            <a:gd name="connsiteX26889" fmla="*/ 3296542 w 12192000"/>
            <a:gd name="connsiteY26889" fmla="*/ 4759902 h 6858000"/>
            <a:gd name="connsiteX26890" fmla="*/ 3355478 w 12192000"/>
            <a:gd name="connsiteY26890" fmla="*/ 4759902 h 6858000"/>
            <a:gd name="connsiteX26891" fmla="*/ 3337797 w 12192000"/>
            <a:gd name="connsiteY26891" fmla="*/ 4779389 h 6858000"/>
            <a:gd name="connsiteX26892" fmla="*/ 3355478 w 12192000"/>
            <a:gd name="connsiteY26892" fmla="*/ 4798876 h 6858000"/>
            <a:gd name="connsiteX26893" fmla="*/ 3373159 w 12192000"/>
            <a:gd name="connsiteY26893" fmla="*/ 4779389 h 6858000"/>
            <a:gd name="connsiteX26894" fmla="*/ 3355478 w 12192000"/>
            <a:gd name="connsiteY26894" fmla="*/ 4759902 h 6858000"/>
            <a:gd name="connsiteX26895" fmla="*/ 3414414 w 12192000"/>
            <a:gd name="connsiteY26895" fmla="*/ 4759902 h 6858000"/>
            <a:gd name="connsiteX26896" fmla="*/ 3396733 w 12192000"/>
            <a:gd name="connsiteY26896" fmla="*/ 4779389 h 6858000"/>
            <a:gd name="connsiteX26897" fmla="*/ 3414414 w 12192000"/>
            <a:gd name="connsiteY26897" fmla="*/ 4798876 h 6858000"/>
            <a:gd name="connsiteX26898" fmla="*/ 3432095 w 12192000"/>
            <a:gd name="connsiteY26898" fmla="*/ 4779389 h 6858000"/>
            <a:gd name="connsiteX26899" fmla="*/ 3414414 w 12192000"/>
            <a:gd name="connsiteY26899" fmla="*/ 4759902 h 6858000"/>
            <a:gd name="connsiteX26900" fmla="*/ 3473350 w 12192000"/>
            <a:gd name="connsiteY26900" fmla="*/ 4759902 h 6858000"/>
            <a:gd name="connsiteX26901" fmla="*/ 3455669 w 12192000"/>
            <a:gd name="connsiteY26901" fmla="*/ 4779389 h 6858000"/>
            <a:gd name="connsiteX26902" fmla="*/ 3473350 w 12192000"/>
            <a:gd name="connsiteY26902" fmla="*/ 4798876 h 6858000"/>
            <a:gd name="connsiteX26903" fmla="*/ 3491031 w 12192000"/>
            <a:gd name="connsiteY26903" fmla="*/ 4779389 h 6858000"/>
            <a:gd name="connsiteX26904" fmla="*/ 3473350 w 12192000"/>
            <a:gd name="connsiteY26904" fmla="*/ 4759902 h 6858000"/>
            <a:gd name="connsiteX26905" fmla="*/ 3532286 w 12192000"/>
            <a:gd name="connsiteY26905" fmla="*/ 4759902 h 6858000"/>
            <a:gd name="connsiteX26906" fmla="*/ 3514605 w 12192000"/>
            <a:gd name="connsiteY26906" fmla="*/ 4779389 h 6858000"/>
            <a:gd name="connsiteX26907" fmla="*/ 3532286 w 12192000"/>
            <a:gd name="connsiteY26907" fmla="*/ 4798876 h 6858000"/>
            <a:gd name="connsiteX26908" fmla="*/ 3549967 w 12192000"/>
            <a:gd name="connsiteY26908" fmla="*/ 4779389 h 6858000"/>
            <a:gd name="connsiteX26909" fmla="*/ 3532286 w 12192000"/>
            <a:gd name="connsiteY26909" fmla="*/ 4759902 h 6858000"/>
            <a:gd name="connsiteX26910" fmla="*/ 3591222 w 12192000"/>
            <a:gd name="connsiteY26910" fmla="*/ 4759902 h 6858000"/>
            <a:gd name="connsiteX26911" fmla="*/ 3573541 w 12192000"/>
            <a:gd name="connsiteY26911" fmla="*/ 4779389 h 6858000"/>
            <a:gd name="connsiteX26912" fmla="*/ 3591222 w 12192000"/>
            <a:gd name="connsiteY26912" fmla="*/ 4798876 h 6858000"/>
            <a:gd name="connsiteX26913" fmla="*/ 3608903 w 12192000"/>
            <a:gd name="connsiteY26913" fmla="*/ 4779389 h 6858000"/>
            <a:gd name="connsiteX26914" fmla="*/ 3591222 w 12192000"/>
            <a:gd name="connsiteY26914" fmla="*/ 4759902 h 6858000"/>
            <a:gd name="connsiteX26915" fmla="*/ 3650158 w 12192000"/>
            <a:gd name="connsiteY26915" fmla="*/ 4759902 h 6858000"/>
            <a:gd name="connsiteX26916" fmla="*/ 3632477 w 12192000"/>
            <a:gd name="connsiteY26916" fmla="*/ 4779389 h 6858000"/>
            <a:gd name="connsiteX26917" fmla="*/ 3650158 w 12192000"/>
            <a:gd name="connsiteY26917" fmla="*/ 4798876 h 6858000"/>
            <a:gd name="connsiteX26918" fmla="*/ 3667839 w 12192000"/>
            <a:gd name="connsiteY26918" fmla="*/ 4779389 h 6858000"/>
            <a:gd name="connsiteX26919" fmla="*/ 3650158 w 12192000"/>
            <a:gd name="connsiteY26919" fmla="*/ 4759902 h 6858000"/>
            <a:gd name="connsiteX26920" fmla="*/ 3709094 w 12192000"/>
            <a:gd name="connsiteY26920" fmla="*/ 4759902 h 6858000"/>
            <a:gd name="connsiteX26921" fmla="*/ 3691413 w 12192000"/>
            <a:gd name="connsiteY26921" fmla="*/ 4779389 h 6858000"/>
            <a:gd name="connsiteX26922" fmla="*/ 3709094 w 12192000"/>
            <a:gd name="connsiteY26922" fmla="*/ 4798876 h 6858000"/>
            <a:gd name="connsiteX26923" fmla="*/ 3726775 w 12192000"/>
            <a:gd name="connsiteY26923" fmla="*/ 4779389 h 6858000"/>
            <a:gd name="connsiteX26924" fmla="*/ 3709094 w 12192000"/>
            <a:gd name="connsiteY26924" fmla="*/ 4759902 h 6858000"/>
            <a:gd name="connsiteX26925" fmla="*/ 3768030 w 12192000"/>
            <a:gd name="connsiteY26925" fmla="*/ 4759902 h 6858000"/>
            <a:gd name="connsiteX26926" fmla="*/ 3750349 w 12192000"/>
            <a:gd name="connsiteY26926" fmla="*/ 4779389 h 6858000"/>
            <a:gd name="connsiteX26927" fmla="*/ 3768030 w 12192000"/>
            <a:gd name="connsiteY26927" fmla="*/ 4798876 h 6858000"/>
            <a:gd name="connsiteX26928" fmla="*/ 3785711 w 12192000"/>
            <a:gd name="connsiteY26928" fmla="*/ 4779389 h 6858000"/>
            <a:gd name="connsiteX26929" fmla="*/ 3768030 w 12192000"/>
            <a:gd name="connsiteY26929" fmla="*/ 4759902 h 6858000"/>
            <a:gd name="connsiteX26930" fmla="*/ 3826966 w 12192000"/>
            <a:gd name="connsiteY26930" fmla="*/ 4759902 h 6858000"/>
            <a:gd name="connsiteX26931" fmla="*/ 3809285 w 12192000"/>
            <a:gd name="connsiteY26931" fmla="*/ 4779389 h 6858000"/>
            <a:gd name="connsiteX26932" fmla="*/ 3826966 w 12192000"/>
            <a:gd name="connsiteY26932" fmla="*/ 4798876 h 6858000"/>
            <a:gd name="connsiteX26933" fmla="*/ 3844647 w 12192000"/>
            <a:gd name="connsiteY26933" fmla="*/ 4779389 h 6858000"/>
            <a:gd name="connsiteX26934" fmla="*/ 3826966 w 12192000"/>
            <a:gd name="connsiteY26934" fmla="*/ 4759902 h 6858000"/>
            <a:gd name="connsiteX26935" fmla="*/ 3885902 w 12192000"/>
            <a:gd name="connsiteY26935" fmla="*/ 4759902 h 6858000"/>
            <a:gd name="connsiteX26936" fmla="*/ 3868221 w 12192000"/>
            <a:gd name="connsiteY26936" fmla="*/ 4779389 h 6858000"/>
            <a:gd name="connsiteX26937" fmla="*/ 3885902 w 12192000"/>
            <a:gd name="connsiteY26937" fmla="*/ 4798876 h 6858000"/>
            <a:gd name="connsiteX26938" fmla="*/ 3903583 w 12192000"/>
            <a:gd name="connsiteY26938" fmla="*/ 4779389 h 6858000"/>
            <a:gd name="connsiteX26939" fmla="*/ 3885902 w 12192000"/>
            <a:gd name="connsiteY26939" fmla="*/ 4759902 h 6858000"/>
            <a:gd name="connsiteX26940" fmla="*/ 3944838 w 12192000"/>
            <a:gd name="connsiteY26940" fmla="*/ 4759902 h 6858000"/>
            <a:gd name="connsiteX26941" fmla="*/ 3927157 w 12192000"/>
            <a:gd name="connsiteY26941" fmla="*/ 4779389 h 6858000"/>
            <a:gd name="connsiteX26942" fmla="*/ 3944838 w 12192000"/>
            <a:gd name="connsiteY26942" fmla="*/ 4798876 h 6858000"/>
            <a:gd name="connsiteX26943" fmla="*/ 3962519 w 12192000"/>
            <a:gd name="connsiteY26943" fmla="*/ 4779389 h 6858000"/>
            <a:gd name="connsiteX26944" fmla="*/ 3944838 w 12192000"/>
            <a:gd name="connsiteY26944" fmla="*/ 4759902 h 6858000"/>
            <a:gd name="connsiteX26945" fmla="*/ 5948659 w 12192000"/>
            <a:gd name="connsiteY26945" fmla="*/ 4759902 h 6858000"/>
            <a:gd name="connsiteX26946" fmla="*/ 5930978 w 12192000"/>
            <a:gd name="connsiteY26946" fmla="*/ 4779389 h 6858000"/>
            <a:gd name="connsiteX26947" fmla="*/ 5948659 w 12192000"/>
            <a:gd name="connsiteY26947" fmla="*/ 4798876 h 6858000"/>
            <a:gd name="connsiteX26948" fmla="*/ 5966340 w 12192000"/>
            <a:gd name="connsiteY26948" fmla="*/ 4779389 h 6858000"/>
            <a:gd name="connsiteX26949" fmla="*/ 5948659 w 12192000"/>
            <a:gd name="connsiteY26949" fmla="*/ 4759902 h 6858000"/>
            <a:gd name="connsiteX26950" fmla="*/ 6007595 w 12192000"/>
            <a:gd name="connsiteY26950" fmla="*/ 4759902 h 6858000"/>
            <a:gd name="connsiteX26951" fmla="*/ 5989914 w 12192000"/>
            <a:gd name="connsiteY26951" fmla="*/ 4779389 h 6858000"/>
            <a:gd name="connsiteX26952" fmla="*/ 6007595 w 12192000"/>
            <a:gd name="connsiteY26952" fmla="*/ 4798876 h 6858000"/>
            <a:gd name="connsiteX26953" fmla="*/ 6025276 w 12192000"/>
            <a:gd name="connsiteY26953" fmla="*/ 4779389 h 6858000"/>
            <a:gd name="connsiteX26954" fmla="*/ 6007595 w 12192000"/>
            <a:gd name="connsiteY26954" fmla="*/ 4759902 h 6858000"/>
            <a:gd name="connsiteX26955" fmla="*/ 6066531 w 12192000"/>
            <a:gd name="connsiteY26955" fmla="*/ 4759902 h 6858000"/>
            <a:gd name="connsiteX26956" fmla="*/ 6048850 w 12192000"/>
            <a:gd name="connsiteY26956" fmla="*/ 4779389 h 6858000"/>
            <a:gd name="connsiteX26957" fmla="*/ 6066531 w 12192000"/>
            <a:gd name="connsiteY26957" fmla="*/ 4798876 h 6858000"/>
            <a:gd name="connsiteX26958" fmla="*/ 6084212 w 12192000"/>
            <a:gd name="connsiteY26958" fmla="*/ 4779389 h 6858000"/>
            <a:gd name="connsiteX26959" fmla="*/ 6066531 w 12192000"/>
            <a:gd name="connsiteY26959" fmla="*/ 4759902 h 6858000"/>
            <a:gd name="connsiteX26960" fmla="*/ 6125467 w 12192000"/>
            <a:gd name="connsiteY26960" fmla="*/ 4759902 h 6858000"/>
            <a:gd name="connsiteX26961" fmla="*/ 6107786 w 12192000"/>
            <a:gd name="connsiteY26961" fmla="*/ 4779389 h 6858000"/>
            <a:gd name="connsiteX26962" fmla="*/ 6125467 w 12192000"/>
            <a:gd name="connsiteY26962" fmla="*/ 4798876 h 6858000"/>
            <a:gd name="connsiteX26963" fmla="*/ 6143148 w 12192000"/>
            <a:gd name="connsiteY26963" fmla="*/ 4779389 h 6858000"/>
            <a:gd name="connsiteX26964" fmla="*/ 6125467 w 12192000"/>
            <a:gd name="connsiteY26964" fmla="*/ 4759902 h 6858000"/>
            <a:gd name="connsiteX26965" fmla="*/ 6184403 w 12192000"/>
            <a:gd name="connsiteY26965" fmla="*/ 4759902 h 6858000"/>
            <a:gd name="connsiteX26966" fmla="*/ 6166722 w 12192000"/>
            <a:gd name="connsiteY26966" fmla="*/ 4779389 h 6858000"/>
            <a:gd name="connsiteX26967" fmla="*/ 6184403 w 12192000"/>
            <a:gd name="connsiteY26967" fmla="*/ 4798876 h 6858000"/>
            <a:gd name="connsiteX26968" fmla="*/ 6202084 w 12192000"/>
            <a:gd name="connsiteY26968" fmla="*/ 4779389 h 6858000"/>
            <a:gd name="connsiteX26969" fmla="*/ 6184403 w 12192000"/>
            <a:gd name="connsiteY26969" fmla="*/ 4759902 h 6858000"/>
            <a:gd name="connsiteX26970" fmla="*/ 6243339 w 12192000"/>
            <a:gd name="connsiteY26970" fmla="*/ 4759902 h 6858000"/>
            <a:gd name="connsiteX26971" fmla="*/ 6225658 w 12192000"/>
            <a:gd name="connsiteY26971" fmla="*/ 4779389 h 6858000"/>
            <a:gd name="connsiteX26972" fmla="*/ 6243339 w 12192000"/>
            <a:gd name="connsiteY26972" fmla="*/ 4798876 h 6858000"/>
            <a:gd name="connsiteX26973" fmla="*/ 6261020 w 12192000"/>
            <a:gd name="connsiteY26973" fmla="*/ 4779389 h 6858000"/>
            <a:gd name="connsiteX26974" fmla="*/ 6243339 w 12192000"/>
            <a:gd name="connsiteY26974" fmla="*/ 4759902 h 6858000"/>
            <a:gd name="connsiteX26975" fmla="*/ 6302275 w 12192000"/>
            <a:gd name="connsiteY26975" fmla="*/ 4759902 h 6858000"/>
            <a:gd name="connsiteX26976" fmla="*/ 6284594 w 12192000"/>
            <a:gd name="connsiteY26976" fmla="*/ 4779389 h 6858000"/>
            <a:gd name="connsiteX26977" fmla="*/ 6302275 w 12192000"/>
            <a:gd name="connsiteY26977" fmla="*/ 4798876 h 6858000"/>
            <a:gd name="connsiteX26978" fmla="*/ 6319956 w 12192000"/>
            <a:gd name="connsiteY26978" fmla="*/ 4779389 h 6858000"/>
            <a:gd name="connsiteX26979" fmla="*/ 6302275 w 12192000"/>
            <a:gd name="connsiteY26979" fmla="*/ 4759902 h 6858000"/>
            <a:gd name="connsiteX26980" fmla="*/ 6361211 w 12192000"/>
            <a:gd name="connsiteY26980" fmla="*/ 4759902 h 6858000"/>
            <a:gd name="connsiteX26981" fmla="*/ 6343530 w 12192000"/>
            <a:gd name="connsiteY26981" fmla="*/ 4779389 h 6858000"/>
            <a:gd name="connsiteX26982" fmla="*/ 6361211 w 12192000"/>
            <a:gd name="connsiteY26982" fmla="*/ 4798876 h 6858000"/>
            <a:gd name="connsiteX26983" fmla="*/ 6378892 w 12192000"/>
            <a:gd name="connsiteY26983" fmla="*/ 4779389 h 6858000"/>
            <a:gd name="connsiteX26984" fmla="*/ 6361211 w 12192000"/>
            <a:gd name="connsiteY26984" fmla="*/ 4759902 h 6858000"/>
            <a:gd name="connsiteX26985" fmla="*/ 6420147 w 12192000"/>
            <a:gd name="connsiteY26985" fmla="*/ 4759902 h 6858000"/>
            <a:gd name="connsiteX26986" fmla="*/ 6402466 w 12192000"/>
            <a:gd name="connsiteY26986" fmla="*/ 4779389 h 6858000"/>
            <a:gd name="connsiteX26987" fmla="*/ 6420147 w 12192000"/>
            <a:gd name="connsiteY26987" fmla="*/ 4798876 h 6858000"/>
            <a:gd name="connsiteX26988" fmla="*/ 6437828 w 12192000"/>
            <a:gd name="connsiteY26988" fmla="*/ 4779389 h 6858000"/>
            <a:gd name="connsiteX26989" fmla="*/ 6420147 w 12192000"/>
            <a:gd name="connsiteY26989" fmla="*/ 4759902 h 6858000"/>
            <a:gd name="connsiteX26990" fmla="*/ 6479083 w 12192000"/>
            <a:gd name="connsiteY26990" fmla="*/ 4759902 h 6858000"/>
            <a:gd name="connsiteX26991" fmla="*/ 6461402 w 12192000"/>
            <a:gd name="connsiteY26991" fmla="*/ 4779389 h 6858000"/>
            <a:gd name="connsiteX26992" fmla="*/ 6479083 w 12192000"/>
            <a:gd name="connsiteY26992" fmla="*/ 4798876 h 6858000"/>
            <a:gd name="connsiteX26993" fmla="*/ 6496764 w 12192000"/>
            <a:gd name="connsiteY26993" fmla="*/ 4779389 h 6858000"/>
            <a:gd name="connsiteX26994" fmla="*/ 6479083 w 12192000"/>
            <a:gd name="connsiteY26994" fmla="*/ 4759902 h 6858000"/>
            <a:gd name="connsiteX26995" fmla="*/ 6538019 w 12192000"/>
            <a:gd name="connsiteY26995" fmla="*/ 4759902 h 6858000"/>
            <a:gd name="connsiteX26996" fmla="*/ 6520338 w 12192000"/>
            <a:gd name="connsiteY26996" fmla="*/ 4779389 h 6858000"/>
            <a:gd name="connsiteX26997" fmla="*/ 6538019 w 12192000"/>
            <a:gd name="connsiteY26997" fmla="*/ 4798876 h 6858000"/>
            <a:gd name="connsiteX26998" fmla="*/ 6555700 w 12192000"/>
            <a:gd name="connsiteY26998" fmla="*/ 4779389 h 6858000"/>
            <a:gd name="connsiteX26999" fmla="*/ 6538019 w 12192000"/>
            <a:gd name="connsiteY26999" fmla="*/ 4759902 h 6858000"/>
            <a:gd name="connsiteX27000" fmla="*/ 6596955 w 12192000"/>
            <a:gd name="connsiteY27000" fmla="*/ 4759902 h 6858000"/>
            <a:gd name="connsiteX27001" fmla="*/ 6579274 w 12192000"/>
            <a:gd name="connsiteY27001" fmla="*/ 4779389 h 6858000"/>
            <a:gd name="connsiteX27002" fmla="*/ 6596955 w 12192000"/>
            <a:gd name="connsiteY27002" fmla="*/ 4798876 h 6858000"/>
            <a:gd name="connsiteX27003" fmla="*/ 6614636 w 12192000"/>
            <a:gd name="connsiteY27003" fmla="*/ 4779389 h 6858000"/>
            <a:gd name="connsiteX27004" fmla="*/ 6596955 w 12192000"/>
            <a:gd name="connsiteY27004" fmla="*/ 4759902 h 6858000"/>
            <a:gd name="connsiteX27005" fmla="*/ 6655891 w 12192000"/>
            <a:gd name="connsiteY27005" fmla="*/ 4759902 h 6858000"/>
            <a:gd name="connsiteX27006" fmla="*/ 6638210 w 12192000"/>
            <a:gd name="connsiteY27006" fmla="*/ 4779389 h 6858000"/>
            <a:gd name="connsiteX27007" fmla="*/ 6655891 w 12192000"/>
            <a:gd name="connsiteY27007" fmla="*/ 4798876 h 6858000"/>
            <a:gd name="connsiteX27008" fmla="*/ 6673572 w 12192000"/>
            <a:gd name="connsiteY27008" fmla="*/ 4779389 h 6858000"/>
            <a:gd name="connsiteX27009" fmla="*/ 6655891 w 12192000"/>
            <a:gd name="connsiteY27009" fmla="*/ 4759902 h 6858000"/>
            <a:gd name="connsiteX27010" fmla="*/ 6714827 w 12192000"/>
            <a:gd name="connsiteY27010" fmla="*/ 4759902 h 6858000"/>
            <a:gd name="connsiteX27011" fmla="*/ 6697146 w 12192000"/>
            <a:gd name="connsiteY27011" fmla="*/ 4779389 h 6858000"/>
            <a:gd name="connsiteX27012" fmla="*/ 6714827 w 12192000"/>
            <a:gd name="connsiteY27012" fmla="*/ 4798876 h 6858000"/>
            <a:gd name="connsiteX27013" fmla="*/ 6732508 w 12192000"/>
            <a:gd name="connsiteY27013" fmla="*/ 4779389 h 6858000"/>
            <a:gd name="connsiteX27014" fmla="*/ 6714827 w 12192000"/>
            <a:gd name="connsiteY27014" fmla="*/ 4759902 h 6858000"/>
            <a:gd name="connsiteX27015" fmla="*/ 6773762 w 12192000"/>
            <a:gd name="connsiteY27015" fmla="*/ 4759902 h 6858000"/>
            <a:gd name="connsiteX27016" fmla="*/ 6756081 w 12192000"/>
            <a:gd name="connsiteY27016" fmla="*/ 4779389 h 6858000"/>
            <a:gd name="connsiteX27017" fmla="*/ 6773762 w 12192000"/>
            <a:gd name="connsiteY27017" fmla="*/ 4798876 h 6858000"/>
            <a:gd name="connsiteX27018" fmla="*/ 6791443 w 12192000"/>
            <a:gd name="connsiteY27018" fmla="*/ 4779389 h 6858000"/>
            <a:gd name="connsiteX27019" fmla="*/ 6773762 w 12192000"/>
            <a:gd name="connsiteY27019" fmla="*/ 4759902 h 6858000"/>
            <a:gd name="connsiteX27020" fmla="*/ 6832698 w 12192000"/>
            <a:gd name="connsiteY27020" fmla="*/ 4759902 h 6858000"/>
            <a:gd name="connsiteX27021" fmla="*/ 6815017 w 12192000"/>
            <a:gd name="connsiteY27021" fmla="*/ 4779389 h 6858000"/>
            <a:gd name="connsiteX27022" fmla="*/ 6832698 w 12192000"/>
            <a:gd name="connsiteY27022" fmla="*/ 4798876 h 6858000"/>
            <a:gd name="connsiteX27023" fmla="*/ 6850379 w 12192000"/>
            <a:gd name="connsiteY27023" fmla="*/ 4779389 h 6858000"/>
            <a:gd name="connsiteX27024" fmla="*/ 6832698 w 12192000"/>
            <a:gd name="connsiteY27024" fmla="*/ 4759902 h 6858000"/>
            <a:gd name="connsiteX27025" fmla="*/ 6891634 w 12192000"/>
            <a:gd name="connsiteY27025" fmla="*/ 4759902 h 6858000"/>
            <a:gd name="connsiteX27026" fmla="*/ 6873953 w 12192000"/>
            <a:gd name="connsiteY27026" fmla="*/ 4779389 h 6858000"/>
            <a:gd name="connsiteX27027" fmla="*/ 6891634 w 12192000"/>
            <a:gd name="connsiteY27027" fmla="*/ 4798876 h 6858000"/>
            <a:gd name="connsiteX27028" fmla="*/ 6909315 w 12192000"/>
            <a:gd name="connsiteY27028" fmla="*/ 4779389 h 6858000"/>
            <a:gd name="connsiteX27029" fmla="*/ 6891634 w 12192000"/>
            <a:gd name="connsiteY27029" fmla="*/ 4759902 h 6858000"/>
            <a:gd name="connsiteX27030" fmla="*/ 6950570 w 12192000"/>
            <a:gd name="connsiteY27030" fmla="*/ 4759902 h 6858000"/>
            <a:gd name="connsiteX27031" fmla="*/ 6932889 w 12192000"/>
            <a:gd name="connsiteY27031" fmla="*/ 4779389 h 6858000"/>
            <a:gd name="connsiteX27032" fmla="*/ 6950570 w 12192000"/>
            <a:gd name="connsiteY27032" fmla="*/ 4798876 h 6858000"/>
            <a:gd name="connsiteX27033" fmla="*/ 6968251 w 12192000"/>
            <a:gd name="connsiteY27033" fmla="*/ 4779389 h 6858000"/>
            <a:gd name="connsiteX27034" fmla="*/ 6950570 w 12192000"/>
            <a:gd name="connsiteY27034" fmla="*/ 4759902 h 6858000"/>
            <a:gd name="connsiteX27035" fmla="*/ 11665445 w 12192000"/>
            <a:gd name="connsiteY27035" fmla="*/ 4759902 h 6858000"/>
            <a:gd name="connsiteX27036" fmla="*/ 11647764 w 12192000"/>
            <a:gd name="connsiteY27036" fmla="*/ 4779389 h 6858000"/>
            <a:gd name="connsiteX27037" fmla="*/ 11665445 w 12192000"/>
            <a:gd name="connsiteY27037" fmla="*/ 4798876 h 6858000"/>
            <a:gd name="connsiteX27038" fmla="*/ 11683126 w 12192000"/>
            <a:gd name="connsiteY27038" fmla="*/ 4779389 h 6858000"/>
            <a:gd name="connsiteX27039" fmla="*/ 11665445 w 12192000"/>
            <a:gd name="connsiteY27039" fmla="*/ 4759902 h 6858000"/>
            <a:gd name="connsiteX27040" fmla="*/ 2471439 w 12192000"/>
            <a:gd name="connsiteY27040" fmla="*/ 4824859 h 6858000"/>
            <a:gd name="connsiteX27041" fmla="*/ 2453758 w 12192000"/>
            <a:gd name="connsiteY27041" fmla="*/ 4844346 h 6858000"/>
            <a:gd name="connsiteX27042" fmla="*/ 2471439 w 12192000"/>
            <a:gd name="connsiteY27042" fmla="*/ 4863833 h 6858000"/>
            <a:gd name="connsiteX27043" fmla="*/ 2489120 w 12192000"/>
            <a:gd name="connsiteY27043" fmla="*/ 4844346 h 6858000"/>
            <a:gd name="connsiteX27044" fmla="*/ 2471439 w 12192000"/>
            <a:gd name="connsiteY27044" fmla="*/ 4824859 h 6858000"/>
            <a:gd name="connsiteX27045" fmla="*/ 2530375 w 12192000"/>
            <a:gd name="connsiteY27045" fmla="*/ 4824859 h 6858000"/>
            <a:gd name="connsiteX27046" fmla="*/ 2512694 w 12192000"/>
            <a:gd name="connsiteY27046" fmla="*/ 4844346 h 6858000"/>
            <a:gd name="connsiteX27047" fmla="*/ 2530375 w 12192000"/>
            <a:gd name="connsiteY27047" fmla="*/ 4863833 h 6858000"/>
            <a:gd name="connsiteX27048" fmla="*/ 2548056 w 12192000"/>
            <a:gd name="connsiteY27048" fmla="*/ 4844346 h 6858000"/>
            <a:gd name="connsiteX27049" fmla="*/ 2530375 w 12192000"/>
            <a:gd name="connsiteY27049" fmla="*/ 4824859 h 6858000"/>
            <a:gd name="connsiteX27050" fmla="*/ 2589311 w 12192000"/>
            <a:gd name="connsiteY27050" fmla="*/ 4824859 h 6858000"/>
            <a:gd name="connsiteX27051" fmla="*/ 2571630 w 12192000"/>
            <a:gd name="connsiteY27051" fmla="*/ 4844346 h 6858000"/>
            <a:gd name="connsiteX27052" fmla="*/ 2589311 w 12192000"/>
            <a:gd name="connsiteY27052" fmla="*/ 4863833 h 6858000"/>
            <a:gd name="connsiteX27053" fmla="*/ 2606992 w 12192000"/>
            <a:gd name="connsiteY27053" fmla="*/ 4844346 h 6858000"/>
            <a:gd name="connsiteX27054" fmla="*/ 2589311 w 12192000"/>
            <a:gd name="connsiteY27054" fmla="*/ 4824859 h 6858000"/>
            <a:gd name="connsiteX27055" fmla="*/ 2648247 w 12192000"/>
            <a:gd name="connsiteY27055" fmla="*/ 4824859 h 6858000"/>
            <a:gd name="connsiteX27056" fmla="*/ 2630566 w 12192000"/>
            <a:gd name="connsiteY27056" fmla="*/ 4844346 h 6858000"/>
            <a:gd name="connsiteX27057" fmla="*/ 2648247 w 12192000"/>
            <a:gd name="connsiteY27057" fmla="*/ 4863833 h 6858000"/>
            <a:gd name="connsiteX27058" fmla="*/ 2665928 w 12192000"/>
            <a:gd name="connsiteY27058" fmla="*/ 4844346 h 6858000"/>
            <a:gd name="connsiteX27059" fmla="*/ 2648247 w 12192000"/>
            <a:gd name="connsiteY27059" fmla="*/ 4824859 h 6858000"/>
            <a:gd name="connsiteX27060" fmla="*/ 2707183 w 12192000"/>
            <a:gd name="connsiteY27060" fmla="*/ 4824859 h 6858000"/>
            <a:gd name="connsiteX27061" fmla="*/ 2689502 w 12192000"/>
            <a:gd name="connsiteY27061" fmla="*/ 4844346 h 6858000"/>
            <a:gd name="connsiteX27062" fmla="*/ 2707183 w 12192000"/>
            <a:gd name="connsiteY27062" fmla="*/ 4863833 h 6858000"/>
            <a:gd name="connsiteX27063" fmla="*/ 2724864 w 12192000"/>
            <a:gd name="connsiteY27063" fmla="*/ 4844346 h 6858000"/>
            <a:gd name="connsiteX27064" fmla="*/ 2707183 w 12192000"/>
            <a:gd name="connsiteY27064" fmla="*/ 4824859 h 6858000"/>
            <a:gd name="connsiteX27065" fmla="*/ 2766119 w 12192000"/>
            <a:gd name="connsiteY27065" fmla="*/ 4824859 h 6858000"/>
            <a:gd name="connsiteX27066" fmla="*/ 2748438 w 12192000"/>
            <a:gd name="connsiteY27066" fmla="*/ 4844346 h 6858000"/>
            <a:gd name="connsiteX27067" fmla="*/ 2766119 w 12192000"/>
            <a:gd name="connsiteY27067" fmla="*/ 4863833 h 6858000"/>
            <a:gd name="connsiteX27068" fmla="*/ 2783800 w 12192000"/>
            <a:gd name="connsiteY27068" fmla="*/ 4844346 h 6858000"/>
            <a:gd name="connsiteX27069" fmla="*/ 2766119 w 12192000"/>
            <a:gd name="connsiteY27069" fmla="*/ 4824859 h 6858000"/>
            <a:gd name="connsiteX27070" fmla="*/ 2825055 w 12192000"/>
            <a:gd name="connsiteY27070" fmla="*/ 4824859 h 6858000"/>
            <a:gd name="connsiteX27071" fmla="*/ 2807374 w 12192000"/>
            <a:gd name="connsiteY27071" fmla="*/ 4844346 h 6858000"/>
            <a:gd name="connsiteX27072" fmla="*/ 2825055 w 12192000"/>
            <a:gd name="connsiteY27072" fmla="*/ 4863833 h 6858000"/>
            <a:gd name="connsiteX27073" fmla="*/ 2842736 w 12192000"/>
            <a:gd name="connsiteY27073" fmla="*/ 4844346 h 6858000"/>
            <a:gd name="connsiteX27074" fmla="*/ 2825055 w 12192000"/>
            <a:gd name="connsiteY27074" fmla="*/ 4824859 h 6858000"/>
            <a:gd name="connsiteX27075" fmla="*/ 2883991 w 12192000"/>
            <a:gd name="connsiteY27075" fmla="*/ 4824859 h 6858000"/>
            <a:gd name="connsiteX27076" fmla="*/ 2866310 w 12192000"/>
            <a:gd name="connsiteY27076" fmla="*/ 4844346 h 6858000"/>
            <a:gd name="connsiteX27077" fmla="*/ 2883991 w 12192000"/>
            <a:gd name="connsiteY27077" fmla="*/ 4863833 h 6858000"/>
            <a:gd name="connsiteX27078" fmla="*/ 2901672 w 12192000"/>
            <a:gd name="connsiteY27078" fmla="*/ 4844346 h 6858000"/>
            <a:gd name="connsiteX27079" fmla="*/ 2883991 w 12192000"/>
            <a:gd name="connsiteY27079" fmla="*/ 4824859 h 6858000"/>
            <a:gd name="connsiteX27080" fmla="*/ 2942927 w 12192000"/>
            <a:gd name="connsiteY27080" fmla="*/ 4824859 h 6858000"/>
            <a:gd name="connsiteX27081" fmla="*/ 2925246 w 12192000"/>
            <a:gd name="connsiteY27081" fmla="*/ 4844346 h 6858000"/>
            <a:gd name="connsiteX27082" fmla="*/ 2942927 w 12192000"/>
            <a:gd name="connsiteY27082" fmla="*/ 4863833 h 6858000"/>
            <a:gd name="connsiteX27083" fmla="*/ 2960608 w 12192000"/>
            <a:gd name="connsiteY27083" fmla="*/ 4844346 h 6858000"/>
            <a:gd name="connsiteX27084" fmla="*/ 2942927 w 12192000"/>
            <a:gd name="connsiteY27084" fmla="*/ 4824859 h 6858000"/>
            <a:gd name="connsiteX27085" fmla="*/ 3001863 w 12192000"/>
            <a:gd name="connsiteY27085" fmla="*/ 4824859 h 6858000"/>
            <a:gd name="connsiteX27086" fmla="*/ 2984182 w 12192000"/>
            <a:gd name="connsiteY27086" fmla="*/ 4844346 h 6858000"/>
            <a:gd name="connsiteX27087" fmla="*/ 3001863 w 12192000"/>
            <a:gd name="connsiteY27087" fmla="*/ 4863833 h 6858000"/>
            <a:gd name="connsiteX27088" fmla="*/ 3019544 w 12192000"/>
            <a:gd name="connsiteY27088" fmla="*/ 4844346 h 6858000"/>
            <a:gd name="connsiteX27089" fmla="*/ 3001863 w 12192000"/>
            <a:gd name="connsiteY27089" fmla="*/ 4824859 h 6858000"/>
            <a:gd name="connsiteX27090" fmla="*/ 3060799 w 12192000"/>
            <a:gd name="connsiteY27090" fmla="*/ 4824859 h 6858000"/>
            <a:gd name="connsiteX27091" fmla="*/ 3043118 w 12192000"/>
            <a:gd name="connsiteY27091" fmla="*/ 4844346 h 6858000"/>
            <a:gd name="connsiteX27092" fmla="*/ 3060799 w 12192000"/>
            <a:gd name="connsiteY27092" fmla="*/ 4863833 h 6858000"/>
            <a:gd name="connsiteX27093" fmla="*/ 3078480 w 12192000"/>
            <a:gd name="connsiteY27093" fmla="*/ 4844346 h 6858000"/>
            <a:gd name="connsiteX27094" fmla="*/ 3060799 w 12192000"/>
            <a:gd name="connsiteY27094" fmla="*/ 4824859 h 6858000"/>
            <a:gd name="connsiteX27095" fmla="*/ 3119734 w 12192000"/>
            <a:gd name="connsiteY27095" fmla="*/ 4824859 h 6858000"/>
            <a:gd name="connsiteX27096" fmla="*/ 3102053 w 12192000"/>
            <a:gd name="connsiteY27096" fmla="*/ 4844346 h 6858000"/>
            <a:gd name="connsiteX27097" fmla="*/ 3119734 w 12192000"/>
            <a:gd name="connsiteY27097" fmla="*/ 4863833 h 6858000"/>
            <a:gd name="connsiteX27098" fmla="*/ 3137415 w 12192000"/>
            <a:gd name="connsiteY27098" fmla="*/ 4844346 h 6858000"/>
            <a:gd name="connsiteX27099" fmla="*/ 3119734 w 12192000"/>
            <a:gd name="connsiteY27099" fmla="*/ 4824859 h 6858000"/>
            <a:gd name="connsiteX27100" fmla="*/ 3178670 w 12192000"/>
            <a:gd name="connsiteY27100" fmla="*/ 4824859 h 6858000"/>
            <a:gd name="connsiteX27101" fmla="*/ 3160989 w 12192000"/>
            <a:gd name="connsiteY27101" fmla="*/ 4844346 h 6858000"/>
            <a:gd name="connsiteX27102" fmla="*/ 3178670 w 12192000"/>
            <a:gd name="connsiteY27102" fmla="*/ 4863833 h 6858000"/>
            <a:gd name="connsiteX27103" fmla="*/ 3196351 w 12192000"/>
            <a:gd name="connsiteY27103" fmla="*/ 4844346 h 6858000"/>
            <a:gd name="connsiteX27104" fmla="*/ 3178670 w 12192000"/>
            <a:gd name="connsiteY27104" fmla="*/ 4824859 h 6858000"/>
            <a:gd name="connsiteX27105" fmla="*/ 3237606 w 12192000"/>
            <a:gd name="connsiteY27105" fmla="*/ 4824859 h 6858000"/>
            <a:gd name="connsiteX27106" fmla="*/ 3219925 w 12192000"/>
            <a:gd name="connsiteY27106" fmla="*/ 4844346 h 6858000"/>
            <a:gd name="connsiteX27107" fmla="*/ 3237606 w 12192000"/>
            <a:gd name="connsiteY27107" fmla="*/ 4863833 h 6858000"/>
            <a:gd name="connsiteX27108" fmla="*/ 3255287 w 12192000"/>
            <a:gd name="connsiteY27108" fmla="*/ 4844346 h 6858000"/>
            <a:gd name="connsiteX27109" fmla="*/ 3237606 w 12192000"/>
            <a:gd name="connsiteY27109" fmla="*/ 4824859 h 6858000"/>
            <a:gd name="connsiteX27110" fmla="*/ 3296542 w 12192000"/>
            <a:gd name="connsiteY27110" fmla="*/ 4824859 h 6858000"/>
            <a:gd name="connsiteX27111" fmla="*/ 3278861 w 12192000"/>
            <a:gd name="connsiteY27111" fmla="*/ 4844346 h 6858000"/>
            <a:gd name="connsiteX27112" fmla="*/ 3296542 w 12192000"/>
            <a:gd name="connsiteY27112" fmla="*/ 4863833 h 6858000"/>
            <a:gd name="connsiteX27113" fmla="*/ 3314223 w 12192000"/>
            <a:gd name="connsiteY27113" fmla="*/ 4844346 h 6858000"/>
            <a:gd name="connsiteX27114" fmla="*/ 3296542 w 12192000"/>
            <a:gd name="connsiteY27114" fmla="*/ 4824859 h 6858000"/>
            <a:gd name="connsiteX27115" fmla="*/ 3355478 w 12192000"/>
            <a:gd name="connsiteY27115" fmla="*/ 4824859 h 6858000"/>
            <a:gd name="connsiteX27116" fmla="*/ 3337797 w 12192000"/>
            <a:gd name="connsiteY27116" fmla="*/ 4844346 h 6858000"/>
            <a:gd name="connsiteX27117" fmla="*/ 3355478 w 12192000"/>
            <a:gd name="connsiteY27117" fmla="*/ 4863833 h 6858000"/>
            <a:gd name="connsiteX27118" fmla="*/ 3373159 w 12192000"/>
            <a:gd name="connsiteY27118" fmla="*/ 4844346 h 6858000"/>
            <a:gd name="connsiteX27119" fmla="*/ 3355478 w 12192000"/>
            <a:gd name="connsiteY27119" fmla="*/ 4824859 h 6858000"/>
            <a:gd name="connsiteX27120" fmla="*/ 3414414 w 12192000"/>
            <a:gd name="connsiteY27120" fmla="*/ 4824859 h 6858000"/>
            <a:gd name="connsiteX27121" fmla="*/ 3396733 w 12192000"/>
            <a:gd name="connsiteY27121" fmla="*/ 4844346 h 6858000"/>
            <a:gd name="connsiteX27122" fmla="*/ 3414414 w 12192000"/>
            <a:gd name="connsiteY27122" fmla="*/ 4863833 h 6858000"/>
            <a:gd name="connsiteX27123" fmla="*/ 3432095 w 12192000"/>
            <a:gd name="connsiteY27123" fmla="*/ 4844346 h 6858000"/>
            <a:gd name="connsiteX27124" fmla="*/ 3414414 w 12192000"/>
            <a:gd name="connsiteY27124" fmla="*/ 4824859 h 6858000"/>
            <a:gd name="connsiteX27125" fmla="*/ 3473350 w 12192000"/>
            <a:gd name="connsiteY27125" fmla="*/ 4824859 h 6858000"/>
            <a:gd name="connsiteX27126" fmla="*/ 3455669 w 12192000"/>
            <a:gd name="connsiteY27126" fmla="*/ 4844346 h 6858000"/>
            <a:gd name="connsiteX27127" fmla="*/ 3473350 w 12192000"/>
            <a:gd name="connsiteY27127" fmla="*/ 4863833 h 6858000"/>
            <a:gd name="connsiteX27128" fmla="*/ 3491031 w 12192000"/>
            <a:gd name="connsiteY27128" fmla="*/ 4844346 h 6858000"/>
            <a:gd name="connsiteX27129" fmla="*/ 3473350 w 12192000"/>
            <a:gd name="connsiteY27129" fmla="*/ 4824859 h 6858000"/>
            <a:gd name="connsiteX27130" fmla="*/ 3532286 w 12192000"/>
            <a:gd name="connsiteY27130" fmla="*/ 4824859 h 6858000"/>
            <a:gd name="connsiteX27131" fmla="*/ 3514605 w 12192000"/>
            <a:gd name="connsiteY27131" fmla="*/ 4844346 h 6858000"/>
            <a:gd name="connsiteX27132" fmla="*/ 3532286 w 12192000"/>
            <a:gd name="connsiteY27132" fmla="*/ 4863833 h 6858000"/>
            <a:gd name="connsiteX27133" fmla="*/ 3549967 w 12192000"/>
            <a:gd name="connsiteY27133" fmla="*/ 4844346 h 6858000"/>
            <a:gd name="connsiteX27134" fmla="*/ 3532286 w 12192000"/>
            <a:gd name="connsiteY27134" fmla="*/ 4824859 h 6858000"/>
            <a:gd name="connsiteX27135" fmla="*/ 3591222 w 12192000"/>
            <a:gd name="connsiteY27135" fmla="*/ 4824859 h 6858000"/>
            <a:gd name="connsiteX27136" fmla="*/ 3573541 w 12192000"/>
            <a:gd name="connsiteY27136" fmla="*/ 4844346 h 6858000"/>
            <a:gd name="connsiteX27137" fmla="*/ 3591222 w 12192000"/>
            <a:gd name="connsiteY27137" fmla="*/ 4863833 h 6858000"/>
            <a:gd name="connsiteX27138" fmla="*/ 3608903 w 12192000"/>
            <a:gd name="connsiteY27138" fmla="*/ 4844346 h 6858000"/>
            <a:gd name="connsiteX27139" fmla="*/ 3591222 w 12192000"/>
            <a:gd name="connsiteY27139" fmla="*/ 4824859 h 6858000"/>
            <a:gd name="connsiteX27140" fmla="*/ 3650158 w 12192000"/>
            <a:gd name="connsiteY27140" fmla="*/ 4824859 h 6858000"/>
            <a:gd name="connsiteX27141" fmla="*/ 3632477 w 12192000"/>
            <a:gd name="connsiteY27141" fmla="*/ 4844346 h 6858000"/>
            <a:gd name="connsiteX27142" fmla="*/ 3650158 w 12192000"/>
            <a:gd name="connsiteY27142" fmla="*/ 4863833 h 6858000"/>
            <a:gd name="connsiteX27143" fmla="*/ 3667839 w 12192000"/>
            <a:gd name="connsiteY27143" fmla="*/ 4844346 h 6858000"/>
            <a:gd name="connsiteX27144" fmla="*/ 3650158 w 12192000"/>
            <a:gd name="connsiteY27144" fmla="*/ 4824859 h 6858000"/>
            <a:gd name="connsiteX27145" fmla="*/ 3709094 w 12192000"/>
            <a:gd name="connsiteY27145" fmla="*/ 4824859 h 6858000"/>
            <a:gd name="connsiteX27146" fmla="*/ 3691413 w 12192000"/>
            <a:gd name="connsiteY27146" fmla="*/ 4844346 h 6858000"/>
            <a:gd name="connsiteX27147" fmla="*/ 3709094 w 12192000"/>
            <a:gd name="connsiteY27147" fmla="*/ 4863833 h 6858000"/>
            <a:gd name="connsiteX27148" fmla="*/ 3726775 w 12192000"/>
            <a:gd name="connsiteY27148" fmla="*/ 4844346 h 6858000"/>
            <a:gd name="connsiteX27149" fmla="*/ 3709094 w 12192000"/>
            <a:gd name="connsiteY27149" fmla="*/ 4824859 h 6858000"/>
            <a:gd name="connsiteX27150" fmla="*/ 3768030 w 12192000"/>
            <a:gd name="connsiteY27150" fmla="*/ 4824859 h 6858000"/>
            <a:gd name="connsiteX27151" fmla="*/ 3750349 w 12192000"/>
            <a:gd name="connsiteY27151" fmla="*/ 4844346 h 6858000"/>
            <a:gd name="connsiteX27152" fmla="*/ 3768030 w 12192000"/>
            <a:gd name="connsiteY27152" fmla="*/ 4863833 h 6858000"/>
            <a:gd name="connsiteX27153" fmla="*/ 3785711 w 12192000"/>
            <a:gd name="connsiteY27153" fmla="*/ 4844346 h 6858000"/>
            <a:gd name="connsiteX27154" fmla="*/ 3768030 w 12192000"/>
            <a:gd name="connsiteY27154" fmla="*/ 4824859 h 6858000"/>
            <a:gd name="connsiteX27155" fmla="*/ 3826966 w 12192000"/>
            <a:gd name="connsiteY27155" fmla="*/ 4824859 h 6858000"/>
            <a:gd name="connsiteX27156" fmla="*/ 3809285 w 12192000"/>
            <a:gd name="connsiteY27156" fmla="*/ 4844346 h 6858000"/>
            <a:gd name="connsiteX27157" fmla="*/ 3826966 w 12192000"/>
            <a:gd name="connsiteY27157" fmla="*/ 4863833 h 6858000"/>
            <a:gd name="connsiteX27158" fmla="*/ 3844647 w 12192000"/>
            <a:gd name="connsiteY27158" fmla="*/ 4844346 h 6858000"/>
            <a:gd name="connsiteX27159" fmla="*/ 3826966 w 12192000"/>
            <a:gd name="connsiteY27159" fmla="*/ 4824859 h 6858000"/>
            <a:gd name="connsiteX27160" fmla="*/ 3885902 w 12192000"/>
            <a:gd name="connsiteY27160" fmla="*/ 4824859 h 6858000"/>
            <a:gd name="connsiteX27161" fmla="*/ 3868221 w 12192000"/>
            <a:gd name="connsiteY27161" fmla="*/ 4844346 h 6858000"/>
            <a:gd name="connsiteX27162" fmla="*/ 3885902 w 12192000"/>
            <a:gd name="connsiteY27162" fmla="*/ 4863833 h 6858000"/>
            <a:gd name="connsiteX27163" fmla="*/ 3903583 w 12192000"/>
            <a:gd name="connsiteY27163" fmla="*/ 4844346 h 6858000"/>
            <a:gd name="connsiteX27164" fmla="*/ 3885902 w 12192000"/>
            <a:gd name="connsiteY27164" fmla="*/ 4824859 h 6858000"/>
            <a:gd name="connsiteX27165" fmla="*/ 3944838 w 12192000"/>
            <a:gd name="connsiteY27165" fmla="*/ 4824859 h 6858000"/>
            <a:gd name="connsiteX27166" fmla="*/ 3927157 w 12192000"/>
            <a:gd name="connsiteY27166" fmla="*/ 4844346 h 6858000"/>
            <a:gd name="connsiteX27167" fmla="*/ 3944838 w 12192000"/>
            <a:gd name="connsiteY27167" fmla="*/ 4863833 h 6858000"/>
            <a:gd name="connsiteX27168" fmla="*/ 3962519 w 12192000"/>
            <a:gd name="connsiteY27168" fmla="*/ 4844346 h 6858000"/>
            <a:gd name="connsiteX27169" fmla="*/ 3944838 w 12192000"/>
            <a:gd name="connsiteY27169" fmla="*/ 4824859 h 6858000"/>
            <a:gd name="connsiteX27170" fmla="*/ 5948659 w 12192000"/>
            <a:gd name="connsiteY27170" fmla="*/ 4824859 h 6858000"/>
            <a:gd name="connsiteX27171" fmla="*/ 5930978 w 12192000"/>
            <a:gd name="connsiteY27171" fmla="*/ 4844346 h 6858000"/>
            <a:gd name="connsiteX27172" fmla="*/ 5948659 w 12192000"/>
            <a:gd name="connsiteY27172" fmla="*/ 4863833 h 6858000"/>
            <a:gd name="connsiteX27173" fmla="*/ 5966340 w 12192000"/>
            <a:gd name="connsiteY27173" fmla="*/ 4844346 h 6858000"/>
            <a:gd name="connsiteX27174" fmla="*/ 5948659 w 12192000"/>
            <a:gd name="connsiteY27174" fmla="*/ 4824859 h 6858000"/>
            <a:gd name="connsiteX27175" fmla="*/ 6007595 w 12192000"/>
            <a:gd name="connsiteY27175" fmla="*/ 4824859 h 6858000"/>
            <a:gd name="connsiteX27176" fmla="*/ 5989914 w 12192000"/>
            <a:gd name="connsiteY27176" fmla="*/ 4844346 h 6858000"/>
            <a:gd name="connsiteX27177" fmla="*/ 6007595 w 12192000"/>
            <a:gd name="connsiteY27177" fmla="*/ 4863833 h 6858000"/>
            <a:gd name="connsiteX27178" fmla="*/ 6025276 w 12192000"/>
            <a:gd name="connsiteY27178" fmla="*/ 4844346 h 6858000"/>
            <a:gd name="connsiteX27179" fmla="*/ 6007595 w 12192000"/>
            <a:gd name="connsiteY27179" fmla="*/ 4824859 h 6858000"/>
            <a:gd name="connsiteX27180" fmla="*/ 6066531 w 12192000"/>
            <a:gd name="connsiteY27180" fmla="*/ 4824859 h 6858000"/>
            <a:gd name="connsiteX27181" fmla="*/ 6048850 w 12192000"/>
            <a:gd name="connsiteY27181" fmla="*/ 4844346 h 6858000"/>
            <a:gd name="connsiteX27182" fmla="*/ 6066531 w 12192000"/>
            <a:gd name="connsiteY27182" fmla="*/ 4863833 h 6858000"/>
            <a:gd name="connsiteX27183" fmla="*/ 6084212 w 12192000"/>
            <a:gd name="connsiteY27183" fmla="*/ 4844346 h 6858000"/>
            <a:gd name="connsiteX27184" fmla="*/ 6066531 w 12192000"/>
            <a:gd name="connsiteY27184" fmla="*/ 4824859 h 6858000"/>
            <a:gd name="connsiteX27185" fmla="*/ 6125467 w 12192000"/>
            <a:gd name="connsiteY27185" fmla="*/ 4824859 h 6858000"/>
            <a:gd name="connsiteX27186" fmla="*/ 6107786 w 12192000"/>
            <a:gd name="connsiteY27186" fmla="*/ 4844346 h 6858000"/>
            <a:gd name="connsiteX27187" fmla="*/ 6125467 w 12192000"/>
            <a:gd name="connsiteY27187" fmla="*/ 4863833 h 6858000"/>
            <a:gd name="connsiteX27188" fmla="*/ 6143148 w 12192000"/>
            <a:gd name="connsiteY27188" fmla="*/ 4844346 h 6858000"/>
            <a:gd name="connsiteX27189" fmla="*/ 6125467 w 12192000"/>
            <a:gd name="connsiteY27189" fmla="*/ 4824859 h 6858000"/>
            <a:gd name="connsiteX27190" fmla="*/ 6184403 w 12192000"/>
            <a:gd name="connsiteY27190" fmla="*/ 4824859 h 6858000"/>
            <a:gd name="connsiteX27191" fmla="*/ 6166722 w 12192000"/>
            <a:gd name="connsiteY27191" fmla="*/ 4844346 h 6858000"/>
            <a:gd name="connsiteX27192" fmla="*/ 6184403 w 12192000"/>
            <a:gd name="connsiteY27192" fmla="*/ 4863833 h 6858000"/>
            <a:gd name="connsiteX27193" fmla="*/ 6202084 w 12192000"/>
            <a:gd name="connsiteY27193" fmla="*/ 4844346 h 6858000"/>
            <a:gd name="connsiteX27194" fmla="*/ 6184403 w 12192000"/>
            <a:gd name="connsiteY27194" fmla="*/ 4824859 h 6858000"/>
            <a:gd name="connsiteX27195" fmla="*/ 6243339 w 12192000"/>
            <a:gd name="connsiteY27195" fmla="*/ 4824859 h 6858000"/>
            <a:gd name="connsiteX27196" fmla="*/ 6225658 w 12192000"/>
            <a:gd name="connsiteY27196" fmla="*/ 4844346 h 6858000"/>
            <a:gd name="connsiteX27197" fmla="*/ 6243339 w 12192000"/>
            <a:gd name="connsiteY27197" fmla="*/ 4863833 h 6858000"/>
            <a:gd name="connsiteX27198" fmla="*/ 6261020 w 12192000"/>
            <a:gd name="connsiteY27198" fmla="*/ 4844346 h 6858000"/>
            <a:gd name="connsiteX27199" fmla="*/ 6243339 w 12192000"/>
            <a:gd name="connsiteY27199" fmla="*/ 4824859 h 6858000"/>
            <a:gd name="connsiteX27200" fmla="*/ 6302275 w 12192000"/>
            <a:gd name="connsiteY27200" fmla="*/ 4824859 h 6858000"/>
            <a:gd name="connsiteX27201" fmla="*/ 6284594 w 12192000"/>
            <a:gd name="connsiteY27201" fmla="*/ 4844346 h 6858000"/>
            <a:gd name="connsiteX27202" fmla="*/ 6302275 w 12192000"/>
            <a:gd name="connsiteY27202" fmla="*/ 4863833 h 6858000"/>
            <a:gd name="connsiteX27203" fmla="*/ 6319956 w 12192000"/>
            <a:gd name="connsiteY27203" fmla="*/ 4844346 h 6858000"/>
            <a:gd name="connsiteX27204" fmla="*/ 6302275 w 12192000"/>
            <a:gd name="connsiteY27204" fmla="*/ 4824859 h 6858000"/>
            <a:gd name="connsiteX27205" fmla="*/ 6361211 w 12192000"/>
            <a:gd name="connsiteY27205" fmla="*/ 4824859 h 6858000"/>
            <a:gd name="connsiteX27206" fmla="*/ 6343530 w 12192000"/>
            <a:gd name="connsiteY27206" fmla="*/ 4844346 h 6858000"/>
            <a:gd name="connsiteX27207" fmla="*/ 6361211 w 12192000"/>
            <a:gd name="connsiteY27207" fmla="*/ 4863833 h 6858000"/>
            <a:gd name="connsiteX27208" fmla="*/ 6378892 w 12192000"/>
            <a:gd name="connsiteY27208" fmla="*/ 4844346 h 6858000"/>
            <a:gd name="connsiteX27209" fmla="*/ 6361211 w 12192000"/>
            <a:gd name="connsiteY27209" fmla="*/ 4824859 h 6858000"/>
            <a:gd name="connsiteX27210" fmla="*/ 6420147 w 12192000"/>
            <a:gd name="connsiteY27210" fmla="*/ 4824859 h 6858000"/>
            <a:gd name="connsiteX27211" fmla="*/ 6402466 w 12192000"/>
            <a:gd name="connsiteY27211" fmla="*/ 4844346 h 6858000"/>
            <a:gd name="connsiteX27212" fmla="*/ 6420147 w 12192000"/>
            <a:gd name="connsiteY27212" fmla="*/ 4863833 h 6858000"/>
            <a:gd name="connsiteX27213" fmla="*/ 6437828 w 12192000"/>
            <a:gd name="connsiteY27213" fmla="*/ 4844346 h 6858000"/>
            <a:gd name="connsiteX27214" fmla="*/ 6420147 w 12192000"/>
            <a:gd name="connsiteY27214" fmla="*/ 4824859 h 6858000"/>
            <a:gd name="connsiteX27215" fmla="*/ 6479083 w 12192000"/>
            <a:gd name="connsiteY27215" fmla="*/ 4824859 h 6858000"/>
            <a:gd name="connsiteX27216" fmla="*/ 6461402 w 12192000"/>
            <a:gd name="connsiteY27216" fmla="*/ 4844346 h 6858000"/>
            <a:gd name="connsiteX27217" fmla="*/ 6479083 w 12192000"/>
            <a:gd name="connsiteY27217" fmla="*/ 4863833 h 6858000"/>
            <a:gd name="connsiteX27218" fmla="*/ 6496764 w 12192000"/>
            <a:gd name="connsiteY27218" fmla="*/ 4844346 h 6858000"/>
            <a:gd name="connsiteX27219" fmla="*/ 6479083 w 12192000"/>
            <a:gd name="connsiteY27219" fmla="*/ 4824859 h 6858000"/>
            <a:gd name="connsiteX27220" fmla="*/ 6538019 w 12192000"/>
            <a:gd name="connsiteY27220" fmla="*/ 4824859 h 6858000"/>
            <a:gd name="connsiteX27221" fmla="*/ 6520338 w 12192000"/>
            <a:gd name="connsiteY27221" fmla="*/ 4844346 h 6858000"/>
            <a:gd name="connsiteX27222" fmla="*/ 6538019 w 12192000"/>
            <a:gd name="connsiteY27222" fmla="*/ 4863833 h 6858000"/>
            <a:gd name="connsiteX27223" fmla="*/ 6555700 w 12192000"/>
            <a:gd name="connsiteY27223" fmla="*/ 4844346 h 6858000"/>
            <a:gd name="connsiteX27224" fmla="*/ 6538019 w 12192000"/>
            <a:gd name="connsiteY27224" fmla="*/ 4824859 h 6858000"/>
            <a:gd name="connsiteX27225" fmla="*/ 6596955 w 12192000"/>
            <a:gd name="connsiteY27225" fmla="*/ 4824859 h 6858000"/>
            <a:gd name="connsiteX27226" fmla="*/ 6579274 w 12192000"/>
            <a:gd name="connsiteY27226" fmla="*/ 4844346 h 6858000"/>
            <a:gd name="connsiteX27227" fmla="*/ 6596955 w 12192000"/>
            <a:gd name="connsiteY27227" fmla="*/ 4863833 h 6858000"/>
            <a:gd name="connsiteX27228" fmla="*/ 6614636 w 12192000"/>
            <a:gd name="connsiteY27228" fmla="*/ 4844346 h 6858000"/>
            <a:gd name="connsiteX27229" fmla="*/ 6596955 w 12192000"/>
            <a:gd name="connsiteY27229" fmla="*/ 4824859 h 6858000"/>
            <a:gd name="connsiteX27230" fmla="*/ 6655891 w 12192000"/>
            <a:gd name="connsiteY27230" fmla="*/ 4824859 h 6858000"/>
            <a:gd name="connsiteX27231" fmla="*/ 6638210 w 12192000"/>
            <a:gd name="connsiteY27231" fmla="*/ 4844346 h 6858000"/>
            <a:gd name="connsiteX27232" fmla="*/ 6655891 w 12192000"/>
            <a:gd name="connsiteY27232" fmla="*/ 4863833 h 6858000"/>
            <a:gd name="connsiteX27233" fmla="*/ 6673572 w 12192000"/>
            <a:gd name="connsiteY27233" fmla="*/ 4844346 h 6858000"/>
            <a:gd name="connsiteX27234" fmla="*/ 6655891 w 12192000"/>
            <a:gd name="connsiteY27234" fmla="*/ 4824859 h 6858000"/>
            <a:gd name="connsiteX27235" fmla="*/ 6714827 w 12192000"/>
            <a:gd name="connsiteY27235" fmla="*/ 4824859 h 6858000"/>
            <a:gd name="connsiteX27236" fmla="*/ 6697146 w 12192000"/>
            <a:gd name="connsiteY27236" fmla="*/ 4844346 h 6858000"/>
            <a:gd name="connsiteX27237" fmla="*/ 6714827 w 12192000"/>
            <a:gd name="connsiteY27237" fmla="*/ 4863833 h 6858000"/>
            <a:gd name="connsiteX27238" fmla="*/ 6732508 w 12192000"/>
            <a:gd name="connsiteY27238" fmla="*/ 4844346 h 6858000"/>
            <a:gd name="connsiteX27239" fmla="*/ 6714827 w 12192000"/>
            <a:gd name="connsiteY27239" fmla="*/ 4824859 h 6858000"/>
            <a:gd name="connsiteX27240" fmla="*/ 6773762 w 12192000"/>
            <a:gd name="connsiteY27240" fmla="*/ 4824859 h 6858000"/>
            <a:gd name="connsiteX27241" fmla="*/ 6756081 w 12192000"/>
            <a:gd name="connsiteY27241" fmla="*/ 4844346 h 6858000"/>
            <a:gd name="connsiteX27242" fmla="*/ 6773762 w 12192000"/>
            <a:gd name="connsiteY27242" fmla="*/ 4863833 h 6858000"/>
            <a:gd name="connsiteX27243" fmla="*/ 6791443 w 12192000"/>
            <a:gd name="connsiteY27243" fmla="*/ 4844346 h 6858000"/>
            <a:gd name="connsiteX27244" fmla="*/ 6773762 w 12192000"/>
            <a:gd name="connsiteY27244" fmla="*/ 4824859 h 6858000"/>
            <a:gd name="connsiteX27245" fmla="*/ 6832698 w 12192000"/>
            <a:gd name="connsiteY27245" fmla="*/ 4824859 h 6858000"/>
            <a:gd name="connsiteX27246" fmla="*/ 6815017 w 12192000"/>
            <a:gd name="connsiteY27246" fmla="*/ 4844346 h 6858000"/>
            <a:gd name="connsiteX27247" fmla="*/ 6832698 w 12192000"/>
            <a:gd name="connsiteY27247" fmla="*/ 4863833 h 6858000"/>
            <a:gd name="connsiteX27248" fmla="*/ 6850379 w 12192000"/>
            <a:gd name="connsiteY27248" fmla="*/ 4844346 h 6858000"/>
            <a:gd name="connsiteX27249" fmla="*/ 6832698 w 12192000"/>
            <a:gd name="connsiteY27249" fmla="*/ 4824859 h 6858000"/>
            <a:gd name="connsiteX27250" fmla="*/ 6891634 w 12192000"/>
            <a:gd name="connsiteY27250" fmla="*/ 4824859 h 6858000"/>
            <a:gd name="connsiteX27251" fmla="*/ 6873953 w 12192000"/>
            <a:gd name="connsiteY27251" fmla="*/ 4844346 h 6858000"/>
            <a:gd name="connsiteX27252" fmla="*/ 6891634 w 12192000"/>
            <a:gd name="connsiteY27252" fmla="*/ 4863833 h 6858000"/>
            <a:gd name="connsiteX27253" fmla="*/ 6909315 w 12192000"/>
            <a:gd name="connsiteY27253" fmla="*/ 4844346 h 6858000"/>
            <a:gd name="connsiteX27254" fmla="*/ 6891634 w 12192000"/>
            <a:gd name="connsiteY27254" fmla="*/ 4824859 h 6858000"/>
            <a:gd name="connsiteX27255" fmla="*/ 6950570 w 12192000"/>
            <a:gd name="connsiteY27255" fmla="*/ 4824859 h 6858000"/>
            <a:gd name="connsiteX27256" fmla="*/ 6932889 w 12192000"/>
            <a:gd name="connsiteY27256" fmla="*/ 4844346 h 6858000"/>
            <a:gd name="connsiteX27257" fmla="*/ 6950570 w 12192000"/>
            <a:gd name="connsiteY27257" fmla="*/ 4863833 h 6858000"/>
            <a:gd name="connsiteX27258" fmla="*/ 6968251 w 12192000"/>
            <a:gd name="connsiteY27258" fmla="*/ 4844346 h 6858000"/>
            <a:gd name="connsiteX27259" fmla="*/ 6950570 w 12192000"/>
            <a:gd name="connsiteY27259" fmla="*/ 4824859 h 6858000"/>
            <a:gd name="connsiteX27260" fmla="*/ 7304186 w 12192000"/>
            <a:gd name="connsiteY27260" fmla="*/ 4824859 h 6858000"/>
            <a:gd name="connsiteX27261" fmla="*/ 7286505 w 12192000"/>
            <a:gd name="connsiteY27261" fmla="*/ 4844346 h 6858000"/>
            <a:gd name="connsiteX27262" fmla="*/ 7304186 w 12192000"/>
            <a:gd name="connsiteY27262" fmla="*/ 4863833 h 6858000"/>
            <a:gd name="connsiteX27263" fmla="*/ 7321867 w 12192000"/>
            <a:gd name="connsiteY27263" fmla="*/ 4844346 h 6858000"/>
            <a:gd name="connsiteX27264" fmla="*/ 7304186 w 12192000"/>
            <a:gd name="connsiteY27264" fmla="*/ 4824859 h 6858000"/>
            <a:gd name="connsiteX27265" fmla="*/ 10545662 w 12192000"/>
            <a:gd name="connsiteY27265" fmla="*/ 4824859 h 6858000"/>
            <a:gd name="connsiteX27266" fmla="*/ 10527981 w 12192000"/>
            <a:gd name="connsiteY27266" fmla="*/ 4844346 h 6858000"/>
            <a:gd name="connsiteX27267" fmla="*/ 10545662 w 12192000"/>
            <a:gd name="connsiteY27267" fmla="*/ 4863833 h 6858000"/>
            <a:gd name="connsiteX27268" fmla="*/ 10563343 w 12192000"/>
            <a:gd name="connsiteY27268" fmla="*/ 4844346 h 6858000"/>
            <a:gd name="connsiteX27269" fmla="*/ 10545662 w 12192000"/>
            <a:gd name="connsiteY27269" fmla="*/ 4824859 h 6858000"/>
            <a:gd name="connsiteX27270" fmla="*/ 10604598 w 12192000"/>
            <a:gd name="connsiteY27270" fmla="*/ 4824859 h 6858000"/>
            <a:gd name="connsiteX27271" fmla="*/ 10586917 w 12192000"/>
            <a:gd name="connsiteY27271" fmla="*/ 4844346 h 6858000"/>
            <a:gd name="connsiteX27272" fmla="*/ 10604598 w 12192000"/>
            <a:gd name="connsiteY27272" fmla="*/ 4863833 h 6858000"/>
            <a:gd name="connsiteX27273" fmla="*/ 10622279 w 12192000"/>
            <a:gd name="connsiteY27273" fmla="*/ 4844346 h 6858000"/>
            <a:gd name="connsiteX27274" fmla="*/ 10604598 w 12192000"/>
            <a:gd name="connsiteY27274" fmla="*/ 4824859 h 6858000"/>
            <a:gd name="connsiteX27275" fmla="*/ 10663534 w 12192000"/>
            <a:gd name="connsiteY27275" fmla="*/ 4824859 h 6858000"/>
            <a:gd name="connsiteX27276" fmla="*/ 10645853 w 12192000"/>
            <a:gd name="connsiteY27276" fmla="*/ 4844346 h 6858000"/>
            <a:gd name="connsiteX27277" fmla="*/ 10663534 w 12192000"/>
            <a:gd name="connsiteY27277" fmla="*/ 4863833 h 6858000"/>
            <a:gd name="connsiteX27278" fmla="*/ 10681215 w 12192000"/>
            <a:gd name="connsiteY27278" fmla="*/ 4844346 h 6858000"/>
            <a:gd name="connsiteX27279" fmla="*/ 10663534 w 12192000"/>
            <a:gd name="connsiteY27279" fmla="*/ 4824859 h 6858000"/>
            <a:gd name="connsiteX27280" fmla="*/ 10958214 w 12192000"/>
            <a:gd name="connsiteY27280" fmla="*/ 4824859 h 6858000"/>
            <a:gd name="connsiteX27281" fmla="*/ 10940533 w 12192000"/>
            <a:gd name="connsiteY27281" fmla="*/ 4844346 h 6858000"/>
            <a:gd name="connsiteX27282" fmla="*/ 10958214 w 12192000"/>
            <a:gd name="connsiteY27282" fmla="*/ 4863833 h 6858000"/>
            <a:gd name="connsiteX27283" fmla="*/ 10975895 w 12192000"/>
            <a:gd name="connsiteY27283" fmla="*/ 4844346 h 6858000"/>
            <a:gd name="connsiteX27284" fmla="*/ 10958214 w 12192000"/>
            <a:gd name="connsiteY27284" fmla="*/ 4824859 h 6858000"/>
            <a:gd name="connsiteX27285" fmla="*/ 2471439 w 12192000"/>
            <a:gd name="connsiteY27285" fmla="*/ 4889815 h 6858000"/>
            <a:gd name="connsiteX27286" fmla="*/ 2453758 w 12192000"/>
            <a:gd name="connsiteY27286" fmla="*/ 4909302 h 6858000"/>
            <a:gd name="connsiteX27287" fmla="*/ 2471439 w 12192000"/>
            <a:gd name="connsiteY27287" fmla="*/ 4928789 h 6858000"/>
            <a:gd name="connsiteX27288" fmla="*/ 2489120 w 12192000"/>
            <a:gd name="connsiteY27288" fmla="*/ 4909302 h 6858000"/>
            <a:gd name="connsiteX27289" fmla="*/ 2471439 w 12192000"/>
            <a:gd name="connsiteY27289" fmla="*/ 4889815 h 6858000"/>
            <a:gd name="connsiteX27290" fmla="*/ 2530375 w 12192000"/>
            <a:gd name="connsiteY27290" fmla="*/ 4889815 h 6858000"/>
            <a:gd name="connsiteX27291" fmla="*/ 2512694 w 12192000"/>
            <a:gd name="connsiteY27291" fmla="*/ 4909302 h 6858000"/>
            <a:gd name="connsiteX27292" fmla="*/ 2530375 w 12192000"/>
            <a:gd name="connsiteY27292" fmla="*/ 4928789 h 6858000"/>
            <a:gd name="connsiteX27293" fmla="*/ 2548056 w 12192000"/>
            <a:gd name="connsiteY27293" fmla="*/ 4909302 h 6858000"/>
            <a:gd name="connsiteX27294" fmla="*/ 2530375 w 12192000"/>
            <a:gd name="connsiteY27294" fmla="*/ 4889815 h 6858000"/>
            <a:gd name="connsiteX27295" fmla="*/ 2589311 w 12192000"/>
            <a:gd name="connsiteY27295" fmla="*/ 4889815 h 6858000"/>
            <a:gd name="connsiteX27296" fmla="*/ 2571630 w 12192000"/>
            <a:gd name="connsiteY27296" fmla="*/ 4909302 h 6858000"/>
            <a:gd name="connsiteX27297" fmla="*/ 2589311 w 12192000"/>
            <a:gd name="connsiteY27297" fmla="*/ 4928789 h 6858000"/>
            <a:gd name="connsiteX27298" fmla="*/ 2606992 w 12192000"/>
            <a:gd name="connsiteY27298" fmla="*/ 4909302 h 6858000"/>
            <a:gd name="connsiteX27299" fmla="*/ 2589311 w 12192000"/>
            <a:gd name="connsiteY27299" fmla="*/ 4889815 h 6858000"/>
            <a:gd name="connsiteX27300" fmla="*/ 2648247 w 12192000"/>
            <a:gd name="connsiteY27300" fmla="*/ 4889815 h 6858000"/>
            <a:gd name="connsiteX27301" fmla="*/ 2630566 w 12192000"/>
            <a:gd name="connsiteY27301" fmla="*/ 4909302 h 6858000"/>
            <a:gd name="connsiteX27302" fmla="*/ 2648247 w 12192000"/>
            <a:gd name="connsiteY27302" fmla="*/ 4928789 h 6858000"/>
            <a:gd name="connsiteX27303" fmla="*/ 2665928 w 12192000"/>
            <a:gd name="connsiteY27303" fmla="*/ 4909302 h 6858000"/>
            <a:gd name="connsiteX27304" fmla="*/ 2648247 w 12192000"/>
            <a:gd name="connsiteY27304" fmla="*/ 4889815 h 6858000"/>
            <a:gd name="connsiteX27305" fmla="*/ 2707183 w 12192000"/>
            <a:gd name="connsiteY27305" fmla="*/ 4889815 h 6858000"/>
            <a:gd name="connsiteX27306" fmla="*/ 2689502 w 12192000"/>
            <a:gd name="connsiteY27306" fmla="*/ 4909302 h 6858000"/>
            <a:gd name="connsiteX27307" fmla="*/ 2707183 w 12192000"/>
            <a:gd name="connsiteY27307" fmla="*/ 4928789 h 6858000"/>
            <a:gd name="connsiteX27308" fmla="*/ 2724864 w 12192000"/>
            <a:gd name="connsiteY27308" fmla="*/ 4909302 h 6858000"/>
            <a:gd name="connsiteX27309" fmla="*/ 2707183 w 12192000"/>
            <a:gd name="connsiteY27309" fmla="*/ 4889815 h 6858000"/>
            <a:gd name="connsiteX27310" fmla="*/ 2766119 w 12192000"/>
            <a:gd name="connsiteY27310" fmla="*/ 4889815 h 6858000"/>
            <a:gd name="connsiteX27311" fmla="*/ 2748438 w 12192000"/>
            <a:gd name="connsiteY27311" fmla="*/ 4909302 h 6858000"/>
            <a:gd name="connsiteX27312" fmla="*/ 2766119 w 12192000"/>
            <a:gd name="connsiteY27312" fmla="*/ 4928789 h 6858000"/>
            <a:gd name="connsiteX27313" fmla="*/ 2783800 w 12192000"/>
            <a:gd name="connsiteY27313" fmla="*/ 4909302 h 6858000"/>
            <a:gd name="connsiteX27314" fmla="*/ 2766119 w 12192000"/>
            <a:gd name="connsiteY27314" fmla="*/ 4889815 h 6858000"/>
            <a:gd name="connsiteX27315" fmla="*/ 2825055 w 12192000"/>
            <a:gd name="connsiteY27315" fmla="*/ 4889815 h 6858000"/>
            <a:gd name="connsiteX27316" fmla="*/ 2807374 w 12192000"/>
            <a:gd name="connsiteY27316" fmla="*/ 4909302 h 6858000"/>
            <a:gd name="connsiteX27317" fmla="*/ 2825055 w 12192000"/>
            <a:gd name="connsiteY27317" fmla="*/ 4928789 h 6858000"/>
            <a:gd name="connsiteX27318" fmla="*/ 2842736 w 12192000"/>
            <a:gd name="connsiteY27318" fmla="*/ 4909302 h 6858000"/>
            <a:gd name="connsiteX27319" fmla="*/ 2825055 w 12192000"/>
            <a:gd name="connsiteY27319" fmla="*/ 4889815 h 6858000"/>
            <a:gd name="connsiteX27320" fmla="*/ 2883991 w 12192000"/>
            <a:gd name="connsiteY27320" fmla="*/ 4889815 h 6858000"/>
            <a:gd name="connsiteX27321" fmla="*/ 2866310 w 12192000"/>
            <a:gd name="connsiteY27321" fmla="*/ 4909302 h 6858000"/>
            <a:gd name="connsiteX27322" fmla="*/ 2883991 w 12192000"/>
            <a:gd name="connsiteY27322" fmla="*/ 4928789 h 6858000"/>
            <a:gd name="connsiteX27323" fmla="*/ 2901672 w 12192000"/>
            <a:gd name="connsiteY27323" fmla="*/ 4909302 h 6858000"/>
            <a:gd name="connsiteX27324" fmla="*/ 2883991 w 12192000"/>
            <a:gd name="connsiteY27324" fmla="*/ 4889815 h 6858000"/>
            <a:gd name="connsiteX27325" fmla="*/ 2942927 w 12192000"/>
            <a:gd name="connsiteY27325" fmla="*/ 4889815 h 6858000"/>
            <a:gd name="connsiteX27326" fmla="*/ 2925246 w 12192000"/>
            <a:gd name="connsiteY27326" fmla="*/ 4909302 h 6858000"/>
            <a:gd name="connsiteX27327" fmla="*/ 2942927 w 12192000"/>
            <a:gd name="connsiteY27327" fmla="*/ 4928789 h 6858000"/>
            <a:gd name="connsiteX27328" fmla="*/ 2960608 w 12192000"/>
            <a:gd name="connsiteY27328" fmla="*/ 4909302 h 6858000"/>
            <a:gd name="connsiteX27329" fmla="*/ 2942927 w 12192000"/>
            <a:gd name="connsiteY27329" fmla="*/ 4889815 h 6858000"/>
            <a:gd name="connsiteX27330" fmla="*/ 3001863 w 12192000"/>
            <a:gd name="connsiteY27330" fmla="*/ 4889815 h 6858000"/>
            <a:gd name="connsiteX27331" fmla="*/ 2984182 w 12192000"/>
            <a:gd name="connsiteY27331" fmla="*/ 4909302 h 6858000"/>
            <a:gd name="connsiteX27332" fmla="*/ 3001863 w 12192000"/>
            <a:gd name="connsiteY27332" fmla="*/ 4928789 h 6858000"/>
            <a:gd name="connsiteX27333" fmla="*/ 3019544 w 12192000"/>
            <a:gd name="connsiteY27333" fmla="*/ 4909302 h 6858000"/>
            <a:gd name="connsiteX27334" fmla="*/ 3001863 w 12192000"/>
            <a:gd name="connsiteY27334" fmla="*/ 4889815 h 6858000"/>
            <a:gd name="connsiteX27335" fmla="*/ 3060799 w 12192000"/>
            <a:gd name="connsiteY27335" fmla="*/ 4889815 h 6858000"/>
            <a:gd name="connsiteX27336" fmla="*/ 3043118 w 12192000"/>
            <a:gd name="connsiteY27336" fmla="*/ 4909302 h 6858000"/>
            <a:gd name="connsiteX27337" fmla="*/ 3060799 w 12192000"/>
            <a:gd name="connsiteY27337" fmla="*/ 4928789 h 6858000"/>
            <a:gd name="connsiteX27338" fmla="*/ 3078480 w 12192000"/>
            <a:gd name="connsiteY27338" fmla="*/ 4909302 h 6858000"/>
            <a:gd name="connsiteX27339" fmla="*/ 3060799 w 12192000"/>
            <a:gd name="connsiteY27339" fmla="*/ 4889815 h 6858000"/>
            <a:gd name="connsiteX27340" fmla="*/ 3119734 w 12192000"/>
            <a:gd name="connsiteY27340" fmla="*/ 4889815 h 6858000"/>
            <a:gd name="connsiteX27341" fmla="*/ 3102053 w 12192000"/>
            <a:gd name="connsiteY27341" fmla="*/ 4909302 h 6858000"/>
            <a:gd name="connsiteX27342" fmla="*/ 3119734 w 12192000"/>
            <a:gd name="connsiteY27342" fmla="*/ 4928789 h 6858000"/>
            <a:gd name="connsiteX27343" fmla="*/ 3137415 w 12192000"/>
            <a:gd name="connsiteY27343" fmla="*/ 4909302 h 6858000"/>
            <a:gd name="connsiteX27344" fmla="*/ 3119734 w 12192000"/>
            <a:gd name="connsiteY27344" fmla="*/ 4889815 h 6858000"/>
            <a:gd name="connsiteX27345" fmla="*/ 3178670 w 12192000"/>
            <a:gd name="connsiteY27345" fmla="*/ 4889815 h 6858000"/>
            <a:gd name="connsiteX27346" fmla="*/ 3160989 w 12192000"/>
            <a:gd name="connsiteY27346" fmla="*/ 4909302 h 6858000"/>
            <a:gd name="connsiteX27347" fmla="*/ 3178670 w 12192000"/>
            <a:gd name="connsiteY27347" fmla="*/ 4928789 h 6858000"/>
            <a:gd name="connsiteX27348" fmla="*/ 3196351 w 12192000"/>
            <a:gd name="connsiteY27348" fmla="*/ 4909302 h 6858000"/>
            <a:gd name="connsiteX27349" fmla="*/ 3178670 w 12192000"/>
            <a:gd name="connsiteY27349" fmla="*/ 4889815 h 6858000"/>
            <a:gd name="connsiteX27350" fmla="*/ 3237606 w 12192000"/>
            <a:gd name="connsiteY27350" fmla="*/ 4889815 h 6858000"/>
            <a:gd name="connsiteX27351" fmla="*/ 3219925 w 12192000"/>
            <a:gd name="connsiteY27351" fmla="*/ 4909302 h 6858000"/>
            <a:gd name="connsiteX27352" fmla="*/ 3237606 w 12192000"/>
            <a:gd name="connsiteY27352" fmla="*/ 4928789 h 6858000"/>
            <a:gd name="connsiteX27353" fmla="*/ 3255287 w 12192000"/>
            <a:gd name="connsiteY27353" fmla="*/ 4909302 h 6858000"/>
            <a:gd name="connsiteX27354" fmla="*/ 3237606 w 12192000"/>
            <a:gd name="connsiteY27354" fmla="*/ 4889815 h 6858000"/>
            <a:gd name="connsiteX27355" fmla="*/ 3296542 w 12192000"/>
            <a:gd name="connsiteY27355" fmla="*/ 4889815 h 6858000"/>
            <a:gd name="connsiteX27356" fmla="*/ 3278861 w 12192000"/>
            <a:gd name="connsiteY27356" fmla="*/ 4909302 h 6858000"/>
            <a:gd name="connsiteX27357" fmla="*/ 3296542 w 12192000"/>
            <a:gd name="connsiteY27357" fmla="*/ 4928789 h 6858000"/>
            <a:gd name="connsiteX27358" fmla="*/ 3314223 w 12192000"/>
            <a:gd name="connsiteY27358" fmla="*/ 4909302 h 6858000"/>
            <a:gd name="connsiteX27359" fmla="*/ 3296542 w 12192000"/>
            <a:gd name="connsiteY27359" fmla="*/ 4889815 h 6858000"/>
            <a:gd name="connsiteX27360" fmla="*/ 3355478 w 12192000"/>
            <a:gd name="connsiteY27360" fmla="*/ 4889815 h 6858000"/>
            <a:gd name="connsiteX27361" fmla="*/ 3337797 w 12192000"/>
            <a:gd name="connsiteY27361" fmla="*/ 4909302 h 6858000"/>
            <a:gd name="connsiteX27362" fmla="*/ 3355478 w 12192000"/>
            <a:gd name="connsiteY27362" fmla="*/ 4928789 h 6858000"/>
            <a:gd name="connsiteX27363" fmla="*/ 3373159 w 12192000"/>
            <a:gd name="connsiteY27363" fmla="*/ 4909302 h 6858000"/>
            <a:gd name="connsiteX27364" fmla="*/ 3355478 w 12192000"/>
            <a:gd name="connsiteY27364" fmla="*/ 4889815 h 6858000"/>
            <a:gd name="connsiteX27365" fmla="*/ 3414414 w 12192000"/>
            <a:gd name="connsiteY27365" fmla="*/ 4889815 h 6858000"/>
            <a:gd name="connsiteX27366" fmla="*/ 3396733 w 12192000"/>
            <a:gd name="connsiteY27366" fmla="*/ 4909302 h 6858000"/>
            <a:gd name="connsiteX27367" fmla="*/ 3414414 w 12192000"/>
            <a:gd name="connsiteY27367" fmla="*/ 4928789 h 6858000"/>
            <a:gd name="connsiteX27368" fmla="*/ 3432095 w 12192000"/>
            <a:gd name="connsiteY27368" fmla="*/ 4909302 h 6858000"/>
            <a:gd name="connsiteX27369" fmla="*/ 3414414 w 12192000"/>
            <a:gd name="connsiteY27369" fmla="*/ 4889815 h 6858000"/>
            <a:gd name="connsiteX27370" fmla="*/ 3473350 w 12192000"/>
            <a:gd name="connsiteY27370" fmla="*/ 4889815 h 6858000"/>
            <a:gd name="connsiteX27371" fmla="*/ 3455669 w 12192000"/>
            <a:gd name="connsiteY27371" fmla="*/ 4909302 h 6858000"/>
            <a:gd name="connsiteX27372" fmla="*/ 3473350 w 12192000"/>
            <a:gd name="connsiteY27372" fmla="*/ 4928789 h 6858000"/>
            <a:gd name="connsiteX27373" fmla="*/ 3491031 w 12192000"/>
            <a:gd name="connsiteY27373" fmla="*/ 4909302 h 6858000"/>
            <a:gd name="connsiteX27374" fmla="*/ 3473350 w 12192000"/>
            <a:gd name="connsiteY27374" fmla="*/ 4889815 h 6858000"/>
            <a:gd name="connsiteX27375" fmla="*/ 3532286 w 12192000"/>
            <a:gd name="connsiteY27375" fmla="*/ 4889815 h 6858000"/>
            <a:gd name="connsiteX27376" fmla="*/ 3514605 w 12192000"/>
            <a:gd name="connsiteY27376" fmla="*/ 4909302 h 6858000"/>
            <a:gd name="connsiteX27377" fmla="*/ 3532286 w 12192000"/>
            <a:gd name="connsiteY27377" fmla="*/ 4928789 h 6858000"/>
            <a:gd name="connsiteX27378" fmla="*/ 3549967 w 12192000"/>
            <a:gd name="connsiteY27378" fmla="*/ 4909302 h 6858000"/>
            <a:gd name="connsiteX27379" fmla="*/ 3532286 w 12192000"/>
            <a:gd name="connsiteY27379" fmla="*/ 4889815 h 6858000"/>
            <a:gd name="connsiteX27380" fmla="*/ 3591222 w 12192000"/>
            <a:gd name="connsiteY27380" fmla="*/ 4889815 h 6858000"/>
            <a:gd name="connsiteX27381" fmla="*/ 3573541 w 12192000"/>
            <a:gd name="connsiteY27381" fmla="*/ 4909302 h 6858000"/>
            <a:gd name="connsiteX27382" fmla="*/ 3591222 w 12192000"/>
            <a:gd name="connsiteY27382" fmla="*/ 4928789 h 6858000"/>
            <a:gd name="connsiteX27383" fmla="*/ 3608903 w 12192000"/>
            <a:gd name="connsiteY27383" fmla="*/ 4909302 h 6858000"/>
            <a:gd name="connsiteX27384" fmla="*/ 3591222 w 12192000"/>
            <a:gd name="connsiteY27384" fmla="*/ 4889815 h 6858000"/>
            <a:gd name="connsiteX27385" fmla="*/ 3650158 w 12192000"/>
            <a:gd name="connsiteY27385" fmla="*/ 4889815 h 6858000"/>
            <a:gd name="connsiteX27386" fmla="*/ 3632477 w 12192000"/>
            <a:gd name="connsiteY27386" fmla="*/ 4909302 h 6858000"/>
            <a:gd name="connsiteX27387" fmla="*/ 3650158 w 12192000"/>
            <a:gd name="connsiteY27387" fmla="*/ 4928789 h 6858000"/>
            <a:gd name="connsiteX27388" fmla="*/ 3667839 w 12192000"/>
            <a:gd name="connsiteY27388" fmla="*/ 4909302 h 6858000"/>
            <a:gd name="connsiteX27389" fmla="*/ 3650158 w 12192000"/>
            <a:gd name="connsiteY27389" fmla="*/ 4889815 h 6858000"/>
            <a:gd name="connsiteX27390" fmla="*/ 3709094 w 12192000"/>
            <a:gd name="connsiteY27390" fmla="*/ 4889815 h 6858000"/>
            <a:gd name="connsiteX27391" fmla="*/ 3691413 w 12192000"/>
            <a:gd name="connsiteY27391" fmla="*/ 4909302 h 6858000"/>
            <a:gd name="connsiteX27392" fmla="*/ 3709094 w 12192000"/>
            <a:gd name="connsiteY27392" fmla="*/ 4928789 h 6858000"/>
            <a:gd name="connsiteX27393" fmla="*/ 3726775 w 12192000"/>
            <a:gd name="connsiteY27393" fmla="*/ 4909302 h 6858000"/>
            <a:gd name="connsiteX27394" fmla="*/ 3709094 w 12192000"/>
            <a:gd name="connsiteY27394" fmla="*/ 4889815 h 6858000"/>
            <a:gd name="connsiteX27395" fmla="*/ 3768030 w 12192000"/>
            <a:gd name="connsiteY27395" fmla="*/ 4889815 h 6858000"/>
            <a:gd name="connsiteX27396" fmla="*/ 3750349 w 12192000"/>
            <a:gd name="connsiteY27396" fmla="*/ 4909302 h 6858000"/>
            <a:gd name="connsiteX27397" fmla="*/ 3768030 w 12192000"/>
            <a:gd name="connsiteY27397" fmla="*/ 4928789 h 6858000"/>
            <a:gd name="connsiteX27398" fmla="*/ 3785711 w 12192000"/>
            <a:gd name="connsiteY27398" fmla="*/ 4909302 h 6858000"/>
            <a:gd name="connsiteX27399" fmla="*/ 3768030 w 12192000"/>
            <a:gd name="connsiteY27399" fmla="*/ 4889815 h 6858000"/>
            <a:gd name="connsiteX27400" fmla="*/ 3826966 w 12192000"/>
            <a:gd name="connsiteY27400" fmla="*/ 4889815 h 6858000"/>
            <a:gd name="connsiteX27401" fmla="*/ 3809285 w 12192000"/>
            <a:gd name="connsiteY27401" fmla="*/ 4909302 h 6858000"/>
            <a:gd name="connsiteX27402" fmla="*/ 3826966 w 12192000"/>
            <a:gd name="connsiteY27402" fmla="*/ 4928789 h 6858000"/>
            <a:gd name="connsiteX27403" fmla="*/ 3844647 w 12192000"/>
            <a:gd name="connsiteY27403" fmla="*/ 4909302 h 6858000"/>
            <a:gd name="connsiteX27404" fmla="*/ 3826966 w 12192000"/>
            <a:gd name="connsiteY27404" fmla="*/ 4889815 h 6858000"/>
            <a:gd name="connsiteX27405" fmla="*/ 3885902 w 12192000"/>
            <a:gd name="connsiteY27405" fmla="*/ 4889815 h 6858000"/>
            <a:gd name="connsiteX27406" fmla="*/ 3868221 w 12192000"/>
            <a:gd name="connsiteY27406" fmla="*/ 4909302 h 6858000"/>
            <a:gd name="connsiteX27407" fmla="*/ 3885902 w 12192000"/>
            <a:gd name="connsiteY27407" fmla="*/ 4928789 h 6858000"/>
            <a:gd name="connsiteX27408" fmla="*/ 3903583 w 12192000"/>
            <a:gd name="connsiteY27408" fmla="*/ 4909302 h 6858000"/>
            <a:gd name="connsiteX27409" fmla="*/ 3885902 w 12192000"/>
            <a:gd name="connsiteY27409" fmla="*/ 4889815 h 6858000"/>
            <a:gd name="connsiteX27410" fmla="*/ 5948659 w 12192000"/>
            <a:gd name="connsiteY27410" fmla="*/ 4889815 h 6858000"/>
            <a:gd name="connsiteX27411" fmla="*/ 5930978 w 12192000"/>
            <a:gd name="connsiteY27411" fmla="*/ 4909302 h 6858000"/>
            <a:gd name="connsiteX27412" fmla="*/ 5948659 w 12192000"/>
            <a:gd name="connsiteY27412" fmla="*/ 4928789 h 6858000"/>
            <a:gd name="connsiteX27413" fmla="*/ 5966340 w 12192000"/>
            <a:gd name="connsiteY27413" fmla="*/ 4909302 h 6858000"/>
            <a:gd name="connsiteX27414" fmla="*/ 5948659 w 12192000"/>
            <a:gd name="connsiteY27414" fmla="*/ 4889815 h 6858000"/>
            <a:gd name="connsiteX27415" fmla="*/ 6007595 w 12192000"/>
            <a:gd name="connsiteY27415" fmla="*/ 4889815 h 6858000"/>
            <a:gd name="connsiteX27416" fmla="*/ 5989914 w 12192000"/>
            <a:gd name="connsiteY27416" fmla="*/ 4909302 h 6858000"/>
            <a:gd name="connsiteX27417" fmla="*/ 6007595 w 12192000"/>
            <a:gd name="connsiteY27417" fmla="*/ 4928789 h 6858000"/>
            <a:gd name="connsiteX27418" fmla="*/ 6025276 w 12192000"/>
            <a:gd name="connsiteY27418" fmla="*/ 4909302 h 6858000"/>
            <a:gd name="connsiteX27419" fmla="*/ 6007595 w 12192000"/>
            <a:gd name="connsiteY27419" fmla="*/ 4889815 h 6858000"/>
            <a:gd name="connsiteX27420" fmla="*/ 6066531 w 12192000"/>
            <a:gd name="connsiteY27420" fmla="*/ 4889815 h 6858000"/>
            <a:gd name="connsiteX27421" fmla="*/ 6048850 w 12192000"/>
            <a:gd name="connsiteY27421" fmla="*/ 4909302 h 6858000"/>
            <a:gd name="connsiteX27422" fmla="*/ 6066531 w 12192000"/>
            <a:gd name="connsiteY27422" fmla="*/ 4928789 h 6858000"/>
            <a:gd name="connsiteX27423" fmla="*/ 6084212 w 12192000"/>
            <a:gd name="connsiteY27423" fmla="*/ 4909302 h 6858000"/>
            <a:gd name="connsiteX27424" fmla="*/ 6066531 w 12192000"/>
            <a:gd name="connsiteY27424" fmla="*/ 4889815 h 6858000"/>
            <a:gd name="connsiteX27425" fmla="*/ 6125467 w 12192000"/>
            <a:gd name="connsiteY27425" fmla="*/ 4889815 h 6858000"/>
            <a:gd name="connsiteX27426" fmla="*/ 6107786 w 12192000"/>
            <a:gd name="connsiteY27426" fmla="*/ 4909302 h 6858000"/>
            <a:gd name="connsiteX27427" fmla="*/ 6125467 w 12192000"/>
            <a:gd name="connsiteY27427" fmla="*/ 4928789 h 6858000"/>
            <a:gd name="connsiteX27428" fmla="*/ 6143148 w 12192000"/>
            <a:gd name="connsiteY27428" fmla="*/ 4909302 h 6858000"/>
            <a:gd name="connsiteX27429" fmla="*/ 6125467 w 12192000"/>
            <a:gd name="connsiteY27429" fmla="*/ 4889815 h 6858000"/>
            <a:gd name="connsiteX27430" fmla="*/ 6184403 w 12192000"/>
            <a:gd name="connsiteY27430" fmla="*/ 4889815 h 6858000"/>
            <a:gd name="connsiteX27431" fmla="*/ 6166722 w 12192000"/>
            <a:gd name="connsiteY27431" fmla="*/ 4909302 h 6858000"/>
            <a:gd name="connsiteX27432" fmla="*/ 6184403 w 12192000"/>
            <a:gd name="connsiteY27432" fmla="*/ 4928789 h 6858000"/>
            <a:gd name="connsiteX27433" fmla="*/ 6202084 w 12192000"/>
            <a:gd name="connsiteY27433" fmla="*/ 4909302 h 6858000"/>
            <a:gd name="connsiteX27434" fmla="*/ 6184403 w 12192000"/>
            <a:gd name="connsiteY27434" fmla="*/ 4889815 h 6858000"/>
            <a:gd name="connsiteX27435" fmla="*/ 6243339 w 12192000"/>
            <a:gd name="connsiteY27435" fmla="*/ 4889815 h 6858000"/>
            <a:gd name="connsiteX27436" fmla="*/ 6225658 w 12192000"/>
            <a:gd name="connsiteY27436" fmla="*/ 4909302 h 6858000"/>
            <a:gd name="connsiteX27437" fmla="*/ 6243339 w 12192000"/>
            <a:gd name="connsiteY27437" fmla="*/ 4928789 h 6858000"/>
            <a:gd name="connsiteX27438" fmla="*/ 6261020 w 12192000"/>
            <a:gd name="connsiteY27438" fmla="*/ 4909302 h 6858000"/>
            <a:gd name="connsiteX27439" fmla="*/ 6243339 w 12192000"/>
            <a:gd name="connsiteY27439" fmla="*/ 4889815 h 6858000"/>
            <a:gd name="connsiteX27440" fmla="*/ 6302275 w 12192000"/>
            <a:gd name="connsiteY27440" fmla="*/ 4889815 h 6858000"/>
            <a:gd name="connsiteX27441" fmla="*/ 6284594 w 12192000"/>
            <a:gd name="connsiteY27441" fmla="*/ 4909302 h 6858000"/>
            <a:gd name="connsiteX27442" fmla="*/ 6302275 w 12192000"/>
            <a:gd name="connsiteY27442" fmla="*/ 4928789 h 6858000"/>
            <a:gd name="connsiteX27443" fmla="*/ 6319956 w 12192000"/>
            <a:gd name="connsiteY27443" fmla="*/ 4909302 h 6858000"/>
            <a:gd name="connsiteX27444" fmla="*/ 6302275 w 12192000"/>
            <a:gd name="connsiteY27444" fmla="*/ 4889815 h 6858000"/>
            <a:gd name="connsiteX27445" fmla="*/ 6361211 w 12192000"/>
            <a:gd name="connsiteY27445" fmla="*/ 4889815 h 6858000"/>
            <a:gd name="connsiteX27446" fmla="*/ 6343530 w 12192000"/>
            <a:gd name="connsiteY27446" fmla="*/ 4909302 h 6858000"/>
            <a:gd name="connsiteX27447" fmla="*/ 6361211 w 12192000"/>
            <a:gd name="connsiteY27447" fmla="*/ 4928789 h 6858000"/>
            <a:gd name="connsiteX27448" fmla="*/ 6378892 w 12192000"/>
            <a:gd name="connsiteY27448" fmla="*/ 4909302 h 6858000"/>
            <a:gd name="connsiteX27449" fmla="*/ 6361211 w 12192000"/>
            <a:gd name="connsiteY27449" fmla="*/ 4889815 h 6858000"/>
            <a:gd name="connsiteX27450" fmla="*/ 6420147 w 12192000"/>
            <a:gd name="connsiteY27450" fmla="*/ 4889815 h 6858000"/>
            <a:gd name="connsiteX27451" fmla="*/ 6402466 w 12192000"/>
            <a:gd name="connsiteY27451" fmla="*/ 4909302 h 6858000"/>
            <a:gd name="connsiteX27452" fmla="*/ 6420147 w 12192000"/>
            <a:gd name="connsiteY27452" fmla="*/ 4928789 h 6858000"/>
            <a:gd name="connsiteX27453" fmla="*/ 6437828 w 12192000"/>
            <a:gd name="connsiteY27453" fmla="*/ 4909302 h 6858000"/>
            <a:gd name="connsiteX27454" fmla="*/ 6420147 w 12192000"/>
            <a:gd name="connsiteY27454" fmla="*/ 4889815 h 6858000"/>
            <a:gd name="connsiteX27455" fmla="*/ 6479083 w 12192000"/>
            <a:gd name="connsiteY27455" fmla="*/ 4889815 h 6858000"/>
            <a:gd name="connsiteX27456" fmla="*/ 6461402 w 12192000"/>
            <a:gd name="connsiteY27456" fmla="*/ 4909302 h 6858000"/>
            <a:gd name="connsiteX27457" fmla="*/ 6479083 w 12192000"/>
            <a:gd name="connsiteY27457" fmla="*/ 4928789 h 6858000"/>
            <a:gd name="connsiteX27458" fmla="*/ 6496764 w 12192000"/>
            <a:gd name="connsiteY27458" fmla="*/ 4909302 h 6858000"/>
            <a:gd name="connsiteX27459" fmla="*/ 6479083 w 12192000"/>
            <a:gd name="connsiteY27459" fmla="*/ 4889815 h 6858000"/>
            <a:gd name="connsiteX27460" fmla="*/ 6538019 w 12192000"/>
            <a:gd name="connsiteY27460" fmla="*/ 4889815 h 6858000"/>
            <a:gd name="connsiteX27461" fmla="*/ 6520338 w 12192000"/>
            <a:gd name="connsiteY27461" fmla="*/ 4909302 h 6858000"/>
            <a:gd name="connsiteX27462" fmla="*/ 6538019 w 12192000"/>
            <a:gd name="connsiteY27462" fmla="*/ 4928789 h 6858000"/>
            <a:gd name="connsiteX27463" fmla="*/ 6555700 w 12192000"/>
            <a:gd name="connsiteY27463" fmla="*/ 4909302 h 6858000"/>
            <a:gd name="connsiteX27464" fmla="*/ 6538019 w 12192000"/>
            <a:gd name="connsiteY27464" fmla="*/ 4889815 h 6858000"/>
            <a:gd name="connsiteX27465" fmla="*/ 6596955 w 12192000"/>
            <a:gd name="connsiteY27465" fmla="*/ 4889815 h 6858000"/>
            <a:gd name="connsiteX27466" fmla="*/ 6579274 w 12192000"/>
            <a:gd name="connsiteY27466" fmla="*/ 4909302 h 6858000"/>
            <a:gd name="connsiteX27467" fmla="*/ 6596955 w 12192000"/>
            <a:gd name="connsiteY27467" fmla="*/ 4928789 h 6858000"/>
            <a:gd name="connsiteX27468" fmla="*/ 6614636 w 12192000"/>
            <a:gd name="connsiteY27468" fmla="*/ 4909302 h 6858000"/>
            <a:gd name="connsiteX27469" fmla="*/ 6596955 w 12192000"/>
            <a:gd name="connsiteY27469" fmla="*/ 4889815 h 6858000"/>
            <a:gd name="connsiteX27470" fmla="*/ 6655891 w 12192000"/>
            <a:gd name="connsiteY27470" fmla="*/ 4889815 h 6858000"/>
            <a:gd name="connsiteX27471" fmla="*/ 6638210 w 12192000"/>
            <a:gd name="connsiteY27471" fmla="*/ 4909302 h 6858000"/>
            <a:gd name="connsiteX27472" fmla="*/ 6655891 w 12192000"/>
            <a:gd name="connsiteY27472" fmla="*/ 4928789 h 6858000"/>
            <a:gd name="connsiteX27473" fmla="*/ 6673572 w 12192000"/>
            <a:gd name="connsiteY27473" fmla="*/ 4909302 h 6858000"/>
            <a:gd name="connsiteX27474" fmla="*/ 6655891 w 12192000"/>
            <a:gd name="connsiteY27474" fmla="*/ 4889815 h 6858000"/>
            <a:gd name="connsiteX27475" fmla="*/ 6714827 w 12192000"/>
            <a:gd name="connsiteY27475" fmla="*/ 4889815 h 6858000"/>
            <a:gd name="connsiteX27476" fmla="*/ 6697146 w 12192000"/>
            <a:gd name="connsiteY27476" fmla="*/ 4909302 h 6858000"/>
            <a:gd name="connsiteX27477" fmla="*/ 6714827 w 12192000"/>
            <a:gd name="connsiteY27477" fmla="*/ 4928789 h 6858000"/>
            <a:gd name="connsiteX27478" fmla="*/ 6732508 w 12192000"/>
            <a:gd name="connsiteY27478" fmla="*/ 4909302 h 6858000"/>
            <a:gd name="connsiteX27479" fmla="*/ 6714827 w 12192000"/>
            <a:gd name="connsiteY27479" fmla="*/ 4889815 h 6858000"/>
            <a:gd name="connsiteX27480" fmla="*/ 6773762 w 12192000"/>
            <a:gd name="connsiteY27480" fmla="*/ 4889815 h 6858000"/>
            <a:gd name="connsiteX27481" fmla="*/ 6756081 w 12192000"/>
            <a:gd name="connsiteY27481" fmla="*/ 4909302 h 6858000"/>
            <a:gd name="connsiteX27482" fmla="*/ 6773762 w 12192000"/>
            <a:gd name="connsiteY27482" fmla="*/ 4928789 h 6858000"/>
            <a:gd name="connsiteX27483" fmla="*/ 6791443 w 12192000"/>
            <a:gd name="connsiteY27483" fmla="*/ 4909302 h 6858000"/>
            <a:gd name="connsiteX27484" fmla="*/ 6773762 w 12192000"/>
            <a:gd name="connsiteY27484" fmla="*/ 4889815 h 6858000"/>
            <a:gd name="connsiteX27485" fmla="*/ 6832698 w 12192000"/>
            <a:gd name="connsiteY27485" fmla="*/ 4889815 h 6858000"/>
            <a:gd name="connsiteX27486" fmla="*/ 6815017 w 12192000"/>
            <a:gd name="connsiteY27486" fmla="*/ 4909302 h 6858000"/>
            <a:gd name="connsiteX27487" fmla="*/ 6832698 w 12192000"/>
            <a:gd name="connsiteY27487" fmla="*/ 4928789 h 6858000"/>
            <a:gd name="connsiteX27488" fmla="*/ 6850379 w 12192000"/>
            <a:gd name="connsiteY27488" fmla="*/ 4909302 h 6858000"/>
            <a:gd name="connsiteX27489" fmla="*/ 6832698 w 12192000"/>
            <a:gd name="connsiteY27489" fmla="*/ 4889815 h 6858000"/>
            <a:gd name="connsiteX27490" fmla="*/ 6891634 w 12192000"/>
            <a:gd name="connsiteY27490" fmla="*/ 4889815 h 6858000"/>
            <a:gd name="connsiteX27491" fmla="*/ 6873953 w 12192000"/>
            <a:gd name="connsiteY27491" fmla="*/ 4909302 h 6858000"/>
            <a:gd name="connsiteX27492" fmla="*/ 6891634 w 12192000"/>
            <a:gd name="connsiteY27492" fmla="*/ 4928789 h 6858000"/>
            <a:gd name="connsiteX27493" fmla="*/ 6909315 w 12192000"/>
            <a:gd name="connsiteY27493" fmla="*/ 4909302 h 6858000"/>
            <a:gd name="connsiteX27494" fmla="*/ 6891634 w 12192000"/>
            <a:gd name="connsiteY27494" fmla="*/ 4889815 h 6858000"/>
            <a:gd name="connsiteX27495" fmla="*/ 6950570 w 12192000"/>
            <a:gd name="connsiteY27495" fmla="*/ 4889815 h 6858000"/>
            <a:gd name="connsiteX27496" fmla="*/ 6932889 w 12192000"/>
            <a:gd name="connsiteY27496" fmla="*/ 4909302 h 6858000"/>
            <a:gd name="connsiteX27497" fmla="*/ 6950570 w 12192000"/>
            <a:gd name="connsiteY27497" fmla="*/ 4928789 h 6858000"/>
            <a:gd name="connsiteX27498" fmla="*/ 6968251 w 12192000"/>
            <a:gd name="connsiteY27498" fmla="*/ 4909302 h 6858000"/>
            <a:gd name="connsiteX27499" fmla="*/ 6950570 w 12192000"/>
            <a:gd name="connsiteY27499" fmla="*/ 4889815 h 6858000"/>
            <a:gd name="connsiteX27500" fmla="*/ 7304186 w 12192000"/>
            <a:gd name="connsiteY27500" fmla="*/ 4889815 h 6858000"/>
            <a:gd name="connsiteX27501" fmla="*/ 7286505 w 12192000"/>
            <a:gd name="connsiteY27501" fmla="*/ 4909302 h 6858000"/>
            <a:gd name="connsiteX27502" fmla="*/ 7304186 w 12192000"/>
            <a:gd name="connsiteY27502" fmla="*/ 4928789 h 6858000"/>
            <a:gd name="connsiteX27503" fmla="*/ 7321867 w 12192000"/>
            <a:gd name="connsiteY27503" fmla="*/ 4909302 h 6858000"/>
            <a:gd name="connsiteX27504" fmla="*/ 7304186 w 12192000"/>
            <a:gd name="connsiteY27504" fmla="*/ 4889815 h 6858000"/>
            <a:gd name="connsiteX27505" fmla="*/ 7363122 w 12192000"/>
            <a:gd name="connsiteY27505" fmla="*/ 4889815 h 6858000"/>
            <a:gd name="connsiteX27506" fmla="*/ 7345441 w 12192000"/>
            <a:gd name="connsiteY27506" fmla="*/ 4909302 h 6858000"/>
            <a:gd name="connsiteX27507" fmla="*/ 7363122 w 12192000"/>
            <a:gd name="connsiteY27507" fmla="*/ 4928789 h 6858000"/>
            <a:gd name="connsiteX27508" fmla="*/ 7380803 w 12192000"/>
            <a:gd name="connsiteY27508" fmla="*/ 4909302 h 6858000"/>
            <a:gd name="connsiteX27509" fmla="*/ 7363122 w 12192000"/>
            <a:gd name="connsiteY27509" fmla="*/ 4889815 h 6858000"/>
            <a:gd name="connsiteX27510" fmla="*/ 10486726 w 12192000"/>
            <a:gd name="connsiteY27510" fmla="*/ 4889815 h 6858000"/>
            <a:gd name="connsiteX27511" fmla="*/ 10469045 w 12192000"/>
            <a:gd name="connsiteY27511" fmla="*/ 4909302 h 6858000"/>
            <a:gd name="connsiteX27512" fmla="*/ 10486726 w 12192000"/>
            <a:gd name="connsiteY27512" fmla="*/ 4928789 h 6858000"/>
            <a:gd name="connsiteX27513" fmla="*/ 10504407 w 12192000"/>
            <a:gd name="connsiteY27513" fmla="*/ 4909302 h 6858000"/>
            <a:gd name="connsiteX27514" fmla="*/ 10486726 w 12192000"/>
            <a:gd name="connsiteY27514" fmla="*/ 4889815 h 6858000"/>
            <a:gd name="connsiteX27515" fmla="*/ 10545662 w 12192000"/>
            <a:gd name="connsiteY27515" fmla="*/ 4889815 h 6858000"/>
            <a:gd name="connsiteX27516" fmla="*/ 10527981 w 12192000"/>
            <a:gd name="connsiteY27516" fmla="*/ 4909302 h 6858000"/>
            <a:gd name="connsiteX27517" fmla="*/ 10545662 w 12192000"/>
            <a:gd name="connsiteY27517" fmla="*/ 4928789 h 6858000"/>
            <a:gd name="connsiteX27518" fmla="*/ 10563343 w 12192000"/>
            <a:gd name="connsiteY27518" fmla="*/ 4909302 h 6858000"/>
            <a:gd name="connsiteX27519" fmla="*/ 10545662 w 12192000"/>
            <a:gd name="connsiteY27519" fmla="*/ 4889815 h 6858000"/>
            <a:gd name="connsiteX27520" fmla="*/ 10604598 w 12192000"/>
            <a:gd name="connsiteY27520" fmla="*/ 4889815 h 6858000"/>
            <a:gd name="connsiteX27521" fmla="*/ 10586917 w 12192000"/>
            <a:gd name="connsiteY27521" fmla="*/ 4909302 h 6858000"/>
            <a:gd name="connsiteX27522" fmla="*/ 10604598 w 12192000"/>
            <a:gd name="connsiteY27522" fmla="*/ 4928789 h 6858000"/>
            <a:gd name="connsiteX27523" fmla="*/ 10622279 w 12192000"/>
            <a:gd name="connsiteY27523" fmla="*/ 4909302 h 6858000"/>
            <a:gd name="connsiteX27524" fmla="*/ 10604598 w 12192000"/>
            <a:gd name="connsiteY27524" fmla="*/ 4889815 h 6858000"/>
            <a:gd name="connsiteX27525" fmla="*/ 10663534 w 12192000"/>
            <a:gd name="connsiteY27525" fmla="*/ 4889815 h 6858000"/>
            <a:gd name="connsiteX27526" fmla="*/ 10645853 w 12192000"/>
            <a:gd name="connsiteY27526" fmla="*/ 4909302 h 6858000"/>
            <a:gd name="connsiteX27527" fmla="*/ 10663534 w 12192000"/>
            <a:gd name="connsiteY27527" fmla="*/ 4928789 h 6858000"/>
            <a:gd name="connsiteX27528" fmla="*/ 10681215 w 12192000"/>
            <a:gd name="connsiteY27528" fmla="*/ 4909302 h 6858000"/>
            <a:gd name="connsiteX27529" fmla="*/ 10663534 w 12192000"/>
            <a:gd name="connsiteY27529" fmla="*/ 4889815 h 6858000"/>
            <a:gd name="connsiteX27530" fmla="*/ 10899278 w 12192000"/>
            <a:gd name="connsiteY27530" fmla="*/ 4889815 h 6858000"/>
            <a:gd name="connsiteX27531" fmla="*/ 10881597 w 12192000"/>
            <a:gd name="connsiteY27531" fmla="*/ 4909302 h 6858000"/>
            <a:gd name="connsiteX27532" fmla="*/ 10899278 w 12192000"/>
            <a:gd name="connsiteY27532" fmla="*/ 4928789 h 6858000"/>
            <a:gd name="connsiteX27533" fmla="*/ 10916959 w 12192000"/>
            <a:gd name="connsiteY27533" fmla="*/ 4909302 h 6858000"/>
            <a:gd name="connsiteX27534" fmla="*/ 10899278 w 12192000"/>
            <a:gd name="connsiteY27534" fmla="*/ 4889815 h 6858000"/>
            <a:gd name="connsiteX27535" fmla="*/ 10958214 w 12192000"/>
            <a:gd name="connsiteY27535" fmla="*/ 4889815 h 6858000"/>
            <a:gd name="connsiteX27536" fmla="*/ 10940533 w 12192000"/>
            <a:gd name="connsiteY27536" fmla="*/ 4909302 h 6858000"/>
            <a:gd name="connsiteX27537" fmla="*/ 10958214 w 12192000"/>
            <a:gd name="connsiteY27537" fmla="*/ 4928789 h 6858000"/>
            <a:gd name="connsiteX27538" fmla="*/ 10975895 w 12192000"/>
            <a:gd name="connsiteY27538" fmla="*/ 4909302 h 6858000"/>
            <a:gd name="connsiteX27539" fmla="*/ 10958214 w 12192000"/>
            <a:gd name="connsiteY27539" fmla="*/ 4889815 h 6858000"/>
            <a:gd name="connsiteX27540" fmla="*/ 11017150 w 12192000"/>
            <a:gd name="connsiteY27540" fmla="*/ 4889815 h 6858000"/>
            <a:gd name="connsiteX27541" fmla="*/ 10999469 w 12192000"/>
            <a:gd name="connsiteY27541" fmla="*/ 4909302 h 6858000"/>
            <a:gd name="connsiteX27542" fmla="*/ 11017150 w 12192000"/>
            <a:gd name="connsiteY27542" fmla="*/ 4928789 h 6858000"/>
            <a:gd name="connsiteX27543" fmla="*/ 11034831 w 12192000"/>
            <a:gd name="connsiteY27543" fmla="*/ 4909302 h 6858000"/>
            <a:gd name="connsiteX27544" fmla="*/ 11017150 w 12192000"/>
            <a:gd name="connsiteY27544" fmla="*/ 4889815 h 6858000"/>
            <a:gd name="connsiteX27545" fmla="*/ 2530375 w 12192000"/>
            <a:gd name="connsiteY27545" fmla="*/ 4954772 h 6858000"/>
            <a:gd name="connsiteX27546" fmla="*/ 2512694 w 12192000"/>
            <a:gd name="connsiteY27546" fmla="*/ 4974259 h 6858000"/>
            <a:gd name="connsiteX27547" fmla="*/ 2530375 w 12192000"/>
            <a:gd name="connsiteY27547" fmla="*/ 4993746 h 6858000"/>
            <a:gd name="connsiteX27548" fmla="*/ 2548056 w 12192000"/>
            <a:gd name="connsiteY27548" fmla="*/ 4974259 h 6858000"/>
            <a:gd name="connsiteX27549" fmla="*/ 2530375 w 12192000"/>
            <a:gd name="connsiteY27549" fmla="*/ 4954772 h 6858000"/>
            <a:gd name="connsiteX27550" fmla="*/ 2589311 w 12192000"/>
            <a:gd name="connsiteY27550" fmla="*/ 4954772 h 6858000"/>
            <a:gd name="connsiteX27551" fmla="*/ 2571630 w 12192000"/>
            <a:gd name="connsiteY27551" fmla="*/ 4974259 h 6858000"/>
            <a:gd name="connsiteX27552" fmla="*/ 2589311 w 12192000"/>
            <a:gd name="connsiteY27552" fmla="*/ 4993746 h 6858000"/>
            <a:gd name="connsiteX27553" fmla="*/ 2606992 w 12192000"/>
            <a:gd name="connsiteY27553" fmla="*/ 4974259 h 6858000"/>
            <a:gd name="connsiteX27554" fmla="*/ 2589311 w 12192000"/>
            <a:gd name="connsiteY27554" fmla="*/ 4954772 h 6858000"/>
            <a:gd name="connsiteX27555" fmla="*/ 2648247 w 12192000"/>
            <a:gd name="connsiteY27555" fmla="*/ 4954772 h 6858000"/>
            <a:gd name="connsiteX27556" fmla="*/ 2630566 w 12192000"/>
            <a:gd name="connsiteY27556" fmla="*/ 4974259 h 6858000"/>
            <a:gd name="connsiteX27557" fmla="*/ 2648247 w 12192000"/>
            <a:gd name="connsiteY27557" fmla="*/ 4993746 h 6858000"/>
            <a:gd name="connsiteX27558" fmla="*/ 2665928 w 12192000"/>
            <a:gd name="connsiteY27558" fmla="*/ 4974259 h 6858000"/>
            <a:gd name="connsiteX27559" fmla="*/ 2648247 w 12192000"/>
            <a:gd name="connsiteY27559" fmla="*/ 4954772 h 6858000"/>
            <a:gd name="connsiteX27560" fmla="*/ 2707183 w 12192000"/>
            <a:gd name="connsiteY27560" fmla="*/ 4954772 h 6858000"/>
            <a:gd name="connsiteX27561" fmla="*/ 2689502 w 12192000"/>
            <a:gd name="connsiteY27561" fmla="*/ 4974259 h 6858000"/>
            <a:gd name="connsiteX27562" fmla="*/ 2707183 w 12192000"/>
            <a:gd name="connsiteY27562" fmla="*/ 4993746 h 6858000"/>
            <a:gd name="connsiteX27563" fmla="*/ 2724864 w 12192000"/>
            <a:gd name="connsiteY27563" fmla="*/ 4974259 h 6858000"/>
            <a:gd name="connsiteX27564" fmla="*/ 2707183 w 12192000"/>
            <a:gd name="connsiteY27564" fmla="*/ 4954772 h 6858000"/>
            <a:gd name="connsiteX27565" fmla="*/ 2766119 w 12192000"/>
            <a:gd name="connsiteY27565" fmla="*/ 4954772 h 6858000"/>
            <a:gd name="connsiteX27566" fmla="*/ 2748438 w 12192000"/>
            <a:gd name="connsiteY27566" fmla="*/ 4974259 h 6858000"/>
            <a:gd name="connsiteX27567" fmla="*/ 2766119 w 12192000"/>
            <a:gd name="connsiteY27567" fmla="*/ 4993746 h 6858000"/>
            <a:gd name="connsiteX27568" fmla="*/ 2783800 w 12192000"/>
            <a:gd name="connsiteY27568" fmla="*/ 4974259 h 6858000"/>
            <a:gd name="connsiteX27569" fmla="*/ 2766119 w 12192000"/>
            <a:gd name="connsiteY27569" fmla="*/ 4954772 h 6858000"/>
            <a:gd name="connsiteX27570" fmla="*/ 2825055 w 12192000"/>
            <a:gd name="connsiteY27570" fmla="*/ 4954772 h 6858000"/>
            <a:gd name="connsiteX27571" fmla="*/ 2807374 w 12192000"/>
            <a:gd name="connsiteY27571" fmla="*/ 4974259 h 6858000"/>
            <a:gd name="connsiteX27572" fmla="*/ 2825055 w 12192000"/>
            <a:gd name="connsiteY27572" fmla="*/ 4993746 h 6858000"/>
            <a:gd name="connsiteX27573" fmla="*/ 2842736 w 12192000"/>
            <a:gd name="connsiteY27573" fmla="*/ 4974259 h 6858000"/>
            <a:gd name="connsiteX27574" fmla="*/ 2825055 w 12192000"/>
            <a:gd name="connsiteY27574" fmla="*/ 4954772 h 6858000"/>
            <a:gd name="connsiteX27575" fmla="*/ 2883991 w 12192000"/>
            <a:gd name="connsiteY27575" fmla="*/ 4954772 h 6858000"/>
            <a:gd name="connsiteX27576" fmla="*/ 2866310 w 12192000"/>
            <a:gd name="connsiteY27576" fmla="*/ 4974259 h 6858000"/>
            <a:gd name="connsiteX27577" fmla="*/ 2883991 w 12192000"/>
            <a:gd name="connsiteY27577" fmla="*/ 4993746 h 6858000"/>
            <a:gd name="connsiteX27578" fmla="*/ 2901672 w 12192000"/>
            <a:gd name="connsiteY27578" fmla="*/ 4974259 h 6858000"/>
            <a:gd name="connsiteX27579" fmla="*/ 2883991 w 12192000"/>
            <a:gd name="connsiteY27579" fmla="*/ 4954772 h 6858000"/>
            <a:gd name="connsiteX27580" fmla="*/ 2942927 w 12192000"/>
            <a:gd name="connsiteY27580" fmla="*/ 4954772 h 6858000"/>
            <a:gd name="connsiteX27581" fmla="*/ 2925246 w 12192000"/>
            <a:gd name="connsiteY27581" fmla="*/ 4974259 h 6858000"/>
            <a:gd name="connsiteX27582" fmla="*/ 2942927 w 12192000"/>
            <a:gd name="connsiteY27582" fmla="*/ 4993746 h 6858000"/>
            <a:gd name="connsiteX27583" fmla="*/ 2960608 w 12192000"/>
            <a:gd name="connsiteY27583" fmla="*/ 4974259 h 6858000"/>
            <a:gd name="connsiteX27584" fmla="*/ 2942927 w 12192000"/>
            <a:gd name="connsiteY27584" fmla="*/ 4954772 h 6858000"/>
            <a:gd name="connsiteX27585" fmla="*/ 3001863 w 12192000"/>
            <a:gd name="connsiteY27585" fmla="*/ 4954772 h 6858000"/>
            <a:gd name="connsiteX27586" fmla="*/ 2984182 w 12192000"/>
            <a:gd name="connsiteY27586" fmla="*/ 4974259 h 6858000"/>
            <a:gd name="connsiteX27587" fmla="*/ 3001863 w 12192000"/>
            <a:gd name="connsiteY27587" fmla="*/ 4993746 h 6858000"/>
            <a:gd name="connsiteX27588" fmla="*/ 3019544 w 12192000"/>
            <a:gd name="connsiteY27588" fmla="*/ 4974259 h 6858000"/>
            <a:gd name="connsiteX27589" fmla="*/ 3001863 w 12192000"/>
            <a:gd name="connsiteY27589" fmla="*/ 4954772 h 6858000"/>
            <a:gd name="connsiteX27590" fmla="*/ 3060799 w 12192000"/>
            <a:gd name="connsiteY27590" fmla="*/ 4954772 h 6858000"/>
            <a:gd name="connsiteX27591" fmla="*/ 3043118 w 12192000"/>
            <a:gd name="connsiteY27591" fmla="*/ 4974259 h 6858000"/>
            <a:gd name="connsiteX27592" fmla="*/ 3060799 w 12192000"/>
            <a:gd name="connsiteY27592" fmla="*/ 4993746 h 6858000"/>
            <a:gd name="connsiteX27593" fmla="*/ 3078480 w 12192000"/>
            <a:gd name="connsiteY27593" fmla="*/ 4974259 h 6858000"/>
            <a:gd name="connsiteX27594" fmla="*/ 3060799 w 12192000"/>
            <a:gd name="connsiteY27594" fmla="*/ 4954772 h 6858000"/>
            <a:gd name="connsiteX27595" fmla="*/ 3119734 w 12192000"/>
            <a:gd name="connsiteY27595" fmla="*/ 4954772 h 6858000"/>
            <a:gd name="connsiteX27596" fmla="*/ 3102053 w 12192000"/>
            <a:gd name="connsiteY27596" fmla="*/ 4974259 h 6858000"/>
            <a:gd name="connsiteX27597" fmla="*/ 3119734 w 12192000"/>
            <a:gd name="connsiteY27597" fmla="*/ 4993746 h 6858000"/>
            <a:gd name="connsiteX27598" fmla="*/ 3137415 w 12192000"/>
            <a:gd name="connsiteY27598" fmla="*/ 4974259 h 6858000"/>
            <a:gd name="connsiteX27599" fmla="*/ 3119734 w 12192000"/>
            <a:gd name="connsiteY27599" fmla="*/ 4954772 h 6858000"/>
            <a:gd name="connsiteX27600" fmla="*/ 3178670 w 12192000"/>
            <a:gd name="connsiteY27600" fmla="*/ 4954772 h 6858000"/>
            <a:gd name="connsiteX27601" fmla="*/ 3160989 w 12192000"/>
            <a:gd name="connsiteY27601" fmla="*/ 4974259 h 6858000"/>
            <a:gd name="connsiteX27602" fmla="*/ 3178670 w 12192000"/>
            <a:gd name="connsiteY27602" fmla="*/ 4993746 h 6858000"/>
            <a:gd name="connsiteX27603" fmla="*/ 3196351 w 12192000"/>
            <a:gd name="connsiteY27603" fmla="*/ 4974259 h 6858000"/>
            <a:gd name="connsiteX27604" fmla="*/ 3178670 w 12192000"/>
            <a:gd name="connsiteY27604" fmla="*/ 4954772 h 6858000"/>
            <a:gd name="connsiteX27605" fmla="*/ 3237606 w 12192000"/>
            <a:gd name="connsiteY27605" fmla="*/ 4954772 h 6858000"/>
            <a:gd name="connsiteX27606" fmla="*/ 3219925 w 12192000"/>
            <a:gd name="connsiteY27606" fmla="*/ 4974259 h 6858000"/>
            <a:gd name="connsiteX27607" fmla="*/ 3237606 w 12192000"/>
            <a:gd name="connsiteY27607" fmla="*/ 4993746 h 6858000"/>
            <a:gd name="connsiteX27608" fmla="*/ 3255287 w 12192000"/>
            <a:gd name="connsiteY27608" fmla="*/ 4974259 h 6858000"/>
            <a:gd name="connsiteX27609" fmla="*/ 3237606 w 12192000"/>
            <a:gd name="connsiteY27609" fmla="*/ 4954772 h 6858000"/>
            <a:gd name="connsiteX27610" fmla="*/ 3296542 w 12192000"/>
            <a:gd name="connsiteY27610" fmla="*/ 4954772 h 6858000"/>
            <a:gd name="connsiteX27611" fmla="*/ 3278861 w 12192000"/>
            <a:gd name="connsiteY27611" fmla="*/ 4974259 h 6858000"/>
            <a:gd name="connsiteX27612" fmla="*/ 3296542 w 12192000"/>
            <a:gd name="connsiteY27612" fmla="*/ 4993746 h 6858000"/>
            <a:gd name="connsiteX27613" fmla="*/ 3314223 w 12192000"/>
            <a:gd name="connsiteY27613" fmla="*/ 4974259 h 6858000"/>
            <a:gd name="connsiteX27614" fmla="*/ 3296542 w 12192000"/>
            <a:gd name="connsiteY27614" fmla="*/ 4954772 h 6858000"/>
            <a:gd name="connsiteX27615" fmla="*/ 3355478 w 12192000"/>
            <a:gd name="connsiteY27615" fmla="*/ 4954772 h 6858000"/>
            <a:gd name="connsiteX27616" fmla="*/ 3337797 w 12192000"/>
            <a:gd name="connsiteY27616" fmla="*/ 4974259 h 6858000"/>
            <a:gd name="connsiteX27617" fmla="*/ 3355478 w 12192000"/>
            <a:gd name="connsiteY27617" fmla="*/ 4993746 h 6858000"/>
            <a:gd name="connsiteX27618" fmla="*/ 3373159 w 12192000"/>
            <a:gd name="connsiteY27618" fmla="*/ 4974259 h 6858000"/>
            <a:gd name="connsiteX27619" fmla="*/ 3355478 w 12192000"/>
            <a:gd name="connsiteY27619" fmla="*/ 4954772 h 6858000"/>
            <a:gd name="connsiteX27620" fmla="*/ 3414414 w 12192000"/>
            <a:gd name="connsiteY27620" fmla="*/ 4954772 h 6858000"/>
            <a:gd name="connsiteX27621" fmla="*/ 3396733 w 12192000"/>
            <a:gd name="connsiteY27621" fmla="*/ 4974259 h 6858000"/>
            <a:gd name="connsiteX27622" fmla="*/ 3414414 w 12192000"/>
            <a:gd name="connsiteY27622" fmla="*/ 4993746 h 6858000"/>
            <a:gd name="connsiteX27623" fmla="*/ 3432095 w 12192000"/>
            <a:gd name="connsiteY27623" fmla="*/ 4974259 h 6858000"/>
            <a:gd name="connsiteX27624" fmla="*/ 3414414 w 12192000"/>
            <a:gd name="connsiteY27624" fmla="*/ 4954772 h 6858000"/>
            <a:gd name="connsiteX27625" fmla="*/ 3473350 w 12192000"/>
            <a:gd name="connsiteY27625" fmla="*/ 4954772 h 6858000"/>
            <a:gd name="connsiteX27626" fmla="*/ 3455669 w 12192000"/>
            <a:gd name="connsiteY27626" fmla="*/ 4974259 h 6858000"/>
            <a:gd name="connsiteX27627" fmla="*/ 3473350 w 12192000"/>
            <a:gd name="connsiteY27627" fmla="*/ 4993746 h 6858000"/>
            <a:gd name="connsiteX27628" fmla="*/ 3491031 w 12192000"/>
            <a:gd name="connsiteY27628" fmla="*/ 4974259 h 6858000"/>
            <a:gd name="connsiteX27629" fmla="*/ 3473350 w 12192000"/>
            <a:gd name="connsiteY27629" fmla="*/ 4954772 h 6858000"/>
            <a:gd name="connsiteX27630" fmla="*/ 3532286 w 12192000"/>
            <a:gd name="connsiteY27630" fmla="*/ 4954772 h 6858000"/>
            <a:gd name="connsiteX27631" fmla="*/ 3514605 w 12192000"/>
            <a:gd name="connsiteY27631" fmla="*/ 4974259 h 6858000"/>
            <a:gd name="connsiteX27632" fmla="*/ 3532286 w 12192000"/>
            <a:gd name="connsiteY27632" fmla="*/ 4993746 h 6858000"/>
            <a:gd name="connsiteX27633" fmla="*/ 3549967 w 12192000"/>
            <a:gd name="connsiteY27633" fmla="*/ 4974259 h 6858000"/>
            <a:gd name="connsiteX27634" fmla="*/ 3532286 w 12192000"/>
            <a:gd name="connsiteY27634" fmla="*/ 4954772 h 6858000"/>
            <a:gd name="connsiteX27635" fmla="*/ 3591222 w 12192000"/>
            <a:gd name="connsiteY27635" fmla="*/ 4954772 h 6858000"/>
            <a:gd name="connsiteX27636" fmla="*/ 3573541 w 12192000"/>
            <a:gd name="connsiteY27636" fmla="*/ 4974259 h 6858000"/>
            <a:gd name="connsiteX27637" fmla="*/ 3591222 w 12192000"/>
            <a:gd name="connsiteY27637" fmla="*/ 4993746 h 6858000"/>
            <a:gd name="connsiteX27638" fmla="*/ 3608903 w 12192000"/>
            <a:gd name="connsiteY27638" fmla="*/ 4974259 h 6858000"/>
            <a:gd name="connsiteX27639" fmla="*/ 3591222 w 12192000"/>
            <a:gd name="connsiteY27639" fmla="*/ 4954772 h 6858000"/>
            <a:gd name="connsiteX27640" fmla="*/ 3650158 w 12192000"/>
            <a:gd name="connsiteY27640" fmla="*/ 4954772 h 6858000"/>
            <a:gd name="connsiteX27641" fmla="*/ 3632477 w 12192000"/>
            <a:gd name="connsiteY27641" fmla="*/ 4974259 h 6858000"/>
            <a:gd name="connsiteX27642" fmla="*/ 3650158 w 12192000"/>
            <a:gd name="connsiteY27642" fmla="*/ 4993746 h 6858000"/>
            <a:gd name="connsiteX27643" fmla="*/ 3667839 w 12192000"/>
            <a:gd name="connsiteY27643" fmla="*/ 4974259 h 6858000"/>
            <a:gd name="connsiteX27644" fmla="*/ 3650158 w 12192000"/>
            <a:gd name="connsiteY27644" fmla="*/ 4954772 h 6858000"/>
            <a:gd name="connsiteX27645" fmla="*/ 3709094 w 12192000"/>
            <a:gd name="connsiteY27645" fmla="*/ 4954772 h 6858000"/>
            <a:gd name="connsiteX27646" fmla="*/ 3691413 w 12192000"/>
            <a:gd name="connsiteY27646" fmla="*/ 4974259 h 6858000"/>
            <a:gd name="connsiteX27647" fmla="*/ 3709094 w 12192000"/>
            <a:gd name="connsiteY27647" fmla="*/ 4993746 h 6858000"/>
            <a:gd name="connsiteX27648" fmla="*/ 3726775 w 12192000"/>
            <a:gd name="connsiteY27648" fmla="*/ 4974259 h 6858000"/>
            <a:gd name="connsiteX27649" fmla="*/ 3709094 w 12192000"/>
            <a:gd name="connsiteY27649" fmla="*/ 4954772 h 6858000"/>
            <a:gd name="connsiteX27650" fmla="*/ 3768030 w 12192000"/>
            <a:gd name="connsiteY27650" fmla="*/ 4954772 h 6858000"/>
            <a:gd name="connsiteX27651" fmla="*/ 3750349 w 12192000"/>
            <a:gd name="connsiteY27651" fmla="*/ 4974259 h 6858000"/>
            <a:gd name="connsiteX27652" fmla="*/ 3768030 w 12192000"/>
            <a:gd name="connsiteY27652" fmla="*/ 4993746 h 6858000"/>
            <a:gd name="connsiteX27653" fmla="*/ 3785711 w 12192000"/>
            <a:gd name="connsiteY27653" fmla="*/ 4974259 h 6858000"/>
            <a:gd name="connsiteX27654" fmla="*/ 3768030 w 12192000"/>
            <a:gd name="connsiteY27654" fmla="*/ 4954772 h 6858000"/>
            <a:gd name="connsiteX27655" fmla="*/ 3826966 w 12192000"/>
            <a:gd name="connsiteY27655" fmla="*/ 4954772 h 6858000"/>
            <a:gd name="connsiteX27656" fmla="*/ 3809285 w 12192000"/>
            <a:gd name="connsiteY27656" fmla="*/ 4974259 h 6858000"/>
            <a:gd name="connsiteX27657" fmla="*/ 3826966 w 12192000"/>
            <a:gd name="connsiteY27657" fmla="*/ 4993746 h 6858000"/>
            <a:gd name="connsiteX27658" fmla="*/ 3844647 w 12192000"/>
            <a:gd name="connsiteY27658" fmla="*/ 4974259 h 6858000"/>
            <a:gd name="connsiteX27659" fmla="*/ 3826966 w 12192000"/>
            <a:gd name="connsiteY27659" fmla="*/ 4954772 h 6858000"/>
            <a:gd name="connsiteX27660" fmla="*/ 3885902 w 12192000"/>
            <a:gd name="connsiteY27660" fmla="*/ 4954772 h 6858000"/>
            <a:gd name="connsiteX27661" fmla="*/ 3868221 w 12192000"/>
            <a:gd name="connsiteY27661" fmla="*/ 4974259 h 6858000"/>
            <a:gd name="connsiteX27662" fmla="*/ 3885902 w 12192000"/>
            <a:gd name="connsiteY27662" fmla="*/ 4993746 h 6858000"/>
            <a:gd name="connsiteX27663" fmla="*/ 3903583 w 12192000"/>
            <a:gd name="connsiteY27663" fmla="*/ 4974259 h 6858000"/>
            <a:gd name="connsiteX27664" fmla="*/ 3885902 w 12192000"/>
            <a:gd name="connsiteY27664" fmla="*/ 4954772 h 6858000"/>
            <a:gd name="connsiteX27665" fmla="*/ 5889723 w 12192000"/>
            <a:gd name="connsiteY27665" fmla="*/ 4954772 h 6858000"/>
            <a:gd name="connsiteX27666" fmla="*/ 5872042 w 12192000"/>
            <a:gd name="connsiteY27666" fmla="*/ 4974259 h 6858000"/>
            <a:gd name="connsiteX27667" fmla="*/ 5889723 w 12192000"/>
            <a:gd name="connsiteY27667" fmla="*/ 4993746 h 6858000"/>
            <a:gd name="connsiteX27668" fmla="*/ 5907404 w 12192000"/>
            <a:gd name="connsiteY27668" fmla="*/ 4974259 h 6858000"/>
            <a:gd name="connsiteX27669" fmla="*/ 5889723 w 12192000"/>
            <a:gd name="connsiteY27669" fmla="*/ 4954772 h 6858000"/>
            <a:gd name="connsiteX27670" fmla="*/ 5948659 w 12192000"/>
            <a:gd name="connsiteY27670" fmla="*/ 4954772 h 6858000"/>
            <a:gd name="connsiteX27671" fmla="*/ 5930978 w 12192000"/>
            <a:gd name="connsiteY27671" fmla="*/ 4974259 h 6858000"/>
            <a:gd name="connsiteX27672" fmla="*/ 5948659 w 12192000"/>
            <a:gd name="connsiteY27672" fmla="*/ 4993746 h 6858000"/>
            <a:gd name="connsiteX27673" fmla="*/ 5966340 w 12192000"/>
            <a:gd name="connsiteY27673" fmla="*/ 4974259 h 6858000"/>
            <a:gd name="connsiteX27674" fmla="*/ 5948659 w 12192000"/>
            <a:gd name="connsiteY27674" fmla="*/ 4954772 h 6858000"/>
            <a:gd name="connsiteX27675" fmla="*/ 6007595 w 12192000"/>
            <a:gd name="connsiteY27675" fmla="*/ 4954772 h 6858000"/>
            <a:gd name="connsiteX27676" fmla="*/ 5989914 w 12192000"/>
            <a:gd name="connsiteY27676" fmla="*/ 4974259 h 6858000"/>
            <a:gd name="connsiteX27677" fmla="*/ 6007595 w 12192000"/>
            <a:gd name="connsiteY27677" fmla="*/ 4993746 h 6858000"/>
            <a:gd name="connsiteX27678" fmla="*/ 6025276 w 12192000"/>
            <a:gd name="connsiteY27678" fmla="*/ 4974259 h 6858000"/>
            <a:gd name="connsiteX27679" fmla="*/ 6007595 w 12192000"/>
            <a:gd name="connsiteY27679" fmla="*/ 4954772 h 6858000"/>
            <a:gd name="connsiteX27680" fmla="*/ 6066531 w 12192000"/>
            <a:gd name="connsiteY27680" fmla="*/ 4954772 h 6858000"/>
            <a:gd name="connsiteX27681" fmla="*/ 6048850 w 12192000"/>
            <a:gd name="connsiteY27681" fmla="*/ 4974259 h 6858000"/>
            <a:gd name="connsiteX27682" fmla="*/ 6066531 w 12192000"/>
            <a:gd name="connsiteY27682" fmla="*/ 4993746 h 6858000"/>
            <a:gd name="connsiteX27683" fmla="*/ 6084212 w 12192000"/>
            <a:gd name="connsiteY27683" fmla="*/ 4974259 h 6858000"/>
            <a:gd name="connsiteX27684" fmla="*/ 6066531 w 12192000"/>
            <a:gd name="connsiteY27684" fmla="*/ 4954772 h 6858000"/>
            <a:gd name="connsiteX27685" fmla="*/ 6125467 w 12192000"/>
            <a:gd name="connsiteY27685" fmla="*/ 4954772 h 6858000"/>
            <a:gd name="connsiteX27686" fmla="*/ 6107786 w 12192000"/>
            <a:gd name="connsiteY27686" fmla="*/ 4974259 h 6858000"/>
            <a:gd name="connsiteX27687" fmla="*/ 6125467 w 12192000"/>
            <a:gd name="connsiteY27687" fmla="*/ 4993746 h 6858000"/>
            <a:gd name="connsiteX27688" fmla="*/ 6143148 w 12192000"/>
            <a:gd name="connsiteY27688" fmla="*/ 4974259 h 6858000"/>
            <a:gd name="connsiteX27689" fmla="*/ 6125467 w 12192000"/>
            <a:gd name="connsiteY27689" fmla="*/ 4954772 h 6858000"/>
            <a:gd name="connsiteX27690" fmla="*/ 6184403 w 12192000"/>
            <a:gd name="connsiteY27690" fmla="*/ 4954772 h 6858000"/>
            <a:gd name="connsiteX27691" fmla="*/ 6166722 w 12192000"/>
            <a:gd name="connsiteY27691" fmla="*/ 4974259 h 6858000"/>
            <a:gd name="connsiteX27692" fmla="*/ 6184403 w 12192000"/>
            <a:gd name="connsiteY27692" fmla="*/ 4993746 h 6858000"/>
            <a:gd name="connsiteX27693" fmla="*/ 6202084 w 12192000"/>
            <a:gd name="connsiteY27693" fmla="*/ 4974259 h 6858000"/>
            <a:gd name="connsiteX27694" fmla="*/ 6184403 w 12192000"/>
            <a:gd name="connsiteY27694" fmla="*/ 4954772 h 6858000"/>
            <a:gd name="connsiteX27695" fmla="*/ 6243339 w 12192000"/>
            <a:gd name="connsiteY27695" fmla="*/ 4954772 h 6858000"/>
            <a:gd name="connsiteX27696" fmla="*/ 6225658 w 12192000"/>
            <a:gd name="connsiteY27696" fmla="*/ 4974259 h 6858000"/>
            <a:gd name="connsiteX27697" fmla="*/ 6243339 w 12192000"/>
            <a:gd name="connsiteY27697" fmla="*/ 4993746 h 6858000"/>
            <a:gd name="connsiteX27698" fmla="*/ 6261020 w 12192000"/>
            <a:gd name="connsiteY27698" fmla="*/ 4974259 h 6858000"/>
            <a:gd name="connsiteX27699" fmla="*/ 6243339 w 12192000"/>
            <a:gd name="connsiteY27699" fmla="*/ 4954772 h 6858000"/>
            <a:gd name="connsiteX27700" fmla="*/ 6302275 w 12192000"/>
            <a:gd name="connsiteY27700" fmla="*/ 4954772 h 6858000"/>
            <a:gd name="connsiteX27701" fmla="*/ 6284594 w 12192000"/>
            <a:gd name="connsiteY27701" fmla="*/ 4974259 h 6858000"/>
            <a:gd name="connsiteX27702" fmla="*/ 6302275 w 12192000"/>
            <a:gd name="connsiteY27702" fmla="*/ 4993746 h 6858000"/>
            <a:gd name="connsiteX27703" fmla="*/ 6319956 w 12192000"/>
            <a:gd name="connsiteY27703" fmla="*/ 4974259 h 6858000"/>
            <a:gd name="connsiteX27704" fmla="*/ 6302275 w 12192000"/>
            <a:gd name="connsiteY27704" fmla="*/ 4954772 h 6858000"/>
            <a:gd name="connsiteX27705" fmla="*/ 6361211 w 12192000"/>
            <a:gd name="connsiteY27705" fmla="*/ 4954772 h 6858000"/>
            <a:gd name="connsiteX27706" fmla="*/ 6343530 w 12192000"/>
            <a:gd name="connsiteY27706" fmla="*/ 4974259 h 6858000"/>
            <a:gd name="connsiteX27707" fmla="*/ 6361211 w 12192000"/>
            <a:gd name="connsiteY27707" fmla="*/ 4993746 h 6858000"/>
            <a:gd name="connsiteX27708" fmla="*/ 6378892 w 12192000"/>
            <a:gd name="connsiteY27708" fmla="*/ 4974259 h 6858000"/>
            <a:gd name="connsiteX27709" fmla="*/ 6361211 w 12192000"/>
            <a:gd name="connsiteY27709" fmla="*/ 4954772 h 6858000"/>
            <a:gd name="connsiteX27710" fmla="*/ 6420147 w 12192000"/>
            <a:gd name="connsiteY27710" fmla="*/ 4954772 h 6858000"/>
            <a:gd name="connsiteX27711" fmla="*/ 6402466 w 12192000"/>
            <a:gd name="connsiteY27711" fmla="*/ 4974259 h 6858000"/>
            <a:gd name="connsiteX27712" fmla="*/ 6420147 w 12192000"/>
            <a:gd name="connsiteY27712" fmla="*/ 4993746 h 6858000"/>
            <a:gd name="connsiteX27713" fmla="*/ 6437828 w 12192000"/>
            <a:gd name="connsiteY27713" fmla="*/ 4974259 h 6858000"/>
            <a:gd name="connsiteX27714" fmla="*/ 6420147 w 12192000"/>
            <a:gd name="connsiteY27714" fmla="*/ 4954772 h 6858000"/>
            <a:gd name="connsiteX27715" fmla="*/ 6479083 w 12192000"/>
            <a:gd name="connsiteY27715" fmla="*/ 4954772 h 6858000"/>
            <a:gd name="connsiteX27716" fmla="*/ 6461402 w 12192000"/>
            <a:gd name="connsiteY27716" fmla="*/ 4974259 h 6858000"/>
            <a:gd name="connsiteX27717" fmla="*/ 6479083 w 12192000"/>
            <a:gd name="connsiteY27717" fmla="*/ 4993746 h 6858000"/>
            <a:gd name="connsiteX27718" fmla="*/ 6496764 w 12192000"/>
            <a:gd name="connsiteY27718" fmla="*/ 4974259 h 6858000"/>
            <a:gd name="connsiteX27719" fmla="*/ 6479083 w 12192000"/>
            <a:gd name="connsiteY27719" fmla="*/ 4954772 h 6858000"/>
            <a:gd name="connsiteX27720" fmla="*/ 6538019 w 12192000"/>
            <a:gd name="connsiteY27720" fmla="*/ 4954772 h 6858000"/>
            <a:gd name="connsiteX27721" fmla="*/ 6520338 w 12192000"/>
            <a:gd name="connsiteY27721" fmla="*/ 4974259 h 6858000"/>
            <a:gd name="connsiteX27722" fmla="*/ 6538019 w 12192000"/>
            <a:gd name="connsiteY27722" fmla="*/ 4993746 h 6858000"/>
            <a:gd name="connsiteX27723" fmla="*/ 6555700 w 12192000"/>
            <a:gd name="connsiteY27723" fmla="*/ 4974259 h 6858000"/>
            <a:gd name="connsiteX27724" fmla="*/ 6538019 w 12192000"/>
            <a:gd name="connsiteY27724" fmla="*/ 4954772 h 6858000"/>
            <a:gd name="connsiteX27725" fmla="*/ 6596955 w 12192000"/>
            <a:gd name="connsiteY27725" fmla="*/ 4954772 h 6858000"/>
            <a:gd name="connsiteX27726" fmla="*/ 6579274 w 12192000"/>
            <a:gd name="connsiteY27726" fmla="*/ 4974259 h 6858000"/>
            <a:gd name="connsiteX27727" fmla="*/ 6596955 w 12192000"/>
            <a:gd name="connsiteY27727" fmla="*/ 4993746 h 6858000"/>
            <a:gd name="connsiteX27728" fmla="*/ 6614636 w 12192000"/>
            <a:gd name="connsiteY27728" fmla="*/ 4974259 h 6858000"/>
            <a:gd name="connsiteX27729" fmla="*/ 6596955 w 12192000"/>
            <a:gd name="connsiteY27729" fmla="*/ 4954772 h 6858000"/>
            <a:gd name="connsiteX27730" fmla="*/ 6655891 w 12192000"/>
            <a:gd name="connsiteY27730" fmla="*/ 4954772 h 6858000"/>
            <a:gd name="connsiteX27731" fmla="*/ 6638210 w 12192000"/>
            <a:gd name="connsiteY27731" fmla="*/ 4974259 h 6858000"/>
            <a:gd name="connsiteX27732" fmla="*/ 6655891 w 12192000"/>
            <a:gd name="connsiteY27732" fmla="*/ 4993746 h 6858000"/>
            <a:gd name="connsiteX27733" fmla="*/ 6673572 w 12192000"/>
            <a:gd name="connsiteY27733" fmla="*/ 4974259 h 6858000"/>
            <a:gd name="connsiteX27734" fmla="*/ 6655891 w 12192000"/>
            <a:gd name="connsiteY27734" fmla="*/ 4954772 h 6858000"/>
            <a:gd name="connsiteX27735" fmla="*/ 6714827 w 12192000"/>
            <a:gd name="connsiteY27735" fmla="*/ 4954772 h 6858000"/>
            <a:gd name="connsiteX27736" fmla="*/ 6697146 w 12192000"/>
            <a:gd name="connsiteY27736" fmla="*/ 4974259 h 6858000"/>
            <a:gd name="connsiteX27737" fmla="*/ 6714827 w 12192000"/>
            <a:gd name="connsiteY27737" fmla="*/ 4993746 h 6858000"/>
            <a:gd name="connsiteX27738" fmla="*/ 6732508 w 12192000"/>
            <a:gd name="connsiteY27738" fmla="*/ 4974259 h 6858000"/>
            <a:gd name="connsiteX27739" fmla="*/ 6714827 w 12192000"/>
            <a:gd name="connsiteY27739" fmla="*/ 4954772 h 6858000"/>
            <a:gd name="connsiteX27740" fmla="*/ 6773762 w 12192000"/>
            <a:gd name="connsiteY27740" fmla="*/ 4954772 h 6858000"/>
            <a:gd name="connsiteX27741" fmla="*/ 6756081 w 12192000"/>
            <a:gd name="connsiteY27741" fmla="*/ 4974259 h 6858000"/>
            <a:gd name="connsiteX27742" fmla="*/ 6773762 w 12192000"/>
            <a:gd name="connsiteY27742" fmla="*/ 4993746 h 6858000"/>
            <a:gd name="connsiteX27743" fmla="*/ 6791443 w 12192000"/>
            <a:gd name="connsiteY27743" fmla="*/ 4974259 h 6858000"/>
            <a:gd name="connsiteX27744" fmla="*/ 6773762 w 12192000"/>
            <a:gd name="connsiteY27744" fmla="*/ 4954772 h 6858000"/>
            <a:gd name="connsiteX27745" fmla="*/ 6832698 w 12192000"/>
            <a:gd name="connsiteY27745" fmla="*/ 4954772 h 6858000"/>
            <a:gd name="connsiteX27746" fmla="*/ 6815017 w 12192000"/>
            <a:gd name="connsiteY27746" fmla="*/ 4974259 h 6858000"/>
            <a:gd name="connsiteX27747" fmla="*/ 6832698 w 12192000"/>
            <a:gd name="connsiteY27747" fmla="*/ 4993746 h 6858000"/>
            <a:gd name="connsiteX27748" fmla="*/ 6850379 w 12192000"/>
            <a:gd name="connsiteY27748" fmla="*/ 4974259 h 6858000"/>
            <a:gd name="connsiteX27749" fmla="*/ 6832698 w 12192000"/>
            <a:gd name="connsiteY27749" fmla="*/ 4954772 h 6858000"/>
            <a:gd name="connsiteX27750" fmla="*/ 6891634 w 12192000"/>
            <a:gd name="connsiteY27750" fmla="*/ 4954772 h 6858000"/>
            <a:gd name="connsiteX27751" fmla="*/ 6873953 w 12192000"/>
            <a:gd name="connsiteY27751" fmla="*/ 4974259 h 6858000"/>
            <a:gd name="connsiteX27752" fmla="*/ 6891634 w 12192000"/>
            <a:gd name="connsiteY27752" fmla="*/ 4993746 h 6858000"/>
            <a:gd name="connsiteX27753" fmla="*/ 6909315 w 12192000"/>
            <a:gd name="connsiteY27753" fmla="*/ 4974259 h 6858000"/>
            <a:gd name="connsiteX27754" fmla="*/ 6891634 w 12192000"/>
            <a:gd name="connsiteY27754" fmla="*/ 4954772 h 6858000"/>
            <a:gd name="connsiteX27755" fmla="*/ 6950570 w 12192000"/>
            <a:gd name="connsiteY27755" fmla="*/ 4954772 h 6858000"/>
            <a:gd name="connsiteX27756" fmla="*/ 6932889 w 12192000"/>
            <a:gd name="connsiteY27756" fmla="*/ 4974259 h 6858000"/>
            <a:gd name="connsiteX27757" fmla="*/ 6950570 w 12192000"/>
            <a:gd name="connsiteY27757" fmla="*/ 4993746 h 6858000"/>
            <a:gd name="connsiteX27758" fmla="*/ 6968251 w 12192000"/>
            <a:gd name="connsiteY27758" fmla="*/ 4974259 h 6858000"/>
            <a:gd name="connsiteX27759" fmla="*/ 6950570 w 12192000"/>
            <a:gd name="connsiteY27759" fmla="*/ 4954772 h 6858000"/>
            <a:gd name="connsiteX27760" fmla="*/ 7245250 w 12192000"/>
            <a:gd name="connsiteY27760" fmla="*/ 4954772 h 6858000"/>
            <a:gd name="connsiteX27761" fmla="*/ 7227569 w 12192000"/>
            <a:gd name="connsiteY27761" fmla="*/ 4974259 h 6858000"/>
            <a:gd name="connsiteX27762" fmla="*/ 7245250 w 12192000"/>
            <a:gd name="connsiteY27762" fmla="*/ 4993746 h 6858000"/>
            <a:gd name="connsiteX27763" fmla="*/ 7262931 w 12192000"/>
            <a:gd name="connsiteY27763" fmla="*/ 4974259 h 6858000"/>
            <a:gd name="connsiteX27764" fmla="*/ 7245250 w 12192000"/>
            <a:gd name="connsiteY27764" fmla="*/ 4954772 h 6858000"/>
            <a:gd name="connsiteX27765" fmla="*/ 7304186 w 12192000"/>
            <a:gd name="connsiteY27765" fmla="*/ 4954772 h 6858000"/>
            <a:gd name="connsiteX27766" fmla="*/ 7286505 w 12192000"/>
            <a:gd name="connsiteY27766" fmla="*/ 4974259 h 6858000"/>
            <a:gd name="connsiteX27767" fmla="*/ 7304186 w 12192000"/>
            <a:gd name="connsiteY27767" fmla="*/ 4993746 h 6858000"/>
            <a:gd name="connsiteX27768" fmla="*/ 7321867 w 12192000"/>
            <a:gd name="connsiteY27768" fmla="*/ 4974259 h 6858000"/>
            <a:gd name="connsiteX27769" fmla="*/ 7304186 w 12192000"/>
            <a:gd name="connsiteY27769" fmla="*/ 4954772 h 6858000"/>
            <a:gd name="connsiteX27770" fmla="*/ 7363122 w 12192000"/>
            <a:gd name="connsiteY27770" fmla="*/ 4954772 h 6858000"/>
            <a:gd name="connsiteX27771" fmla="*/ 7345441 w 12192000"/>
            <a:gd name="connsiteY27771" fmla="*/ 4974259 h 6858000"/>
            <a:gd name="connsiteX27772" fmla="*/ 7363122 w 12192000"/>
            <a:gd name="connsiteY27772" fmla="*/ 4993746 h 6858000"/>
            <a:gd name="connsiteX27773" fmla="*/ 7380803 w 12192000"/>
            <a:gd name="connsiteY27773" fmla="*/ 4974259 h 6858000"/>
            <a:gd name="connsiteX27774" fmla="*/ 7363122 w 12192000"/>
            <a:gd name="connsiteY27774" fmla="*/ 4954772 h 6858000"/>
            <a:gd name="connsiteX27775" fmla="*/ 10250983 w 12192000"/>
            <a:gd name="connsiteY27775" fmla="*/ 4954772 h 6858000"/>
            <a:gd name="connsiteX27776" fmla="*/ 10233302 w 12192000"/>
            <a:gd name="connsiteY27776" fmla="*/ 4974259 h 6858000"/>
            <a:gd name="connsiteX27777" fmla="*/ 10250983 w 12192000"/>
            <a:gd name="connsiteY27777" fmla="*/ 4993746 h 6858000"/>
            <a:gd name="connsiteX27778" fmla="*/ 10268664 w 12192000"/>
            <a:gd name="connsiteY27778" fmla="*/ 4974259 h 6858000"/>
            <a:gd name="connsiteX27779" fmla="*/ 10250983 w 12192000"/>
            <a:gd name="connsiteY27779" fmla="*/ 4954772 h 6858000"/>
            <a:gd name="connsiteX27780" fmla="*/ 10309919 w 12192000"/>
            <a:gd name="connsiteY27780" fmla="*/ 4954772 h 6858000"/>
            <a:gd name="connsiteX27781" fmla="*/ 10292238 w 12192000"/>
            <a:gd name="connsiteY27781" fmla="*/ 4974259 h 6858000"/>
            <a:gd name="connsiteX27782" fmla="*/ 10309919 w 12192000"/>
            <a:gd name="connsiteY27782" fmla="*/ 4993746 h 6858000"/>
            <a:gd name="connsiteX27783" fmla="*/ 10327600 w 12192000"/>
            <a:gd name="connsiteY27783" fmla="*/ 4974259 h 6858000"/>
            <a:gd name="connsiteX27784" fmla="*/ 10309919 w 12192000"/>
            <a:gd name="connsiteY27784" fmla="*/ 4954772 h 6858000"/>
            <a:gd name="connsiteX27785" fmla="*/ 10368855 w 12192000"/>
            <a:gd name="connsiteY27785" fmla="*/ 4954772 h 6858000"/>
            <a:gd name="connsiteX27786" fmla="*/ 10351174 w 12192000"/>
            <a:gd name="connsiteY27786" fmla="*/ 4974259 h 6858000"/>
            <a:gd name="connsiteX27787" fmla="*/ 10368855 w 12192000"/>
            <a:gd name="connsiteY27787" fmla="*/ 4993746 h 6858000"/>
            <a:gd name="connsiteX27788" fmla="*/ 10386536 w 12192000"/>
            <a:gd name="connsiteY27788" fmla="*/ 4974259 h 6858000"/>
            <a:gd name="connsiteX27789" fmla="*/ 10368855 w 12192000"/>
            <a:gd name="connsiteY27789" fmla="*/ 4954772 h 6858000"/>
            <a:gd name="connsiteX27790" fmla="*/ 10427790 w 12192000"/>
            <a:gd name="connsiteY27790" fmla="*/ 4954772 h 6858000"/>
            <a:gd name="connsiteX27791" fmla="*/ 10410109 w 12192000"/>
            <a:gd name="connsiteY27791" fmla="*/ 4974259 h 6858000"/>
            <a:gd name="connsiteX27792" fmla="*/ 10427790 w 12192000"/>
            <a:gd name="connsiteY27792" fmla="*/ 4993746 h 6858000"/>
            <a:gd name="connsiteX27793" fmla="*/ 10445471 w 12192000"/>
            <a:gd name="connsiteY27793" fmla="*/ 4974259 h 6858000"/>
            <a:gd name="connsiteX27794" fmla="*/ 10427790 w 12192000"/>
            <a:gd name="connsiteY27794" fmla="*/ 4954772 h 6858000"/>
            <a:gd name="connsiteX27795" fmla="*/ 10486726 w 12192000"/>
            <a:gd name="connsiteY27795" fmla="*/ 4954772 h 6858000"/>
            <a:gd name="connsiteX27796" fmla="*/ 10469045 w 12192000"/>
            <a:gd name="connsiteY27796" fmla="*/ 4974259 h 6858000"/>
            <a:gd name="connsiteX27797" fmla="*/ 10486726 w 12192000"/>
            <a:gd name="connsiteY27797" fmla="*/ 4993746 h 6858000"/>
            <a:gd name="connsiteX27798" fmla="*/ 10504407 w 12192000"/>
            <a:gd name="connsiteY27798" fmla="*/ 4974259 h 6858000"/>
            <a:gd name="connsiteX27799" fmla="*/ 10486726 w 12192000"/>
            <a:gd name="connsiteY27799" fmla="*/ 4954772 h 6858000"/>
            <a:gd name="connsiteX27800" fmla="*/ 10545662 w 12192000"/>
            <a:gd name="connsiteY27800" fmla="*/ 4954772 h 6858000"/>
            <a:gd name="connsiteX27801" fmla="*/ 10527981 w 12192000"/>
            <a:gd name="connsiteY27801" fmla="*/ 4974259 h 6858000"/>
            <a:gd name="connsiteX27802" fmla="*/ 10545662 w 12192000"/>
            <a:gd name="connsiteY27802" fmla="*/ 4993746 h 6858000"/>
            <a:gd name="connsiteX27803" fmla="*/ 10563343 w 12192000"/>
            <a:gd name="connsiteY27803" fmla="*/ 4974259 h 6858000"/>
            <a:gd name="connsiteX27804" fmla="*/ 10545662 w 12192000"/>
            <a:gd name="connsiteY27804" fmla="*/ 4954772 h 6858000"/>
            <a:gd name="connsiteX27805" fmla="*/ 10604598 w 12192000"/>
            <a:gd name="connsiteY27805" fmla="*/ 4954772 h 6858000"/>
            <a:gd name="connsiteX27806" fmla="*/ 10586917 w 12192000"/>
            <a:gd name="connsiteY27806" fmla="*/ 4974259 h 6858000"/>
            <a:gd name="connsiteX27807" fmla="*/ 10604598 w 12192000"/>
            <a:gd name="connsiteY27807" fmla="*/ 4993746 h 6858000"/>
            <a:gd name="connsiteX27808" fmla="*/ 10622279 w 12192000"/>
            <a:gd name="connsiteY27808" fmla="*/ 4974259 h 6858000"/>
            <a:gd name="connsiteX27809" fmla="*/ 10604598 w 12192000"/>
            <a:gd name="connsiteY27809" fmla="*/ 4954772 h 6858000"/>
            <a:gd name="connsiteX27810" fmla="*/ 10663534 w 12192000"/>
            <a:gd name="connsiteY27810" fmla="*/ 4954772 h 6858000"/>
            <a:gd name="connsiteX27811" fmla="*/ 10645853 w 12192000"/>
            <a:gd name="connsiteY27811" fmla="*/ 4974259 h 6858000"/>
            <a:gd name="connsiteX27812" fmla="*/ 10663534 w 12192000"/>
            <a:gd name="connsiteY27812" fmla="*/ 4993746 h 6858000"/>
            <a:gd name="connsiteX27813" fmla="*/ 10681215 w 12192000"/>
            <a:gd name="connsiteY27813" fmla="*/ 4974259 h 6858000"/>
            <a:gd name="connsiteX27814" fmla="*/ 10663534 w 12192000"/>
            <a:gd name="connsiteY27814" fmla="*/ 4954772 h 6858000"/>
            <a:gd name="connsiteX27815" fmla="*/ 10899278 w 12192000"/>
            <a:gd name="connsiteY27815" fmla="*/ 4954772 h 6858000"/>
            <a:gd name="connsiteX27816" fmla="*/ 10881597 w 12192000"/>
            <a:gd name="connsiteY27816" fmla="*/ 4974259 h 6858000"/>
            <a:gd name="connsiteX27817" fmla="*/ 10899278 w 12192000"/>
            <a:gd name="connsiteY27817" fmla="*/ 4993746 h 6858000"/>
            <a:gd name="connsiteX27818" fmla="*/ 10916959 w 12192000"/>
            <a:gd name="connsiteY27818" fmla="*/ 4974259 h 6858000"/>
            <a:gd name="connsiteX27819" fmla="*/ 10899278 w 12192000"/>
            <a:gd name="connsiteY27819" fmla="*/ 4954772 h 6858000"/>
            <a:gd name="connsiteX27820" fmla="*/ 10958214 w 12192000"/>
            <a:gd name="connsiteY27820" fmla="*/ 4954772 h 6858000"/>
            <a:gd name="connsiteX27821" fmla="*/ 10940533 w 12192000"/>
            <a:gd name="connsiteY27821" fmla="*/ 4974259 h 6858000"/>
            <a:gd name="connsiteX27822" fmla="*/ 10958214 w 12192000"/>
            <a:gd name="connsiteY27822" fmla="*/ 4993746 h 6858000"/>
            <a:gd name="connsiteX27823" fmla="*/ 10975895 w 12192000"/>
            <a:gd name="connsiteY27823" fmla="*/ 4974259 h 6858000"/>
            <a:gd name="connsiteX27824" fmla="*/ 10958214 w 12192000"/>
            <a:gd name="connsiteY27824" fmla="*/ 4954772 h 6858000"/>
            <a:gd name="connsiteX27825" fmla="*/ 11017150 w 12192000"/>
            <a:gd name="connsiteY27825" fmla="*/ 4954772 h 6858000"/>
            <a:gd name="connsiteX27826" fmla="*/ 10999469 w 12192000"/>
            <a:gd name="connsiteY27826" fmla="*/ 4974259 h 6858000"/>
            <a:gd name="connsiteX27827" fmla="*/ 11017150 w 12192000"/>
            <a:gd name="connsiteY27827" fmla="*/ 4993746 h 6858000"/>
            <a:gd name="connsiteX27828" fmla="*/ 11034831 w 12192000"/>
            <a:gd name="connsiteY27828" fmla="*/ 4974259 h 6858000"/>
            <a:gd name="connsiteX27829" fmla="*/ 11017150 w 12192000"/>
            <a:gd name="connsiteY27829" fmla="*/ 4954772 h 6858000"/>
            <a:gd name="connsiteX27830" fmla="*/ 2648247 w 12192000"/>
            <a:gd name="connsiteY27830" fmla="*/ 5019728 h 6858000"/>
            <a:gd name="connsiteX27831" fmla="*/ 2630566 w 12192000"/>
            <a:gd name="connsiteY27831" fmla="*/ 5039215 h 6858000"/>
            <a:gd name="connsiteX27832" fmla="*/ 2648247 w 12192000"/>
            <a:gd name="connsiteY27832" fmla="*/ 5058702 h 6858000"/>
            <a:gd name="connsiteX27833" fmla="*/ 2665928 w 12192000"/>
            <a:gd name="connsiteY27833" fmla="*/ 5039215 h 6858000"/>
            <a:gd name="connsiteX27834" fmla="*/ 2648247 w 12192000"/>
            <a:gd name="connsiteY27834" fmla="*/ 5019728 h 6858000"/>
            <a:gd name="connsiteX27835" fmla="*/ 2707183 w 12192000"/>
            <a:gd name="connsiteY27835" fmla="*/ 5019728 h 6858000"/>
            <a:gd name="connsiteX27836" fmla="*/ 2689502 w 12192000"/>
            <a:gd name="connsiteY27836" fmla="*/ 5039215 h 6858000"/>
            <a:gd name="connsiteX27837" fmla="*/ 2707183 w 12192000"/>
            <a:gd name="connsiteY27837" fmla="*/ 5058702 h 6858000"/>
            <a:gd name="connsiteX27838" fmla="*/ 2724864 w 12192000"/>
            <a:gd name="connsiteY27838" fmla="*/ 5039215 h 6858000"/>
            <a:gd name="connsiteX27839" fmla="*/ 2707183 w 12192000"/>
            <a:gd name="connsiteY27839" fmla="*/ 5019728 h 6858000"/>
            <a:gd name="connsiteX27840" fmla="*/ 2766119 w 12192000"/>
            <a:gd name="connsiteY27840" fmla="*/ 5019728 h 6858000"/>
            <a:gd name="connsiteX27841" fmla="*/ 2748438 w 12192000"/>
            <a:gd name="connsiteY27841" fmla="*/ 5039215 h 6858000"/>
            <a:gd name="connsiteX27842" fmla="*/ 2766119 w 12192000"/>
            <a:gd name="connsiteY27842" fmla="*/ 5058702 h 6858000"/>
            <a:gd name="connsiteX27843" fmla="*/ 2783800 w 12192000"/>
            <a:gd name="connsiteY27843" fmla="*/ 5039215 h 6858000"/>
            <a:gd name="connsiteX27844" fmla="*/ 2766119 w 12192000"/>
            <a:gd name="connsiteY27844" fmla="*/ 5019728 h 6858000"/>
            <a:gd name="connsiteX27845" fmla="*/ 2825055 w 12192000"/>
            <a:gd name="connsiteY27845" fmla="*/ 5019728 h 6858000"/>
            <a:gd name="connsiteX27846" fmla="*/ 2807374 w 12192000"/>
            <a:gd name="connsiteY27846" fmla="*/ 5039215 h 6858000"/>
            <a:gd name="connsiteX27847" fmla="*/ 2825055 w 12192000"/>
            <a:gd name="connsiteY27847" fmla="*/ 5058702 h 6858000"/>
            <a:gd name="connsiteX27848" fmla="*/ 2842736 w 12192000"/>
            <a:gd name="connsiteY27848" fmla="*/ 5039215 h 6858000"/>
            <a:gd name="connsiteX27849" fmla="*/ 2825055 w 12192000"/>
            <a:gd name="connsiteY27849" fmla="*/ 5019728 h 6858000"/>
            <a:gd name="connsiteX27850" fmla="*/ 2883991 w 12192000"/>
            <a:gd name="connsiteY27850" fmla="*/ 5019728 h 6858000"/>
            <a:gd name="connsiteX27851" fmla="*/ 2866310 w 12192000"/>
            <a:gd name="connsiteY27851" fmla="*/ 5039215 h 6858000"/>
            <a:gd name="connsiteX27852" fmla="*/ 2883991 w 12192000"/>
            <a:gd name="connsiteY27852" fmla="*/ 5058702 h 6858000"/>
            <a:gd name="connsiteX27853" fmla="*/ 2901672 w 12192000"/>
            <a:gd name="connsiteY27853" fmla="*/ 5039215 h 6858000"/>
            <a:gd name="connsiteX27854" fmla="*/ 2883991 w 12192000"/>
            <a:gd name="connsiteY27854" fmla="*/ 5019728 h 6858000"/>
            <a:gd name="connsiteX27855" fmla="*/ 2942927 w 12192000"/>
            <a:gd name="connsiteY27855" fmla="*/ 5019728 h 6858000"/>
            <a:gd name="connsiteX27856" fmla="*/ 2925246 w 12192000"/>
            <a:gd name="connsiteY27856" fmla="*/ 5039215 h 6858000"/>
            <a:gd name="connsiteX27857" fmla="*/ 2942927 w 12192000"/>
            <a:gd name="connsiteY27857" fmla="*/ 5058702 h 6858000"/>
            <a:gd name="connsiteX27858" fmla="*/ 2960608 w 12192000"/>
            <a:gd name="connsiteY27858" fmla="*/ 5039215 h 6858000"/>
            <a:gd name="connsiteX27859" fmla="*/ 2942927 w 12192000"/>
            <a:gd name="connsiteY27859" fmla="*/ 5019728 h 6858000"/>
            <a:gd name="connsiteX27860" fmla="*/ 3001863 w 12192000"/>
            <a:gd name="connsiteY27860" fmla="*/ 5019728 h 6858000"/>
            <a:gd name="connsiteX27861" fmla="*/ 2984182 w 12192000"/>
            <a:gd name="connsiteY27861" fmla="*/ 5039215 h 6858000"/>
            <a:gd name="connsiteX27862" fmla="*/ 3001863 w 12192000"/>
            <a:gd name="connsiteY27862" fmla="*/ 5058702 h 6858000"/>
            <a:gd name="connsiteX27863" fmla="*/ 3019544 w 12192000"/>
            <a:gd name="connsiteY27863" fmla="*/ 5039215 h 6858000"/>
            <a:gd name="connsiteX27864" fmla="*/ 3001863 w 12192000"/>
            <a:gd name="connsiteY27864" fmla="*/ 5019728 h 6858000"/>
            <a:gd name="connsiteX27865" fmla="*/ 3060799 w 12192000"/>
            <a:gd name="connsiteY27865" fmla="*/ 5019728 h 6858000"/>
            <a:gd name="connsiteX27866" fmla="*/ 3043118 w 12192000"/>
            <a:gd name="connsiteY27866" fmla="*/ 5039215 h 6858000"/>
            <a:gd name="connsiteX27867" fmla="*/ 3060799 w 12192000"/>
            <a:gd name="connsiteY27867" fmla="*/ 5058702 h 6858000"/>
            <a:gd name="connsiteX27868" fmla="*/ 3078480 w 12192000"/>
            <a:gd name="connsiteY27868" fmla="*/ 5039215 h 6858000"/>
            <a:gd name="connsiteX27869" fmla="*/ 3060799 w 12192000"/>
            <a:gd name="connsiteY27869" fmla="*/ 5019728 h 6858000"/>
            <a:gd name="connsiteX27870" fmla="*/ 3119734 w 12192000"/>
            <a:gd name="connsiteY27870" fmla="*/ 5019728 h 6858000"/>
            <a:gd name="connsiteX27871" fmla="*/ 3102053 w 12192000"/>
            <a:gd name="connsiteY27871" fmla="*/ 5039215 h 6858000"/>
            <a:gd name="connsiteX27872" fmla="*/ 3119734 w 12192000"/>
            <a:gd name="connsiteY27872" fmla="*/ 5058702 h 6858000"/>
            <a:gd name="connsiteX27873" fmla="*/ 3137415 w 12192000"/>
            <a:gd name="connsiteY27873" fmla="*/ 5039215 h 6858000"/>
            <a:gd name="connsiteX27874" fmla="*/ 3119734 w 12192000"/>
            <a:gd name="connsiteY27874" fmla="*/ 5019728 h 6858000"/>
            <a:gd name="connsiteX27875" fmla="*/ 3178670 w 12192000"/>
            <a:gd name="connsiteY27875" fmla="*/ 5019728 h 6858000"/>
            <a:gd name="connsiteX27876" fmla="*/ 3160989 w 12192000"/>
            <a:gd name="connsiteY27876" fmla="*/ 5039215 h 6858000"/>
            <a:gd name="connsiteX27877" fmla="*/ 3178670 w 12192000"/>
            <a:gd name="connsiteY27877" fmla="*/ 5058702 h 6858000"/>
            <a:gd name="connsiteX27878" fmla="*/ 3196351 w 12192000"/>
            <a:gd name="connsiteY27878" fmla="*/ 5039215 h 6858000"/>
            <a:gd name="connsiteX27879" fmla="*/ 3178670 w 12192000"/>
            <a:gd name="connsiteY27879" fmla="*/ 5019728 h 6858000"/>
            <a:gd name="connsiteX27880" fmla="*/ 3237606 w 12192000"/>
            <a:gd name="connsiteY27880" fmla="*/ 5019728 h 6858000"/>
            <a:gd name="connsiteX27881" fmla="*/ 3219925 w 12192000"/>
            <a:gd name="connsiteY27881" fmla="*/ 5039215 h 6858000"/>
            <a:gd name="connsiteX27882" fmla="*/ 3237606 w 12192000"/>
            <a:gd name="connsiteY27882" fmla="*/ 5058702 h 6858000"/>
            <a:gd name="connsiteX27883" fmla="*/ 3255287 w 12192000"/>
            <a:gd name="connsiteY27883" fmla="*/ 5039215 h 6858000"/>
            <a:gd name="connsiteX27884" fmla="*/ 3237606 w 12192000"/>
            <a:gd name="connsiteY27884" fmla="*/ 5019728 h 6858000"/>
            <a:gd name="connsiteX27885" fmla="*/ 3296542 w 12192000"/>
            <a:gd name="connsiteY27885" fmla="*/ 5019728 h 6858000"/>
            <a:gd name="connsiteX27886" fmla="*/ 3278861 w 12192000"/>
            <a:gd name="connsiteY27886" fmla="*/ 5039215 h 6858000"/>
            <a:gd name="connsiteX27887" fmla="*/ 3296542 w 12192000"/>
            <a:gd name="connsiteY27887" fmla="*/ 5058702 h 6858000"/>
            <a:gd name="connsiteX27888" fmla="*/ 3314223 w 12192000"/>
            <a:gd name="connsiteY27888" fmla="*/ 5039215 h 6858000"/>
            <a:gd name="connsiteX27889" fmla="*/ 3296542 w 12192000"/>
            <a:gd name="connsiteY27889" fmla="*/ 5019728 h 6858000"/>
            <a:gd name="connsiteX27890" fmla="*/ 3355478 w 12192000"/>
            <a:gd name="connsiteY27890" fmla="*/ 5019728 h 6858000"/>
            <a:gd name="connsiteX27891" fmla="*/ 3337797 w 12192000"/>
            <a:gd name="connsiteY27891" fmla="*/ 5039215 h 6858000"/>
            <a:gd name="connsiteX27892" fmla="*/ 3355478 w 12192000"/>
            <a:gd name="connsiteY27892" fmla="*/ 5058702 h 6858000"/>
            <a:gd name="connsiteX27893" fmla="*/ 3373159 w 12192000"/>
            <a:gd name="connsiteY27893" fmla="*/ 5039215 h 6858000"/>
            <a:gd name="connsiteX27894" fmla="*/ 3355478 w 12192000"/>
            <a:gd name="connsiteY27894" fmla="*/ 5019728 h 6858000"/>
            <a:gd name="connsiteX27895" fmla="*/ 3414414 w 12192000"/>
            <a:gd name="connsiteY27895" fmla="*/ 5019728 h 6858000"/>
            <a:gd name="connsiteX27896" fmla="*/ 3396733 w 12192000"/>
            <a:gd name="connsiteY27896" fmla="*/ 5039215 h 6858000"/>
            <a:gd name="connsiteX27897" fmla="*/ 3414414 w 12192000"/>
            <a:gd name="connsiteY27897" fmla="*/ 5058702 h 6858000"/>
            <a:gd name="connsiteX27898" fmla="*/ 3432095 w 12192000"/>
            <a:gd name="connsiteY27898" fmla="*/ 5039215 h 6858000"/>
            <a:gd name="connsiteX27899" fmla="*/ 3414414 w 12192000"/>
            <a:gd name="connsiteY27899" fmla="*/ 5019728 h 6858000"/>
            <a:gd name="connsiteX27900" fmla="*/ 3473350 w 12192000"/>
            <a:gd name="connsiteY27900" fmla="*/ 5019728 h 6858000"/>
            <a:gd name="connsiteX27901" fmla="*/ 3455669 w 12192000"/>
            <a:gd name="connsiteY27901" fmla="*/ 5039215 h 6858000"/>
            <a:gd name="connsiteX27902" fmla="*/ 3473350 w 12192000"/>
            <a:gd name="connsiteY27902" fmla="*/ 5058702 h 6858000"/>
            <a:gd name="connsiteX27903" fmla="*/ 3491031 w 12192000"/>
            <a:gd name="connsiteY27903" fmla="*/ 5039215 h 6858000"/>
            <a:gd name="connsiteX27904" fmla="*/ 3473350 w 12192000"/>
            <a:gd name="connsiteY27904" fmla="*/ 5019728 h 6858000"/>
            <a:gd name="connsiteX27905" fmla="*/ 3532286 w 12192000"/>
            <a:gd name="connsiteY27905" fmla="*/ 5019728 h 6858000"/>
            <a:gd name="connsiteX27906" fmla="*/ 3514605 w 12192000"/>
            <a:gd name="connsiteY27906" fmla="*/ 5039215 h 6858000"/>
            <a:gd name="connsiteX27907" fmla="*/ 3532286 w 12192000"/>
            <a:gd name="connsiteY27907" fmla="*/ 5058702 h 6858000"/>
            <a:gd name="connsiteX27908" fmla="*/ 3549967 w 12192000"/>
            <a:gd name="connsiteY27908" fmla="*/ 5039215 h 6858000"/>
            <a:gd name="connsiteX27909" fmla="*/ 3532286 w 12192000"/>
            <a:gd name="connsiteY27909" fmla="*/ 5019728 h 6858000"/>
            <a:gd name="connsiteX27910" fmla="*/ 3591222 w 12192000"/>
            <a:gd name="connsiteY27910" fmla="*/ 5019728 h 6858000"/>
            <a:gd name="connsiteX27911" fmla="*/ 3573541 w 12192000"/>
            <a:gd name="connsiteY27911" fmla="*/ 5039215 h 6858000"/>
            <a:gd name="connsiteX27912" fmla="*/ 3591222 w 12192000"/>
            <a:gd name="connsiteY27912" fmla="*/ 5058702 h 6858000"/>
            <a:gd name="connsiteX27913" fmla="*/ 3608903 w 12192000"/>
            <a:gd name="connsiteY27913" fmla="*/ 5039215 h 6858000"/>
            <a:gd name="connsiteX27914" fmla="*/ 3591222 w 12192000"/>
            <a:gd name="connsiteY27914" fmla="*/ 5019728 h 6858000"/>
            <a:gd name="connsiteX27915" fmla="*/ 3650158 w 12192000"/>
            <a:gd name="connsiteY27915" fmla="*/ 5019728 h 6858000"/>
            <a:gd name="connsiteX27916" fmla="*/ 3632477 w 12192000"/>
            <a:gd name="connsiteY27916" fmla="*/ 5039215 h 6858000"/>
            <a:gd name="connsiteX27917" fmla="*/ 3650158 w 12192000"/>
            <a:gd name="connsiteY27917" fmla="*/ 5058702 h 6858000"/>
            <a:gd name="connsiteX27918" fmla="*/ 3667839 w 12192000"/>
            <a:gd name="connsiteY27918" fmla="*/ 5039215 h 6858000"/>
            <a:gd name="connsiteX27919" fmla="*/ 3650158 w 12192000"/>
            <a:gd name="connsiteY27919" fmla="*/ 5019728 h 6858000"/>
            <a:gd name="connsiteX27920" fmla="*/ 3709094 w 12192000"/>
            <a:gd name="connsiteY27920" fmla="*/ 5019728 h 6858000"/>
            <a:gd name="connsiteX27921" fmla="*/ 3691413 w 12192000"/>
            <a:gd name="connsiteY27921" fmla="*/ 5039215 h 6858000"/>
            <a:gd name="connsiteX27922" fmla="*/ 3709094 w 12192000"/>
            <a:gd name="connsiteY27922" fmla="*/ 5058702 h 6858000"/>
            <a:gd name="connsiteX27923" fmla="*/ 3726775 w 12192000"/>
            <a:gd name="connsiteY27923" fmla="*/ 5039215 h 6858000"/>
            <a:gd name="connsiteX27924" fmla="*/ 3709094 w 12192000"/>
            <a:gd name="connsiteY27924" fmla="*/ 5019728 h 6858000"/>
            <a:gd name="connsiteX27925" fmla="*/ 3768030 w 12192000"/>
            <a:gd name="connsiteY27925" fmla="*/ 5019728 h 6858000"/>
            <a:gd name="connsiteX27926" fmla="*/ 3750349 w 12192000"/>
            <a:gd name="connsiteY27926" fmla="*/ 5039215 h 6858000"/>
            <a:gd name="connsiteX27927" fmla="*/ 3768030 w 12192000"/>
            <a:gd name="connsiteY27927" fmla="*/ 5058702 h 6858000"/>
            <a:gd name="connsiteX27928" fmla="*/ 3785711 w 12192000"/>
            <a:gd name="connsiteY27928" fmla="*/ 5039215 h 6858000"/>
            <a:gd name="connsiteX27929" fmla="*/ 3768030 w 12192000"/>
            <a:gd name="connsiteY27929" fmla="*/ 5019728 h 6858000"/>
            <a:gd name="connsiteX27930" fmla="*/ 3826966 w 12192000"/>
            <a:gd name="connsiteY27930" fmla="*/ 5019728 h 6858000"/>
            <a:gd name="connsiteX27931" fmla="*/ 3809285 w 12192000"/>
            <a:gd name="connsiteY27931" fmla="*/ 5039215 h 6858000"/>
            <a:gd name="connsiteX27932" fmla="*/ 3826966 w 12192000"/>
            <a:gd name="connsiteY27932" fmla="*/ 5058702 h 6858000"/>
            <a:gd name="connsiteX27933" fmla="*/ 3844647 w 12192000"/>
            <a:gd name="connsiteY27933" fmla="*/ 5039215 h 6858000"/>
            <a:gd name="connsiteX27934" fmla="*/ 3826966 w 12192000"/>
            <a:gd name="connsiteY27934" fmla="*/ 5019728 h 6858000"/>
            <a:gd name="connsiteX27935" fmla="*/ 3885902 w 12192000"/>
            <a:gd name="connsiteY27935" fmla="*/ 5019728 h 6858000"/>
            <a:gd name="connsiteX27936" fmla="*/ 3868221 w 12192000"/>
            <a:gd name="connsiteY27936" fmla="*/ 5039215 h 6858000"/>
            <a:gd name="connsiteX27937" fmla="*/ 3885902 w 12192000"/>
            <a:gd name="connsiteY27937" fmla="*/ 5058702 h 6858000"/>
            <a:gd name="connsiteX27938" fmla="*/ 3903583 w 12192000"/>
            <a:gd name="connsiteY27938" fmla="*/ 5039215 h 6858000"/>
            <a:gd name="connsiteX27939" fmla="*/ 3885902 w 12192000"/>
            <a:gd name="connsiteY27939" fmla="*/ 5019728 h 6858000"/>
            <a:gd name="connsiteX27940" fmla="*/ 5889723 w 12192000"/>
            <a:gd name="connsiteY27940" fmla="*/ 5019728 h 6858000"/>
            <a:gd name="connsiteX27941" fmla="*/ 5872042 w 12192000"/>
            <a:gd name="connsiteY27941" fmla="*/ 5039215 h 6858000"/>
            <a:gd name="connsiteX27942" fmla="*/ 5889723 w 12192000"/>
            <a:gd name="connsiteY27942" fmla="*/ 5058702 h 6858000"/>
            <a:gd name="connsiteX27943" fmla="*/ 5907404 w 12192000"/>
            <a:gd name="connsiteY27943" fmla="*/ 5039215 h 6858000"/>
            <a:gd name="connsiteX27944" fmla="*/ 5889723 w 12192000"/>
            <a:gd name="connsiteY27944" fmla="*/ 5019728 h 6858000"/>
            <a:gd name="connsiteX27945" fmla="*/ 5948659 w 12192000"/>
            <a:gd name="connsiteY27945" fmla="*/ 5019728 h 6858000"/>
            <a:gd name="connsiteX27946" fmla="*/ 5930978 w 12192000"/>
            <a:gd name="connsiteY27946" fmla="*/ 5039215 h 6858000"/>
            <a:gd name="connsiteX27947" fmla="*/ 5948659 w 12192000"/>
            <a:gd name="connsiteY27947" fmla="*/ 5058702 h 6858000"/>
            <a:gd name="connsiteX27948" fmla="*/ 5966340 w 12192000"/>
            <a:gd name="connsiteY27948" fmla="*/ 5039215 h 6858000"/>
            <a:gd name="connsiteX27949" fmla="*/ 5948659 w 12192000"/>
            <a:gd name="connsiteY27949" fmla="*/ 5019728 h 6858000"/>
            <a:gd name="connsiteX27950" fmla="*/ 6007595 w 12192000"/>
            <a:gd name="connsiteY27950" fmla="*/ 5019728 h 6858000"/>
            <a:gd name="connsiteX27951" fmla="*/ 5989914 w 12192000"/>
            <a:gd name="connsiteY27951" fmla="*/ 5039215 h 6858000"/>
            <a:gd name="connsiteX27952" fmla="*/ 6007595 w 12192000"/>
            <a:gd name="connsiteY27952" fmla="*/ 5058702 h 6858000"/>
            <a:gd name="connsiteX27953" fmla="*/ 6025276 w 12192000"/>
            <a:gd name="connsiteY27953" fmla="*/ 5039215 h 6858000"/>
            <a:gd name="connsiteX27954" fmla="*/ 6007595 w 12192000"/>
            <a:gd name="connsiteY27954" fmla="*/ 5019728 h 6858000"/>
            <a:gd name="connsiteX27955" fmla="*/ 6066531 w 12192000"/>
            <a:gd name="connsiteY27955" fmla="*/ 5019728 h 6858000"/>
            <a:gd name="connsiteX27956" fmla="*/ 6048850 w 12192000"/>
            <a:gd name="connsiteY27956" fmla="*/ 5039215 h 6858000"/>
            <a:gd name="connsiteX27957" fmla="*/ 6066531 w 12192000"/>
            <a:gd name="connsiteY27957" fmla="*/ 5058702 h 6858000"/>
            <a:gd name="connsiteX27958" fmla="*/ 6084212 w 12192000"/>
            <a:gd name="connsiteY27958" fmla="*/ 5039215 h 6858000"/>
            <a:gd name="connsiteX27959" fmla="*/ 6066531 w 12192000"/>
            <a:gd name="connsiteY27959" fmla="*/ 5019728 h 6858000"/>
            <a:gd name="connsiteX27960" fmla="*/ 6125467 w 12192000"/>
            <a:gd name="connsiteY27960" fmla="*/ 5019728 h 6858000"/>
            <a:gd name="connsiteX27961" fmla="*/ 6107786 w 12192000"/>
            <a:gd name="connsiteY27961" fmla="*/ 5039215 h 6858000"/>
            <a:gd name="connsiteX27962" fmla="*/ 6125467 w 12192000"/>
            <a:gd name="connsiteY27962" fmla="*/ 5058702 h 6858000"/>
            <a:gd name="connsiteX27963" fmla="*/ 6143148 w 12192000"/>
            <a:gd name="connsiteY27963" fmla="*/ 5039215 h 6858000"/>
            <a:gd name="connsiteX27964" fmla="*/ 6125467 w 12192000"/>
            <a:gd name="connsiteY27964" fmla="*/ 5019728 h 6858000"/>
            <a:gd name="connsiteX27965" fmla="*/ 6184403 w 12192000"/>
            <a:gd name="connsiteY27965" fmla="*/ 5019728 h 6858000"/>
            <a:gd name="connsiteX27966" fmla="*/ 6166722 w 12192000"/>
            <a:gd name="connsiteY27966" fmla="*/ 5039215 h 6858000"/>
            <a:gd name="connsiteX27967" fmla="*/ 6184403 w 12192000"/>
            <a:gd name="connsiteY27967" fmla="*/ 5058702 h 6858000"/>
            <a:gd name="connsiteX27968" fmla="*/ 6202084 w 12192000"/>
            <a:gd name="connsiteY27968" fmla="*/ 5039215 h 6858000"/>
            <a:gd name="connsiteX27969" fmla="*/ 6184403 w 12192000"/>
            <a:gd name="connsiteY27969" fmla="*/ 5019728 h 6858000"/>
            <a:gd name="connsiteX27970" fmla="*/ 6243339 w 12192000"/>
            <a:gd name="connsiteY27970" fmla="*/ 5019728 h 6858000"/>
            <a:gd name="connsiteX27971" fmla="*/ 6225658 w 12192000"/>
            <a:gd name="connsiteY27971" fmla="*/ 5039215 h 6858000"/>
            <a:gd name="connsiteX27972" fmla="*/ 6243339 w 12192000"/>
            <a:gd name="connsiteY27972" fmla="*/ 5058702 h 6858000"/>
            <a:gd name="connsiteX27973" fmla="*/ 6261020 w 12192000"/>
            <a:gd name="connsiteY27973" fmla="*/ 5039215 h 6858000"/>
            <a:gd name="connsiteX27974" fmla="*/ 6243339 w 12192000"/>
            <a:gd name="connsiteY27974" fmla="*/ 5019728 h 6858000"/>
            <a:gd name="connsiteX27975" fmla="*/ 6302275 w 12192000"/>
            <a:gd name="connsiteY27975" fmla="*/ 5019728 h 6858000"/>
            <a:gd name="connsiteX27976" fmla="*/ 6284594 w 12192000"/>
            <a:gd name="connsiteY27976" fmla="*/ 5039215 h 6858000"/>
            <a:gd name="connsiteX27977" fmla="*/ 6302275 w 12192000"/>
            <a:gd name="connsiteY27977" fmla="*/ 5058702 h 6858000"/>
            <a:gd name="connsiteX27978" fmla="*/ 6319956 w 12192000"/>
            <a:gd name="connsiteY27978" fmla="*/ 5039215 h 6858000"/>
            <a:gd name="connsiteX27979" fmla="*/ 6302275 w 12192000"/>
            <a:gd name="connsiteY27979" fmla="*/ 5019728 h 6858000"/>
            <a:gd name="connsiteX27980" fmla="*/ 6361211 w 12192000"/>
            <a:gd name="connsiteY27980" fmla="*/ 5019728 h 6858000"/>
            <a:gd name="connsiteX27981" fmla="*/ 6343530 w 12192000"/>
            <a:gd name="connsiteY27981" fmla="*/ 5039215 h 6858000"/>
            <a:gd name="connsiteX27982" fmla="*/ 6361211 w 12192000"/>
            <a:gd name="connsiteY27982" fmla="*/ 5058702 h 6858000"/>
            <a:gd name="connsiteX27983" fmla="*/ 6378892 w 12192000"/>
            <a:gd name="connsiteY27983" fmla="*/ 5039215 h 6858000"/>
            <a:gd name="connsiteX27984" fmla="*/ 6361211 w 12192000"/>
            <a:gd name="connsiteY27984" fmla="*/ 5019728 h 6858000"/>
            <a:gd name="connsiteX27985" fmla="*/ 6420147 w 12192000"/>
            <a:gd name="connsiteY27985" fmla="*/ 5019728 h 6858000"/>
            <a:gd name="connsiteX27986" fmla="*/ 6402466 w 12192000"/>
            <a:gd name="connsiteY27986" fmla="*/ 5039215 h 6858000"/>
            <a:gd name="connsiteX27987" fmla="*/ 6420147 w 12192000"/>
            <a:gd name="connsiteY27987" fmla="*/ 5058702 h 6858000"/>
            <a:gd name="connsiteX27988" fmla="*/ 6437828 w 12192000"/>
            <a:gd name="connsiteY27988" fmla="*/ 5039215 h 6858000"/>
            <a:gd name="connsiteX27989" fmla="*/ 6420147 w 12192000"/>
            <a:gd name="connsiteY27989" fmla="*/ 5019728 h 6858000"/>
            <a:gd name="connsiteX27990" fmla="*/ 6479083 w 12192000"/>
            <a:gd name="connsiteY27990" fmla="*/ 5019728 h 6858000"/>
            <a:gd name="connsiteX27991" fmla="*/ 6461402 w 12192000"/>
            <a:gd name="connsiteY27991" fmla="*/ 5039215 h 6858000"/>
            <a:gd name="connsiteX27992" fmla="*/ 6479083 w 12192000"/>
            <a:gd name="connsiteY27992" fmla="*/ 5058702 h 6858000"/>
            <a:gd name="connsiteX27993" fmla="*/ 6496764 w 12192000"/>
            <a:gd name="connsiteY27993" fmla="*/ 5039215 h 6858000"/>
            <a:gd name="connsiteX27994" fmla="*/ 6479083 w 12192000"/>
            <a:gd name="connsiteY27994" fmla="*/ 5019728 h 6858000"/>
            <a:gd name="connsiteX27995" fmla="*/ 6538019 w 12192000"/>
            <a:gd name="connsiteY27995" fmla="*/ 5019728 h 6858000"/>
            <a:gd name="connsiteX27996" fmla="*/ 6520338 w 12192000"/>
            <a:gd name="connsiteY27996" fmla="*/ 5039215 h 6858000"/>
            <a:gd name="connsiteX27997" fmla="*/ 6538019 w 12192000"/>
            <a:gd name="connsiteY27997" fmla="*/ 5058702 h 6858000"/>
            <a:gd name="connsiteX27998" fmla="*/ 6555700 w 12192000"/>
            <a:gd name="connsiteY27998" fmla="*/ 5039215 h 6858000"/>
            <a:gd name="connsiteX27999" fmla="*/ 6538019 w 12192000"/>
            <a:gd name="connsiteY27999" fmla="*/ 5019728 h 6858000"/>
            <a:gd name="connsiteX28000" fmla="*/ 6596955 w 12192000"/>
            <a:gd name="connsiteY28000" fmla="*/ 5019728 h 6858000"/>
            <a:gd name="connsiteX28001" fmla="*/ 6579274 w 12192000"/>
            <a:gd name="connsiteY28001" fmla="*/ 5039215 h 6858000"/>
            <a:gd name="connsiteX28002" fmla="*/ 6596955 w 12192000"/>
            <a:gd name="connsiteY28002" fmla="*/ 5058702 h 6858000"/>
            <a:gd name="connsiteX28003" fmla="*/ 6614636 w 12192000"/>
            <a:gd name="connsiteY28003" fmla="*/ 5039215 h 6858000"/>
            <a:gd name="connsiteX28004" fmla="*/ 6596955 w 12192000"/>
            <a:gd name="connsiteY28004" fmla="*/ 5019728 h 6858000"/>
            <a:gd name="connsiteX28005" fmla="*/ 6655891 w 12192000"/>
            <a:gd name="connsiteY28005" fmla="*/ 5019728 h 6858000"/>
            <a:gd name="connsiteX28006" fmla="*/ 6638210 w 12192000"/>
            <a:gd name="connsiteY28006" fmla="*/ 5039215 h 6858000"/>
            <a:gd name="connsiteX28007" fmla="*/ 6655891 w 12192000"/>
            <a:gd name="connsiteY28007" fmla="*/ 5058702 h 6858000"/>
            <a:gd name="connsiteX28008" fmla="*/ 6673572 w 12192000"/>
            <a:gd name="connsiteY28008" fmla="*/ 5039215 h 6858000"/>
            <a:gd name="connsiteX28009" fmla="*/ 6655891 w 12192000"/>
            <a:gd name="connsiteY28009" fmla="*/ 5019728 h 6858000"/>
            <a:gd name="connsiteX28010" fmla="*/ 6714827 w 12192000"/>
            <a:gd name="connsiteY28010" fmla="*/ 5019728 h 6858000"/>
            <a:gd name="connsiteX28011" fmla="*/ 6697146 w 12192000"/>
            <a:gd name="connsiteY28011" fmla="*/ 5039215 h 6858000"/>
            <a:gd name="connsiteX28012" fmla="*/ 6714827 w 12192000"/>
            <a:gd name="connsiteY28012" fmla="*/ 5058702 h 6858000"/>
            <a:gd name="connsiteX28013" fmla="*/ 6732508 w 12192000"/>
            <a:gd name="connsiteY28013" fmla="*/ 5039215 h 6858000"/>
            <a:gd name="connsiteX28014" fmla="*/ 6714827 w 12192000"/>
            <a:gd name="connsiteY28014" fmla="*/ 5019728 h 6858000"/>
            <a:gd name="connsiteX28015" fmla="*/ 6773762 w 12192000"/>
            <a:gd name="connsiteY28015" fmla="*/ 5019728 h 6858000"/>
            <a:gd name="connsiteX28016" fmla="*/ 6756081 w 12192000"/>
            <a:gd name="connsiteY28016" fmla="*/ 5039215 h 6858000"/>
            <a:gd name="connsiteX28017" fmla="*/ 6773762 w 12192000"/>
            <a:gd name="connsiteY28017" fmla="*/ 5058702 h 6858000"/>
            <a:gd name="connsiteX28018" fmla="*/ 6791443 w 12192000"/>
            <a:gd name="connsiteY28018" fmla="*/ 5039215 h 6858000"/>
            <a:gd name="connsiteX28019" fmla="*/ 6773762 w 12192000"/>
            <a:gd name="connsiteY28019" fmla="*/ 5019728 h 6858000"/>
            <a:gd name="connsiteX28020" fmla="*/ 6832698 w 12192000"/>
            <a:gd name="connsiteY28020" fmla="*/ 5019728 h 6858000"/>
            <a:gd name="connsiteX28021" fmla="*/ 6815017 w 12192000"/>
            <a:gd name="connsiteY28021" fmla="*/ 5039215 h 6858000"/>
            <a:gd name="connsiteX28022" fmla="*/ 6832698 w 12192000"/>
            <a:gd name="connsiteY28022" fmla="*/ 5058702 h 6858000"/>
            <a:gd name="connsiteX28023" fmla="*/ 6850379 w 12192000"/>
            <a:gd name="connsiteY28023" fmla="*/ 5039215 h 6858000"/>
            <a:gd name="connsiteX28024" fmla="*/ 6832698 w 12192000"/>
            <a:gd name="connsiteY28024" fmla="*/ 5019728 h 6858000"/>
            <a:gd name="connsiteX28025" fmla="*/ 6891634 w 12192000"/>
            <a:gd name="connsiteY28025" fmla="*/ 5019728 h 6858000"/>
            <a:gd name="connsiteX28026" fmla="*/ 6873953 w 12192000"/>
            <a:gd name="connsiteY28026" fmla="*/ 5039215 h 6858000"/>
            <a:gd name="connsiteX28027" fmla="*/ 6891634 w 12192000"/>
            <a:gd name="connsiteY28027" fmla="*/ 5058702 h 6858000"/>
            <a:gd name="connsiteX28028" fmla="*/ 6909315 w 12192000"/>
            <a:gd name="connsiteY28028" fmla="*/ 5039215 h 6858000"/>
            <a:gd name="connsiteX28029" fmla="*/ 6891634 w 12192000"/>
            <a:gd name="connsiteY28029" fmla="*/ 5019728 h 6858000"/>
            <a:gd name="connsiteX28030" fmla="*/ 7127378 w 12192000"/>
            <a:gd name="connsiteY28030" fmla="*/ 5019728 h 6858000"/>
            <a:gd name="connsiteX28031" fmla="*/ 7109697 w 12192000"/>
            <a:gd name="connsiteY28031" fmla="*/ 5039215 h 6858000"/>
            <a:gd name="connsiteX28032" fmla="*/ 7127378 w 12192000"/>
            <a:gd name="connsiteY28032" fmla="*/ 5058702 h 6858000"/>
            <a:gd name="connsiteX28033" fmla="*/ 7145059 w 12192000"/>
            <a:gd name="connsiteY28033" fmla="*/ 5039215 h 6858000"/>
            <a:gd name="connsiteX28034" fmla="*/ 7127378 w 12192000"/>
            <a:gd name="connsiteY28034" fmla="*/ 5019728 h 6858000"/>
            <a:gd name="connsiteX28035" fmla="*/ 7186314 w 12192000"/>
            <a:gd name="connsiteY28035" fmla="*/ 5019728 h 6858000"/>
            <a:gd name="connsiteX28036" fmla="*/ 7168633 w 12192000"/>
            <a:gd name="connsiteY28036" fmla="*/ 5039215 h 6858000"/>
            <a:gd name="connsiteX28037" fmla="*/ 7186314 w 12192000"/>
            <a:gd name="connsiteY28037" fmla="*/ 5058702 h 6858000"/>
            <a:gd name="connsiteX28038" fmla="*/ 7203995 w 12192000"/>
            <a:gd name="connsiteY28038" fmla="*/ 5039215 h 6858000"/>
            <a:gd name="connsiteX28039" fmla="*/ 7186314 w 12192000"/>
            <a:gd name="connsiteY28039" fmla="*/ 5019728 h 6858000"/>
            <a:gd name="connsiteX28040" fmla="*/ 7245250 w 12192000"/>
            <a:gd name="connsiteY28040" fmla="*/ 5019728 h 6858000"/>
            <a:gd name="connsiteX28041" fmla="*/ 7227569 w 12192000"/>
            <a:gd name="connsiteY28041" fmla="*/ 5039215 h 6858000"/>
            <a:gd name="connsiteX28042" fmla="*/ 7245250 w 12192000"/>
            <a:gd name="connsiteY28042" fmla="*/ 5058702 h 6858000"/>
            <a:gd name="connsiteX28043" fmla="*/ 7262931 w 12192000"/>
            <a:gd name="connsiteY28043" fmla="*/ 5039215 h 6858000"/>
            <a:gd name="connsiteX28044" fmla="*/ 7245250 w 12192000"/>
            <a:gd name="connsiteY28044" fmla="*/ 5019728 h 6858000"/>
            <a:gd name="connsiteX28045" fmla="*/ 7304186 w 12192000"/>
            <a:gd name="connsiteY28045" fmla="*/ 5019728 h 6858000"/>
            <a:gd name="connsiteX28046" fmla="*/ 7286505 w 12192000"/>
            <a:gd name="connsiteY28046" fmla="*/ 5039215 h 6858000"/>
            <a:gd name="connsiteX28047" fmla="*/ 7304186 w 12192000"/>
            <a:gd name="connsiteY28047" fmla="*/ 5058702 h 6858000"/>
            <a:gd name="connsiteX28048" fmla="*/ 7321867 w 12192000"/>
            <a:gd name="connsiteY28048" fmla="*/ 5039215 h 6858000"/>
            <a:gd name="connsiteX28049" fmla="*/ 7304186 w 12192000"/>
            <a:gd name="connsiteY28049" fmla="*/ 5019728 h 6858000"/>
            <a:gd name="connsiteX28050" fmla="*/ 10192047 w 12192000"/>
            <a:gd name="connsiteY28050" fmla="*/ 5019728 h 6858000"/>
            <a:gd name="connsiteX28051" fmla="*/ 10174366 w 12192000"/>
            <a:gd name="connsiteY28051" fmla="*/ 5039215 h 6858000"/>
            <a:gd name="connsiteX28052" fmla="*/ 10192047 w 12192000"/>
            <a:gd name="connsiteY28052" fmla="*/ 5058702 h 6858000"/>
            <a:gd name="connsiteX28053" fmla="*/ 10209728 w 12192000"/>
            <a:gd name="connsiteY28053" fmla="*/ 5039215 h 6858000"/>
            <a:gd name="connsiteX28054" fmla="*/ 10192047 w 12192000"/>
            <a:gd name="connsiteY28054" fmla="*/ 5019728 h 6858000"/>
            <a:gd name="connsiteX28055" fmla="*/ 10250983 w 12192000"/>
            <a:gd name="connsiteY28055" fmla="*/ 5019728 h 6858000"/>
            <a:gd name="connsiteX28056" fmla="*/ 10233302 w 12192000"/>
            <a:gd name="connsiteY28056" fmla="*/ 5039215 h 6858000"/>
            <a:gd name="connsiteX28057" fmla="*/ 10250983 w 12192000"/>
            <a:gd name="connsiteY28057" fmla="*/ 5058702 h 6858000"/>
            <a:gd name="connsiteX28058" fmla="*/ 10268664 w 12192000"/>
            <a:gd name="connsiteY28058" fmla="*/ 5039215 h 6858000"/>
            <a:gd name="connsiteX28059" fmla="*/ 10250983 w 12192000"/>
            <a:gd name="connsiteY28059" fmla="*/ 5019728 h 6858000"/>
            <a:gd name="connsiteX28060" fmla="*/ 10309919 w 12192000"/>
            <a:gd name="connsiteY28060" fmla="*/ 5019728 h 6858000"/>
            <a:gd name="connsiteX28061" fmla="*/ 10292238 w 12192000"/>
            <a:gd name="connsiteY28061" fmla="*/ 5039215 h 6858000"/>
            <a:gd name="connsiteX28062" fmla="*/ 10309919 w 12192000"/>
            <a:gd name="connsiteY28062" fmla="*/ 5058702 h 6858000"/>
            <a:gd name="connsiteX28063" fmla="*/ 10327600 w 12192000"/>
            <a:gd name="connsiteY28063" fmla="*/ 5039215 h 6858000"/>
            <a:gd name="connsiteX28064" fmla="*/ 10309919 w 12192000"/>
            <a:gd name="connsiteY28064" fmla="*/ 5019728 h 6858000"/>
            <a:gd name="connsiteX28065" fmla="*/ 10368855 w 12192000"/>
            <a:gd name="connsiteY28065" fmla="*/ 5019728 h 6858000"/>
            <a:gd name="connsiteX28066" fmla="*/ 10351174 w 12192000"/>
            <a:gd name="connsiteY28066" fmla="*/ 5039215 h 6858000"/>
            <a:gd name="connsiteX28067" fmla="*/ 10368855 w 12192000"/>
            <a:gd name="connsiteY28067" fmla="*/ 5058702 h 6858000"/>
            <a:gd name="connsiteX28068" fmla="*/ 10386536 w 12192000"/>
            <a:gd name="connsiteY28068" fmla="*/ 5039215 h 6858000"/>
            <a:gd name="connsiteX28069" fmla="*/ 10368855 w 12192000"/>
            <a:gd name="connsiteY28069" fmla="*/ 5019728 h 6858000"/>
            <a:gd name="connsiteX28070" fmla="*/ 10427790 w 12192000"/>
            <a:gd name="connsiteY28070" fmla="*/ 5019728 h 6858000"/>
            <a:gd name="connsiteX28071" fmla="*/ 10410109 w 12192000"/>
            <a:gd name="connsiteY28071" fmla="*/ 5039215 h 6858000"/>
            <a:gd name="connsiteX28072" fmla="*/ 10427790 w 12192000"/>
            <a:gd name="connsiteY28072" fmla="*/ 5058702 h 6858000"/>
            <a:gd name="connsiteX28073" fmla="*/ 10445471 w 12192000"/>
            <a:gd name="connsiteY28073" fmla="*/ 5039215 h 6858000"/>
            <a:gd name="connsiteX28074" fmla="*/ 10427790 w 12192000"/>
            <a:gd name="connsiteY28074" fmla="*/ 5019728 h 6858000"/>
            <a:gd name="connsiteX28075" fmla="*/ 10486726 w 12192000"/>
            <a:gd name="connsiteY28075" fmla="*/ 5019728 h 6858000"/>
            <a:gd name="connsiteX28076" fmla="*/ 10469045 w 12192000"/>
            <a:gd name="connsiteY28076" fmla="*/ 5039215 h 6858000"/>
            <a:gd name="connsiteX28077" fmla="*/ 10486726 w 12192000"/>
            <a:gd name="connsiteY28077" fmla="*/ 5058702 h 6858000"/>
            <a:gd name="connsiteX28078" fmla="*/ 10504407 w 12192000"/>
            <a:gd name="connsiteY28078" fmla="*/ 5039215 h 6858000"/>
            <a:gd name="connsiteX28079" fmla="*/ 10486726 w 12192000"/>
            <a:gd name="connsiteY28079" fmla="*/ 5019728 h 6858000"/>
            <a:gd name="connsiteX28080" fmla="*/ 10545662 w 12192000"/>
            <a:gd name="connsiteY28080" fmla="*/ 5019728 h 6858000"/>
            <a:gd name="connsiteX28081" fmla="*/ 10527981 w 12192000"/>
            <a:gd name="connsiteY28081" fmla="*/ 5039215 h 6858000"/>
            <a:gd name="connsiteX28082" fmla="*/ 10545662 w 12192000"/>
            <a:gd name="connsiteY28082" fmla="*/ 5058702 h 6858000"/>
            <a:gd name="connsiteX28083" fmla="*/ 10563343 w 12192000"/>
            <a:gd name="connsiteY28083" fmla="*/ 5039215 h 6858000"/>
            <a:gd name="connsiteX28084" fmla="*/ 10545662 w 12192000"/>
            <a:gd name="connsiteY28084" fmla="*/ 5019728 h 6858000"/>
            <a:gd name="connsiteX28085" fmla="*/ 10604598 w 12192000"/>
            <a:gd name="connsiteY28085" fmla="*/ 5019728 h 6858000"/>
            <a:gd name="connsiteX28086" fmla="*/ 10586917 w 12192000"/>
            <a:gd name="connsiteY28086" fmla="*/ 5039215 h 6858000"/>
            <a:gd name="connsiteX28087" fmla="*/ 10604598 w 12192000"/>
            <a:gd name="connsiteY28087" fmla="*/ 5058702 h 6858000"/>
            <a:gd name="connsiteX28088" fmla="*/ 10622279 w 12192000"/>
            <a:gd name="connsiteY28088" fmla="*/ 5039215 h 6858000"/>
            <a:gd name="connsiteX28089" fmla="*/ 10604598 w 12192000"/>
            <a:gd name="connsiteY28089" fmla="*/ 5019728 h 6858000"/>
            <a:gd name="connsiteX28090" fmla="*/ 10663534 w 12192000"/>
            <a:gd name="connsiteY28090" fmla="*/ 5019728 h 6858000"/>
            <a:gd name="connsiteX28091" fmla="*/ 10645853 w 12192000"/>
            <a:gd name="connsiteY28091" fmla="*/ 5039215 h 6858000"/>
            <a:gd name="connsiteX28092" fmla="*/ 10663534 w 12192000"/>
            <a:gd name="connsiteY28092" fmla="*/ 5058702 h 6858000"/>
            <a:gd name="connsiteX28093" fmla="*/ 10681215 w 12192000"/>
            <a:gd name="connsiteY28093" fmla="*/ 5039215 h 6858000"/>
            <a:gd name="connsiteX28094" fmla="*/ 10663534 w 12192000"/>
            <a:gd name="connsiteY28094" fmla="*/ 5019728 h 6858000"/>
            <a:gd name="connsiteX28095" fmla="*/ 10722470 w 12192000"/>
            <a:gd name="connsiteY28095" fmla="*/ 5019728 h 6858000"/>
            <a:gd name="connsiteX28096" fmla="*/ 10704789 w 12192000"/>
            <a:gd name="connsiteY28096" fmla="*/ 5039215 h 6858000"/>
            <a:gd name="connsiteX28097" fmla="*/ 10722470 w 12192000"/>
            <a:gd name="connsiteY28097" fmla="*/ 5058702 h 6858000"/>
            <a:gd name="connsiteX28098" fmla="*/ 10740151 w 12192000"/>
            <a:gd name="connsiteY28098" fmla="*/ 5039215 h 6858000"/>
            <a:gd name="connsiteX28099" fmla="*/ 10722470 w 12192000"/>
            <a:gd name="connsiteY28099" fmla="*/ 5019728 h 6858000"/>
            <a:gd name="connsiteX28100" fmla="*/ 10899278 w 12192000"/>
            <a:gd name="connsiteY28100" fmla="*/ 5019728 h 6858000"/>
            <a:gd name="connsiteX28101" fmla="*/ 10881597 w 12192000"/>
            <a:gd name="connsiteY28101" fmla="*/ 5039215 h 6858000"/>
            <a:gd name="connsiteX28102" fmla="*/ 10899278 w 12192000"/>
            <a:gd name="connsiteY28102" fmla="*/ 5058702 h 6858000"/>
            <a:gd name="connsiteX28103" fmla="*/ 10916959 w 12192000"/>
            <a:gd name="connsiteY28103" fmla="*/ 5039215 h 6858000"/>
            <a:gd name="connsiteX28104" fmla="*/ 10899278 w 12192000"/>
            <a:gd name="connsiteY28104" fmla="*/ 5019728 h 6858000"/>
            <a:gd name="connsiteX28105" fmla="*/ 10958214 w 12192000"/>
            <a:gd name="connsiteY28105" fmla="*/ 5019728 h 6858000"/>
            <a:gd name="connsiteX28106" fmla="*/ 10940533 w 12192000"/>
            <a:gd name="connsiteY28106" fmla="*/ 5039215 h 6858000"/>
            <a:gd name="connsiteX28107" fmla="*/ 10958214 w 12192000"/>
            <a:gd name="connsiteY28107" fmla="*/ 5058702 h 6858000"/>
            <a:gd name="connsiteX28108" fmla="*/ 10975895 w 12192000"/>
            <a:gd name="connsiteY28108" fmla="*/ 5039215 h 6858000"/>
            <a:gd name="connsiteX28109" fmla="*/ 10958214 w 12192000"/>
            <a:gd name="connsiteY28109" fmla="*/ 5019728 h 6858000"/>
            <a:gd name="connsiteX28110" fmla="*/ 11017150 w 12192000"/>
            <a:gd name="connsiteY28110" fmla="*/ 5019728 h 6858000"/>
            <a:gd name="connsiteX28111" fmla="*/ 10999469 w 12192000"/>
            <a:gd name="connsiteY28111" fmla="*/ 5039215 h 6858000"/>
            <a:gd name="connsiteX28112" fmla="*/ 11017150 w 12192000"/>
            <a:gd name="connsiteY28112" fmla="*/ 5058702 h 6858000"/>
            <a:gd name="connsiteX28113" fmla="*/ 11034831 w 12192000"/>
            <a:gd name="connsiteY28113" fmla="*/ 5039215 h 6858000"/>
            <a:gd name="connsiteX28114" fmla="*/ 11017150 w 12192000"/>
            <a:gd name="connsiteY28114" fmla="*/ 5019728 h 6858000"/>
            <a:gd name="connsiteX28115" fmla="*/ 11901189 w 12192000"/>
            <a:gd name="connsiteY28115" fmla="*/ 5019728 h 6858000"/>
            <a:gd name="connsiteX28116" fmla="*/ 11883508 w 12192000"/>
            <a:gd name="connsiteY28116" fmla="*/ 5039215 h 6858000"/>
            <a:gd name="connsiteX28117" fmla="*/ 11901189 w 12192000"/>
            <a:gd name="connsiteY28117" fmla="*/ 5058702 h 6858000"/>
            <a:gd name="connsiteX28118" fmla="*/ 11918870 w 12192000"/>
            <a:gd name="connsiteY28118" fmla="*/ 5039215 h 6858000"/>
            <a:gd name="connsiteX28119" fmla="*/ 11901189 w 12192000"/>
            <a:gd name="connsiteY28119" fmla="*/ 5019728 h 6858000"/>
            <a:gd name="connsiteX28120" fmla="*/ 2707183 w 12192000"/>
            <a:gd name="connsiteY28120" fmla="*/ 5084685 h 6858000"/>
            <a:gd name="connsiteX28121" fmla="*/ 2689502 w 12192000"/>
            <a:gd name="connsiteY28121" fmla="*/ 5104172 h 6858000"/>
            <a:gd name="connsiteX28122" fmla="*/ 2707183 w 12192000"/>
            <a:gd name="connsiteY28122" fmla="*/ 5123659 h 6858000"/>
            <a:gd name="connsiteX28123" fmla="*/ 2724864 w 12192000"/>
            <a:gd name="connsiteY28123" fmla="*/ 5104172 h 6858000"/>
            <a:gd name="connsiteX28124" fmla="*/ 2707183 w 12192000"/>
            <a:gd name="connsiteY28124" fmla="*/ 5084685 h 6858000"/>
            <a:gd name="connsiteX28125" fmla="*/ 2766119 w 12192000"/>
            <a:gd name="connsiteY28125" fmla="*/ 5084685 h 6858000"/>
            <a:gd name="connsiteX28126" fmla="*/ 2748438 w 12192000"/>
            <a:gd name="connsiteY28126" fmla="*/ 5104172 h 6858000"/>
            <a:gd name="connsiteX28127" fmla="*/ 2766119 w 12192000"/>
            <a:gd name="connsiteY28127" fmla="*/ 5123659 h 6858000"/>
            <a:gd name="connsiteX28128" fmla="*/ 2783800 w 12192000"/>
            <a:gd name="connsiteY28128" fmla="*/ 5104172 h 6858000"/>
            <a:gd name="connsiteX28129" fmla="*/ 2766119 w 12192000"/>
            <a:gd name="connsiteY28129" fmla="*/ 5084685 h 6858000"/>
            <a:gd name="connsiteX28130" fmla="*/ 2825055 w 12192000"/>
            <a:gd name="connsiteY28130" fmla="*/ 5084685 h 6858000"/>
            <a:gd name="connsiteX28131" fmla="*/ 2807374 w 12192000"/>
            <a:gd name="connsiteY28131" fmla="*/ 5104172 h 6858000"/>
            <a:gd name="connsiteX28132" fmla="*/ 2825055 w 12192000"/>
            <a:gd name="connsiteY28132" fmla="*/ 5123659 h 6858000"/>
            <a:gd name="connsiteX28133" fmla="*/ 2842736 w 12192000"/>
            <a:gd name="connsiteY28133" fmla="*/ 5104172 h 6858000"/>
            <a:gd name="connsiteX28134" fmla="*/ 2825055 w 12192000"/>
            <a:gd name="connsiteY28134" fmla="*/ 5084685 h 6858000"/>
            <a:gd name="connsiteX28135" fmla="*/ 2883991 w 12192000"/>
            <a:gd name="connsiteY28135" fmla="*/ 5084685 h 6858000"/>
            <a:gd name="connsiteX28136" fmla="*/ 2866310 w 12192000"/>
            <a:gd name="connsiteY28136" fmla="*/ 5104172 h 6858000"/>
            <a:gd name="connsiteX28137" fmla="*/ 2883991 w 12192000"/>
            <a:gd name="connsiteY28137" fmla="*/ 5123659 h 6858000"/>
            <a:gd name="connsiteX28138" fmla="*/ 2901672 w 12192000"/>
            <a:gd name="connsiteY28138" fmla="*/ 5104172 h 6858000"/>
            <a:gd name="connsiteX28139" fmla="*/ 2883991 w 12192000"/>
            <a:gd name="connsiteY28139" fmla="*/ 5084685 h 6858000"/>
            <a:gd name="connsiteX28140" fmla="*/ 2942927 w 12192000"/>
            <a:gd name="connsiteY28140" fmla="*/ 5084685 h 6858000"/>
            <a:gd name="connsiteX28141" fmla="*/ 2925246 w 12192000"/>
            <a:gd name="connsiteY28141" fmla="*/ 5104172 h 6858000"/>
            <a:gd name="connsiteX28142" fmla="*/ 2942927 w 12192000"/>
            <a:gd name="connsiteY28142" fmla="*/ 5123659 h 6858000"/>
            <a:gd name="connsiteX28143" fmla="*/ 2960608 w 12192000"/>
            <a:gd name="connsiteY28143" fmla="*/ 5104172 h 6858000"/>
            <a:gd name="connsiteX28144" fmla="*/ 2942927 w 12192000"/>
            <a:gd name="connsiteY28144" fmla="*/ 5084685 h 6858000"/>
            <a:gd name="connsiteX28145" fmla="*/ 3001863 w 12192000"/>
            <a:gd name="connsiteY28145" fmla="*/ 5084685 h 6858000"/>
            <a:gd name="connsiteX28146" fmla="*/ 2984182 w 12192000"/>
            <a:gd name="connsiteY28146" fmla="*/ 5104172 h 6858000"/>
            <a:gd name="connsiteX28147" fmla="*/ 3001863 w 12192000"/>
            <a:gd name="connsiteY28147" fmla="*/ 5123659 h 6858000"/>
            <a:gd name="connsiteX28148" fmla="*/ 3019544 w 12192000"/>
            <a:gd name="connsiteY28148" fmla="*/ 5104172 h 6858000"/>
            <a:gd name="connsiteX28149" fmla="*/ 3001863 w 12192000"/>
            <a:gd name="connsiteY28149" fmla="*/ 5084685 h 6858000"/>
            <a:gd name="connsiteX28150" fmla="*/ 3060799 w 12192000"/>
            <a:gd name="connsiteY28150" fmla="*/ 5084685 h 6858000"/>
            <a:gd name="connsiteX28151" fmla="*/ 3043118 w 12192000"/>
            <a:gd name="connsiteY28151" fmla="*/ 5104172 h 6858000"/>
            <a:gd name="connsiteX28152" fmla="*/ 3060799 w 12192000"/>
            <a:gd name="connsiteY28152" fmla="*/ 5123659 h 6858000"/>
            <a:gd name="connsiteX28153" fmla="*/ 3078480 w 12192000"/>
            <a:gd name="connsiteY28153" fmla="*/ 5104172 h 6858000"/>
            <a:gd name="connsiteX28154" fmla="*/ 3060799 w 12192000"/>
            <a:gd name="connsiteY28154" fmla="*/ 5084685 h 6858000"/>
            <a:gd name="connsiteX28155" fmla="*/ 3119734 w 12192000"/>
            <a:gd name="connsiteY28155" fmla="*/ 5084685 h 6858000"/>
            <a:gd name="connsiteX28156" fmla="*/ 3102053 w 12192000"/>
            <a:gd name="connsiteY28156" fmla="*/ 5104172 h 6858000"/>
            <a:gd name="connsiteX28157" fmla="*/ 3119734 w 12192000"/>
            <a:gd name="connsiteY28157" fmla="*/ 5123659 h 6858000"/>
            <a:gd name="connsiteX28158" fmla="*/ 3137415 w 12192000"/>
            <a:gd name="connsiteY28158" fmla="*/ 5104172 h 6858000"/>
            <a:gd name="connsiteX28159" fmla="*/ 3119734 w 12192000"/>
            <a:gd name="connsiteY28159" fmla="*/ 5084685 h 6858000"/>
            <a:gd name="connsiteX28160" fmla="*/ 3178670 w 12192000"/>
            <a:gd name="connsiteY28160" fmla="*/ 5084685 h 6858000"/>
            <a:gd name="connsiteX28161" fmla="*/ 3160989 w 12192000"/>
            <a:gd name="connsiteY28161" fmla="*/ 5104172 h 6858000"/>
            <a:gd name="connsiteX28162" fmla="*/ 3178670 w 12192000"/>
            <a:gd name="connsiteY28162" fmla="*/ 5123659 h 6858000"/>
            <a:gd name="connsiteX28163" fmla="*/ 3196351 w 12192000"/>
            <a:gd name="connsiteY28163" fmla="*/ 5104172 h 6858000"/>
            <a:gd name="connsiteX28164" fmla="*/ 3178670 w 12192000"/>
            <a:gd name="connsiteY28164" fmla="*/ 5084685 h 6858000"/>
            <a:gd name="connsiteX28165" fmla="*/ 3237606 w 12192000"/>
            <a:gd name="connsiteY28165" fmla="*/ 5084685 h 6858000"/>
            <a:gd name="connsiteX28166" fmla="*/ 3219925 w 12192000"/>
            <a:gd name="connsiteY28166" fmla="*/ 5104172 h 6858000"/>
            <a:gd name="connsiteX28167" fmla="*/ 3237606 w 12192000"/>
            <a:gd name="connsiteY28167" fmla="*/ 5123659 h 6858000"/>
            <a:gd name="connsiteX28168" fmla="*/ 3255287 w 12192000"/>
            <a:gd name="connsiteY28168" fmla="*/ 5104172 h 6858000"/>
            <a:gd name="connsiteX28169" fmla="*/ 3237606 w 12192000"/>
            <a:gd name="connsiteY28169" fmla="*/ 5084685 h 6858000"/>
            <a:gd name="connsiteX28170" fmla="*/ 3296542 w 12192000"/>
            <a:gd name="connsiteY28170" fmla="*/ 5084685 h 6858000"/>
            <a:gd name="connsiteX28171" fmla="*/ 3278861 w 12192000"/>
            <a:gd name="connsiteY28171" fmla="*/ 5104172 h 6858000"/>
            <a:gd name="connsiteX28172" fmla="*/ 3296542 w 12192000"/>
            <a:gd name="connsiteY28172" fmla="*/ 5123659 h 6858000"/>
            <a:gd name="connsiteX28173" fmla="*/ 3314223 w 12192000"/>
            <a:gd name="connsiteY28173" fmla="*/ 5104172 h 6858000"/>
            <a:gd name="connsiteX28174" fmla="*/ 3296542 w 12192000"/>
            <a:gd name="connsiteY28174" fmla="*/ 5084685 h 6858000"/>
            <a:gd name="connsiteX28175" fmla="*/ 3355478 w 12192000"/>
            <a:gd name="connsiteY28175" fmla="*/ 5084685 h 6858000"/>
            <a:gd name="connsiteX28176" fmla="*/ 3337797 w 12192000"/>
            <a:gd name="connsiteY28176" fmla="*/ 5104172 h 6858000"/>
            <a:gd name="connsiteX28177" fmla="*/ 3355478 w 12192000"/>
            <a:gd name="connsiteY28177" fmla="*/ 5123659 h 6858000"/>
            <a:gd name="connsiteX28178" fmla="*/ 3373159 w 12192000"/>
            <a:gd name="connsiteY28178" fmla="*/ 5104172 h 6858000"/>
            <a:gd name="connsiteX28179" fmla="*/ 3355478 w 12192000"/>
            <a:gd name="connsiteY28179" fmla="*/ 5084685 h 6858000"/>
            <a:gd name="connsiteX28180" fmla="*/ 3414414 w 12192000"/>
            <a:gd name="connsiteY28180" fmla="*/ 5084685 h 6858000"/>
            <a:gd name="connsiteX28181" fmla="*/ 3396733 w 12192000"/>
            <a:gd name="connsiteY28181" fmla="*/ 5104172 h 6858000"/>
            <a:gd name="connsiteX28182" fmla="*/ 3414414 w 12192000"/>
            <a:gd name="connsiteY28182" fmla="*/ 5123659 h 6858000"/>
            <a:gd name="connsiteX28183" fmla="*/ 3432095 w 12192000"/>
            <a:gd name="connsiteY28183" fmla="*/ 5104172 h 6858000"/>
            <a:gd name="connsiteX28184" fmla="*/ 3414414 w 12192000"/>
            <a:gd name="connsiteY28184" fmla="*/ 5084685 h 6858000"/>
            <a:gd name="connsiteX28185" fmla="*/ 3473350 w 12192000"/>
            <a:gd name="connsiteY28185" fmla="*/ 5084685 h 6858000"/>
            <a:gd name="connsiteX28186" fmla="*/ 3455669 w 12192000"/>
            <a:gd name="connsiteY28186" fmla="*/ 5104172 h 6858000"/>
            <a:gd name="connsiteX28187" fmla="*/ 3473350 w 12192000"/>
            <a:gd name="connsiteY28187" fmla="*/ 5123659 h 6858000"/>
            <a:gd name="connsiteX28188" fmla="*/ 3491031 w 12192000"/>
            <a:gd name="connsiteY28188" fmla="*/ 5104172 h 6858000"/>
            <a:gd name="connsiteX28189" fmla="*/ 3473350 w 12192000"/>
            <a:gd name="connsiteY28189" fmla="*/ 5084685 h 6858000"/>
            <a:gd name="connsiteX28190" fmla="*/ 3532286 w 12192000"/>
            <a:gd name="connsiteY28190" fmla="*/ 5084685 h 6858000"/>
            <a:gd name="connsiteX28191" fmla="*/ 3514605 w 12192000"/>
            <a:gd name="connsiteY28191" fmla="*/ 5104172 h 6858000"/>
            <a:gd name="connsiteX28192" fmla="*/ 3532286 w 12192000"/>
            <a:gd name="connsiteY28192" fmla="*/ 5123659 h 6858000"/>
            <a:gd name="connsiteX28193" fmla="*/ 3549967 w 12192000"/>
            <a:gd name="connsiteY28193" fmla="*/ 5104172 h 6858000"/>
            <a:gd name="connsiteX28194" fmla="*/ 3532286 w 12192000"/>
            <a:gd name="connsiteY28194" fmla="*/ 5084685 h 6858000"/>
            <a:gd name="connsiteX28195" fmla="*/ 3591222 w 12192000"/>
            <a:gd name="connsiteY28195" fmla="*/ 5084685 h 6858000"/>
            <a:gd name="connsiteX28196" fmla="*/ 3573541 w 12192000"/>
            <a:gd name="connsiteY28196" fmla="*/ 5104172 h 6858000"/>
            <a:gd name="connsiteX28197" fmla="*/ 3591222 w 12192000"/>
            <a:gd name="connsiteY28197" fmla="*/ 5123659 h 6858000"/>
            <a:gd name="connsiteX28198" fmla="*/ 3608903 w 12192000"/>
            <a:gd name="connsiteY28198" fmla="*/ 5104172 h 6858000"/>
            <a:gd name="connsiteX28199" fmla="*/ 3591222 w 12192000"/>
            <a:gd name="connsiteY28199" fmla="*/ 5084685 h 6858000"/>
            <a:gd name="connsiteX28200" fmla="*/ 3650158 w 12192000"/>
            <a:gd name="connsiteY28200" fmla="*/ 5084685 h 6858000"/>
            <a:gd name="connsiteX28201" fmla="*/ 3632477 w 12192000"/>
            <a:gd name="connsiteY28201" fmla="*/ 5104172 h 6858000"/>
            <a:gd name="connsiteX28202" fmla="*/ 3650158 w 12192000"/>
            <a:gd name="connsiteY28202" fmla="*/ 5123659 h 6858000"/>
            <a:gd name="connsiteX28203" fmla="*/ 3667839 w 12192000"/>
            <a:gd name="connsiteY28203" fmla="*/ 5104172 h 6858000"/>
            <a:gd name="connsiteX28204" fmla="*/ 3650158 w 12192000"/>
            <a:gd name="connsiteY28204" fmla="*/ 5084685 h 6858000"/>
            <a:gd name="connsiteX28205" fmla="*/ 3709094 w 12192000"/>
            <a:gd name="connsiteY28205" fmla="*/ 5084685 h 6858000"/>
            <a:gd name="connsiteX28206" fmla="*/ 3691413 w 12192000"/>
            <a:gd name="connsiteY28206" fmla="*/ 5104172 h 6858000"/>
            <a:gd name="connsiteX28207" fmla="*/ 3709094 w 12192000"/>
            <a:gd name="connsiteY28207" fmla="*/ 5123659 h 6858000"/>
            <a:gd name="connsiteX28208" fmla="*/ 3726775 w 12192000"/>
            <a:gd name="connsiteY28208" fmla="*/ 5104172 h 6858000"/>
            <a:gd name="connsiteX28209" fmla="*/ 3709094 w 12192000"/>
            <a:gd name="connsiteY28209" fmla="*/ 5084685 h 6858000"/>
            <a:gd name="connsiteX28210" fmla="*/ 3768030 w 12192000"/>
            <a:gd name="connsiteY28210" fmla="*/ 5084685 h 6858000"/>
            <a:gd name="connsiteX28211" fmla="*/ 3750349 w 12192000"/>
            <a:gd name="connsiteY28211" fmla="*/ 5104172 h 6858000"/>
            <a:gd name="connsiteX28212" fmla="*/ 3768030 w 12192000"/>
            <a:gd name="connsiteY28212" fmla="*/ 5123659 h 6858000"/>
            <a:gd name="connsiteX28213" fmla="*/ 3785711 w 12192000"/>
            <a:gd name="connsiteY28213" fmla="*/ 5104172 h 6858000"/>
            <a:gd name="connsiteX28214" fmla="*/ 3768030 w 12192000"/>
            <a:gd name="connsiteY28214" fmla="*/ 5084685 h 6858000"/>
            <a:gd name="connsiteX28215" fmla="*/ 3826966 w 12192000"/>
            <a:gd name="connsiteY28215" fmla="*/ 5084685 h 6858000"/>
            <a:gd name="connsiteX28216" fmla="*/ 3809285 w 12192000"/>
            <a:gd name="connsiteY28216" fmla="*/ 5104172 h 6858000"/>
            <a:gd name="connsiteX28217" fmla="*/ 3826966 w 12192000"/>
            <a:gd name="connsiteY28217" fmla="*/ 5123659 h 6858000"/>
            <a:gd name="connsiteX28218" fmla="*/ 3844647 w 12192000"/>
            <a:gd name="connsiteY28218" fmla="*/ 5104172 h 6858000"/>
            <a:gd name="connsiteX28219" fmla="*/ 3826966 w 12192000"/>
            <a:gd name="connsiteY28219" fmla="*/ 5084685 h 6858000"/>
            <a:gd name="connsiteX28220" fmla="*/ 3885902 w 12192000"/>
            <a:gd name="connsiteY28220" fmla="*/ 5084685 h 6858000"/>
            <a:gd name="connsiteX28221" fmla="*/ 3868221 w 12192000"/>
            <a:gd name="connsiteY28221" fmla="*/ 5104172 h 6858000"/>
            <a:gd name="connsiteX28222" fmla="*/ 3885902 w 12192000"/>
            <a:gd name="connsiteY28222" fmla="*/ 5123659 h 6858000"/>
            <a:gd name="connsiteX28223" fmla="*/ 3903583 w 12192000"/>
            <a:gd name="connsiteY28223" fmla="*/ 5104172 h 6858000"/>
            <a:gd name="connsiteX28224" fmla="*/ 3885902 w 12192000"/>
            <a:gd name="connsiteY28224" fmla="*/ 5084685 h 6858000"/>
            <a:gd name="connsiteX28225" fmla="*/ 5889723 w 12192000"/>
            <a:gd name="connsiteY28225" fmla="*/ 5084685 h 6858000"/>
            <a:gd name="connsiteX28226" fmla="*/ 5872042 w 12192000"/>
            <a:gd name="connsiteY28226" fmla="*/ 5104172 h 6858000"/>
            <a:gd name="connsiteX28227" fmla="*/ 5889723 w 12192000"/>
            <a:gd name="connsiteY28227" fmla="*/ 5123659 h 6858000"/>
            <a:gd name="connsiteX28228" fmla="*/ 5907404 w 12192000"/>
            <a:gd name="connsiteY28228" fmla="*/ 5104172 h 6858000"/>
            <a:gd name="connsiteX28229" fmla="*/ 5889723 w 12192000"/>
            <a:gd name="connsiteY28229" fmla="*/ 5084685 h 6858000"/>
            <a:gd name="connsiteX28230" fmla="*/ 5948659 w 12192000"/>
            <a:gd name="connsiteY28230" fmla="*/ 5084685 h 6858000"/>
            <a:gd name="connsiteX28231" fmla="*/ 5930978 w 12192000"/>
            <a:gd name="connsiteY28231" fmla="*/ 5104172 h 6858000"/>
            <a:gd name="connsiteX28232" fmla="*/ 5948659 w 12192000"/>
            <a:gd name="connsiteY28232" fmla="*/ 5123659 h 6858000"/>
            <a:gd name="connsiteX28233" fmla="*/ 5966340 w 12192000"/>
            <a:gd name="connsiteY28233" fmla="*/ 5104172 h 6858000"/>
            <a:gd name="connsiteX28234" fmla="*/ 5948659 w 12192000"/>
            <a:gd name="connsiteY28234" fmla="*/ 5084685 h 6858000"/>
            <a:gd name="connsiteX28235" fmla="*/ 6007595 w 12192000"/>
            <a:gd name="connsiteY28235" fmla="*/ 5084685 h 6858000"/>
            <a:gd name="connsiteX28236" fmla="*/ 5989914 w 12192000"/>
            <a:gd name="connsiteY28236" fmla="*/ 5104172 h 6858000"/>
            <a:gd name="connsiteX28237" fmla="*/ 6007595 w 12192000"/>
            <a:gd name="connsiteY28237" fmla="*/ 5123659 h 6858000"/>
            <a:gd name="connsiteX28238" fmla="*/ 6025276 w 12192000"/>
            <a:gd name="connsiteY28238" fmla="*/ 5104172 h 6858000"/>
            <a:gd name="connsiteX28239" fmla="*/ 6007595 w 12192000"/>
            <a:gd name="connsiteY28239" fmla="*/ 5084685 h 6858000"/>
            <a:gd name="connsiteX28240" fmla="*/ 6066531 w 12192000"/>
            <a:gd name="connsiteY28240" fmla="*/ 5084685 h 6858000"/>
            <a:gd name="connsiteX28241" fmla="*/ 6048850 w 12192000"/>
            <a:gd name="connsiteY28241" fmla="*/ 5104172 h 6858000"/>
            <a:gd name="connsiteX28242" fmla="*/ 6066531 w 12192000"/>
            <a:gd name="connsiteY28242" fmla="*/ 5123659 h 6858000"/>
            <a:gd name="connsiteX28243" fmla="*/ 6084212 w 12192000"/>
            <a:gd name="connsiteY28243" fmla="*/ 5104172 h 6858000"/>
            <a:gd name="connsiteX28244" fmla="*/ 6066531 w 12192000"/>
            <a:gd name="connsiteY28244" fmla="*/ 5084685 h 6858000"/>
            <a:gd name="connsiteX28245" fmla="*/ 6125467 w 12192000"/>
            <a:gd name="connsiteY28245" fmla="*/ 5084685 h 6858000"/>
            <a:gd name="connsiteX28246" fmla="*/ 6107786 w 12192000"/>
            <a:gd name="connsiteY28246" fmla="*/ 5104172 h 6858000"/>
            <a:gd name="connsiteX28247" fmla="*/ 6125467 w 12192000"/>
            <a:gd name="connsiteY28247" fmla="*/ 5123659 h 6858000"/>
            <a:gd name="connsiteX28248" fmla="*/ 6143148 w 12192000"/>
            <a:gd name="connsiteY28248" fmla="*/ 5104172 h 6858000"/>
            <a:gd name="connsiteX28249" fmla="*/ 6125467 w 12192000"/>
            <a:gd name="connsiteY28249" fmla="*/ 5084685 h 6858000"/>
            <a:gd name="connsiteX28250" fmla="*/ 6184403 w 12192000"/>
            <a:gd name="connsiteY28250" fmla="*/ 5084685 h 6858000"/>
            <a:gd name="connsiteX28251" fmla="*/ 6166722 w 12192000"/>
            <a:gd name="connsiteY28251" fmla="*/ 5104172 h 6858000"/>
            <a:gd name="connsiteX28252" fmla="*/ 6184403 w 12192000"/>
            <a:gd name="connsiteY28252" fmla="*/ 5123659 h 6858000"/>
            <a:gd name="connsiteX28253" fmla="*/ 6202084 w 12192000"/>
            <a:gd name="connsiteY28253" fmla="*/ 5104172 h 6858000"/>
            <a:gd name="connsiteX28254" fmla="*/ 6184403 w 12192000"/>
            <a:gd name="connsiteY28254" fmla="*/ 5084685 h 6858000"/>
            <a:gd name="connsiteX28255" fmla="*/ 6243339 w 12192000"/>
            <a:gd name="connsiteY28255" fmla="*/ 5084685 h 6858000"/>
            <a:gd name="connsiteX28256" fmla="*/ 6225658 w 12192000"/>
            <a:gd name="connsiteY28256" fmla="*/ 5104172 h 6858000"/>
            <a:gd name="connsiteX28257" fmla="*/ 6243339 w 12192000"/>
            <a:gd name="connsiteY28257" fmla="*/ 5123659 h 6858000"/>
            <a:gd name="connsiteX28258" fmla="*/ 6261020 w 12192000"/>
            <a:gd name="connsiteY28258" fmla="*/ 5104172 h 6858000"/>
            <a:gd name="connsiteX28259" fmla="*/ 6243339 w 12192000"/>
            <a:gd name="connsiteY28259" fmla="*/ 5084685 h 6858000"/>
            <a:gd name="connsiteX28260" fmla="*/ 6302275 w 12192000"/>
            <a:gd name="connsiteY28260" fmla="*/ 5084685 h 6858000"/>
            <a:gd name="connsiteX28261" fmla="*/ 6284594 w 12192000"/>
            <a:gd name="connsiteY28261" fmla="*/ 5104172 h 6858000"/>
            <a:gd name="connsiteX28262" fmla="*/ 6302275 w 12192000"/>
            <a:gd name="connsiteY28262" fmla="*/ 5123659 h 6858000"/>
            <a:gd name="connsiteX28263" fmla="*/ 6319956 w 12192000"/>
            <a:gd name="connsiteY28263" fmla="*/ 5104172 h 6858000"/>
            <a:gd name="connsiteX28264" fmla="*/ 6302275 w 12192000"/>
            <a:gd name="connsiteY28264" fmla="*/ 5084685 h 6858000"/>
            <a:gd name="connsiteX28265" fmla="*/ 6361211 w 12192000"/>
            <a:gd name="connsiteY28265" fmla="*/ 5084685 h 6858000"/>
            <a:gd name="connsiteX28266" fmla="*/ 6343530 w 12192000"/>
            <a:gd name="connsiteY28266" fmla="*/ 5104172 h 6858000"/>
            <a:gd name="connsiteX28267" fmla="*/ 6361211 w 12192000"/>
            <a:gd name="connsiteY28267" fmla="*/ 5123659 h 6858000"/>
            <a:gd name="connsiteX28268" fmla="*/ 6378892 w 12192000"/>
            <a:gd name="connsiteY28268" fmla="*/ 5104172 h 6858000"/>
            <a:gd name="connsiteX28269" fmla="*/ 6361211 w 12192000"/>
            <a:gd name="connsiteY28269" fmla="*/ 5084685 h 6858000"/>
            <a:gd name="connsiteX28270" fmla="*/ 6420147 w 12192000"/>
            <a:gd name="connsiteY28270" fmla="*/ 5084685 h 6858000"/>
            <a:gd name="connsiteX28271" fmla="*/ 6402466 w 12192000"/>
            <a:gd name="connsiteY28271" fmla="*/ 5104172 h 6858000"/>
            <a:gd name="connsiteX28272" fmla="*/ 6420147 w 12192000"/>
            <a:gd name="connsiteY28272" fmla="*/ 5123659 h 6858000"/>
            <a:gd name="connsiteX28273" fmla="*/ 6437828 w 12192000"/>
            <a:gd name="connsiteY28273" fmla="*/ 5104172 h 6858000"/>
            <a:gd name="connsiteX28274" fmla="*/ 6420147 w 12192000"/>
            <a:gd name="connsiteY28274" fmla="*/ 5084685 h 6858000"/>
            <a:gd name="connsiteX28275" fmla="*/ 6479083 w 12192000"/>
            <a:gd name="connsiteY28275" fmla="*/ 5084685 h 6858000"/>
            <a:gd name="connsiteX28276" fmla="*/ 6461402 w 12192000"/>
            <a:gd name="connsiteY28276" fmla="*/ 5104172 h 6858000"/>
            <a:gd name="connsiteX28277" fmla="*/ 6479083 w 12192000"/>
            <a:gd name="connsiteY28277" fmla="*/ 5123659 h 6858000"/>
            <a:gd name="connsiteX28278" fmla="*/ 6496764 w 12192000"/>
            <a:gd name="connsiteY28278" fmla="*/ 5104172 h 6858000"/>
            <a:gd name="connsiteX28279" fmla="*/ 6479083 w 12192000"/>
            <a:gd name="connsiteY28279" fmla="*/ 5084685 h 6858000"/>
            <a:gd name="connsiteX28280" fmla="*/ 6538019 w 12192000"/>
            <a:gd name="connsiteY28280" fmla="*/ 5084685 h 6858000"/>
            <a:gd name="connsiteX28281" fmla="*/ 6520338 w 12192000"/>
            <a:gd name="connsiteY28281" fmla="*/ 5104172 h 6858000"/>
            <a:gd name="connsiteX28282" fmla="*/ 6538019 w 12192000"/>
            <a:gd name="connsiteY28282" fmla="*/ 5123659 h 6858000"/>
            <a:gd name="connsiteX28283" fmla="*/ 6555700 w 12192000"/>
            <a:gd name="connsiteY28283" fmla="*/ 5104172 h 6858000"/>
            <a:gd name="connsiteX28284" fmla="*/ 6538019 w 12192000"/>
            <a:gd name="connsiteY28284" fmla="*/ 5084685 h 6858000"/>
            <a:gd name="connsiteX28285" fmla="*/ 6596955 w 12192000"/>
            <a:gd name="connsiteY28285" fmla="*/ 5084685 h 6858000"/>
            <a:gd name="connsiteX28286" fmla="*/ 6579274 w 12192000"/>
            <a:gd name="connsiteY28286" fmla="*/ 5104172 h 6858000"/>
            <a:gd name="connsiteX28287" fmla="*/ 6596955 w 12192000"/>
            <a:gd name="connsiteY28287" fmla="*/ 5123659 h 6858000"/>
            <a:gd name="connsiteX28288" fmla="*/ 6614636 w 12192000"/>
            <a:gd name="connsiteY28288" fmla="*/ 5104172 h 6858000"/>
            <a:gd name="connsiteX28289" fmla="*/ 6596955 w 12192000"/>
            <a:gd name="connsiteY28289" fmla="*/ 5084685 h 6858000"/>
            <a:gd name="connsiteX28290" fmla="*/ 6655891 w 12192000"/>
            <a:gd name="connsiteY28290" fmla="*/ 5084685 h 6858000"/>
            <a:gd name="connsiteX28291" fmla="*/ 6638210 w 12192000"/>
            <a:gd name="connsiteY28291" fmla="*/ 5104172 h 6858000"/>
            <a:gd name="connsiteX28292" fmla="*/ 6655891 w 12192000"/>
            <a:gd name="connsiteY28292" fmla="*/ 5123659 h 6858000"/>
            <a:gd name="connsiteX28293" fmla="*/ 6673572 w 12192000"/>
            <a:gd name="connsiteY28293" fmla="*/ 5104172 h 6858000"/>
            <a:gd name="connsiteX28294" fmla="*/ 6655891 w 12192000"/>
            <a:gd name="connsiteY28294" fmla="*/ 5084685 h 6858000"/>
            <a:gd name="connsiteX28295" fmla="*/ 6714827 w 12192000"/>
            <a:gd name="connsiteY28295" fmla="*/ 5084685 h 6858000"/>
            <a:gd name="connsiteX28296" fmla="*/ 6697146 w 12192000"/>
            <a:gd name="connsiteY28296" fmla="*/ 5104172 h 6858000"/>
            <a:gd name="connsiteX28297" fmla="*/ 6714827 w 12192000"/>
            <a:gd name="connsiteY28297" fmla="*/ 5123659 h 6858000"/>
            <a:gd name="connsiteX28298" fmla="*/ 6732508 w 12192000"/>
            <a:gd name="connsiteY28298" fmla="*/ 5104172 h 6858000"/>
            <a:gd name="connsiteX28299" fmla="*/ 6714827 w 12192000"/>
            <a:gd name="connsiteY28299" fmla="*/ 5084685 h 6858000"/>
            <a:gd name="connsiteX28300" fmla="*/ 6773762 w 12192000"/>
            <a:gd name="connsiteY28300" fmla="*/ 5084685 h 6858000"/>
            <a:gd name="connsiteX28301" fmla="*/ 6756081 w 12192000"/>
            <a:gd name="connsiteY28301" fmla="*/ 5104172 h 6858000"/>
            <a:gd name="connsiteX28302" fmla="*/ 6773762 w 12192000"/>
            <a:gd name="connsiteY28302" fmla="*/ 5123659 h 6858000"/>
            <a:gd name="connsiteX28303" fmla="*/ 6791443 w 12192000"/>
            <a:gd name="connsiteY28303" fmla="*/ 5104172 h 6858000"/>
            <a:gd name="connsiteX28304" fmla="*/ 6773762 w 12192000"/>
            <a:gd name="connsiteY28304" fmla="*/ 5084685 h 6858000"/>
            <a:gd name="connsiteX28305" fmla="*/ 7127378 w 12192000"/>
            <a:gd name="connsiteY28305" fmla="*/ 5084685 h 6858000"/>
            <a:gd name="connsiteX28306" fmla="*/ 7109697 w 12192000"/>
            <a:gd name="connsiteY28306" fmla="*/ 5104172 h 6858000"/>
            <a:gd name="connsiteX28307" fmla="*/ 7127378 w 12192000"/>
            <a:gd name="connsiteY28307" fmla="*/ 5123659 h 6858000"/>
            <a:gd name="connsiteX28308" fmla="*/ 7145059 w 12192000"/>
            <a:gd name="connsiteY28308" fmla="*/ 5104172 h 6858000"/>
            <a:gd name="connsiteX28309" fmla="*/ 7127378 w 12192000"/>
            <a:gd name="connsiteY28309" fmla="*/ 5084685 h 6858000"/>
            <a:gd name="connsiteX28310" fmla="*/ 7186314 w 12192000"/>
            <a:gd name="connsiteY28310" fmla="*/ 5084685 h 6858000"/>
            <a:gd name="connsiteX28311" fmla="*/ 7168633 w 12192000"/>
            <a:gd name="connsiteY28311" fmla="*/ 5104172 h 6858000"/>
            <a:gd name="connsiteX28312" fmla="*/ 7186314 w 12192000"/>
            <a:gd name="connsiteY28312" fmla="*/ 5123659 h 6858000"/>
            <a:gd name="connsiteX28313" fmla="*/ 7203995 w 12192000"/>
            <a:gd name="connsiteY28313" fmla="*/ 5104172 h 6858000"/>
            <a:gd name="connsiteX28314" fmla="*/ 7186314 w 12192000"/>
            <a:gd name="connsiteY28314" fmla="*/ 5084685 h 6858000"/>
            <a:gd name="connsiteX28315" fmla="*/ 7245250 w 12192000"/>
            <a:gd name="connsiteY28315" fmla="*/ 5084685 h 6858000"/>
            <a:gd name="connsiteX28316" fmla="*/ 7227569 w 12192000"/>
            <a:gd name="connsiteY28316" fmla="*/ 5104172 h 6858000"/>
            <a:gd name="connsiteX28317" fmla="*/ 7245250 w 12192000"/>
            <a:gd name="connsiteY28317" fmla="*/ 5123659 h 6858000"/>
            <a:gd name="connsiteX28318" fmla="*/ 7262931 w 12192000"/>
            <a:gd name="connsiteY28318" fmla="*/ 5104172 h 6858000"/>
            <a:gd name="connsiteX28319" fmla="*/ 7245250 w 12192000"/>
            <a:gd name="connsiteY28319" fmla="*/ 5084685 h 6858000"/>
            <a:gd name="connsiteX28320" fmla="*/ 7304186 w 12192000"/>
            <a:gd name="connsiteY28320" fmla="*/ 5084685 h 6858000"/>
            <a:gd name="connsiteX28321" fmla="*/ 7286505 w 12192000"/>
            <a:gd name="connsiteY28321" fmla="*/ 5104172 h 6858000"/>
            <a:gd name="connsiteX28322" fmla="*/ 7304186 w 12192000"/>
            <a:gd name="connsiteY28322" fmla="*/ 5123659 h 6858000"/>
            <a:gd name="connsiteX28323" fmla="*/ 7321867 w 12192000"/>
            <a:gd name="connsiteY28323" fmla="*/ 5104172 h 6858000"/>
            <a:gd name="connsiteX28324" fmla="*/ 7304186 w 12192000"/>
            <a:gd name="connsiteY28324" fmla="*/ 5084685 h 6858000"/>
            <a:gd name="connsiteX28325" fmla="*/ 10133111 w 12192000"/>
            <a:gd name="connsiteY28325" fmla="*/ 5084685 h 6858000"/>
            <a:gd name="connsiteX28326" fmla="*/ 10115430 w 12192000"/>
            <a:gd name="connsiteY28326" fmla="*/ 5104172 h 6858000"/>
            <a:gd name="connsiteX28327" fmla="*/ 10133111 w 12192000"/>
            <a:gd name="connsiteY28327" fmla="*/ 5123659 h 6858000"/>
            <a:gd name="connsiteX28328" fmla="*/ 10150792 w 12192000"/>
            <a:gd name="connsiteY28328" fmla="*/ 5104172 h 6858000"/>
            <a:gd name="connsiteX28329" fmla="*/ 10133111 w 12192000"/>
            <a:gd name="connsiteY28329" fmla="*/ 5084685 h 6858000"/>
            <a:gd name="connsiteX28330" fmla="*/ 10192047 w 12192000"/>
            <a:gd name="connsiteY28330" fmla="*/ 5084685 h 6858000"/>
            <a:gd name="connsiteX28331" fmla="*/ 10174366 w 12192000"/>
            <a:gd name="connsiteY28331" fmla="*/ 5104172 h 6858000"/>
            <a:gd name="connsiteX28332" fmla="*/ 10192047 w 12192000"/>
            <a:gd name="connsiteY28332" fmla="*/ 5123659 h 6858000"/>
            <a:gd name="connsiteX28333" fmla="*/ 10209728 w 12192000"/>
            <a:gd name="connsiteY28333" fmla="*/ 5104172 h 6858000"/>
            <a:gd name="connsiteX28334" fmla="*/ 10192047 w 12192000"/>
            <a:gd name="connsiteY28334" fmla="*/ 5084685 h 6858000"/>
            <a:gd name="connsiteX28335" fmla="*/ 10250983 w 12192000"/>
            <a:gd name="connsiteY28335" fmla="*/ 5084685 h 6858000"/>
            <a:gd name="connsiteX28336" fmla="*/ 10233302 w 12192000"/>
            <a:gd name="connsiteY28336" fmla="*/ 5104172 h 6858000"/>
            <a:gd name="connsiteX28337" fmla="*/ 10250983 w 12192000"/>
            <a:gd name="connsiteY28337" fmla="*/ 5123659 h 6858000"/>
            <a:gd name="connsiteX28338" fmla="*/ 10268664 w 12192000"/>
            <a:gd name="connsiteY28338" fmla="*/ 5104172 h 6858000"/>
            <a:gd name="connsiteX28339" fmla="*/ 10250983 w 12192000"/>
            <a:gd name="connsiteY28339" fmla="*/ 5084685 h 6858000"/>
            <a:gd name="connsiteX28340" fmla="*/ 10309919 w 12192000"/>
            <a:gd name="connsiteY28340" fmla="*/ 5084685 h 6858000"/>
            <a:gd name="connsiteX28341" fmla="*/ 10292238 w 12192000"/>
            <a:gd name="connsiteY28341" fmla="*/ 5104172 h 6858000"/>
            <a:gd name="connsiteX28342" fmla="*/ 10309919 w 12192000"/>
            <a:gd name="connsiteY28342" fmla="*/ 5123659 h 6858000"/>
            <a:gd name="connsiteX28343" fmla="*/ 10327600 w 12192000"/>
            <a:gd name="connsiteY28343" fmla="*/ 5104172 h 6858000"/>
            <a:gd name="connsiteX28344" fmla="*/ 10309919 w 12192000"/>
            <a:gd name="connsiteY28344" fmla="*/ 5084685 h 6858000"/>
            <a:gd name="connsiteX28345" fmla="*/ 10368855 w 12192000"/>
            <a:gd name="connsiteY28345" fmla="*/ 5084685 h 6858000"/>
            <a:gd name="connsiteX28346" fmla="*/ 10351174 w 12192000"/>
            <a:gd name="connsiteY28346" fmla="*/ 5104172 h 6858000"/>
            <a:gd name="connsiteX28347" fmla="*/ 10368855 w 12192000"/>
            <a:gd name="connsiteY28347" fmla="*/ 5123659 h 6858000"/>
            <a:gd name="connsiteX28348" fmla="*/ 10386536 w 12192000"/>
            <a:gd name="connsiteY28348" fmla="*/ 5104172 h 6858000"/>
            <a:gd name="connsiteX28349" fmla="*/ 10368855 w 12192000"/>
            <a:gd name="connsiteY28349" fmla="*/ 5084685 h 6858000"/>
            <a:gd name="connsiteX28350" fmla="*/ 10427790 w 12192000"/>
            <a:gd name="connsiteY28350" fmla="*/ 5084685 h 6858000"/>
            <a:gd name="connsiteX28351" fmla="*/ 10410109 w 12192000"/>
            <a:gd name="connsiteY28351" fmla="*/ 5104172 h 6858000"/>
            <a:gd name="connsiteX28352" fmla="*/ 10427790 w 12192000"/>
            <a:gd name="connsiteY28352" fmla="*/ 5123659 h 6858000"/>
            <a:gd name="connsiteX28353" fmla="*/ 10445471 w 12192000"/>
            <a:gd name="connsiteY28353" fmla="*/ 5104172 h 6858000"/>
            <a:gd name="connsiteX28354" fmla="*/ 10427790 w 12192000"/>
            <a:gd name="connsiteY28354" fmla="*/ 5084685 h 6858000"/>
            <a:gd name="connsiteX28355" fmla="*/ 10486726 w 12192000"/>
            <a:gd name="connsiteY28355" fmla="*/ 5084685 h 6858000"/>
            <a:gd name="connsiteX28356" fmla="*/ 10469045 w 12192000"/>
            <a:gd name="connsiteY28356" fmla="*/ 5104172 h 6858000"/>
            <a:gd name="connsiteX28357" fmla="*/ 10486726 w 12192000"/>
            <a:gd name="connsiteY28357" fmla="*/ 5123659 h 6858000"/>
            <a:gd name="connsiteX28358" fmla="*/ 10504407 w 12192000"/>
            <a:gd name="connsiteY28358" fmla="*/ 5104172 h 6858000"/>
            <a:gd name="connsiteX28359" fmla="*/ 10486726 w 12192000"/>
            <a:gd name="connsiteY28359" fmla="*/ 5084685 h 6858000"/>
            <a:gd name="connsiteX28360" fmla="*/ 10545662 w 12192000"/>
            <a:gd name="connsiteY28360" fmla="*/ 5084685 h 6858000"/>
            <a:gd name="connsiteX28361" fmla="*/ 10527981 w 12192000"/>
            <a:gd name="connsiteY28361" fmla="*/ 5104172 h 6858000"/>
            <a:gd name="connsiteX28362" fmla="*/ 10545662 w 12192000"/>
            <a:gd name="connsiteY28362" fmla="*/ 5123659 h 6858000"/>
            <a:gd name="connsiteX28363" fmla="*/ 10563343 w 12192000"/>
            <a:gd name="connsiteY28363" fmla="*/ 5104172 h 6858000"/>
            <a:gd name="connsiteX28364" fmla="*/ 10545662 w 12192000"/>
            <a:gd name="connsiteY28364" fmla="*/ 5084685 h 6858000"/>
            <a:gd name="connsiteX28365" fmla="*/ 10604598 w 12192000"/>
            <a:gd name="connsiteY28365" fmla="*/ 5084685 h 6858000"/>
            <a:gd name="connsiteX28366" fmla="*/ 10586917 w 12192000"/>
            <a:gd name="connsiteY28366" fmla="*/ 5104172 h 6858000"/>
            <a:gd name="connsiteX28367" fmla="*/ 10604598 w 12192000"/>
            <a:gd name="connsiteY28367" fmla="*/ 5123659 h 6858000"/>
            <a:gd name="connsiteX28368" fmla="*/ 10622279 w 12192000"/>
            <a:gd name="connsiteY28368" fmla="*/ 5104172 h 6858000"/>
            <a:gd name="connsiteX28369" fmla="*/ 10604598 w 12192000"/>
            <a:gd name="connsiteY28369" fmla="*/ 5084685 h 6858000"/>
            <a:gd name="connsiteX28370" fmla="*/ 10663534 w 12192000"/>
            <a:gd name="connsiteY28370" fmla="*/ 5084685 h 6858000"/>
            <a:gd name="connsiteX28371" fmla="*/ 10645853 w 12192000"/>
            <a:gd name="connsiteY28371" fmla="*/ 5104172 h 6858000"/>
            <a:gd name="connsiteX28372" fmla="*/ 10663534 w 12192000"/>
            <a:gd name="connsiteY28372" fmla="*/ 5123659 h 6858000"/>
            <a:gd name="connsiteX28373" fmla="*/ 10681215 w 12192000"/>
            <a:gd name="connsiteY28373" fmla="*/ 5104172 h 6858000"/>
            <a:gd name="connsiteX28374" fmla="*/ 10663534 w 12192000"/>
            <a:gd name="connsiteY28374" fmla="*/ 5084685 h 6858000"/>
            <a:gd name="connsiteX28375" fmla="*/ 10722470 w 12192000"/>
            <a:gd name="connsiteY28375" fmla="*/ 5084685 h 6858000"/>
            <a:gd name="connsiteX28376" fmla="*/ 10704789 w 12192000"/>
            <a:gd name="connsiteY28376" fmla="*/ 5104172 h 6858000"/>
            <a:gd name="connsiteX28377" fmla="*/ 10722470 w 12192000"/>
            <a:gd name="connsiteY28377" fmla="*/ 5123659 h 6858000"/>
            <a:gd name="connsiteX28378" fmla="*/ 10740151 w 12192000"/>
            <a:gd name="connsiteY28378" fmla="*/ 5104172 h 6858000"/>
            <a:gd name="connsiteX28379" fmla="*/ 10722470 w 12192000"/>
            <a:gd name="connsiteY28379" fmla="*/ 5084685 h 6858000"/>
            <a:gd name="connsiteX28380" fmla="*/ 10781406 w 12192000"/>
            <a:gd name="connsiteY28380" fmla="*/ 5084685 h 6858000"/>
            <a:gd name="connsiteX28381" fmla="*/ 10763725 w 12192000"/>
            <a:gd name="connsiteY28381" fmla="*/ 5104172 h 6858000"/>
            <a:gd name="connsiteX28382" fmla="*/ 10781406 w 12192000"/>
            <a:gd name="connsiteY28382" fmla="*/ 5123659 h 6858000"/>
            <a:gd name="connsiteX28383" fmla="*/ 10799087 w 12192000"/>
            <a:gd name="connsiteY28383" fmla="*/ 5104172 h 6858000"/>
            <a:gd name="connsiteX28384" fmla="*/ 10781406 w 12192000"/>
            <a:gd name="connsiteY28384" fmla="*/ 5084685 h 6858000"/>
            <a:gd name="connsiteX28385" fmla="*/ 10840342 w 12192000"/>
            <a:gd name="connsiteY28385" fmla="*/ 5084685 h 6858000"/>
            <a:gd name="connsiteX28386" fmla="*/ 10822661 w 12192000"/>
            <a:gd name="connsiteY28386" fmla="*/ 5104172 h 6858000"/>
            <a:gd name="connsiteX28387" fmla="*/ 10840342 w 12192000"/>
            <a:gd name="connsiteY28387" fmla="*/ 5123659 h 6858000"/>
            <a:gd name="connsiteX28388" fmla="*/ 10858023 w 12192000"/>
            <a:gd name="connsiteY28388" fmla="*/ 5104172 h 6858000"/>
            <a:gd name="connsiteX28389" fmla="*/ 10840342 w 12192000"/>
            <a:gd name="connsiteY28389" fmla="*/ 5084685 h 6858000"/>
            <a:gd name="connsiteX28390" fmla="*/ 10899278 w 12192000"/>
            <a:gd name="connsiteY28390" fmla="*/ 5084685 h 6858000"/>
            <a:gd name="connsiteX28391" fmla="*/ 10881597 w 12192000"/>
            <a:gd name="connsiteY28391" fmla="*/ 5104172 h 6858000"/>
            <a:gd name="connsiteX28392" fmla="*/ 10899278 w 12192000"/>
            <a:gd name="connsiteY28392" fmla="*/ 5123659 h 6858000"/>
            <a:gd name="connsiteX28393" fmla="*/ 10916959 w 12192000"/>
            <a:gd name="connsiteY28393" fmla="*/ 5104172 h 6858000"/>
            <a:gd name="connsiteX28394" fmla="*/ 10899278 w 12192000"/>
            <a:gd name="connsiteY28394" fmla="*/ 5084685 h 6858000"/>
            <a:gd name="connsiteX28395" fmla="*/ 10958214 w 12192000"/>
            <a:gd name="connsiteY28395" fmla="*/ 5084685 h 6858000"/>
            <a:gd name="connsiteX28396" fmla="*/ 10940533 w 12192000"/>
            <a:gd name="connsiteY28396" fmla="*/ 5104172 h 6858000"/>
            <a:gd name="connsiteX28397" fmla="*/ 10958214 w 12192000"/>
            <a:gd name="connsiteY28397" fmla="*/ 5123659 h 6858000"/>
            <a:gd name="connsiteX28398" fmla="*/ 10975895 w 12192000"/>
            <a:gd name="connsiteY28398" fmla="*/ 5104172 h 6858000"/>
            <a:gd name="connsiteX28399" fmla="*/ 10958214 w 12192000"/>
            <a:gd name="connsiteY28399" fmla="*/ 5084685 h 6858000"/>
            <a:gd name="connsiteX28400" fmla="*/ 11017150 w 12192000"/>
            <a:gd name="connsiteY28400" fmla="*/ 5084685 h 6858000"/>
            <a:gd name="connsiteX28401" fmla="*/ 10999469 w 12192000"/>
            <a:gd name="connsiteY28401" fmla="*/ 5104172 h 6858000"/>
            <a:gd name="connsiteX28402" fmla="*/ 11017150 w 12192000"/>
            <a:gd name="connsiteY28402" fmla="*/ 5123659 h 6858000"/>
            <a:gd name="connsiteX28403" fmla="*/ 11034831 w 12192000"/>
            <a:gd name="connsiteY28403" fmla="*/ 5104172 h 6858000"/>
            <a:gd name="connsiteX28404" fmla="*/ 11017150 w 12192000"/>
            <a:gd name="connsiteY28404" fmla="*/ 5084685 h 6858000"/>
            <a:gd name="connsiteX28405" fmla="*/ 2766119 w 12192000"/>
            <a:gd name="connsiteY28405" fmla="*/ 5149642 h 6858000"/>
            <a:gd name="connsiteX28406" fmla="*/ 2748438 w 12192000"/>
            <a:gd name="connsiteY28406" fmla="*/ 5169129 h 6858000"/>
            <a:gd name="connsiteX28407" fmla="*/ 2766119 w 12192000"/>
            <a:gd name="connsiteY28407" fmla="*/ 5188616 h 6858000"/>
            <a:gd name="connsiteX28408" fmla="*/ 2783800 w 12192000"/>
            <a:gd name="connsiteY28408" fmla="*/ 5169129 h 6858000"/>
            <a:gd name="connsiteX28409" fmla="*/ 2766119 w 12192000"/>
            <a:gd name="connsiteY28409" fmla="*/ 5149642 h 6858000"/>
            <a:gd name="connsiteX28410" fmla="*/ 2825055 w 12192000"/>
            <a:gd name="connsiteY28410" fmla="*/ 5149642 h 6858000"/>
            <a:gd name="connsiteX28411" fmla="*/ 2807374 w 12192000"/>
            <a:gd name="connsiteY28411" fmla="*/ 5169129 h 6858000"/>
            <a:gd name="connsiteX28412" fmla="*/ 2825055 w 12192000"/>
            <a:gd name="connsiteY28412" fmla="*/ 5188616 h 6858000"/>
            <a:gd name="connsiteX28413" fmla="*/ 2842736 w 12192000"/>
            <a:gd name="connsiteY28413" fmla="*/ 5169129 h 6858000"/>
            <a:gd name="connsiteX28414" fmla="*/ 2825055 w 12192000"/>
            <a:gd name="connsiteY28414" fmla="*/ 5149642 h 6858000"/>
            <a:gd name="connsiteX28415" fmla="*/ 2883991 w 12192000"/>
            <a:gd name="connsiteY28415" fmla="*/ 5149642 h 6858000"/>
            <a:gd name="connsiteX28416" fmla="*/ 2866310 w 12192000"/>
            <a:gd name="connsiteY28416" fmla="*/ 5169129 h 6858000"/>
            <a:gd name="connsiteX28417" fmla="*/ 2883991 w 12192000"/>
            <a:gd name="connsiteY28417" fmla="*/ 5188616 h 6858000"/>
            <a:gd name="connsiteX28418" fmla="*/ 2901672 w 12192000"/>
            <a:gd name="connsiteY28418" fmla="*/ 5169129 h 6858000"/>
            <a:gd name="connsiteX28419" fmla="*/ 2883991 w 12192000"/>
            <a:gd name="connsiteY28419" fmla="*/ 5149642 h 6858000"/>
            <a:gd name="connsiteX28420" fmla="*/ 2942927 w 12192000"/>
            <a:gd name="connsiteY28420" fmla="*/ 5149642 h 6858000"/>
            <a:gd name="connsiteX28421" fmla="*/ 2925246 w 12192000"/>
            <a:gd name="connsiteY28421" fmla="*/ 5169129 h 6858000"/>
            <a:gd name="connsiteX28422" fmla="*/ 2942927 w 12192000"/>
            <a:gd name="connsiteY28422" fmla="*/ 5188616 h 6858000"/>
            <a:gd name="connsiteX28423" fmla="*/ 2960608 w 12192000"/>
            <a:gd name="connsiteY28423" fmla="*/ 5169129 h 6858000"/>
            <a:gd name="connsiteX28424" fmla="*/ 2942927 w 12192000"/>
            <a:gd name="connsiteY28424" fmla="*/ 5149642 h 6858000"/>
            <a:gd name="connsiteX28425" fmla="*/ 3001863 w 12192000"/>
            <a:gd name="connsiteY28425" fmla="*/ 5149642 h 6858000"/>
            <a:gd name="connsiteX28426" fmla="*/ 2984182 w 12192000"/>
            <a:gd name="connsiteY28426" fmla="*/ 5169129 h 6858000"/>
            <a:gd name="connsiteX28427" fmla="*/ 3001863 w 12192000"/>
            <a:gd name="connsiteY28427" fmla="*/ 5188616 h 6858000"/>
            <a:gd name="connsiteX28428" fmla="*/ 3019544 w 12192000"/>
            <a:gd name="connsiteY28428" fmla="*/ 5169129 h 6858000"/>
            <a:gd name="connsiteX28429" fmla="*/ 3001863 w 12192000"/>
            <a:gd name="connsiteY28429" fmla="*/ 5149642 h 6858000"/>
            <a:gd name="connsiteX28430" fmla="*/ 3060799 w 12192000"/>
            <a:gd name="connsiteY28430" fmla="*/ 5149642 h 6858000"/>
            <a:gd name="connsiteX28431" fmla="*/ 3043118 w 12192000"/>
            <a:gd name="connsiteY28431" fmla="*/ 5169129 h 6858000"/>
            <a:gd name="connsiteX28432" fmla="*/ 3060799 w 12192000"/>
            <a:gd name="connsiteY28432" fmla="*/ 5188616 h 6858000"/>
            <a:gd name="connsiteX28433" fmla="*/ 3078480 w 12192000"/>
            <a:gd name="connsiteY28433" fmla="*/ 5169129 h 6858000"/>
            <a:gd name="connsiteX28434" fmla="*/ 3060799 w 12192000"/>
            <a:gd name="connsiteY28434" fmla="*/ 5149642 h 6858000"/>
            <a:gd name="connsiteX28435" fmla="*/ 3119734 w 12192000"/>
            <a:gd name="connsiteY28435" fmla="*/ 5149642 h 6858000"/>
            <a:gd name="connsiteX28436" fmla="*/ 3102053 w 12192000"/>
            <a:gd name="connsiteY28436" fmla="*/ 5169129 h 6858000"/>
            <a:gd name="connsiteX28437" fmla="*/ 3119734 w 12192000"/>
            <a:gd name="connsiteY28437" fmla="*/ 5188616 h 6858000"/>
            <a:gd name="connsiteX28438" fmla="*/ 3137415 w 12192000"/>
            <a:gd name="connsiteY28438" fmla="*/ 5169129 h 6858000"/>
            <a:gd name="connsiteX28439" fmla="*/ 3119734 w 12192000"/>
            <a:gd name="connsiteY28439" fmla="*/ 5149642 h 6858000"/>
            <a:gd name="connsiteX28440" fmla="*/ 3178670 w 12192000"/>
            <a:gd name="connsiteY28440" fmla="*/ 5149642 h 6858000"/>
            <a:gd name="connsiteX28441" fmla="*/ 3160989 w 12192000"/>
            <a:gd name="connsiteY28441" fmla="*/ 5169129 h 6858000"/>
            <a:gd name="connsiteX28442" fmla="*/ 3178670 w 12192000"/>
            <a:gd name="connsiteY28442" fmla="*/ 5188616 h 6858000"/>
            <a:gd name="connsiteX28443" fmla="*/ 3196351 w 12192000"/>
            <a:gd name="connsiteY28443" fmla="*/ 5169129 h 6858000"/>
            <a:gd name="connsiteX28444" fmla="*/ 3178670 w 12192000"/>
            <a:gd name="connsiteY28444" fmla="*/ 5149642 h 6858000"/>
            <a:gd name="connsiteX28445" fmla="*/ 3237606 w 12192000"/>
            <a:gd name="connsiteY28445" fmla="*/ 5149642 h 6858000"/>
            <a:gd name="connsiteX28446" fmla="*/ 3219925 w 12192000"/>
            <a:gd name="connsiteY28446" fmla="*/ 5169129 h 6858000"/>
            <a:gd name="connsiteX28447" fmla="*/ 3237606 w 12192000"/>
            <a:gd name="connsiteY28447" fmla="*/ 5188616 h 6858000"/>
            <a:gd name="connsiteX28448" fmla="*/ 3255287 w 12192000"/>
            <a:gd name="connsiteY28448" fmla="*/ 5169129 h 6858000"/>
            <a:gd name="connsiteX28449" fmla="*/ 3237606 w 12192000"/>
            <a:gd name="connsiteY28449" fmla="*/ 5149642 h 6858000"/>
            <a:gd name="connsiteX28450" fmla="*/ 3296542 w 12192000"/>
            <a:gd name="connsiteY28450" fmla="*/ 5149642 h 6858000"/>
            <a:gd name="connsiteX28451" fmla="*/ 3278861 w 12192000"/>
            <a:gd name="connsiteY28451" fmla="*/ 5169129 h 6858000"/>
            <a:gd name="connsiteX28452" fmla="*/ 3296542 w 12192000"/>
            <a:gd name="connsiteY28452" fmla="*/ 5188616 h 6858000"/>
            <a:gd name="connsiteX28453" fmla="*/ 3314223 w 12192000"/>
            <a:gd name="connsiteY28453" fmla="*/ 5169129 h 6858000"/>
            <a:gd name="connsiteX28454" fmla="*/ 3296542 w 12192000"/>
            <a:gd name="connsiteY28454" fmla="*/ 5149642 h 6858000"/>
            <a:gd name="connsiteX28455" fmla="*/ 3355478 w 12192000"/>
            <a:gd name="connsiteY28455" fmla="*/ 5149642 h 6858000"/>
            <a:gd name="connsiteX28456" fmla="*/ 3337797 w 12192000"/>
            <a:gd name="connsiteY28456" fmla="*/ 5169129 h 6858000"/>
            <a:gd name="connsiteX28457" fmla="*/ 3355478 w 12192000"/>
            <a:gd name="connsiteY28457" fmla="*/ 5188616 h 6858000"/>
            <a:gd name="connsiteX28458" fmla="*/ 3373159 w 12192000"/>
            <a:gd name="connsiteY28458" fmla="*/ 5169129 h 6858000"/>
            <a:gd name="connsiteX28459" fmla="*/ 3355478 w 12192000"/>
            <a:gd name="connsiteY28459" fmla="*/ 5149642 h 6858000"/>
            <a:gd name="connsiteX28460" fmla="*/ 3414414 w 12192000"/>
            <a:gd name="connsiteY28460" fmla="*/ 5149642 h 6858000"/>
            <a:gd name="connsiteX28461" fmla="*/ 3396733 w 12192000"/>
            <a:gd name="connsiteY28461" fmla="*/ 5169129 h 6858000"/>
            <a:gd name="connsiteX28462" fmla="*/ 3414414 w 12192000"/>
            <a:gd name="connsiteY28462" fmla="*/ 5188616 h 6858000"/>
            <a:gd name="connsiteX28463" fmla="*/ 3432095 w 12192000"/>
            <a:gd name="connsiteY28463" fmla="*/ 5169129 h 6858000"/>
            <a:gd name="connsiteX28464" fmla="*/ 3414414 w 12192000"/>
            <a:gd name="connsiteY28464" fmla="*/ 5149642 h 6858000"/>
            <a:gd name="connsiteX28465" fmla="*/ 3473350 w 12192000"/>
            <a:gd name="connsiteY28465" fmla="*/ 5149642 h 6858000"/>
            <a:gd name="connsiteX28466" fmla="*/ 3455669 w 12192000"/>
            <a:gd name="connsiteY28466" fmla="*/ 5169129 h 6858000"/>
            <a:gd name="connsiteX28467" fmla="*/ 3473350 w 12192000"/>
            <a:gd name="connsiteY28467" fmla="*/ 5188616 h 6858000"/>
            <a:gd name="connsiteX28468" fmla="*/ 3491031 w 12192000"/>
            <a:gd name="connsiteY28468" fmla="*/ 5169129 h 6858000"/>
            <a:gd name="connsiteX28469" fmla="*/ 3473350 w 12192000"/>
            <a:gd name="connsiteY28469" fmla="*/ 5149642 h 6858000"/>
            <a:gd name="connsiteX28470" fmla="*/ 3532286 w 12192000"/>
            <a:gd name="connsiteY28470" fmla="*/ 5149642 h 6858000"/>
            <a:gd name="connsiteX28471" fmla="*/ 3514605 w 12192000"/>
            <a:gd name="connsiteY28471" fmla="*/ 5169129 h 6858000"/>
            <a:gd name="connsiteX28472" fmla="*/ 3532286 w 12192000"/>
            <a:gd name="connsiteY28472" fmla="*/ 5188616 h 6858000"/>
            <a:gd name="connsiteX28473" fmla="*/ 3549967 w 12192000"/>
            <a:gd name="connsiteY28473" fmla="*/ 5169129 h 6858000"/>
            <a:gd name="connsiteX28474" fmla="*/ 3532286 w 12192000"/>
            <a:gd name="connsiteY28474" fmla="*/ 5149642 h 6858000"/>
            <a:gd name="connsiteX28475" fmla="*/ 3591222 w 12192000"/>
            <a:gd name="connsiteY28475" fmla="*/ 5149642 h 6858000"/>
            <a:gd name="connsiteX28476" fmla="*/ 3573541 w 12192000"/>
            <a:gd name="connsiteY28476" fmla="*/ 5169129 h 6858000"/>
            <a:gd name="connsiteX28477" fmla="*/ 3591222 w 12192000"/>
            <a:gd name="connsiteY28477" fmla="*/ 5188616 h 6858000"/>
            <a:gd name="connsiteX28478" fmla="*/ 3608903 w 12192000"/>
            <a:gd name="connsiteY28478" fmla="*/ 5169129 h 6858000"/>
            <a:gd name="connsiteX28479" fmla="*/ 3591222 w 12192000"/>
            <a:gd name="connsiteY28479" fmla="*/ 5149642 h 6858000"/>
            <a:gd name="connsiteX28480" fmla="*/ 3650158 w 12192000"/>
            <a:gd name="connsiteY28480" fmla="*/ 5149642 h 6858000"/>
            <a:gd name="connsiteX28481" fmla="*/ 3632477 w 12192000"/>
            <a:gd name="connsiteY28481" fmla="*/ 5169129 h 6858000"/>
            <a:gd name="connsiteX28482" fmla="*/ 3650158 w 12192000"/>
            <a:gd name="connsiteY28482" fmla="*/ 5188616 h 6858000"/>
            <a:gd name="connsiteX28483" fmla="*/ 3667839 w 12192000"/>
            <a:gd name="connsiteY28483" fmla="*/ 5169129 h 6858000"/>
            <a:gd name="connsiteX28484" fmla="*/ 3650158 w 12192000"/>
            <a:gd name="connsiteY28484" fmla="*/ 5149642 h 6858000"/>
            <a:gd name="connsiteX28485" fmla="*/ 3709094 w 12192000"/>
            <a:gd name="connsiteY28485" fmla="*/ 5149642 h 6858000"/>
            <a:gd name="connsiteX28486" fmla="*/ 3691413 w 12192000"/>
            <a:gd name="connsiteY28486" fmla="*/ 5169129 h 6858000"/>
            <a:gd name="connsiteX28487" fmla="*/ 3709094 w 12192000"/>
            <a:gd name="connsiteY28487" fmla="*/ 5188616 h 6858000"/>
            <a:gd name="connsiteX28488" fmla="*/ 3726775 w 12192000"/>
            <a:gd name="connsiteY28488" fmla="*/ 5169129 h 6858000"/>
            <a:gd name="connsiteX28489" fmla="*/ 3709094 w 12192000"/>
            <a:gd name="connsiteY28489" fmla="*/ 5149642 h 6858000"/>
            <a:gd name="connsiteX28490" fmla="*/ 3768030 w 12192000"/>
            <a:gd name="connsiteY28490" fmla="*/ 5149642 h 6858000"/>
            <a:gd name="connsiteX28491" fmla="*/ 3750349 w 12192000"/>
            <a:gd name="connsiteY28491" fmla="*/ 5169129 h 6858000"/>
            <a:gd name="connsiteX28492" fmla="*/ 3768030 w 12192000"/>
            <a:gd name="connsiteY28492" fmla="*/ 5188616 h 6858000"/>
            <a:gd name="connsiteX28493" fmla="*/ 3785711 w 12192000"/>
            <a:gd name="connsiteY28493" fmla="*/ 5169129 h 6858000"/>
            <a:gd name="connsiteX28494" fmla="*/ 3768030 w 12192000"/>
            <a:gd name="connsiteY28494" fmla="*/ 5149642 h 6858000"/>
            <a:gd name="connsiteX28495" fmla="*/ 3826966 w 12192000"/>
            <a:gd name="connsiteY28495" fmla="*/ 5149642 h 6858000"/>
            <a:gd name="connsiteX28496" fmla="*/ 3809285 w 12192000"/>
            <a:gd name="connsiteY28496" fmla="*/ 5169129 h 6858000"/>
            <a:gd name="connsiteX28497" fmla="*/ 3826966 w 12192000"/>
            <a:gd name="connsiteY28497" fmla="*/ 5188616 h 6858000"/>
            <a:gd name="connsiteX28498" fmla="*/ 3844647 w 12192000"/>
            <a:gd name="connsiteY28498" fmla="*/ 5169129 h 6858000"/>
            <a:gd name="connsiteX28499" fmla="*/ 3826966 w 12192000"/>
            <a:gd name="connsiteY28499" fmla="*/ 5149642 h 6858000"/>
            <a:gd name="connsiteX28500" fmla="*/ 3885902 w 12192000"/>
            <a:gd name="connsiteY28500" fmla="*/ 5149642 h 6858000"/>
            <a:gd name="connsiteX28501" fmla="*/ 3868221 w 12192000"/>
            <a:gd name="connsiteY28501" fmla="*/ 5169129 h 6858000"/>
            <a:gd name="connsiteX28502" fmla="*/ 3885902 w 12192000"/>
            <a:gd name="connsiteY28502" fmla="*/ 5188616 h 6858000"/>
            <a:gd name="connsiteX28503" fmla="*/ 3903583 w 12192000"/>
            <a:gd name="connsiteY28503" fmla="*/ 5169129 h 6858000"/>
            <a:gd name="connsiteX28504" fmla="*/ 3885902 w 12192000"/>
            <a:gd name="connsiteY28504" fmla="*/ 5149642 h 6858000"/>
            <a:gd name="connsiteX28505" fmla="*/ 5948659 w 12192000"/>
            <a:gd name="connsiteY28505" fmla="*/ 5149642 h 6858000"/>
            <a:gd name="connsiteX28506" fmla="*/ 5930978 w 12192000"/>
            <a:gd name="connsiteY28506" fmla="*/ 5169129 h 6858000"/>
            <a:gd name="connsiteX28507" fmla="*/ 5948659 w 12192000"/>
            <a:gd name="connsiteY28507" fmla="*/ 5188616 h 6858000"/>
            <a:gd name="connsiteX28508" fmla="*/ 5966340 w 12192000"/>
            <a:gd name="connsiteY28508" fmla="*/ 5169129 h 6858000"/>
            <a:gd name="connsiteX28509" fmla="*/ 5948659 w 12192000"/>
            <a:gd name="connsiteY28509" fmla="*/ 5149642 h 6858000"/>
            <a:gd name="connsiteX28510" fmla="*/ 6007595 w 12192000"/>
            <a:gd name="connsiteY28510" fmla="*/ 5149642 h 6858000"/>
            <a:gd name="connsiteX28511" fmla="*/ 5989914 w 12192000"/>
            <a:gd name="connsiteY28511" fmla="*/ 5169129 h 6858000"/>
            <a:gd name="connsiteX28512" fmla="*/ 6007595 w 12192000"/>
            <a:gd name="connsiteY28512" fmla="*/ 5188616 h 6858000"/>
            <a:gd name="connsiteX28513" fmla="*/ 6025276 w 12192000"/>
            <a:gd name="connsiteY28513" fmla="*/ 5169129 h 6858000"/>
            <a:gd name="connsiteX28514" fmla="*/ 6007595 w 12192000"/>
            <a:gd name="connsiteY28514" fmla="*/ 5149642 h 6858000"/>
            <a:gd name="connsiteX28515" fmla="*/ 6066531 w 12192000"/>
            <a:gd name="connsiteY28515" fmla="*/ 5149642 h 6858000"/>
            <a:gd name="connsiteX28516" fmla="*/ 6048850 w 12192000"/>
            <a:gd name="connsiteY28516" fmla="*/ 5169129 h 6858000"/>
            <a:gd name="connsiteX28517" fmla="*/ 6066531 w 12192000"/>
            <a:gd name="connsiteY28517" fmla="*/ 5188616 h 6858000"/>
            <a:gd name="connsiteX28518" fmla="*/ 6084212 w 12192000"/>
            <a:gd name="connsiteY28518" fmla="*/ 5169129 h 6858000"/>
            <a:gd name="connsiteX28519" fmla="*/ 6066531 w 12192000"/>
            <a:gd name="connsiteY28519" fmla="*/ 5149642 h 6858000"/>
            <a:gd name="connsiteX28520" fmla="*/ 6125467 w 12192000"/>
            <a:gd name="connsiteY28520" fmla="*/ 5149642 h 6858000"/>
            <a:gd name="connsiteX28521" fmla="*/ 6107786 w 12192000"/>
            <a:gd name="connsiteY28521" fmla="*/ 5169129 h 6858000"/>
            <a:gd name="connsiteX28522" fmla="*/ 6125467 w 12192000"/>
            <a:gd name="connsiteY28522" fmla="*/ 5188616 h 6858000"/>
            <a:gd name="connsiteX28523" fmla="*/ 6143148 w 12192000"/>
            <a:gd name="connsiteY28523" fmla="*/ 5169129 h 6858000"/>
            <a:gd name="connsiteX28524" fmla="*/ 6125467 w 12192000"/>
            <a:gd name="connsiteY28524" fmla="*/ 5149642 h 6858000"/>
            <a:gd name="connsiteX28525" fmla="*/ 6184403 w 12192000"/>
            <a:gd name="connsiteY28525" fmla="*/ 5149642 h 6858000"/>
            <a:gd name="connsiteX28526" fmla="*/ 6166722 w 12192000"/>
            <a:gd name="connsiteY28526" fmla="*/ 5169129 h 6858000"/>
            <a:gd name="connsiteX28527" fmla="*/ 6184403 w 12192000"/>
            <a:gd name="connsiteY28527" fmla="*/ 5188616 h 6858000"/>
            <a:gd name="connsiteX28528" fmla="*/ 6202084 w 12192000"/>
            <a:gd name="connsiteY28528" fmla="*/ 5169129 h 6858000"/>
            <a:gd name="connsiteX28529" fmla="*/ 6184403 w 12192000"/>
            <a:gd name="connsiteY28529" fmla="*/ 5149642 h 6858000"/>
            <a:gd name="connsiteX28530" fmla="*/ 6243339 w 12192000"/>
            <a:gd name="connsiteY28530" fmla="*/ 5149642 h 6858000"/>
            <a:gd name="connsiteX28531" fmla="*/ 6225658 w 12192000"/>
            <a:gd name="connsiteY28531" fmla="*/ 5169129 h 6858000"/>
            <a:gd name="connsiteX28532" fmla="*/ 6243339 w 12192000"/>
            <a:gd name="connsiteY28532" fmla="*/ 5188616 h 6858000"/>
            <a:gd name="connsiteX28533" fmla="*/ 6261020 w 12192000"/>
            <a:gd name="connsiteY28533" fmla="*/ 5169129 h 6858000"/>
            <a:gd name="connsiteX28534" fmla="*/ 6243339 w 12192000"/>
            <a:gd name="connsiteY28534" fmla="*/ 5149642 h 6858000"/>
            <a:gd name="connsiteX28535" fmla="*/ 6302275 w 12192000"/>
            <a:gd name="connsiteY28535" fmla="*/ 5149642 h 6858000"/>
            <a:gd name="connsiteX28536" fmla="*/ 6284594 w 12192000"/>
            <a:gd name="connsiteY28536" fmla="*/ 5169129 h 6858000"/>
            <a:gd name="connsiteX28537" fmla="*/ 6302275 w 12192000"/>
            <a:gd name="connsiteY28537" fmla="*/ 5188616 h 6858000"/>
            <a:gd name="connsiteX28538" fmla="*/ 6319956 w 12192000"/>
            <a:gd name="connsiteY28538" fmla="*/ 5169129 h 6858000"/>
            <a:gd name="connsiteX28539" fmla="*/ 6302275 w 12192000"/>
            <a:gd name="connsiteY28539" fmla="*/ 5149642 h 6858000"/>
            <a:gd name="connsiteX28540" fmla="*/ 6361211 w 12192000"/>
            <a:gd name="connsiteY28540" fmla="*/ 5149642 h 6858000"/>
            <a:gd name="connsiteX28541" fmla="*/ 6343530 w 12192000"/>
            <a:gd name="connsiteY28541" fmla="*/ 5169129 h 6858000"/>
            <a:gd name="connsiteX28542" fmla="*/ 6361211 w 12192000"/>
            <a:gd name="connsiteY28542" fmla="*/ 5188616 h 6858000"/>
            <a:gd name="connsiteX28543" fmla="*/ 6378892 w 12192000"/>
            <a:gd name="connsiteY28543" fmla="*/ 5169129 h 6858000"/>
            <a:gd name="connsiteX28544" fmla="*/ 6361211 w 12192000"/>
            <a:gd name="connsiteY28544" fmla="*/ 5149642 h 6858000"/>
            <a:gd name="connsiteX28545" fmla="*/ 6420147 w 12192000"/>
            <a:gd name="connsiteY28545" fmla="*/ 5149642 h 6858000"/>
            <a:gd name="connsiteX28546" fmla="*/ 6402466 w 12192000"/>
            <a:gd name="connsiteY28546" fmla="*/ 5169129 h 6858000"/>
            <a:gd name="connsiteX28547" fmla="*/ 6420147 w 12192000"/>
            <a:gd name="connsiteY28547" fmla="*/ 5188616 h 6858000"/>
            <a:gd name="connsiteX28548" fmla="*/ 6437828 w 12192000"/>
            <a:gd name="connsiteY28548" fmla="*/ 5169129 h 6858000"/>
            <a:gd name="connsiteX28549" fmla="*/ 6420147 w 12192000"/>
            <a:gd name="connsiteY28549" fmla="*/ 5149642 h 6858000"/>
            <a:gd name="connsiteX28550" fmla="*/ 6479083 w 12192000"/>
            <a:gd name="connsiteY28550" fmla="*/ 5149642 h 6858000"/>
            <a:gd name="connsiteX28551" fmla="*/ 6461402 w 12192000"/>
            <a:gd name="connsiteY28551" fmla="*/ 5169129 h 6858000"/>
            <a:gd name="connsiteX28552" fmla="*/ 6479083 w 12192000"/>
            <a:gd name="connsiteY28552" fmla="*/ 5188616 h 6858000"/>
            <a:gd name="connsiteX28553" fmla="*/ 6496764 w 12192000"/>
            <a:gd name="connsiteY28553" fmla="*/ 5169129 h 6858000"/>
            <a:gd name="connsiteX28554" fmla="*/ 6479083 w 12192000"/>
            <a:gd name="connsiteY28554" fmla="*/ 5149642 h 6858000"/>
            <a:gd name="connsiteX28555" fmla="*/ 6538019 w 12192000"/>
            <a:gd name="connsiteY28555" fmla="*/ 5149642 h 6858000"/>
            <a:gd name="connsiteX28556" fmla="*/ 6520338 w 12192000"/>
            <a:gd name="connsiteY28556" fmla="*/ 5169129 h 6858000"/>
            <a:gd name="connsiteX28557" fmla="*/ 6538019 w 12192000"/>
            <a:gd name="connsiteY28557" fmla="*/ 5188616 h 6858000"/>
            <a:gd name="connsiteX28558" fmla="*/ 6555700 w 12192000"/>
            <a:gd name="connsiteY28558" fmla="*/ 5169129 h 6858000"/>
            <a:gd name="connsiteX28559" fmla="*/ 6538019 w 12192000"/>
            <a:gd name="connsiteY28559" fmla="*/ 5149642 h 6858000"/>
            <a:gd name="connsiteX28560" fmla="*/ 6596955 w 12192000"/>
            <a:gd name="connsiteY28560" fmla="*/ 5149642 h 6858000"/>
            <a:gd name="connsiteX28561" fmla="*/ 6579274 w 12192000"/>
            <a:gd name="connsiteY28561" fmla="*/ 5169129 h 6858000"/>
            <a:gd name="connsiteX28562" fmla="*/ 6596955 w 12192000"/>
            <a:gd name="connsiteY28562" fmla="*/ 5188616 h 6858000"/>
            <a:gd name="connsiteX28563" fmla="*/ 6614636 w 12192000"/>
            <a:gd name="connsiteY28563" fmla="*/ 5169129 h 6858000"/>
            <a:gd name="connsiteX28564" fmla="*/ 6596955 w 12192000"/>
            <a:gd name="connsiteY28564" fmla="*/ 5149642 h 6858000"/>
            <a:gd name="connsiteX28565" fmla="*/ 6655891 w 12192000"/>
            <a:gd name="connsiteY28565" fmla="*/ 5149642 h 6858000"/>
            <a:gd name="connsiteX28566" fmla="*/ 6638210 w 12192000"/>
            <a:gd name="connsiteY28566" fmla="*/ 5169129 h 6858000"/>
            <a:gd name="connsiteX28567" fmla="*/ 6655891 w 12192000"/>
            <a:gd name="connsiteY28567" fmla="*/ 5188616 h 6858000"/>
            <a:gd name="connsiteX28568" fmla="*/ 6673572 w 12192000"/>
            <a:gd name="connsiteY28568" fmla="*/ 5169129 h 6858000"/>
            <a:gd name="connsiteX28569" fmla="*/ 6655891 w 12192000"/>
            <a:gd name="connsiteY28569" fmla="*/ 5149642 h 6858000"/>
            <a:gd name="connsiteX28570" fmla="*/ 6714827 w 12192000"/>
            <a:gd name="connsiteY28570" fmla="*/ 5149642 h 6858000"/>
            <a:gd name="connsiteX28571" fmla="*/ 6697146 w 12192000"/>
            <a:gd name="connsiteY28571" fmla="*/ 5169129 h 6858000"/>
            <a:gd name="connsiteX28572" fmla="*/ 6714827 w 12192000"/>
            <a:gd name="connsiteY28572" fmla="*/ 5188616 h 6858000"/>
            <a:gd name="connsiteX28573" fmla="*/ 6732508 w 12192000"/>
            <a:gd name="connsiteY28573" fmla="*/ 5169129 h 6858000"/>
            <a:gd name="connsiteX28574" fmla="*/ 6714827 w 12192000"/>
            <a:gd name="connsiteY28574" fmla="*/ 5149642 h 6858000"/>
            <a:gd name="connsiteX28575" fmla="*/ 6773762 w 12192000"/>
            <a:gd name="connsiteY28575" fmla="*/ 5149642 h 6858000"/>
            <a:gd name="connsiteX28576" fmla="*/ 6756081 w 12192000"/>
            <a:gd name="connsiteY28576" fmla="*/ 5169129 h 6858000"/>
            <a:gd name="connsiteX28577" fmla="*/ 6773762 w 12192000"/>
            <a:gd name="connsiteY28577" fmla="*/ 5188616 h 6858000"/>
            <a:gd name="connsiteX28578" fmla="*/ 6791443 w 12192000"/>
            <a:gd name="connsiteY28578" fmla="*/ 5169129 h 6858000"/>
            <a:gd name="connsiteX28579" fmla="*/ 6773762 w 12192000"/>
            <a:gd name="connsiteY28579" fmla="*/ 5149642 h 6858000"/>
            <a:gd name="connsiteX28580" fmla="*/ 7127378 w 12192000"/>
            <a:gd name="connsiteY28580" fmla="*/ 5149642 h 6858000"/>
            <a:gd name="connsiteX28581" fmla="*/ 7109697 w 12192000"/>
            <a:gd name="connsiteY28581" fmla="*/ 5169129 h 6858000"/>
            <a:gd name="connsiteX28582" fmla="*/ 7127378 w 12192000"/>
            <a:gd name="connsiteY28582" fmla="*/ 5188616 h 6858000"/>
            <a:gd name="connsiteX28583" fmla="*/ 7145059 w 12192000"/>
            <a:gd name="connsiteY28583" fmla="*/ 5169129 h 6858000"/>
            <a:gd name="connsiteX28584" fmla="*/ 7127378 w 12192000"/>
            <a:gd name="connsiteY28584" fmla="*/ 5149642 h 6858000"/>
            <a:gd name="connsiteX28585" fmla="*/ 7186314 w 12192000"/>
            <a:gd name="connsiteY28585" fmla="*/ 5149642 h 6858000"/>
            <a:gd name="connsiteX28586" fmla="*/ 7168633 w 12192000"/>
            <a:gd name="connsiteY28586" fmla="*/ 5169129 h 6858000"/>
            <a:gd name="connsiteX28587" fmla="*/ 7186314 w 12192000"/>
            <a:gd name="connsiteY28587" fmla="*/ 5188616 h 6858000"/>
            <a:gd name="connsiteX28588" fmla="*/ 7203995 w 12192000"/>
            <a:gd name="connsiteY28588" fmla="*/ 5169129 h 6858000"/>
            <a:gd name="connsiteX28589" fmla="*/ 7186314 w 12192000"/>
            <a:gd name="connsiteY28589" fmla="*/ 5149642 h 6858000"/>
            <a:gd name="connsiteX28590" fmla="*/ 7245250 w 12192000"/>
            <a:gd name="connsiteY28590" fmla="*/ 5149642 h 6858000"/>
            <a:gd name="connsiteX28591" fmla="*/ 7227569 w 12192000"/>
            <a:gd name="connsiteY28591" fmla="*/ 5169129 h 6858000"/>
            <a:gd name="connsiteX28592" fmla="*/ 7245250 w 12192000"/>
            <a:gd name="connsiteY28592" fmla="*/ 5188616 h 6858000"/>
            <a:gd name="connsiteX28593" fmla="*/ 7262931 w 12192000"/>
            <a:gd name="connsiteY28593" fmla="*/ 5169129 h 6858000"/>
            <a:gd name="connsiteX28594" fmla="*/ 7245250 w 12192000"/>
            <a:gd name="connsiteY28594" fmla="*/ 5149642 h 6858000"/>
            <a:gd name="connsiteX28595" fmla="*/ 10074175 w 12192000"/>
            <a:gd name="connsiteY28595" fmla="*/ 5149642 h 6858000"/>
            <a:gd name="connsiteX28596" fmla="*/ 10056494 w 12192000"/>
            <a:gd name="connsiteY28596" fmla="*/ 5169129 h 6858000"/>
            <a:gd name="connsiteX28597" fmla="*/ 10074175 w 12192000"/>
            <a:gd name="connsiteY28597" fmla="*/ 5188616 h 6858000"/>
            <a:gd name="connsiteX28598" fmla="*/ 10091856 w 12192000"/>
            <a:gd name="connsiteY28598" fmla="*/ 5169129 h 6858000"/>
            <a:gd name="connsiteX28599" fmla="*/ 10074175 w 12192000"/>
            <a:gd name="connsiteY28599" fmla="*/ 5149642 h 6858000"/>
            <a:gd name="connsiteX28600" fmla="*/ 10133111 w 12192000"/>
            <a:gd name="connsiteY28600" fmla="*/ 5149642 h 6858000"/>
            <a:gd name="connsiteX28601" fmla="*/ 10115430 w 12192000"/>
            <a:gd name="connsiteY28601" fmla="*/ 5169129 h 6858000"/>
            <a:gd name="connsiteX28602" fmla="*/ 10133111 w 12192000"/>
            <a:gd name="connsiteY28602" fmla="*/ 5188616 h 6858000"/>
            <a:gd name="connsiteX28603" fmla="*/ 10150792 w 12192000"/>
            <a:gd name="connsiteY28603" fmla="*/ 5169129 h 6858000"/>
            <a:gd name="connsiteX28604" fmla="*/ 10133111 w 12192000"/>
            <a:gd name="connsiteY28604" fmla="*/ 5149642 h 6858000"/>
            <a:gd name="connsiteX28605" fmla="*/ 10192047 w 12192000"/>
            <a:gd name="connsiteY28605" fmla="*/ 5149642 h 6858000"/>
            <a:gd name="connsiteX28606" fmla="*/ 10174366 w 12192000"/>
            <a:gd name="connsiteY28606" fmla="*/ 5169129 h 6858000"/>
            <a:gd name="connsiteX28607" fmla="*/ 10192047 w 12192000"/>
            <a:gd name="connsiteY28607" fmla="*/ 5188616 h 6858000"/>
            <a:gd name="connsiteX28608" fmla="*/ 10209728 w 12192000"/>
            <a:gd name="connsiteY28608" fmla="*/ 5169129 h 6858000"/>
            <a:gd name="connsiteX28609" fmla="*/ 10192047 w 12192000"/>
            <a:gd name="connsiteY28609" fmla="*/ 5149642 h 6858000"/>
            <a:gd name="connsiteX28610" fmla="*/ 10250983 w 12192000"/>
            <a:gd name="connsiteY28610" fmla="*/ 5149642 h 6858000"/>
            <a:gd name="connsiteX28611" fmla="*/ 10233302 w 12192000"/>
            <a:gd name="connsiteY28611" fmla="*/ 5169129 h 6858000"/>
            <a:gd name="connsiteX28612" fmla="*/ 10250983 w 12192000"/>
            <a:gd name="connsiteY28612" fmla="*/ 5188616 h 6858000"/>
            <a:gd name="connsiteX28613" fmla="*/ 10268664 w 12192000"/>
            <a:gd name="connsiteY28613" fmla="*/ 5169129 h 6858000"/>
            <a:gd name="connsiteX28614" fmla="*/ 10250983 w 12192000"/>
            <a:gd name="connsiteY28614" fmla="*/ 5149642 h 6858000"/>
            <a:gd name="connsiteX28615" fmla="*/ 10309919 w 12192000"/>
            <a:gd name="connsiteY28615" fmla="*/ 5149642 h 6858000"/>
            <a:gd name="connsiteX28616" fmla="*/ 10292238 w 12192000"/>
            <a:gd name="connsiteY28616" fmla="*/ 5169129 h 6858000"/>
            <a:gd name="connsiteX28617" fmla="*/ 10309919 w 12192000"/>
            <a:gd name="connsiteY28617" fmla="*/ 5188616 h 6858000"/>
            <a:gd name="connsiteX28618" fmla="*/ 10327600 w 12192000"/>
            <a:gd name="connsiteY28618" fmla="*/ 5169129 h 6858000"/>
            <a:gd name="connsiteX28619" fmla="*/ 10309919 w 12192000"/>
            <a:gd name="connsiteY28619" fmla="*/ 5149642 h 6858000"/>
            <a:gd name="connsiteX28620" fmla="*/ 10368855 w 12192000"/>
            <a:gd name="connsiteY28620" fmla="*/ 5149642 h 6858000"/>
            <a:gd name="connsiteX28621" fmla="*/ 10351174 w 12192000"/>
            <a:gd name="connsiteY28621" fmla="*/ 5169129 h 6858000"/>
            <a:gd name="connsiteX28622" fmla="*/ 10368855 w 12192000"/>
            <a:gd name="connsiteY28622" fmla="*/ 5188616 h 6858000"/>
            <a:gd name="connsiteX28623" fmla="*/ 10386536 w 12192000"/>
            <a:gd name="connsiteY28623" fmla="*/ 5169129 h 6858000"/>
            <a:gd name="connsiteX28624" fmla="*/ 10368855 w 12192000"/>
            <a:gd name="connsiteY28624" fmla="*/ 5149642 h 6858000"/>
            <a:gd name="connsiteX28625" fmla="*/ 10427790 w 12192000"/>
            <a:gd name="connsiteY28625" fmla="*/ 5149642 h 6858000"/>
            <a:gd name="connsiteX28626" fmla="*/ 10410109 w 12192000"/>
            <a:gd name="connsiteY28626" fmla="*/ 5169129 h 6858000"/>
            <a:gd name="connsiteX28627" fmla="*/ 10427790 w 12192000"/>
            <a:gd name="connsiteY28627" fmla="*/ 5188616 h 6858000"/>
            <a:gd name="connsiteX28628" fmla="*/ 10445471 w 12192000"/>
            <a:gd name="connsiteY28628" fmla="*/ 5169129 h 6858000"/>
            <a:gd name="connsiteX28629" fmla="*/ 10427790 w 12192000"/>
            <a:gd name="connsiteY28629" fmla="*/ 5149642 h 6858000"/>
            <a:gd name="connsiteX28630" fmla="*/ 10486726 w 12192000"/>
            <a:gd name="connsiteY28630" fmla="*/ 5149642 h 6858000"/>
            <a:gd name="connsiteX28631" fmla="*/ 10469045 w 12192000"/>
            <a:gd name="connsiteY28631" fmla="*/ 5169129 h 6858000"/>
            <a:gd name="connsiteX28632" fmla="*/ 10486726 w 12192000"/>
            <a:gd name="connsiteY28632" fmla="*/ 5188616 h 6858000"/>
            <a:gd name="connsiteX28633" fmla="*/ 10504407 w 12192000"/>
            <a:gd name="connsiteY28633" fmla="*/ 5169129 h 6858000"/>
            <a:gd name="connsiteX28634" fmla="*/ 10486726 w 12192000"/>
            <a:gd name="connsiteY28634" fmla="*/ 5149642 h 6858000"/>
            <a:gd name="connsiteX28635" fmla="*/ 10545662 w 12192000"/>
            <a:gd name="connsiteY28635" fmla="*/ 5149642 h 6858000"/>
            <a:gd name="connsiteX28636" fmla="*/ 10527981 w 12192000"/>
            <a:gd name="connsiteY28636" fmla="*/ 5169129 h 6858000"/>
            <a:gd name="connsiteX28637" fmla="*/ 10545662 w 12192000"/>
            <a:gd name="connsiteY28637" fmla="*/ 5188616 h 6858000"/>
            <a:gd name="connsiteX28638" fmla="*/ 10563343 w 12192000"/>
            <a:gd name="connsiteY28638" fmla="*/ 5169129 h 6858000"/>
            <a:gd name="connsiteX28639" fmla="*/ 10545662 w 12192000"/>
            <a:gd name="connsiteY28639" fmla="*/ 5149642 h 6858000"/>
            <a:gd name="connsiteX28640" fmla="*/ 10604598 w 12192000"/>
            <a:gd name="connsiteY28640" fmla="*/ 5149642 h 6858000"/>
            <a:gd name="connsiteX28641" fmla="*/ 10586917 w 12192000"/>
            <a:gd name="connsiteY28641" fmla="*/ 5169129 h 6858000"/>
            <a:gd name="connsiteX28642" fmla="*/ 10604598 w 12192000"/>
            <a:gd name="connsiteY28642" fmla="*/ 5188616 h 6858000"/>
            <a:gd name="connsiteX28643" fmla="*/ 10622279 w 12192000"/>
            <a:gd name="connsiteY28643" fmla="*/ 5169129 h 6858000"/>
            <a:gd name="connsiteX28644" fmla="*/ 10604598 w 12192000"/>
            <a:gd name="connsiteY28644" fmla="*/ 5149642 h 6858000"/>
            <a:gd name="connsiteX28645" fmla="*/ 10663534 w 12192000"/>
            <a:gd name="connsiteY28645" fmla="*/ 5149642 h 6858000"/>
            <a:gd name="connsiteX28646" fmla="*/ 10645853 w 12192000"/>
            <a:gd name="connsiteY28646" fmla="*/ 5169129 h 6858000"/>
            <a:gd name="connsiteX28647" fmla="*/ 10663534 w 12192000"/>
            <a:gd name="connsiteY28647" fmla="*/ 5188616 h 6858000"/>
            <a:gd name="connsiteX28648" fmla="*/ 10681215 w 12192000"/>
            <a:gd name="connsiteY28648" fmla="*/ 5169129 h 6858000"/>
            <a:gd name="connsiteX28649" fmla="*/ 10663534 w 12192000"/>
            <a:gd name="connsiteY28649" fmla="*/ 5149642 h 6858000"/>
            <a:gd name="connsiteX28650" fmla="*/ 10722470 w 12192000"/>
            <a:gd name="connsiteY28650" fmla="*/ 5149642 h 6858000"/>
            <a:gd name="connsiteX28651" fmla="*/ 10704789 w 12192000"/>
            <a:gd name="connsiteY28651" fmla="*/ 5169129 h 6858000"/>
            <a:gd name="connsiteX28652" fmla="*/ 10722470 w 12192000"/>
            <a:gd name="connsiteY28652" fmla="*/ 5188616 h 6858000"/>
            <a:gd name="connsiteX28653" fmla="*/ 10740151 w 12192000"/>
            <a:gd name="connsiteY28653" fmla="*/ 5169129 h 6858000"/>
            <a:gd name="connsiteX28654" fmla="*/ 10722470 w 12192000"/>
            <a:gd name="connsiteY28654" fmla="*/ 5149642 h 6858000"/>
            <a:gd name="connsiteX28655" fmla="*/ 10781406 w 12192000"/>
            <a:gd name="connsiteY28655" fmla="*/ 5149642 h 6858000"/>
            <a:gd name="connsiteX28656" fmla="*/ 10763725 w 12192000"/>
            <a:gd name="connsiteY28656" fmla="*/ 5169129 h 6858000"/>
            <a:gd name="connsiteX28657" fmla="*/ 10781406 w 12192000"/>
            <a:gd name="connsiteY28657" fmla="*/ 5188616 h 6858000"/>
            <a:gd name="connsiteX28658" fmla="*/ 10799087 w 12192000"/>
            <a:gd name="connsiteY28658" fmla="*/ 5169129 h 6858000"/>
            <a:gd name="connsiteX28659" fmla="*/ 10781406 w 12192000"/>
            <a:gd name="connsiteY28659" fmla="*/ 5149642 h 6858000"/>
            <a:gd name="connsiteX28660" fmla="*/ 10840342 w 12192000"/>
            <a:gd name="connsiteY28660" fmla="*/ 5149642 h 6858000"/>
            <a:gd name="connsiteX28661" fmla="*/ 10822661 w 12192000"/>
            <a:gd name="connsiteY28661" fmla="*/ 5169129 h 6858000"/>
            <a:gd name="connsiteX28662" fmla="*/ 10840342 w 12192000"/>
            <a:gd name="connsiteY28662" fmla="*/ 5188616 h 6858000"/>
            <a:gd name="connsiteX28663" fmla="*/ 10858023 w 12192000"/>
            <a:gd name="connsiteY28663" fmla="*/ 5169129 h 6858000"/>
            <a:gd name="connsiteX28664" fmla="*/ 10840342 w 12192000"/>
            <a:gd name="connsiteY28664" fmla="*/ 5149642 h 6858000"/>
            <a:gd name="connsiteX28665" fmla="*/ 10899278 w 12192000"/>
            <a:gd name="connsiteY28665" fmla="*/ 5149642 h 6858000"/>
            <a:gd name="connsiteX28666" fmla="*/ 10881597 w 12192000"/>
            <a:gd name="connsiteY28666" fmla="*/ 5169129 h 6858000"/>
            <a:gd name="connsiteX28667" fmla="*/ 10899278 w 12192000"/>
            <a:gd name="connsiteY28667" fmla="*/ 5188616 h 6858000"/>
            <a:gd name="connsiteX28668" fmla="*/ 10916959 w 12192000"/>
            <a:gd name="connsiteY28668" fmla="*/ 5169129 h 6858000"/>
            <a:gd name="connsiteX28669" fmla="*/ 10899278 w 12192000"/>
            <a:gd name="connsiteY28669" fmla="*/ 5149642 h 6858000"/>
            <a:gd name="connsiteX28670" fmla="*/ 10958214 w 12192000"/>
            <a:gd name="connsiteY28670" fmla="*/ 5149642 h 6858000"/>
            <a:gd name="connsiteX28671" fmla="*/ 10940533 w 12192000"/>
            <a:gd name="connsiteY28671" fmla="*/ 5169129 h 6858000"/>
            <a:gd name="connsiteX28672" fmla="*/ 10958214 w 12192000"/>
            <a:gd name="connsiteY28672" fmla="*/ 5188616 h 6858000"/>
            <a:gd name="connsiteX28673" fmla="*/ 10975895 w 12192000"/>
            <a:gd name="connsiteY28673" fmla="*/ 5169129 h 6858000"/>
            <a:gd name="connsiteX28674" fmla="*/ 10958214 w 12192000"/>
            <a:gd name="connsiteY28674" fmla="*/ 5149642 h 6858000"/>
            <a:gd name="connsiteX28675" fmla="*/ 11017150 w 12192000"/>
            <a:gd name="connsiteY28675" fmla="*/ 5149642 h 6858000"/>
            <a:gd name="connsiteX28676" fmla="*/ 10999469 w 12192000"/>
            <a:gd name="connsiteY28676" fmla="*/ 5169129 h 6858000"/>
            <a:gd name="connsiteX28677" fmla="*/ 11017150 w 12192000"/>
            <a:gd name="connsiteY28677" fmla="*/ 5188616 h 6858000"/>
            <a:gd name="connsiteX28678" fmla="*/ 11034831 w 12192000"/>
            <a:gd name="connsiteY28678" fmla="*/ 5169129 h 6858000"/>
            <a:gd name="connsiteX28679" fmla="*/ 11017150 w 12192000"/>
            <a:gd name="connsiteY28679" fmla="*/ 5149642 h 6858000"/>
            <a:gd name="connsiteX28680" fmla="*/ 11076086 w 12192000"/>
            <a:gd name="connsiteY28680" fmla="*/ 5149642 h 6858000"/>
            <a:gd name="connsiteX28681" fmla="*/ 11058405 w 12192000"/>
            <a:gd name="connsiteY28681" fmla="*/ 5169129 h 6858000"/>
            <a:gd name="connsiteX28682" fmla="*/ 11076086 w 12192000"/>
            <a:gd name="connsiteY28682" fmla="*/ 5188616 h 6858000"/>
            <a:gd name="connsiteX28683" fmla="*/ 11093767 w 12192000"/>
            <a:gd name="connsiteY28683" fmla="*/ 5169129 h 6858000"/>
            <a:gd name="connsiteX28684" fmla="*/ 11076086 w 12192000"/>
            <a:gd name="connsiteY28684" fmla="*/ 5149642 h 6858000"/>
            <a:gd name="connsiteX28685" fmla="*/ 11724381 w 12192000"/>
            <a:gd name="connsiteY28685" fmla="*/ 5149642 h 6858000"/>
            <a:gd name="connsiteX28686" fmla="*/ 11706700 w 12192000"/>
            <a:gd name="connsiteY28686" fmla="*/ 5169129 h 6858000"/>
            <a:gd name="connsiteX28687" fmla="*/ 11724381 w 12192000"/>
            <a:gd name="connsiteY28687" fmla="*/ 5188616 h 6858000"/>
            <a:gd name="connsiteX28688" fmla="*/ 11742062 w 12192000"/>
            <a:gd name="connsiteY28688" fmla="*/ 5169129 h 6858000"/>
            <a:gd name="connsiteX28689" fmla="*/ 11724381 w 12192000"/>
            <a:gd name="connsiteY28689" fmla="*/ 5149642 h 6858000"/>
            <a:gd name="connsiteX28690" fmla="*/ 2766119 w 12192000"/>
            <a:gd name="connsiteY28690" fmla="*/ 5214598 h 6858000"/>
            <a:gd name="connsiteX28691" fmla="*/ 2748438 w 12192000"/>
            <a:gd name="connsiteY28691" fmla="*/ 5234085 h 6858000"/>
            <a:gd name="connsiteX28692" fmla="*/ 2766119 w 12192000"/>
            <a:gd name="connsiteY28692" fmla="*/ 5253572 h 6858000"/>
            <a:gd name="connsiteX28693" fmla="*/ 2783800 w 12192000"/>
            <a:gd name="connsiteY28693" fmla="*/ 5234085 h 6858000"/>
            <a:gd name="connsiteX28694" fmla="*/ 2766119 w 12192000"/>
            <a:gd name="connsiteY28694" fmla="*/ 5214598 h 6858000"/>
            <a:gd name="connsiteX28695" fmla="*/ 2825055 w 12192000"/>
            <a:gd name="connsiteY28695" fmla="*/ 5214598 h 6858000"/>
            <a:gd name="connsiteX28696" fmla="*/ 2807374 w 12192000"/>
            <a:gd name="connsiteY28696" fmla="*/ 5234085 h 6858000"/>
            <a:gd name="connsiteX28697" fmla="*/ 2825055 w 12192000"/>
            <a:gd name="connsiteY28697" fmla="*/ 5253572 h 6858000"/>
            <a:gd name="connsiteX28698" fmla="*/ 2842736 w 12192000"/>
            <a:gd name="connsiteY28698" fmla="*/ 5234085 h 6858000"/>
            <a:gd name="connsiteX28699" fmla="*/ 2825055 w 12192000"/>
            <a:gd name="connsiteY28699" fmla="*/ 5214598 h 6858000"/>
            <a:gd name="connsiteX28700" fmla="*/ 2883991 w 12192000"/>
            <a:gd name="connsiteY28700" fmla="*/ 5214598 h 6858000"/>
            <a:gd name="connsiteX28701" fmla="*/ 2866310 w 12192000"/>
            <a:gd name="connsiteY28701" fmla="*/ 5234085 h 6858000"/>
            <a:gd name="connsiteX28702" fmla="*/ 2883991 w 12192000"/>
            <a:gd name="connsiteY28702" fmla="*/ 5253572 h 6858000"/>
            <a:gd name="connsiteX28703" fmla="*/ 2901672 w 12192000"/>
            <a:gd name="connsiteY28703" fmla="*/ 5234085 h 6858000"/>
            <a:gd name="connsiteX28704" fmla="*/ 2883991 w 12192000"/>
            <a:gd name="connsiteY28704" fmla="*/ 5214598 h 6858000"/>
            <a:gd name="connsiteX28705" fmla="*/ 2942927 w 12192000"/>
            <a:gd name="connsiteY28705" fmla="*/ 5214598 h 6858000"/>
            <a:gd name="connsiteX28706" fmla="*/ 2925246 w 12192000"/>
            <a:gd name="connsiteY28706" fmla="*/ 5234085 h 6858000"/>
            <a:gd name="connsiteX28707" fmla="*/ 2942927 w 12192000"/>
            <a:gd name="connsiteY28707" fmla="*/ 5253572 h 6858000"/>
            <a:gd name="connsiteX28708" fmla="*/ 2960608 w 12192000"/>
            <a:gd name="connsiteY28708" fmla="*/ 5234085 h 6858000"/>
            <a:gd name="connsiteX28709" fmla="*/ 2942927 w 12192000"/>
            <a:gd name="connsiteY28709" fmla="*/ 5214598 h 6858000"/>
            <a:gd name="connsiteX28710" fmla="*/ 3001863 w 12192000"/>
            <a:gd name="connsiteY28710" fmla="*/ 5214598 h 6858000"/>
            <a:gd name="connsiteX28711" fmla="*/ 2984182 w 12192000"/>
            <a:gd name="connsiteY28711" fmla="*/ 5234085 h 6858000"/>
            <a:gd name="connsiteX28712" fmla="*/ 3001863 w 12192000"/>
            <a:gd name="connsiteY28712" fmla="*/ 5253572 h 6858000"/>
            <a:gd name="connsiteX28713" fmla="*/ 3019544 w 12192000"/>
            <a:gd name="connsiteY28713" fmla="*/ 5234085 h 6858000"/>
            <a:gd name="connsiteX28714" fmla="*/ 3001863 w 12192000"/>
            <a:gd name="connsiteY28714" fmla="*/ 5214598 h 6858000"/>
            <a:gd name="connsiteX28715" fmla="*/ 3060799 w 12192000"/>
            <a:gd name="connsiteY28715" fmla="*/ 5214598 h 6858000"/>
            <a:gd name="connsiteX28716" fmla="*/ 3043118 w 12192000"/>
            <a:gd name="connsiteY28716" fmla="*/ 5234085 h 6858000"/>
            <a:gd name="connsiteX28717" fmla="*/ 3060799 w 12192000"/>
            <a:gd name="connsiteY28717" fmla="*/ 5253572 h 6858000"/>
            <a:gd name="connsiteX28718" fmla="*/ 3078480 w 12192000"/>
            <a:gd name="connsiteY28718" fmla="*/ 5234085 h 6858000"/>
            <a:gd name="connsiteX28719" fmla="*/ 3060799 w 12192000"/>
            <a:gd name="connsiteY28719" fmla="*/ 5214598 h 6858000"/>
            <a:gd name="connsiteX28720" fmla="*/ 3119734 w 12192000"/>
            <a:gd name="connsiteY28720" fmla="*/ 5214598 h 6858000"/>
            <a:gd name="connsiteX28721" fmla="*/ 3102053 w 12192000"/>
            <a:gd name="connsiteY28721" fmla="*/ 5234085 h 6858000"/>
            <a:gd name="connsiteX28722" fmla="*/ 3119734 w 12192000"/>
            <a:gd name="connsiteY28722" fmla="*/ 5253572 h 6858000"/>
            <a:gd name="connsiteX28723" fmla="*/ 3137415 w 12192000"/>
            <a:gd name="connsiteY28723" fmla="*/ 5234085 h 6858000"/>
            <a:gd name="connsiteX28724" fmla="*/ 3119734 w 12192000"/>
            <a:gd name="connsiteY28724" fmla="*/ 5214598 h 6858000"/>
            <a:gd name="connsiteX28725" fmla="*/ 3178670 w 12192000"/>
            <a:gd name="connsiteY28725" fmla="*/ 5214598 h 6858000"/>
            <a:gd name="connsiteX28726" fmla="*/ 3160989 w 12192000"/>
            <a:gd name="connsiteY28726" fmla="*/ 5234085 h 6858000"/>
            <a:gd name="connsiteX28727" fmla="*/ 3178670 w 12192000"/>
            <a:gd name="connsiteY28727" fmla="*/ 5253572 h 6858000"/>
            <a:gd name="connsiteX28728" fmla="*/ 3196351 w 12192000"/>
            <a:gd name="connsiteY28728" fmla="*/ 5234085 h 6858000"/>
            <a:gd name="connsiteX28729" fmla="*/ 3178670 w 12192000"/>
            <a:gd name="connsiteY28729" fmla="*/ 5214598 h 6858000"/>
            <a:gd name="connsiteX28730" fmla="*/ 3237606 w 12192000"/>
            <a:gd name="connsiteY28730" fmla="*/ 5214598 h 6858000"/>
            <a:gd name="connsiteX28731" fmla="*/ 3219925 w 12192000"/>
            <a:gd name="connsiteY28731" fmla="*/ 5234085 h 6858000"/>
            <a:gd name="connsiteX28732" fmla="*/ 3237606 w 12192000"/>
            <a:gd name="connsiteY28732" fmla="*/ 5253572 h 6858000"/>
            <a:gd name="connsiteX28733" fmla="*/ 3255287 w 12192000"/>
            <a:gd name="connsiteY28733" fmla="*/ 5234085 h 6858000"/>
            <a:gd name="connsiteX28734" fmla="*/ 3237606 w 12192000"/>
            <a:gd name="connsiteY28734" fmla="*/ 5214598 h 6858000"/>
            <a:gd name="connsiteX28735" fmla="*/ 3296542 w 12192000"/>
            <a:gd name="connsiteY28735" fmla="*/ 5214598 h 6858000"/>
            <a:gd name="connsiteX28736" fmla="*/ 3278861 w 12192000"/>
            <a:gd name="connsiteY28736" fmla="*/ 5234085 h 6858000"/>
            <a:gd name="connsiteX28737" fmla="*/ 3296542 w 12192000"/>
            <a:gd name="connsiteY28737" fmla="*/ 5253572 h 6858000"/>
            <a:gd name="connsiteX28738" fmla="*/ 3314223 w 12192000"/>
            <a:gd name="connsiteY28738" fmla="*/ 5234085 h 6858000"/>
            <a:gd name="connsiteX28739" fmla="*/ 3296542 w 12192000"/>
            <a:gd name="connsiteY28739" fmla="*/ 5214598 h 6858000"/>
            <a:gd name="connsiteX28740" fmla="*/ 3355478 w 12192000"/>
            <a:gd name="connsiteY28740" fmla="*/ 5214598 h 6858000"/>
            <a:gd name="connsiteX28741" fmla="*/ 3337797 w 12192000"/>
            <a:gd name="connsiteY28741" fmla="*/ 5234085 h 6858000"/>
            <a:gd name="connsiteX28742" fmla="*/ 3355478 w 12192000"/>
            <a:gd name="connsiteY28742" fmla="*/ 5253572 h 6858000"/>
            <a:gd name="connsiteX28743" fmla="*/ 3373159 w 12192000"/>
            <a:gd name="connsiteY28743" fmla="*/ 5234085 h 6858000"/>
            <a:gd name="connsiteX28744" fmla="*/ 3355478 w 12192000"/>
            <a:gd name="connsiteY28744" fmla="*/ 5214598 h 6858000"/>
            <a:gd name="connsiteX28745" fmla="*/ 3414414 w 12192000"/>
            <a:gd name="connsiteY28745" fmla="*/ 5214598 h 6858000"/>
            <a:gd name="connsiteX28746" fmla="*/ 3396733 w 12192000"/>
            <a:gd name="connsiteY28746" fmla="*/ 5234085 h 6858000"/>
            <a:gd name="connsiteX28747" fmla="*/ 3414414 w 12192000"/>
            <a:gd name="connsiteY28747" fmla="*/ 5253572 h 6858000"/>
            <a:gd name="connsiteX28748" fmla="*/ 3432095 w 12192000"/>
            <a:gd name="connsiteY28748" fmla="*/ 5234085 h 6858000"/>
            <a:gd name="connsiteX28749" fmla="*/ 3414414 w 12192000"/>
            <a:gd name="connsiteY28749" fmla="*/ 5214598 h 6858000"/>
            <a:gd name="connsiteX28750" fmla="*/ 3473350 w 12192000"/>
            <a:gd name="connsiteY28750" fmla="*/ 5214598 h 6858000"/>
            <a:gd name="connsiteX28751" fmla="*/ 3455669 w 12192000"/>
            <a:gd name="connsiteY28751" fmla="*/ 5234085 h 6858000"/>
            <a:gd name="connsiteX28752" fmla="*/ 3473350 w 12192000"/>
            <a:gd name="connsiteY28752" fmla="*/ 5253572 h 6858000"/>
            <a:gd name="connsiteX28753" fmla="*/ 3491031 w 12192000"/>
            <a:gd name="connsiteY28753" fmla="*/ 5234085 h 6858000"/>
            <a:gd name="connsiteX28754" fmla="*/ 3473350 w 12192000"/>
            <a:gd name="connsiteY28754" fmla="*/ 5214598 h 6858000"/>
            <a:gd name="connsiteX28755" fmla="*/ 3532286 w 12192000"/>
            <a:gd name="connsiteY28755" fmla="*/ 5214598 h 6858000"/>
            <a:gd name="connsiteX28756" fmla="*/ 3514605 w 12192000"/>
            <a:gd name="connsiteY28756" fmla="*/ 5234085 h 6858000"/>
            <a:gd name="connsiteX28757" fmla="*/ 3532286 w 12192000"/>
            <a:gd name="connsiteY28757" fmla="*/ 5253572 h 6858000"/>
            <a:gd name="connsiteX28758" fmla="*/ 3549967 w 12192000"/>
            <a:gd name="connsiteY28758" fmla="*/ 5234085 h 6858000"/>
            <a:gd name="connsiteX28759" fmla="*/ 3532286 w 12192000"/>
            <a:gd name="connsiteY28759" fmla="*/ 5214598 h 6858000"/>
            <a:gd name="connsiteX28760" fmla="*/ 3591222 w 12192000"/>
            <a:gd name="connsiteY28760" fmla="*/ 5214598 h 6858000"/>
            <a:gd name="connsiteX28761" fmla="*/ 3573541 w 12192000"/>
            <a:gd name="connsiteY28761" fmla="*/ 5234085 h 6858000"/>
            <a:gd name="connsiteX28762" fmla="*/ 3591222 w 12192000"/>
            <a:gd name="connsiteY28762" fmla="*/ 5253572 h 6858000"/>
            <a:gd name="connsiteX28763" fmla="*/ 3608903 w 12192000"/>
            <a:gd name="connsiteY28763" fmla="*/ 5234085 h 6858000"/>
            <a:gd name="connsiteX28764" fmla="*/ 3591222 w 12192000"/>
            <a:gd name="connsiteY28764" fmla="*/ 5214598 h 6858000"/>
            <a:gd name="connsiteX28765" fmla="*/ 3650158 w 12192000"/>
            <a:gd name="connsiteY28765" fmla="*/ 5214598 h 6858000"/>
            <a:gd name="connsiteX28766" fmla="*/ 3632477 w 12192000"/>
            <a:gd name="connsiteY28766" fmla="*/ 5234085 h 6858000"/>
            <a:gd name="connsiteX28767" fmla="*/ 3650158 w 12192000"/>
            <a:gd name="connsiteY28767" fmla="*/ 5253572 h 6858000"/>
            <a:gd name="connsiteX28768" fmla="*/ 3667839 w 12192000"/>
            <a:gd name="connsiteY28768" fmla="*/ 5234085 h 6858000"/>
            <a:gd name="connsiteX28769" fmla="*/ 3650158 w 12192000"/>
            <a:gd name="connsiteY28769" fmla="*/ 5214598 h 6858000"/>
            <a:gd name="connsiteX28770" fmla="*/ 3709094 w 12192000"/>
            <a:gd name="connsiteY28770" fmla="*/ 5214598 h 6858000"/>
            <a:gd name="connsiteX28771" fmla="*/ 3691413 w 12192000"/>
            <a:gd name="connsiteY28771" fmla="*/ 5234085 h 6858000"/>
            <a:gd name="connsiteX28772" fmla="*/ 3709094 w 12192000"/>
            <a:gd name="connsiteY28772" fmla="*/ 5253572 h 6858000"/>
            <a:gd name="connsiteX28773" fmla="*/ 3726775 w 12192000"/>
            <a:gd name="connsiteY28773" fmla="*/ 5234085 h 6858000"/>
            <a:gd name="connsiteX28774" fmla="*/ 3709094 w 12192000"/>
            <a:gd name="connsiteY28774" fmla="*/ 5214598 h 6858000"/>
            <a:gd name="connsiteX28775" fmla="*/ 3768030 w 12192000"/>
            <a:gd name="connsiteY28775" fmla="*/ 5214598 h 6858000"/>
            <a:gd name="connsiteX28776" fmla="*/ 3750349 w 12192000"/>
            <a:gd name="connsiteY28776" fmla="*/ 5234085 h 6858000"/>
            <a:gd name="connsiteX28777" fmla="*/ 3768030 w 12192000"/>
            <a:gd name="connsiteY28777" fmla="*/ 5253572 h 6858000"/>
            <a:gd name="connsiteX28778" fmla="*/ 3785711 w 12192000"/>
            <a:gd name="connsiteY28778" fmla="*/ 5234085 h 6858000"/>
            <a:gd name="connsiteX28779" fmla="*/ 3768030 w 12192000"/>
            <a:gd name="connsiteY28779" fmla="*/ 5214598 h 6858000"/>
            <a:gd name="connsiteX28780" fmla="*/ 3826966 w 12192000"/>
            <a:gd name="connsiteY28780" fmla="*/ 5214598 h 6858000"/>
            <a:gd name="connsiteX28781" fmla="*/ 3809285 w 12192000"/>
            <a:gd name="connsiteY28781" fmla="*/ 5234085 h 6858000"/>
            <a:gd name="connsiteX28782" fmla="*/ 3826966 w 12192000"/>
            <a:gd name="connsiteY28782" fmla="*/ 5253572 h 6858000"/>
            <a:gd name="connsiteX28783" fmla="*/ 3844647 w 12192000"/>
            <a:gd name="connsiteY28783" fmla="*/ 5234085 h 6858000"/>
            <a:gd name="connsiteX28784" fmla="*/ 3826966 w 12192000"/>
            <a:gd name="connsiteY28784" fmla="*/ 5214598 h 6858000"/>
            <a:gd name="connsiteX28785" fmla="*/ 5948659 w 12192000"/>
            <a:gd name="connsiteY28785" fmla="*/ 5214598 h 6858000"/>
            <a:gd name="connsiteX28786" fmla="*/ 5930978 w 12192000"/>
            <a:gd name="connsiteY28786" fmla="*/ 5234085 h 6858000"/>
            <a:gd name="connsiteX28787" fmla="*/ 5948659 w 12192000"/>
            <a:gd name="connsiteY28787" fmla="*/ 5253572 h 6858000"/>
            <a:gd name="connsiteX28788" fmla="*/ 5966340 w 12192000"/>
            <a:gd name="connsiteY28788" fmla="*/ 5234085 h 6858000"/>
            <a:gd name="connsiteX28789" fmla="*/ 5948659 w 12192000"/>
            <a:gd name="connsiteY28789" fmla="*/ 5214598 h 6858000"/>
            <a:gd name="connsiteX28790" fmla="*/ 6007595 w 12192000"/>
            <a:gd name="connsiteY28790" fmla="*/ 5214598 h 6858000"/>
            <a:gd name="connsiteX28791" fmla="*/ 5989914 w 12192000"/>
            <a:gd name="connsiteY28791" fmla="*/ 5234085 h 6858000"/>
            <a:gd name="connsiteX28792" fmla="*/ 6007595 w 12192000"/>
            <a:gd name="connsiteY28792" fmla="*/ 5253572 h 6858000"/>
            <a:gd name="connsiteX28793" fmla="*/ 6025276 w 12192000"/>
            <a:gd name="connsiteY28793" fmla="*/ 5234085 h 6858000"/>
            <a:gd name="connsiteX28794" fmla="*/ 6007595 w 12192000"/>
            <a:gd name="connsiteY28794" fmla="*/ 5214598 h 6858000"/>
            <a:gd name="connsiteX28795" fmla="*/ 6066531 w 12192000"/>
            <a:gd name="connsiteY28795" fmla="*/ 5214598 h 6858000"/>
            <a:gd name="connsiteX28796" fmla="*/ 6048850 w 12192000"/>
            <a:gd name="connsiteY28796" fmla="*/ 5234085 h 6858000"/>
            <a:gd name="connsiteX28797" fmla="*/ 6066531 w 12192000"/>
            <a:gd name="connsiteY28797" fmla="*/ 5253572 h 6858000"/>
            <a:gd name="connsiteX28798" fmla="*/ 6084212 w 12192000"/>
            <a:gd name="connsiteY28798" fmla="*/ 5234085 h 6858000"/>
            <a:gd name="connsiteX28799" fmla="*/ 6066531 w 12192000"/>
            <a:gd name="connsiteY28799" fmla="*/ 5214598 h 6858000"/>
            <a:gd name="connsiteX28800" fmla="*/ 6125467 w 12192000"/>
            <a:gd name="connsiteY28800" fmla="*/ 5214598 h 6858000"/>
            <a:gd name="connsiteX28801" fmla="*/ 6107786 w 12192000"/>
            <a:gd name="connsiteY28801" fmla="*/ 5234085 h 6858000"/>
            <a:gd name="connsiteX28802" fmla="*/ 6125467 w 12192000"/>
            <a:gd name="connsiteY28802" fmla="*/ 5253572 h 6858000"/>
            <a:gd name="connsiteX28803" fmla="*/ 6143148 w 12192000"/>
            <a:gd name="connsiteY28803" fmla="*/ 5234085 h 6858000"/>
            <a:gd name="connsiteX28804" fmla="*/ 6125467 w 12192000"/>
            <a:gd name="connsiteY28804" fmla="*/ 5214598 h 6858000"/>
            <a:gd name="connsiteX28805" fmla="*/ 6184403 w 12192000"/>
            <a:gd name="connsiteY28805" fmla="*/ 5214598 h 6858000"/>
            <a:gd name="connsiteX28806" fmla="*/ 6166722 w 12192000"/>
            <a:gd name="connsiteY28806" fmla="*/ 5234085 h 6858000"/>
            <a:gd name="connsiteX28807" fmla="*/ 6184403 w 12192000"/>
            <a:gd name="connsiteY28807" fmla="*/ 5253572 h 6858000"/>
            <a:gd name="connsiteX28808" fmla="*/ 6202084 w 12192000"/>
            <a:gd name="connsiteY28808" fmla="*/ 5234085 h 6858000"/>
            <a:gd name="connsiteX28809" fmla="*/ 6184403 w 12192000"/>
            <a:gd name="connsiteY28809" fmla="*/ 5214598 h 6858000"/>
            <a:gd name="connsiteX28810" fmla="*/ 6243339 w 12192000"/>
            <a:gd name="connsiteY28810" fmla="*/ 5214598 h 6858000"/>
            <a:gd name="connsiteX28811" fmla="*/ 6225658 w 12192000"/>
            <a:gd name="connsiteY28811" fmla="*/ 5234085 h 6858000"/>
            <a:gd name="connsiteX28812" fmla="*/ 6243339 w 12192000"/>
            <a:gd name="connsiteY28812" fmla="*/ 5253572 h 6858000"/>
            <a:gd name="connsiteX28813" fmla="*/ 6261020 w 12192000"/>
            <a:gd name="connsiteY28813" fmla="*/ 5234085 h 6858000"/>
            <a:gd name="connsiteX28814" fmla="*/ 6243339 w 12192000"/>
            <a:gd name="connsiteY28814" fmla="*/ 5214598 h 6858000"/>
            <a:gd name="connsiteX28815" fmla="*/ 6302275 w 12192000"/>
            <a:gd name="connsiteY28815" fmla="*/ 5214598 h 6858000"/>
            <a:gd name="connsiteX28816" fmla="*/ 6284594 w 12192000"/>
            <a:gd name="connsiteY28816" fmla="*/ 5234085 h 6858000"/>
            <a:gd name="connsiteX28817" fmla="*/ 6302275 w 12192000"/>
            <a:gd name="connsiteY28817" fmla="*/ 5253572 h 6858000"/>
            <a:gd name="connsiteX28818" fmla="*/ 6319956 w 12192000"/>
            <a:gd name="connsiteY28818" fmla="*/ 5234085 h 6858000"/>
            <a:gd name="connsiteX28819" fmla="*/ 6302275 w 12192000"/>
            <a:gd name="connsiteY28819" fmla="*/ 5214598 h 6858000"/>
            <a:gd name="connsiteX28820" fmla="*/ 6361211 w 12192000"/>
            <a:gd name="connsiteY28820" fmla="*/ 5214598 h 6858000"/>
            <a:gd name="connsiteX28821" fmla="*/ 6343530 w 12192000"/>
            <a:gd name="connsiteY28821" fmla="*/ 5234085 h 6858000"/>
            <a:gd name="connsiteX28822" fmla="*/ 6361211 w 12192000"/>
            <a:gd name="connsiteY28822" fmla="*/ 5253572 h 6858000"/>
            <a:gd name="connsiteX28823" fmla="*/ 6378892 w 12192000"/>
            <a:gd name="connsiteY28823" fmla="*/ 5234085 h 6858000"/>
            <a:gd name="connsiteX28824" fmla="*/ 6361211 w 12192000"/>
            <a:gd name="connsiteY28824" fmla="*/ 5214598 h 6858000"/>
            <a:gd name="connsiteX28825" fmla="*/ 6420147 w 12192000"/>
            <a:gd name="connsiteY28825" fmla="*/ 5214598 h 6858000"/>
            <a:gd name="connsiteX28826" fmla="*/ 6402466 w 12192000"/>
            <a:gd name="connsiteY28826" fmla="*/ 5234085 h 6858000"/>
            <a:gd name="connsiteX28827" fmla="*/ 6420147 w 12192000"/>
            <a:gd name="connsiteY28827" fmla="*/ 5253572 h 6858000"/>
            <a:gd name="connsiteX28828" fmla="*/ 6437828 w 12192000"/>
            <a:gd name="connsiteY28828" fmla="*/ 5234085 h 6858000"/>
            <a:gd name="connsiteX28829" fmla="*/ 6420147 w 12192000"/>
            <a:gd name="connsiteY28829" fmla="*/ 5214598 h 6858000"/>
            <a:gd name="connsiteX28830" fmla="*/ 6479083 w 12192000"/>
            <a:gd name="connsiteY28830" fmla="*/ 5214598 h 6858000"/>
            <a:gd name="connsiteX28831" fmla="*/ 6461402 w 12192000"/>
            <a:gd name="connsiteY28831" fmla="*/ 5234085 h 6858000"/>
            <a:gd name="connsiteX28832" fmla="*/ 6479083 w 12192000"/>
            <a:gd name="connsiteY28832" fmla="*/ 5253572 h 6858000"/>
            <a:gd name="connsiteX28833" fmla="*/ 6496764 w 12192000"/>
            <a:gd name="connsiteY28833" fmla="*/ 5234085 h 6858000"/>
            <a:gd name="connsiteX28834" fmla="*/ 6479083 w 12192000"/>
            <a:gd name="connsiteY28834" fmla="*/ 5214598 h 6858000"/>
            <a:gd name="connsiteX28835" fmla="*/ 6538019 w 12192000"/>
            <a:gd name="connsiteY28835" fmla="*/ 5214598 h 6858000"/>
            <a:gd name="connsiteX28836" fmla="*/ 6520338 w 12192000"/>
            <a:gd name="connsiteY28836" fmla="*/ 5234085 h 6858000"/>
            <a:gd name="connsiteX28837" fmla="*/ 6538019 w 12192000"/>
            <a:gd name="connsiteY28837" fmla="*/ 5253572 h 6858000"/>
            <a:gd name="connsiteX28838" fmla="*/ 6555700 w 12192000"/>
            <a:gd name="connsiteY28838" fmla="*/ 5234085 h 6858000"/>
            <a:gd name="connsiteX28839" fmla="*/ 6538019 w 12192000"/>
            <a:gd name="connsiteY28839" fmla="*/ 5214598 h 6858000"/>
            <a:gd name="connsiteX28840" fmla="*/ 6596955 w 12192000"/>
            <a:gd name="connsiteY28840" fmla="*/ 5214598 h 6858000"/>
            <a:gd name="connsiteX28841" fmla="*/ 6579274 w 12192000"/>
            <a:gd name="connsiteY28841" fmla="*/ 5234085 h 6858000"/>
            <a:gd name="connsiteX28842" fmla="*/ 6596955 w 12192000"/>
            <a:gd name="connsiteY28842" fmla="*/ 5253572 h 6858000"/>
            <a:gd name="connsiteX28843" fmla="*/ 6614636 w 12192000"/>
            <a:gd name="connsiteY28843" fmla="*/ 5234085 h 6858000"/>
            <a:gd name="connsiteX28844" fmla="*/ 6596955 w 12192000"/>
            <a:gd name="connsiteY28844" fmla="*/ 5214598 h 6858000"/>
            <a:gd name="connsiteX28845" fmla="*/ 6655891 w 12192000"/>
            <a:gd name="connsiteY28845" fmla="*/ 5214598 h 6858000"/>
            <a:gd name="connsiteX28846" fmla="*/ 6638210 w 12192000"/>
            <a:gd name="connsiteY28846" fmla="*/ 5234085 h 6858000"/>
            <a:gd name="connsiteX28847" fmla="*/ 6655891 w 12192000"/>
            <a:gd name="connsiteY28847" fmla="*/ 5253572 h 6858000"/>
            <a:gd name="connsiteX28848" fmla="*/ 6673572 w 12192000"/>
            <a:gd name="connsiteY28848" fmla="*/ 5234085 h 6858000"/>
            <a:gd name="connsiteX28849" fmla="*/ 6655891 w 12192000"/>
            <a:gd name="connsiteY28849" fmla="*/ 5214598 h 6858000"/>
            <a:gd name="connsiteX28850" fmla="*/ 6714827 w 12192000"/>
            <a:gd name="connsiteY28850" fmla="*/ 5214598 h 6858000"/>
            <a:gd name="connsiteX28851" fmla="*/ 6697146 w 12192000"/>
            <a:gd name="connsiteY28851" fmla="*/ 5234085 h 6858000"/>
            <a:gd name="connsiteX28852" fmla="*/ 6714827 w 12192000"/>
            <a:gd name="connsiteY28852" fmla="*/ 5253572 h 6858000"/>
            <a:gd name="connsiteX28853" fmla="*/ 6732508 w 12192000"/>
            <a:gd name="connsiteY28853" fmla="*/ 5234085 h 6858000"/>
            <a:gd name="connsiteX28854" fmla="*/ 6714827 w 12192000"/>
            <a:gd name="connsiteY28854" fmla="*/ 5214598 h 6858000"/>
            <a:gd name="connsiteX28855" fmla="*/ 7127378 w 12192000"/>
            <a:gd name="connsiteY28855" fmla="*/ 5214598 h 6858000"/>
            <a:gd name="connsiteX28856" fmla="*/ 7109697 w 12192000"/>
            <a:gd name="connsiteY28856" fmla="*/ 5234085 h 6858000"/>
            <a:gd name="connsiteX28857" fmla="*/ 7127378 w 12192000"/>
            <a:gd name="connsiteY28857" fmla="*/ 5253572 h 6858000"/>
            <a:gd name="connsiteX28858" fmla="*/ 7145059 w 12192000"/>
            <a:gd name="connsiteY28858" fmla="*/ 5234085 h 6858000"/>
            <a:gd name="connsiteX28859" fmla="*/ 7127378 w 12192000"/>
            <a:gd name="connsiteY28859" fmla="*/ 5214598 h 6858000"/>
            <a:gd name="connsiteX28860" fmla="*/ 7186314 w 12192000"/>
            <a:gd name="connsiteY28860" fmla="*/ 5214598 h 6858000"/>
            <a:gd name="connsiteX28861" fmla="*/ 7168633 w 12192000"/>
            <a:gd name="connsiteY28861" fmla="*/ 5234085 h 6858000"/>
            <a:gd name="connsiteX28862" fmla="*/ 7186314 w 12192000"/>
            <a:gd name="connsiteY28862" fmla="*/ 5253572 h 6858000"/>
            <a:gd name="connsiteX28863" fmla="*/ 7203995 w 12192000"/>
            <a:gd name="connsiteY28863" fmla="*/ 5234085 h 6858000"/>
            <a:gd name="connsiteX28864" fmla="*/ 7186314 w 12192000"/>
            <a:gd name="connsiteY28864" fmla="*/ 5214598 h 6858000"/>
            <a:gd name="connsiteX28865" fmla="*/ 7245250 w 12192000"/>
            <a:gd name="connsiteY28865" fmla="*/ 5214598 h 6858000"/>
            <a:gd name="connsiteX28866" fmla="*/ 7227569 w 12192000"/>
            <a:gd name="connsiteY28866" fmla="*/ 5234085 h 6858000"/>
            <a:gd name="connsiteX28867" fmla="*/ 7245250 w 12192000"/>
            <a:gd name="connsiteY28867" fmla="*/ 5253572 h 6858000"/>
            <a:gd name="connsiteX28868" fmla="*/ 7262931 w 12192000"/>
            <a:gd name="connsiteY28868" fmla="*/ 5234085 h 6858000"/>
            <a:gd name="connsiteX28869" fmla="*/ 7245250 w 12192000"/>
            <a:gd name="connsiteY28869" fmla="*/ 5214598 h 6858000"/>
            <a:gd name="connsiteX28870" fmla="*/ 9897367 w 12192000"/>
            <a:gd name="connsiteY28870" fmla="*/ 5214598 h 6858000"/>
            <a:gd name="connsiteX28871" fmla="*/ 9879686 w 12192000"/>
            <a:gd name="connsiteY28871" fmla="*/ 5234085 h 6858000"/>
            <a:gd name="connsiteX28872" fmla="*/ 9897367 w 12192000"/>
            <a:gd name="connsiteY28872" fmla="*/ 5253572 h 6858000"/>
            <a:gd name="connsiteX28873" fmla="*/ 9915048 w 12192000"/>
            <a:gd name="connsiteY28873" fmla="*/ 5234085 h 6858000"/>
            <a:gd name="connsiteX28874" fmla="*/ 9897367 w 12192000"/>
            <a:gd name="connsiteY28874" fmla="*/ 5214598 h 6858000"/>
            <a:gd name="connsiteX28875" fmla="*/ 9956303 w 12192000"/>
            <a:gd name="connsiteY28875" fmla="*/ 5214598 h 6858000"/>
            <a:gd name="connsiteX28876" fmla="*/ 9938622 w 12192000"/>
            <a:gd name="connsiteY28876" fmla="*/ 5234085 h 6858000"/>
            <a:gd name="connsiteX28877" fmla="*/ 9956303 w 12192000"/>
            <a:gd name="connsiteY28877" fmla="*/ 5253572 h 6858000"/>
            <a:gd name="connsiteX28878" fmla="*/ 9973984 w 12192000"/>
            <a:gd name="connsiteY28878" fmla="*/ 5234085 h 6858000"/>
            <a:gd name="connsiteX28879" fmla="*/ 9956303 w 12192000"/>
            <a:gd name="connsiteY28879" fmla="*/ 5214598 h 6858000"/>
            <a:gd name="connsiteX28880" fmla="*/ 10015239 w 12192000"/>
            <a:gd name="connsiteY28880" fmla="*/ 5214598 h 6858000"/>
            <a:gd name="connsiteX28881" fmla="*/ 9997558 w 12192000"/>
            <a:gd name="connsiteY28881" fmla="*/ 5234085 h 6858000"/>
            <a:gd name="connsiteX28882" fmla="*/ 10015239 w 12192000"/>
            <a:gd name="connsiteY28882" fmla="*/ 5253572 h 6858000"/>
            <a:gd name="connsiteX28883" fmla="*/ 10032920 w 12192000"/>
            <a:gd name="connsiteY28883" fmla="*/ 5234085 h 6858000"/>
            <a:gd name="connsiteX28884" fmla="*/ 10015239 w 12192000"/>
            <a:gd name="connsiteY28884" fmla="*/ 5214598 h 6858000"/>
            <a:gd name="connsiteX28885" fmla="*/ 10074175 w 12192000"/>
            <a:gd name="connsiteY28885" fmla="*/ 5214598 h 6858000"/>
            <a:gd name="connsiteX28886" fmla="*/ 10056494 w 12192000"/>
            <a:gd name="connsiteY28886" fmla="*/ 5234085 h 6858000"/>
            <a:gd name="connsiteX28887" fmla="*/ 10074175 w 12192000"/>
            <a:gd name="connsiteY28887" fmla="*/ 5253572 h 6858000"/>
            <a:gd name="connsiteX28888" fmla="*/ 10091856 w 12192000"/>
            <a:gd name="connsiteY28888" fmla="*/ 5234085 h 6858000"/>
            <a:gd name="connsiteX28889" fmla="*/ 10074175 w 12192000"/>
            <a:gd name="connsiteY28889" fmla="*/ 5214598 h 6858000"/>
            <a:gd name="connsiteX28890" fmla="*/ 10133111 w 12192000"/>
            <a:gd name="connsiteY28890" fmla="*/ 5214598 h 6858000"/>
            <a:gd name="connsiteX28891" fmla="*/ 10115430 w 12192000"/>
            <a:gd name="connsiteY28891" fmla="*/ 5234085 h 6858000"/>
            <a:gd name="connsiteX28892" fmla="*/ 10133111 w 12192000"/>
            <a:gd name="connsiteY28892" fmla="*/ 5253572 h 6858000"/>
            <a:gd name="connsiteX28893" fmla="*/ 10150792 w 12192000"/>
            <a:gd name="connsiteY28893" fmla="*/ 5234085 h 6858000"/>
            <a:gd name="connsiteX28894" fmla="*/ 10133111 w 12192000"/>
            <a:gd name="connsiteY28894" fmla="*/ 5214598 h 6858000"/>
            <a:gd name="connsiteX28895" fmla="*/ 10192047 w 12192000"/>
            <a:gd name="connsiteY28895" fmla="*/ 5214598 h 6858000"/>
            <a:gd name="connsiteX28896" fmla="*/ 10174366 w 12192000"/>
            <a:gd name="connsiteY28896" fmla="*/ 5234085 h 6858000"/>
            <a:gd name="connsiteX28897" fmla="*/ 10192047 w 12192000"/>
            <a:gd name="connsiteY28897" fmla="*/ 5253572 h 6858000"/>
            <a:gd name="connsiteX28898" fmla="*/ 10209728 w 12192000"/>
            <a:gd name="connsiteY28898" fmla="*/ 5234085 h 6858000"/>
            <a:gd name="connsiteX28899" fmla="*/ 10192047 w 12192000"/>
            <a:gd name="connsiteY28899" fmla="*/ 5214598 h 6858000"/>
            <a:gd name="connsiteX28900" fmla="*/ 10250983 w 12192000"/>
            <a:gd name="connsiteY28900" fmla="*/ 5214598 h 6858000"/>
            <a:gd name="connsiteX28901" fmla="*/ 10233302 w 12192000"/>
            <a:gd name="connsiteY28901" fmla="*/ 5234085 h 6858000"/>
            <a:gd name="connsiteX28902" fmla="*/ 10250983 w 12192000"/>
            <a:gd name="connsiteY28902" fmla="*/ 5253572 h 6858000"/>
            <a:gd name="connsiteX28903" fmla="*/ 10268664 w 12192000"/>
            <a:gd name="connsiteY28903" fmla="*/ 5234085 h 6858000"/>
            <a:gd name="connsiteX28904" fmla="*/ 10250983 w 12192000"/>
            <a:gd name="connsiteY28904" fmla="*/ 5214598 h 6858000"/>
            <a:gd name="connsiteX28905" fmla="*/ 10309919 w 12192000"/>
            <a:gd name="connsiteY28905" fmla="*/ 5214598 h 6858000"/>
            <a:gd name="connsiteX28906" fmla="*/ 10292238 w 12192000"/>
            <a:gd name="connsiteY28906" fmla="*/ 5234085 h 6858000"/>
            <a:gd name="connsiteX28907" fmla="*/ 10309919 w 12192000"/>
            <a:gd name="connsiteY28907" fmla="*/ 5253572 h 6858000"/>
            <a:gd name="connsiteX28908" fmla="*/ 10327600 w 12192000"/>
            <a:gd name="connsiteY28908" fmla="*/ 5234085 h 6858000"/>
            <a:gd name="connsiteX28909" fmla="*/ 10309919 w 12192000"/>
            <a:gd name="connsiteY28909" fmla="*/ 5214598 h 6858000"/>
            <a:gd name="connsiteX28910" fmla="*/ 10368855 w 12192000"/>
            <a:gd name="connsiteY28910" fmla="*/ 5214598 h 6858000"/>
            <a:gd name="connsiteX28911" fmla="*/ 10351174 w 12192000"/>
            <a:gd name="connsiteY28911" fmla="*/ 5234085 h 6858000"/>
            <a:gd name="connsiteX28912" fmla="*/ 10368855 w 12192000"/>
            <a:gd name="connsiteY28912" fmla="*/ 5253572 h 6858000"/>
            <a:gd name="connsiteX28913" fmla="*/ 10386536 w 12192000"/>
            <a:gd name="connsiteY28913" fmla="*/ 5234085 h 6858000"/>
            <a:gd name="connsiteX28914" fmla="*/ 10368855 w 12192000"/>
            <a:gd name="connsiteY28914" fmla="*/ 5214598 h 6858000"/>
            <a:gd name="connsiteX28915" fmla="*/ 10427790 w 12192000"/>
            <a:gd name="connsiteY28915" fmla="*/ 5214598 h 6858000"/>
            <a:gd name="connsiteX28916" fmla="*/ 10410109 w 12192000"/>
            <a:gd name="connsiteY28916" fmla="*/ 5234085 h 6858000"/>
            <a:gd name="connsiteX28917" fmla="*/ 10427790 w 12192000"/>
            <a:gd name="connsiteY28917" fmla="*/ 5253572 h 6858000"/>
            <a:gd name="connsiteX28918" fmla="*/ 10445471 w 12192000"/>
            <a:gd name="connsiteY28918" fmla="*/ 5234085 h 6858000"/>
            <a:gd name="connsiteX28919" fmla="*/ 10427790 w 12192000"/>
            <a:gd name="connsiteY28919" fmla="*/ 5214598 h 6858000"/>
            <a:gd name="connsiteX28920" fmla="*/ 10486726 w 12192000"/>
            <a:gd name="connsiteY28920" fmla="*/ 5214598 h 6858000"/>
            <a:gd name="connsiteX28921" fmla="*/ 10469045 w 12192000"/>
            <a:gd name="connsiteY28921" fmla="*/ 5234085 h 6858000"/>
            <a:gd name="connsiteX28922" fmla="*/ 10486726 w 12192000"/>
            <a:gd name="connsiteY28922" fmla="*/ 5253572 h 6858000"/>
            <a:gd name="connsiteX28923" fmla="*/ 10504407 w 12192000"/>
            <a:gd name="connsiteY28923" fmla="*/ 5234085 h 6858000"/>
            <a:gd name="connsiteX28924" fmla="*/ 10486726 w 12192000"/>
            <a:gd name="connsiteY28924" fmla="*/ 5214598 h 6858000"/>
            <a:gd name="connsiteX28925" fmla="*/ 10545662 w 12192000"/>
            <a:gd name="connsiteY28925" fmla="*/ 5214598 h 6858000"/>
            <a:gd name="connsiteX28926" fmla="*/ 10527981 w 12192000"/>
            <a:gd name="connsiteY28926" fmla="*/ 5234085 h 6858000"/>
            <a:gd name="connsiteX28927" fmla="*/ 10545662 w 12192000"/>
            <a:gd name="connsiteY28927" fmla="*/ 5253572 h 6858000"/>
            <a:gd name="connsiteX28928" fmla="*/ 10563343 w 12192000"/>
            <a:gd name="connsiteY28928" fmla="*/ 5234085 h 6858000"/>
            <a:gd name="connsiteX28929" fmla="*/ 10545662 w 12192000"/>
            <a:gd name="connsiteY28929" fmla="*/ 5214598 h 6858000"/>
            <a:gd name="connsiteX28930" fmla="*/ 10604598 w 12192000"/>
            <a:gd name="connsiteY28930" fmla="*/ 5214598 h 6858000"/>
            <a:gd name="connsiteX28931" fmla="*/ 10586917 w 12192000"/>
            <a:gd name="connsiteY28931" fmla="*/ 5234085 h 6858000"/>
            <a:gd name="connsiteX28932" fmla="*/ 10604598 w 12192000"/>
            <a:gd name="connsiteY28932" fmla="*/ 5253572 h 6858000"/>
            <a:gd name="connsiteX28933" fmla="*/ 10622279 w 12192000"/>
            <a:gd name="connsiteY28933" fmla="*/ 5234085 h 6858000"/>
            <a:gd name="connsiteX28934" fmla="*/ 10604598 w 12192000"/>
            <a:gd name="connsiteY28934" fmla="*/ 5214598 h 6858000"/>
            <a:gd name="connsiteX28935" fmla="*/ 10663534 w 12192000"/>
            <a:gd name="connsiteY28935" fmla="*/ 5214598 h 6858000"/>
            <a:gd name="connsiteX28936" fmla="*/ 10645853 w 12192000"/>
            <a:gd name="connsiteY28936" fmla="*/ 5234085 h 6858000"/>
            <a:gd name="connsiteX28937" fmla="*/ 10663534 w 12192000"/>
            <a:gd name="connsiteY28937" fmla="*/ 5253572 h 6858000"/>
            <a:gd name="connsiteX28938" fmla="*/ 10681215 w 12192000"/>
            <a:gd name="connsiteY28938" fmla="*/ 5234085 h 6858000"/>
            <a:gd name="connsiteX28939" fmla="*/ 10663534 w 12192000"/>
            <a:gd name="connsiteY28939" fmla="*/ 5214598 h 6858000"/>
            <a:gd name="connsiteX28940" fmla="*/ 10722470 w 12192000"/>
            <a:gd name="connsiteY28940" fmla="*/ 5214598 h 6858000"/>
            <a:gd name="connsiteX28941" fmla="*/ 10704789 w 12192000"/>
            <a:gd name="connsiteY28941" fmla="*/ 5234085 h 6858000"/>
            <a:gd name="connsiteX28942" fmla="*/ 10722470 w 12192000"/>
            <a:gd name="connsiteY28942" fmla="*/ 5253572 h 6858000"/>
            <a:gd name="connsiteX28943" fmla="*/ 10740151 w 12192000"/>
            <a:gd name="connsiteY28943" fmla="*/ 5234085 h 6858000"/>
            <a:gd name="connsiteX28944" fmla="*/ 10722470 w 12192000"/>
            <a:gd name="connsiteY28944" fmla="*/ 5214598 h 6858000"/>
            <a:gd name="connsiteX28945" fmla="*/ 10781406 w 12192000"/>
            <a:gd name="connsiteY28945" fmla="*/ 5214598 h 6858000"/>
            <a:gd name="connsiteX28946" fmla="*/ 10763725 w 12192000"/>
            <a:gd name="connsiteY28946" fmla="*/ 5234085 h 6858000"/>
            <a:gd name="connsiteX28947" fmla="*/ 10781406 w 12192000"/>
            <a:gd name="connsiteY28947" fmla="*/ 5253572 h 6858000"/>
            <a:gd name="connsiteX28948" fmla="*/ 10799087 w 12192000"/>
            <a:gd name="connsiteY28948" fmla="*/ 5234085 h 6858000"/>
            <a:gd name="connsiteX28949" fmla="*/ 10781406 w 12192000"/>
            <a:gd name="connsiteY28949" fmla="*/ 5214598 h 6858000"/>
            <a:gd name="connsiteX28950" fmla="*/ 10840342 w 12192000"/>
            <a:gd name="connsiteY28950" fmla="*/ 5214598 h 6858000"/>
            <a:gd name="connsiteX28951" fmla="*/ 10822661 w 12192000"/>
            <a:gd name="connsiteY28951" fmla="*/ 5234085 h 6858000"/>
            <a:gd name="connsiteX28952" fmla="*/ 10840342 w 12192000"/>
            <a:gd name="connsiteY28952" fmla="*/ 5253572 h 6858000"/>
            <a:gd name="connsiteX28953" fmla="*/ 10858023 w 12192000"/>
            <a:gd name="connsiteY28953" fmla="*/ 5234085 h 6858000"/>
            <a:gd name="connsiteX28954" fmla="*/ 10840342 w 12192000"/>
            <a:gd name="connsiteY28954" fmla="*/ 5214598 h 6858000"/>
            <a:gd name="connsiteX28955" fmla="*/ 10899278 w 12192000"/>
            <a:gd name="connsiteY28955" fmla="*/ 5214598 h 6858000"/>
            <a:gd name="connsiteX28956" fmla="*/ 10881597 w 12192000"/>
            <a:gd name="connsiteY28956" fmla="*/ 5234085 h 6858000"/>
            <a:gd name="connsiteX28957" fmla="*/ 10899278 w 12192000"/>
            <a:gd name="connsiteY28957" fmla="*/ 5253572 h 6858000"/>
            <a:gd name="connsiteX28958" fmla="*/ 10916959 w 12192000"/>
            <a:gd name="connsiteY28958" fmla="*/ 5234085 h 6858000"/>
            <a:gd name="connsiteX28959" fmla="*/ 10899278 w 12192000"/>
            <a:gd name="connsiteY28959" fmla="*/ 5214598 h 6858000"/>
            <a:gd name="connsiteX28960" fmla="*/ 10958214 w 12192000"/>
            <a:gd name="connsiteY28960" fmla="*/ 5214598 h 6858000"/>
            <a:gd name="connsiteX28961" fmla="*/ 10940533 w 12192000"/>
            <a:gd name="connsiteY28961" fmla="*/ 5234085 h 6858000"/>
            <a:gd name="connsiteX28962" fmla="*/ 10958214 w 12192000"/>
            <a:gd name="connsiteY28962" fmla="*/ 5253572 h 6858000"/>
            <a:gd name="connsiteX28963" fmla="*/ 10975895 w 12192000"/>
            <a:gd name="connsiteY28963" fmla="*/ 5234085 h 6858000"/>
            <a:gd name="connsiteX28964" fmla="*/ 10958214 w 12192000"/>
            <a:gd name="connsiteY28964" fmla="*/ 5214598 h 6858000"/>
            <a:gd name="connsiteX28965" fmla="*/ 11017150 w 12192000"/>
            <a:gd name="connsiteY28965" fmla="*/ 5214598 h 6858000"/>
            <a:gd name="connsiteX28966" fmla="*/ 10999469 w 12192000"/>
            <a:gd name="connsiteY28966" fmla="*/ 5234085 h 6858000"/>
            <a:gd name="connsiteX28967" fmla="*/ 11017150 w 12192000"/>
            <a:gd name="connsiteY28967" fmla="*/ 5253572 h 6858000"/>
            <a:gd name="connsiteX28968" fmla="*/ 11034831 w 12192000"/>
            <a:gd name="connsiteY28968" fmla="*/ 5234085 h 6858000"/>
            <a:gd name="connsiteX28969" fmla="*/ 11017150 w 12192000"/>
            <a:gd name="connsiteY28969" fmla="*/ 5214598 h 6858000"/>
            <a:gd name="connsiteX28970" fmla="*/ 11076086 w 12192000"/>
            <a:gd name="connsiteY28970" fmla="*/ 5214598 h 6858000"/>
            <a:gd name="connsiteX28971" fmla="*/ 11058405 w 12192000"/>
            <a:gd name="connsiteY28971" fmla="*/ 5234085 h 6858000"/>
            <a:gd name="connsiteX28972" fmla="*/ 11076086 w 12192000"/>
            <a:gd name="connsiteY28972" fmla="*/ 5253572 h 6858000"/>
            <a:gd name="connsiteX28973" fmla="*/ 11093767 w 12192000"/>
            <a:gd name="connsiteY28973" fmla="*/ 5234085 h 6858000"/>
            <a:gd name="connsiteX28974" fmla="*/ 11076086 w 12192000"/>
            <a:gd name="connsiteY28974" fmla="*/ 5214598 h 6858000"/>
            <a:gd name="connsiteX28975" fmla="*/ 11724381 w 12192000"/>
            <a:gd name="connsiteY28975" fmla="*/ 5214598 h 6858000"/>
            <a:gd name="connsiteX28976" fmla="*/ 11706700 w 12192000"/>
            <a:gd name="connsiteY28976" fmla="*/ 5234085 h 6858000"/>
            <a:gd name="connsiteX28977" fmla="*/ 11724381 w 12192000"/>
            <a:gd name="connsiteY28977" fmla="*/ 5253572 h 6858000"/>
            <a:gd name="connsiteX28978" fmla="*/ 11742062 w 12192000"/>
            <a:gd name="connsiteY28978" fmla="*/ 5234085 h 6858000"/>
            <a:gd name="connsiteX28979" fmla="*/ 11724381 w 12192000"/>
            <a:gd name="connsiteY28979" fmla="*/ 5214598 h 6858000"/>
            <a:gd name="connsiteX28980" fmla="*/ 2766119 w 12192000"/>
            <a:gd name="connsiteY28980" fmla="*/ 5279555 h 6858000"/>
            <a:gd name="connsiteX28981" fmla="*/ 2748438 w 12192000"/>
            <a:gd name="connsiteY28981" fmla="*/ 5299042 h 6858000"/>
            <a:gd name="connsiteX28982" fmla="*/ 2766119 w 12192000"/>
            <a:gd name="connsiteY28982" fmla="*/ 5318529 h 6858000"/>
            <a:gd name="connsiteX28983" fmla="*/ 2783800 w 12192000"/>
            <a:gd name="connsiteY28983" fmla="*/ 5299042 h 6858000"/>
            <a:gd name="connsiteX28984" fmla="*/ 2766119 w 12192000"/>
            <a:gd name="connsiteY28984" fmla="*/ 5279555 h 6858000"/>
            <a:gd name="connsiteX28985" fmla="*/ 2825055 w 12192000"/>
            <a:gd name="connsiteY28985" fmla="*/ 5279555 h 6858000"/>
            <a:gd name="connsiteX28986" fmla="*/ 2807374 w 12192000"/>
            <a:gd name="connsiteY28986" fmla="*/ 5299042 h 6858000"/>
            <a:gd name="connsiteX28987" fmla="*/ 2825055 w 12192000"/>
            <a:gd name="connsiteY28987" fmla="*/ 5318529 h 6858000"/>
            <a:gd name="connsiteX28988" fmla="*/ 2842736 w 12192000"/>
            <a:gd name="connsiteY28988" fmla="*/ 5299042 h 6858000"/>
            <a:gd name="connsiteX28989" fmla="*/ 2825055 w 12192000"/>
            <a:gd name="connsiteY28989" fmla="*/ 5279555 h 6858000"/>
            <a:gd name="connsiteX28990" fmla="*/ 2883991 w 12192000"/>
            <a:gd name="connsiteY28990" fmla="*/ 5279555 h 6858000"/>
            <a:gd name="connsiteX28991" fmla="*/ 2866310 w 12192000"/>
            <a:gd name="connsiteY28991" fmla="*/ 5299042 h 6858000"/>
            <a:gd name="connsiteX28992" fmla="*/ 2883991 w 12192000"/>
            <a:gd name="connsiteY28992" fmla="*/ 5318529 h 6858000"/>
            <a:gd name="connsiteX28993" fmla="*/ 2901672 w 12192000"/>
            <a:gd name="connsiteY28993" fmla="*/ 5299042 h 6858000"/>
            <a:gd name="connsiteX28994" fmla="*/ 2883991 w 12192000"/>
            <a:gd name="connsiteY28994" fmla="*/ 5279555 h 6858000"/>
            <a:gd name="connsiteX28995" fmla="*/ 2942927 w 12192000"/>
            <a:gd name="connsiteY28995" fmla="*/ 5279555 h 6858000"/>
            <a:gd name="connsiteX28996" fmla="*/ 2925246 w 12192000"/>
            <a:gd name="connsiteY28996" fmla="*/ 5299042 h 6858000"/>
            <a:gd name="connsiteX28997" fmla="*/ 2942927 w 12192000"/>
            <a:gd name="connsiteY28997" fmla="*/ 5318529 h 6858000"/>
            <a:gd name="connsiteX28998" fmla="*/ 2960608 w 12192000"/>
            <a:gd name="connsiteY28998" fmla="*/ 5299042 h 6858000"/>
            <a:gd name="connsiteX28999" fmla="*/ 2942927 w 12192000"/>
            <a:gd name="connsiteY28999" fmla="*/ 5279555 h 6858000"/>
            <a:gd name="connsiteX29000" fmla="*/ 3001863 w 12192000"/>
            <a:gd name="connsiteY29000" fmla="*/ 5279555 h 6858000"/>
            <a:gd name="connsiteX29001" fmla="*/ 2984182 w 12192000"/>
            <a:gd name="connsiteY29001" fmla="*/ 5299042 h 6858000"/>
            <a:gd name="connsiteX29002" fmla="*/ 3001863 w 12192000"/>
            <a:gd name="connsiteY29002" fmla="*/ 5318529 h 6858000"/>
            <a:gd name="connsiteX29003" fmla="*/ 3019544 w 12192000"/>
            <a:gd name="connsiteY29003" fmla="*/ 5299042 h 6858000"/>
            <a:gd name="connsiteX29004" fmla="*/ 3001863 w 12192000"/>
            <a:gd name="connsiteY29004" fmla="*/ 5279555 h 6858000"/>
            <a:gd name="connsiteX29005" fmla="*/ 3060799 w 12192000"/>
            <a:gd name="connsiteY29005" fmla="*/ 5279555 h 6858000"/>
            <a:gd name="connsiteX29006" fmla="*/ 3043118 w 12192000"/>
            <a:gd name="connsiteY29006" fmla="*/ 5299042 h 6858000"/>
            <a:gd name="connsiteX29007" fmla="*/ 3060799 w 12192000"/>
            <a:gd name="connsiteY29007" fmla="*/ 5318529 h 6858000"/>
            <a:gd name="connsiteX29008" fmla="*/ 3078480 w 12192000"/>
            <a:gd name="connsiteY29008" fmla="*/ 5299042 h 6858000"/>
            <a:gd name="connsiteX29009" fmla="*/ 3060799 w 12192000"/>
            <a:gd name="connsiteY29009" fmla="*/ 5279555 h 6858000"/>
            <a:gd name="connsiteX29010" fmla="*/ 3119734 w 12192000"/>
            <a:gd name="connsiteY29010" fmla="*/ 5279555 h 6858000"/>
            <a:gd name="connsiteX29011" fmla="*/ 3102053 w 12192000"/>
            <a:gd name="connsiteY29011" fmla="*/ 5299042 h 6858000"/>
            <a:gd name="connsiteX29012" fmla="*/ 3119734 w 12192000"/>
            <a:gd name="connsiteY29012" fmla="*/ 5318529 h 6858000"/>
            <a:gd name="connsiteX29013" fmla="*/ 3137415 w 12192000"/>
            <a:gd name="connsiteY29013" fmla="*/ 5299042 h 6858000"/>
            <a:gd name="connsiteX29014" fmla="*/ 3119734 w 12192000"/>
            <a:gd name="connsiteY29014" fmla="*/ 5279555 h 6858000"/>
            <a:gd name="connsiteX29015" fmla="*/ 3178670 w 12192000"/>
            <a:gd name="connsiteY29015" fmla="*/ 5279555 h 6858000"/>
            <a:gd name="connsiteX29016" fmla="*/ 3160989 w 12192000"/>
            <a:gd name="connsiteY29016" fmla="*/ 5299042 h 6858000"/>
            <a:gd name="connsiteX29017" fmla="*/ 3178670 w 12192000"/>
            <a:gd name="connsiteY29017" fmla="*/ 5318529 h 6858000"/>
            <a:gd name="connsiteX29018" fmla="*/ 3196351 w 12192000"/>
            <a:gd name="connsiteY29018" fmla="*/ 5299042 h 6858000"/>
            <a:gd name="connsiteX29019" fmla="*/ 3178670 w 12192000"/>
            <a:gd name="connsiteY29019" fmla="*/ 5279555 h 6858000"/>
            <a:gd name="connsiteX29020" fmla="*/ 3237606 w 12192000"/>
            <a:gd name="connsiteY29020" fmla="*/ 5279555 h 6858000"/>
            <a:gd name="connsiteX29021" fmla="*/ 3219925 w 12192000"/>
            <a:gd name="connsiteY29021" fmla="*/ 5299042 h 6858000"/>
            <a:gd name="connsiteX29022" fmla="*/ 3237606 w 12192000"/>
            <a:gd name="connsiteY29022" fmla="*/ 5318529 h 6858000"/>
            <a:gd name="connsiteX29023" fmla="*/ 3255287 w 12192000"/>
            <a:gd name="connsiteY29023" fmla="*/ 5299042 h 6858000"/>
            <a:gd name="connsiteX29024" fmla="*/ 3237606 w 12192000"/>
            <a:gd name="connsiteY29024" fmla="*/ 5279555 h 6858000"/>
            <a:gd name="connsiteX29025" fmla="*/ 3296542 w 12192000"/>
            <a:gd name="connsiteY29025" fmla="*/ 5279555 h 6858000"/>
            <a:gd name="connsiteX29026" fmla="*/ 3278861 w 12192000"/>
            <a:gd name="connsiteY29026" fmla="*/ 5299042 h 6858000"/>
            <a:gd name="connsiteX29027" fmla="*/ 3296542 w 12192000"/>
            <a:gd name="connsiteY29027" fmla="*/ 5318529 h 6858000"/>
            <a:gd name="connsiteX29028" fmla="*/ 3314223 w 12192000"/>
            <a:gd name="connsiteY29028" fmla="*/ 5299042 h 6858000"/>
            <a:gd name="connsiteX29029" fmla="*/ 3296542 w 12192000"/>
            <a:gd name="connsiteY29029" fmla="*/ 5279555 h 6858000"/>
            <a:gd name="connsiteX29030" fmla="*/ 3355478 w 12192000"/>
            <a:gd name="connsiteY29030" fmla="*/ 5279555 h 6858000"/>
            <a:gd name="connsiteX29031" fmla="*/ 3337797 w 12192000"/>
            <a:gd name="connsiteY29031" fmla="*/ 5299042 h 6858000"/>
            <a:gd name="connsiteX29032" fmla="*/ 3355478 w 12192000"/>
            <a:gd name="connsiteY29032" fmla="*/ 5318529 h 6858000"/>
            <a:gd name="connsiteX29033" fmla="*/ 3373159 w 12192000"/>
            <a:gd name="connsiteY29033" fmla="*/ 5299042 h 6858000"/>
            <a:gd name="connsiteX29034" fmla="*/ 3355478 w 12192000"/>
            <a:gd name="connsiteY29034" fmla="*/ 5279555 h 6858000"/>
            <a:gd name="connsiteX29035" fmla="*/ 3414414 w 12192000"/>
            <a:gd name="connsiteY29035" fmla="*/ 5279555 h 6858000"/>
            <a:gd name="connsiteX29036" fmla="*/ 3396733 w 12192000"/>
            <a:gd name="connsiteY29036" fmla="*/ 5299042 h 6858000"/>
            <a:gd name="connsiteX29037" fmla="*/ 3414414 w 12192000"/>
            <a:gd name="connsiteY29037" fmla="*/ 5318529 h 6858000"/>
            <a:gd name="connsiteX29038" fmla="*/ 3432095 w 12192000"/>
            <a:gd name="connsiteY29038" fmla="*/ 5299042 h 6858000"/>
            <a:gd name="connsiteX29039" fmla="*/ 3414414 w 12192000"/>
            <a:gd name="connsiteY29039" fmla="*/ 5279555 h 6858000"/>
            <a:gd name="connsiteX29040" fmla="*/ 3473350 w 12192000"/>
            <a:gd name="connsiteY29040" fmla="*/ 5279555 h 6858000"/>
            <a:gd name="connsiteX29041" fmla="*/ 3455669 w 12192000"/>
            <a:gd name="connsiteY29041" fmla="*/ 5299042 h 6858000"/>
            <a:gd name="connsiteX29042" fmla="*/ 3473350 w 12192000"/>
            <a:gd name="connsiteY29042" fmla="*/ 5318529 h 6858000"/>
            <a:gd name="connsiteX29043" fmla="*/ 3491031 w 12192000"/>
            <a:gd name="connsiteY29043" fmla="*/ 5299042 h 6858000"/>
            <a:gd name="connsiteX29044" fmla="*/ 3473350 w 12192000"/>
            <a:gd name="connsiteY29044" fmla="*/ 5279555 h 6858000"/>
            <a:gd name="connsiteX29045" fmla="*/ 3532286 w 12192000"/>
            <a:gd name="connsiteY29045" fmla="*/ 5279555 h 6858000"/>
            <a:gd name="connsiteX29046" fmla="*/ 3514605 w 12192000"/>
            <a:gd name="connsiteY29046" fmla="*/ 5299042 h 6858000"/>
            <a:gd name="connsiteX29047" fmla="*/ 3532286 w 12192000"/>
            <a:gd name="connsiteY29047" fmla="*/ 5318529 h 6858000"/>
            <a:gd name="connsiteX29048" fmla="*/ 3549967 w 12192000"/>
            <a:gd name="connsiteY29048" fmla="*/ 5299042 h 6858000"/>
            <a:gd name="connsiteX29049" fmla="*/ 3532286 w 12192000"/>
            <a:gd name="connsiteY29049" fmla="*/ 5279555 h 6858000"/>
            <a:gd name="connsiteX29050" fmla="*/ 3591222 w 12192000"/>
            <a:gd name="connsiteY29050" fmla="*/ 5279555 h 6858000"/>
            <a:gd name="connsiteX29051" fmla="*/ 3573541 w 12192000"/>
            <a:gd name="connsiteY29051" fmla="*/ 5299042 h 6858000"/>
            <a:gd name="connsiteX29052" fmla="*/ 3591222 w 12192000"/>
            <a:gd name="connsiteY29052" fmla="*/ 5318529 h 6858000"/>
            <a:gd name="connsiteX29053" fmla="*/ 3608903 w 12192000"/>
            <a:gd name="connsiteY29053" fmla="*/ 5299042 h 6858000"/>
            <a:gd name="connsiteX29054" fmla="*/ 3591222 w 12192000"/>
            <a:gd name="connsiteY29054" fmla="*/ 5279555 h 6858000"/>
            <a:gd name="connsiteX29055" fmla="*/ 3650158 w 12192000"/>
            <a:gd name="connsiteY29055" fmla="*/ 5279555 h 6858000"/>
            <a:gd name="connsiteX29056" fmla="*/ 3632477 w 12192000"/>
            <a:gd name="connsiteY29056" fmla="*/ 5299042 h 6858000"/>
            <a:gd name="connsiteX29057" fmla="*/ 3650158 w 12192000"/>
            <a:gd name="connsiteY29057" fmla="*/ 5318529 h 6858000"/>
            <a:gd name="connsiteX29058" fmla="*/ 3667839 w 12192000"/>
            <a:gd name="connsiteY29058" fmla="*/ 5299042 h 6858000"/>
            <a:gd name="connsiteX29059" fmla="*/ 3650158 w 12192000"/>
            <a:gd name="connsiteY29059" fmla="*/ 5279555 h 6858000"/>
            <a:gd name="connsiteX29060" fmla="*/ 3709094 w 12192000"/>
            <a:gd name="connsiteY29060" fmla="*/ 5279555 h 6858000"/>
            <a:gd name="connsiteX29061" fmla="*/ 3691413 w 12192000"/>
            <a:gd name="connsiteY29061" fmla="*/ 5299042 h 6858000"/>
            <a:gd name="connsiteX29062" fmla="*/ 3709094 w 12192000"/>
            <a:gd name="connsiteY29062" fmla="*/ 5318529 h 6858000"/>
            <a:gd name="connsiteX29063" fmla="*/ 3726775 w 12192000"/>
            <a:gd name="connsiteY29063" fmla="*/ 5299042 h 6858000"/>
            <a:gd name="connsiteX29064" fmla="*/ 3709094 w 12192000"/>
            <a:gd name="connsiteY29064" fmla="*/ 5279555 h 6858000"/>
            <a:gd name="connsiteX29065" fmla="*/ 3768030 w 12192000"/>
            <a:gd name="connsiteY29065" fmla="*/ 5279555 h 6858000"/>
            <a:gd name="connsiteX29066" fmla="*/ 3750349 w 12192000"/>
            <a:gd name="connsiteY29066" fmla="*/ 5299042 h 6858000"/>
            <a:gd name="connsiteX29067" fmla="*/ 3768030 w 12192000"/>
            <a:gd name="connsiteY29067" fmla="*/ 5318529 h 6858000"/>
            <a:gd name="connsiteX29068" fmla="*/ 3785711 w 12192000"/>
            <a:gd name="connsiteY29068" fmla="*/ 5299042 h 6858000"/>
            <a:gd name="connsiteX29069" fmla="*/ 3768030 w 12192000"/>
            <a:gd name="connsiteY29069" fmla="*/ 5279555 h 6858000"/>
            <a:gd name="connsiteX29070" fmla="*/ 3826966 w 12192000"/>
            <a:gd name="connsiteY29070" fmla="*/ 5279555 h 6858000"/>
            <a:gd name="connsiteX29071" fmla="*/ 3809285 w 12192000"/>
            <a:gd name="connsiteY29071" fmla="*/ 5299042 h 6858000"/>
            <a:gd name="connsiteX29072" fmla="*/ 3826966 w 12192000"/>
            <a:gd name="connsiteY29072" fmla="*/ 5318529 h 6858000"/>
            <a:gd name="connsiteX29073" fmla="*/ 3844647 w 12192000"/>
            <a:gd name="connsiteY29073" fmla="*/ 5299042 h 6858000"/>
            <a:gd name="connsiteX29074" fmla="*/ 3826966 w 12192000"/>
            <a:gd name="connsiteY29074" fmla="*/ 5279555 h 6858000"/>
            <a:gd name="connsiteX29075" fmla="*/ 6007595 w 12192000"/>
            <a:gd name="connsiteY29075" fmla="*/ 5279555 h 6858000"/>
            <a:gd name="connsiteX29076" fmla="*/ 5989914 w 12192000"/>
            <a:gd name="connsiteY29076" fmla="*/ 5299042 h 6858000"/>
            <a:gd name="connsiteX29077" fmla="*/ 6007595 w 12192000"/>
            <a:gd name="connsiteY29077" fmla="*/ 5318529 h 6858000"/>
            <a:gd name="connsiteX29078" fmla="*/ 6025276 w 12192000"/>
            <a:gd name="connsiteY29078" fmla="*/ 5299042 h 6858000"/>
            <a:gd name="connsiteX29079" fmla="*/ 6007595 w 12192000"/>
            <a:gd name="connsiteY29079" fmla="*/ 5279555 h 6858000"/>
            <a:gd name="connsiteX29080" fmla="*/ 6066531 w 12192000"/>
            <a:gd name="connsiteY29080" fmla="*/ 5279555 h 6858000"/>
            <a:gd name="connsiteX29081" fmla="*/ 6048850 w 12192000"/>
            <a:gd name="connsiteY29081" fmla="*/ 5299042 h 6858000"/>
            <a:gd name="connsiteX29082" fmla="*/ 6066531 w 12192000"/>
            <a:gd name="connsiteY29082" fmla="*/ 5318529 h 6858000"/>
            <a:gd name="connsiteX29083" fmla="*/ 6084212 w 12192000"/>
            <a:gd name="connsiteY29083" fmla="*/ 5299042 h 6858000"/>
            <a:gd name="connsiteX29084" fmla="*/ 6066531 w 12192000"/>
            <a:gd name="connsiteY29084" fmla="*/ 5279555 h 6858000"/>
            <a:gd name="connsiteX29085" fmla="*/ 6125467 w 12192000"/>
            <a:gd name="connsiteY29085" fmla="*/ 5279555 h 6858000"/>
            <a:gd name="connsiteX29086" fmla="*/ 6107786 w 12192000"/>
            <a:gd name="connsiteY29086" fmla="*/ 5299042 h 6858000"/>
            <a:gd name="connsiteX29087" fmla="*/ 6125467 w 12192000"/>
            <a:gd name="connsiteY29087" fmla="*/ 5318529 h 6858000"/>
            <a:gd name="connsiteX29088" fmla="*/ 6143148 w 12192000"/>
            <a:gd name="connsiteY29088" fmla="*/ 5299042 h 6858000"/>
            <a:gd name="connsiteX29089" fmla="*/ 6125467 w 12192000"/>
            <a:gd name="connsiteY29089" fmla="*/ 5279555 h 6858000"/>
            <a:gd name="connsiteX29090" fmla="*/ 6184403 w 12192000"/>
            <a:gd name="connsiteY29090" fmla="*/ 5279555 h 6858000"/>
            <a:gd name="connsiteX29091" fmla="*/ 6166722 w 12192000"/>
            <a:gd name="connsiteY29091" fmla="*/ 5299042 h 6858000"/>
            <a:gd name="connsiteX29092" fmla="*/ 6184403 w 12192000"/>
            <a:gd name="connsiteY29092" fmla="*/ 5318529 h 6858000"/>
            <a:gd name="connsiteX29093" fmla="*/ 6202084 w 12192000"/>
            <a:gd name="connsiteY29093" fmla="*/ 5299042 h 6858000"/>
            <a:gd name="connsiteX29094" fmla="*/ 6184403 w 12192000"/>
            <a:gd name="connsiteY29094" fmla="*/ 5279555 h 6858000"/>
            <a:gd name="connsiteX29095" fmla="*/ 6243339 w 12192000"/>
            <a:gd name="connsiteY29095" fmla="*/ 5279555 h 6858000"/>
            <a:gd name="connsiteX29096" fmla="*/ 6225658 w 12192000"/>
            <a:gd name="connsiteY29096" fmla="*/ 5299042 h 6858000"/>
            <a:gd name="connsiteX29097" fmla="*/ 6243339 w 12192000"/>
            <a:gd name="connsiteY29097" fmla="*/ 5318529 h 6858000"/>
            <a:gd name="connsiteX29098" fmla="*/ 6261020 w 12192000"/>
            <a:gd name="connsiteY29098" fmla="*/ 5299042 h 6858000"/>
            <a:gd name="connsiteX29099" fmla="*/ 6243339 w 12192000"/>
            <a:gd name="connsiteY29099" fmla="*/ 5279555 h 6858000"/>
            <a:gd name="connsiteX29100" fmla="*/ 6302275 w 12192000"/>
            <a:gd name="connsiteY29100" fmla="*/ 5279555 h 6858000"/>
            <a:gd name="connsiteX29101" fmla="*/ 6284594 w 12192000"/>
            <a:gd name="connsiteY29101" fmla="*/ 5299042 h 6858000"/>
            <a:gd name="connsiteX29102" fmla="*/ 6302275 w 12192000"/>
            <a:gd name="connsiteY29102" fmla="*/ 5318529 h 6858000"/>
            <a:gd name="connsiteX29103" fmla="*/ 6319956 w 12192000"/>
            <a:gd name="connsiteY29103" fmla="*/ 5299042 h 6858000"/>
            <a:gd name="connsiteX29104" fmla="*/ 6302275 w 12192000"/>
            <a:gd name="connsiteY29104" fmla="*/ 5279555 h 6858000"/>
            <a:gd name="connsiteX29105" fmla="*/ 6361211 w 12192000"/>
            <a:gd name="connsiteY29105" fmla="*/ 5279555 h 6858000"/>
            <a:gd name="connsiteX29106" fmla="*/ 6343530 w 12192000"/>
            <a:gd name="connsiteY29106" fmla="*/ 5299042 h 6858000"/>
            <a:gd name="connsiteX29107" fmla="*/ 6361211 w 12192000"/>
            <a:gd name="connsiteY29107" fmla="*/ 5318529 h 6858000"/>
            <a:gd name="connsiteX29108" fmla="*/ 6378892 w 12192000"/>
            <a:gd name="connsiteY29108" fmla="*/ 5299042 h 6858000"/>
            <a:gd name="connsiteX29109" fmla="*/ 6361211 w 12192000"/>
            <a:gd name="connsiteY29109" fmla="*/ 5279555 h 6858000"/>
            <a:gd name="connsiteX29110" fmla="*/ 6420147 w 12192000"/>
            <a:gd name="connsiteY29110" fmla="*/ 5279555 h 6858000"/>
            <a:gd name="connsiteX29111" fmla="*/ 6402466 w 12192000"/>
            <a:gd name="connsiteY29111" fmla="*/ 5299042 h 6858000"/>
            <a:gd name="connsiteX29112" fmla="*/ 6420147 w 12192000"/>
            <a:gd name="connsiteY29112" fmla="*/ 5318529 h 6858000"/>
            <a:gd name="connsiteX29113" fmla="*/ 6437828 w 12192000"/>
            <a:gd name="connsiteY29113" fmla="*/ 5299042 h 6858000"/>
            <a:gd name="connsiteX29114" fmla="*/ 6420147 w 12192000"/>
            <a:gd name="connsiteY29114" fmla="*/ 5279555 h 6858000"/>
            <a:gd name="connsiteX29115" fmla="*/ 6479083 w 12192000"/>
            <a:gd name="connsiteY29115" fmla="*/ 5279555 h 6858000"/>
            <a:gd name="connsiteX29116" fmla="*/ 6461402 w 12192000"/>
            <a:gd name="connsiteY29116" fmla="*/ 5299042 h 6858000"/>
            <a:gd name="connsiteX29117" fmla="*/ 6479083 w 12192000"/>
            <a:gd name="connsiteY29117" fmla="*/ 5318529 h 6858000"/>
            <a:gd name="connsiteX29118" fmla="*/ 6496764 w 12192000"/>
            <a:gd name="connsiteY29118" fmla="*/ 5299042 h 6858000"/>
            <a:gd name="connsiteX29119" fmla="*/ 6479083 w 12192000"/>
            <a:gd name="connsiteY29119" fmla="*/ 5279555 h 6858000"/>
            <a:gd name="connsiteX29120" fmla="*/ 6538019 w 12192000"/>
            <a:gd name="connsiteY29120" fmla="*/ 5279555 h 6858000"/>
            <a:gd name="connsiteX29121" fmla="*/ 6520338 w 12192000"/>
            <a:gd name="connsiteY29121" fmla="*/ 5299042 h 6858000"/>
            <a:gd name="connsiteX29122" fmla="*/ 6538019 w 12192000"/>
            <a:gd name="connsiteY29122" fmla="*/ 5318529 h 6858000"/>
            <a:gd name="connsiteX29123" fmla="*/ 6555700 w 12192000"/>
            <a:gd name="connsiteY29123" fmla="*/ 5299042 h 6858000"/>
            <a:gd name="connsiteX29124" fmla="*/ 6538019 w 12192000"/>
            <a:gd name="connsiteY29124" fmla="*/ 5279555 h 6858000"/>
            <a:gd name="connsiteX29125" fmla="*/ 6596955 w 12192000"/>
            <a:gd name="connsiteY29125" fmla="*/ 5279555 h 6858000"/>
            <a:gd name="connsiteX29126" fmla="*/ 6579274 w 12192000"/>
            <a:gd name="connsiteY29126" fmla="*/ 5299042 h 6858000"/>
            <a:gd name="connsiteX29127" fmla="*/ 6596955 w 12192000"/>
            <a:gd name="connsiteY29127" fmla="*/ 5318529 h 6858000"/>
            <a:gd name="connsiteX29128" fmla="*/ 6614636 w 12192000"/>
            <a:gd name="connsiteY29128" fmla="*/ 5299042 h 6858000"/>
            <a:gd name="connsiteX29129" fmla="*/ 6596955 w 12192000"/>
            <a:gd name="connsiteY29129" fmla="*/ 5279555 h 6858000"/>
            <a:gd name="connsiteX29130" fmla="*/ 6655891 w 12192000"/>
            <a:gd name="connsiteY29130" fmla="*/ 5279555 h 6858000"/>
            <a:gd name="connsiteX29131" fmla="*/ 6638210 w 12192000"/>
            <a:gd name="connsiteY29131" fmla="*/ 5299042 h 6858000"/>
            <a:gd name="connsiteX29132" fmla="*/ 6655891 w 12192000"/>
            <a:gd name="connsiteY29132" fmla="*/ 5318529 h 6858000"/>
            <a:gd name="connsiteX29133" fmla="*/ 6673572 w 12192000"/>
            <a:gd name="connsiteY29133" fmla="*/ 5299042 h 6858000"/>
            <a:gd name="connsiteX29134" fmla="*/ 6655891 w 12192000"/>
            <a:gd name="connsiteY29134" fmla="*/ 5279555 h 6858000"/>
            <a:gd name="connsiteX29135" fmla="*/ 6714827 w 12192000"/>
            <a:gd name="connsiteY29135" fmla="*/ 5279555 h 6858000"/>
            <a:gd name="connsiteX29136" fmla="*/ 6697146 w 12192000"/>
            <a:gd name="connsiteY29136" fmla="*/ 5299042 h 6858000"/>
            <a:gd name="connsiteX29137" fmla="*/ 6714827 w 12192000"/>
            <a:gd name="connsiteY29137" fmla="*/ 5318529 h 6858000"/>
            <a:gd name="connsiteX29138" fmla="*/ 6732508 w 12192000"/>
            <a:gd name="connsiteY29138" fmla="*/ 5299042 h 6858000"/>
            <a:gd name="connsiteX29139" fmla="*/ 6714827 w 12192000"/>
            <a:gd name="connsiteY29139" fmla="*/ 5279555 h 6858000"/>
            <a:gd name="connsiteX29140" fmla="*/ 6773762 w 12192000"/>
            <a:gd name="connsiteY29140" fmla="*/ 5279555 h 6858000"/>
            <a:gd name="connsiteX29141" fmla="*/ 6756081 w 12192000"/>
            <a:gd name="connsiteY29141" fmla="*/ 5299042 h 6858000"/>
            <a:gd name="connsiteX29142" fmla="*/ 6773762 w 12192000"/>
            <a:gd name="connsiteY29142" fmla="*/ 5318529 h 6858000"/>
            <a:gd name="connsiteX29143" fmla="*/ 6791443 w 12192000"/>
            <a:gd name="connsiteY29143" fmla="*/ 5299042 h 6858000"/>
            <a:gd name="connsiteX29144" fmla="*/ 6773762 w 12192000"/>
            <a:gd name="connsiteY29144" fmla="*/ 5279555 h 6858000"/>
            <a:gd name="connsiteX29145" fmla="*/ 7068442 w 12192000"/>
            <a:gd name="connsiteY29145" fmla="*/ 5279555 h 6858000"/>
            <a:gd name="connsiteX29146" fmla="*/ 7050761 w 12192000"/>
            <a:gd name="connsiteY29146" fmla="*/ 5299042 h 6858000"/>
            <a:gd name="connsiteX29147" fmla="*/ 7068442 w 12192000"/>
            <a:gd name="connsiteY29147" fmla="*/ 5318529 h 6858000"/>
            <a:gd name="connsiteX29148" fmla="*/ 7086123 w 12192000"/>
            <a:gd name="connsiteY29148" fmla="*/ 5299042 h 6858000"/>
            <a:gd name="connsiteX29149" fmla="*/ 7068442 w 12192000"/>
            <a:gd name="connsiteY29149" fmla="*/ 5279555 h 6858000"/>
            <a:gd name="connsiteX29150" fmla="*/ 7127378 w 12192000"/>
            <a:gd name="connsiteY29150" fmla="*/ 5279555 h 6858000"/>
            <a:gd name="connsiteX29151" fmla="*/ 7109697 w 12192000"/>
            <a:gd name="connsiteY29151" fmla="*/ 5299042 h 6858000"/>
            <a:gd name="connsiteX29152" fmla="*/ 7127378 w 12192000"/>
            <a:gd name="connsiteY29152" fmla="*/ 5318529 h 6858000"/>
            <a:gd name="connsiteX29153" fmla="*/ 7145059 w 12192000"/>
            <a:gd name="connsiteY29153" fmla="*/ 5299042 h 6858000"/>
            <a:gd name="connsiteX29154" fmla="*/ 7127378 w 12192000"/>
            <a:gd name="connsiteY29154" fmla="*/ 5279555 h 6858000"/>
            <a:gd name="connsiteX29155" fmla="*/ 7186314 w 12192000"/>
            <a:gd name="connsiteY29155" fmla="*/ 5279555 h 6858000"/>
            <a:gd name="connsiteX29156" fmla="*/ 7168633 w 12192000"/>
            <a:gd name="connsiteY29156" fmla="*/ 5299042 h 6858000"/>
            <a:gd name="connsiteX29157" fmla="*/ 7186314 w 12192000"/>
            <a:gd name="connsiteY29157" fmla="*/ 5318529 h 6858000"/>
            <a:gd name="connsiteX29158" fmla="*/ 7203995 w 12192000"/>
            <a:gd name="connsiteY29158" fmla="*/ 5299042 h 6858000"/>
            <a:gd name="connsiteX29159" fmla="*/ 7186314 w 12192000"/>
            <a:gd name="connsiteY29159" fmla="*/ 5279555 h 6858000"/>
            <a:gd name="connsiteX29160" fmla="*/ 7245250 w 12192000"/>
            <a:gd name="connsiteY29160" fmla="*/ 5279555 h 6858000"/>
            <a:gd name="connsiteX29161" fmla="*/ 7227569 w 12192000"/>
            <a:gd name="connsiteY29161" fmla="*/ 5299042 h 6858000"/>
            <a:gd name="connsiteX29162" fmla="*/ 7245250 w 12192000"/>
            <a:gd name="connsiteY29162" fmla="*/ 5318529 h 6858000"/>
            <a:gd name="connsiteX29163" fmla="*/ 7262931 w 12192000"/>
            <a:gd name="connsiteY29163" fmla="*/ 5299042 h 6858000"/>
            <a:gd name="connsiteX29164" fmla="*/ 7245250 w 12192000"/>
            <a:gd name="connsiteY29164" fmla="*/ 5279555 h 6858000"/>
            <a:gd name="connsiteX29165" fmla="*/ 9838431 w 12192000"/>
            <a:gd name="connsiteY29165" fmla="*/ 5279555 h 6858000"/>
            <a:gd name="connsiteX29166" fmla="*/ 9820750 w 12192000"/>
            <a:gd name="connsiteY29166" fmla="*/ 5299042 h 6858000"/>
            <a:gd name="connsiteX29167" fmla="*/ 9838431 w 12192000"/>
            <a:gd name="connsiteY29167" fmla="*/ 5318529 h 6858000"/>
            <a:gd name="connsiteX29168" fmla="*/ 9856112 w 12192000"/>
            <a:gd name="connsiteY29168" fmla="*/ 5299042 h 6858000"/>
            <a:gd name="connsiteX29169" fmla="*/ 9838431 w 12192000"/>
            <a:gd name="connsiteY29169" fmla="*/ 5279555 h 6858000"/>
            <a:gd name="connsiteX29170" fmla="*/ 9897367 w 12192000"/>
            <a:gd name="connsiteY29170" fmla="*/ 5279555 h 6858000"/>
            <a:gd name="connsiteX29171" fmla="*/ 9879686 w 12192000"/>
            <a:gd name="connsiteY29171" fmla="*/ 5299042 h 6858000"/>
            <a:gd name="connsiteX29172" fmla="*/ 9897367 w 12192000"/>
            <a:gd name="connsiteY29172" fmla="*/ 5318529 h 6858000"/>
            <a:gd name="connsiteX29173" fmla="*/ 9915048 w 12192000"/>
            <a:gd name="connsiteY29173" fmla="*/ 5299042 h 6858000"/>
            <a:gd name="connsiteX29174" fmla="*/ 9897367 w 12192000"/>
            <a:gd name="connsiteY29174" fmla="*/ 5279555 h 6858000"/>
            <a:gd name="connsiteX29175" fmla="*/ 9956303 w 12192000"/>
            <a:gd name="connsiteY29175" fmla="*/ 5279555 h 6858000"/>
            <a:gd name="connsiteX29176" fmla="*/ 9938622 w 12192000"/>
            <a:gd name="connsiteY29176" fmla="*/ 5299042 h 6858000"/>
            <a:gd name="connsiteX29177" fmla="*/ 9956303 w 12192000"/>
            <a:gd name="connsiteY29177" fmla="*/ 5318529 h 6858000"/>
            <a:gd name="connsiteX29178" fmla="*/ 9973984 w 12192000"/>
            <a:gd name="connsiteY29178" fmla="*/ 5299042 h 6858000"/>
            <a:gd name="connsiteX29179" fmla="*/ 9956303 w 12192000"/>
            <a:gd name="connsiteY29179" fmla="*/ 5279555 h 6858000"/>
            <a:gd name="connsiteX29180" fmla="*/ 10015239 w 12192000"/>
            <a:gd name="connsiteY29180" fmla="*/ 5279555 h 6858000"/>
            <a:gd name="connsiteX29181" fmla="*/ 9997558 w 12192000"/>
            <a:gd name="connsiteY29181" fmla="*/ 5299042 h 6858000"/>
            <a:gd name="connsiteX29182" fmla="*/ 10015239 w 12192000"/>
            <a:gd name="connsiteY29182" fmla="*/ 5318529 h 6858000"/>
            <a:gd name="connsiteX29183" fmla="*/ 10032920 w 12192000"/>
            <a:gd name="connsiteY29183" fmla="*/ 5299042 h 6858000"/>
            <a:gd name="connsiteX29184" fmla="*/ 10015239 w 12192000"/>
            <a:gd name="connsiteY29184" fmla="*/ 5279555 h 6858000"/>
            <a:gd name="connsiteX29185" fmla="*/ 10074175 w 12192000"/>
            <a:gd name="connsiteY29185" fmla="*/ 5279555 h 6858000"/>
            <a:gd name="connsiteX29186" fmla="*/ 10056494 w 12192000"/>
            <a:gd name="connsiteY29186" fmla="*/ 5299042 h 6858000"/>
            <a:gd name="connsiteX29187" fmla="*/ 10074175 w 12192000"/>
            <a:gd name="connsiteY29187" fmla="*/ 5318529 h 6858000"/>
            <a:gd name="connsiteX29188" fmla="*/ 10091856 w 12192000"/>
            <a:gd name="connsiteY29188" fmla="*/ 5299042 h 6858000"/>
            <a:gd name="connsiteX29189" fmla="*/ 10074175 w 12192000"/>
            <a:gd name="connsiteY29189" fmla="*/ 5279555 h 6858000"/>
            <a:gd name="connsiteX29190" fmla="*/ 10133111 w 12192000"/>
            <a:gd name="connsiteY29190" fmla="*/ 5279555 h 6858000"/>
            <a:gd name="connsiteX29191" fmla="*/ 10115430 w 12192000"/>
            <a:gd name="connsiteY29191" fmla="*/ 5299042 h 6858000"/>
            <a:gd name="connsiteX29192" fmla="*/ 10133111 w 12192000"/>
            <a:gd name="connsiteY29192" fmla="*/ 5318529 h 6858000"/>
            <a:gd name="connsiteX29193" fmla="*/ 10150792 w 12192000"/>
            <a:gd name="connsiteY29193" fmla="*/ 5299042 h 6858000"/>
            <a:gd name="connsiteX29194" fmla="*/ 10133111 w 12192000"/>
            <a:gd name="connsiteY29194" fmla="*/ 5279555 h 6858000"/>
            <a:gd name="connsiteX29195" fmla="*/ 10192047 w 12192000"/>
            <a:gd name="connsiteY29195" fmla="*/ 5279555 h 6858000"/>
            <a:gd name="connsiteX29196" fmla="*/ 10174366 w 12192000"/>
            <a:gd name="connsiteY29196" fmla="*/ 5299042 h 6858000"/>
            <a:gd name="connsiteX29197" fmla="*/ 10192047 w 12192000"/>
            <a:gd name="connsiteY29197" fmla="*/ 5318529 h 6858000"/>
            <a:gd name="connsiteX29198" fmla="*/ 10209728 w 12192000"/>
            <a:gd name="connsiteY29198" fmla="*/ 5299042 h 6858000"/>
            <a:gd name="connsiteX29199" fmla="*/ 10192047 w 12192000"/>
            <a:gd name="connsiteY29199" fmla="*/ 5279555 h 6858000"/>
            <a:gd name="connsiteX29200" fmla="*/ 10250983 w 12192000"/>
            <a:gd name="connsiteY29200" fmla="*/ 5279555 h 6858000"/>
            <a:gd name="connsiteX29201" fmla="*/ 10233302 w 12192000"/>
            <a:gd name="connsiteY29201" fmla="*/ 5299042 h 6858000"/>
            <a:gd name="connsiteX29202" fmla="*/ 10250983 w 12192000"/>
            <a:gd name="connsiteY29202" fmla="*/ 5318529 h 6858000"/>
            <a:gd name="connsiteX29203" fmla="*/ 10268664 w 12192000"/>
            <a:gd name="connsiteY29203" fmla="*/ 5299042 h 6858000"/>
            <a:gd name="connsiteX29204" fmla="*/ 10250983 w 12192000"/>
            <a:gd name="connsiteY29204" fmla="*/ 5279555 h 6858000"/>
            <a:gd name="connsiteX29205" fmla="*/ 10309919 w 12192000"/>
            <a:gd name="connsiteY29205" fmla="*/ 5279555 h 6858000"/>
            <a:gd name="connsiteX29206" fmla="*/ 10292238 w 12192000"/>
            <a:gd name="connsiteY29206" fmla="*/ 5299042 h 6858000"/>
            <a:gd name="connsiteX29207" fmla="*/ 10309919 w 12192000"/>
            <a:gd name="connsiteY29207" fmla="*/ 5318529 h 6858000"/>
            <a:gd name="connsiteX29208" fmla="*/ 10327600 w 12192000"/>
            <a:gd name="connsiteY29208" fmla="*/ 5299042 h 6858000"/>
            <a:gd name="connsiteX29209" fmla="*/ 10309919 w 12192000"/>
            <a:gd name="connsiteY29209" fmla="*/ 5279555 h 6858000"/>
            <a:gd name="connsiteX29210" fmla="*/ 10368855 w 12192000"/>
            <a:gd name="connsiteY29210" fmla="*/ 5279555 h 6858000"/>
            <a:gd name="connsiteX29211" fmla="*/ 10351174 w 12192000"/>
            <a:gd name="connsiteY29211" fmla="*/ 5299042 h 6858000"/>
            <a:gd name="connsiteX29212" fmla="*/ 10368855 w 12192000"/>
            <a:gd name="connsiteY29212" fmla="*/ 5318529 h 6858000"/>
            <a:gd name="connsiteX29213" fmla="*/ 10386536 w 12192000"/>
            <a:gd name="connsiteY29213" fmla="*/ 5299042 h 6858000"/>
            <a:gd name="connsiteX29214" fmla="*/ 10368855 w 12192000"/>
            <a:gd name="connsiteY29214" fmla="*/ 5279555 h 6858000"/>
            <a:gd name="connsiteX29215" fmla="*/ 10427790 w 12192000"/>
            <a:gd name="connsiteY29215" fmla="*/ 5279555 h 6858000"/>
            <a:gd name="connsiteX29216" fmla="*/ 10410109 w 12192000"/>
            <a:gd name="connsiteY29216" fmla="*/ 5299042 h 6858000"/>
            <a:gd name="connsiteX29217" fmla="*/ 10427790 w 12192000"/>
            <a:gd name="connsiteY29217" fmla="*/ 5318529 h 6858000"/>
            <a:gd name="connsiteX29218" fmla="*/ 10445471 w 12192000"/>
            <a:gd name="connsiteY29218" fmla="*/ 5299042 h 6858000"/>
            <a:gd name="connsiteX29219" fmla="*/ 10427790 w 12192000"/>
            <a:gd name="connsiteY29219" fmla="*/ 5279555 h 6858000"/>
            <a:gd name="connsiteX29220" fmla="*/ 10486726 w 12192000"/>
            <a:gd name="connsiteY29220" fmla="*/ 5279555 h 6858000"/>
            <a:gd name="connsiteX29221" fmla="*/ 10469045 w 12192000"/>
            <a:gd name="connsiteY29221" fmla="*/ 5299042 h 6858000"/>
            <a:gd name="connsiteX29222" fmla="*/ 10486726 w 12192000"/>
            <a:gd name="connsiteY29222" fmla="*/ 5318529 h 6858000"/>
            <a:gd name="connsiteX29223" fmla="*/ 10504407 w 12192000"/>
            <a:gd name="connsiteY29223" fmla="*/ 5299042 h 6858000"/>
            <a:gd name="connsiteX29224" fmla="*/ 10486726 w 12192000"/>
            <a:gd name="connsiteY29224" fmla="*/ 5279555 h 6858000"/>
            <a:gd name="connsiteX29225" fmla="*/ 10545662 w 12192000"/>
            <a:gd name="connsiteY29225" fmla="*/ 5279555 h 6858000"/>
            <a:gd name="connsiteX29226" fmla="*/ 10527981 w 12192000"/>
            <a:gd name="connsiteY29226" fmla="*/ 5299042 h 6858000"/>
            <a:gd name="connsiteX29227" fmla="*/ 10545662 w 12192000"/>
            <a:gd name="connsiteY29227" fmla="*/ 5318529 h 6858000"/>
            <a:gd name="connsiteX29228" fmla="*/ 10563343 w 12192000"/>
            <a:gd name="connsiteY29228" fmla="*/ 5299042 h 6858000"/>
            <a:gd name="connsiteX29229" fmla="*/ 10545662 w 12192000"/>
            <a:gd name="connsiteY29229" fmla="*/ 5279555 h 6858000"/>
            <a:gd name="connsiteX29230" fmla="*/ 10604598 w 12192000"/>
            <a:gd name="connsiteY29230" fmla="*/ 5279555 h 6858000"/>
            <a:gd name="connsiteX29231" fmla="*/ 10586917 w 12192000"/>
            <a:gd name="connsiteY29231" fmla="*/ 5299042 h 6858000"/>
            <a:gd name="connsiteX29232" fmla="*/ 10604598 w 12192000"/>
            <a:gd name="connsiteY29232" fmla="*/ 5318529 h 6858000"/>
            <a:gd name="connsiteX29233" fmla="*/ 10622279 w 12192000"/>
            <a:gd name="connsiteY29233" fmla="*/ 5299042 h 6858000"/>
            <a:gd name="connsiteX29234" fmla="*/ 10604598 w 12192000"/>
            <a:gd name="connsiteY29234" fmla="*/ 5279555 h 6858000"/>
            <a:gd name="connsiteX29235" fmla="*/ 10663534 w 12192000"/>
            <a:gd name="connsiteY29235" fmla="*/ 5279555 h 6858000"/>
            <a:gd name="connsiteX29236" fmla="*/ 10645853 w 12192000"/>
            <a:gd name="connsiteY29236" fmla="*/ 5299042 h 6858000"/>
            <a:gd name="connsiteX29237" fmla="*/ 10663534 w 12192000"/>
            <a:gd name="connsiteY29237" fmla="*/ 5318529 h 6858000"/>
            <a:gd name="connsiteX29238" fmla="*/ 10681215 w 12192000"/>
            <a:gd name="connsiteY29238" fmla="*/ 5299042 h 6858000"/>
            <a:gd name="connsiteX29239" fmla="*/ 10663534 w 12192000"/>
            <a:gd name="connsiteY29239" fmla="*/ 5279555 h 6858000"/>
            <a:gd name="connsiteX29240" fmla="*/ 10722470 w 12192000"/>
            <a:gd name="connsiteY29240" fmla="*/ 5279555 h 6858000"/>
            <a:gd name="connsiteX29241" fmla="*/ 10704789 w 12192000"/>
            <a:gd name="connsiteY29241" fmla="*/ 5299042 h 6858000"/>
            <a:gd name="connsiteX29242" fmla="*/ 10722470 w 12192000"/>
            <a:gd name="connsiteY29242" fmla="*/ 5318529 h 6858000"/>
            <a:gd name="connsiteX29243" fmla="*/ 10740151 w 12192000"/>
            <a:gd name="connsiteY29243" fmla="*/ 5299042 h 6858000"/>
            <a:gd name="connsiteX29244" fmla="*/ 10722470 w 12192000"/>
            <a:gd name="connsiteY29244" fmla="*/ 5279555 h 6858000"/>
            <a:gd name="connsiteX29245" fmla="*/ 10781406 w 12192000"/>
            <a:gd name="connsiteY29245" fmla="*/ 5279555 h 6858000"/>
            <a:gd name="connsiteX29246" fmla="*/ 10763725 w 12192000"/>
            <a:gd name="connsiteY29246" fmla="*/ 5299042 h 6858000"/>
            <a:gd name="connsiteX29247" fmla="*/ 10781406 w 12192000"/>
            <a:gd name="connsiteY29247" fmla="*/ 5318529 h 6858000"/>
            <a:gd name="connsiteX29248" fmla="*/ 10799087 w 12192000"/>
            <a:gd name="connsiteY29248" fmla="*/ 5299042 h 6858000"/>
            <a:gd name="connsiteX29249" fmla="*/ 10781406 w 12192000"/>
            <a:gd name="connsiteY29249" fmla="*/ 5279555 h 6858000"/>
            <a:gd name="connsiteX29250" fmla="*/ 10840342 w 12192000"/>
            <a:gd name="connsiteY29250" fmla="*/ 5279555 h 6858000"/>
            <a:gd name="connsiteX29251" fmla="*/ 10822661 w 12192000"/>
            <a:gd name="connsiteY29251" fmla="*/ 5299042 h 6858000"/>
            <a:gd name="connsiteX29252" fmla="*/ 10840342 w 12192000"/>
            <a:gd name="connsiteY29252" fmla="*/ 5318529 h 6858000"/>
            <a:gd name="connsiteX29253" fmla="*/ 10858023 w 12192000"/>
            <a:gd name="connsiteY29253" fmla="*/ 5299042 h 6858000"/>
            <a:gd name="connsiteX29254" fmla="*/ 10840342 w 12192000"/>
            <a:gd name="connsiteY29254" fmla="*/ 5279555 h 6858000"/>
            <a:gd name="connsiteX29255" fmla="*/ 10899278 w 12192000"/>
            <a:gd name="connsiteY29255" fmla="*/ 5279555 h 6858000"/>
            <a:gd name="connsiteX29256" fmla="*/ 10881597 w 12192000"/>
            <a:gd name="connsiteY29256" fmla="*/ 5299042 h 6858000"/>
            <a:gd name="connsiteX29257" fmla="*/ 10899278 w 12192000"/>
            <a:gd name="connsiteY29257" fmla="*/ 5318529 h 6858000"/>
            <a:gd name="connsiteX29258" fmla="*/ 10916959 w 12192000"/>
            <a:gd name="connsiteY29258" fmla="*/ 5299042 h 6858000"/>
            <a:gd name="connsiteX29259" fmla="*/ 10899278 w 12192000"/>
            <a:gd name="connsiteY29259" fmla="*/ 5279555 h 6858000"/>
            <a:gd name="connsiteX29260" fmla="*/ 10958214 w 12192000"/>
            <a:gd name="connsiteY29260" fmla="*/ 5279555 h 6858000"/>
            <a:gd name="connsiteX29261" fmla="*/ 10940533 w 12192000"/>
            <a:gd name="connsiteY29261" fmla="*/ 5299042 h 6858000"/>
            <a:gd name="connsiteX29262" fmla="*/ 10958214 w 12192000"/>
            <a:gd name="connsiteY29262" fmla="*/ 5318529 h 6858000"/>
            <a:gd name="connsiteX29263" fmla="*/ 10975895 w 12192000"/>
            <a:gd name="connsiteY29263" fmla="*/ 5299042 h 6858000"/>
            <a:gd name="connsiteX29264" fmla="*/ 10958214 w 12192000"/>
            <a:gd name="connsiteY29264" fmla="*/ 5279555 h 6858000"/>
            <a:gd name="connsiteX29265" fmla="*/ 11017150 w 12192000"/>
            <a:gd name="connsiteY29265" fmla="*/ 5279555 h 6858000"/>
            <a:gd name="connsiteX29266" fmla="*/ 10999469 w 12192000"/>
            <a:gd name="connsiteY29266" fmla="*/ 5299042 h 6858000"/>
            <a:gd name="connsiteX29267" fmla="*/ 11017150 w 12192000"/>
            <a:gd name="connsiteY29267" fmla="*/ 5318529 h 6858000"/>
            <a:gd name="connsiteX29268" fmla="*/ 11034831 w 12192000"/>
            <a:gd name="connsiteY29268" fmla="*/ 5299042 h 6858000"/>
            <a:gd name="connsiteX29269" fmla="*/ 11017150 w 12192000"/>
            <a:gd name="connsiteY29269" fmla="*/ 5279555 h 6858000"/>
            <a:gd name="connsiteX29270" fmla="*/ 11076086 w 12192000"/>
            <a:gd name="connsiteY29270" fmla="*/ 5279555 h 6858000"/>
            <a:gd name="connsiteX29271" fmla="*/ 11058405 w 12192000"/>
            <a:gd name="connsiteY29271" fmla="*/ 5299042 h 6858000"/>
            <a:gd name="connsiteX29272" fmla="*/ 11076086 w 12192000"/>
            <a:gd name="connsiteY29272" fmla="*/ 5318529 h 6858000"/>
            <a:gd name="connsiteX29273" fmla="*/ 11093767 w 12192000"/>
            <a:gd name="connsiteY29273" fmla="*/ 5299042 h 6858000"/>
            <a:gd name="connsiteX29274" fmla="*/ 11076086 w 12192000"/>
            <a:gd name="connsiteY29274" fmla="*/ 5279555 h 6858000"/>
            <a:gd name="connsiteX29275" fmla="*/ 11135022 w 12192000"/>
            <a:gd name="connsiteY29275" fmla="*/ 5279555 h 6858000"/>
            <a:gd name="connsiteX29276" fmla="*/ 11117341 w 12192000"/>
            <a:gd name="connsiteY29276" fmla="*/ 5299042 h 6858000"/>
            <a:gd name="connsiteX29277" fmla="*/ 11135022 w 12192000"/>
            <a:gd name="connsiteY29277" fmla="*/ 5318529 h 6858000"/>
            <a:gd name="connsiteX29278" fmla="*/ 11152703 w 12192000"/>
            <a:gd name="connsiteY29278" fmla="*/ 5299042 h 6858000"/>
            <a:gd name="connsiteX29279" fmla="*/ 11135022 w 12192000"/>
            <a:gd name="connsiteY29279" fmla="*/ 5279555 h 6858000"/>
            <a:gd name="connsiteX29280" fmla="*/ 11783317 w 12192000"/>
            <a:gd name="connsiteY29280" fmla="*/ 5279555 h 6858000"/>
            <a:gd name="connsiteX29281" fmla="*/ 11765636 w 12192000"/>
            <a:gd name="connsiteY29281" fmla="*/ 5299042 h 6858000"/>
            <a:gd name="connsiteX29282" fmla="*/ 11783317 w 12192000"/>
            <a:gd name="connsiteY29282" fmla="*/ 5318529 h 6858000"/>
            <a:gd name="connsiteX29283" fmla="*/ 11800998 w 12192000"/>
            <a:gd name="connsiteY29283" fmla="*/ 5299042 h 6858000"/>
            <a:gd name="connsiteX29284" fmla="*/ 11783317 w 12192000"/>
            <a:gd name="connsiteY29284" fmla="*/ 5279555 h 6858000"/>
            <a:gd name="connsiteX29285" fmla="*/ 2766119 w 12192000"/>
            <a:gd name="connsiteY29285" fmla="*/ 5344511 h 6858000"/>
            <a:gd name="connsiteX29286" fmla="*/ 2748438 w 12192000"/>
            <a:gd name="connsiteY29286" fmla="*/ 5363998 h 6858000"/>
            <a:gd name="connsiteX29287" fmla="*/ 2766119 w 12192000"/>
            <a:gd name="connsiteY29287" fmla="*/ 5383485 h 6858000"/>
            <a:gd name="connsiteX29288" fmla="*/ 2783800 w 12192000"/>
            <a:gd name="connsiteY29288" fmla="*/ 5363998 h 6858000"/>
            <a:gd name="connsiteX29289" fmla="*/ 2766119 w 12192000"/>
            <a:gd name="connsiteY29289" fmla="*/ 5344511 h 6858000"/>
            <a:gd name="connsiteX29290" fmla="*/ 2825055 w 12192000"/>
            <a:gd name="connsiteY29290" fmla="*/ 5344511 h 6858000"/>
            <a:gd name="connsiteX29291" fmla="*/ 2807374 w 12192000"/>
            <a:gd name="connsiteY29291" fmla="*/ 5363998 h 6858000"/>
            <a:gd name="connsiteX29292" fmla="*/ 2825055 w 12192000"/>
            <a:gd name="connsiteY29292" fmla="*/ 5383485 h 6858000"/>
            <a:gd name="connsiteX29293" fmla="*/ 2842736 w 12192000"/>
            <a:gd name="connsiteY29293" fmla="*/ 5363998 h 6858000"/>
            <a:gd name="connsiteX29294" fmla="*/ 2825055 w 12192000"/>
            <a:gd name="connsiteY29294" fmla="*/ 5344511 h 6858000"/>
            <a:gd name="connsiteX29295" fmla="*/ 2883991 w 12192000"/>
            <a:gd name="connsiteY29295" fmla="*/ 5344511 h 6858000"/>
            <a:gd name="connsiteX29296" fmla="*/ 2866310 w 12192000"/>
            <a:gd name="connsiteY29296" fmla="*/ 5363998 h 6858000"/>
            <a:gd name="connsiteX29297" fmla="*/ 2883991 w 12192000"/>
            <a:gd name="connsiteY29297" fmla="*/ 5383485 h 6858000"/>
            <a:gd name="connsiteX29298" fmla="*/ 2901672 w 12192000"/>
            <a:gd name="connsiteY29298" fmla="*/ 5363998 h 6858000"/>
            <a:gd name="connsiteX29299" fmla="*/ 2883991 w 12192000"/>
            <a:gd name="connsiteY29299" fmla="*/ 5344511 h 6858000"/>
            <a:gd name="connsiteX29300" fmla="*/ 2942927 w 12192000"/>
            <a:gd name="connsiteY29300" fmla="*/ 5344511 h 6858000"/>
            <a:gd name="connsiteX29301" fmla="*/ 2925246 w 12192000"/>
            <a:gd name="connsiteY29301" fmla="*/ 5363998 h 6858000"/>
            <a:gd name="connsiteX29302" fmla="*/ 2942927 w 12192000"/>
            <a:gd name="connsiteY29302" fmla="*/ 5383485 h 6858000"/>
            <a:gd name="connsiteX29303" fmla="*/ 2960608 w 12192000"/>
            <a:gd name="connsiteY29303" fmla="*/ 5363998 h 6858000"/>
            <a:gd name="connsiteX29304" fmla="*/ 2942927 w 12192000"/>
            <a:gd name="connsiteY29304" fmla="*/ 5344511 h 6858000"/>
            <a:gd name="connsiteX29305" fmla="*/ 3001863 w 12192000"/>
            <a:gd name="connsiteY29305" fmla="*/ 5344511 h 6858000"/>
            <a:gd name="connsiteX29306" fmla="*/ 2984182 w 12192000"/>
            <a:gd name="connsiteY29306" fmla="*/ 5363998 h 6858000"/>
            <a:gd name="connsiteX29307" fmla="*/ 3001863 w 12192000"/>
            <a:gd name="connsiteY29307" fmla="*/ 5383485 h 6858000"/>
            <a:gd name="connsiteX29308" fmla="*/ 3019544 w 12192000"/>
            <a:gd name="connsiteY29308" fmla="*/ 5363998 h 6858000"/>
            <a:gd name="connsiteX29309" fmla="*/ 3001863 w 12192000"/>
            <a:gd name="connsiteY29309" fmla="*/ 5344511 h 6858000"/>
            <a:gd name="connsiteX29310" fmla="*/ 3060799 w 12192000"/>
            <a:gd name="connsiteY29310" fmla="*/ 5344511 h 6858000"/>
            <a:gd name="connsiteX29311" fmla="*/ 3043118 w 12192000"/>
            <a:gd name="connsiteY29311" fmla="*/ 5363998 h 6858000"/>
            <a:gd name="connsiteX29312" fmla="*/ 3060799 w 12192000"/>
            <a:gd name="connsiteY29312" fmla="*/ 5383485 h 6858000"/>
            <a:gd name="connsiteX29313" fmla="*/ 3078480 w 12192000"/>
            <a:gd name="connsiteY29313" fmla="*/ 5363998 h 6858000"/>
            <a:gd name="connsiteX29314" fmla="*/ 3060799 w 12192000"/>
            <a:gd name="connsiteY29314" fmla="*/ 5344511 h 6858000"/>
            <a:gd name="connsiteX29315" fmla="*/ 3119734 w 12192000"/>
            <a:gd name="connsiteY29315" fmla="*/ 5344511 h 6858000"/>
            <a:gd name="connsiteX29316" fmla="*/ 3102053 w 12192000"/>
            <a:gd name="connsiteY29316" fmla="*/ 5363998 h 6858000"/>
            <a:gd name="connsiteX29317" fmla="*/ 3119734 w 12192000"/>
            <a:gd name="connsiteY29317" fmla="*/ 5383485 h 6858000"/>
            <a:gd name="connsiteX29318" fmla="*/ 3137415 w 12192000"/>
            <a:gd name="connsiteY29318" fmla="*/ 5363998 h 6858000"/>
            <a:gd name="connsiteX29319" fmla="*/ 3119734 w 12192000"/>
            <a:gd name="connsiteY29319" fmla="*/ 5344511 h 6858000"/>
            <a:gd name="connsiteX29320" fmla="*/ 3178670 w 12192000"/>
            <a:gd name="connsiteY29320" fmla="*/ 5344511 h 6858000"/>
            <a:gd name="connsiteX29321" fmla="*/ 3160989 w 12192000"/>
            <a:gd name="connsiteY29321" fmla="*/ 5363998 h 6858000"/>
            <a:gd name="connsiteX29322" fmla="*/ 3178670 w 12192000"/>
            <a:gd name="connsiteY29322" fmla="*/ 5383485 h 6858000"/>
            <a:gd name="connsiteX29323" fmla="*/ 3196351 w 12192000"/>
            <a:gd name="connsiteY29323" fmla="*/ 5363998 h 6858000"/>
            <a:gd name="connsiteX29324" fmla="*/ 3178670 w 12192000"/>
            <a:gd name="connsiteY29324" fmla="*/ 5344511 h 6858000"/>
            <a:gd name="connsiteX29325" fmla="*/ 3237606 w 12192000"/>
            <a:gd name="connsiteY29325" fmla="*/ 5344511 h 6858000"/>
            <a:gd name="connsiteX29326" fmla="*/ 3219925 w 12192000"/>
            <a:gd name="connsiteY29326" fmla="*/ 5363998 h 6858000"/>
            <a:gd name="connsiteX29327" fmla="*/ 3237606 w 12192000"/>
            <a:gd name="connsiteY29327" fmla="*/ 5383485 h 6858000"/>
            <a:gd name="connsiteX29328" fmla="*/ 3255287 w 12192000"/>
            <a:gd name="connsiteY29328" fmla="*/ 5363998 h 6858000"/>
            <a:gd name="connsiteX29329" fmla="*/ 3237606 w 12192000"/>
            <a:gd name="connsiteY29329" fmla="*/ 5344511 h 6858000"/>
            <a:gd name="connsiteX29330" fmla="*/ 3296542 w 12192000"/>
            <a:gd name="connsiteY29330" fmla="*/ 5344511 h 6858000"/>
            <a:gd name="connsiteX29331" fmla="*/ 3278861 w 12192000"/>
            <a:gd name="connsiteY29331" fmla="*/ 5363998 h 6858000"/>
            <a:gd name="connsiteX29332" fmla="*/ 3296542 w 12192000"/>
            <a:gd name="connsiteY29332" fmla="*/ 5383485 h 6858000"/>
            <a:gd name="connsiteX29333" fmla="*/ 3314223 w 12192000"/>
            <a:gd name="connsiteY29333" fmla="*/ 5363998 h 6858000"/>
            <a:gd name="connsiteX29334" fmla="*/ 3296542 w 12192000"/>
            <a:gd name="connsiteY29334" fmla="*/ 5344511 h 6858000"/>
            <a:gd name="connsiteX29335" fmla="*/ 3355478 w 12192000"/>
            <a:gd name="connsiteY29335" fmla="*/ 5344511 h 6858000"/>
            <a:gd name="connsiteX29336" fmla="*/ 3337797 w 12192000"/>
            <a:gd name="connsiteY29336" fmla="*/ 5363998 h 6858000"/>
            <a:gd name="connsiteX29337" fmla="*/ 3355478 w 12192000"/>
            <a:gd name="connsiteY29337" fmla="*/ 5383485 h 6858000"/>
            <a:gd name="connsiteX29338" fmla="*/ 3373159 w 12192000"/>
            <a:gd name="connsiteY29338" fmla="*/ 5363998 h 6858000"/>
            <a:gd name="connsiteX29339" fmla="*/ 3355478 w 12192000"/>
            <a:gd name="connsiteY29339" fmla="*/ 5344511 h 6858000"/>
            <a:gd name="connsiteX29340" fmla="*/ 3414414 w 12192000"/>
            <a:gd name="connsiteY29340" fmla="*/ 5344511 h 6858000"/>
            <a:gd name="connsiteX29341" fmla="*/ 3396733 w 12192000"/>
            <a:gd name="connsiteY29341" fmla="*/ 5363998 h 6858000"/>
            <a:gd name="connsiteX29342" fmla="*/ 3414414 w 12192000"/>
            <a:gd name="connsiteY29342" fmla="*/ 5383485 h 6858000"/>
            <a:gd name="connsiteX29343" fmla="*/ 3432095 w 12192000"/>
            <a:gd name="connsiteY29343" fmla="*/ 5363998 h 6858000"/>
            <a:gd name="connsiteX29344" fmla="*/ 3414414 w 12192000"/>
            <a:gd name="connsiteY29344" fmla="*/ 5344511 h 6858000"/>
            <a:gd name="connsiteX29345" fmla="*/ 3473350 w 12192000"/>
            <a:gd name="connsiteY29345" fmla="*/ 5344511 h 6858000"/>
            <a:gd name="connsiteX29346" fmla="*/ 3455669 w 12192000"/>
            <a:gd name="connsiteY29346" fmla="*/ 5363998 h 6858000"/>
            <a:gd name="connsiteX29347" fmla="*/ 3473350 w 12192000"/>
            <a:gd name="connsiteY29347" fmla="*/ 5383485 h 6858000"/>
            <a:gd name="connsiteX29348" fmla="*/ 3491031 w 12192000"/>
            <a:gd name="connsiteY29348" fmla="*/ 5363998 h 6858000"/>
            <a:gd name="connsiteX29349" fmla="*/ 3473350 w 12192000"/>
            <a:gd name="connsiteY29349" fmla="*/ 5344511 h 6858000"/>
            <a:gd name="connsiteX29350" fmla="*/ 3532286 w 12192000"/>
            <a:gd name="connsiteY29350" fmla="*/ 5344511 h 6858000"/>
            <a:gd name="connsiteX29351" fmla="*/ 3514605 w 12192000"/>
            <a:gd name="connsiteY29351" fmla="*/ 5363998 h 6858000"/>
            <a:gd name="connsiteX29352" fmla="*/ 3532286 w 12192000"/>
            <a:gd name="connsiteY29352" fmla="*/ 5383485 h 6858000"/>
            <a:gd name="connsiteX29353" fmla="*/ 3549967 w 12192000"/>
            <a:gd name="connsiteY29353" fmla="*/ 5363998 h 6858000"/>
            <a:gd name="connsiteX29354" fmla="*/ 3532286 w 12192000"/>
            <a:gd name="connsiteY29354" fmla="*/ 5344511 h 6858000"/>
            <a:gd name="connsiteX29355" fmla="*/ 3591222 w 12192000"/>
            <a:gd name="connsiteY29355" fmla="*/ 5344511 h 6858000"/>
            <a:gd name="connsiteX29356" fmla="*/ 3573541 w 12192000"/>
            <a:gd name="connsiteY29356" fmla="*/ 5363998 h 6858000"/>
            <a:gd name="connsiteX29357" fmla="*/ 3591222 w 12192000"/>
            <a:gd name="connsiteY29357" fmla="*/ 5383485 h 6858000"/>
            <a:gd name="connsiteX29358" fmla="*/ 3608903 w 12192000"/>
            <a:gd name="connsiteY29358" fmla="*/ 5363998 h 6858000"/>
            <a:gd name="connsiteX29359" fmla="*/ 3591222 w 12192000"/>
            <a:gd name="connsiteY29359" fmla="*/ 5344511 h 6858000"/>
            <a:gd name="connsiteX29360" fmla="*/ 3650158 w 12192000"/>
            <a:gd name="connsiteY29360" fmla="*/ 5344511 h 6858000"/>
            <a:gd name="connsiteX29361" fmla="*/ 3632477 w 12192000"/>
            <a:gd name="connsiteY29361" fmla="*/ 5363998 h 6858000"/>
            <a:gd name="connsiteX29362" fmla="*/ 3650158 w 12192000"/>
            <a:gd name="connsiteY29362" fmla="*/ 5383485 h 6858000"/>
            <a:gd name="connsiteX29363" fmla="*/ 3667839 w 12192000"/>
            <a:gd name="connsiteY29363" fmla="*/ 5363998 h 6858000"/>
            <a:gd name="connsiteX29364" fmla="*/ 3650158 w 12192000"/>
            <a:gd name="connsiteY29364" fmla="*/ 5344511 h 6858000"/>
            <a:gd name="connsiteX29365" fmla="*/ 6007595 w 12192000"/>
            <a:gd name="connsiteY29365" fmla="*/ 5344511 h 6858000"/>
            <a:gd name="connsiteX29366" fmla="*/ 5989914 w 12192000"/>
            <a:gd name="connsiteY29366" fmla="*/ 5363998 h 6858000"/>
            <a:gd name="connsiteX29367" fmla="*/ 6007595 w 12192000"/>
            <a:gd name="connsiteY29367" fmla="*/ 5383485 h 6858000"/>
            <a:gd name="connsiteX29368" fmla="*/ 6025276 w 12192000"/>
            <a:gd name="connsiteY29368" fmla="*/ 5363998 h 6858000"/>
            <a:gd name="connsiteX29369" fmla="*/ 6007595 w 12192000"/>
            <a:gd name="connsiteY29369" fmla="*/ 5344511 h 6858000"/>
            <a:gd name="connsiteX29370" fmla="*/ 6066531 w 12192000"/>
            <a:gd name="connsiteY29370" fmla="*/ 5344511 h 6858000"/>
            <a:gd name="connsiteX29371" fmla="*/ 6048850 w 12192000"/>
            <a:gd name="connsiteY29371" fmla="*/ 5363998 h 6858000"/>
            <a:gd name="connsiteX29372" fmla="*/ 6066531 w 12192000"/>
            <a:gd name="connsiteY29372" fmla="*/ 5383485 h 6858000"/>
            <a:gd name="connsiteX29373" fmla="*/ 6084212 w 12192000"/>
            <a:gd name="connsiteY29373" fmla="*/ 5363998 h 6858000"/>
            <a:gd name="connsiteX29374" fmla="*/ 6066531 w 12192000"/>
            <a:gd name="connsiteY29374" fmla="*/ 5344511 h 6858000"/>
            <a:gd name="connsiteX29375" fmla="*/ 6125467 w 12192000"/>
            <a:gd name="connsiteY29375" fmla="*/ 5344511 h 6858000"/>
            <a:gd name="connsiteX29376" fmla="*/ 6107786 w 12192000"/>
            <a:gd name="connsiteY29376" fmla="*/ 5363998 h 6858000"/>
            <a:gd name="connsiteX29377" fmla="*/ 6125467 w 12192000"/>
            <a:gd name="connsiteY29377" fmla="*/ 5383485 h 6858000"/>
            <a:gd name="connsiteX29378" fmla="*/ 6143148 w 12192000"/>
            <a:gd name="connsiteY29378" fmla="*/ 5363998 h 6858000"/>
            <a:gd name="connsiteX29379" fmla="*/ 6125467 w 12192000"/>
            <a:gd name="connsiteY29379" fmla="*/ 5344511 h 6858000"/>
            <a:gd name="connsiteX29380" fmla="*/ 6184403 w 12192000"/>
            <a:gd name="connsiteY29380" fmla="*/ 5344511 h 6858000"/>
            <a:gd name="connsiteX29381" fmla="*/ 6166722 w 12192000"/>
            <a:gd name="connsiteY29381" fmla="*/ 5363998 h 6858000"/>
            <a:gd name="connsiteX29382" fmla="*/ 6184403 w 12192000"/>
            <a:gd name="connsiteY29382" fmla="*/ 5383485 h 6858000"/>
            <a:gd name="connsiteX29383" fmla="*/ 6202084 w 12192000"/>
            <a:gd name="connsiteY29383" fmla="*/ 5363998 h 6858000"/>
            <a:gd name="connsiteX29384" fmla="*/ 6184403 w 12192000"/>
            <a:gd name="connsiteY29384" fmla="*/ 5344511 h 6858000"/>
            <a:gd name="connsiteX29385" fmla="*/ 6243339 w 12192000"/>
            <a:gd name="connsiteY29385" fmla="*/ 5344511 h 6858000"/>
            <a:gd name="connsiteX29386" fmla="*/ 6225658 w 12192000"/>
            <a:gd name="connsiteY29386" fmla="*/ 5363998 h 6858000"/>
            <a:gd name="connsiteX29387" fmla="*/ 6243339 w 12192000"/>
            <a:gd name="connsiteY29387" fmla="*/ 5383485 h 6858000"/>
            <a:gd name="connsiteX29388" fmla="*/ 6261020 w 12192000"/>
            <a:gd name="connsiteY29388" fmla="*/ 5363998 h 6858000"/>
            <a:gd name="connsiteX29389" fmla="*/ 6243339 w 12192000"/>
            <a:gd name="connsiteY29389" fmla="*/ 5344511 h 6858000"/>
            <a:gd name="connsiteX29390" fmla="*/ 6302275 w 12192000"/>
            <a:gd name="connsiteY29390" fmla="*/ 5344511 h 6858000"/>
            <a:gd name="connsiteX29391" fmla="*/ 6284594 w 12192000"/>
            <a:gd name="connsiteY29391" fmla="*/ 5363998 h 6858000"/>
            <a:gd name="connsiteX29392" fmla="*/ 6302275 w 12192000"/>
            <a:gd name="connsiteY29392" fmla="*/ 5383485 h 6858000"/>
            <a:gd name="connsiteX29393" fmla="*/ 6319956 w 12192000"/>
            <a:gd name="connsiteY29393" fmla="*/ 5363998 h 6858000"/>
            <a:gd name="connsiteX29394" fmla="*/ 6302275 w 12192000"/>
            <a:gd name="connsiteY29394" fmla="*/ 5344511 h 6858000"/>
            <a:gd name="connsiteX29395" fmla="*/ 6361211 w 12192000"/>
            <a:gd name="connsiteY29395" fmla="*/ 5344511 h 6858000"/>
            <a:gd name="connsiteX29396" fmla="*/ 6343530 w 12192000"/>
            <a:gd name="connsiteY29396" fmla="*/ 5363998 h 6858000"/>
            <a:gd name="connsiteX29397" fmla="*/ 6361211 w 12192000"/>
            <a:gd name="connsiteY29397" fmla="*/ 5383485 h 6858000"/>
            <a:gd name="connsiteX29398" fmla="*/ 6378892 w 12192000"/>
            <a:gd name="connsiteY29398" fmla="*/ 5363998 h 6858000"/>
            <a:gd name="connsiteX29399" fmla="*/ 6361211 w 12192000"/>
            <a:gd name="connsiteY29399" fmla="*/ 5344511 h 6858000"/>
            <a:gd name="connsiteX29400" fmla="*/ 6420147 w 12192000"/>
            <a:gd name="connsiteY29400" fmla="*/ 5344511 h 6858000"/>
            <a:gd name="connsiteX29401" fmla="*/ 6402466 w 12192000"/>
            <a:gd name="connsiteY29401" fmla="*/ 5363998 h 6858000"/>
            <a:gd name="connsiteX29402" fmla="*/ 6420147 w 12192000"/>
            <a:gd name="connsiteY29402" fmla="*/ 5383485 h 6858000"/>
            <a:gd name="connsiteX29403" fmla="*/ 6437828 w 12192000"/>
            <a:gd name="connsiteY29403" fmla="*/ 5363998 h 6858000"/>
            <a:gd name="connsiteX29404" fmla="*/ 6420147 w 12192000"/>
            <a:gd name="connsiteY29404" fmla="*/ 5344511 h 6858000"/>
            <a:gd name="connsiteX29405" fmla="*/ 6479083 w 12192000"/>
            <a:gd name="connsiteY29405" fmla="*/ 5344511 h 6858000"/>
            <a:gd name="connsiteX29406" fmla="*/ 6461402 w 12192000"/>
            <a:gd name="connsiteY29406" fmla="*/ 5363998 h 6858000"/>
            <a:gd name="connsiteX29407" fmla="*/ 6479083 w 12192000"/>
            <a:gd name="connsiteY29407" fmla="*/ 5383485 h 6858000"/>
            <a:gd name="connsiteX29408" fmla="*/ 6496764 w 12192000"/>
            <a:gd name="connsiteY29408" fmla="*/ 5363998 h 6858000"/>
            <a:gd name="connsiteX29409" fmla="*/ 6479083 w 12192000"/>
            <a:gd name="connsiteY29409" fmla="*/ 5344511 h 6858000"/>
            <a:gd name="connsiteX29410" fmla="*/ 6538019 w 12192000"/>
            <a:gd name="connsiteY29410" fmla="*/ 5344511 h 6858000"/>
            <a:gd name="connsiteX29411" fmla="*/ 6520338 w 12192000"/>
            <a:gd name="connsiteY29411" fmla="*/ 5363998 h 6858000"/>
            <a:gd name="connsiteX29412" fmla="*/ 6538019 w 12192000"/>
            <a:gd name="connsiteY29412" fmla="*/ 5383485 h 6858000"/>
            <a:gd name="connsiteX29413" fmla="*/ 6555700 w 12192000"/>
            <a:gd name="connsiteY29413" fmla="*/ 5363998 h 6858000"/>
            <a:gd name="connsiteX29414" fmla="*/ 6538019 w 12192000"/>
            <a:gd name="connsiteY29414" fmla="*/ 5344511 h 6858000"/>
            <a:gd name="connsiteX29415" fmla="*/ 6596955 w 12192000"/>
            <a:gd name="connsiteY29415" fmla="*/ 5344511 h 6858000"/>
            <a:gd name="connsiteX29416" fmla="*/ 6579274 w 12192000"/>
            <a:gd name="connsiteY29416" fmla="*/ 5363998 h 6858000"/>
            <a:gd name="connsiteX29417" fmla="*/ 6596955 w 12192000"/>
            <a:gd name="connsiteY29417" fmla="*/ 5383485 h 6858000"/>
            <a:gd name="connsiteX29418" fmla="*/ 6614636 w 12192000"/>
            <a:gd name="connsiteY29418" fmla="*/ 5363998 h 6858000"/>
            <a:gd name="connsiteX29419" fmla="*/ 6596955 w 12192000"/>
            <a:gd name="connsiteY29419" fmla="*/ 5344511 h 6858000"/>
            <a:gd name="connsiteX29420" fmla="*/ 6655891 w 12192000"/>
            <a:gd name="connsiteY29420" fmla="*/ 5344511 h 6858000"/>
            <a:gd name="connsiteX29421" fmla="*/ 6638210 w 12192000"/>
            <a:gd name="connsiteY29421" fmla="*/ 5363998 h 6858000"/>
            <a:gd name="connsiteX29422" fmla="*/ 6655891 w 12192000"/>
            <a:gd name="connsiteY29422" fmla="*/ 5383485 h 6858000"/>
            <a:gd name="connsiteX29423" fmla="*/ 6673572 w 12192000"/>
            <a:gd name="connsiteY29423" fmla="*/ 5363998 h 6858000"/>
            <a:gd name="connsiteX29424" fmla="*/ 6655891 w 12192000"/>
            <a:gd name="connsiteY29424" fmla="*/ 5344511 h 6858000"/>
            <a:gd name="connsiteX29425" fmla="*/ 6714827 w 12192000"/>
            <a:gd name="connsiteY29425" fmla="*/ 5344511 h 6858000"/>
            <a:gd name="connsiteX29426" fmla="*/ 6697146 w 12192000"/>
            <a:gd name="connsiteY29426" fmla="*/ 5363998 h 6858000"/>
            <a:gd name="connsiteX29427" fmla="*/ 6714827 w 12192000"/>
            <a:gd name="connsiteY29427" fmla="*/ 5383485 h 6858000"/>
            <a:gd name="connsiteX29428" fmla="*/ 6732508 w 12192000"/>
            <a:gd name="connsiteY29428" fmla="*/ 5363998 h 6858000"/>
            <a:gd name="connsiteX29429" fmla="*/ 6714827 w 12192000"/>
            <a:gd name="connsiteY29429" fmla="*/ 5344511 h 6858000"/>
            <a:gd name="connsiteX29430" fmla="*/ 6773762 w 12192000"/>
            <a:gd name="connsiteY29430" fmla="*/ 5344511 h 6858000"/>
            <a:gd name="connsiteX29431" fmla="*/ 6756081 w 12192000"/>
            <a:gd name="connsiteY29431" fmla="*/ 5363998 h 6858000"/>
            <a:gd name="connsiteX29432" fmla="*/ 6773762 w 12192000"/>
            <a:gd name="connsiteY29432" fmla="*/ 5383485 h 6858000"/>
            <a:gd name="connsiteX29433" fmla="*/ 6791443 w 12192000"/>
            <a:gd name="connsiteY29433" fmla="*/ 5363998 h 6858000"/>
            <a:gd name="connsiteX29434" fmla="*/ 6773762 w 12192000"/>
            <a:gd name="connsiteY29434" fmla="*/ 5344511 h 6858000"/>
            <a:gd name="connsiteX29435" fmla="*/ 7068442 w 12192000"/>
            <a:gd name="connsiteY29435" fmla="*/ 5344511 h 6858000"/>
            <a:gd name="connsiteX29436" fmla="*/ 7050761 w 12192000"/>
            <a:gd name="connsiteY29436" fmla="*/ 5363998 h 6858000"/>
            <a:gd name="connsiteX29437" fmla="*/ 7068442 w 12192000"/>
            <a:gd name="connsiteY29437" fmla="*/ 5383485 h 6858000"/>
            <a:gd name="connsiteX29438" fmla="*/ 7086123 w 12192000"/>
            <a:gd name="connsiteY29438" fmla="*/ 5363998 h 6858000"/>
            <a:gd name="connsiteX29439" fmla="*/ 7068442 w 12192000"/>
            <a:gd name="connsiteY29439" fmla="*/ 5344511 h 6858000"/>
            <a:gd name="connsiteX29440" fmla="*/ 7127378 w 12192000"/>
            <a:gd name="connsiteY29440" fmla="*/ 5344511 h 6858000"/>
            <a:gd name="connsiteX29441" fmla="*/ 7109697 w 12192000"/>
            <a:gd name="connsiteY29441" fmla="*/ 5363998 h 6858000"/>
            <a:gd name="connsiteX29442" fmla="*/ 7127378 w 12192000"/>
            <a:gd name="connsiteY29442" fmla="*/ 5383485 h 6858000"/>
            <a:gd name="connsiteX29443" fmla="*/ 7145059 w 12192000"/>
            <a:gd name="connsiteY29443" fmla="*/ 5363998 h 6858000"/>
            <a:gd name="connsiteX29444" fmla="*/ 7127378 w 12192000"/>
            <a:gd name="connsiteY29444" fmla="*/ 5344511 h 6858000"/>
            <a:gd name="connsiteX29445" fmla="*/ 7186314 w 12192000"/>
            <a:gd name="connsiteY29445" fmla="*/ 5344511 h 6858000"/>
            <a:gd name="connsiteX29446" fmla="*/ 7168633 w 12192000"/>
            <a:gd name="connsiteY29446" fmla="*/ 5363998 h 6858000"/>
            <a:gd name="connsiteX29447" fmla="*/ 7186314 w 12192000"/>
            <a:gd name="connsiteY29447" fmla="*/ 5383485 h 6858000"/>
            <a:gd name="connsiteX29448" fmla="*/ 7203995 w 12192000"/>
            <a:gd name="connsiteY29448" fmla="*/ 5363998 h 6858000"/>
            <a:gd name="connsiteX29449" fmla="*/ 7186314 w 12192000"/>
            <a:gd name="connsiteY29449" fmla="*/ 5344511 h 6858000"/>
            <a:gd name="connsiteX29450" fmla="*/ 7245250 w 12192000"/>
            <a:gd name="connsiteY29450" fmla="*/ 5344511 h 6858000"/>
            <a:gd name="connsiteX29451" fmla="*/ 7227569 w 12192000"/>
            <a:gd name="connsiteY29451" fmla="*/ 5363998 h 6858000"/>
            <a:gd name="connsiteX29452" fmla="*/ 7245250 w 12192000"/>
            <a:gd name="connsiteY29452" fmla="*/ 5383485 h 6858000"/>
            <a:gd name="connsiteX29453" fmla="*/ 7262931 w 12192000"/>
            <a:gd name="connsiteY29453" fmla="*/ 5363998 h 6858000"/>
            <a:gd name="connsiteX29454" fmla="*/ 7245250 w 12192000"/>
            <a:gd name="connsiteY29454" fmla="*/ 5344511 h 6858000"/>
            <a:gd name="connsiteX29455" fmla="*/ 9779495 w 12192000"/>
            <a:gd name="connsiteY29455" fmla="*/ 5344511 h 6858000"/>
            <a:gd name="connsiteX29456" fmla="*/ 9761814 w 12192000"/>
            <a:gd name="connsiteY29456" fmla="*/ 5363998 h 6858000"/>
            <a:gd name="connsiteX29457" fmla="*/ 9779495 w 12192000"/>
            <a:gd name="connsiteY29457" fmla="*/ 5383485 h 6858000"/>
            <a:gd name="connsiteX29458" fmla="*/ 9797176 w 12192000"/>
            <a:gd name="connsiteY29458" fmla="*/ 5363998 h 6858000"/>
            <a:gd name="connsiteX29459" fmla="*/ 9779495 w 12192000"/>
            <a:gd name="connsiteY29459" fmla="*/ 5344511 h 6858000"/>
            <a:gd name="connsiteX29460" fmla="*/ 9838431 w 12192000"/>
            <a:gd name="connsiteY29460" fmla="*/ 5344511 h 6858000"/>
            <a:gd name="connsiteX29461" fmla="*/ 9820750 w 12192000"/>
            <a:gd name="connsiteY29461" fmla="*/ 5363998 h 6858000"/>
            <a:gd name="connsiteX29462" fmla="*/ 9838431 w 12192000"/>
            <a:gd name="connsiteY29462" fmla="*/ 5383485 h 6858000"/>
            <a:gd name="connsiteX29463" fmla="*/ 9856112 w 12192000"/>
            <a:gd name="connsiteY29463" fmla="*/ 5363998 h 6858000"/>
            <a:gd name="connsiteX29464" fmla="*/ 9838431 w 12192000"/>
            <a:gd name="connsiteY29464" fmla="*/ 5344511 h 6858000"/>
            <a:gd name="connsiteX29465" fmla="*/ 9897367 w 12192000"/>
            <a:gd name="connsiteY29465" fmla="*/ 5344511 h 6858000"/>
            <a:gd name="connsiteX29466" fmla="*/ 9879686 w 12192000"/>
            <a:gd name="connsiteY29466" fmla="*/ 5363998 h 6858000"/>
            <a:gd name="connsiteX29467" fmla="*/ 9897367 w 12192000"/>
            <a:gd name="connsiteY29467" fmla="*/ 5383485 h 6858000"/>
            <a:gd name="connsiteX29468" fmla="*/ 9915048 w 12192000"/>
            <a:gd name="connsiteY29468" fmla="*/ 5363998 h 6858000"/>
            <a:gd name="connsiteX29469" fmla="*/ 9897367 w 12192000"/>
            <a:gd name="connsiteY29469" fmla="*/ 5344511 h 6858000"/>
            <a:gd name="connsiteX29470" fmla="*/ 9956303 w 12192000"/>
            <a:gd name="connsiteY29470" fmla="*/ 5344511 h 6858000"/>
            <a:gd name="connsiteX29471" fmla="*/ 9938622 w 12192000"/>
            <a:gd name="connsiteY29471" fmla="*/ 5363998 h 6858000"/>
            <a:gd name="connsiteX29472" fmla="*/ 9956303 w 12192000"/>
            <a:gd name="connsiteY29472" fmla="*/ 5383485 h 6858000"/>
            <a:gd name="connsiteX29473" fmla="*/ 9973984 w 12192000"/>
            <a:gd name="connsiteY29473" fmla="*/ 5363998 h 6858000"/>
            <a:gd name="connsiteX29474" fmla="*/ 9956303 w 12192000"/>
            <a:gd name="connsiteY29474" fmla="*/ 5344511 h 6858000"/>
            <a:gd name="connsiteX29475" fmla="*/ 10015239 w 12192000"/>
            <a:gd name="connsiteY29475" fmla="*/ 5344511 h 6858000"/>
            <a:gd name="connsiteX29476" fmla="*/ 9997558 w 12192000"/>
            <a:gd name="connsiteY29476" fmla="*/ 5363998 h 6858000"/>
            <a:gd name="connsiteX29477" fmla="*/ 10015239 w 12192000"/>
            <a:gd name="connsiteY29477" fmla="*/ 5383485 h 6858000"/>
            <a:gd name="connsiteX29478" fmla="*/ 10032920 w 12192000"/>
            <a:gd name="connsiteY29478" fmla="*/ 5363998 h 6858000"/>
            <a:gd name="connsiteX29479" fmla="*/ 10015239 w 12192000"/>
            <a:gd name="connsiteY29479" fmla="*/ 5344511 h 6858000"/>
            <a:gd name="connsiteX29480" fmla="*/ 10074175 w 12192000"/>
            <a:gd name="connsiteY29480" fmla="*/ 5344511 h 6858000"/>
            <a:gd name="connsiteX29481" fmla="*/ 10056494 w 12192000"/>
            <a:gd name="connsiteY29481" fmla="*/ 5363998 h 6858000"/>
            <a:gd name="connsiteX29482" fmla="*/ 10074175 w 12192000"/>
            <a:gd name="connsiteY29482" fmla="*/ 5383485 h 6858000"/>
            <a:gd name="connsiteX29483" fmla="*/ 10091856 w 12192000"/>
            <a:gd name="connsiteY29483" fmla="*/ 5363998 h 6858000"/>
            <a:gd name="connsiteX29484" fmla="*/ 10074175 w 12192000"/>
            <a:gd name="connsiteY29484" fmla="*/ 5344511 h 6858000"/>
            <a:gd name="connsiteX29485" fmla="*/ 10133111 w 12192000"/>
            <a:gd name="connsiteY29485" fmla="*/ 5344511 h 6858000"/>
            <a:gd name="connsiteX29486" fmla="*/ 10115430 w 12192000"/>
            <a:gd name="connsiteY29486" fmla="*/ 5363998 h 6858000"/>
            <a:gd name="connsiteX29487" fmla="*/ 10133111 w 12192000"/>
            <a:gd name="connsiteY29487" fmla="*/ 5383485 h 6858000"/>
            <a:gd name="connsiteX29488" fmla="*/ 10150792 w 12192000"/>
            <a:gd name="connsiteY29488" fmla="*/ 5363998 h 6858000"/>
            <a:gd name="connsiteX29489" fmla="*/ 10133111 w 12192000"/>
            <a:gd name="connsiteY29489" fmla="*/ 5344511 h 6858000"/>
            <a:gd name="connsiteX29490" fmla="*/ 10192047 w 12192000"/>
            <a:gd name="connsiteY29490" fmla="*/ 5344511 h 6858000"/>
            <a:gd name="connsiteX29491" fmla="*/ 10174366 w 12192000"/>
            <a:gd name="connsiteY29491" fmla="*/ 5363998 h 6858000"/>
            <a:gd name="connsiteX29492" fmla="*/ 10192047 w 12192000"/>
            <a:gd name="connsiteY29492" fmla="*/ 5383485 h 6858000"/>
            <a:gd name="connsiteX29493" fmla="*/ 10209728 w 12192000"/>
            <a:gd name="connsiteY29493" fmla="*/ 5363998 h 6858000"/>
            <a:gd name="connsiteX29494" fmla="*/ 10192047 w 12192000"/>
            <a:gd name="connsiteY29494" fmla="*/ 5344511 h 6858000"/>
            <a:gd name="connsiteX29495" fmla="*/ 10250983 w 12192000"/>
            <a:gd name="connsiteY29495" fmla="*/ 5344511 h 6858000"/>
            <a:gd name="connsiteX29496" fmla="*/ 10233302 w 12192000"/>
            <a:gd name="connsiteY29496" fmla="*/ 5363998 h 6858000"/>
            <a:gd name="connsiteX29497" fmla="*/ 10250983 w 12192000"/>
            <a:gd name="connsiteY29497" fmla="*/ 5383485 h 6858000"/>
            <a:gd name="connsiteX29498" fmla="*/ 10268664 w 12192000"/>
            <a:gd name="connsiteY29498" fmla="*/ 5363998 h 6858000"/>
            <a:gd name="connsiteX29499" fmla="*/ 10250983 w 12192000"/>
            <a:gd name="connsiteY29499" fmla="*/ 5344511 h 6858000"/>
            <a:gd name="connsiteX29500" fmla="*/ 10309919 w 12192000"/>
            <a:gd name="connsiteY29500" fmla="*/ 5344511 h 6858000"/>
            <a:gd name="connsiteX29501" fmla="*/ 10292238 w 12192000"/>
            <a:gd name="connsiteY29501" fmla="*/ 5363998 h 6858000"/>
            <a:gd name="connsiteX29502" fmla="*/ 10309919 w 12192000"/>
            <a:gd name="connsiteY29502" fmla="*/ 5383485 h 6858000"/>
            <a:gd name="connsiteX29503" fmla="*/ 10327600 w 12192000"/>
            <a:gd name="connsiteY29503" fmla="*/ 5363998 h 6858000"/>
            <a:gd name="connsiteX29504" fmla="*/ 10309919 w 12192000"/>
            <a:gd name="connsiteY29504" fmla="*/ 5344511 h 6858000"/>
            <a:gd name="connsiteX29505" fmla="*/ 10368855 w 12192000"/>
            <a:gd name="connsiteY29505" fmla="*/ 5344511 h 6858000"/>
            <a:gd name="connsiteX29506" fmla="*/ 10351174 w 12192000"/>
            <a:gd name="connsiteY29506" fmla="*/ 5363998 h 6858000"/>
            <a:gd name="connsiteX29507" fmla="*/ 10368855 w 12192000"/>
            <a:gd name="connsiteY29507" fmla="*/ 5383485 h 6858000"/>
            <a:gd name="connsiteX29508" fmla="*/ 10386536 w 12192000"/>
            <a:gd name="connsiteY29508" fmla="*/ 5363998 h 6858000"/>
            <a:gd name="connsiteX29509" fmla="*/ 10368855 w 12192000"/>
            <a:gd name="connsiteY29509" fmla="*/ 5344511 h 6858000"/>
            <a:gd name="connsiteX29510" fmla="*/ 10427790 w 12192000"/>
            <a:gd name="connsiteY29510" fmla="*/ 5344511 h 6858000"/>
            <a:gd name="connsiteX29511" fmla="*/ 10410109 w 12192000"/>
            <a:gd name="connsiteY29511" fmla="*/ 5363998 h 6858000"/>
            <a:gd name="connsiteX29512" fmla="*/ 10427790 w 12192000"/>
            <a:gd name="connsiteY29512" fmla="*/ 5383485 h 6858000"/>
            <a:gd name="connsiteX29513" fmla="*/ 10445471 w 12192000"/>
            <a:gd name="connsiteY29513" fmla="*/ 5363998 h 6858000"/>
            <a:gd name="connsiteX29514" fmla="*/ 10427790 w 12192000"/>
            <a:gd name="connsiteY29514" fmla="*/ 5344511 h 6858000"/>
            <a:gd name="connsiteX29515" fmla="*/ 10486726 w 12192000"/>
            <a:gd name="connsiteY29515" fmla="*/ 5344511 h 6858000"/>
            <a:gd name="connsiteX29516" fmla="*/ 10469045 w 12192000"/>
            <a:gd name="connsiteY29516" fmla="*/ 5363998 h 6858000"/>
            <a:gd name="connsiteX29517" fmla="*/ 10486726 w 12192000"/>
            <a:gd name="connsiteY29517" fmla="*/ 5383485 h 6858000"/>
            <a:gd name="connsiteX29518" fmla="*/ 10504407 w 12192000"/>
            <a:gd name="connsiteY29518" fmla="*/ 5363998 h 6858000"/>
            <a:gd name="connsiteX29519" fmla="*/ 10486726 w 12192000"/>
            <a:gd name="connsiteY29519" fmla="*/ 5344511 h 6858000"/>
            <a:gd name="connsiteX29520" fmla="*/ 10545662 w 12192000"/>
            <a:gd name="connsiteY29520" fmla="*/ 5344511 h 6858000"/>
            <a:gd name="connsiteX29521" fmla="*/ 10527981 w 12192000"/>
            <a:gd name="connsiteY29521" fmla="*/ 5363998 h 6858000"/>
            <a:gd name="connsiteX29522" fmla="*/ 10545662 w 12192000"/>
            <a:gd name="connsiteY29522" fmla="*/ 5383485 h 6858000"/>
            <a:gd name="connsiteX29523" fmla="*/ 10563343 w 12192000"/>
            <a:gd name="connsiteY29523" fmla="*/ 5363998 h 6858000"/>
            <a:gd name="connsiteX29524" fmla="*/ 10545662 w 12192000"/>
            <a:gd name="connsiteY29524" fmla="*/ 5344511 h 6858000"/>
            <a:gd name="connsiteX29525" fmla="*/ 10604598 w 12192000"/>
            <a:gd name="connsiteY29525" fmla="*/ 5344511 h 6858000"/>
            <a:gd name="connsiteX29526" fmla="*/ 10586917 w 12192000"/>
            <a:gd name="connsiteY29526" fmla="*/ 5363998 h 6858000"/>
            <a:gd name="connsiteX29527" fmla="*/ 10604598 w 12192000"/>
            <a:gd name="connsiteY29527" fmla="*/ 5383485 h 6858000"/>
            <a:gd name="connsiteX29528" fmla="*/ 10622279 w 12192000"/>
            <a:gd name="connsiteY29528" fmla="*/ 5363998 h 6858000"/>
            <a:gd name="connsiteX29529" fmla="*/ 10604598 w 12192000"/>
            <a:gd name="connsiteY29529" fmla="*/ 5344511 h 6858000"/>
            <a:gd name="connsiteX29530" fmla="*/ 10663534 w 12192000"/>
            <a:gd name="connsiteY29530" fmla="*/ 5344511 h 6858000"/>
            <a:gd name="connsiteX29531" fmla="*/ 10645853 w 12192000"/>
            <a:gd name="connsiteY29531" fmla="*/ 5363998 h 6858000"/>
            <a:gd name="connsiteX29532" fmla="*/ 10663534 w 12192000"/>
            <a:gd name="connsiteY29532" fmla="*/ 5383485 h 6858000"/>
            <a:gd name="connsiteX29533" fmla="*/ 10681215 w 12192000"/>
            <a:gd name="connsiteY29533" fmla="*/ 5363998 h 6858000"/>
            <a:gd name="connsiteX29534" fmla="*/ 10663534 w 12192000"/>
            <a:gd name="connsiteY29534" fmla="*/ 5344511 h 6858000"/>
            <a:gd name="connsiteX29535" fmla="*/ 10722470 w 12192000"/>
            <a:gd name="connsiteY29535" fmla="*/ 5344511 h 6858000"/>
            <a:gd name="connsiteX29536" fmla="*/ 10704789 w 12192000"/>
            <a:gd name="connsiteY29536" fmla="*/ 5363998 h 6858000"/>
            <a:gd name="connsiteX29537" fmla="*/ 10722470 w 12192000"/>
            <a:gd name="connsiteY29537" fmla="*/ 5383485 h 6858000"/>
            <a:gd name="connsiteX29538" fmla="*/ 10740151 w 12192000"/>
            <a:gd name="connsiteY29538" fmla="*/ 5363998 h 6858000"/>
            <a:gd name="connsiteX29539" fmla="*/ 10722470 w 12192000"/>
            <a:gd name="connsiteY29539" fmla="*/ 5344511 h 6858000"/>
            <a:gd name="connsiteX29540" fmla="*/ 10781406 w 12192000"/>
            <a:gd name="connsiteY29540" fmla="*/ 5344511 h 6858000"/>
            <a:gd name="connsiteX29541" fmla="*/ 10763725 w 12192000"/>
            <a:gd name="connsiteY29541" fmla="*/ 5363998 h 6858000"/>
            <a:gd name="connsiteX29542" fmla="*/ 10781406 w 12192000"/>
            <a:gd name="connsiteY29542" fmla="*/ 5383485 h 6858000"/>
            <a:gd name="connsiteX29543" fmla="*/ 10799087 w 12192000"/>
            <a:gd name="connsiteY29543" fmla="*/ 5363998 h 6858000"/>
            <a:gd name="connsiteX29544" fmla="*/ 10781406 w 12192000"/>
            <a:gd name="connsiteY29544" fmla="*/ 5344511 h 6858000"/>
            <a:gd name="connsiteX29545" fmla="*/ 10840342 w 12192000"/>
            <a:gd name="connsiteY29545" fmla="*/ 5344511 h 6858000"/>
            <a:gd name="connsiteX29546" fmla="*/ 10822661 w 12192000"/>
            <a:gd name="connsiteY29546" fmla="*/ 5363998 h 6858000"/>
            <a:gd name="connsiteX29547" fmla="*/ 10840342 w 12192000"/>
            <a:gd name="connsiteY29547" fmla="*/ 5383485 h 6858000"/>
            <a:gd name="connsiteX29548" fmla="*/ 10858023 w 12192000"/>
            <a:gd name="connsiteY29548" fmla="*/ 5363998 h 6858000"/>
            <a:gd name="connsiteX29549" fmla="*/ 10840342 w 12192000"/>
            <a:gd name="connsiteY29549" fmla="*/ 5344511 h 6858000"/>
            <a:gd name="connsiteX29550" fmla="*/ 10899278 w 12192000"/>
            <a:gd name="connsiteY29550" fmla="*/ 5344511 h 6858000"/>
            <a:gd name="connsiteX29551" fmla="*/ 10881597 w 12192000"/>
            <a:gd name="connsiteY29551" fmla="*/ 5363998 h 6858000"/>
            <a:gd name="connsiteX29552" fmla="*/ 10899278 w 12192000"/>
            <a:gd name="connsiteY29552" fmla="*/ 5383485 h 6858000"/>
            <a:gd name="connsiteX29553" fmla="*/ 10916959 w 12192000"/>
            <a:gd name="connsiteY29553" fmla="*/ 5363998 h 6858000"/>
            <a:gd name="connsiteX29554" fmla="*/ 10899278 w 12192000"/>
            <a:gd name="connsiteY29554" fmla="*/ 5344511 h 6858000"/>
            <a:gd name="connsiteX29555" fmla="*/ 10958214 w 12192000"/>
            <a:gd name="connsiteY29555" fmla="*/ 5344511 h 6858000"/>
            <a:gd name="connsiteX29556" fmla="*/ 10940533 w 12192000"/>
            <a:gd name="connsiteY29556" fmla="*/ 5363998 h 6858000"/>
            <a:gd name="connsiteX29557" fmla="*/ 10958214 w 12192000"/>
            <a:gd name="connsiteY29557" fmla="*/ 5383485 h 6858000"/>
            <a:gd name="connsiteX29558" fmla="*/ 10975895 w 12192000"/>
            <a:gd name="connsiteY29558" fmla="*/ 5363998 h 6858000"/>
            <a:gd name="connsiteX29559" fmla="*/ 10958214 w 12192000"/>
            <a:gd name="connsiteY29559" fmla="*/ 5344511 h 6858000"/>
            <a:gd name="connsiteX29560" fmla="*/ 11017150 w 12192000"/>
            <a:gd name="connsiteY29560" fmla="*/ 5344511 h 6858000"/>
            <a:gd name="connsiteX29561" fmla="*/ 10999469 w 12192000"/>
            <a:gd name="connsiteY29561" fmla="*/ 5363998 h 6858000"/>
            <a:gd name="connsiteX29562" fmla="*/ 11017150 w 12192000"/>
            <a:gd name="connsiteY29562" fmla="*/ 5383485 h 6858000"/>
            <a:gd name="connsiteX29563" fmla="*/ 11034831 w 12192000"/>
            <a:gd name="connsiteY29563" fmla="*/ 5363998 h 6858000"/>
            <a:gd name="connsiteX29564" fmla="*/ 11017150 w 12192000"/>
            <a:gd name="connsiteY29564" fmla="*/ 5344511 h 6858000"/>
            <a:gd name="connsiteX29565" fmla="*/ 11076086 w 12192000"/>
            <a:gd name="connsiteY29565" fmla="*/ 5344511 h 6858000"/>
            <a:gd name="connsiteX29566" fmla="*/ 11058405 w 12192000"/>
            <a:gd name="connsiteY29566" fmla="*/ 5363998 h 6858000"/>
            <a:gd name="connsiteX29567" fmla="*/ 11076086 w 12192000"/>
            <a:gd name="connsiteY29567" fmla="*/ 5383485 h 6858000"/>
            <a:gd name="connsiteX29568" fmla="*/ 11093767 w 12192000"/>
            <a:gd name="connsiteY29568" fmla="*/ 5363998 h 6858000"/>
            <a:gd name="connsiteX29569" fmla="*/ 11076086 w 12192000"/>
            <a:gd name="connsiteY29569" fmla="*/ 5344511 h 6858000"/>
            <a:gd name="connsiteX29570" fmla="*/ 11135022 w 12192000"/>
            <a:gd name="connsiteY29570" fmla="*/ 5344511 h 6858000"/>
            <a:gd name="connsiteX29571" fmla="*/ 11117341 w 12192000"/>
            <a:gd name="connsiteY29571" fmla="*/ 5363998 h 6858000"/>
            <a:gd name="connsiteX29572" fmla="*/ 11135022 w 12192000"/>
            <a:gd name="connsiteY29572" fmla="*/ 5383485 h 6858000"/>
            <a:gd name="connsiteX29573" fmla="*/ 11152703 w 12192000"/>
            <a:gd name="connsiteY29573" fmla="*/ 5363998 h 6858000"/>
            <a:gd name="connsiteX29574" fmla="*/ 11135022 w 12192000"/>
            <a:gd name="connsiteY29574" fmla="*/ 5344511 h 6858000"/>
            <a:gd name="connsiteX29575" fmla="*/ 2766119 w 12192000"/>
            <a:gd name="connsiteY29575" fmla="*/ 5409468 h 6858000"/>
            <a:gd name="connsiteX29576" fmla="*/ 2748438 w 12192000"/>
            <a:gd name="connsiteY29576" fmla="*/ 5428955 h 6858000"/>
            <a:gd name="connsiteX29577" fmla="*/ 2766119 w 12192000"/>
            <a:gd name="connsiteY29577" fmla="*/ 5448442 h 6858000"/>
            <a:gd name="connsiteX29578" fmla="*/ 2783800 w 12192000"/>
            <a:gd name="connsiteY29578" fmla="*/ 5428955 h 6858000"/>
            <a:gd name="connsiteX29579" fmla="*/ 2766119 w 12192000"/>
            <a:gd name="connsiteY29579" fmla="*/ 5409468 h 6858000"/>
            <a:gd name="connsiteX29580" fmla="*/ 2825055 w 12192000"/>
            <a:gd name="connsiteY29580" fmla="*/ 5409468 h 6858000"/>
            <a:gd name="connsiteX29581" fmla="*/ 2807374 w 12192000"/>
            <a:gd name="connsiteY29581" fmla="*/ 5428955 h 6858000"/>
            <a:gd name="connsiteX29582" fmla="*/ 2825055 w 12192000"/>
            <a:gd name="connsiteY29582" fmla="*/ 5448442 h 6858000"/>
            <a:gd name="connsiteX29583" fmla="*/ 2842736 w 12192000"/>
            <a:gd name="connsiteY29583" fmla="*/ 5428955 h 6858000"/>
            <a:gd name="connsiteX29584" fmla="*/ 2825055 w 12192000"/>
            <a:gd name="connsiteY29584" fmla="*/ 5409468 h 6858000"/>
            <a:gd name="connsiteX29585" fmla="*/ 2883991 w 12192000"/>
            <a:gd name="connsiteY29585" fmla="*/ 5409468 h 6858000"/>
            <a:gd name="connsiteX29586" fmla="*/ 2866310 w 12192000"/>
            <a:gd name="connsiteY29586" fmla="*/ 5428955 h 6858000"/>
            <a:gd name="connsiteX29587" fmla="*/ 2883991 w 12192000"/>
            <a:gd name="connsiteY29587" fmla="*/ 5448442 h 6858000"/>
            <a:gd name="connsiteX29588" fmla="*/ 2901672 w 12192000"/>
            <a:gd name="connsiteY29588" fmla="*/ 5428955 h 6858000"/>
            <a:gd name="connsiteX29589" fmla="*/ 2883991 w 12192000"/>
            <a:gd name="connsiteY29589" fmla="*/ 5409468 h 6858000"/>
            <a:gd name="connsiteX29590" fmla="*/ 2942927 w 12192000"/>
            <a:gd name="connsiteY29590" fmla="*/ 5409468 h 6858000"/>
            <a:gd name="connsiteX29591" fmla="*/ 2925246 w 12192000"/>
            <a:gd name="connsiteY29591" fmla="*/ 5428955 h 6858000"/>
            <a:gd name="connsiteX29592" fmla="*/ 2942927 w 12192000"/>
            <a:gd name="connsiteY29592" fmla="*/ 5448442 h 6858000"/>
            <a:gd name="connsiteX29593" fmla="*/ 2960608 w 12192000"/>
            <a:gd name="connsiteY29593" fmla="*/ 5428955 h 6858000"/>
            <a:gd name="connsiteX29594" fmla="*/ 2942927 w 12192000"/>
            <a:gd name="connsiteY29594" fmla="*/ 5409468 h 6858000"/>
            <a:gd name="connsiteX29595" fmla="*/ 3001863 w 12192000"/>
            <a:gd name="connsiteY29595" fmla="*/ 5409468 h 6858000"/>
            <a:gd name="connsiteX29596" fmla="*/ 2984182 w 12192000"/>
            <a:gd name="connsiteY29596" fmla="*/ 5428955 h 6858000"/>
            <a:gd name="connsiteX29597" fmla="*/ 3001863 w 12192000"/>
            <a:gd name="connsiteY29597" fmla="*/ 5448442 h 6858000"/>
            <a:gd name="connsiteX29598" fmla="*/ 3019544 w 12192000"/>
            <a:gd name="connsiteY29598" fmla="*/ 5428955 h 6858000"/>
            <a:gd name="connsiteX29599" fmla="*/ 3001863 w 12192000"/>
            <a:gd name="connsiteY29599" fmla="*/ 5409468 h 6858000"/>
            <a:gd name="connsiteX29600" fmla="*/ 3060799 w 12192000"/>
            <a:gd name="connsiteY29600" fmla="*/ 5409468 h 6858000"/>
            <a:gd name="connsiteX29601" fmla="*/ 3043118 w 12192000"/>
            <a:gd name="connsiteY29601" fmla="*/ 5428955 h 6858000"/>
            <a:gd name="connsiteX29602" fmla="*/ 3060799 w 12192000"/>
            <a:gd name="connsiteY29602" fmla="*/ 5448442 h 6858000"/>
            <a:gd name="connsiteX29603" fmla="*/ 3078480 w 12192000"/>
            <a:gd name="connsiteY29603" fmla="*/ 5428955 h 6858000"/>
            <a:gd name="connsiteX29604" fmla="*/ 3060799 w 12192000"/>
            <a:gd name="connsiteY29604" fmla="*/ 5409468 h 6858000"/>
            <a:gd name="connsiteX29605" fmla="*/ 3119734 w 12192000"/>
            <a:gd name="connsiteY29605" fmla="*/ 5409468 h 6858000"/>
            <a:gd name="connsiteX29606" fmla="*/ 3102053 w 12192000"/>
            <a:gd name="connsiteY29606" fmla="*/ 5428955 h 6858000"/>
            <a:gd name="connsiteX29607" fmla="*/ 3119734 w 12192000"/>
            <a:gd name="connsiteY29607" fmla="*/ 5448442 h 6858000"/>
            <a:gd name="connsiteX29608" fmla="*/ 3137415 w 12192000"/>
            <a:gd name="connsiteY29608" fmla="*/ 5428955 h 6858000"/>
            <a:gd name="connsiteX29609" fmla="*/ 3119734 w 12192000"/>
            <a:gd name="connsiteY29609" fmla="*/ 5409468 h 6858000"/>
            <a:gd name="connsiteX29610" fmla="*/ 3178670 w 12192000"/>
            <a:gd name="connsiteY29610" fmla="*/ 5409468 h 6858000"/>
            <a:gd name="connsiteX29611" fmla="*/ 3160989 w 12192000"/>
            <a:gd name="connsiteY29611" fmla="*/ 5428955 h 6858000"/>
            <a:gd name="connsiteX29612" fmla="*/ 3178670 w 12192000"/>
            <a:gd name="connsiteY29612" fmla="*/ 5448442 h 6858000"/>
            <a:gd name="connsiteX29613" fmla="*/ 3196351 w 12192000"/>
            <a:gd name="connsiteY29613" fmla="*/ 5428955 h 6858000"/>
            <a:gd name="connsiteX29614" fmla="*/ 3178670 w 12192000"/>
            <a:gd name="connsiteY29614" fmla="*/ 5409468 h 6858000"/>
            <a:gd name="connsiteX29615" fmla="*/ 3237606 w 12192000"/>
            <a:gd name="connsiteY29615" fmla="*/ 5409468 h 6858000"/>
            <a:gd name="connsiteX29616" fmla="*/ 3219925 w 12192000"/>
            <a:gd name="connsiteY29616" fmla="*/ 5428955 h 6858000"/>
            <a:gd name="connsiteX29617" fmla="*/ 3237606 w 12192000"/>
            <a:gd name="connsiteY29617" fmla="*/ 5448442 h 6858000"/>
            <a:gd name="connsiteX29618" fmla="*/ 3255287 w 12192000"/>
            <a:gd name="connsiteY29618" fmla="*/ 5428955 h 6858000"/>
            <a:gd name="connsiteX29619" fmla="*/ 3237606 w 12192000"/>
            <a:gd name="connsiteY29619" fmla="*/ 5409468 h 6858000"/>
            <a:gd name="connsiteX29620" fmla="*/ 3296542 w 12192000"/>
            <a:gd name="connsiteY29620" fmla="*/ 5409468 h 6858000"/>
            <a:gd name="connsiteX29621" fmla="*/ 3278861 w 12192000"/>
            <a:gd name="connsiteY29621" fmla="*/ 5428955 h 6858000"/>
            <a:gd name="connsiteX29622" fmla="*/ 3296542 w 12192000"/>
            <a:gd name="connsiteY29622" fmla="*/ 5448442 h 6858000"/>
            <a:gd name="connsiteX29623" fmla="*/ 3314223 w 12192000"/>
            <a:gd name="connsiteY29623" fmla="*/ 5428955 h 6858000"/>
            <a:gd name="connsiteX29624" fmla="*/ 3296542 w 12192000"/>
            <a:gd name="connsiteY29624" fmla="*/ 5409468 h 6858000"/>
            <a:gd name="connsiteX29625" fmla="*/ 3355478 w 12192000"/>
            <a:gd name="connsiteY29625" fmla="*/ 5409468 h 6858000"/>
            <a:gd name="connsiteX29626" fmla="*/ 3337797 w 12192000"/>
            <a:gd name="connsiteY29626" fmla="*/ 5428955 h 6858000"/>
            <a:gd name="connsiteX29627" fmla="*/ 3355478 w 12192000"/>
            <a:gd name="connsiteY29627" fmla="*/ 5448442 h 6858000"/>
            <a:gd name="connsiteX29628" fmla="*/ 3373159 w 12192000"/>
            <a:gd name="connsiteY29628" fmla="*/ 5428955 h 6858000"/>
            <a:gd name="connsiteX29629" fmla="*/ 3355478 w 12192000"/>
            <a:gd name="connsiteY29629" fmla="*/ 5409468 h 6858000"/>
            <a:gd name="connsiteX29630" fmla="*/ 3414414 w 12192000"/>
            <a:gd name="connsiteY29630" fmla="*/ 5409468 h 6858000"/>
            <a:gd name="connsiteX29631" fmla="*/ 3396733 w 12192000"/>
            <a:gd name="connsiteY29631" fmla="*/ 5428955 h 6858000"/>
            <a:gd name="connsiteX29632" fmla="*/ 3414414 w 12192000"/>
            <a:gd name="connsiteY29632" fmla="*/ 5448442 h 6858000"/>
            <a:gd name="connsiteX29633" fmla="*/ 3432095 w 12192000"/>
            <a:gd name="connsiteY29633" fmla="*/ 5428955 h 6858000"/>
            <a:gd name="connsiteX29634" fmla="*/ 3414414 w 12192000"/>
            <a:gd name="connsiteY29634" fmla="*/ 5409468 h 6858000"/>
            <a:gd name="connsiteX29635" fmla="*/ 3473350 w 12192000"/>
            <a:gd name="connsiteY29635" fmla="*/ 5409468 h 6858000"/>
            <a:gd name="connsiteX29636" fmla="*/ 3455669 w 12192000"/>
            <a:gd name="connsiteY29636" fmla="*/ 5428955 h 6858000"/>
            <a:gd name="connsiteX29637" fmla="*/ 3473350 w 12192000"/>
            <a:gd name="connsiteY29637" fmla="*/ 5448442 h 6858000"/>
            <a:gd name="connsiteX29638" fmla="*/ 3491031 w 12192000"/>
            <a:gd name="connsiteY29638" fmla="*/ 5428955 h 6858000"/>
            <a:gd name="connsiteX29639" fmla="*/ 3473350 w 12192000"/>
            <a:gd name="connsiteY29639" fmla="*/ 5409468 h 6858000"/>
            <a:gd name="connsiteX29640" fmla="*/ 3532286 w 12192000"/>
            <a:gd name="connsiteY29640" fmla="*/ 5409468 h 6858000"/>
            <a:gd name="connsiteX29641" fmla="*/ 3514605 w 12192000"/>
            <a:gd name="connsiteY29641" fmla="*/ 5428955 h 6858000"/>
            <a:gd name="connsiteX29642" fmla="*/ 3532286 w 12192000"/>
            <a:gd name="connsiteY29642" fmla="*/ 5448442 h 6858000"/>
            <a:gd name="connsiteX29643" fmla="*/ 3549967 w 12192000"/>
            <a:gd name="connsiteY29643" fmla="*/ 5428955 h 6858000"/>
            <a:gd name="connsiteX29644" fmla="*/ 3532286 w 12192000"/>
            <a:gd name="connsiteY29644" fmla="*/ 5409468 h 6858000"/>
            <a:gd name="connsiteX29645" fmla="*/ 3591222 w 12192000"/>
            <a:gd name="connsiteY29645" fmla="*/ 5409468 h 6858000"/>
            <a:gd name="connsiteX29646" fmla="*/ 3573541 w 12192000"/>
            <a:gd name="connsiteY29646" fmla="*/ 5428955 h 6858000"/>
            <a:gd name="connsiteX29647" fmla="*/ 3591222 w 12192000"/>
            <a:gd name="connsiteY29647" fmla="*/ 5448442 h 6858000"/>
            <a:gd name="connsiteX29648" fmla="*/ 3608903 w 12192000"/>
            <a:gd name="connsiteY29648" fmla="*/ 5428955 h 6858000"/>
            <a:gd name="connsiteX29649" fmla="*/ 3591222 w 12192000"/>
            <a:gd name="connsiteY29649" fmla="*/ 5409468 h 6858000"/>
            <a:gd name="connsiteX29650" fmla="*/ 6007595 w 12192000"/>
            <a:gd name="connsiteY29650" fmla="*/ 5409468 h 6858000"/>
            <a:gd name="connsiteX29651" fmla="*/ 5989914 w 12192000"/>
            <a:gd name="connsiteY29651" fmla="*/ 5428955 h 6858000"/>
            <a:gd name="connsiteX29652" fmla="*/ 6007595 w 12192000"/>
            <a:gd name="connsiteY29652" fmla="*/ 5448442 h 6858000"/>
            <a:gd name="connsiteX29653" fmla="*/ 6025276 w 12192000"/>
            <a:gd name="connsiteY29653" fmla="*/ 5428955 h 6858000"/>
            <a:gd name="connsiteX29654" fmla="*/ 6007595 w 12192000"/>
            <a:gd name="connsiteY29654" fmla="*/ 5409468 h 6858000"/>
            <a:gd name="connsiteX29655" fmla="*/ 6066531 w 12192000"/>
            <a:gd name="connsiteY29655" fmla="*/ 5409468 h 6858000"/>
            <a:gd name="connsiteX29656" fmla="*/ 6048850 w 12192000"/>
            <a:gd name="connsiteY29656" fmla="*/ 5428955 h 6858000"/>
            <a:gd name="connsiteX29657" fmla="*/ 6066531 w 12192000"/>
            <a:gd name="connsiteY29657" fmla="*/ 5448442 h 6858000"/>
            <a:gd name="connsiteX29658" fmla="*/ 6084212 w 12192000"/>
            <a:gd name="connsiteY29658" fmla="*/ 5428955 h 6858000"/>
            <a:gd name="connsiteX29659" fmla="*/ 6066531 w 12192000"/>
            <a:gd name="connsiteY29659" fmla="*/ 5409468 h 6858000"/>
            <a:gd name="connsiteX29660" fmla="*/ 6125467 w 12192000"/>
            <a:gd name="connsiteY29660" fmla="*/ 5409468 h 6858000"/>
            <a:gd name="connsiteX29661" fmla="*/ 6107786 w 12192000"/>
            <a:gd name="connsiteY29661" fmla="*/ 5428955 h 6858000"/>
            <a:gd name="connsiteX29662" fmla="*/ 6125467 w 12192000"/>
            <a:gd name="connsiteY29662" fmla="*/ 5448442 h 6858000"/>
            <a:gd name="connsiteX29663" fmla="*/ 6143148 w 12192000"/>
            <a:gd name="connsiteY29663" fmla="*/ 5428955 h 6858000"/>
            <a:gd name="connsiteX29664" fmla="*/ 6125467 w 12192000"/>
            <a:gd name="connsiteY29664" fmla="*/ 5409468 h 6858000"/>
            <a:gd name="connsiteX29665" fmla="*/ 6184403 w 12192000"/>
            <a:gd name="connsiteY29665" fmla="*/ 5409468 h 6858000"/>
            <a:gd name="connsiteX29666" fmla="*/ 6166722 w 12192000"/>
            <a:gd name="connsiteY29666" fmla="*/ 5428955 h 6858000"/>
            <a:gd name="connsiteX29667" fmla="*/ 6184403 w 12192000"/>
            <a:gd name="connsiteY29667" fmla="*/ 5448442 h 6858000"/>
            <a:gd name="connsiteX29668" fmla="*/ 6202084 w 12192000"/>
            <a:gd name="connsiteY29668" fmla="*/ 5428955 h 6858000"/>
            <a:gd name="connsiteX29669" fmla="*/ 6184403 w 12192000"/>
            <a:gd name="connsiteY29669" fmla="*/ 5409468 h 6858000"/>
            <a:gd name="connsiteX29670" fmla="*/ 6243339 w 12192000"/>
            <a:gd name="connsiteY29670" fmla="*/ 5409468 h 6858000"/>
            <a:gd name="connsiteX29671" fmla="*/ 6225658 w 12192000"/>
            <a:gd name="connsiteY29671" fmla="*/ 5428955 h 6858000"/>
            <a:gd name="connsiteX29672" fmla="*/ 6243339 w 12192000"/>
            <a:gd name="connsiteY29672" fmla="*/ 5448442 h 6858000"/>
            <a:gd name="connsiteX29673" fmla="*/ 6261020 w 12192000"/>
            <a:gd name="connsiteY29673" fmla="*/ 5428955 h 6858000"/>
            <a:gd name="connsiteX29674" fmla="*/ 6243339 w 12192000"/>
            <a:gd name="connsiteY29674" fmla="*/ 5409468 h 6858000"/>
            <a:gd name="connsiteX29675" fmla="*/ 6302275 w 12192000"/>
            <a:gd name="connsiteY29675" fmla="*/ 5409468 h 6858000"/>
            <a:gd name="connsiteX29676" fmla="*/ 6284594 w 12192000"/>
            <a:gd name="connsiteY29676" fmla="*/ 5428955 h 6858000"/>
            <a:gd name="connsiteX29677" fmla="*/ 6302275 w 12192000"/>
            <a:gd name="connsiteY29677" fmla="*/ 5448442 h 6858000"/>
            <a:gd name="connsiteX29678" fmla="*/ 6319956 w 12192000"/>
            <a:gd name="connsiteY29678" fmla="*/ 5428955 h 6858000"/>
            <a:gd name="connsiteX29679" fmla="*/ 6302275 w 12192000"/>
            <a:gd name="connsiteY29679" fmla="*/ 5409468 h 6858000"/>
            <a:gd name="connsiteX29680" fmla="*/ 6361211 w 12192000"/>
            <a:gd name="connsiteY29680" fmla="*/ 5409468 h 6858000"/>
            <a:gd name="connsiteX29681" fmla="*/ 6343530 w 12192000"/>
            <a:gd name="connsiteY29681" fmla="*/ 5428955 h 6858000"/>
            <a:gd name="connsiteX29682" fmla="*/ 6361211 w 12192000"/>
            <a:gd name="connsiteY29682" fmla="*/ 5448442 h 6858000"/>
            <a:gd name="connsiteX29683" fmla="*/ 6378892 w 12192000"/>
            <a:gd name="connsiteY29683" fmla="*/ 5428955 h 6858000"/>
            <a:gd name="connsiteX29684" fmla="*/ 6361211 w 12192000"/>
            <a:gd name="connsiteY29684" fmla="*/ 5409468 h 6858000"/>
            <a:gd name="connsiteX29685" fmla="*/ 6420147 w 12192000"/>
            <a:gd name="connsiteY29685" fmla="*/ 5409468 h 6858000"/>
            <a:gd name="connsiteX29686" fmla="*/ 6402466 w 12192000"/>
            <a:gd name="connsiteY29686" fmla="*/ 5428955 h 6858000"/>
            <a:gd name="connsiteX29687" fmla="*/ 6420147 w 12192000"/>
            <a:gd name="connsiteY29687" fmla="*/ 5448442 h 6858000"/>
            <a:gd name="connsiteX29688" fmla="*/ 6437828 w 12192000"/>
            <a:gd name="connsiteY29688" fmla="*/ 5428955 h 6858000"/>
            <a:gd name="connsiteX29689" fmla="*/ 6420147 w 12192000"/>
            <a:gd name="connsiteY29689" fmla="*/ 5409468 h 6858000"/>
            <a:gd name="connsiteX29690" fmla="*/ 6479083 w 12192000"/>
            <a:gd name="connsiteY29690" fmla="*/ 5409468 h 6858000"/>
            <a:gd name="connsiteX29691" fmla="*/ 6461402 w 12192000"/>
            <a:gd name="connsiteY29691" fmla="*/ 5428955 h 6858000"/>
            <a:gd name="connsiteX29692" fmla="*/ 6479083 w 12192000"/>
            <a:gd name="connsiteY29692" fmla="*/ 5448442 h 6858000"/>
            <a:gd name="connsiteX29693" fmla="*/ 6496764 w 12192000"/>
            <a:gd name="connsiteY29693" fmla="*/ 5428955 h 6858000"/>
            <a:gd name="connsiteX29694" fmla="*/ 6479083 w 12192000"/>
            <a:gd name="connsiteY29694" fmla="*/ 5409468 h 6858000"/>
            <a:gd name="connsiteX29695" fmla="*/ 6538019 w 12192000"/>
            <a:gd name="connsiteY29695" fmla="*/ 5409468 h 6858000"/>
            <a:gd name="connsiteX29696" fmla="*/ 6520338 w 12192000"/>
            <a:gd name="connsiteY29696" fmla="*/ 5428955 h 6858000"/>
            <a:gd name="connsiteX29697" fmla="*/ 6538019 w 12192000"/>
            <a:gd name="connsiteY29697" fmla="*/ 5448442 h 6858000"/>
            <a:gd name="connsiteX29698" fmla="*/ 6555700 w 12192000"/>
            <a:gd name="connsiteY29698" fmla="*/ 5428955 h 6858000"/>
            <a:gd name="connsiteX29699" fmla="*/ 6538019 w 12192000"/>
            <a:gd name="connsiteY29699" fmla="*/ 5409468 h 6858000"/>
            <a:gd name="connsiteX29700" fmla="*/ 6596955 w 12192000"/>
            <a:gd name="connsiteY29700" fmla="*/ 5409468 h 6858000"/>
            <a:gd name="connsiteX29701" fmla="*/ 6579274 w 12192000"/>
            <a:gd name="connsiteY29701" fmla="*/ 5428955 h 6858000"/>
            <a:gd name="connsiteX29702" fmla="*/ 6596955 w 12192000"/>
            <a:gd name="connsiteY29702" fmla="*/ 5448442 h 6858000"/>
            <a:gd name="connsiteX29703" fmla="*/ 6614636 w 12192000"/>
            <a:gd name="connsiteY29703" fmla="*/ 5428955 h 6858000"/>
            <a:gd name="connsiteX29704" fmla="*/ 6596955 w 12192000"/>
            <a:gd name="connsiteY29704" fmla="*/ 5409468 h 6858000"/>
            <a:gd name="connsiteX29705" fmla="*/ 6655891 w 12192000"/>
            <a:gd name="connsiteY29705" fmla="*/ 5409468 h 6858000"/>
            <a:gd name="connsiteX29706" fmla="*/ 6638210 w 12192000"/>
            <a:gd name="connsiteY29706" fmla="*/ 5428955 h 6858000"/>
            <a:gd name="connsiteX29707" fmla="*/ 6655891 w 12192000"/>
            <a:gd name="connsiteY29707" fmla="*/ 5448442 h 6858000"/>
            <a:gd name="connsiteX29708" fmla="*/ 6673572 w 12192000"/>
            <a:gd name="connsiteY29708" fmla="*/ 5428955 h 6858000"/>
            <a:gd name="connsiteX29709" fmla="*/ 6655891 w 12192000"/>
            <a:gd name="connsiteY29709" fmla="*/ 5409468 h 6858000"/>
            <a:gd name="connsiteX29710" fmla="*/ 6714827 w 12192000"/>
            <a:gd name="connsiteY29710" fmla="*/ 5409468 h 6858000"/>
            <a:gd name="connsiteX29711" fmla="*/ 6697146 w 12192000"/>
            <a:gd name="connsiteY29711" fmla="*/ 5428955 h 6858000"/>
            <a:gd name="connsiteX29712" fmla="*/ 6714827 w 12192000"/>
            <a:gd name="connsiteY29712" fmla="*/ 5448442 h 6858000"/>
            <a:gd name="connsiteX29713" fmla="*/ 6732508 w 12192000"/>
            <a:gd name="connsiteY29713" fmla="*/ 5428955 h 6858000"/>
            <a:gd name="connsiteX29714" fmla="*/ 6714827 w 12192000"/>
            <a:gd name="connsiteY29714" fmla="*/ 5409468 h 6858000"/>
            <a:gd name="connsiteX29715" fmla="*/ 7127378 w 12192000"/>
            <a:gd name="connsiteY29715" fmla="*/ 5409468 h 6858000"/>
            <a:gd name="connsiteX29716" fmla="*/ 7109697 w 12192000"/>
            <a:gd name="connsiteY29716" fmla="*/ 5428955 h 6858000"/>
            <a:gd name="connsiteX29717" fmla="*/ 7127378 w 12192000"/>
            <a:gd name="connsiteY29717" fmla="*/ 5448442 h 6858000"/>
            <a:gd name="connsiteX29718" fmla="*/ 7145059 w 12192000"/>
            <a:gd name="connsiteY29718" fmla="*/ 5428955 h 6858000"/>
            <a:gd name="connsiteX29719" fmla="*/ 7127378 w 12192000"/>
            <a:gd name="connsiteY29719" fmla="*/ 5409468 h 6858000"/>
            <a:gd name="connsiteX29720" fmla="*/ 7186314 w 12192000"/>
            <a:gd name="connsiteY29720" fmla="*/ 5409468 h 6858000"/>
            <a:gd name="connsiteX29721" fmla="*/ 7168633 w 12192000"/>
            <a:gd name="connsiteY29721" fmla="*/ 5428955 h 6858000"/>
            <a:gd name="connsiteX29722" fmla="*/ 7186314 w 12192000"/>
            <a:gd name="connsiteY29722" fmla="*/ 5448442 h 6858000"/>
            <a:gd name="connsiteX29723" fmla="*/ 7203995 w 12192000"/>
            <a:gd name="connsiteY29723" fmla="*/ 5428955 h 6858000"/>
            <a:gd name="connsiteX29724" fmla="*/ 7186314 w 12192000"/>
            <a:gd name="connsiteY29724" fmla="*/ 5409468 h 6858000"/>
            <a:gd name="connsiteX29725" fmla="*/ 9779495 w 12192000"/>
            <a:gd name="connsiteY29725" fmla="*/ 5409468 h 6858000"/>
            <a:gd name="connsiteX29726" fmla="*/ 9761814 w 12192000"/>
            <a:gd name="connsiteY29726" fmla="*/ 5428955 h 6858000"/>
            <a:gd name="connsiteX29727" fmla="*/ 9779495 w 12192000"/>
            <a:gd name="connsiteY29727" fmla="*/ 5448442 h 6858000"/>
            <a:gd name="connsiteX29728" fmla="*/ 9797176 w 12192000"/>
            <a:gd name="connsiteY29728" fmla="*/ 5428955 h 6858000"/>
            <a:gd name="connsiteX29729" fmla="*/ 9779495 w 12192000"/>
            <a:gd name="connsiteY29729" fmla="*/ 5409468 h 6858000"/>
            <a:gd name="connsiteX29730" fmla="*/ 9838431 w 12192000"/>
            <a:gd name="connsiteY29730" fmla="*/ 5409468 h 6858000"/>
            <a:gd name="connsiteX29731" fmla="*/ 9820750 w 12192000"/>
            <a:gd name="connsiteY29731" fmla="*/ 5428955 h 6858000"/>
            <a:gd name="connsiteX29732" fmla="*/ 9838431 w 12192000"/>
            <a:gd name="connsiteY29732" fmla="*/ 5448442 h 6858000"/>
            <a:gd name="connsiteX29733" fmla="*/ 9856112 w 12192000"/>
            <a:gd name="connsiteY29733" fmla="*/ 5428955 h 6858000"/>
            <a:gd name="connsiteX29734" fmla="*/ 9838431 w 12192000"/>
            <a:gd name="connsiteY29734" fmla="*/ 5409468 h 6858000"/>
            <a:gd name="connsiteX29735" fmla="*/ 9897367 w 12192000"/>
            <a:gd name="connsiteY29735" fmla="*/ 5409468 h 6858000"/>
            <a:gd name="connsiteX29736" fmla="*/ 9879686 w 12192000"/>
            <a:gd name="connsiteY29736" fmla="*/ 5428955 h 6858000"/>
            <a:gd name="connsiteX29737" fmla="*/ 9897367 w 12192000"/>
            <a:gd name="connsiteY29737" fmla="*/ 5448442 h 6858000"/>
            <a:gd name="connsiteX29738" fmla="*/ 9915048 w 12192000"/>
            <a:gd name="connsiteY29738" fmla="*/ 5428955 h 6858000"/>
            <a:gd name="connsiteX29739" fmla="*/ 9897367 w 12192000"/>
            <a:gd name="connsiteY29739" fmla="*/ 5409468 h 6858000"/>
            <a:gd name="connsiteX29740" fmla="*/ 9956303 w 12192000"/>
            <a:gd name="connsiteY29740" fmla="*/ 5409468 h 6858000"/>
            <a:gd name="connsiteX29741" fmla="*/ 9938622 w 12192000"/>
            <a:gd name="connsiteY29741" fmla="*/ 5428955 h 6858000"/>
            <a:gd name="connsiteX29742" fmla="*/ 9956303 w 12192000"/>
            <a:gd name="connsiteY29742" fmla="*/ 5448442 h 6858000"/>
            <a:gd name="connsiteX29743" fmla="*/ 9973984 w 12192000"/>
            <a:gd name="connsiteY29743" fmla="*/ 5428955 h 6858000"/>
            <a:gd name="connsiteX29744" fmla="*/ 9956303 w 12192000"/>
            <a:gd name="connsiteY29744" fmla="*/ 5409468 h 6858000"/>
            <a:gd name="connsiteX29745" fmla="*/ 10015239 w 12192000"/>
            <a:gd name="connsiteY29745" fmla="*/ 5409468 h 6858000"/>
            <a:gd name="connsiteX29746" fmla="*/ 9997558 w 12192000"/>
            <a:gd name="connsiteY29746" fmla="*/ 5428955 h 6858000"/>
            <a:gd name="connsiteX29747" fmla="*/ 10015239 w 12192000"/>
            <a:gd name="connsiteY29747" fmla="*/ 5448442 h 6858000"/>
            <a:gd name="connsiteX29748" fmla="*/ 10032920 w 12192000"/>
            <a:gd name="connsiteY29748" fmla="*/ 5428955 h 6858000"/>
            <a:gd name="connsiteX29749" fmla="*/ 10015239 w 12192000"/>
            <a:gd name="connsiteY29749" fmla="*/ 5409468 h 6858000"/>
            <a:gd name="connsiteX29750" fmla="*/ 10074175 w 12192000"/>
            <a:gd name="connsiteY29750" fmla="*/ 5409468 h 6858000"/>
            <a:gd name="connsiteX29751" fmla="*/ 10056494 w 12192000"/>
            <a:gd name="connsiteY29751" fmla="*/ 5428955 h 6858000"/>
            <a:gd name="connsiteX29752" fmla="*/ 10074175 w 12192000"/>
            <a:gd name="connsiteY29752" fmla="*/ 5448442 h 6858000"/>
            <a:gd name="connsiteX29753" fmla="*/ 10091856 w 12192000"/>
            <a:gd name="connsiteY29753" fmla="*/ 5428955 h 6858000"/>
            <a:gd name="connsiteX29754" fmla="*/ 10074175 w 12192000"/>
            <a:gd name="connsiteY29754" fmla="*/ 5409468 h 6858000"/>
            <a:gd name="connsiteX29755" fmla="*/ 10133111 w 12192000"/>
            <a:gd name="connsiteY29755" fmla="*/ 5409468 h 6858000"/>
            <a:gd name="connsiteX29756" fmla="*/ 10115430 w 12192000"/>
            <a:gd name="connsiteY29756" fmla="*/ 5428955 h 6858000"/>
            <a:gd name="connsiteX29757" fmla="*/ 10133111 w 12192000"/>
            <a:gd name="connsiteY29757" fmla="*/ 5448442 h 6858000"/>
            <a:gd name="connsiteX29758" fmla="*/ 10150792 w 12192000"/>
            <a:gd name="connsiteY29758" fmla="*/ 5428955 h 6858000"/>
            <a:gd name="connsiteX29759" fmla="*/ 10133111 w 12192000"/>
            <a:gd name="connsiteY29759" fmla="*/ 5409468 h 6858000"/>
            <a:gd name="connsiteX29760" fmla="*/ 10192047 w 12192000"/>
            <a:gd name="connsiteY29760" fmla="*/ 5409468 h 6858000"/>
            <a:gd name="connsiteX29761" fmla="*/ 10174366 w 12192000"/>
            <a:gd name="connsiteY29761" fmla="*/ 5428955 h 6858000"/>
            <a:gd name="connsiteX29762" fmla="*/ 10192047 w 12192000"/>
            <a:gd name="connsiteY29762" fmla="*/ 5448442 h 6858000"/>
            <a:gd name="connsiteX29763" fmla="*/ 10209728 w 12192000"/>
            <a:gd name="connsiteY29763" fmla="*/ 5428955 h 6858000"/>
            <a:gd name="connsiteX29764" fmla="*/ 10192047 w 12192000"/>
            <a:gd name="connsiteY29764" fmla="*/ 5409468 h 6858000"/>
            <a:gd name="connsiteX29765" fmla="*/ 10250983 w 12192000"/>
            <a:gd name="connsiteY29765" fmla="*/ 5409468 h 6858000"/>
            <a:gd name="connsiteX29766" fmla="*/ 10233302 w 12192000"/>
            <a:gd name="connsiteY29766" fmla="*/ 5428955 h 6858000"/>
            <a:gd name="connsiteX29767" fmla="*/ 10250983 w 12192000"/>
            <a:gd name="connsiteY29767" fmla="*/ 5448442 h 6858000"/>
            <a:gd name="connsiteX29768" fmla="*/ 10268664 w 12192000"/>
            <a:gd name="connsiteY29768" fmla="*/ 5428955 h 6858000"/>
            <a:gd name="connsiteX29769" fmla="*/ 10250983 w 12192000"/>
            <a:gd name="connsiteY29769" fmla="*/ 5409468 h 6858000"/>
            <a:gd name="connsiteX29770" fmla="*/ 10309919 w 12192000"/>
            <a:gd name="connsiteY29770" fmla="*/ 5409468 h 6858000"/>
            <a:gd name="connsiteX29771" fmla="*/ 10292238 w 12192000"/>
            <a:gd name="connsiteY29771" fmla="*/ 5428955 h 6858000"/>
            <a:gd name="connsiteX29772" fmla="*/ 10309919 w 12192000"/>
            <a:gd name="connsiteY29772" fmla="*/ 5448442 h 6858000"/>
            <a:gd name="connsiteX29773" fmla="*/ 10327600 w 12192000"/>
            <a:gd name="connsiteY29773" fmla="*/ 5428955 h 6858000"/>
            <a:gd name="connsiteX29774" fmla="*/ 10309919 w 12192000"/>
            <a:gd name="connsiteY29774" fmla="*/ 5409468 h 6858000"/>
            <a:gd name="connsiteX29775" fmla="*/ 10368855 w 12192000"/>
            <a:gd name="connsiteY29775" fmla="*/ 5409468 h 6858000"/>
            <a:gd name="connsiteX29776" fmla="*/ 10351174 w 12192000"/>
            <a:gd name="connsiteY29776" fmla="*/ 5428955 h 6858000"/>
            <a:gd name="connsiteX29777" fmla="*/ 10368855 w 12192000"/>
            <a:gd name="connsiteY29777" fmla="*/ 5448442 h 6858000"/>
            <a:gd name="connsiteX29778" fmla="*/ 10386536 w 12192000"/>
            <a:gd name="connsiteY29778" fmla="*/ 5428955 h 6858000"/>
            <a:gd name="connsiteX29779" fmla="*/ 10368855 w 12192000"/>
            <a:gd name="connsiteY29779" fmla="*/ 5409468 h 6858000"/>
            <a:gd name="connsiteX29780" fmla="*/ 10427790 w 12192000"/>
            <a:gd name="connsiteY29780" fmla="*/ 5409468 h 6858000"/>
            <a:gd name="connsiteX29781" fmla="*/ 10410109 w 12192000"/>
            <a:gd name="connsiteY29781" fmla="*/ 5428955 h 6858000"/>
            <a:gd name="connsiteX29782" fmla="*/ 10427790 w 12192000"/>
            <a:gd name="connsiteY29782" fmla="*/ 5448442 h 6858000"/>
            <a:gd name="connsiteX29783" fmla="*/ 10445471 w 12192000"/>
            <a:gd name="connsiteY29783" fmla="*/ 5428955 h 6858000"/>
            <a:gd name="connsiteX29784" fmla="*/ 10427790 w 12192000"/>
            <a:gd name="connsiteY29784" fmla="*/ 5409468 h 6858000"/>
            <a:gd name="connsiteX29785" fmla="*/ 10486726 w 12192000"/>
            <a:gd name="connsiteY29785" fmla="*/ 5409468 h 6858000"/>
            <a:gd name="connsiteX29786" fmla="*/ 10469045 w 12192000"/>
            <a:gd name="connsiteY29786" fmla="*/ 5428955 h 6858000"/>
            <a:gd name="connsiteX29787" fmla="*/ 10486726 w 12192000"/>
            <a:gd name="connsiteY29787" fmla="*/ 5448442 h 6858000"/>
            <a:gd name="connsiteX29788" fmla="*/ 10504407 w 12192000"/>
            <a:gd name="connsiteY29788" fmla="*/ 5428955 h 6858000"/>
            <a:gd name="connsiteX29789" fmla="*/ 10486726 w 12192000"/>
            <a:gd name="connsiteY29789" fmla="*/ 5409468 h 6858000"/>
            <a:gd name="connsiteX29790" fmla="*/ 10545662 w 12192000"/>
            <a:gd name="connsiteY29790" fmla="*/ 5409468 h 6858000"/>
            <a:gd name="connsiteX29791" fmla="*/ 10527981 w 12192000"/>
            <a:gd name="connsiteY29791" fmla="*/ 5428955 h 6858000"/>
            <a:gd name="connsiteX29792" fmla="*/ 10545662 w 12192000"/>
            <a:gd name="connsiteY29792" fmla="*/ 5448442 h 6858000"/>
            <a:gd name="connsiteX29793" fmla="*/ 10563343 w 12192000"/>
            <a:gd name="connsiteY29793" fmla="*/ 5428955 h 6858000"/>
            <a:gd name="connsiteX29794" fmla="*/ 10545662 w 12192000"/>
            <a:gd name="connsiteY29794" fmla="*/ 5409468 h 6858000"/>
            <a:gd name="connsiteX29795" fmla="*/ 10604598 w 12192000"/>
            <a:gd name="connsiteY29795" fmla="*/ 5409468 h 6858000"/>
            <a:gd name="connsiteX29796" fmla="*/ 10586917 w 12192000"/>
            <a:gd name="connsiteY29796" fmla="*/ 5428955 h 6858000"/>
            <a:gd name="connsiteX29797" fmla="*/ 10604598 w 12192000"/>
            <a:gd name="connsiteY29797" fmla="*/ 5448442 h 6858000"/>
            <a:gd name="connsiteX29798" fmla="*/ 10622279 w 12192000"/>
            <a:gd name="connsiteY29798" fmla="*/ 5428955 h 6858000"/>
            <a:gd name="connsiteX29799" fmla="*/ 10604598 w 12192000"/>
            <a:gd name="connsiteY29799" fmla="*/ 5409468 h 6858000"/>
            <a:gd name="connsiteX29800" fmla="*/ 10663534 w 12192000"/>
            <a:gd name="connsiteY29800" fmla="*/ 5409468 h 6858000"/>
            <a:gd name="connsiteX29801" fmla="*/ 10645853 w 12192000"/>
            <a:gd name="connsiteY29801" fmla="*/ 5428955 h 6858000"/>
            <a:gd name="connsiteX29802" fmla="*/ 10663534 w 12192000"/>
            <a:gd name="connsiteY29802" fmla="*/ 5448442 h 6858000"/>
            <a:gd name="connsiteX29803" fmla="*/ 10681215 w 12192000"/>
            <a:gd name="connsiteY29803" fmla="*/ 5428955 h 6858000"/>
            <a:gd name="connsiteX29804" fmla="*/ 10663534 w 12192000"/>
            <a:gd name="connsiteY29804" fmla="*/ 5409468 h 6858000"/>
            <a:gd name="connsiteX29805" fmla="*/ 10722470 w 12192000"/>
            <a:gd name="connsiteY29805" fmla="*/ 5409468 h 6858000"/>
            <a:gd name="connsiteX29806" fmla="*/ 10704789 w 12192000"/>
            <a:gd name="connsiteY29806" fmla="*/ 5428955 h 6858000"/>
            <a:gd name="connsiteX29807" fmla="*/ 10722470 w 12192000"/>
            <a:gd name="connsiteY29807" fmla="*/ 5448442 h 6858000"/>
            <a:gd name="connsiteX29808" fmla="*/ 10740151 w 12192000"/>
            <a:gd name="connsiteY29808" fmla="*/ 5428955 h 6858000"/>
            <a:gd name="connsiteX29809" fmla="*/ 10722470 w 12192000"/>
            <a:gd name="connsiteY29809" fmla="*/ 5409468 h 6858000"/>
            <a:gd name="connsiteX29810" fmla="*/ 10781406 w 12192000"/>
            <a:gd name="connsiteY29810" fmla="*/ 5409468 h 6858000"/>
            <a:gd name="connsiteX29811" fmla="*/ 10763725 w 12192000"/>
            <a:gd name="connsiteY29811" fmla="*/ 5428955 h 6858000"/>
            <a:gd name="connsiteX29812" fmla="*/ 10781406 w 12192000"/>
            <a:gd name="connsiteY29812" fmla="*/ 5448442 h 6858000"/>
            <a:gd name="connsiteX29813" fmla="*/ 10799087 w 12192000"/>
            <a:gd name="connsiteY29813" fmla="*/ 5428955 h 6858000"/>
            <a:gd name="connsiteX29814" fmla="*/ 10781406 w 12192000"/>
            <a:gd name="connsiteY29814" fmla="*/ 5409468 h 6858000"/>
            <a:gd name="connsiteX29815" fmla="*/ 10840342 w 12192000"/>
            <a:gd name="connsiteY29815" fmla="*/ 5409468 h 6858000"/>
            <a:gd name="connsiteX29816" fmla="*/ 10822661 w 12192000"/>
            <a:gd name="connsiteY29816" fmla="*/ 5428955 h 6858000"/>
            <a:gd name="connsiteX29817" fmla="*/ 10840342 w 12192000"/>
            <a:gd name="connsiteY29817" fmla="*/ 5448442 h 6858000"/>
            <a:gd name="connsiteX29818" fmla="*/ 10858023 w 12192000"/>
            <a:gd name="connsiteY29818" fmla="*/ 5428955 h 6858000"/>
            <a:gd name="connsiteX29819" fmla="*/ 10840342 w 12192000"/>
            <a:gd name="connsiteY29819" fmla="*/ 5409468 h 6858000"/>
            <a:gd name="connsiteX29820" fmla="*/ 10899278 w 12192000"/>
            <a:gd name="connsiteY29820" fmla="*/ 5409468 h 6858000"/>
            <a:gd name="connsiteX29821" fmla="*/ 10881597 w 12192000"/>
            <a:gd name="connsiteY29821" fmla="*/ 5428955 h 6858000"/>
            <a:gd name="connsiteX29822" fmla="*/ 10899278 w 12192000"/>
            <a:gd name="connsiteY29822" fmla="*/ 5448442 h 6858000"/>
            <a:gd name="connsiteX29823" fmla="*/ 10916959 w 12192000"/>
            <a:gd name="connsiteY29823" fmla="*/ 5428955 h 6858000"/>
            <a:gd name="connsiteX29824" fmla="*/ 10899278 w 12192000"/>
            <a:gd name="connsiteY29824" fmla="*/ 5409468 h 6858000"/>
            <a:gd name="connsiteX29825" fmla="*/ 10958214 w 12192000"/>
            <a:gd name="connsiteY29825" fmla="*/ 5409468 h 6858000"/>
            <a:gd name="connsiteX29826" fmla="*/ 10940533 w 12192000"/>
            <a:gd name="connsiteY29826" fmla="*/ 5428955 h 6858000"/>
            <a:gd name="connsiteX29827" fmla="*/ 10958214 w 12192000"/>
            <a:gd name="connsiteY29827" fmla="*/ 5448442 h 6858000"/>
            <a:gd name="connsiteX29828" fmla="*/ 10975895 w 12192000"/>
            <a:gd name="connsiteY29828" fmla="*/ 5428955 h 6858000"/>
            <a:gd name="connsiteX29829" fmla="*/ 10958214 w 12192000"/>
            <a:gd name="connsiteY29829" fmla="*/ 5409468 h 6858000"/>
            <a:gd name="connsiteX29830" fmla="*/ 11017150 w 12192000"/>
            <a:gd name="connsiteY29830" fmla="*/ 5409468 h 6858000"/>
            <a:gd name="connsiteX29831" fmla="*/ 10999469 w 12192000"/>
            <a:gd name="connsiteY29831" fmla="*/ 5428955 h 6858000"/>
            <a:gd name="connsiteX29832" fmla="*/ 11017150 w 12192000"/>
            <a:gd name="connsiteY29832" fmla="*/ 5448442 h 6858000"/>
            <a:gd name="connsiteX29833" fmla="*/ 11034831 w 12192000"/>
            <a:gd name="connsiteY29833" fmla="*/ 5428955 h 6858000"/>
            <a:gd name="connsiteX29834" fmla="*/ 11017150 w 12192000"/>
            <a:gd name="connsiteY29834" fmla="*/ 5409468 h 6858000"/>
            <a:gd name="connsiteX29835" fmla="*/ 11076086 w 12192000"/>
            <a:gd name="connsiteY29835" fmla="*/ 5409468 h 6858000"/>
            <a:gd name="connsiteX29836" fmla="*/ 11058405 w 12192000"/>
            <a:gd name="connsiteY29836" fmla="*/ 5428955 h 6858000"/>
            <a:gd name="connsiteX29837" fmla="*/ 11076086 w 12192000"/>
            <a:gd name="connsiteY29837" fmla="*/ 5448442 h 6858000"/>
            <a:gd name="connsiteX29838" fmla="*/ 11093767 w 12192000"/>
            <a:gd name="connsiteY29838" fmla="*/ 5428955 h 6858000"/>
            <a:gd name="connsiteX29839" fmla="*/ 11076086 w 12192000"/>
            <a:gd name="connsiteY29839" fmla="*/ 5409468 h 6858000"/>
            <a:gd name="connsiteX29840" fmla="*/ 11135022 w 12192000"/>
            <a:gd name="connsiteY29840" fmla="*/ 5409468 h 6858000"/>
            <a:gd name="connsiteX29841" fmla="*/ 11117341 w 12192000"/>
            <a:gd name="connsiteY29841" fmla="*/ 5428955 h 6858000"/>
            <a:gd name="connsiteX29842" fmla="*/ 11135022 w 12192000"/>
            <a:gd name="connsiteY29842" fmla="*/ 5448442 h 6858000"/>
            <a:gd name="connsiteX29843" fmla="*/ 11152703 w 12192000"/>
            <a:gd name="connsiteY29843" fmla="*/ 5428955 h 6858000"/>
            <a:gd name="connsiteX29844" fmla="*/ 11135022 w 12192000"/>
            <a:gd name="connsiteY29844" fmla="*/ 5409468 h 6858000"/>
            <a:gd name="connsiteX29845" fmla="*/ 11193958 w 12192000"/>
            <a:gd name="connsiteY29845" fmla="*/ 5409468 h 6858000"/>
            <a:gd name="connsiteX29846" fmla="*/ 11176277 w 12192000"/>
            <a:gd name="connsiteY29846" fmla="*/ 5428955 h 6858000"/>
            <a:gd name="connsiteX29847" fmla="*/ 11193958 w 12192000"/>
            <a:gd name="connsiteY29847" fmla="*/ 5448442 h 6858000"/>
            <a:gd name="connsiteX29848" fmla="*/ 11211639 w 12192000"/>
            <a:gd name="connsiteY29848" fmla="*/ 5428955 h 6858000"/>
            <a:gd name="connsiteX29849" fmla="*/ 11193958 w 12192000"/>
            <a:gd name="connsiteY29849" fmla="*/ 5409468 h 6858000"/>
            <a:gd name="connsiteX29850" fmla="*/ 2766119 w 12192000"/>
            <a:gd name="connsiteY29850" fmla="*/ 5474424 h 6858000"/>
            <a:gd name="connsiteX29851" fmla="*/ 2748438 w 12192000"/>
            <a:gd name="connsiteY29851" fmla="*/ 5493911 h 6858000"/>
            <a:gd name="connsiteX29852" fmla="*/ 2766119 w 12192000"/>
            <a:gd name="connsiteY29852" fmla="*/ 5513398 h 6858000"/>
            <a:gd name="connsiteX29853" fmla="*/ 2783800 w 12192000"/>
            <a:gd name="connsiteY29853" fmla="*/ 5493911 h 6858000"/>
            <a:gd name="connsiteX29854" fmla="*/ 2766119 w 12192000"/>
            <a:gd name="connsiteY29854" fmla="*/ 5474424 h 6858000"/>
            <a:gd name="connsiteX29855" fmla="*/ 2825055 w 12192000"/>
            <a:gd name="connsiteY29855" fmla="*/ 5474424 h 6858000"/>
            <a:gd name="connsiteX29856" fmla="*/ 2807374 w 12192000"/>
            <a:gd name="connsiteY29856" fmla="*/ 5493911 h 6858000"/>
            <a:gd name="connsiteX29857" fmla="*/ 2825055 w 12192000"/>
            <a:gd name="connsiteY29857" fmla="*/ 5513398 h 6858000"/>
            <a:gd name="connsiteX29858" fmla="*/ 2842736 w 12192000"/>
            <a:gd name="connsiteY29858" fmla="*/ 5493911 h 6858000"/>
            <a:gd name="connsiteX29859" fmla="*/ 2825055 w 12192000"/>
            <a:gd name="connsiteY29859" fmla="*/ 5474424 h 6858000"/>
            <a:gd name="connsiteX29860" fmla="*/ 2883991 w 12192000"/>
            <a:gd name="connsiteY29860" fmla="*/ 5474424 h 6858000"/>
            <a:gd name="connsiteX29861" fmla="*/ 2866310 w 12192000"/>
            <a:gd name="connsiteY29861" fmla="*/ 5493911 h 6858000"/>
            <a:gd name="connsiteX29862" fmla="*/ 2883991 w 12192000"/>
            <a:gd name="connsiteY29862" fmla="*/ 5513398 h 6858000"/>
            <a:gd name="connsiteX29863" fmla="*/ 2901672 w 12192000"/>
            <a:gd name="connsiteY29863" fmla="*/ 5493911 h 6858000"/>
            <a:gd name="connsiteX29864" fmla="*/ 2883991 w 12192000"/>
            <a:gd name="connsiteY29864" fmla="*/ 5474424 h 6858000"/>
            <a:gd name="connsiteX29865" fmla="*/ 2942927 w 12192000"/>
            <a:gd name="connsiteY29865" fmla="*/ 5474424 h 6858000"/>
            <a:gd name="connsiteX29866" fmla="*/ 2925246 w 12192000"/>
            <a:gd name="connsiteY29866" fmla="*/ 5493911 h 6858000"/>
            <a:gd name="connsiteX29867" fmla="*/ 2942927 w 12192000"/>
            <a:gd name="connsiteY29867" fmla="*/ 5513398 h 6858000"/>
            <a:gd name="connsiteX29868" fmla="*/ 2960608 w 12192000"/>
            <a:gd name="connsiteY29868" fmla="*/ 5493911 h 6858000"/>
            <a:gd name="connsiteX29869" fmla="*/ 2942927 w 12192000"/>
            <a:gd name="connsiteY29869" fmla="*/ 5474424 h 6858000"/>
            <a:gd name="connsiteX29870" fmla="*/ 3001863 w 12192000"/>
            <a:gd name="connsiteY29870" fmla="*/ 5474424 h 6858000"/>
            <a:gd name="connsiteX29871" fmla="*/ 2984182 w 12192000"/>
            <a:gd name="connsiteY29871" fmla="*/ 5493911 h 6858000"/>
            <a:gd name="connsiteX29872" fmla="*/ 3001863 w 12192000"/>
            <a:gd name="connsiteY29872" fmla="*/ 5513398 h 6858000"/>
            <a:gd name="connsiteX29873" fmla="*/ 3019544 w 12192000"/>
            <a:gd name="connsiteY29873" fmla="*/ 5493911 h 6858000"/>
            <a:gd name="connsiteX29874" fmla="*/ 3001863 w 12192000"/>
            <a:gd name="connsiteY29874" fmla="*/ 5474424 h 6858000"/>
            <a:gd name="connsiteX29875" fmla="*/ 3060799 w 12192000"/>
            <a:gd name="connsiteY29875" fmla="*/ 5474424 h 6858000"/>
            <a:gd name="connsiteX29876" fmla="*/ 3043118 w 12192000"/>
            <a:gd name="connsiteY29876" fmla="*/ 5493911 h 6858000"/>
            <a:gd name="connsiteX29877" fmla="*/ 3060799 w 12192000"/>
            <a:gd name="connsiteY29877" fmla="*/ 5513398 h 6858000"/>
            <a:gd name="connsiteX29878" fmla="*/ 3078480 w 12192000"/>
            <a:gd name="connsiteY29878" fmla="*/ 5493911 h 6858000"/>
            <a:gd name="connsiteX29879" fmla="*/ 3060799 w 12192000"/>
            <a:gd name="connsiteY29879" fmla="*/ 5474424 h 6858000"/>
            <a:gd name="connsiteX29880" fmla="*/ 3119734 w 12192000"/>
            <a:gd name="connsiteY29880" fmla="*/ 5474424 h 6858000"/>
            <a:gd name="connsiteX29881" fmla="*/ 3102053 w 12192000"/>
            <a:gd name="connsiteY29881" fmla="*/ 5493911 h 6858000"/>
            <a:gd name="connsiteX29882" fmla="*/ 3119734 w 12192000"/>
            <a:gd name="connsiteY29882" fmla="*/ 5513398 h 6858000"/>
            <a:gd name="connsiteX29883" fmla="*/ 3137415 w 12192000"/>
            <a:gd name="connsiteY29883" fmla="*/ 5493911 h 6858000"/>
            <a:gd name="connsiteX29884" fmla="*/ 3119734 w 12192000"/>
            <a:gd name="connsiteY29884" fmla="*/ 5474424 h 6858000"/>
            <a:gd name="connsiteX29885" fmla="*/ 3178670 w 12192000"/>
            <a:gd name="connsiteY29885" fmla="*/ 5474424 h 6858000"/>
            <a:gd name="connsiteX29886" fmla="*/ 3160989 w 12192000"/>
            <a:gd name="connsiteY29886" fmla="*/ 5493911 h 6858000"/>
            <a:gd name="connsiteX29887" fmla="*/ 3178670 w 12192000"/>
            <a:gd name="connsiteY29887" fmla="*/ 5513398 h 6858000"/>
            <a:gd name="connsiteX29888" fmla="*/ 3196351 w 12192000"/>
            <a:gd name="connsiteY29888" fmla="*/ 5493911 h 6858000"/>
            <a:gd name="connsiteX29889" fmla="*/ 3178670 w 12192000"/>
            <a:gd name="connsiteY29889" fmla="*/ 5474424 h 6858000"/>
            <a:gd name="connsiteX29890" fmla="*/ 3237606 w 12192000"/>
            <a:gd name="connsiteY29890" fmla="*/ 5474424 h 6858000"/>
            <a:gd name="connsiteX29891" fmla="*/ 3219925 w 12192000"/>
            <a:gd name="connsiteY29891" fmla="*/ 5493911 h 6858000"/>
            <a:gd name="connsiteX29892" fmla="*/ 3237606 w 12192000"/>
            <a:gd name="connsiteY29892" fmla="*/ 5513398 h 6858000"/>
            <a:gd name="connsiteX29893" fmla="*/ 3255287 w 12192000"/>
            <a:gd name="connsiteY29893" fmla="*/ 5493911 h 6858000"/>
            <a:gd name="connsiteX29894" fmla="*/ 3237606 w 12192000"/>
            <a:gd name="connsiteY29894" fmla="*/ 5474424 h 6858000"/>
            <a:gd name="connsiteX29895" fmla="*/ 3296542 w 12192000"/>
            <a:gd name="connsiteY29895" fmla="*/ 5474424 h 6858000"/>
            <a:gd name="connsiteX29896" fmla="*/ 3278861 w 12192000"/>
            <a:gd name="connsiteY29896" fmla="*/ 5493911 h 6858000"/>
            <a:gd name="connsiteX29897" fmla="*/ 3296542 w 12192000"/>
            <a:gd name="connsiteY29897" fmla="*/ 5513398 h 6858000"/>
            <a:gd name="connsiteX29898" fmla="*/ 3314223 w 12192000"/>
            <a:gd name="connsiteY29898" fmla="*/ 5493911 h 6858000"/>
            <a:gd name="connsiteX29899" fmla="*/ 3296542 w 12192000"/>
            <a:gd name="connsiteY29899" fmla="*/ 5474424 h 6858000"/>
            <a:gd name="connsiteX29900" fmla="*/ 3355478 w 12192000"/>
            <a:gd name="connsiteY29900" fmla="*/ 5474424 h 6858000"/>
            <a:gd name="connsiteX29901" fmla="*/ 3337797 w 12192000"/>
            <a:gd name="connsiteY29901" fmla="*/ 5493911 h 6858000"/>
            <a:gd name="connsiteX29902" fmla="*/ 3355478 w 12192000"/>
            <a:gd name="connsiteY29902" fmla="*/ 5513398 h 6858000"/>
            <a:gd name="connsiteX29903" fmla="*/ 3373159 w 12192000"/>
            <a:gd name="connsiteY29903" fmla="*/ 5493911 h 6858000"/>
            <a:gd name="connsiteX29904" fmla="*/ 3355478 w 12192000"/>
            <a:gd name="connsiteY29904" fmla="*/ 5474424 h 6858000"/>
            <a:gd name="connsiteX29905" fmla="*/ 3414414 w 12192000"/>
            <a:gd name="connsiteY29905" fmla="*/ 5474424 h 6858000"/>
            <a:gd name="connsiteX29906" fmla="*/ 3396733 w 12192000"/>
            <a:gd name="connsiteY29906" fmla="*/ 5493911 h 6858000"/>
            <a:gd name="connsiteX29907" fmla="*/ 3414414 w 12192000"/>
            <a:gd name="connsiteY29907" fmla="*/ 5513398 h 6858000"/>
            <a:gd name="connsiteX29908" fmla="*/ 3432095 w 12192000"/>
            <a:gd name="connsiteY29908" fmla="*/ 5493911 h 6858000"/>
            <a:gd name="connsiteX29909" fmla="*/ 3414414 w 12192000"/>
            <a:gd name="connsiteY29909" fmla="*/ 5474424 h 6858000"/>
            <a:gd name="connsiteX29910" fmla="*/ 3473350 w 12192000"/>
            <a:gd name="connsiteY29910" fmla="*/ 5474424 h 6858000"/>
            <a:gd name="connsiteX29911" fmla="*/ 3455669 w 12192000"/>
            <a:gd name="connsiteY29911" fmla="*/ 5493911 h 6858000"/>
            <a:gd name="connsiteX29912" fmla="*/ 3473350 w 12192000"/>
            <a:gd name="connsiteY29912" fmla="*/ 5513398 h 6858000"/>
            <a:gd name="connsiteX29913" fmla="*/ 3491031 w 12192000"/>
            <a:gd name="connsiteY29913" fmla="*/ 5493911 h 6858000"/>
            <a:gd name="connsiteX29914" fmla="*/ 3473350 w 12192000"/>
            <a:gd name="connsiteY29914" fmla="*/ 5474424 h 6858000"/>
            <a:gd name="connsiteX29915" fmla="*/ 3532286 w 12192000"/>
            <a:gd name="connsiteY29915" fmla="*/ 5474424 h 6858000"/>
            <a:gd name="connsiteX29916" fmla="*/ 3514605 w 12192000"/>
            <a:gd name="connsiteY29916" fmla="*/ 5493911 h 6858000"/>
            <a:gd name="connsiteX29917" fmla="*/ 3532286 w 12192000"/>
            <a:gd name="connsiteY29917" fmla="*/ 5513398 h 6858000"/>
            <a:gd name="connsiteX29918" fmla="*/ 3549967 w 12192000"/>
            <a:gd name="connsiteY29918" fmla="*/ 5493911 h 6858000"/>
            <a:gd name="connsiteX29919" fmla="*/ 3532286 w 12192000"/>
            <a:gd name="connsiteY29919" fmla="*/ 5474424 h 6858000"/>
            <a:gd name="connsiteX29920" fmla="*/ 3591222 w 12192000"/>
            <a:gd name="connsiteY29920" fmla="*/ 5474424 h 6858000"/>
            <a:gd name="connsiteX29921" fmla="*/ 3573541 w 12192000"/>
            <a:gd name="connsiteY29921" fmla="*/ 5493911 h 6858000"/>
            <a:gd name="connsiteX29922" fmla="*/ 3591222 w 12192000"/>
            <a:gd name="connsiteY29922" fmla="*/ 5513398 h 6858000"/>
            <a:gd name="connsiteX29923" fmla="*/ 3608903 w 12192000"/>
            <a:gd name="connsiteY29923" fmla="*/ 5493911 h 6858000"/>
            <a:gd name="connsiteX29924" fmla="*/ 3591222 w 12192000"/>
            <a:gd name="connsiteY29924" fmla="*/ 5474424 h 6858000"/>
            <a:gd name="connsiteX29925" fmla="*/ 6007595 w 12192000"/>
            <a:gd name="connsiteY29925" fmla="*/ 5474424 h 6858000"/>
            <a:gd name="connsiteX29926" fmla="*/ 5989914 w 12192000"/>
            <a:gd name="connsiteY29926" fmla="*/ 5493911 h 6858000"/>
            <a:gd name="connsiteX29927" fmla="*/ 6007595 w 12192000"/>
            <a:gd name="connsiteY29927" fmla="*/ 5513398 h 6858000"/>
            <a:gd name="connsiteX29928" fmla="*/ 6025276 w 12192000"/>
            <a:gd name="connsiteY29928" fmla="*/ 5493911 h 6858000"/>
            <a:gd name="connsiteX29929" fmla="*/ 6007595 w 12192000"/>
            <a:gd name="connsiteY29929" fmla="*/ 5474424 h 6858000"/>
            <a:gd name="connsiteX29930" fmla="*/ 6066531 w 12192000"/>
            <a:gd name="connsiteY29930" fmla="*/ 5474424 h 6858000"/>
            <a:gd name="connsiteX29931" fmla="*/ 6048850 w 12192000"/>
            <a:gd name="connsiteY29931" fmla="*/ 5493911 h 6858000"/>
            <a:gd name="connsiteX29932" fmla="*/ 6066531 w 12192000"/>
            <a:gd name="connsiteY29932" fmla="*/ 5513398 h 6858000"/>
            <a:gd name="connsiteX29933" fmla="*/ 6084212 w 12192000"/>
            <a:gd name="connsiteY29933" fmla="*/ 5493911 h 6858000"/>
            <a:gd name="connsiteX29934" fmla="*/ 6066531 w 12192000"/>
            <a:gd name="connsiteY29934" fmla="*/ 5474424 h 6858000"/>
            <a:gd name="connsiteX29935" fmla="*/ 6125467 w 12192000"/>
            <a:gd name="connsiteY29935" fmla="*/ 5474424 h 6858000"/>
            <a:gd name="connsiteX29936" fmla="*/ 6107786 w 12192000"/>
            <a:gd name="connsiteY29936" fmla="*/ 5493911 h 6858000"/>
            <a:gd name="connsiteX29937" fmla="*/ 6125467 w 12192000"/>
            <a:gd name="connsiteY29937" fmla="*/ 5513398 h 6858000"/>
            <a:gd name="connsiteX29938" fmla="*/ 6143148 w 12192000"/>
            <a:gd name="connsiteY29938" fmla="*/ 5493911 h 6858000"/>
            <a:gd name="connsiteX29939" fmla="*/ 6125467 w 12192000"/>
            <a:gd name="connsiteY29939" fmla="*/ 5474424 h 6858000"/>
            <a:gd name="connsiteX29940" fmla="*/ 6184403 w 12192000"/>
            <a:gd name="connsiteY29940" fmla="*/ 5474424 h 6858000"/>
            <a:gd name="connsiteX29941" fmla="*/ 6166722 w 12192000"/>
            <a:gd name="connsiteY29941" fmla="*/ 5493911 h 6858000"/>
            <a:gd name="connsiteX29942" fmla="*/ 6184403 w 12192000"/>
            <a:gd name="connsiteY29942" fmla="*/ 5513398 h 6858000"/>
            <a:gd name="connsiteX29943" fmla="*/ 6202084 w 12192000"/>
            <a:gd name="connsiteY29943" fmla="*/ 5493911 h 6858000"/>
            <a:gd name="connsiteX29944" fmla="*/ 6184403 w 12192000"/>
            <a:gd name="connsiteY29944" fmla="*/ 5474424 h 6858000"/>
            <a:gd name="connsiteX29945" fmla="*/ 6243339 w 12192000"/>
            <a:gd name="connsiteY29945" fmla="*/ 5474424 h 6858000"/>
            <a:gd name="connsiteX29946" fmla="*/ 6225658 w 12192000"/>
            <a:gd name="connsiteY29946" fmla="*/ 5493911 h 6858000"/>
            <a:gd name="connsiteX29947" fmla="*/ 6243339 w 12192000"/>
            <a:gd name="connsiteY29947" fmla="*/ 5513398 h 6858000"/>
            <a:gd name="connsiteX29948" fmla="*/ 6261020 w 12192000"/>
            <a:gd name="connsiteY29948" fmla="*/ 5493911 h 6858000"/>
            <a:gd name="connsiteX29949" fmla="*/ 6243339 w 12192000"/>
            <a:gd name="connsiteY29949" fmla="*/ 5474424 h 6858000"/>
            <a:gd name="connsiteX29950" fmla="*/ 6302275 w 12192000"/>
            <a:gd name="connsiteY29950" fmla="*/ 5474424 h 6858000"/>
            <a:gd name="connsiteX29951" fmla="*/ 6284594 w 12192000"/>
            <a:gd name="connsiteY29951" fmla="*/ 5493911 h 6858000"/>
            <a:gd name="connsiteX29952" fmla="*/ 6302275 w 12192000"/>
            <a:gd name="connsiteY29952" fmla="*/ 5513398 h 6858000"/>
            <a:gd name="connsiteX29953" fmla="*/ 6319956 w 12192000"/>
            <a:gd name="connsiteY29953" fmla="*/ 5493911 h 6858000"/>
            <a:gd name="connsiteX29954" fmla="*/ 6302275 w 12192000"/>
            <a:gd name="connsiteY29954" fmla="*/ 5474424 h 6858000"/>
            <a:gd name="connsiteX29955" fmla="*/ 6361211 w 12192000"/>
            <a:gd name="connsiteY29955" fmla="*/ 5474424 h 6858000"/>
            <a:gd name="connsiteX29956" fmla="*/ 6343530 w 12192000"/>
            <a:gd name="connsiteY29956" fmla="*/ 5493911 h 6858000"/>
            <a:gd name="connsiteX29957" fmla="*/ 6361211 w 12192000"/>
            <a:gd name="connsiteY29957" fmla="*/ 5513398 h 6858000"/>
            <a:gd name="connsiteX29958" fmla="*/ 6378892 w 12192000"/>
            <a:gd name="connsiteY29958" fmla="*/ 5493911 h 6858000"/>
            <a:gd name="connsiteX29959" fmla="*/ 6361211 w 12192000"/>
            <a:gd name="connsiteY29959" fmla="*/ 5474424 h 6858000"/>
            <a:gd name="connsiteX29960" fmla="*/ 6420147 w 12192000"/>
            <a:gd name="connsiteY29960" fmla="*/ 5474424 h 6858000"/>
            <a:gd name="connsiteX29961" fmla="*/ 6402466 w 12192000"/>
            <a:gd name="connsiteY29961" fmla="*/ 5493911 h 6858000"/>
            <a:gd name="connsiteX29962" fmla="*/ 6420147 w 12192000"/>
            <a:gd name="connsiteY29962" fmla="*/ 5513398 h 6858000"/>
            <a:gd name="connsiteX29963" fmla="*/ 6437828 w 12192000"/>
            <a:gd name="connsiteY29963" fmla="*/ 5493911 h 6858000"/>
            <a:gd name="connsiteX29964" fmla="*/ 6420147 w 12192000"/>
            <a:gd name="connsiteY29964" fmla="*/ 5474424 h 6858000"/>
            <a:gd name="connsiteX29965" fmla="*/ 6479083 w 12192000"/>
            <a:gd name="connsiteY29965" fmla="*/ 5474424 h 6858000"/>
            <a:gd name="connsiteX29966" fmla="*/ 6461402 w 12192000"/>
            <a:gd name="connsiteY29966" fmla="*/ 5493911 h 6858000"/>
            <a:gd name="connsiteX29967" fmla="*/ 6479083 w 12192000"/>
            <a:gd name="connsiteY29967" fmla="*/ 5513398 h 6858000"/>
            <a:gd name="connsiteX29968" fmla="*/ 6496764 w 12192000"/>
            <a:gd name="connsiteY29968" fmla="*/ 5493911 h 6858000"/>
            <a:gd name="connsiteX29969" fmla="*/ 6479083 w 12192000"/>
            <a:gd name="connsiteY29969" fmla="*/ 5474424 h 6858000"/>
            <a:gd name="connsiteX29970" fmla="*/ 6538019 w 12192000"/>
            <a:gd name="connsiteY29970" fmla="*/ 5474424 h 6858000"/>
            <a:gd name="connsiteX29971" fmla="*/ 6520338 w 12192000"/>
            <a:gd name="connsiteY29971" fmla="*/ 5493911 h 6858000"/>
            <a:gd name="connsiteX29972" fmla="*/ 6538019 w 12192000"/>
            <a:gd name="connsiteY29972" fmla="*/ 5513398 h 6858000"/>
            <a:gd name="connsiteX29973" fmla="*/ 6555700 w 12192000"/>
            <a:gd name="connsiteY29973" fmla="*/ 5493911 h 6858000"/>
            <a:gd name="connsiteX29974" fmla="*/ 6538019 w 12192000"/>
            <a:gd name="connsiteY29974" fmla="*/ 5474424 h 6858000"/>
            <a:gd name="connsiteX29975" fmla="*/ 6596955 w 12192000"/>
            <a:gd name="connsiteY29975" fmla="*/ 5474424 h 6858000"/>
            <a:gd name="connsiteX29976" fmla="*/ 6579274 w 12192000"/>
            <a:gd name="connsiteY29976" fmla="*/ 5493911 h 6858000"/>
            <a:gd name="connsiteX29977" fmla="*/ 6596955 w 12192000"/>
            <a:gd name="connsiteY29977" fmla="*/ 5513398 h 6858000"/>
            <a:gd name="connsiteX29978" fmla="*/ 6614636 w 12192000"/>
            <a:gd name="connsiteY29978" fmla="*/ 5493911 h 6858000"/>
            <a:gd name="connsiteX29979" fmla="*/ 6596955 w 12192000"/>
            <a:gd name="connsiteY29979" fmla="*/ 5474424 h 6858000"/>
            <a:gd name="connsiteX29980" fmla="*/ 6655891 w 12192000"/>
            <a:gd name="connsiteY29980" fmla="*/ 5474424 h 6858000"/>
            <a:gd name="connsiteX29981" fmla="*/ 6638210 w 12192000"/>
            <a:gd name="connsiteY29981" fmla="*/ 5493911 h 6858000"/>
            <a:gd name="connsiteX29982" fmla="*/ 6655891 w 12192000"/>
            <a:gd name="connsiteY29982" fmla="*/ 5513398 h 6858000"/>
            <a:gd name="connsiteX29983" fmla="*/ 6673572 w 12192000"/>
            <a:gd name="connsiteY29983" fmla="*/ 5493911 h 6858000"/>
            <a:gd name="connsiteX29984" fmla="*/ 6655891 w 12192000"/>
            <a:gd name="connsiteY29984" fmla="*/ 5474424 h 6858000"/>
            <a:gd name="connsiteX29985" fmla="*/ 9779495 w 12192000"/>
            <a:gd name="connsiteY29985" fmla="*/ 5474424 h 6858000"/>
            <a:gd name="connsiteX29986" fmla="*/ 9761814 w 12192000"/>
            <a:gd name="connsiteY29986" fmla="*/ 5493911 h 6858000"/>
            <a:gd name="connsiteX29987" fmla="*/ 9779495 w 12192000"/>
            <a:gd name="connsiteY29987" fmla="*/ 5513398 h 6858000"/>
            <a:gd name="connsiteX29988" fmla="*/ 9797176 w 12192000"/>
            <a:gd name="connsiteY29988" fmla="*/ 5493911 h 6858000"/>
            <a:gd name="connsiteX29989" fmla="*/ 9779495 w 12192000"/>
            <a:gd name="connsiteY29989" fmla="*/ 5474424 h 6858000"/>
            <a:gd name="connsiteX29990" fmla="*/ 9838431 w 12192000"/>
            <a:gd name="connsiteY29990" fmla="*/ 5474424 h 6858000"/>
            <a:gd name="connsiteX29991" fmla="*/ 9820750 w 12192000"/>
            <a:gd name="connsiteY29991" fmla="*/ 5493911 h 6858000"/>
            <a:gd name="connsiteX29992" fmla="*/ 9838431 w 12192000"/>
            <a:gd name="connsiteY29992" fmla="*/ 5513398 h 6858000"/>
            <a:gd name="connsiteX29993" fmla="*/ 9856112 w 12192000"/>
            <a:gd name="connsiteY29993" fmla="*/ 5493911 h 6858000"/>
            <a:gd name="connsiteX29994" fmla="*/ 9838431 w 12192000"/>
            <a:gd name="connsiteY29994" fmla="*/ 5474424 h 6858000"/>
            <a:gd name="connsiteX29995" fmla="*/ 9897367 w 12192000"/>
            <a:gd name="connsiteY29995" fmla="*/ 5474424 h 6858000"/>
            <a:gd name="connsiteX29996" fmla="*/ 9879686 w 12192000"/>
            <a:gd name="connsiteY29996" fmla="*/ 5493911 h 6858000"/>
            <a:gd name="connsiteX29997" fmla="*/ 9897367 w 12192000"/>
            <a:gd name="connsiteY29997" fmla="*/ 5513398 h 6858000"/>
            <a:gd name="connsiteX29998" fmla="*/ 9915048 w 12192000"/>
            <a:gd name="connsiteY29998" fmla="*/ 5493911 h 6858000"/>
            <a:gd name="connsiteX29999" fmla="*/ 9897367 w 12192000"/>
            <a:gd name="connsiteY29999" fmla="*/ 5474424 h 6858000"/>
            <a:gd name="connsiteX30000" fmla="*/ 9956303 w 12192000"/>
            <a:gd name="connsiteY30000" fmla="*/ 5474424 h 6858000"/>
            <a:gd name="connsiteX30001" fmla="*/ 9938622 w 12192000"/>
            <a:gd name="connsiteY30001" fmla="*/ 5493911 h 6858000"/>
            <a:gd name="connsiteX30002" fmla="*/ 9956303 w 12192000"/>
            <a:gd name="connsiteY30002" fmla="*/ 5513398 h 6858000"/>
            <a:gd name="connsiteX30003" fmla="*/ 9973984 w 12192000"/>
            <a:gd name="connsiteY30003" fmla="*/ 5493911 h 6858000"/>
            <a:gd name="connsiteX30004" fmla="*/ 9956303 w 12192000"/>
            <a:gd name="connsiteY30004" fmla="*/ 5474424 h 6858000"/>
            <a:gd name="connsiteX30005" fmla="*/ 10015239 w 12192000"/>
            <a:gd name="connsiteY30005" fmla="*/ 5474424 h 6858000"/>
            <a:gd name="connsiteX30006" fmla="*/ 9997558 w 12192000"/>
            <a:gd name="connsiteY30006" fmla="*/ 5493911 h 6858000"/>
            <a:gd name="connsiteX30007" fmla="*/ 10015239 w 12192000"/>
            <a:gd name="connsiteY30007" fmla="*/ 5513398 h 6858000"/>
            <a:gd name="connsiteX30008" fmla="*/ 10032920 w 12192000"/>
            <a:gd name="connsiteY30008" fmla="*/ 5493911 h 6858000"/>
            <a:gd name="connsiteX30009" fmla="*/ 10015239 w 12192000"/>
            <a:gd name="connsiteY30009" fmla="*/ 5474424 h 6858000"/>
            <a:gd name="connsiteX30010" fmla="*/ 10074175 w 12192000"/>
            <a:gd name="connsiteY30010" fmla="*/ 5474424 h 6858000"/>
            <a:gd name="connsiteX30011" fmla="*/ 10056494 w 12192000"/>
            <a:gd name="connsiteY30011" fmla="*/ 5493911 h 6858000"/>
            <a:gd name="connsiteX30012" fmla="*/ 10074175 w 12192000"/>
            <a:gd name="connsiteY30012" fmla="*/ 5513398 h 6858000"/>
            <a:gd name="connsiteX30013" fmla="*/ 10091856 w 12192000"/>
            <a:gd name="connsiteY30013" fmla="*/ 5493911 h 6858000"/>
            <a:gd name="connsiteX30014" fmla="*/ 10074175 w 12192000"/>
            <a:gd name="connsiteY30014" fmla="*/ 5474424 h 6858000"/>
            <a:gd name="connsiteX30015" fmla="*/ 10133111 w 12192000"/>
            <a:gd name="connsiteY30015" fmla="*/ 5474424 h 6858000"/>
            <a:gd name="connsiteX30016" fmla="*/ 10115430 w 12192000"/>
            <a:gd name="connsiteY30016" fmla="*/ 5493911 h 6858000"/>
            <a:gd name="connsiteX30017" fmla="*/ 10133111 w 12192000"/>
            <a:gd name="connsiteY30017" fmla="*/ 5513398 h 6858000"/>
            <a:gd name="connsiteX30018" fmla="*/ 10150792 w 12192000"/>
            <a:gd name="connsiteY30018" fmla="*/ 5493911 h 6858000"/>
            <a:gd name="connsiteX30019" fmla="*/ 10133111 w 12192000"/>
            <a:gd name="connsiteY30019" fmla="*/ 5474424 h 6858000"/>
            <a:gd name="connsiteX30020" fmla="*/ 10192047 w 12192000"/>
            <a:gd name="connsiteY30020" fmla="*/ 5474424 h 6858000"/>
            <a:gd name="connsiteX30021" fmla="*/ 10174366 w 12192000"/>
            <a:gd name="connsiteY30021" fmla="*/ 5493911 h 6858000"/>
            <a:gd name="connsiteX30022" fmla="*/ 10192047 w 12192000"/>
            <a:gd name="connsiteY30022" fmla="*/ 5513398 h 6858000"/>
            <a:gd name="connsiteX30023" fmla="*/ 10209728 w 12192000"/>
            <a:gd name="connsiteY30023" fmla="*/ 5493911 h 6858000"/>
            <a:gd name="connsiteX30024" fmla="*/ 10192047 w 12192000"/>
            <a:gd name="connsiteY30024" fmla="*/ 5474424 h 6858000"/>
            <a:gd name="connsiteX30025" fmla="*/ 10250983 w 12192000"/>
            <a:gd name="connsiteY30025" fmla="*/ 5474424 h 6858000"/>
            <a:gd name="connsiteX30026" fmla="*/ 10233302 w 12192000"/>
            <a:gd name="connsiteY30026" fmla="*/ 5493911 h 6858000"/>
            <a:gd name="connsiteX30027" fmla="*/ 10250983 w 12192000"/>
            <a:gd name="connsiteY30027" fmla="*/ 5513398 h 6858000"/>
            <a:gd name="connsiteX30028" fmla="*/ 10268664 w 12192000"/>
            <a:gd name="connsiteY30028" fmla="*/ 5493911 h 6858000"/>
            <a:gd name="connsiteX30029" fmla="*/ 10250983 w 12192000"/>
            <a:gd name="connsiteY30029" fmla="*/ 5474424 h 6858000"/>
            <a:gd name="connsiteX30030" fmla="*/ 10309919 w 12192000"/>
            <a:gd name="connsiteY30030" fmla="*/ 5474424 h 6858000"/>
            <a:gd name="connsiteX30031" fmla="*/ 10292238 w 12192000"/>
            <a:gd name="connsiteY30031" fmla="*/ 5493911 h 6858000"/>
            <a:gd name="connsiteX30032" fmla="*/ 10309919 w 12192000"/>
            <a:gd name="connsiteY30032" fmla="*/ 5513398 h 6858000"/>
            <a:gd name="connsiteX30033" fmla="*/ 10327600 w 12192000"/>
            <a:gd name="connsiteY30033" fmla="*/ 5493911 h 6858000"/>
            <a:gd name="connsiteX30034" fmla="*/ 10309919 w 12192000"/>
            <a:gd name="connsiteY30034" fmla="*/ 5474424 h 6858000"/>
            <a:gd name="connsiteX30035" fmla="*/ 10368855 w 12192000"/>
            <a:gd name="connsiteY30035" fmla="*/ 5474424 h 6858000"/>
            <a:gd name="connsiteX30036" fmla="*/ 10351174 w 12192000"/>
            <a:gd name="connsiteY30036" fmla="*/ 5493911 h 6858000"/>
            <a:gd name="connsiteX30037" fmla="*/ 10368855 w 12192000"/>
            <a:gd name="connsiteY30037" fmla="*/ 5513398 h 6858000"/>
            <a:gd name="connsiteX30038" fmla="*/ 10386536 w 12192000"/>
            <a:gd name="connsiteY30038" fmla="*/ 5493911 h 6858000"/>
            <a:gd name="connsiteX30039" fmla="*/ 10368855 w 12192000"/>
            <a:gd name="connsiteY30039" fmla="*/ 5474424 h 6858000"/>
            <a:gd name="connsiteX30040" fmla="*/ 10427790 w 12192000"/>
            <a:gd name="connsiteY30040" fmla="*/ 5474424 h 6858000"/>
            <a:gd name="connsiteX30041" fmla="*/ 10410109 w 12192000"/>
            <a:gd name="connsiteY30041" fmla="*/ 5493911 h 6858000"/>
            <a:gd name="connsiteX30042" fmla="*/ 10427790 w 12192000"/>
            <a:gd name="connsiteY30042" fmla="*/ 5513398 h 6858000"/>
            <a:gd name="connsiteX30043" fmla="*/ 10445471 w 12192000"/>
            <a:gd name="connsiteY30043" fmla="*/ 5493911 h 6858000"/>
            <a:gd name="connsiteX30044" fmla="*/ 10427790 w 12192000"/>
            <a:gd name="connsiteY30044" fmla="*/ 5474424 h 6858000"/>
            <a:gd name="connsiteX30045" fmla="*/ 10486726 w 12192000"/>
            <a:gd name="connsiteY30045" fmla="*/ 5474424 h 6858000"/>
            <a:gd name="connsiteX30046" fmla="*/ 10469045 w 12192000"/>
            <a:gd name="connsiteY30046" fmla="*/ 5493911 h 6858000"/>
            <a:gd name="connsiteX30047" fmla="*/ 10486726 w 12192000"/>
            <a:gd name="connsiteY30047" fmla="*/ 5513398 h 6858000"/>
            <a:gd name="connsiteX30048" fmla="*/ 10504407 w 12192000"/>
            <a:gd name="connsiteY30048" fmla="*/ 5493911 h 6858000"/>
            <a:gd name="connsiteX30049" fmla="*/ 10486726 w 12192000"/>
            <a:gd name="connsiteY30049" fmla="*/ 5474424 h 6858000"/>
            <a:gd name="connsiteX30050" fmla="*/ 10545662 w 12192000"/>
            <a:gd name="connsiteY30050" fmla="*/ 5474424 h 6858000"/>
            <a:gd name="connsiteX30051" fmla="*/ 10527981 w 12192000"/>
            <a:gd name="connsiteY30051" fmla="*/ 5493911 h 6858000"/>
            <a:gd name="connsiteX30052" fmla="*/ 10545662 w 12192000"/>
            <a:gd name="connsiteY30052" fmla="*/ 5513398 h 6858000"/>
            <a:gd name="connsiteX30053" fmla="*/ 10563343 w 12192000"/>
            <a:gd name="connsiteY30053" fmla="*/ 5493911 h 6858000"/>
            <a:gd name="connsiteX30054" fmla="*/ 10545662 w 12192000"/>
            <a:gd name="connsiteY30054" fmla="*/ 5474424 h 6858000"/>
            <a:gd name="connsiteX30055" fmla="*/ 10604598 w 12192000"/>
            <a:gd name="connsiteY30055" fmla="*/ 5474424 h 6858000"/>
            <a:gd name="connsiteX30056" fmla="*/ 10586917 w 12192000"/>
            <a:gd name="connsiteY30056" fmla="*/ 5493911 h 6858000"/>
            <a:gd name="connsiteX30057" fmla="*/ 10604598 w 12192000"/>
            <a:gd name="connsiteY30057" fmla="*/ 5513398 h 6858000"/>
            <a:gd name="connsiteX30058" fmla="*/ 10622279 w 12192000"/>
            <a:gd name="connsiteY30058" fmla="*/ 5493911 h 6858000"/>
            <a:gd name="connsiteX30059" fmla="*/ 10604598 w 12192000"/>
            <a:gd name="connsiteY30059" fmla="*/ 5474424 h 6858000"/>
            <a:gd name="connsiteX30060" fmla="*/ 10663534 w 12192000"/>
            <a:gd name="connsiteY30060" fmla="*/ 5474424 h 6858000"/>
            <a:gd name="connsiteX30061" fmla="*/ 10645853 w 12192000"/>
            <a:gd name="connsiteY30061" fmla="*/ 5493911 h 6858000"/>
            <a:gd name="connsiteX30062" fmla="*/ 10663534 w 12192000"/>
            <a:gd name="connsiteY30062" fmla="*/ 5513398 h 6858000"/>
            <a:gd name="connsiteX30063" fmla="*/ 10681215 w 12192000"/>
            <a:gd name="connsiteY30063" fmla="*/ 5493911 h 6858000"/>
            <a:gd name="connsiteX30064" fmla="*/ 10663534 w 12192000"/>
            <a:gd name="connsiteY30064" fmla="*/ 5474424 h 6858000"/>
            <a:gd name="connsiteX30065" fmla="*/ 10722470 w 12192000"/>
            <a:gd name="connsiteY30065" fmla="*/ 5474424 h 6858000"/>
            <a:gd name="connsiteX30066" fmla="*/ 10704789 w 12192000"/>
            <a:gd name="connsiteY30066" fmla="*/ 5493911 h 6858000"/>
            <a:gd name="connsiteX30067" fmla="*/ 10722470 w 12192000"/>
            <a:gd name="connsiteY30067" fmla="*/ 5513398 h 6858000"/>
            <a:gd name="connsiteX30068" fmla="*/ 10740151 w 12192000"/>
            <a:gd name="connsiteY30068" fmla="*/ 5493911 h 6858000"/>
            <a:gd name="connsiteX30069" fmla="*/ 10722470 w 12192000"/>
            <a:gd name="connsiteY30069" fmla="*/ 5474424 h 6858000"/>
            <a:gd name="connsiteX30070" fmla="*/ 10781406 w 12192000"/>
            <a:gd name="connsiteY30070" fmla="*/ 5474424 h 6858000"/>
            <a:gd name="connsiteX30071" fmla="*/ 10763725 w 12192000"/>
            <a:gd name="connsiteY30071" fmla="*/ 5493911 h 6858000"/>
            <a:gd name="connsiteX30072" fmla="*/ 10781406 w 12192000"/>
            <a:gd name="connsiteY30072" fmla="*/ 5513398 h 6858000"/>
            <a:gd name="connsiteX30073" fmla="*/ 10799087 w 12192000"/>
            <a:gd name="connsiteY30073" fmla="*/ 5493911 h 6858000"/>
            <a:gd name="connsiteX30074" fmla="*/ 10781406 w 12192000"/>
            <a:gd name="connsiteY30074" fmla="*/ 5474424 h 6858000"/>
            <a:gd name="connsiteX30075" fmla="*/ 10840342 w 12192000"/>
            <a:gd name="connsiteY30075" fmla="*/ 5474424 h 6858000"/>
            <a:gd name="connsiteX30076" fmla="*/ 10822661 w 12192000"/>
            <a:gd name="connsiteY30076" fmla="*/ 5493911 h 6858000"/>
            <a:gd name="connsiteX30077" fmla="*/ 10840342 w 12192000"/>
            <a:gd name="connsiteY30077" fmla="*/ 5513398 h 6858000"/>
            <a:gd name="connsiteX30078" fmla="*/ 10858023 w 12192000"/>
            <a:gd name="connsiteY30078" fmla="*/ 5493911 h 6858000"/>
            <a:gd name="connsiteX30079" fmla="*/ 10840342 w 12192000"/>
            <a:gd name="connsiteY30079" fmla="*/ 5474424 h 6858000"/>
            <a:gd name="connsiteX30080" fmla="*/ 10899278 w 12192000"/>
            <a:gd name="connsiteY30080" fmla="*/ 5474424 h 6858000"/>
            <a:gd name="connsiteX30081" fmla="*/ 10881597 w 12192000"/>
            <a:gd name="connsiteY30081" fmla="*/ 5493911 h 6858000"/>
            <a:gd name="connsiteX30082" fmla="*/ 10899278 w 12192000"/>
            <a:gd name="connsiteY30082" fmla="*/ 5513398 h 6858000"/>
            <a:gd name="connsiteX30083" fmla="*/ 10916959 w 12192000"/>
            <a:gd name="connsiteY30083" fmla="*/ 5493911 h 6858000"/>
            <a:gd name="connsiteX30084" fmla="*/ 10899278 w 12192000"/>
            <a:gd name="connsiteY30084" fmla="*/ 5474424 h 6858000"/>
            <a:gd name="connsiteX30085" fmla="*/ 10958214 w 12192000"/>
            <a:gd name="connsiteY30085" fmla="*/ 5474424 h 6858000"/>
            <a:gd name="connsiteX30086" fmla="*/ 10940533 w 12192000"/>
            <a:gd name="connsiteY30086" fmla="*/ 5493911 h 6858000"/>
            <a:gd name="connsiteX30087" fmla="*/ 10958214 w 12192000"/>
            <a:gd name="connsiteY30087" fmla="*/ 5513398 h 6858000"/>
            <a:gd name="connsiteX30088" fmla="*/ 10975895 w 12192000"/>
            <a:gd name="connsiteY30088" fmla="*/ 5493911 h 6858000"/>
            <a:gd name="connsiteX30089" fmla="*/ 10958214 w 12192000"/>
            <a:gd name="connsiteY30089" fmla="*/ 5474424 h 6858000"/>
            <a:gd name="connsiteX30090" fmla="*/ 11017150 w 12192000"/>
            <a:gd name="connsiteY30090" fmla="*/ 5474424 h 6858000"/>
            <a:gd name="connsiteX30091" fmla="*/ 10999469 w 12192000"/>
            <a:gd name="connsiteY30091" fmla="*/ 5493911 h 6858000"/>
            <a:gd name="connsiteX30092" fmla="*/ 11017150 w 12192000"/>
            <a:gd name="connsiteY30092" fmla="*/ 5513398 h 6858000"/>
            <a:gd name="connsiteX30093" fmla="*/ 11034831 w 12192000"/>
            <a:gd name="connsiteY30093" fmla="*/ 5493911 h 6858000"/>
            <a:gd name="connsiteX30094" fmla="*/ 11017150 w 12192000"/>
            <a:gd name="connsiteY30094" fmla="*/ 5474424 h 6858000"/>
            <a:gd name="connsiteX30095" fmla="*/ 11076086 w 12192000"/>
            <a:gd name="connsiteY30095" fmla="*/ 5474424 h 6858000"/>
            <a:gd name="connsiteX30096" fmla="*/ 11058405 w 12192000"/>
            <a:gd name="connsiteY30096" fmla="*/ 5493911 h 6858000"/>
            <a:gd name="connsiteX30097" fmla="*/ 11076086 w 12192000"/>
            <a:gd name="connsiteY30097" fmla="*/ 5513398 h 6858000"/>
            <a:gd name="connsiteX30098" fmla="*/ 11093767 w 12192000"/>
            <a:gd name="connsiteY30098" fmla="*/ 5493911 h 6858000"/>
            <a:gd name="connsiteX30099" fmla="*/ 11076086 w 12192000"/>
            <a:gd name="connsiteY30099" fmla="*/ 5474424 h 6858000"/>
            <a:gd name="connsiteX30100" fmla="*/ 11135022 w 12192000"/>
            <a:gd name="connsiteY30100" fmla="*/ 5474424 h 6858000"/>
            <a:gd name="connsiteX30101" fmla="*/ 11117341 w 12192000"/>
            <a:gd name="connsiteY30101" fmla="*/ 5493911 h 6858000"/>
            <a:gd name="connsiteX30102" fmla="*/ 11135022 w 12192000"/>
            <a:gd name="connsiteY30102" fmla="*/ 5513398 h 6858000"/>
            <a:gd name="connsiteX30103" fmla="*/ 11152703 w 12192000"/>
            <a:gd name="connsiteY30103" fmla="*/ 5493911 h 6858000"/>
            <a:gd name="connsiteX30104" fmla="*/ 11135022 w 12192000"/>
            <a:gd name="connsiteY30104" fmla="*/ 5474424 h 6858000"/>
            <a:gd name="connsiteX30105" fmla="*/ 11193958 w 12192000"/>
            <a:gd name="connsiteY30105" fmla="*/ 5474424 h 6858000"/>
            <a:gd name="connsiteX30106" fmla="*/ 11176277 w 12192000"/>
            <a:gd name="connsiteY30106" fmla="*/ 5493911 h 6858000"/>
            <a:gd name="connsiteX30107" fmla="*/ 11193958 w 12192000"/>
            <a:gd name="connsiteY30107" fmla="*/ 5513398 h 6858000"/>
            <a:gd name="connsiteX30108" fmla="*/ 11211639 w 12192000"/>
            <a:gd name="connsiteY30108" fmla="*/ 5493911 h 6858000"/>
            <a:gd name="connsiteX30109" fmla="*/ 11193958 w 12192000"/>
            <a:gd name="connsiteY30109" fmla="*/ 5474424 h 6858000"/>
            <a:gd name="connsiteX30110" fmla="*/ 2766119 w 12192000"/>
            <a:gd name="connsiteY30110" fmla="*/ 5539381 h 6858000"/>
            <a:gd name="connsiteX30111" fmla="*/ 2748438 w 12192000"/>
            <a:gd name="connsiteY30111" fmla="*/ 5558868 h 6858000"/>
            <a:gd name="connsiteX30112" fmla="*/ 2766119 w 12192000"/>
            <a:gd name="connsiteY30112" fmla="*/ 5578355 h 6858000"/>
            <a:gd name="connsiteX30113" fmla="*/ 2783800 w 12192000"/>
            <a:gd name="connsiteY30113" fmla="*/ 5558868 h 6858000"/>
            <a:gd name="connsiteX30114" fmla="*/ 2766119 w 12192000"/>
            <a:gd name="connsiteY30114" fmla="*/ 5539381 h 6858000"/>
            <a:gd name="connsiteX30115" fmla="*/ 2825055 w 12192000"/>
            <a:gd name="connsiteY30115" fmla="*/ 5539381 h 6858000"/>
            <a:gd name="connsiteX30116" fmla="*/ 2807374 w 12192000"/>
            <a:gd name="connsiteY30116" fmla="*/ 5558868 h 6858000"/>
            <a:gd name="connsiteX30117" fmla="*/ 2825055 w 12192000"/>
            <a:gd name="connsiteY30117" fmla="*/ 5578355 h 6858000"/>
            <a:gd name="connsiteX30118" fmla="*/ 2842736 w 12192000"/>
            <a:gd name="connsiteY30118" fmla="*/ 5558868 h 6858000"/>
            <a:gd name="connsiteX30119" fmla="*/ 2825055 w 12192000"/>
            <a:gd name="connsiteY30119" fmla="*/ 5539381 h 6858000"/>
            <a:gd name="connsiteX30120" fmla="*/ 2883991 w 12192000"/>
            <a:gd name="connsiteY30120" fmla="*/ 5539381 h 6858000"/>
            <a:gd name="connsiteX30121" fmla="*/ 2866310 w 12192000"/>
            <a:gd name="connsiteY30121" fmla="*/ 5558868 h 6858000"/>
            <a:gd name="connsiteX30122" fmla="*/ 2883991 w 12192000"/>
            <a:gd name="connsiteY30122" fmla="*/ 5578355 h 6858000"/>
            <a:gd name="connsiteX30123" fmla="*/ 2901672 w 12192000"/>
            <a:gd name="connsiteY30123" fmla="*/ 5558868 h 6858000"/>
            <a:gd name="connsiteX30124" fmla="*/ 2883991 w 12192000"/>
            <a:gd name="connsiteY30124" fmla="*/ 5539381 h 6858000"/>
            <a:gd name="connsiteX30125" fmla="*/ 2942927 w 12192000"/>
            <a:gd name="connsiteY30125" fmla="*/ 5539381 h 6858000"/>
            <a:gd name="connsiteX30126" fmla="*/ 2925246 w 12192000"/>
            <a:gd name="connsiteY30126" fmla="*/ 5558868 h 6858000"/>
            <a:gd name="connsiteX30127" fmla="*/ 2942927 w 12192000"/>
            <a:gd name="connsiteY30127" fmla="*/ 5578355 h 6858000"/>
            <a:gd name="connsiteX30128" fmla="*/ 2960608 w 12192000"/>
            <a:gd name="connsiteY30128" fmla="*/ 5558868 h 6858000"/>
            <a:gd name="connsiteX30129" fmla="*/ 2942927 w 12192000"/>
            <a:gd name="connsiteY30129" fmla="*/ 5539381 h 6858000"/>
            <a:gd name="connsiteX30130" fmla="*/ 3001863 w 12192000"/>
            <a:gd name="connsiteY30130" fmla="*/ 5539381 h 6858000"/>
            <a:gd name="connsiteX30131" fmla="*/ 2984182 w 12192000"/>
            <a:gd name="connsiteY30131" fmla="*/ 5558868 h 6858000"/>
            <a:gd name="connsiteX30132" fmla="*/ 3001863 w 12192000"/>
            <a:gd name="connsiteY30132" fmla="*/ 5578355 h 6858000"/>
            <a:gd name="connsiteX30133" fmla="*/ 3019544 w 12192000"/>
            <a:gd name="connsiteY30133" fmla="*/ 5558868 h 6858000"/>
            <a:gd name="connsiteX30134" fmla="*/ 3001863 w 12192000"/>
            <a:gd name="connsiteY30134" fmla="*/ 5539381 h 6858000"/>
            <a:gd name="connsiteX30135" fmla="*/ 3060799 w 12192000"/>
            <a:gd name="connsiteY30135" fmla="*/ 5539381 h 6858000"/>
            <a:gd name="connsiteX30136" fmla="*/ 3043118 w 12192000"/>
            <a:gd name="connsiteY30136" fmla="*/ 5558868 h 6858000"/>
            <a:gd name="connsiteX30137" fmla="*/ 3060799 w 12192000"/>
            <a:gd name="connsiteY30137" fmla="*/ 5578355 h 6858000"/>
            <a:gd name="connsiteX30138" fmla="*/ 3078480 w 12192000"/>
            <a:gd name="connsiteY30138" fmla="*/ 5558868 h 6858000"/>
            <a:gd name="connsiteX30139" fmla="*/ 3060799 w 12192000"/>
            <a:gd name="connsiteY30139" fmla="*/ 5539381 h 6858000"/>
            <a:gd name="connsiteX30140" fmla="*/ 3119734 w 12192000"/>
            <a:gd name="connsiteY30140" fmla="*/ 5539381 h 6858000"/>
            <a:gd name="connsiteX30141" fmla="*/ 3102053 w 12192000"/>
            <a:gd name="connsiteY30141" fmla="*/ 5558868 h 6858000"/>
            <a:gd name="connsiteX30142" fmla="*/ 3119734 w 12192000"/>
            <a:gd name="connsiteY30142" fmla="*/ 5578355 h 6858000"/>
            <a:gd name="connsiteX30143" fmla="*/ 3137415 w 12192000"/>
            <a:gd name="connsiteY30143" fmla="*/ 5558868 h 6858000"/>
            <a:gd name="connsiteX30144" fmla="*/ 3119734 w 12192000"/>
            <a:gd name="connsiteY30144" fmla="*/ 5539381 h 6858000"/>
            <a:gd name="connsiteX30145" fmla="*/ 3178670 w 12192000"/>
            <a:gd name="connsiteY30145" fmla="*/ 5539381 h 6858000"/>
            <a:gd name="connsiteX30146" fmla="*/ 3160989 w 12192000"/>
            <a:gd name="connsiteY30146" fmla="*/ 5558868 h 6858000"/>
            <a:gd name="connsiteX30147" fmla="*/ 3178670 w 12192000"/>
            <a:gd name="connsiteY30147" fmla="*/ 5578355 h 6858000"/>
            <a:gd name="connsiteX30148" fmla="*/ 3196351 w 12192000"/>
            <a:gd name="connsiteY30148" fmla="*/ 5558868 h 6858000"/>
            <a:gd name="connsiteX30149" fmla="*/ 3178670 w 12192000"/>
            <a:gd name="connsiteY30149" fmla="*/ 5539381 h 6858000"/>
            <a:gd name="connsiteX30150" fmla="*/ 3237606 w 12192000"/>
            <a:gd name="connsiteY30150" fmla="*/ 5539381 h 6858000"/>
            <a:gd name="connsiteX30151" fmla="*/ 3219925 w 12192000"/>
            <a:gd name="connsiteY30151" fmla="*/ 5558868 h 6858000"/>
            <a:gd name="connsiteX30152" fmla="*/ 3237606 w 12192000"/>
            <a:gd name="connsiteY30152" fmla="*/ 5578355 h 6858000"/>
            <a:gd name="connsiteX30153" fmla="*/ 3255287 w 12192000"/>
            <a:gd name="connsiteY30153" fmla="*/ 5558868 h 6858000"/>
            <a:gd name="connsiteX30154" fmla="*/ 3237606 w 12192000"/>
            <a:gd name="connsiteY30154" fmla="*/ 5539381 h 6858000"/>
            <a:gd name="connsiteX30155" fmla="*/ 3296542 w 12192000"/>
            <a:gd name="connsiteY30155" fmla="*/ 5539381 h 6858000"/>
            <a:gd name="connsiteX30156" fmla="*/ 3278861 w 12192000"/>
            <a:gd name="connsiteY30156" fmla="*/ 5558868 h 6858000"/>
            <a:gd name="connsiteX30157" fmla="*/ 3296542 w 12192000"/>
            <a:gd name="connsiteY30157" fmla="*/ 5578355 h 6858000"/>
            <a:gd name="connsiteX30158" fmla="*/ 3314223 w 12192000"/>
            <a:gd name="connsiteY30158" fmla="*/ 5558868 h 6858000"/>
            <a:gd name="connsiteX30159" fmla="*/ 3296542 w 12192000"/>
            <a:gd name="connsiteY30159" fmla="*/ 5539381 h 6858000"/>
            <a:gd name="connsiteX30160" fmla="*/ 3355478 w 12192000"/>
            <a:gd name="connsiteY30160" fmla="*/ 5539381 h 6858000"/>
            <a:gd name="connsiteX30161" fmla="*/ 3337797 w 12192000"/>
            <a:gd name="connsiteY30161" fmla="*/ 5558868 h 6858000"/>
            <a:gd name="connsiteX30162" fmla="*/ 3355478 w 12192000"/>
            <a:gd name="connsiteY30162" fmla="*/ 5578355 h 6858000"/>
            <a:gd name="connsiteX30163" fmla="*/ 3373159 w 12192000"/>
            <a:gd name="connsiteY30163" fmla="*/ 5558868 h 6858000"/>
            <a:gd name="connsiteX30164" fmla="*/ 3355478 w 12192000"/>
            <a:gd name="connsiteY30164" fmla="*/ 5539381 h 6858000"/>
            <a:gd name="connsiteX30165" fmla="*/ 3414414 w 12192000"/>
            <a:gd name="connsiteY30165" fmla="*/ 5539381 h 6858000"/>
            <a:gd name="connsiteX30166" fmla="*/ 3396733 w 12192000"/>
            <a:gd name="connsiteY30166" fmla="*/ 5558868 h 6858000"/>
            <a:gd name="connsiteX30167" fmla="*/ 3414414 w 12192000"/>
            <a:gd name="connsiteY30167" fmla="*/ 5578355 h 6858000"/>
            <a:gd name="connsiteX30168" fmla="*/ 3432095 w 12192000"/>
            <a:gd name="connsiteY30168" fmla="*/ 5558868 h 6858000"/>
            <a:gd name="connsiteX30169" fmla="*/ 3414414 w 12192000"/>
            <a:gd name="connsiteY30169" fmla="*/ 5539381 h 6858000"/>
            <a:gd name="connsiteX30170" fmla="*/ 3473350 w 12192000"/>
            <a:gd name="connsiteY30170" fmla="*/ 5539381 h 6858000"/>
            <a:gd name="connsiteX30171" fmla="*/ 3455669 w 12192000"/>
            <a:gd name="connsiteY30171" fmla="*/ 5558868 h 6858000"/>
            <a:gd name="connsiteX30172" fmla="*/ 3473350 w 12192000"/>
            <a:gd name="connsiteY30172" fmla="*/ 5578355 h 6858000"/>
            <a:gd name="connsiteX30173" fmla="*/ 3491031 w 12192000"/>
            <a:gd name="connsiteY30173" fmla="*/ 5558868 h 6858000"/>
            <a:gd name="connsiteX30174" fmla="*/ 3473350 w 12192000"/>
            <a:gd name="connsiteY30174" fmla="*/ 5539381 h 6858000"/>
            <a:gd name="connsiteX30175" fmla="*/ 3532286 w 12192000"/>
            <a:gd name="connsiteY30175" fmla="*/ 5539381 h 6858000"/>
            <a:gd name="connsiteX30176" fmla="*/ 3514605 w 12192000"/>
            <a:gd name="connsiteY30176" fmla="*/ 5558868 h 6858000"/>
            <a:gd name="connsiteX30177" fmla="*/ 3532286 w 12192000"/>
            <a:gd name="connsiteY30177" fmla="*/ 5578355 h 6858000"/>
            <a:gd name="connsiteX30178" fmla="*/ 3549967 w 12192000"/>
            <a:gd name="connsiteY30178" fmla="*/ 5558868 h 6858000"/>
            <a:gd name="connsiteX30179" fmla="*/ 3532286 w 12192000"/>
            <a:gd name="connsiteY30179" fmla="*/ 5539381 h 6858000"/>
            <a:gd name="connsiteX30180" fmla="*/ 3591222 w 12192000"/>
            <a:gd name="connsiteY30180" fmla="*/ 5539381 h 6858000"/>
            <a:gd name="connsiteX30181" fmla="*/ 3573541 w 12192000"/>
            <a:gd name="connsiteY30181" fmla="*/ 5558868 h 6858000"/>
            <a:gd name="connsiteX30182" fmla="*/ 3591222 w 12192000"/>
            <a:gd name="connsiteY30182" fmla="*/ 5578355 h 6858000"/>
            <a:gd name="connsiteX30183" fmla="*/ 3608903 w 12192000"/>
            <a:gd name="connsiteY30183" fmla="*/ 5558868 h 6858000"/>
            <a:gd name="connsiteX30184" fmla="*/ 3591222 w 12192000"/>
            <a:gd name="connsiteY30184" fmla="*/ 5539381 h 6858000"/>
            <a:gd name="connsiteX30185" fmla="*/ 6007595 w 12192000"/>
            <a:gd name="connsiteY30185" fmla="*/ 5539381 h 6858000"/>
            <a:gd name="connsiteX30186" fmla="*/ 5989914 w 12192000"/>
            <a:gd name="connsiteY30186" fmla="*/ 5558868 h 6858000"/>
            <a:gd name="connsiteX30187" fmla="*/ 6007595 w 12192000"/>
            <a:gd name="connsiteY30187" fmla="*/ 5578355 h 6858000"/>
            <a:gd name="connsiteX30188" fmla="*/ 6025276 w 12192000"/>
            <a:gd name="connsiteY30188" fmla="*/ 5558868 h 6858000"/>
            <a:gd name="connsiteX30189" fmla="*/ 6007595 w 12192000"/>
            <a:gd name="connsiteY30189" fmla="*/ 5539381 h 6858000"/>
            <a:gd name="connsiteX30190" fmla="*/ 6066531 w 12192000"/>
            <a:gd name="connsiteY30190" fmla="*/ 5539381 h 6858000"/>
            <a:gd name="connsiteX30191" fmla="*/ 6048850 w 12192000"/>
            <a:gd name="connsiteY30191" fmla="*/ 5558868 h 6858000"/>
            <a:gd name="connsiteX30192" fmla="*/ 6066531 w 12192000"/>
            <a:gd name="connsiteY30192" fmla="*/ 5578355 h 6858000"/>
            <a:gd name="connsiteX30193" fmla="*/ 6084212 w 12192000"/>
            <a:gd name="connsiteY30193" fmla="*/ 5558868 h 6858000"/>
            <a:gd name="connsiteX30194" fmla="*/ 6066531 w 12192000"/>
            <a:gd name="connsiteY30194" fmla="*/ 5539381 h 6858000"/>
            <a:gd name="connsiteX30195" fmla="*/ 6125467 w 12192000"/>
            <a:gd name="connsiteY30195" fmla="*/ 5539381 h 6858000"/>
            <a:gd name="connsiteX30196" fmla="*/ 6107786 w 12192000"/>
            <a:gd name="connsiteY30196" fmla="*/ 5558868 h 6858000"/>
            <a:gd name="connsiteX30197" fmla="*/ 6125467 w 12192000"/>
            <a:gd name="connsiteY30197" fmla="*/ 5578355 h 6858000"/>
            <a:gd name="connsiteX30198" fmla="*/ 6143148 w 12192000"/>
            <a:gd name="connsiteY30198" fmla="*/ 5558868 h 6858000"/>
            <a:gd name="connsiteX30199" fmla="*/ 6125467 w 12192000"/>
            <a:gd name="connsiteY30199" fmla="*/ 5539381 h 6858000"/>
            <a:gd name="connsiteX30200" fmla="*/ 6184403 w 12192000"/>
            <a:gd name="connsiteY30200" fmla="*/ 5539381 h 6858000"/>
            <a:gd name="connsiteX30201" fmla="*/ 6166722 w 12192000"/>
            <a:gd name="connsiteY30201" fmla="*/ 5558868 h 6858000"/>
            <a:gd name="connsiteX30202" fmla="*/ 6184403 w 12192000"/>
            <a:gd name="connsiteY30202" fmla="*/ 5578355 h 6858000"/>
            <a:gd name="connsiteX30203" fmla="*/ 6202084 w 12192000"/>
            <a:gd name="connsiteY30203" fmla="*/ 5558868 h 6858000"/>
            <a:gd name="connsiteX30204" fmla="*/ 6184403 w 12192000"/>
            <a:gd name="connsiteY30204" fmla="*/ 5539381 h 6858000"/>
            <a:gd name="connsiteX30205" fmla="*/ 6243339 w 12192000"/>
            <a:gd name="connsiteY30205" fmla="*/ 5539381 h 6858000"/>
            <a:gd name="connsiteX30206" fmla="*/ 6225658 w 12192000"/>
            <a:gd name="connsiteY30206" fmla="*/ 5558868 h 6858000"/>
            <a:gd name="connsiteX30207" fmla="*/ 6243339 w 12192000"/>
            <a:gd name="connsiteY30207" fmla="*/ 5578355 h 6858000"/>
            <a:gd name="connsiteX30208" fmla="*/ 6261020 w 12192000"/>
            <a:gd name="connsiteY30208" fmla="*/ 5558868 h 6858000"/>
            <a:gd name="connsiteX30209" fmla="*/ 6243339 w 12192000"/>
            <a:gd name="connsiteY30209" fmla="*/ 5539381 h 6858000"/>
            <a:gd name="connsiteX30210" fmla="*/ 6302275 w 12192000"/>
            <a:gd name="connsiteY30210" fmla="*/ 5539381 h 6858000"/>
            <a:gd name="connsiteX30211" fmla="*/ 6284594 w 12192000"/>
            <a:gd name="connsiteY30211" fmla="*/ 5558868 h 6858000"/>
            <a:gd name="connsiteX30212" fmla="*/ 6302275 w 12192000"/>
            <a:gd name="connsiteY30212" fmla="*/ 5578355 h 6858000"/>
            <a:gd name="connsiteX30213" fmla="*/ 6319956 w 12192000"/>
            <a:gd name="connsiteY30213" fmla="*/ 5558868 h 6858000"/>
            <a:gd name="connsiteX30214" fmla="*/ 6302275 w 12192000"/>
            <a:gd name="connsiteY30214" fmla="*/ 5539381 h 6858000"/>
            <a:gd name="connsiteX30215" fmla="*/ 6361211 w 12192000"/>
            <a:gd name="connsiteY30215" fmla="*/ 5539381 h 6858000"/>
            <a:gd name="connsiteX30216" fmla="*/ 6343530 w 12192000"/>
            <a:gd name="connsiteY30216" fmla="*/ 5558868 h 6858000"/>
            <a:gd name="connsiteX30217" fmla="*/ 6361211 w 12192000"/>
            <a:gd name="connsiteY30217" fmla="*/ 5578355 h 6858000"/>
            <a:gd name="connsiteX30218" fmla="*/ 6378892 w 12192000"/>
            <a:gd name="connsiteY30218" fmla="*/ 5558868 h 6858000"/>
            <a:gd name="connsiteX30219" fmla="*/ 6361211 w 12192000"/>
            <a:gd name="connsiteY30219" fmla="*/ 5539381 h 6858000"/>
            <a:gd name="connsiteX30220" fmla="*/ 6420147 w 12192000"/>
            <a:gd name="connsiteY30220" fmla="*/ 5539381 h 6858000"/>
            <a:gd name="connsiteX30221" fmla="*/ 6402466 w 12192000"/>
            <a:gd name="connsiteY30221" fmla="*/ 5558868 h 6858000"/>
            <a:gd name="connsiteX30222" fmla="*/ 6420147 w 12192000"/>
            <a:gd name="connsiteY30222" fmla="*/ 5578355 h 6858000"/>
            <a:gd name="connsiteX30223" fmla="*/ 6437828 w 12192000"/>
            <a:gd name="connsiteY30223" fmla="*/ 5558868 h 6858000"/>
            <a:gd name="connsiteX30224" fmla="*/ 6420147 w 12192000"/>
            <a:gd name="connsiteY30224" fmla="*/ 5539381 h 6858000"/>
            <a:gd name="connsiteX30225" fmla="*/ 6479083 w 12192000"/>
            <a:gd name="connsiteY30225" fmla="*/ 5539381 h 6858000"/>
            <a:gd name="connsiteX30226" fmla="*/ 6461402 w 12192000"/>
            <a:gd name="connsiteY30226" fmla="*/ 5558868 h 6858000"/>
            <a:gd name="connsiteX30227" fmla="*/ 6479083 w 12192000"/>
            <a:gd name="connsiteY30227" fmla="*/ 5578355 h 6858000"/>
            <a:gd name="connsiteX30228" fmla="*/ 6496764 w 12192000"/>
            <a:gd name="connsiteY30228" fmla="*/ 5558868 h 6858000"/>
            <a:gd name="connsiteX30229" fmla="*/ 6479083 w 12192000"/>
            <a:gd name="connsiteY30229" fmla="*/ 5539381 h 6858000"/>
            <a:gd name="connsiteX30230" fmla="*/ 6538019 w 12192000"/>
            <a:gd name="connsiteY30230" fmla="*/ 5539381 h 6858000"/>
            <a:gd name="connsiteX30231" fmla="*/ 6520338 w 12192000"/>
            <a:gd name="connsiteY30231" fmla="*/ 5558868 h 6858000"/>
            <a:gd name="connsiteX30232" fmla="*/ 6538019 w 12192000"/>
            <a:gd name="connsiteY30232" fmla="*/ 5578355 h 6858000"/>
            <a:gd name="connsiteX30233" fmla="*/ 6555700 w 12192000"/>
            <a:gd name="connsiteY30233" fmla="*/ 5558868 h 6858000"/>
            <a:gd name="connsiteX30234" fmla="*/ 6538019 w 12192000"/>
            <a:gd name="connsiteY30234" fmla="*/ 5539381 h 6858000"/>
            <a:gd name="connsiteX30235" fmla="*/ 6596955 w 12192000"/>
            <a:gd name="connsiteY30235" fmla="*/ 5539381 h 6858000"/>
            <a:gd name="connsiteX30236" fmla="*/ 6579274 w 12192000"/>
            <a:gd name="connsiteY30236" fmla="*/ 5558868 h 6858000"/>
            <a:gd name="connsiteX30237" fmla="*/ 6596955 w 12192000"/>
            <a:gd name="connsiteY30237" fmla="*/ 5578355 h 6858000"/>
            <a:gd name="connsiteX30238" fmla="*/ 6614636 w 12192000"/>
            <a:gd name="connsiteY30238" fmla="*/ 5558868 h 6858000"/>
            <a:gd name="connsiteX30239" fmla="*/ 6596955 w 12192000"/>
            <a:gd name="connsiteY30239" fmla="*/ 5539381 h 6858000"/>
            <a:gd name="connsiteX30240" fmla="*/ 6655891 w 12192000"/>
            <a:gd name="connsiteY30240" fmla="*/ 5539381 h 6858000"/>
            <a:gd name="connsiteX30241" fmla="*/ 6638210 w 12192000"/>
            <a:gd name="connsiteY30241" fmla="*/ 5558868 h 6858000"/>
            <a:gd name="connsiteX30242" fmla="*/ 6655891 w 12192000"/>
            <a:gd name="connsiteY30242" fmla="*/ 5578355 h 6858000"/>
            <a:gd name="connsiteX30243" fmla="*/ 6673572 w 12192000"/>
            <a:gd name="connsiteY30243" fmla="*/ 5558868 h 6858000"/>
            <a:gd name="connsiteX30244" fmla="*/ 6655891 w 12192000"/>
            <a:gd name="connsiteY30244" fmla="*/ 5539381 h 6858000"/>
            <a:gd name="connsiteX30245" fmla="*/ 9779495 w 12192000"/>
            <a:gd name="connsiteY30245" fmla="*/ 5539381 h 6858000"/>
            <a:gd name="connsiteX30246" fmla="*/ 9761814 w 12192000"/>
            <a:gd name="connsiteY30246" fmla="*/ 5558868 h 6858000"/>
            <a:gd name="connsiteX30247" fmla="*/ 9779495 w 12192000"/>
            <a:gd name="connsiteY30247" fmla="*/ 5578355 h 6858000"/>
            <a:gd name="connsiteX30248" fmla="*/ 9797176 w 12192000"/>
            <a:gd name="connsiteY30248" fmla="*/ 5558868 h 6858000"/>
            <a:gd name="connsiteX30249" fmla="*/ 9779495 w 12192000"/>
            <a:gd name="connsiteY30249" fmla="*/ 5539381 h 6858000"/>
            <a:gd name="connsiteX30250" fmla="*/ 9838431 w 12192000"/>
            <a:gd name="connsiteY30250" fmla="*/ 5539381 h 6858000"/>
            <a:gd name="connsiteX30251" fmla="*/ 9820750 w 12192000"/>
            <a:gd name="connsiteY30251" fmla="*/ 5558868 h 6858000"/>
            <a:gd name="connsiteX30252" fmla="*/ 9838431 w 12192000"/>
            <a:gd name="connsiteY30252" fmla="*/ 5578355 h 6858000"/>
            <a:gd name="connsiteX30253" fmla="*/ 9856112 w 12192000"/>
            <a:gd name="connsiteY30253" fmla="*/ 5558868 h 6858000"/>
            <a:gd name="connsiteX30254" fmla="*/ 9838431 w 12192000"/>
            <a:gd name="connsiteY30254" fmla="*/ 5539381 h 6858000"/>
            <a:gd name="connsiteX30255" fmla="*/ 9897367 w 12192000"/>
            <a:gd name="connsiteY30255" fmla="*/ 5539381 h 6858000"/>
            <a:gd name="connsiteX30256" fmla="*/ 9879686 w 12192000"/>
            <a:gd name="connsiteY30256" fmla="*/ 5558868 h 6858000"/>
            <a:gd name="connsiteX30257" fmla="*/ 9897367 w 12192000"/>
            <a:gd name="connsiteY30257" fmla="*/ 5578355 h 6858000"/>
            <a:gd name="connsiteX30258" fmla="*/ 9915048 w 12192000"/>
            <a:gd name="connsiteY30258" fmla="*/ 5558868 h 6858000"/>
            <a:gd name="connsiteX30259" fmla="*/ 9897367 w 12192000"/>
            <a:gd name="connsiteY30259" fmla="*/ 5539381 h 6858000"/>
            <a:gd name="connsiteX30260" fmla="*/ 9956303 w 12192000"/>
            <a:gd name="connsiteY30260" fmla="*/ 5539381 h 6858000"/>
            <a:gd name="connsiteX30261" fmla="*/ 9938622 w 12192000"/>
            <a:gd name="connsiteY30261" fmla="*/ 5558868 h 6858000"/>
            <a:gd name="connsiteX30262" fmla="*/ 9956303 w 12192000"/>
            <a:gd name="connsiteY30262" fmla="*/ 5578355 h 6858000"/>
            <a:gd name="connsiteX30263" fmla="*/ 9973984 w 12192000"/>
            <a:gd name="connsiteY30263" fmla="*/ 5558868 h 6858000"/>
            <a:gd name="connsiteX30264" fmla="*/ 9956303 w 12192000"/>
            <a:gd name="connsiteY30264" fmla="*/ 5539381 h 6858000"/>
            <a:gd name="connsiteX30265" fmla="*/ 10015239 w 12192000"/>
            <a:gd name="connsiteY30265" fmla="*/ 5539381 h 6858000"/>
            <a:gd name="connsiteX30266" fmla="*/ 9997558 w 12192000"/>
            <a:gd name="connsiteY30266" fmla="*/ 5558868 h 6858000"/>
            <a:gd name="connsiteX30267" fmla="*/ 10015239 w 12192000"/>
            <a:gd name="connsiteY30267" fmla="*/ 5578355 h 6858000"/>
            <a:gd name="connsiteX30268" fmla="*/ 10032920 w 12192000"/>
            <a:gd name="connsiteY30268" fmla="*/ 5558868 h 6858000"/>
            <a:gd name="connsiteX30269" fmla="*/ 10015239 w 12192000"/>
            <a:gd name="connsiteY30269" fmla="*/ 5539381 h 6858000"/>
            <a:gd name="connsiteX30270" fmla="*/ 10074175 w 12192000"/>
            <a:gd name="connsiteY30270" fmla="*/ 5539381 h 6858000"/>
            <a:gd name="connsiteX30271" fmla="*/ 10056494 w 12192000"/>
            <a:gd name="connsiteY30271" fmla="*/ 5558868 h 6858000"/>
            <a:gd name="connsiteX30272" fmla="*/ 10074175 w 12192000"/>
            <a:gd name="connsiteY30272" fmla="*/ 5578355 h 6858000"/>
            <a:gd name="connsiteX30273" fmla="*/ 10091856 w 12192000"/>
            <a:gd name="connsiteY30273" fmla="*/ 5558868 h 6858000"/>
            <a:gd name="connsiteX30274" fmla="*/ 10074175 w 12192000"/>
            <a:gd name="connsiteY30274" fmla="*/ 5539381 h 6858000"/>
            <a:gd name="connsiteX30275" fmla="*/ 10133111 w 12192000"/>
            <a:gd name="connsiteY30275" fmla="*/ 5539381 h 6858000"/>
            <a:gd name="connsiteX30276" fmla="*/ 10115430 w 12192000"/>
            <a:gd name="connsiteY30276" fmla="*/ 5558868 h 6858000"/>
            <a:gd name="connsiteX30277" fmla="*/ 10133111 w 12192000"/>
            <a:gd name="connsiteY30277" fmla="*/ 5578355 h 6858000"/>
            <a:gd name="connsiteX30278" fmla="*/ 10150792 w 12192000"/>
            <a:gd name="connsiteY30278" fmla="*/ 5558868 h 6858000"/>
            <a:gd name="connsiteX30279" fmla="*/ 10133111 w 12192000"/>
            <a:gd name="connsiteY30279" fmla="*/ 5539381 h 6858000"/>
            <a:gd name="connsiteX30280" fmla="*/ 10192047 w 12192000"/>
            <a:gd name="connsiteY30280" fmla="*/ 5539381 h 6858000"/>
            <a:gd name="connsiteX30281" fmla="*/ 10174366 w 12192000"/>
            <a:gd name="connsiteY30281" fmla="*/ 5558868 h 6858000"/>
            <a:gd name="connsiteX30282" fmla="*/ 10192047 w 12192000"/>
            <a:gd name="connsiteY30282" fmla="*/ 5578355 h 6858000"/>
            <a:gd name="connsiteX30283" fmla="*/ 10209728 w 12192000"/>
            <a:gd name="connsiteY30283" fmla="*/ 5558868 h 6858000"/>
            <a:gd name="connsiteX30284" fmla="*/ 10192047 w 12192000"/>
            <a:gd name="connsiteY30284" fmla="*/ 5539381 h 6858000"/>
            <a:gd name="connsiteX30285" fmla="*/ 10250983 w 12192000"/>
            <a:gd name="connsiteY30285" fmla="*/ 5539381 h 6858000"/>
            <a:gd name="connsiteX30286" fmla="*/ 10233302 w 12192000"/>
            <a:gd name="connsiteY30286" fmla="*/ 5558868 h 6858000"/>
            <a:gd name="connsiteX30287" fmla="*/ 10250983 w 12192000"/>
            <a:gd name="connsiteY30287" fmla="*/ 5578355 h 6858000"/>
            <a:gd name="connsiteX30288" fmla="*/ 10268664 w 12192000"/>
            <a:gd name="connsiteY30288" fmla="*/ 5558868 h 6858000"/>
            <a:gd name="connsiteX30289" fmla="*/ 10250983 w 12192000"/>
            <a:gd name="connsiteY30289" fmla="*/ 5539381 h 6858000"/>
            <a:gd name="connsiteX30290" fmla="*/ 10309919 w 12192000"/>
            <a:gd name="connsiteY30290" fmla="*/ 5539381 h 6858000"/>
            <a:gd name="connsiteX30291" fmla="*/ 10292238 w 12192000"/>
            <a:gd name="connsiteY30291" fmla="*/ 5558868 h 6858000"/>
            <a:gd name="connsiteX30292" fmla="*/ 10309919 w 12192000"/>
            <a:gd name="connsiteY30292" fmla="*/ 5578355 h 6858000"/>
            <a:gd name="connsiteX30293" fmla="*/ 10327600 w 12192000"/>
            <a:gd name="connsiteY30293" fmla="*/ 5558868 h 6858000"/>
            <a:gd name="connsiteX30294" fmla="*/ 10309919 w 12192000"/>
            <a:gd name="connsiteY30294" fmla="*/ 5539381 h 6858000"/>
            <a:gd name="connsiteX30295" fmla="*/ 10368855 w 12192000"/>
            <a:gd name="connsiteY30295" fmla="*/ 5539381 h 6858000"/>
            <a:gd name="connsiteX30296" fmla="*/ 10351174 w 12192000"/>
            <a:gd name="connsiteY30296" fmla="*/ 5558868 h 6858000"/>
            <a:gd name="connsiteX30297" fmla="*/ 10368855 w 12192000"/>
            <a:gd name="connsiteY30297" fmla="*/ 5578355 h 6858000"/>
            <a:gd name="connsiteX30298" fmla="*/ 10386536 w 12192000"/>
            <a:gd name="connsiteY30298" fmla="*/ 5558868 h 6858000"/>
            <a:gd name="connsiteX30299" fmla="*/ 10368855 w 12192000"/>
            <a:gd name="connsiteY30299" fmla="*/ 5539381 h 6858000"/>
            <a:gd name="connsiteX30300" fmla="*/ 10427790 w 12192000"/>
            <a:gd name="connsiteY30300" fmla="*/ 5539381 h 6858000"/>
            <a:gd name="connsiteX30301" fmla="*/ 10410109 w 12192000"/>
            <a:gd name="connsiteY30301" fmla="*/ 5558868 h 6858000"/>
            <a:gd name="connsiteX30302" fmla="*/ 10427790 w 12192000"/>
            <a:gd name="connsiteY30302" fmla="*/ 5578355 h 6858000"/>
            <a:gd name="connsiteX30303" fmla="*/ 10445471 w 12192000"/>
            <a:gd name="connsiteY30303" fmla="*/ 5558868 h 6858000"/>
            <a:gd name="connsiteX30304" fmla="*/ 10427790 w 12192000"/>
            <a:gd name="connsiteY30304" fmla="*/ 5539381 h 6858000"/>
            <a:gd name="connsiteX30305" fmla="*/ 10486726 w 12192000"/>
            <a:gd name="connsiteY30305" fmla="*/ 5539381 h 6858000"/>
            <a:gd name="connsiteX30306" fmla="*/ 10469045 w 12192000"/>
            <a:gd name="connsiteY30306" fmla="*/ 5558868 h 6858000"/>
            <a:gd name="connsiteX30307" fmla="*/ 10486726 w 12192000"/>
            <a:gd name="connsiteY30307" fmla="*/ 5578355 h 6858000"/>
            <a:gd name="connsiteX30308" fmla="*/ 10504407 w 12192000"/>
            <a:gd name="connsiteY30308" fmla="*/ 5558868 h 6858000"/>
            <a:gd name="connsiteX30309" fmla="*/ 10486726 w 12192000"/>
            <a:gd name="connsiteY30309" fmla="*/ 5539381 h 6858000"/>
            <a:gd name="connsiteX30310" fmla="*/ 10545662 w 12192000"/>
            <a:gd name="connsiteY30310" fmla="*/ 5539381 h 6858000"/>
            <a:gd name="connsiteX30311" fmla="*/ 10527981 w 12192000"/>
            <a:gd name="connsiteY30311" fmla="*/ 5558868 h 6858000"/>
            <a:gd name="connsiteX30312" fmla="*/ 10545662 w 12192000"/>
            <a:gd name="connsiteY30312" fmla="*/ 5578355 h 6858000"/>
            <a:gd name="connsiteX30313" fmla="*/ 10563343 w 12192000"/>
            <a:gd name="connsiteY30313" fmla="*/ 5558868 h 6858000"/>
            <a:gd name="connsiteX30314" fmla="*/ 10545662 w 12192000"/>
            <a:gd name="connsiteY30314" fmla="*/ 5539381 h 6858000"/>
            <a:gd name="connsiteX30315" fmla="*/ 10604598 w 12192000"/>
            <a:gd name="connsiteY30315" fmla="*/ 5539381 h 6858000"/>
            <a:gd name="connsiteX30316" fmla="*/ 10586917 w 12192000"/>
            <a:gd name="connsiteY30316" fmla="*/ 5558868 h 6858000"/>
            <a:gd name="connsiteX30317" fmla="*/ 10604598 w 12192000"/>
            <a:gd name="connsiteY30317" fmla="*/ 5578355 h 6858000"/>
            <a:gd name="connsiteX30318" fmla="*/ 10622279 w 12192000"/>
            <a:gd name="connsiteY30318" fmla="*/ 5558868 h 6858000"/>
            <a:gd name="connsiteX30319" fmla="*/ 10604598 w 12192000"/>
            <a:gd name="connsiteY30319" fmla="*/ 5539381 h 6858000"/>
            <a:gd name="connsiteX30320" fmla="*/ 10663534 w 12192000"/>
            <a:gd name="connsiteY30320" fmla="*/ 5539381 h 6858000"/>
            <a:gd name="connsiteX30321" fmla="*/ 10645853 w 12192000"/>
            <a:gd name="connsiteY30321" fmla="*/ 5558868 h 6858000"/>
            <a:gd name="connsiteX30322" fmla="*/ 10663534 w 12192000"/>
            <a:gd name="connsiteY30322" fmla="*/ 5578355 h 6858000"/>
            <a:gd name="connsiteX30323" fmla="*/ 10681215 w 12192000"/>
            <a:gd name="connsiteY30323" fmla="*/ 5558868 h 6858000"/>
            <a:gd name="connsiteX30324" fmla="*/ 10663534 w 12192000"/>
            <a:gd name="connsiteY30324" fmla="*/ 5539381 h 6858000"/>
            <a:gd name="connsiteX30325" fmla="*/ 10722470 w 12192000"/>
            <a:gd name="connsiteY30325" fmla="*/ 5539381 h 6858000"/>
            <a:gd name="connsiteX30326" fmla="*/ 10704789 w 12192000"/>
            <a:gd name="connsiteY30326" fmla="*/ 5558868 h 6858000"/>
            <a:gd name="connsiteX30327" fmla="*/ 10722470 w 12192000"/>
            <a:gd name="connsiteY30327" fmla="*/ 5578355 h 6858000"/>
            <a:gd name="connsiteX30328" fmla="*/ 10740151 w 12192000"/>
            <a:gd name="connsiteY30328" fmla="*/ 5558868 h 6858000"/>
            <a:gd name="connsiteX30329" fmla="*/ 10722470 w 12192000"/>
            <a:gd name="connsiteY30329" fmla="*/ 5539381 h 6858000"/>
            <a:gd name="connsiteX30330" fmla="*/ 10781406 w 12192000"/>
            <a:gd name="connsiteY30330" fmla="*/ 5539381 h 6858000"/>
            <a:gd name="connsiteX30331" fmla="*/ 10763725 w 12192000"/>
            <a:gd name="connsiteY30331" fmla="*/ 5558868 h 6858000"/>
            <a:gd name="connsiteX30332" fmla="*/ 10781406 w 12192000"/>
            <a:gd name="connsiteY30332" fmla="*/ 5578355 h 6858000"/>
            <a:gd name="connsiteX30333" fmla="*/ 10799087 w 12192000"/>
            <a:gd name="connsiteY30333" fmla="*/ 5558868 h 6858000"/>
            <a:gd name="connsiteX30334" fmla="*/ 10781406 w 12192000"/>
            <a:gd name="connsiteY30334" fmla="*/ 5539381 h 6858000"/>
            <a:gd name="connsiteX30335" fmla="*/ 10840342 w 12192000"/>
            <a:gd name="connsiteY30335" fmla="*/ 5539381 h 6858000"/>
            <a:gd name="connsiteX30336" fmla="*/ 10822661 w 12192000"/>
            <a:gd name="connsiteY30336" fmla="*/ 5558868 h 6858000"/>
            <a:gd name="connsiteX30337" fmla="*/ 10840342 w 12192000"/>
            <a:gd name="connsiteY30337" fmla="*/ 5578355 h 6858000"/>
            <a:gd name="connsiteX30338" fmla="*/ 10858023 w 12192000"/>
            <a:gd name="connsiteY30338" fmla="*/ 5558868 h 6858000"/>
            <a:gd name="connsiteX30339" fmla="*/ 10840342 w 12192000"/>
            <a:gd name="connsiteY30339" fmla="*/ 5539381 h 6858000"/>
            <a:gd name="connsiteX30340" fmla="*/ 10899278 w 12192000"/>
            <a:gd name="connsiteY30340" fmla="*/ 5539381 h 6858000"/>
            <a:gd name="connsiteX30341" fmla="*/ 10881597 w 12192000"/>
            <a:gd name="connsiteY30341" fmla="*/ 5558868 h 6858000"/>
            <a:gd name="connsiteX30342" fmla="*/ 10899278 w 12192000"/>
            <a:gd name="connsiteY30342" fmla="*/ 5578355 h 6858000"/>
            <a:gd name="connsiteX30343" fmla="*/ 10916959 w 12192000"/>
            <a:gd name="connsiteY30343" fmla="*/ 5558868 h 6858000"/>
            <a:gd name="connsiteX30344" fmla="*/ 10899278 w 12192000"/>
            <a:gd name="connsiteY30344" fmla="*/ 5539381 h 6858000"/>
            <a:gd name="connsiteX30345" fmla="*/ 10958214 w 12192000"/>
            <a:gd name="connsiteY30345" fmla="*/ 5539381 h 6858000"/>
            <a:gd name="connsiteX30346" fmla="*/ 10940533 w 12192000"/>
            <a:gd name="connsiteY30346" fmla="*/ 5558868 h 6858000"/>
            <a:gd name="connsiteX30347" fmla="*/ 10958214 w 12192000"/>
            <a:gd name="connsiteY30347" fmla="*/ 5578355 h 6858000"/>
            <a:gd name="connsiteX30348" fmla="*/ 10975895 w 12192000"/>
            <a:gd name="connsiteY30348" fmla="*/ 5558868 h 6858000"/>
            <a:gd name="connsiteX30349" fmla="*/ 10958214 w 12192000"/>
            <a:gd name="connsiteY30349" fmla="*/ 5539381 h 6858000"/>
            <a:gd name="connsiteX30350" fmla="*/ 11017150 w 12192000"/>
            <a:gd name="connsiteY30350" fmla="*/ 5539381 h 6858000"/>
            <a:gd name="connsiteX30351" fmla="*/ 10999469 w 12192000"/>
            <a:gd name="connsiteY30351" fmla="*/ 5558868 h 6858000"/>
            <a:gd name="connsiteX30352" fmla="*/ 11017150 w 12192000"/>
            <a:gd name="connsiteY30352" fmla="*/ 5578355 h 6858000"/>
            <a:gd name="connsiteX30353" fmla="*/ 11034831 w 12192000"/>
            <a:gd name="connsiteY30353" fmla="*/ 5558868 h 6858000"/>
            <a:gd name="connsiteX30354" fmla="*/ 11017150 w 12192000"/>
            <a:gd name="connsiteY30354" fmla="*/ 5539381 h 6858000"/>
            <a:gd name="connsiteX30355" fmla="*/ 11076086 w 12192000"/>
            <a:gd name="connsiteY30355" fmla="*/ 5539381 h 6858000"/>
            <a:gd name="connsiteX30356" fmla="*/ 11058405 w 12192000"/>
            <a:gd name="connsiteY30356" fmla="*/ 5558868 h 6858000"/>
            <a:gd name="connsiteX30357" fmla="*/ 11076086 w 12192000"/>
            <a:gd name="connsiteY30357" fmla="*/ 5578355 h 6858000"/>
            <a:gd name="connsiteX30358" fmla="*/ 11093767 w 12192000"/>
            <a:gd name="connsiteY30358" fmla="*/ 5558868 h 6858000"/>
            <a:gd name="connsiteX30359" fmla="*/ 11076086 w 12192000"/>
            <a:gd name="connsiteY30359" fmla="*/ 5539381 h 6858000"/>
            <a:gd name="connsiteX30360" fmla="*/ 11135022 w 12192000"/>
            <a:gd name="connsiteY30360" fmla="*/ 5539381 h 6858000"/>
            <a:gd name="connsiteX30361" fmla="*/ 11117341 w 12192000"/>
            <a:gd name="connsiteY30361" fmla="*/ 5558868 h 6858000"/>
            <a:gd name="connsiteX30362" fmla="*/ 11135022 w 12192000"/>
            <a:gd name="connsiteY30362" fmla="*/ 5578355 h 6858000"/>
            <a:gd name="connsiteX30363" fmla="*/ 11152703 w 12192000"/>
            <a:gd name="connsiteY30363" fmla="*/ 5558868 h 6858000"/>
            <a:gd name="connsiteX30364" fmla="*/ 11135022 w 12192000"/>
            <a:gd name="connsiteY30364" fmla="*/ 5539381 h 6858000"/>
            <a:gd name="connsiteX30365" fmla="*/ 11193958 w 12192000"/>
            <a:gd name="connsiteY30365" fmla="*/ 5539381 h 6858000"/>
            <a:gd name="connsiteX30366" fmla="*/ 11176277 w 12192000"/>
            <a:gd name="connsiteY30366" fmla="*/ 5558868 h 6858000"/>
            <a:gd name="connsiteX30367" fmla="*/ 11193958 w 12192000"/>
            <a:gd name="connsiteY30367" fmla="*/ 5578355 h 6858000"/>
            <a:gd name="connsiteX30368" fmla="*/ 11211639 w 12192000"/>
            <a:gd name="connsiteY30368" fmla="*/ 5558868 h 6858000"/>
            <a:gd name="connsiteX30369" fmla="*/ 11193958 w 12192000"/>
            <a:gd name="connsiteY30369" fmla="*/ 5539381 h 6858000"/>
            <a:gd name="connsiteX30370" fmla="*/ 2766119 w 12192000"/>
            <a:gd name="connsiteY30370" fmla="*/ 5604338 h 6858000"/>
            <a:gd name="connsiteX30371" fmla="*/ 2748438 w 12192000"/>
            <a:gd name="connsiteY30371" fmla="*/ 5623825 h 6858000"/>
            <a:gd name="connsiteX30372" fmla="*/ 2766119 w 12192000"/>
            <a:gd name="connsiteY30372" fmla="*/ 5643312 h 6858000"/>
            <a:gd name="connsiteX30373" fmla="*/ 2783800 w 12192000"/>
            <a:gd name="connsiteY30373" fmla="*/ 5623825 h 6858000"/>
            <a:gd name="connsiteX30374" fmla="*/ 2766119 w 12192000"/>
            <a:gd name="connsiteY30374" fmla="*/ 5604338 h 6858000"/>
            <a:gd name="connsiteX30375" fmla="*/ 2825055 w 12192000"/>
            <a:gd name="connsiteY30375" fmla="*/ 5604338 h 6858000"/>
            <a:gd name="connsiteX30376" fmla="*/ 2807374 w 12192000"/>
            <a:gd name="connsiteY30376" fmla="*/ 5623825 h 6858000"/>
            <a:gd name="connsiteX30377" fmla="*/ 2825055 w 12192000"/>
            <a:gd name="connsiteY30377" fmla="*/ 5643312 h 6858000"/>
            <a:gd name="connsiteX30378" fmla="*/ 2842736 w 12192000"/>
            <a:gd name="connsiteY30378" fmla="*/ 5623825 h 6858000"/>
            <a:gd name="connsiteX30379" fmla="*/ 2825055 w 12192000"/>
            <a:gd name="connsiteY30379" fmla="*/ 5604338 h 6858000"/>
            <a:gd name="connsiteX30380" fmla="*/ 2883991 w 12192000"/>
            <a:gd name="connsiteY30380" fmla="*/ 5604338 h 6858000"/>
            <a:gd name="connsiteX30381" fmla="*/ 2866310 w 12192000"/>
            <a:gd name="connsiteY30381" fmla="*/ 5623825 h 6858000"/>
            <a:gd name="connsiteX30382" fmla="*/ 2883991 w 12192000"/>
            <a:gd name="connsiteY30382" fmla="*/ 5643312 h 6858000"/>
            <a:gd name="connsiteX30383" fmla="*/ 2901672 w 12192000"/>
            <a:gd name="connsiteY30383" fmla="*/ 5623825 h 6858000"/>
            <a:gd name="connsiteX30384" fmla="*/ 2883991 w 12192000"/>
            <a:gd name="connsiteY30384" fmla="*/ 5604338 h 6858000"/>
            <a:gd name="connsiteX30385" fmla="*/ 2942927 w 12192000"/>
            <a:gd name="connsiteY30385" fmla="*/ 5604338 h 6858000"/>
            <a:gd name="connsiteX30386" fmla="*/ 2925246 w 12192000"/>
            <a:gd name="connsiteY30386" fmla="*/ 5623825 h 6858000"/>
            <a:gd name="connsiteX30387" fmla="*/ 2942927 w 12192000"/>
            <a:gd name="connsiteY30387" fmla="*/ 5643312 h 6858000"/>
            <a:gd name="connsiteX30388" fmla="*/ 2960608 w 12192000"/>
            <a:gd name="connsiteY30388" fmla="*/ 5623825 h 6858000"/>
            <a:gd name="connsiteX30389" fmla="*/ 2942927 w 12192000"/>
            <a:gd name="connsiteY30389" fmla="*/ 5604338 h 6858000"/>
            <a:gd name="connsiteX30390" fmla="*/ 3001863 w 12192000"/>
            <a:gd name="connsiteY30390" fmla="*/ 5604338 h 6858000"/>
            <a:gd name="connsiteX30391" fmla="*/ 2984182 w 12192000"/>
            <a:gd name="connsiteY30391" fmla="*/ 5623825 h 6858000"/>
            <a:gd name="connsiteX30392" fmla="*/ 3001863 w 12192000"/>
            <a:gd name="connsiteY30392" fmla="*/ 5643312 h 6858000"/>
            <a:gd name="connsiteX30393" fmla="*/ 3019544 w 12192000"/>
            <a:gd name="connsiteY30393" fmla="*/ 5623825 h 6858000"/>
            <a:gd name="connsiteX30394" fmla="*/ 3001863 w 12192000"/>
            <a:gd name="connsiteY30394" fmla="*/ 5604338 h 6858000"/>
            <a:gd name="connsiteX30395" fmla="*/ 3060799 w 12192000"/>
            <a:gd name="connsiteY30395" fmla="*/ 5604338 h 6858000"/>
            <a:gd name="connsiteX30396" fmla="*/ 3043118 w 12192000"/>
            <a:gd name="connsiteY30396" fmla="*/ 5623825 h 6858000"/>
            <a:gd name="connsiteX30397" fmla="*/ 3060799 w 12192000"/>
            <a:gd name="connsiteY30397" fmla="*/ 5643312 h 6858000"/>
            <a:gd name="connsiteX30398" fmla="*/ 3078480 w 12192000"/>
            <a:gd name="connsiteY30398" fmla="*/ 5623825 h 6858000"/>
            <a:gd name="connsiteX30399" fmla="*/ 3060799 w 12192000"/>
            <a:gd name="connsiteY30399" fmla="*/ 5604338 h 6858000"/>
            <a:gd name="connsiteX30400" fmla="*/ 3119734 w 12192000"/>
            <a:gd name="connsiteY30400" fmla="*/ 5604338 h 6858000"/>
            <a:gd name="connsiteX30401" fmla="*/ 3102053 w 12192000"/>
            <a:gd name="connsiteY30401" fmla="*/ 5623825 h 6858000"/>
            <a:gd name="connsiteX30402" fmla="*/ 3119734 w 12192000"/>
            <a:gd name="connsiteY30402" fmla="*/ 5643312 h 6858000"/>
            <a:gd name="connsiteX30403" fmla="*/ 3137415 w 12192000"/>
            <a:gd name="connsiteY30403" fmla="*/ 5623825 h 6858000"/>
            <a:gd name="connsiteX30404" fmla="*/ 3119734 w 12192000"/>
            <a:gd name="connsiteY30404" fmla="*/ 5604338 h 6858000"/>
            <a:gd name="connsiteX30405" fmla="*/ 3178670 w 12192000"/>
            <a:gd name="connsiteY30405" fmla="*/ 5604338 h 6858000"/>
            <a:gd name="connsiteX30406" fmla="*/ 3160989 w 12192000"/>
            <a:gd name="connsiteY30406" fmla="*/ 5623825 h 6858000"/>
            <a:gd name="connsiteX30407" fmla="*/ 3178670 w 12192000"/>
            <a:gd name="connsiteY30407" fmla="*/ 5643312 h 6858000"/>
            <a:gd name="connsiteX30408" fmla="*/ 3196351 w 12192000"/>
            <a:gd name="connsiteY30408" fmla="*/ 5623825 h 6858000"/>
            <a:gd name="connsiteX30409" fmla="*/ 3178670 w 12192000"/>
            <a:gd name="connsiteY30409" fmla="*/ 5604338 h 6858000"/>
            <a:gd name="connsiteX30410" fmla="*/ 3237606 w 12192000"/>
            <a:gd name="connsiteY30410" fmla="*/ 5604338 h 6858000"/>
            <a:gd name="connsiteX30411" fmla="*/ 3219925 w 12192000"/>
            <a:gd name="connsiteY30411" fmla="*/ 5623825 h 6858000"/>
            <a:gd name="connsiteX30412" fmla="*/ 3237606 w 12192000"/>
            <a:gd name="connsiteY30412" fmla="*/ 5643312 h 6858000"/>
            <a:gd name="connsiteX30413" fmla="*/ 3255287 w 12192000"/>
            <a:gd name="connsiteY30413" fmla="*/ 5623825 h 6858000"/>
            <a:gd name="connsiteX30414" fmla="*/ 3237606 w 12192000"/>
            <a:gd name="connsiteY30414" fmla="*/ 5604338 h 6858000"/>
            <a:gd name="connsiteX30415" fmla="*/ 3296542 w 12192000"/>
            <a:gd name="connsiteY30415" fmla="*/ 5604338 h 6858000"/>
            <a:gd name="connsiteX30416" fmla="*/ 3278861 w 12192000"/>
            <a:gd name="connsiteY30416" fmla="*/ 5623825 h 6858000"/>
            <a:gd name="connsiteX30417" fmla="*/ 3296542 w 12192000"/>
            <a:gd name="connsiteY30417" fmla="*/ 5643312 h 6858000"/>
            <a:gd name="connsiteX30418" fmla="*/ 3314223 w 12192000"/>
            <a:gd name="connsiteY30418" fmla="*/ 5623825 h 6858000"/>
            <a:gd name="connsiteX30419" fmla="*/ 3296542 w 12192000"/>
            <a:gd name="connsiteY30419" fmla="*/ 5604338 h 6858000"/>
            <a:gd name="connsiteX30420" fmla="*/ 3355478 w 12192000"/>
            <a:gd name="connsiteY30420" fmla="*/ 5604338 h 6858000"/>
            <a:gd name="connsiteX30421" fmla="*/ 3337797 w 12192000"/>
            <a:gd name="connsiteY30421" fmla="*/ 5623825 h 6858000"/>
            <a:gd name="connsiteX30422" fmla="*/ 3355478 w 12192000"/>
            <a:gd name="connsiteY30422" fmla="*/ 5643312 h 6858000"/>
            <a:gd name="connsiteX30423" fmla="*/ 3373159 w 12192000"/>
            <a:gd name="connsiteY30423" fmla="*/ 5623825 h 6858000"/>
            <a:gd name="connsiteX30424" fmla="*/ 3355478 w 12192000"/>
            <a:gd name="connsiteY30424" fmla="*/ 5604338 h 6858000"/>
            <a:gd name="connsiteX30425" fmla="*/ 3414414 w 12192000"/>
            <a:gd name="connsiteY30425" fmla="*/ 5604338 h 6858000"/>
            <a:gd name="connsiteX30426" fmla="*/ 3396733 w 12192000"/>
            <a:gd name="connsiteY30426" fmla="*/ 5623825 h 6858000"/>
            <a:gd name="connsiteX30427" fmla="*/ 3414414 w 12192000"/>
            <a:gd name="connsiteY30427" fmla="*/ 5643312 h 6858000"/>
            <a:gd name="connsiteX30428" fmla="*/ 3432095 w 12192000"/>
            <a:gd name="connsiteY30428" fmla="*/ 5623825 h 6858000"/>
            <a:gd name="connsiteX30429" fmla="*/ 3414414 w 12192000"/>
            <a:gd name="connsiteY30429" fmla="*/ 5604338 h 6858000"/>
            <a:gd name="connsiteX30430" fmla="*/ 3473350 w 12192000"/>
            <a:gd name="connsiteY30430" fmla="*/ 5604338 h 6858000"/>
            <a:gd name="connsiteX30431" fmla="*/ 3455669 w 12192000"/>
            <a:gd name="connsiteY30431" fmla="*/ 5623825 h 6858000"/>
            <a:gd name="connsiteX30432" fmla="*/ 3473350 w 12192000"/>
            <a:gd name="connsiteY30432" fmla="*/ 5643312 h 6858000"/>
            <a:gd name="connsiteX30433" fmla="*/ 3491031 w 12192000"/>
            <a:gd name="connsiteY30433" fmla="*/ 5623825 h 6858000"/>
            <a:gd name="connsiteX30434" fmla="*/ 3473350 w 12192000"/>
            <a:gd name="connsiteY30434" fmla="*/ 5604338 h 6858000"/>
            <a:gd name="connsiteX30435" fmla="*/ 3532286 w 12192000"/>
            <a:gd name="connsiteY30435" fmla="*/ 5604338 h 6858000"/>
            <a:gd name="connsiteX30436" fmla="*/ 3514605 w 12192000"/>
            <a:gd name="connsiteY30436" fmla="*/ 5623825 h 6858000"/>
            <a:gd name="connsiteX30437" fmla="*/ 3532286 w 12192000"/>
            <a:gd name="connsiteY30437" fmla="*/ 5643312 h 6858000"/>
            <a:gd name="connsiteX30438" fmla="*/ 3549967 w 12192000"/>
            <a:gd name="connsiteY30438" fmla="*/ 5623825 h 6858000"/>
            <a:gd name="connsiteX30439" fmla="*/ 3532286 w 12192000"/>
            <a:gd name="connsiteY30439" fmla="*/ 5604338 h 6858000"/>
            <a:gd name="connsiteX30440" fmla="*/ 6066531 w 12192000"/>
            <a:gd name="connsiteY30440" fmla="*/ 5604338 h 6858000"/>
            <a:gd name="connsiteX30441" fmla="*/ 6048850 w 12192000"/>
            <a:gd name="connsiteY30441" fmla="*/ 5623825 h 6858000"/>
            <a:gd name="connsiteX30442" fmla="*/ 6066531 w 12192000"/>
            <a:gd name="connsiteY30442" fmla="*/ 5643312 h 6858000"/>
            <a:gd name="connsiteX30443" fmla="*/ 6084212 w 12192000"/>
            <a:gd name="connsiteY30443" fmla="*/ 5623825 h 6858000"/>
            <a:gd name="connsiteX30444" fmla="*/ 6066531 w 12192000"/>
            <a:gd name="connsiteY30444" fmla="*/ 5604338 h 6858000"/>
            <a:gd name="connsiteX30445" fmla="*/ 6125467 w 12192000"/>
            <a:gd name="connsiteY30445" fmla="*/ 5604338 h 6858000"/>
            <a:gd name="connsiteX30446" fmla="*/ 6107786 w 12192000"/>
            <a:gd name="connsiteY30446" fmla="*/ 5623825 h 6858000"/>
            <a:gd name="connsiteX30447" fmla="*/ 6125467 w 12192000"/>
            <a:gd name="connsiteY30447" fmla="*/ 5643312 h 6858000"/>
            <a:gd name="connsiteX30448" fmla="*/ 6143148 w 12192000"/>
            <a:gd name="connsiteY30448" fmla="*/ 5623825 h 6858000"/>
            <a:gd name="connsiteX30449" fmla="*/ 6125467 w 12192000"/>
            <a:gd name="connsiteY30449" fmla="*/ 5604338 h 6858000"/>
            <a:gd name="connsiteX30450" fmla="*/ 6184403 w 12192000"/>
            <a:gd name="connsiteY30450" fmla="*/ 5604338 h 6858000"/>
            <a:gd name="connsiteX30451" fmla="*/ 6166722 w 12192000"/>
            <a:gd name="connsiteY30451" fmla="*/ 5623825 h 6858000"/>
            <a:gd name="connsiteX30452" fmla="*/ 6184403 w 12192000"/>
            <a:gd name="connsiteY30452" fmla="*/ 5643312 h 6858000"/>
            <a:gd name="connsiteX30453" fmla="*/ 6202084 w 12192000"/>
            <a:gd name="connsiteY30453" fmla="*/ 5623825 h 6858000"/>
            <a:gd name="connsiteX30454" fmla="*/ 6184403 w 12192000"/>
            <a:gd name="connsiteY30454" fmla="*/ 5604338 h 6858000"/>
            <a:gd name="connsiteX30455" fmla="*/ 6243339 w 12192000"/>
            <a:gd name="connsiteY30455" fmla="*/ 5604338 h 6858000"/>
            <a:gd name="connsiteX30456" fmla="*/ 6225658 w 12192000"/>
            <a:gd name="connsiteY30456" fmla="*/ 5623825 h 6858000"/>
            <a:gd name="connsiteX30457" fmla="*/ 6243339 w 12192000"/>
            <a:gd name="connsiteY30457" fmla="*/ 5643312 h 6858000"/>
            <a:gd name="connsiteX30458" fmla="*/ 6261020 w 12192000"/>
            <a:gd name="connsiteY30458" fmla="*/ 5623825 h 6858000"/>
            <a:gd name="connsiteX30459" fmla="*/ 6243339 w 12192000"/>
            <a:gd name="connsiteY30459" fmla="*/ 5604338 h 6858000"/>
            <a:gd name="connsiteX30460" fmla="*/ 6302275 w 12192000"/>
            <a:gd name="connsiteY30460" fmla="*/ 5604338 h 6858000"/>
            <a:gd name="connsiteX30461" fmla="*/ 6284594 w 12192000"/>
            <a:gd name="connsiteY30461" fmla="*/ 5623825 h 6858000"/>
            <a:gd name="connsiteX30462" fmla="*/ 6302275 w 12192000"/>
            <a:gd name="connsiteY30462" fmla="*/ 5643312 h 6858000"/>
            <a:gd name="connsiteX30463" fmla="*/ 6319956 w 12192000"/>
            <a:gd name="connsiteY30463" fmla="*/ 5623825 h 6858000"/>
            <a:gd name="connsiteX30464" fmla="*/ 6302275 w 12192000"/>
            <a:gd name="connsiteY30464" fmla="*/ 5604338 h 6858000"/>
            <a:gd name="connsiteX30465" fmla="*/ 6361211 w 12192000"/>
            <a:gd name="connsiteY30465" fmla="*/ 5604338 h 6858000"/>
            <a:gd name="connsiteX30466" fmla="*/ 6343530 w 12192000"/>
            <a:gd name="connsiteY30466" fmla="*/ 5623825 h 6858000"/>
            <a:gd name="connsiteX30467" fmla="*/ 6361211 w 12192000"/>
            <a:gd name="connsiteY30467" fmla="*/ 5643312 h 6858000"/>
            <a:gd name="connsiteX30468" fmla="*/ 6378892 w 12192000"/>
            <a:gd name="connsiteY30468" fmla="*/ 5623825 h 6858000"/>
            <a:gd name="connsiteX30469" fmla="*/ 6361211 w 12192000"/>
            <a:gd name="connsiteY30469" fmla="*/ 5604338 h 6858000"/>
            <a:gd name="connsiteX30470" fmla="*/ 6420147 w 12192000"/>
            <a:gd name="connsiteY30470" fmla="*/ 5604338 h 6858000"/>
            <a:gd name="connsiteX30471" fmla="*/ 6402466 w 12192000"/>
            <a:gd name="connsiteY30471" fmla="*/ 5623825 h 6858000"/>
            <a:gd name="connsiteX30472" fmla="*/ 6420147 w 12192000"/>
            <a:gd name="connsiteY30472" fmla="*/ 5643312 h 6858000"/>
            <a:gd name="connsiteX30473" fmla="*/ 6437828 w 12192000"/>
            <a:gd name="connsiteY30473" fmla="*/ 5623825 h 6858000"/>
            <a:gd name="connsiteX30474" fmla="*/ 6420147 w 12192000"/>
            <a:gd name="connsiteY30474" fmla="*/ 5604338 h 6858000"/>
            <a:gd name="connsiteX30475" fmla="*/ 6479083 w 12192000"/>
            <a:gd name="connsiteY30475" fmla="*/ 5604338 h 6858000"/>
            <a:gd name="connsiteX30476" fmla="*/ 6461402 w 12192000"/>
            <a:gd name="connsiteY30476" fmla="*/ 5623825 h 6858000"/>
            <a:gd name="connsiteX30477" fmla="*/ 6479083 w 12192000"/>
            <a:gd name="connsiteY30477" fmla="*/ 5643312 h 6858000"/>
            <a:gd name="connsiteX30478" fmla="*/ 6496764 w 12192000"/>
            <a:gd name="connsiteY30478" fmla="*/ 5623825 h 6858000"/>
            <a:gd name="connsiteX30479" fmla="*/ 6479083 w 12192000"/>
            <a:gd name="connsiteY30479" fmla="*/ 5604338 h 6858000"/>
            <a:gd name="connsiteX30480" fmla="*/ 6538019 w 12192000"/>
            <a:gd name="connsiteY30480" fmla="*/ 5604338 h 6858000"/>
            <a:gd name="connsiteX30481" fmla="*/ 6520338 w 12192000"/>
            <a:gd name="connsiteY30481" fmla="*/ 5623825 h 6858000"/>
            <a:gd name="connsiteX30482" fmla="*/ 6538019 w 12192000"/>
            <a:gd name="connsiteY30482" fmla="*/ 5643312 h 6858000"/>
            <a:gd name="connsiteX30483" fmla="*/ 6555700 w 12192000"/>
            <a:gd name="connsiteY30483" fmla="*/ 5623825 h 6858000"/>
            <a:gd name="connsiteX30484" fmla="*/ 6538019 w 12192000"/>
            <a:gd name="connsiteY30484" fmla="*/ 5604338 h 6858000"/>
            <a:gd name="connsiteX30485" fmla="*/ 6596955 w 12192000"/>
            <a:gd name="connsiteY30485" fmla="*/ 5604338 h 6858000"/>
            <a:gd name="connsiteX30486" fmla="*/ 6579274 w 12192000"/>
            <a:gd name="connsiteY30486" fmla="*/ 5623825 h 6858000"/>
            <a:gd name="connsiteX30487" fmla="*/ 6596955 w 12192000"/>
            <a:gd name="connsiteY30487" fmla="*/ 5643312 h 6858000"/>
            <a:gd name="connsiteX30488" fmla="*/ 6614636 w 12192000"/>
            <a:gd name="connsiteY30488" fmla="*/ 5623825 h 6858000"/>
            <a:gd name="connsiteX30489" fmla="*/ 6596955 w 12192000"/>
            <a:gd name="connsiteY30489" fmla="*/ 5604338 h 6858000"/>
            <a:gd name="connsiteX30490" fmla="*/ 9779495 w 12192000"/>
            <a:gd name="connsiteY30490" fmla="*/ 5604338 h 6858000"/>
            <a:gd name="connsiteX30491" fmla="*/ 9761814 w 12192000"/>
            <a:gd name="connsiteY30491" fmla="*/ 5623825 h 6858000"/>
            <a:gd name="connsiteX30492" fmla="*/ 9779495 w 12192000"/>
            <a:gd name="connsiteY30492" fmla="*/ 5643312 h 6858000"/>
            <a:gd name="connsiteX30493" fmla="*/ 9797176 w 12192000"/>
            <a:gd name="connsiteY30493" fmla="*/ 5623825 h 6858000"/>
            <a:gd name="connsiteX30494" fmla="*/ 9779495 w 12192000"/>
            <a:gd name="connsiteY30494" fmla="*/ 5604338 h 6858000"/>
            <a:gd name="connsiteX30495" fmla="*/ 9838431 w 12192000"/>
            <a:gd name="connsiteY30495" fmla="*/ 5604338 h 6858000"/>
            <a:gd name="connsiteX30496" fmla="*/ 9820750 w 12192000"/>
            <a:gd name="connsiteY30496" fmla="*/ 5623825 h 6858000"/>
            <a:gd name="connsiteX30497" fmla="*/ 9838431 w 12192000"/>
            <a:gd name="connsiteY30497" fmla="*/ 5643312 h 6858000"/>
            <a:gd name="connsiteX30498" fmla="*/ 9856112 w 12192000"/>
            <a:gd name="connsiteY30498" fmla="*/ 5623825 h 6858000"/>
            <a:gd name="connsiteX30499" fmla="*/ 9838431 w 12192000"/>
            <a:gd name="connsiteY30499" fmla="*/ 5604338 h 6858000"/>
            <a:gd name="connsiteX30500" fmla="*/ 9897367 w 12192000"/>
            <a:gd name="connsiteY30500" fmla="*/ 5604338 h 6858000"/>
            <a:gd name="connsiteX30501" fmla="*/ 9879686 w 12192000"/>
            <a:gd name="connsiteY30501" fmla="*/ 5623825 h 6858000"/>
            <a:gd name="connsiteX30502" fmla="*/ 9897367 w 12192000"/>
            <a:gd name="connsiteY30502" fmla="*/ 5643312 h 6858000"/>
            <a:gd name="connsiteX30503" fmla="*/ 9915048 w 12192000"/>
            <a:gd name="connsiteY30503" fmla="*/ 5623825 h 6858000"/>
            <a:gd name="connsiteX30504" fmla="*/ 9897367 w 12192000"/>
            <a:gd name="connsiteY30504" fmla="*/ 5604338 h 6858000"/>
            <a:gd name="connsiteX30505" fmla="*/ 9956303 w 12192000"/>
            <a:gd name="connsiteY30505" fmla="*/ 5604338 h 6858000"/>
            <a:gd name="connsiteX30506" fmla="*/ 9938622 w 12192000"/>
            <a:gd name="connsiteY30506" fmla="*/ 5623825 h 6858000"/>
            <a:gd name="connsiteX30507" fmla="*/ 9956303 w 12192000"/>
            <a:gd name="connsiteY30507" fmla="*/ 5643312 h 6858000"/>
            <a:gd name="connsiteX30508" fmla="*/ 9973984 w 12192000"/>
            <a:gd name="connsiteY30508" fmla="*/ 5623825 h 6858000"/>
            <a:gd name="connsiteX30509" fmla="*/ 9956303 w 12192000"/>
            <a:gd name="connsiteY30509" fmla="*/ 5604338 h 6858000"/>
            <a:gd name="connsiteX30510" fmla="*/ 10015239 w 12192000"/>
            <a:gd name="connsiteY30510" fmla="*/ 5604338 h 6858000"/>
            <a:gd name="connsiteX30511" fmla="*/ 9997558 w 12192000"/>
            <a:gd name="connsiteY30511" fmla="*/ 5623825 h 6858000"/>
            <a:gd name="connsiteX30512" fmla="*/ 10015239 w 12192000"/>
            <a:gd name="connsiteY30512" fmla="*/ 5643312 h 6858000"/>
            <a:gd name="connsiteX30513" fmla="*/ 10032920 w 12192000"/>
            <a:gd name="connsiteY30513" fmla="*/ 5623825 h 6858000"/>
            <a:gd name="connsiteX30514" fmla="*/ 10015239 w 12192000"/>
            <a:gd name="connsiteY30514" fmla="*/ 5604338 h 6858000"/>
            <a:gd name="connsiteX30515" fmla="*/ 10074175 w 12192000"/>
            <a:gd name="connsiteY30515" fmla="*/ 5604338 h 6858000"/>
            <a:gd name="connsiteX30516" fmla="*/ 10056494 w 12192000"/>
            <a:gd name="connsiteY30516" fmla="*/ 5623825 h 6858000"/>
            <a:gd name="connsiteX30517" fmla="*/ 10074175 w 12192000"/>
            <a:gd name="connsiteY30517" fmla="*/ 5643312 h 6858000"/>
            <a:gd name="connsiteX30518" fmla="*/ 10091856 w 12192000"/>
            <a:gd name="connsiteY30518" fmla="*/ 5623825 h 6858000"/>
            <a:gd name="connsiteX30519" fmla="*/ 10074175 w 12192000"/>
            <a:gd name="connsiteY30519" fmla="*/ 5604338 h 6858000"/>
            <a:gd name="connsiteX30520" fmla="*/ 10133111 w 12192000"/>
            <a:gd name="connsiteY30520" fmla="*/ 5604338 h 6858000"/>
            <a:gd name="connsiteX30521" fmla="*/ 10115430 w 12192000"/>
            <a:gd name="connsiteY30521" fmla="*/ 5623825 h 6858000"/>
            <a:gd name="connsiteX30522" fmla="*/ 10133111 w 12192000"/>
            <a:gd name="connsiteY30522" fmla="*/ 5643312 h 6858000"/>
            <a:gd name="connsiteX30523" fmla="*/ 10150792 w 12192000"/>
            <a:gd name="connsiteY30523" fmla="*/ 5623825 h 6858000"/>
            <a:gd name="connsiteX30524" fmla="*/ 10133111 w 12192000"/>
            <a:gd name="connsiteY30524" fmla="*/ 5604338 h 6858000"/>
            <a:gd name="connsiteX30525" fmla="*/ 10192047 w 12192000"/>
            <a:gd name="connsiteY30525" fmla="*/ 5604338 h 6858000"/>
            <a:gd name="connsiteX30526" fmla="*/ 10174366 w 12192000"/>
            <a:gd name="connsiteY30526" fmla="*/ 5623825 h 6858000"/>
            <a:gd name="connsiteX30527" fmla="*/ 10192047 w 12192000"/>
            <a:gd name="connsiteY30527" fmla="*/ 5643312 h 6858000"/>
            <a:gd name="connsiteX30528" fmla="*/ 10209728 w 12192000"/>
            <a:gd name="connsiteY30528" fmla="*/ 5623825 h 6858000"/>
            <a:gd name="connsiteX30529" fmla="*/ 10192047 w 12192000"/>
            <a:gd name="connsiteY30529" fmla="*/ 5604338 h 6858000"/>
            <a:gd name="connsiteX30530" fmla="*/ 10250983 w 12192000"/>
            <a:gd name="connsiteY30530" fmla="*/ 5604338 h 6858000"/>
            <a:gd name="connsiteX30531" fmla="*/ 10233302 w 12192000"/>
            <a:gd name="connsiteY30531" fmla="*/ 5623825 h 6858000"/>
            <a:gd name="connsiteX30532" fmla="*/ 10250983 w 12192000"/>
            <a:gd name="connsiteY30532" fmla="*/ 5643312 h 6858000"/>
            <a:gd name="connsiteX30533" fmla="*/ 10268664 w 12192000"/>
            <a:gd name="connsiteY30533" fmla="*/ 5623825 h 6858000"/>
            <a:gd name="connsiteX30534" fmla="*/ 10250983 w 12192000"/>
            <a:gd name="connsiteY30534" fmla="*/ 5604338 h 6858000"/>
            <a:gd name="connsiteX30535" fmla="*/ 10309919 w 12192000"/>
            <a:gd name="connsiteY30535" fmla="*/ 5604338 h 6858000"/>
            <a:gd name="connsiteX30536" fmla="*/ 10292238 w 12192000"/>
            <a:gd name="connsiteY30536" fmla="*/ 5623825 h 6858000"/>
            <a:gd name="connsiteX30537" fmla="*/ 10309919 w 12192000"/>
            <a:gd name="connsiteY30537" fmla="*/ 5643312 h 6858000"/>
            <a:gd name="connsiteX30538" fmla="*/ 10327600 w 12192000"/>
            <a:gd name="connsiteY30538" fmla="*/ 5623825 h 6858000"/>
            <a:gd name="connsiteX30539" fmla="*/ 10309919 w 12192000"/>
            <a:gd name="connsiteY30539" fmla="*/ 5604338 h 6858000"/>
            <a:gd name="connsiteX30540" fmla="*/ 10368855 w 12192000"/>
            <a:gd name="connsiteY30540" fmla="*/ 5604338 h 6858000"/>
            <a:gd name="connsiteX30541" fmla="*/ 10351174 w 12192000"/>
            <a:gd name="connsiteY30541" fmla="*/ 5623825 h 6858000"/>
            <a:gd name="connsiteX30542" fmla="*/ 10368855 w 12192000"/>
            <a:gd name="connsiteY30542" fmla="*/ 5643312 h 6858000"/>
            <a:gd name="connsiteX30543" fmla="*/ 10386536 w 12192000"/>
            <a:gd name="connsiteY30543" fmla="*/ 5623825 h 6858000"/>
            <a:gd name="connsiteX30544" fmla="*/ 10368855 w 12192000"/>
            <a:gd name="connsiteY30544" fmla="*/ 5604338 h 6858000"/>
            <a:gd name="connsiteX30545" fmla="*/ 10427790 w 12192000"/>
            <a:gd name="connsiteY30545" fmla="*/ 5604338 h 6858000"/>
            <a:gd name="connsiteX30546" fmla="*/ 10410109 w 12192000"/>
            <a:gd name="connsiteY30546" fmla="*/ 5623825 h 6858000"/>
            <a:gd name="connsiteX30547" fmla="*/ 10427790 w 12192000"/>
            <a:gd name="connsiteY30547" fmla="*/ 5643312 h 6858000"/>
            <a:gd name="connsiteX30548" fmla="*/ 10445471 w 12192000"/>
            <a:gd name="connsiteY30548" fmla="*/ 5623825 h 6858000"/>
            <a:gd name="connsiteX30549" fmla="*/ 10427790 w 12192000"/>
            <a:gd name="connsiteY30549" fmla="*/ 5604338 h 6858000"/>
            <a:gd name="connsiteX30550" fmla="*/ 10486726 w 12192000"/>
            <a:gd name="connsiteY30550" fmla="*/ 5604338 h 6858000"/>
            <a:gd name="connsiteX30551" fmla="*/ 10469045 w 12192000"/>
            <a:gd name="connsiteY30551" fmla="*/ 5623825 h 6858000"/>
            <a:gd name="connsiteX30552" fmla="*/ 10486726 w 12192000"/>
            <a:gd name="connsiteY30552" fmla="*/ 5643312 h 6858000"/>
            <a:gd name="connsiteX30553" fmla="*/ 10504407 w 12192000"/>
            <a:gd name="connsiteY30553" fmla="*/ 5623825 h 6858000"/>
            <a:gd name="connsiteX30554" fmla="*/ 10486726 w 12192000"/>
            <a:gd name="connsiteY30554" fmla="*/ 5604338 h 6858000"/>
            <a:gd name="connsiteX30555" fmla="*/ 10545662 w 12192000"/>
            <a:gd name="connsiteY30555" fmla="*/ 5604338 h 6858000"/>
            <a:gd name="connsiteX30556" fmla="*/ 10527981 w 12192000"/>
            <a:gd name="connsiteY30556" fmla="*/ 5623825 h 6858000"/>
            <a:gd name="connsiteX30557" fmla="*/ 10545662 w 12192000"/>
            <a:gd name="connsiteY30557" fmla="*/ 5643312 h 6858000"/>
            <a:gd name="connsiteX30558" fmla="*/ 10563343 w 12192000"/>
            <a:gd name="connsiteY30558" fmla="*/ 5623825 h 6858000"/>
            <a:gd name="connsiteX30559" fmla="*/ 10545662 w 12192000"/>
            <a:gd name="connsiteY30559" fmla="*/ 5604338 h 6858000"/>
            <a:gd name="connsiteX30560" fmla="*/ 10604598 w 12192000"/>
            <a:gd name="connsiteY30560" fmla="*/ 5604338 h 6858000"/>
            <a:gd name="connsiteX30561" fmla="*/ 10586917 w 12192000"/>
            <a:gd name="connsiteY30561" fmla="*/ 5623825 h 6858000"/>
            <a:gd name="connsiteX30562" fmla="*/ 10604598 w 12192000"/>
            <a:gd name="connsiteY30562" fmla="*/ 5643312 h 6858000"/>
            <a:gd name="connsiteX30563" fmla="*/ 10622279 w 12192000"/>
            <a:gd name="connsiteY30563" fmla="*/ 5623825 h 6858000"/>
            <a:gd name="connsiteX30564" fmla="*/ 10604598 w 12192000"/>
            <a:gd name="connsiteY30564" fmla="*/ 5604338 h 6858000"/>
            <a:gd name="connsiteX30565" fmla="*/ 10663534 w 12192000"/>
            <a:gd name="connsiteY30565" fmla="*/ 5604338 h 6858000"/>
            <a:gd name="connsiteX30566" fmla="*/ 10645853 w 12192000"/>
            <a:gd name="connsiteY30566" fmla="*/ 5623825 h 6858000"/>
            <a:gd name="connsiteX30567" fmla="*/ 10663534 w 12192000"/>
            <a:gd name="connsiteY30567" fmla="*/ 5643312 h 6858000"/>
            <a:gd name="connsiteX30568" fmla="*/ 10681215 w 12192000"/>
            <a:gd name="connsiteY30568" fmla="*/ 5623825 h 6858000"/>
            <a:gd name="connsiteX30569" fmla="*/ 10663534 w 12192000"/>
            <a:gd name="connsiteY30569" fmla="*/ 5604338 h 6858000"/>
            <a:gd name="connsiteX30570" fmla="*/ 10722470 w 12192000"/>
            <a:gd name="connsiteY30570" fmla="*/ 5604338 h 6858000"/>
            <a:gd name="connsiteX30571" fmla="*/ 10704789 w 12192000"/>
            <a:gd name="connsiteY30571" fmla="*/ 5623825 h 6858000"/>
            <a:gd name="connsiteX30572" fmla="*/ 10722470 w 12192000"/>
            <a:gd name="connsiteY30572" fmla="*/ 5643312 h 6858000"/>
            <a:gd name="connsiteX30573" fmla="*/ 10740151 w 12192000"/>
            <a:gd name="connsiteY30573" fmla="*/ 5623825 h 6858000"/>
            <a:gd name="connsiteX30574" fmla="*/ 10722470 w 12192000"/>
            <a:gd name="connsiteY30574" fmla="*/ 5604338 h 6858000"/>
            <a:gd name="connsiteX30575" fmla="*/ 10781406 w 12192000"/>
            <a:gd name="connsiteY30575" fmla="*/ 5604338 h 6858000"/>
            <a:gd name="connsiteX30576" fmla="*/ 10763725 w 12192000"/>
            <a:gd name="connsiteY30576" fmla="*/ 5623825 h 6858000"/>
            <a:gd name="connsiteX30577" fmla="*/ 10781406 w 12192000"/>
            <a:gd name="connsiteY30577" fmla="*/ 5643312 h 6858000"/>
            <a:gd name="connsiteX30578" fmla="*/ 10799087 w 12192000"/>
            <a:gd name="connsiteY30578" fmla="*/ 5623825 h 6858000"/>
            <a:gd name="connsiteX30579" fmla="*/ 10781406 w 12192000"/>
            <a:gd name="connsiteY30579" fmla="*/ 5604338 h 6858000"/>
            <a:gd name="connsiteX30580" fmla="*/ 10840342 w 12192000"/>
            <a:gd name="connsiteY30580" fmla="*/ 5604338 h 6858000"/>
            <a:gd name="connsiteX30581" fmla="*/ 10822661 w 12192000"/>
            <a:gd name="connsiteY30581" fmla="*/ 5623825 h 6858000"/>
            <a:gd name="connsiteX30582" fmla="*/ 10840342 w 12192000"/>
            <a:gd name="connsiteY30582" fmla="*/ 5643312 h 6858000"/>
            <a:gd name="connsiteX30583" fmla="*/ 10858023 w 12192000"/>
            <a:gd name="connsiteY30583" fmla="*/ 5623825 h 6858000"/>
            <a:gd name="connsiteX30584" fmla="*/ 10840342 w 12192000"/>
            <a:gd name="connsiteY30584" fmla="*/ 5604338 h 6858000"/>
            <a:gd name="connsiteX30585" fmla="*/ 10899278 w 12192000"/>
            <a:gd name="connsiteY30585" fmla="*/ 5604338 h 6858000"/>
            <a:gd name="connsiteX30586" fmla="*/ 10881597 w 12192000"/>
            <a:gd name="connsiteY30586" fmla="*/ 5623825 h 6858000"/>
            <a:gd name="connsiteX30587" fmla="*/ 10899278 w 12192000"/>
            <a:gd name="connsiteY30587" fmla="*/ 5643312 h 6858000"/>
            <a:gd name="connsiteX30588" fmla="*/ 10916959 w 12192000"/>
            <a:gd name="connsiteY30588" fmla="*/ 5623825 h 6858000"/>
            <a:gd name="connsiteX30589" fmla="*/ 10899278 w 12192000"/>
            <a:gd name="connsiteY30589" fmla="*/ 5604338 h 6858000"/>
            <a:gd name="connsiteX30590" fmla="*/ 10958214 w 12192000"/>
            <a:gd name="connsiteY30590" fmla="*/ 5604338 h 6858000"/>
            <a:gd name="connsiteX30591" fmla="*/ 10940533 w 12192000"/>
            <a:gd name="connsiteY30591" fmla="*/ 5623825 h 6858000"/>
            <a:gd name="connsiteX30592" fmla="*/ 10958214 w 12192000"/>
            <a:gd name="connsiteY30592" fmla="*/ 5643312 h 6858000"/>
            <a:gd name="connsiteX30593" fmla="*/ 10975895 w 12192000"/>
            <a:gd name="connsiteY30593" fmla="*/ 5623825 h 6858000"/>
            <a:gd name="connsiteX30594" fmla="*/ 10958214 w 12192000"/>
            <a:gd name="connsiteY30594" fmla="*/ 5604338 h 6858000"/>
            <a:gd name="connsiteX30595" fmla="*/ 11017150 w 12192000"/>
            <a:gd name="connsiteY30595" fmla="*/ 5604338 h 6858000"/>
            <a:gd name="connsiteX30596" fmla="*/ 10999469 w 12192000"/>
            <a:gd name="connsiteY30596" fmla="*/ 5623825 h 6858000"/>
            <a:gd name="connsiteX30597" fmla="*/ 11017150 w 12192000"/>
            <a:gd name="connsiteY30597" fmla="*/ 5643312 h 6858000"/>
            <a:gd name="connsiteX30598" fmla="*/ 11034831 w 12192000"/>
            <a:gd name="connsiteY30598" fmla="*/ 5623825 h 6858000"/>
            <a:gd name="connsiteX30599" fmla="*/ 11017150 w 12192000"/>
            <a:gd name="connsiteY30599" fmla="*/ 5604338 h 6858000"/>
            <a:gd name="connsiteX30600" fmla="*/ 11076086 w 12192000"/>
            <a:gd name="connsiteY30600" fmla="*/ 5604338 h 6858000"/>
            <a:gd name="connsiteX30601" fmla="*/ 11058405 w 12192000"/>
            <a:gd name="connsiteY30601" fmla="*/ 5623825 h 6858000"/>
            <a:gd name="connsiteX30602" fmla="*/ 11076086 w 12192000"/>
            <a:gd name="connsiteY30602" fmla="*/ 5643312 h 6858000"/>
            <a:gd name="connsiteX30603" fmla="*/ 11093767 w 12192000"/>
            <a:gd name="connsiteY30603" fmla="*/ 5623825 h 6858000"/>
            <a:gd name="connsiteX30604" fmla="*/ 11076086 w 12192000"/>
            <a:gd name="connsiteY30604" fmla="*/ 5604338 h 6858000"/>
            <a:gd name="connsiteX30605" fmla="*/ 11135022 w 12192000"/>
            <a:gd name="connsiteY30605" fmla="*/ 5604338 h 6858000"/>
            <a:gd name="connsiteX30606" fmla="*/ 11117341 w 12192000"/>
            <a:gd name="connsiteY30606" fmla="*/ 5623825 h 6858000"/>
            <a:gd name="connsiteX30607" fmla="*/ 11135022 w 12192000"/>
            <a:gd name="connsiteY30607" fmla="*/ 5643312 h 6858000"/>
            <a:gd name="connsiteX30608" fmla="*/ 11152703 w 12192000"/>
            <a:gd name="connsiteY30608" fmla="*/ 5623825 h 6858000"/>
            <a:gd name="connsiteX30609" fmla="*/ 11135022 w 12192000"/>
            <a:gd name="connsiteY30609" fmla="*/ 5604338 h 6858000"/>
            <a:gd name="connsiteX30610" fmla="*/ 11193958 w 12192000"/>
            <a:gd name="connsiteY30610" fmla="*/ 5604338 h 6858000"/>
            <a:gd name="connsiteX30611" fmla="*/ 11176277 w 12192000"/>
            <a:gd name="connsiteY30611" fmla="*/ 5623825 h 6858000"/>
            <a:gd name="connsiteX30612" fmla="*/ 11193958 w 12192000"/>
            <a:gd name="connsiteY30612" fmla="*/ 5643312 h 6858000"/>
            <a:gd name="connsiteX30613" fmla="*/ 11211639 w 12192000"/>
            <a:gd name="connsiteY30613" fmla="*/ 5623825 h 6858000"/>
            <a:gd name="connsiteX30614" fmla="*/ 11193958 w 12192000"/>
            <a:gd name="connsiteY30614" fmla="*/ 5604338 h 6858000"/>
            <a:gd name="connsiteX30615" fmla="*/ 2766119 w 12192000"/>
            <a:gd name="connsiteY30615" fmla="*/ 5669294 h 6858000"/>
            <a:gd name="connsiteX30616" fmla="*/ 2748438 w 12192000"/>
            <a:gd name="connsiteY30616" fmla="*/ 5688781 h 6858000"/>
            <a:gd name="connsiteX30617" fmla="*/ 2766119 w 12192000"/>
            <a:gd name="connsiteY30617" fmla="*/ 5708268 h 6858000"/>
            <a:gd name="connsiteX30618" fmla="*/ 2783800 w 12192000"/>
            <a:gd name="connsiteY30618" fmla="*/ 5688781 h 6858000"/>
            <a:gd name="connsiteX30619" fmla="*/ 2766119 w 12192000"/>
            <a:gd name="connsiteY30619" fmla="*/ 5669294 h 6858000"/>
            <a:gd name="connsiteX30620" fmla="*/ 2825055 w 12192000"/>
            <a:gd name="connsiteY30620" fmla="*/ 5669294 h 6858000"/>
            <a:gd name="connsiteX30621" fmla="*/ 2807374 w 12192000"/>
            <a:gd name="connsiteY30621" fmla="*/ 5688781 h 6858000"/>
            <a:gd name="connsiteX30622" fmla="*/ 2825055 w 12192000"/>
            <a:gd name="connsiteY30622" fmla="*/ 5708268 h 6858000"/>
            <a:gd name="connsiteX30623" fmla="*/ 2842736 w 12192000"/>
            <a:gd name="connsiteY30623" fmla="*/ 5688781 h 6858000"/>
            <a:gd name="connsiteX30624" fmla="*/ 2825055 w 12192000"/>
            <a:gd name="connsiteY30624" fmla="*/ 5669294 h 6858000"/>
            <a:gd name="connsiteX30625" fmla="*/ 2883991 w 12192000"/>
            <a:gd name="connsiteY30625" fmla="*/ 5669294 h 6858000"/>
            <a:gd name="connsiteX30626" fmla="*/ 2866310 w 12192000"/>
            <a:gd name="connsiteY30626" fmla="*/ 5688781 h 6858000"/>
            <a:gd name="connsiteX30627" fmla="*/ 2883991 w 12192000"/>
            <a:gd name="connsiteY30627" fmla="*/ 5708268 h 6858000"/>
            <a:gd name="connsiteX30628" fmla="*/ 2901672 w 12192000"/>
            <a:gd name="connsiteY30628" fmla="*/ 5688781 h 6858000"/>
            <a:gd name="connsiteX30629" fmla="*/ 2883991 w 12192000"/>
            <a:gd name="connsiteY30629" fmla="*/ 5669294 h 6858000"/>
            <a:gd name="connsiteX30630" fmla="*/ 2942927 w 12192000"/>
            <a:gd name="connsiteY30630" fmla="*/ 5669294 h 6858000"/>
            <a:gd name="connsiteX30631" fmla="*/ 2925246 w 12192000"/>
            <a:gd name="connsiteY30631" fmla="*/ 5688781 h 6858000"/>
            <a:gd name="connsiteX30632" fmla="*/ 2942927 w 12192000"/>
            <a:gd name="connsiteY30632" fmla="*/ 5708268 h 6858000"/>
            <a:gd name="connsiteX30633" fmla="*/ 2960608 w 12192000"/>
            <a:gd name="connsiteY30633" fmla="*/ 5688781 h 6858000"/>
            <a:gd name="connsiteX30634" fmla="*/ 2942927 w 12192000"/>
            <a:gd name="connsiteY30634" fmla="*/ 5669294 h 6858000"/>
            <a:gd name="connsiteX30635" fmla="*/ 3001863 w 12192000"/>
            <a:gd name="connsiteY30635" fmla="*/ 5669294 h 6858000"/>
            <a:gd name="connsiteX30636" fmla="*/ 2984182 w 12192000"/>
            <a:gd name="connsiteY30636" fmla="*/ 5688781 h 6858000"/>
            <a:gd name="connsiteX30637" fmla="*/ 3001863 w 12192000"/>
            <a:gd name="connsiteY30637" fmla="*/ 5708268 h 6858000"/>
            <a:gd name="connsiteX30638" fmla="*/ 3019544 w 12192000"/>
            <a:gd name="connsiteY30638" fmla="*/ 5688781 h 6858000"/>
            <a:gd name="connsiteX30639" fmla="*/ 3001863 w 12192000"/>
            <a:gd name="connsiteY30639" fmla="*/ 5669294 h 6858000"/>
            <a:gd name="connsiteX30640" fmla="*/ 3060799 w 12192000"/>
            <a:gd name="connsiteY30640" fmla="*/ 5669294 h 6858000"/>
            <a:gd name="connsiteX30641" fmla="*/ 3043118 w 12192000"/>
            <a:gd name="connsiteY30641" fmla="*/ 5688781 h 6858000"/>
            <a:gd name="connsiteX30642" fmla="*/ 3060799 w 12192000"/>
            <a:gd name="connsiteY30642" fmla="*/ 5708268 h 6858000"/>
            <a:gd name="connsiteX30643" fmla="*/ 3078480 w 12192000"/>
            <a:gd name="connsiteY30643" fmla="*/ 5688781 h 6858000"/>
            <a:gd name="connsiteX30644" fmla="*/ 3060799 w 12192000"/>
            <a:gd name="connsiteY30644" fmla="*/ 5669294 h 6858000"/>
            <a:gd name="connsiteX30645" fmla="*/ 3119734 w 12192000"/>
            <a:gd name="connsiteY30645" fmla="*/ 5669294 h 6858000"/>
            <a:gd name="connsiteX30646" fmla="*/ 3102053 w 12192000"/>
            <a:gd name="connsiteY30646" fmla="*/ 5688781 h 6858000"/>
            <a:gd name="connsiteX30647" fmla="*/ 3119734 w 12192000"/>
            <a:gd name="connsiteY30647" fmla="*/ 5708268 h 6858000"/>
            <a:gd name="connsiteX30648" fmla="*/ 3137415 w 12192000"/>
            <a:gd name="connsiteY30648" fmla="*/ 5688781 h 6858000"/>
            <a:gd name="connsiteX30649" fmla="*/ 3119734 w 12192000"/>
            <a:gd name="connsiteY30649" fmla="*/ 5669294 h 6858000"/>
            <a:gd name="connsiteX30650" fmla="*/ 3178670 w 12192000"/>
            <a:gd name="connsiteY30650" fmla="*/ 5669294 h 6858000"/>
            <a:gd name="connsiteX30651" fmla="*/ 3160989 w 12192000"/>
            <a:gd name="connsiteY30651" fmla="*/ 5688781 h 6858000"/>
            <a:gd name="connsiteX30652" fmla="*/ 3178670 w 12192000"/>
            <a:gd name="connsiteY30652" fmla="*/ 5708268 h 6858000"/>
            <a:gd name="connsiteX30653" fmla="*/ 3196351 w 12192000"/>
            <a:gd name="connsiteY30653" fmla="*/ 5688781 h 6858000"/>
            <a:gd name="connsiteX30654" fmla="*/ 3178670 w 12192000"/>
            <a:gd name="connsiteY30654" fmla="*/ 5669294 h 6858000"/>
            <a:gd name="connsiteX30655" fmla="*/ 3237606 w 12192000"/>
            <a:gd name="connsiteY30655" fmla="*/ 5669294 h 6858000"/>
            <a:gd name="connsiteX30656" fmla="*/ 3219925 w 12192000"/>
            <a:gd name="connsiteY30656" fmla="*/ 5688781 h 6858000"/>
            <a:gd name="connsiteX30657" fmla="*/ 3237606 w 12192000"/>
            <a:gd name="connsiteY30657" fmla="*/ 5708268 h 6858000"/>
            <a:gd name="connsiteX30658" fmla="*/ 3255287 w 12192000"/>
            <a:gd name="connsiteY30658" fmla="*/ 5688781 h 6858000"/>
            <a:gd name="connsiteX30659" fmla="*/ 3237606 w 12192000"/>
            <a:gd name="connsiteY30659" fmla="*/ 5669294 h 6858000"/>
            <a:gd name="connsiteX30660" fmla="*/ 3296542 w 12192000"/>
            <a:gd name="connsiteY30660" fmla="*/ 5669294 h 6858000"/>
            <a:gd name="connsiteX30661" fmla="*/ 3278861 w 12192000"/>
            <a:gd name="connsiteY30661" fmla="*/ 5688781 h 6858000"/>
            <a:gd name="connsiteX30662" fmla="*/ 3296542 w 12192000"/>
            <a:gd name="connsiteY30662" fmla="*/ 5708268 h 6858000"/>
            <a:gd name="connsiteX30663" fmla="*/ 3314223 w 12192000"/>
            <a:gd name="connsiteY30663" fmla="*/ 5688781 h 6858000"/>
            <a:gd name="connsiteX30664" fmla="*/ 3296542 w 12192000"/>
            <a:gd name="connsiteY30664" fmla="*/ 5669294 h 6858000"/>
            <a:gd name="connsiteX30665" fmla="*/ 3355478 w 12192000"/>
            <a:gd name="connsiteY30665" fmla="*/ 5669294 h 6858000"/>
            <a:gd name="connsiteX30666" fmla="*/ 3337797 w 12192000"/>
            <a:gd name="connsiteY30666" fmla="*/ 5688781 h 6858000"/>
            <a:gd name="connsiteX30667" fmla="*/ 3355478 w 12192000"/>
            <a:gd name="connsiteY30667" fmla="*/ 5708268 h 6858000"/>
            <a:gd name="connsiteX30668" fmla="*/ 3373159 w 12192000"/>
            <a:gd name="connsiteY30668" fmla="*/ 5688781 h 6858000"/>
            <a:gd name="connsiteX30669" fmla="*/ 3355478 w 12192000"/>
            <a:gd name="connsiteY30669" fmla="*/ 5669294 h 6858000"/>
            <a:gd name="connsiteX30670" fmla="*/ 3414414 w 12192000"/>
            <a:gd name="connsiteY30670" fmla="*/ 5669294 h 6858000"/>
            <a:gd name="connsiteX30671" fmla="*/ 3396733 w 12192000"/>
            <a:gd name="connsiteY30671" fmla="*/ 5688781 h 6858000"/>
            <a:gd name="connsiteX30672" fmla="*/ 3414414 w 12192000"/>
            <a:gd name="connsiteY30672" fmla="*/ 5708268 h 6858000"/>
            <a:gd name="connsiteX30673" fmla="*/ 3432095 w 12192000"/>
            <a:gd name="connsiteY30673" fmla="*/ 5688781 h 6858000"/>
            <a:gd name="connsiteX30674" fmla="*/ 3414414 w 12192000"/>
            <a:gd name="connsiteY30674" fmla="*/ 5669294 h 6858000"/>
            <a:gd name="connsiteX30675" fmla="*/ 3473350 w 12192000"/>
            <a:gd name="connsiteY30675" fmla="*/ 5669294 h 6858000"/>
            <a:gd name="connsiteX30676" fmla="*/ 3455669 w 12192000"/>
            <a:gd name="connsiteY30676" fmla="*/ 5688781 h 6858000"/>
            <a:gd name="connsiteX30677" fmla="*/ 3473350 w 12192000"/>
            <a:gd name="connsiteY30677" fmla="*/ 5708268 h 6858000"/>
            <a:gd name="connsiteX30678" fmla="*/ 3491031 w 12192000"/>
            <a:gd name="connsiteY30678" fmla="*/ 5688781 h 6858000"/>
            <a:gd name="connsiteX30679" fmla="*/ 3473350 w 12192000"/>
            <a:gd name="connsiteY30679" fmla="*/ 5669294 h 6858000"/>
            <a:gd name="connsiteX30680" fmla="*/ 3532286 w 12192000"/>
            <a:gd name="connsiteY30680" fmla="*/ 5669294 h 6858000"/>
            <a:gd name="connsiteX30681" fmla="*/ 3514605 w 12192000"/>
            <a:gd name="connsiteY30681" fmla="*/ 5688781 h 6858000"/>
            <a:gd name="connsiteX30682" fmla="*/ 3532286 w 12192000"/>
            <a:gd name="connsiteY30682" fmla="*/ 5708268 h 6858000"/>
            <a:gd name="connsiteX30683" fmla="*/ 3549967 w 12192000"/>
            <a:gd name="connsiteY30683" fmla="*/ 5688781 h 6858000"/>
            <a:gd name="connsiteX30684" fmla="*/ 3532286 w 12192000"/>
            <a:gd name="connsiteY30684" fmla="*/ 5669294 h 6858000"/>
            <a:gd name="connsiteX30685" fmla="*/ 6125467 w 12192000"/>
            <a:gd name="connsiteY30685" fmla="*/ 5669294 h 6858000"/>
            <a:gd name="connsiteX30686" fmla="*/ 6107786 w 12192000"/>
            <a:gd name="connsiteY30686" fmla="*/ 5688781 h 6858000"/>
            <a:gd name="connsiteX30687" fmla="*/ 6125467 w 12192000"/>
            <a:gd name="connsiteY30687" fmla="*/ 5708268 h 6858000"/>
            <a:gd name="connsiteX30688" fmla="*/ 6143148 w 12192000"/>
            <a:gd name="connsiteY30688" fmla="*/ 5688781 h 6858000"/>
            <a:gd name="connsiteX30689" fmla="*/ 6125467 w 12192000"/>
            <a:gd name="connsiteY30689" fmla="*/ 5669294 h 6858000"/>
            <a:gd name="connsiteX30690" fmla="*/ 6184403 w 12192000"/>
            <a:gd name="connsiteY30690" fmla="*/ 5669294 h 6858000"/>
            <a:gd name="connsiteX30691" fmla="*/ 6166722 w 12192000"/>
            <a:gd name="connsiteY30691" fmla="*/ 5688781 h 6858000"/>
            <a:gd name="connsiteX30692" fmla="*/ 6184403 w 12192000"/>
            <a:gd name="connsiteY30692" fmla="*/ 5708268 h 6858000"/>
            <a:gd name="connsiteX30693" fmla="*/ 6202084 w 12192000"/>
            <a:gd name="connsiteY30693" fmla="*/ 5688781 h 6858000"/>
            <a:gd name="connsiteX30694" fmla="*/ 6184403 w 12192000"/>
            <a:gd name="connsiteY30694" fmla="*/ 5669294 h 6858000"/>
            <a:gd name="connsiteX30695" fmla="*/ 6243339 w 12192000"/>
            <a:gd name="connsiteY30695" fmla="*/ 5669294 h 6858000"/>
            <a:gd name="connsiteX30696" fmla="*/ 6225658 w 12192000"/>
            <a:gd name="connsiteY30696" fmla="*/ 5688781 h 6858000"/>
            <a:gd name="connsiteX30697" fmla="*/ 6243339 w 12192000"/>
            <a:gd name="connsiteY30697" fmla="*/ 5708268 h 6858000"/>
            <a:gd name="connsiteX30698" fmla="*/ 6261020 w 12192000"/>
            <a:gd name="connsiteY30698" fmla="*/ 5688781 h 6858000"/>
            <a:gd name="connsiteX30699" fmla="*/ 6243339 w 12192000"/>
            <a:gd name="connsiteY30699" fmla="*/ 5669294 h 6858000"/>
            <a:gd name="connsiteX30700" fmla="*/ 6302275 w 12192000"/>
            <a:gd name="connsiteY30700" fmla="*/ 5669294 h 6858000"/>
            <a:gd name="connsiteX30701" fmla="*/ 6284594 w 12192000"/>
            <a:gd name="connsiteY30701" fmla="*/ 5688781 h 6858000"/>
            <a:gd name="connsiteX30702" fmla="*/ 6302275 w 12192000"/>
            <a:gd name="connsiteY30702" fmla="*/ 5708268 h 6858000"/>
            <a:gd name="connsiteX30703" fmla="*/ 6319956 w 12192000"/>
            <a:gd name="connsiteY30703" fmla="*/ 5688781 h 6858000"/>
            <a:gd name="connsiteX30704" fmla="*/ 6302275 w 12192000"/>
            <a:gd name="connsiteY30704" fmla="*/ 5669294 h 6858000"/>
            <a:gd name="connsiteX30705" fmla="*/ 6361211 w 12192000"/>
            <a:gd name="connsiteY30705" fmla="*/ 5669294 h 6858000"/>
            <a:gd name="connsiteX30706" fmla="*/ 6343530 w 12192000"/>
            <a:gd name="connsiteY30706" fmla="*/ 5688781 h 6858000"/>
            <a:gd name="connsiteX30707" fmla="*/ 6361211 w 12192000"/>
            <a:gd name="connsiteY30707" fmla="*/ 5708268 h 6858000"/>
            <a:gd name="connsiteX30708" fmla="*/ 6378892 w 12192000"/>
            <a:gd name="connsiteY30708" fmla="*/ 5688781 h 6858000"/>
            <a:gd name="connsiteX30709" fmla="*/ 6361211 w 12192000"/>
            <a:gd name="connsiteY30709" fmla="*/ 5669294 h 6858000"/>
            <a:gd name="connsiteX30710" fmla="*/ 6420147 w 12192000"/>
            <a:gd name="connsiteY30710" fmla="*/ 5669294 h 6858000"/>
            <a:gd name="connsiteX30711" fmla="*/ 6402466 w 12192000"/>
            <a:gd name="connsiteY30711" fmla="*/ 5688781 h 6858000"/>
            <a:gd name="connsiteX30712" fmla="*/ 6420147 w 12192000"/>
            <a:gd name="connsiteY30712" fmla="*/ 5708268 h 6858000"/>
            <a:gd name="connsiteX30713" fmla="*/ 6437828 w 12192000"/>
            <a:gd name="connsiteY30713" fmla="*/ 5688781 h 6858000"/>
            <a:gd name="connsiteX30714" fmla="*/ 6420147 w 12192000"/>
            <a:gd name="connsiteY30714" fmla="*/ 5669294 h 6858000"/>
            <a:gd name="connsiteX30715" fmla="*/ 6479083 w 12192000"/>
            <a:gd name="connsiteY30715" fmla="*/ 5669294 h 6858000"/>
            <a:gd name="connsiteX30716" fmla="*/ 6461402 w 12192000"/>
            <a:gd name="connsiteY30716" fmla="*/ 5688781 h 6858000"/>
            <a:gd name="connsiteX30717" fmla="*/ 6479083 w 12192000"/>
            <a:gd name="connsiteY30717" fmla="*/ 5708268 h 6858000"/>
            <a:gd name="connsiteX30718" fmla="*/ 6496764 w 12192000"/>
            <a:gd name="connsiteY30718" fmla="*/ 5688781 h 6858000"/>
            <a:gd name="connsiteX30719" fmla="*/ 6479083 w 12192000"/>
            <a:gd name="connsiteY30719" fmla="*/ 5669294 h 6858000"/>
            <a:gd name="connsiteX30720" fmla="*/ 6538019 w 12192000"/>
            <a:gd name="connsiteY30720" fmla="*/ 5669294 h 6858000"/>
            <a:gd name="connsiteX30721" fmla="*/ 6520338 w 12192000"/>
            <a:gd name="connsiteY30721" fmla="*/ 5688781 h 6858000"/>
            <a:gd name="connsiteX30722" fmla="*/ 6538019 w 12192000"/>
            <a:gd name="connsiteY30722" fmla="*/ 5708268 h 6858000"/>
            <a:gd name="connsiteX30723" fmla="*/ 6555700 w 12192000"/>
            <a:gd name="connsiteY30723" fmla="*/ 5688781 h 6858000"/>
            <a:gd name="connsiteX30724" fmla="*/ 6538019 w 12192000"/>
            <a:gd name="connsiteY30724" fmla="*/ 5669294 h 6858000"/>
            <a:gd name="connsiteX30725" fmla="*/ 9779495 w 12192000"/>
            <a:gd name="connsiteY30725" fmla="*/ 5669294 h 6858000"/>
            <a:gd name="connsiteX30726" fmla="*/ 9761814 w 12192000"/>
            <a:gd name="connsiteY30726" fmla="*/ 5688781 h 6858000"/>
            <a:gd name="connsiteX30727" fmla="*/ 9779495 w 12192000"/>
            <a:gd name="connsiteY30727" fmla="*/ 5708268 h 6858000"/>
            <a:gd name="connsiteX30728" fmla="*/ 9797176 w 12192000"/>
            <a:gd name="connsiteY30728" fmla="*/ 5688781 h 6858000"/>
            <a:gd name="connsiteX30729" fmla="*/ 9779495 w 12192000"/>
            <a:gd name="connsiteY30729" fmla="*/ 5669294 h 6858000"/>
            <a:gd name="connsiteX30730" fmla="*/ 9838431 w 12192000"/>
            <a:gd name="connsiteY30730" fmla="*/ 5669294 h 6858000"/>
            <a:gd name="connsiteX30731" fmla="*/ 9820750 w 12192000"/>
            <a:gd name="connsiteY30731" fmla="*/ 5688781 h 6858000"/>
            <a:gd name="connsiteX30732" fmla="*/ 9838431 w 12192000"/>
            <a:gd name="connsiteY30732" fmla="*/ 5708268 h 6858000"/>
            <a:gd name="connsiteX30733" fmla="*/ 9856112 w 12192000"/>
            <a:gd name="connsiteY30733" fmla="*/ 5688781 h 6858000"/>
            <a:gd name="connsiteX30734" fmla="*/ 9838431 w 12192000"/>
            <a:gd name="connsiteY30734" fmla="*/ 5669294 h 6858000"/>
            <a:gd name="connsiteX30735" fmla="*/ 9897367 w 12192000"/>
            <a:gd name="connsiteY30735" fmla="*/ 5669294 h 6858000"/>
            <a:gd name="connsiteX30736" fmla="*/ 9879686 w 12192000"/>
            <a:gd name="connsiteY30736" fmla="*/ 5688781 h 6858000"/>
            <a:gd name="connsiteX30737" fmla="*/ 9897367 w 12192000"/>
            <a:gd name="connsiteY30737" fmla="*/ 5708268 h 6858000"/>
            <a:gd name="connsiteX30738" fmla="*/ 9915048 w 12192000"/>
            <a:gd name="connsiteY30738" fmla="*/ 5688781 h 6858000"/>
            <a:gd name="connsiteX30739" fmla="*/ 9897367 w 12192000"/>
            <a:gd name="connsiteY30739" fmla="*/ 5669294 h 6858000"/>
            <a:gd name="connsiteX30740" fmla="*/ 9956303 w 12192000"/>
            <a:gd name="connsiteY30740" fmla="*/ 5669294 h 6858000"/>
            <a:gd name="connsiteX30741" fmla="*/ 9938622 w 12192000"/>
            <a:gd name="connsiteY30741" fmla="*/ 5688781 h 6858000"/>
            <a:gd name="connsiteX30742" fmla="*/ 9956303 w 12192000"/>
            <a:gd name="connsiteY30742" fmla="*/ 5708268 h 6858000"/>
            <a:gd name="connsiteX30743" fmla="*/ 9973984 w 12192000"/>
            <a:gd name="connsiteY30743" fmla="*/ 5688781 h 6858000"/>
            <a:gd name="connsiteX30744" fmla="*/ 9956303 w 12192000"/>
            <a:gd name="connsiteY30744" fmla="*/ 5669294 h 6858000"/>
            <a:gd name="connsiteX30745" fmla="*/ 10015239 w 12192000"/>
            <a:gd name="connsiteY30745" fmla="*/ 5669294 h 6858000"/>
            <a:gd name="connsiteX30746" fmla="*/ 9997558 w 12192000"/>
            <a:gd name="connsiteY30746" fmla="*/ 5688781 h 6858000"/>
            <a:gd name="connsiteX30747" fmla="*/ 10015239 w 12192000"/>
            <a:gd name="connsiteY30747" fmla="*/ 5708268 h 6858000"/>
            <a:gd name="connsiteX30748" fmla="*/ 10032920 w 12192000"/>
            <a:gd name="connsiteY30748" fmla="*/ 5688781 h 6858000"/>
            <a:gd name="connsiteX30749" fmla="*/ 10015239 w 12192000"/>
            <a:gd name="connsiteY30749" fmla="*/ 5669294 h 6858000"/>
            <a:gd name="connsiteX30750" fmla="*/ 10074175 w 12192000"/>
            <a:gd name="connsiteY30750" fmla="*/ 5669294 h 6858000"/>
            <a:gd name="connsiteX30751" fmla="*/ 10056494 w 12192000"/>
            <a:gd name="connsiteY30751" fmla="*/ 5688781 h 6858000"/>
            <a:gd name="connsiteX30752" fmla="*/ 10074175 w 12192000"/>
            <a:gd name="connsiteY30752" fmla="*/ 5708268 h 6858000"/>
            <a:gd name="connsiteX30753" fmla="*/ 10091856 w 12192000"/>
            <a:gd name="connsiteY30753" fmla="*/ 5688781 h 6858000"/>
            <a:gd name="connsiteX30754" fmla="*/ 10074175 w 12192000"/>
            <a:gd name="connsiteY30754" fmla="*/ 5669294 h 6858000"/>
            <a:gd name="connsiteX30755" fmla="*/ 10133111 w 12192000"/>
            <a:gd name="connsiteY30755" fmla="*/ 5669294 h 6858000"/>
            <a:gd name="connsiteX30756" fmla="*/ 10115430 w 12192000"/>
            <a:gd name="connsiteY30756" fmla="*/ 5688781 h 6858000"/>
            <a:gd name="connsiteX30757" fmla="*/ 10133111 w 12192000"/>
            <a:gd name="connsiteY30757" fmla="*/ 5708268 h 6858000"/>
            <a:gd name="connsiteX30758" fmla="*/ 10150792 w 12192000"/>
            <a:gd name="connsiteY30758" fmla="*/ 5688781 h 6858000"/>
            <a:gd name="connsiteX30759" fmla="*/ 10133111 w 12192000"/>
            <a:gd name="connsiteY30759" fmla="*/ 5669294 h 6858000"/>
            <a:gd name="connsiteX30760" fmla="*/ 10192047 w 12192000"/>
            <a:gd name="connsiteY30760" fmla="*/ 5669294 h 6858000"/>
            <a:gd name="connsiteX30761" fmla="*/ 10174366 w 12192000"/>
            <a:gd name="connsiteY30761" fmla="*/ 5688781 h 6858000"/>
            <a:gd name="connsiteX30762" fmla="*/ 10192047 w 12192000"/>
            <a:gd name="connsiteY30762" fmla="*/ 5708268 h 6858000"/>
            <a:gd name="connsiteX30763" fmla="*/ 10209728 w 12192000"/>
            <a:gd name="connsiteY30763" fmla="*/ 5688781 h 6858000"/>
            <a:gd name="connsiteX30764" fmla="*/ 10192047 w 12192000"/>
            <a:gd name="connsiteY30764" fmla="*/ 5669294 h 6858000"/>
            <a:gd name="connsiteX30765" fmla="*/ 10250983 w 12192000"/>
            <a:gd name="connsiteY30765" fmla="*/ 5669294 h 6858000"/>
            <a:gd name="connsiteX30766" fmla="*/ 10233302 w 12192000"/>
            <a:gd name="connsiteY30766" fmla="*/ 5688781 h 6858000"/>
            <a:gd name="connsiteX30767" fmla="*/ 10250983 w 12192000"/>
            <a:gd name="connsiteY30767" fmla="*/ 5708268 h 6858000"/>
            <a:gd name="connsiteX30768" fmla="*/ 10268664 w 12192000"/>
            <a:gd name="connsiteY30768" fmla="*/ 5688781 h 6858000"/>
            <a:gd name="connsiteX30769" fmla="*/ 10250983 w 12192000"/>
            <a:gd name="connsiteY30769" fmla="*/ 5669294 h 6858000"/>
            <a:gd name="connsiteX30770" fmla="*/ 10309919 w 12192000"/>
            <a:gd name="connsiteY30770" fmla="*/ 5669294 h 6858000"/>
            <a:gd name="connsiteX30771" fmla="*/ 10292238 w 12192000"/>
            <a:gd name="connsiteY30771" fmla="*/ 5688781 h 6858000"/>
            <a:gd name="connsiteX30772" fmla="*/ 10309919 w 12192000"/>
            <a:gd name="connsiteY30772" fmla="*/ 5708268 h 6858000"/>
            <a:gd name="connsiteX30773" fmla="*/ 10327600 w 12192000"/>
            <a:gd name="connsiteY30773" fmla="*/ 5688781 h 6858000"/>
            <a:gd name="connsiteX30774" fmla="*/ 10309919 w 12192000"/>
            <a:gd name="connsiteY30774" fmla="*/ 5669294 h 6858000"/>
            <a:gd name="connsiteX30775" fmla="*/ 10368855 w 12192000"/>
            <a:gd name="connsiteY30775" fmla="*/ 5669294 h 6858000"/>
            <a:gd name="connsiteX30776" fmla="*/ 10351174 w 12192000"/>
            <a:gd name="connsiteY30776" fmla="*/ 5688781 h 6858000"/>
            <a:gd name="connsiteX30777" fmla="*/ 10368855 w 12192000"/>
            <a:gd name="connsiteY30777" fmla="*/ 5708268 h 6858000"/>
            <a:gd name="connsiteX30778" fmla="*/ 10386536 w 12192000"/>
            <a:gd name="connsiteY30778" fmla="*/ 5688781 h 6858000"/>
            <a:gd name="connsiteX30779" fmla="*/ 10368855 w 12192000"/>
            <a:gd name="connsiteY30779" fmla="*/ 5669294 h 6858000"/>
            <a:gd name="connsiteX30780" fmla="*/ 10427790 w 12192000"/>
            <a:gd name="connsiteY30780" fmla="*/ 5669294 h 6858000"/>
            <a:gd name="connsiteX30781" fmla="*/ 10410109 w 12192000"/>
            <a:gd name="connsiteY30781" fmla="*/ 5688781 h 6858000"/>
            <a:gd name="connsiteX30782" fmla="*/ 10427790 w 12192000"/>
            <a:gd name="connsiteY30782" fmla="*/ 5708268 h 6858000"/>
            <a:gd name="connsiteX30783" fmla="*/ 10445471 w 12192000"/>
            <a:gd name="connsiteY30783" fmla="*/ 5688781 h 6858000"/>
            <a:gd name="connsiteX30784" fmla="*/ 10427790 w 12192000"/>
            <a:gd name="connsiteY30784" fmla="*/ 5669294 h 6858000"/>
            <a:gd name="connsiteX30785" fmla="*/ 10486726 w 12192000"/>
            <a:gd name="connsiteY30785" fmla="*/ 5669294 h 6858000"/>
            <a:gd name="connsiteX30786" fmla="*/ 10469045 w 12192000"/>
            <a:gd name="connsiteY30786" fmla="*/ 5688781 h 6858000"/>
            <a:gd name="connsiteX30787" fmla="*/ 10486726 w 12192000"/>
            <a:gd name="connsiteY30787" fmla="*/ 5708268 h 6858000"/>
            <a:gd name="connsiteX30788" fmla="*/ 10504407 w 12192000"/>
            <a:gd name="connsiteY30788" fmla="*/ 5688781 h 6858000"/>
            <a:gd name="connsiteX30789" fmla="*/ 10486726 w 12192000"/>
            <a:gd name="connsiteY30789" fmla="*/ 5669294 h 6858000"/>
            <a:gd name="connsiteX30790" fmla="*/ 10545662 w 12192000"/>
            <a:gd name="connsiteY30790" fmla="*/ 5669294 h 6858000"/>
            <a:gd name="connsiteX30791" fmla="*/ 10527981 w 12192000"/>
            <a:gd name="connsiteY30791" fmla="*/ 5688781 h 6858000"/>
            <a:gd name="connsiteX30792" fmla="*/ 10545662 w 12192000"/>
            <a:gd name="connsiteY30792" fmla="*/ 5708268 h 6858000"/>
            <a:gd name="connsiteX30793" fmla="*/ 10563343 w 12192000"/>
            <a:gd name="connsiteY30793" fmla="*/ 5688781 h 6858000"/>
            <a:gd name="connsiteX30794" fmla="*/ 10545662 w 12192000"/>
            <a:gd name="connsiteY30794" fmla="*/ 5669294 h 6858000"/>
            <a:gd name="connsiteX30795" fmla="*/ 10604598 w 12192000"/>
            <a:gd name="connsiteY30795" fmla="*/ 5669294 h 6858000"/>
            <a:gd name="connsiteX30796" fmla="*/ 10586917 w 12192000"/>
            <a:gd name="connsiteY30796" fmla="*/ 5688781 h 6858000"/>
            <a:gd name="connsiteX30797" fmla="*/ 10604598 w 12192000"/>
            <a:gd name="connsiteY30797" fmla="*/ 5708268 h 6858000"/>
            <a:gd name="connsiteX30798" fmla="*/ 10622279 w 12192000"/>
            <a:gd name="connsiteY30798" fmla="*/ 5688781 h 6858000"/>
            <a:gd name="connsiteX30799" fmla="*/ 10604598 w 12192000"/>
            <a:gd name="connsiteY30799" fmla="*/ 5669294 h 6858000"/>
            <a:gd name="connsiteX30800" fmla="*/ 10663534 w 12192000"/>
            <a:gd name="connsiteY30800" fmla="*/ 5669294 h 6858000"/>
            <a:gd name="connsiteX30801" fmla="*/ 10645853 w 12192000"/>
            <a:gd name="connsiteY30801" fmla="*/ 5688781 h 6858000"/>
            <a:gd name="connsiteX30802" fmla="*/ 10663534 w 12192000"/>
            <a:gd name="connsiteY30802" fmla="*/ 5708268 h 6858000"/>
            <a:gd name="connsiteX30803" fmla="*/ 10681215 w 12192000"/>
            <a:gd name="connsiteY30803" fmla="*/ 5688781 h 6858000"/>
            <a:gd name="connsiteX30804" fmla="*/ 10663534 w 12192000"/>
            <a:gd name="connsiteY30804" fmla="*/ 5669294 h 6858000"/>
            <a:gd name="connsiteX30805" fmla="*/ 10722470 w 12192000"/>
            <a:gd name="connsiteY30805" fmla="*/ 5669294 h 6858000"/>
            <a:gd name="connsiteX30806" fmla="*/ 10704789 w 12192000"/>
            <a:gd name="connsiteY30806" fmla="*/ 5688781 h 6858000"/>
            <a:gd name="connsiteX30807" fmla="*/ 10722470 w 12192000"/>
            <a:gd name="connsiteY30807" fmla="*/ 5708268 h 6858000"/>
            <a:gd name="connsiteX30808" fmla="*/ 10740151 w 12192000"/>
            <a:gd name="connsiteY30808" fmla="*/ 5688781 h 6858000"/>
            <a:gd name="connsiteX30809" fmla="*/ 10722470 w 12192000"/>
            <a:gd name="connsiteY30809" fmla="*/ 5669294 h 6858000"/>
            <a:gd name="connsiteX30810" fmla="*/ 10781406 w 12192000"/>
            <a:gd name="connsiteY30810" fmla="*/ 5669294 h 6858000"/>
            <a:gd name="connsiteX30811" fmla="*/ 10763725 w 12192000"/>
            <a:gd name="connsiteY30811" fmla="*/ 5688781 h 6858000"/>
            <a:gd name="connsiteX30812" fmla="*/ 10781406 w 12192000"/>
            <a:gd name="connsiteY30812" fmla="*/ 5708268 h 6858000"/>
            <a:gd name="connsiteX30813" fmla="*/ 10799087 w 12192000"/>
            <a:gd name="connsiteY30813" fmla="*/ 5688781 h 6858000"/>
            <a:gd name="connsiteX30814" fmla="*/ 10781406 w 12192000"/>
            <a:gd name="connsiteY30814" fmla="*/ 5669294 h 6858000"/>
            <a:gd name="connsiteX30815" fmla="*/ 10840342 w 12192000"/>
            <a:gd name="connsiteY30815" fmla="*/ 5669294 h 6858000"/>
            <a:gd name="connsiteX30816" fmla="*/ 10822661 w 12192000"/>
            <a:gd name="connsiteY30816" fmla="*/ 5688781 h 6858000"/>
            <a:gd name="connsiteX30817" fmla="*/ 10840342 w 12192000"/>
            <a:gd name="connsiteY30817" fmla="*/ 5708268 h 6858000"/>
            <a:gd name="connsiteX30818" fmla="*/ 10858023 w 12192000"/>
            <a:gd name="connsiteY30818" fmla="*/ 5688781 h 6858000"/>
            <a:gd name="connsiteX30819" fmla="*/ 10840342 w 12192000"/>
            <a:gd name="connsiteY30819" fmla="*/ 5669294 h 6858000"/>
            <a:gd name="connsiteX30820" fmla="*/ 10899278 w 12192000"/>
            <a:gd name="connsiteY30820" fmla="*/ 5669294 h 6858000"/>
            <a:gd name="connsiteX30821" fmla="*/ 10881597 w 12192000"/>
            <a:gd name="connsiteY30821" fmla="*/ 5688781 h 6858000"/>
            <a:gd name="connsiteX30822" fmla="*/ 10899278 w 12192000"/>
            <a:gd name="connsiteY30822" fmla="*/ 5708268 h 6858000"/>
            <a:gd name="connsiteX30823" fmla="*/ 10916959 w 12192000"/>
            <a:gd name="connsiteY30823" fmla="*/ 5688781 h 6858000"/>
            <a:gd name="connsiteX30824" fmla="*/ 10899278 w 12192000"/>
            <a:gd name="connsiteY30824" fmla="*/ 5669294 h 6858000"/>
            <a:gd name="connsiteX30825" fmla="*/ 10958214 w 12192000"/>
            <a:gd name="connsiteY30825" fmla="*/ 5669294 h 6858000"/>
            <a:gd name="connsiteX30826" fmla="*/ 10940533 w 12192000"/>
            <a:gd name="connsiteY30826" fmla="*/ 5688781 h 6858000"/>
            <a:gd name="connsiteX30827" fmla="*/ 10958214 w 12192000"/>
            <a:gd name="connsiteY30827" fmla="*/ 5708268 h 6858000"/>
            <a:gd name="connsiteX30828" fmla="*/ 10975895 w 12192000"/>
            <a:gd name="connsiteY30828" fmla="*/ 5688781 h 6858000"/>
            <a:gd name="connsiteX30829" fmla="*/ 10958214 w 12192000"/>
            <a:gd name="connsiteY30829" fmla="*/ 5669294 h 6858000"/>
            <a:gd name="connsiteX30830" fmla="*/ 11017150 w 12192000"/>
            <a:gd name="connsiteY30830" fmla="*/ 5669294 h 6858000"/>
            <a:gd name="connsiteX30831" fmla="*/ 10999469 w 12192000"/>
            <a:gd name="connsiteY30831" fmla="*/ 5688781 h 6858000"/>
            <a:gd name="connsiteX30832" fmla="*/ 11017150 w 12192000"/>
            <a:gd name="connsiteY30832" fmla="*/ 5708268 h 6858000"/>
            <a:gd name="connsiteX30833" fmla="*/ 11034831 w 12192000"/>
            <a:gd name="connsiteY30833" fmla="*/ 5688781 h 6858000"/>
            <a:gd name="connsiteX30834" fmla="*/ 11017150 w 12192000"/>
            <a:gd name="connsiteY30834" fmla="*/ 5669294 h 6858000"/>
            <a:gd name="connsiteX30835" fmla="*/ 11076086 w 12192000"/>
            <a:gd name="connsiteY30835" fmla="*/ 5669294 h 6858000"/>
            <a:gd name="connsiteX30836" fmla="*/ 11058405 w 12192000"/>
            <a:gd name="connsiteY30836" fmla="*/ 5688781 h 6858000"/>
            <a:gd name="connsiteX30837" fmla="*/ 11076086 w 12192000"/>
            <a:gd name="connsiteY30837" fmla="*/ 5708268 h 6858000"/>
            <a:gd name="connsiteX30838" fmla="*/ 11093767 w 12192000"/>
            <a:gd name="connsiteY30838" fmla="*/ 5688781 h 6858000"/>
            <a:gd name="connsiteX30839" fmla="*/ 11076086 w 12192000"/>
            <a:gd name="connsiteY30839" fmla="*/ 5669294 h 6858000"/>
            <a:gd name="connsiteX30840" fmla="*/ 11135022 w 12192000"/>
            <a:gd name="connsiteY30840" fmla="*/ 5669294 h 6858000"/>
            <a:gd name="connsiteX30841" fmla="*/ 11117341 w 12192000"/>
            <a:gd name="connsiteY30841" fmla="*/ 5688781 h 6858000"/>
            <a:gd name="connsiteX30842" fmla="*/ 11135022 w 12192000"/>
            <a:gd name="connsiteY30842" fmla="*/ 5708268 h 6858000"/>
            <a:gd name="connsiteX30843" fmla="*/ 11152703 w 12192000"/>
            <a:gd name="connsiteY30843" fmla="*/ 5688781 h 6858000"/>
            <a:gd name="connsiteX30844" fmla="*/ 11135022 w 12192000"/>
            <a:gd name="connsiteY30844" fmla="*/ 5669294 h 6858000"/>
            <a:gd name="connsiteX30845" fmla="*/ 2766119 w 12192000"/>
            <a:gd name="connsiteY30845" fmla="*/ 5734251 h 6858000"/>
            <a:gd name="connsiteX30846" fmla="*/ 2748438 w 12192000"/>
            <a:gd name="connsiteY30846" fmla="*/ 5753738 h 6858000"/>
            <a:gd name="connsiteX30847" fmla="*/ 2766119 w 12192000"/>
            <a:gd name="connsiteY30847" fmla="*/ 5773225 h 6858000"/>
            <a:gd name="connsiteX30848" fmla="*/ 2783800 w 12192000"/>
            <a:gd name="connsiteY30848" fmla="*/ 5753738 h 6858000"/>
            <a:gd name="connsiteX30849" fmla="*/ 2766119 w 12192000"/>
            <a:gd name="connsiteY30849" fmla="*/ 5734251 h 6858000"/>
            <a:gd name="connsiteX30850" fmla="*/ 2825055 w 12192000"/>
            <a:gd name="connsiteY30850" fmla="*/ 5734251 h 6858000"/>
            <a:gd name="connsiteX30851" fmla="*/ 2807374 w 12192000"/>
            <a:gd name="connsiteY30851" fmla="*/ 5753738 h 6858000"/>
            <a:gd name="connsiteX30852" fmla="*/ 2825055 w 12192000"/>
            <a:gd name="connsiteY30852" fmla="*/ 5773225 h 6858000"/>
            <a:gd name="connsiteX30853" fmla="*/ 2842736 w 12192000"/>
            <a:gd name="connsiteY30853" fmla="*/ 5753738 h 6858000"/>
            <a:gd name="connsiteX30854" fmla="*/ 2825055 w 12192000"/>
            <a:gd name="connsiteY30854" fmla="*/ 5734251 h 6858000"/>
            <a:gd name="connsiteX30855" fmla="*/ 2883991 w 12192000"/>
            <a:gd name="connsiteY30855" fmla="*/ 5734251 h 6858000"/>
            <a:gd name="connsiteX30856" fmla="*/ 2866310 w 12192000"/>
            <a:gd name="connsiteY30856" fmla="*/ 5753738 h 6858000"/>
            <a:gd name="connsiteX30857" fmla="*/ 2883991 w 12192000"/>
            <a:gd name="connsiteY30857" fmla="*/ 5773225 h 6858000"/>
            <a:gd name="connsiteX30858" fmla="*/ 2901672 w 12192000"/>
            <a:gd name="connsiteY30858" fmla="*/ 5753738 h 6858000"/>
            <a:gd name="connsiteX30859" fmla="*/ 2883991 w 12192000"/>
            <a:gd name="connsiteY30859" fmla="*/ 5734251 h 6858000"/>
            <a:gd name="connsiteX30860" fmla="*/ 2942927 w 12192000"/>
            <a:gd name="connsiteY30860" fmla="*/ 5734251 h 6858000"/>
            <a:gd name="connsiteX30861" fmla="*/ 2925246 w 12192000"/>
            <a:gd name="connsiteY30861" fmla="*/ 5753738 h 6858000"/>
            <a:gd name="connsiteX30862" fmla="*/ 2942927 w 12192000"/>
            <a:gd name="connsiteY30862" fmla="*/ 5773225 h 6858000"/>
            <a:gd name="connsiteX30863" fmla="*/ 2960608 w 12192000"/>
            <a:gd name="connsiteY30863" fmla="*/ 5753738 h 6858000"/>
            <a:gd name="connsiteX30864" fmla="*/ 2942927 w 12192000"/>
            <a:gd name="connsiteY30864" fmla="*/ 5734251 h 6858000"/>
            <a:gd name="connsiteX30865" fmla="*/ 3001863 w 12192000"/>
            <a:gd name="connsiteY30865" fmla="*/ 5734251 h 6858000"/>
            <a:gd name="connsiteX30866" fmla="*/ 2984182 w 12192000"/>
            <a:gd name="connsiteY30866" fmla="*/ 5753738 h 6858000"/>
            <a:gd name="connsiteX30867" fmla="*/ 3001863 w 12192000"/>
            <a:gd name="connsiteY30867" fmla="*/ 5773225 h 6858000"/>
            <a:gd name="connsiteX30868" fmla="*/ 3019544 w 12192000"/>
            <a:gd name="connsiteY30868" fmla="*/ 5753738 h 6858000"/>
            <a:gd name="connsiteX30869" fmla="*/ 3001863 w 12192000"/>
            <a:gd name="connsiteY30869" fmla="*/ 5734251 h 6858000"/>
            <a:gd name="connsiteX30870" fmla="*/ 3060799 w 12192000"/>
            <a:gd name="connsiteY30870" fmla="*/ 5734251 h 6858000"/>
            <a:gd name="connsiteX30871" fmla="*/ 3043118 w 12192000"/>
            <a:gd name="connsiteY30871" fmla="*/ 5753738 h 6858000"/>
            <a:gd name="connsiteX30872" fmla="*/ 3060799 w 12192000"/>
            <a:gd name="connsiteY30872" fmla="*/ 5773225 h 6858000"/>
            <a:gd name="connsiteX30873" fmla="*/ 3078480 w 12192000"/>
            <a:gd name="connsiteY30873" fmla="*/ 5753738 h 6858000"/>
            <a:gd name="connsiteX30874" fmla="*/ 3060799 w 12192000"/>
            <a:gd name="connsiteY30874" fmla="*/ 5734251 h 6858000"/>
            <a:gd name="connsiteX30875" fmla="*/ 3119734 w 12192000"/>
            <a:gd name="connsiteY30875" fmla="*/ 5734251 h 6858000"/>
            <a:gd name="connsiteX30876" fmla="*/ 3102053 w 12192000"/>
            <a:gd name="connsiteY30876" fmla="*/ 5753738 h 6858000"/>
            <a:gd name="connsiteX30877" fmla="*/ 3119734 w 12192000"/>
            <a:gd name="connsiteY30877" fmla="*/ 5773225 h 6858000"/>
            <a:gd name="connsiteX30878" fmla="*/ 3137415 w 12192000"/>
            <a:gd name="connsiteY30878" fmla="*/ 5753738 h 6858000"/>
            <a:gd name="connsiteX30879" fmla="*/ 3119734 w 12192000"/>
            <a:gd name="connsiteY30879" fmla="*/ 5734251 h 6858000"/>
            <a:gd name="connsiteX30880" fmla="*/ 3178670 w 12192000"/>
            <a:gd name="connsiteY30880" fmla="*/ 5734251 h 6858000"/>
            <a:gd name="connsiteX30881" fmla="*/ 3160989 w 12192000"/>
            <a:gd name="connsiteY30881" fmla="*/ 5753738 h 6858000"/>
            <a:gd name="connsiteX30882" fmla="*/ 3178670 w 12192000"/>
            <a:gd name="connsiteY30882" fmla="*/ 5773225 h 6858000"/>
            <a:gd name="connsiteX30883" fmla="*/ 3196351 w 12192000"/>
            <a:gd name="connsiteY30883" fmla="*/ 5753738 h 6858000"/>
            <a:gd name="connsiteX30884" fmla="*/ 3178670 w 12192000"/>
            <a:gd name="connsiteY30884" fmla="*/ 5734251 h 6858000"/>
            <a:gd name="connsiteX30885" fmla="*/ 3237606 w 12192000"/>
            <a:gd name="connsiteY30885" fmla="*/ 5734251 h 6858000"/>
            <a:gd name="connsiteX30886" fmla="*/ 3219925 w 12192000"/>
            <a:gd name="connsiteY30886" fmla="*/ 5753738 h 6858000"/>
            <a:gd name="connsiteX30887" fmla="*/ 3237606 w 12192000"/>
            <a:gd name="connsiteY30887" fmla="*/ 5773225 h 6858000"/>
            <a:gd name="connsiteX30888" fmla="*/ 3255287 w 12192000"/>
            <a:gd name="connsiteY30888" fmla="*/ 5753738 h 6858000"/>
            <a:gd name="connsiteX30889" fmla="*/ 3237606 w 12192000"/>
            <a:gd name="connsiteY30889" fmla="*/ 5734251 h 6858000"/>
            <a:gd name="connsiteX30890" fmla="*/ 3296542 w 12192000"/>
            <a:gd name="connsiteY30890" fmla="*/ 5734251 h 6858000"/>
            <a:gd name="connsiteX30891" fmla="*/ 3278861 w 12192000"/>
            <a:gd name="connsiteY30891" fmla="*/ 5753738 h 6858000"/>
            <a:gd name="connsiteX30892" fmla="*/ 3296542 w 12192000"/>
            <a:gd name="connsiteY30892" fmla="*/ 5773225 h 6858000"/>
            <a:gd name="connsiteX30893" fmla="*/ 3314223 w 12192000"/>
            <a:gd name="connsiteY30893" fmla="*/ 5753738 h 6858000"/>
            <a:gd name="connsiteX30894" fmla="*/ 3296542 w 12192000"/>
            <a:gd name="connsiteY30894" fmla="*/ 5734251 h 6858000"/>
            <a:gd name="connsiteX30895" fmla="*/ 3355478 w 12192000"/>
            <a:gd name="connsiteY30895" fmla="*/ 5734251 h 6858000"/>
            <a:gd name="connsiteX30896" fmla="*/ 3337797 w 12192000"/>
            <a:gd name="connsiteY30896" fmla="*/ 5753738 h 6858000"/>
            <a:gd name="connsiteX30897" fmla="*/ 3355478 w 12192000"/>
            <a:gd name="connsiteY30897" fmla="*/ 5773225 h 6858000"/>
            <a:gd name="connsiteX30898" fmla="*/ 3373159 w 12192000"/>
            <a:gd name="connsiteY30898" fmla="*/ 5753738 h 6858000"/>
            <a:gd name="connsiteX30899" fmla="*/ 3355478 w 12192000"/>
            <a:gd name="connsiteY30899" fmla="*/ 5734251 h 6858000"/>
            <a:gd name="connsiteX30900" fmla="*/ 3414414 w 12192000"/>
            <a:gd name="connsiteY30900" fmla="*/ 5734251 h 6858000"/>
            <a:gd name="connsiteX30901" fmla="*/ 3396733 w 12192000"/>
            <a:gd name="connsiteY30901" fmla="*/ 5753738 h 6858000"/>
            <a:gd name="connsiteX30902" fmla="*/ 3414414 w 12192000"/>
            <a:gd name="connsiteY30902" fmla="*/ 5773225 h 6858000"/>
            <a:gd name="connsiteX30903" fmla="*/ 3432095 w 12192000"/>
            <a:gd name="connsiteY30903" fmla="*/ 5753738 h 6858000"/>
            <a:gd name="connsiteX30904" fmla="*/ 3414414 w 12192000"/>
            <a:gd name="connsiteY30904" fmla="*/ 5734251 h 6858000"/>
            <a:gd name="connsiteX30905" fmla="*/ 3473350 w 12192000"/>
            <a:gd name="connsiteY30905" fmla="*/ 5734251 h 6858000"/>
            <a:gd name="connsiteX30906" fmla="*/ 3455669 w 12192000"/>
            <a:gd name="connsiteY30906" fmla="*/ 5753738 h 6858000"/>
            <a:gd name="connsiteX30907" fmla="*/ 3473350 w 12192000"/>
            <a:gd name="connsiteY30907" fmla="*/ 5773225 h 6858000"/>
            <a:gd name="connsiteX30908" fmla="*/ 3491031 w 12192000"/>
            <a:gd name="connsiteY30908" fmla="*/ 5753738 h 6858000"/>
            <a:gd name="connsiteX30909" fmla="*/ 3473350 w 12192000"/>
            <a:gd name="connsiteY30909" fmla="*/ 5734251 h 6858000"/>
            <a:gd name="connsiteX30910" fmla="*/ 6125467 w 12192000"/>
            <a:gd name="connsiteY30910" fmla="*/ 5734251 h 6858000"/>
            <a:gd name="connsiteX30911" fmla="*/ 6107786 w 12192000"/>
            <a:gd name="connsiteY30911" fmla="*/ 5753738 h 6858000"/>
            <a:gd name="connsiteX30912" fmla="*/ 6125467 w 12192000"/>
            <a:gd name="connsiteY30912" fmla="*/ 5773225 h 6858000"/>
            <a:gd name="connsiteX30913" fmla="*/ 6143148 w 12192000"/>
            <a:gd name="connsiteY30913" fmla="*/ 5753738 h 6858000"/>
            <a:gd name="connsiteX30914" fmla="*/ 6125467 w 12192000"/>
            <a:gd name="connsiteY30914" fmla="*/ 5734251 h 6858000"/>
            <a:gd name="connsiteX30915" fmla="*/ 6184403 w 12192000"/>
            <a:gd name="connsiteY30915" fmla="*/ 5734251 h 6858000"/>
            <a:gd name="connsiteX30916" fmla="*/ 6166722 w 12192000"/>
            <a:gd name="connsiteY30916" fmla="*/ 5753738 h 6858000"/>
            <a:gd name="connsiteX30917" fmla="*/ 6184403 w 12192000"/>
            <a:gd name="connsiteY30917" fmla="*/ 5773225 h 6858000"/>
            <a:gd name="connsiteX30918" fmla="*/ 6202084 w 12192000"/>
            <a:gd name="connsiteY30918" fmla="*/ 5753738 h 6858000"/>
            <a:gd name="connsiteX30919" fmla="*/ 6184403 w 12192000"/>
            <a:gd name="connsiteY30919" fmla="*/ 5734251 h 6858000"/>
            <a:gd name="connsiteX30920" fmla="*/ 6243339 w 12192000"/>
            <a:gd name="connsiteY30920" fmla="*/ 5734251 h 6858000"/>
            <a:gd name="connsiteX30921" fmla="*/ 6225658 w 12192000"/>
            <a:gd name="connsiteY30921" fmla="*/ 5753738 h 6858000"/>
            <a:gd name="connsiteX30922" fmla="*/ 6243339 w 12192000"/>
            <a:gd name="connsiteY30922" fmla="*/ 5773225 h 6858000"/>
            <a:gd name="connsiteX30923" fmla="*/ 6261020 w 12192000"/>
            <a:gd name="connsiteY30923" fmla="*/ 5753738 h 6858000"/>
            <a:gd name="connsiteX30924" fmla="*/ 6243339 w 12192000"/>
            <a:gd name="connsiteY30924" fmla="*/ 5734251 h 6858000"/>
            <a:gd name="connsiteX30925" fmla="*/ 6302275 w 12192000"/>
            <a:gd name="connsiteY30925" fmla="*/ 5734251 h 6858000"/>
            <a:gd name="connsiteX30926" fmla="*/ 6284594 w 12192000"/>
            <a:gd name="connsiteY30926" fmla="*/ 5753738 h 6858000"/>
            <a:gd name="connsiteX30927" fmla="*/ 6302275 w 12192000"/>
            <a:gd name="connsiteY30927" fmla="*/ 5773225 h 6858000"/>
            <a:gd name="connsiteX30928" fmla="*/ 6319956 w 12192000"/>
            <a:gd name="connsiteY30928" fmla="*/ 5753738 h 6858000"/>
            <a:gd name="connsiteX30929" fmla="*/ 6302275 w 12192000"/>
            <a:gd name="connsiteY30929" fmla="*/ 5734251 h 6858000"/>
            <a:gd name="connsiteX30930" fmla="*/ 6361211 w 12192000"/>
            <a:gd name="connsiteY30930" fmla="*/ 5734251 h 6858000"/>
            <a:gd name="connsiteX30931" fmla="*/ 6343530 w 12192000"/>
            <a:gd name="connsiteY30931" fmla="*/ 5753738 h 6858000"/>
            <a:gd name="connsiteX30932" fmla="*/ 6361211 w 12192000"/>
            <a:gd name="connsiteY30932" fmla="*/ 5773225 h 6858000"/>
            <a:gd name="connsiteX30933" fmla="*/ 6378892 w 12192000"/>
            <a:gd name="connsiteY30933" fmla="*/ 5753738 h 6858000"/>
            <a:gd name="connsiteX30934" fmla="*/ 6361211 w 12192000"/>
            <a:gd name="connsiteY30934" fmla="*/ 5734251 h 6858000"/>
            <a:gd name="connsiteX30935" fmla="*/ 6420147 w 12192000"/>
            <a:gd name="connsiteY30935" fmla="*/ 5734251 h 6858000"/>
            <a:gd name="connsiteX30936" fmla="*/ 6402466 w 12192000"/>
            <a:gd name="connsiteY30936" fmla="*/ 5753738 h 6858000"/>
            <a:gd name="connsiteX30937" fmla="*/ 6420147 w 12192000"/>
            <a:gd name="connsiteY30937" fmla="*/ 5773225 h 6858000"/>
            <a:gd name="connsiteX30938" fmla="*/ 6437828 w 12192000"/>
            <a:gd name="connsiteY30938" fmla="*/ 5753738 h 6858000"/>
            <a:gd name="connsiteX30939" fmla="*/ 6420147 w 12192000"/>
            <a:gd name="connsiteY30939" fmla="*/ 5734251 h 6858000"/>
            <a:gd name="connsiteX30940" fmla="*/ 6479083 w 12192000"/>
            <a:gd name="connsiteY30940" fmla="*/ 5734251 h 6858000"/>
            <a:gd name="connsiteX30941" fmla="*/ 6461402 w 12192000"/>
            <a:gd name="connsiteY30941" fmla="*/ 5753738 h 6858000"/>
            <a:gd name="connsiteX30942" fmla="*/ 6479083 w 12192000"/>
            <a:gd name="connsiteY30942" fmla="*/ 5773225 h 6858000"/>
            <a:gd name="connsiteX30943" fmla="*/ 6496764 w 12192000"/>
            <a:gd name="connsiteY30943" fmla="*/ 5753738 h 6858000"/>
            <a:gd name="connsiteX30944" fmla="*/ 6479083 w 12192000"/>
            <a:gd name="connsiteY30944" fmla="*/ 5734251 h 6858000"/>
            <a:gd name="connsiteX30945" fmla="*/ 9779495 w 12192000"/>
            <a:gd name="connsiteY30945" fmla="*/ 5734251 h 6858000"/>
            <a:gd name="connsiteX30946" fmla="*/ 9761814 w 12192000"/>
            <a:gd name="connsiteY30946" fmla="*/ 5753738 h 6858000"/>
            <a:gd name="connsiteX30947" fmla="*/ 9779495 w 12192000"/>
            <a:gd name="connsiteY30947" fmla="*/ 5773225 h 6858000"/>
            <a:gd name="connsiteX30948" fmla="*/ 9797176 w 12192000"/>
            <a:gd name="connsiteY30948" fmla="*/ 5753738 h 6858000"/>
            <a:gd name="connsiteX30949" fmla="*/ 9779495 w 12192000"/>
            <a:gd name="connsiteY30949" fmla="*/ 5734251 h 6858000"/>
            <a:gd name="connsiteX30950" fmla="*/ 9838431 w 12192000"/>
            <a:gd name="connsiteY30950" fmla="*/ 5734251 h 6858000"/>
            <a:gd name="connsiteX30951" fmla="*/ 9820750 w 12192000"/>
            <a:gd name="connsiteY30951" fmla="*/ 5753738 h 6858000"/>
            <a:gd name="connsiteX30952" fmla="*/ 9838431 w 12192000"/>
            <a:gd name="connsiteY30952" fmla="*/ 5773225 h 6858000"/>
            <a:gd name="connsiteX30953" fmla="*/ 9856112 w 12192000"/>
            <a:gd name="connsiteY30953" fmla="*/ 5753738 h 6858000"/>
            <a:gd name="connsiteX30954" fmla="*/ 9838431 w 12192000"/>
            <a:gd name="connsiteY30954" fmla="*/ 5734251 h 6858000"/>
            <a:gd name="connsiteX30955" fmla="*/ 9897367 w 12192000"/>
            <a:gd name="connsiteY30955" fmla="*/ 5734251 h 6858000"/>
            <a:gd name="connsiteX30956" fmla="*/ 9879686 w 12192000"/>
            <a:gd name="connsiteY30956" fmla="*/ 5753738 h 6858000"/>
            <a:gd name="connsiteX30957" fmla="*/ 9897367 w 12192000"/>
            <a:gd name="connsiteY30957" fmla="*/ 5773225 h 6858000"/>
            <a:gd name="connsiteX30958" fmla="*/ 9915048 w 12192000"/>
            <a:gd name="connsiteY30958" fmla="*/ 5753738 h 6858000"/>
            <a:gd name="connsiteX30959" fmla="*/ 9897367 w 12192000"/>
            <a:gd name="connsiteY30959" fmla="*/ 5734251 h 6858000"/>
            <a:gd name="connsiteX30960" fmla="*/ 9956303 w 12192000"/>
            <a:gd name="connsiteY30960" fmla="*/ 5734251 h 6858000"/>
            <a:gd name="connsiteX30961" fmla="*/ 9938622 w 12192000"/>
            <a:gd name="connsiteY30961" fmla="*/ 5753738 h 6858000"/>
            <a:gd name="connsiteX30962" fmla="*/ 9956303 w 12192000"/>
            <a:gd name="connsiteY30962" fmla="*/ 5773225 h 6858000"/>
            <a:gd name="connsiteX30963" fmla="*/ 9973984 w 12192000"/>
            <a:gd name="connsiteY30963" fmla="*/ 5753738 h 6858000"/>
            <a:gd name="connsiteX30964" fmla="*/ 9956303 w 12192000"/>
            <a:gd name="connsiteY30964" fmla="*/ 5734251 h 6858000"/>
            <a:gd name="connsiteX30965" fmla="*/ 10015239 w 12192000"/>
            <a:gd name="connsiteY30965" fmla="*/ 5734251 h 6858000"/>
            <a:gd name="connsiteX30966" fmla="*/ 9997558 w 12192000"/>
            <a:gd name="connsiteY30966" fmla="*/ 5753738 h 6858000"/>
            <a:gd name="connsiteX30967" fmla="*/ 10015239 w 12192000"/>
            <a:gd name="connsiteY30967" fmla="*/ 5773225 h 6858000"/>
            <a:gd name="connsiteX30968" fmla="*/ 10032920 w 12192000"/>
            <a:gd name="connsiteY30968" fmla="*/ 5753738 h 6858000"/>
            <a:gd name="connsiteX30969" fmla="*/ 10015239 w 12192000"/>
            <a:gd name="connsiteY30969" fmla="*/ 5734251 h 6858000"/>
            <a:gd name="connsiteX30970" fmla="*/ 10074175 w 12192000"/>
            <a:gd name="connsiteY30970" fmla="*/ 5734251 h 6858000"/>
            <a:gd name="connsiteX30971" fmla="*/ 10056494 w 12192000"/>
            <a:gd name="connsiteY30971" fmla="*/ 5753738 h 6858000"/>
            <a:gd name="connsiteX30972" fmla="*/ 10074175 w 12192000"/>
            <a:gd name="connsiteY30972" fmla="*/ 5773225 h 6858000"/>
            <a:gd name="connsiteX30973" fmla="*/ 10091856 w 12192000"/>
            <a:gd name="connsiteY30973" fmla="*/ 5753738 h 6858000"/>
            <a:gd name="connsiteX30974" fmla="*/ 10074175 w 12192000"/>
            <a:gd name="connsiteY30974" fmla="*/ 5734251 h 6858000"/>
            <a:gd name="connsiteX30975" fmla="*/ 10133111 w 12192000"/>
            <a:gd name="connsiteY30975" fmla="*/ 5734251 h 6858000"/>
            <a:gd name="connsiteX30976" fmla="*/ 10115430 w 12192000"/>
            <a:gd name="connsiteY30976" fmla="*/ 5753738 h 6858000"/>
            <a:gd name="connsiteX30977" fmla="*/ 10133111 w 12192000"/>
            <a:gd name="connsiteY30977" fmla="*/ 5773225 h 6858000"/>
            <a:gd name="connsiteX30978" fmla="*/ 10150792 w 12192000"/>
            <a:gd name="connsiteY30978" fmla="*/ 5753738 h 6858000"/>
            <a:gd name="connsiteX30979" fmla="*/ 10133111 w 12192000"/>
            <a:gd name="connsiteY30979" fmla="*/ 5734251 h 6858000"/>
            <a:gd name="connsiteX30980" fmla="*/ 10192047 w 12192000"/>
            <a:gd name="connsiteY30980" fmla="*/ 5734251 h 6858000"/>
            <a:gd name="connsiteX30981" fmla="*/ 10174366 w 12192000"/>
            <a:gd name="connsiteY30981" fmla="*/ 5753738 h 6858000"/>
            <a:gd name="connsiteX30982" fmla="*/ 10192047 w 12192000"/>
            <a:gd name="connsiteY30982" fmla="*/ 5773225 h 6858000"/>
            <a:gd name="connsiteX30983" fmla="*/ 10209728 w 12192000"/>
            <a:gd name="connsiteY30983" fmla="*/ 5753738 h 6858000"/>
            <a:gd name="connsiteX30984" fmla="*/ 10192047 w 12192000"/>
            <a:gd name="connsiteY30984" fmla="*/ 5734251 h 6858000"/>
            <a:gd name="connsiteX30985" fmla="*/ 10250983 w 12192000"/>
            <a:gd name="connsiteY30985" fmla="*/ 5734251 h 6858000"/>
            <a:gd name="connsiteX30986" fmla="*/ 10233302 w 12192000"/>
            <a:gd name="connsiteY30986" fmla="*/ 5753738 h 6858000"/>
            <a:gd name="connsiteX30987" fmla="*/ 10250983 w 12192000"/>
            <a:gd name="connsiteY30987" fmla="*/ 5773225 h 6858000"/>
            <a:gd name="connsiteX30988" fmla="*/ 10268664 w 12192000"/>
            <a:gd name="connsiteY30988" fmla="*/ 5753738 h 6858000"/>
            <a:gd name="connsiteX30989" fmla="*/ 10250983 w 12192000"/>
            <a:gd name="connsiteY30989" fmla="*/ 5734251 h 6858000"/>
            <a:gd name="connsiteX30990" fmla="*/ 10368855 w 12192000"/>
            <a:gd name="connsiteY30990" fmla="*/ 5734251 h 6858000"/>
            <a:gd name="connsiteX30991" fmla="*/ 10351174 w 12192000"/>
            <a:gd name="connsiteY30991" fmla="*/ 5753738 h 6858000"/>
            <a:gd name="connsiteX30992" fmla="*/ 10368855 w 12192000"/>
            <a:gd name="connsiteY30992" fmla="*/ 5773225 h 6858000"/>
            <a:gd name="connsiteX30993" fmla="*/ 10386536 w 12192000"/>
            <a:gd name="connsiteY30993" fmla="*/ 5753738 h 6858000"/>
            <a:gd name="connsiteX30994" fmla="*/ 10368855 w 12192000"/>
            <a:gd name="connsiteY30994" fmla="*/ 5734251 h 6858000"/>
            <a:gd name="connsiteX30995" fmla="*/ 10427790 w 12192000"/>
            <a:gd name="connsiteY30995" fmla="*/ 5734251 h 6858000"/>
            <a:gd name="connsiteX30996" fmla="*/ 10410109 w 12192000"/>
            <a:gd name="connsiteY30996" fmla="*/ 5753738 h 6858000"/>
            <a:gd name="connsiteX30997" fmla="*/ 10427790 w 12192000"/>
            <a:gd name="connsiteY30997" fmla="*/ 5773225 h 6858000"/>
            <a:gd name="connsiteX30998" fmla="*/ 10445471 w 12192000"/>
            <a:gd name="connsiteY30998" fmla="*/ 5753738 h 6858000"/>
            <a:gd name="connsiteX30999" fmla="*/ 10427790 w 12192000"/>
            <a:gd name="connsiteY30999" fmla="*/ 5734251 h 6858000"/>
            <a:gd name="connsiteX31000" fmla="*/ 10486726 w 12192000"/>
            <a:gd name="connsiteY31000" fmla="*/ 5734251 h 6858000"/>
            <a:gd name="connsiteX31001" fmla="*/ 10469045 w 12192000"/>
            <a:gd name="connsiteY31001" fmla="*/ 5753738 h 6858000"/>
            <a:gd name="connsiteX31002" fmla="*/ 10486726 w 12192000"/>
            <a:gd name="connsiteY31002" fmla="*/ 5773225 h 6858000"/>
            <a:gd name="connsiteX31003" fmla="*/ 10504407 w 12192000"/>
            <a:gd name="connsiteY31003" fmla="*/ 5753738 h 6858000"/>
            <a:gd name="connsiteX31004" fmla="*/ 10486726 w 12192000"/>
            <a:gd name="connsiteY31004" fmla="*/ 5734251 h 6858000"/>
            <a:gd name="connsiteX31005" fmla="*/ 10545662 w 12192000"/>
            <a:gd name="connsiteY31005" fmla="*/ 5734251 h 6858000"/>
            <a:gd name="connsiteX31006" fmla="*/ 10527981 w 12192000"/>
            <a:gd name="connsiteY31006" fmla="*/ 5753738 h 6858000"/>
            <a:gd name="connsiteX31007" fmla="*/ 10545662 w 12192000"/>
            <a:gd name="connsiteY31007" fmla="*/ 5773225 h 6858000"/>
            <a:gd name="connsiteX31008" fmla="*/ 10563343 w 12192000"/>
            <a:gd name="connsiteY31008" fmla="*/ 5753738 h 6858000"/>
            <a:gd name="connsiteX31009" fmla="*/ 10545662 w 12192000"/>
            <a:gd name="connsiteY31009" fmla="*/ 5734251 h 6858000"/>
            <a:gd name="connsiteX31010" fmla="*/ 10604598 w 12192000"/>
            <a:gd name="connsiteY31010" fmla="*/ 5734251 h 6858000"/>
            <a:gd name="connsiteX31011" fmla="*/ 10586917 w 12192000"/>
            <a:gd name="connsiteY31011" fmla="*/ 5753738 h 6858000"/>
            <a:gd name="connsiteX31012" fmla="*/ 10604598 w 12192000"/>
            <a:gd name="connsiteY31012" fmla="*/ 5773225 h 6858000"/>
            <a:gd name="connsiteX31013" fmla="*/ 10622279 w 12192000"/>
            <a:gd name="connsiteY31013" fmla="*/ 5753738 h 6858000"/>
            <a:gd name="connsiteX31014" fmla="*/ 10604598 w 12192000"/>
            <a:gd name="connsiteY31014" fmla="*/ 5734251 h 6858000"/>
            <a:gd name="connsiteX31015" fmla="*/ 10663534 w 12192000"/>
            <a:gd name="connsiteY31015" fmla="*/ 5734251 h 6858000"/>
            <a:gd name="connsiteX31016" fmla="*/ 10645853 w 12192000"/>
            <a:gd name="connsiteY31016" fmla="*/ 5753738 h 6858000"/>
            <a:gd name="connsiteX31017" fmla="*/ 10663534 w 12192000"/>
            <a:gd name="connsiteY31017" fmla="*/ 5773225 h 6858000"/>
            <a:gd name="connsiteX31018" fmla="*/ 10681215 w 12192000"/>
            <a:gd name="connsiteY31018" fmla="*/ 5753738 h 6858000"/>
            <a:gd name="connsiteX31019" fmla="*/ 10663534 w 12192000"/>
            <a:gd name="connsiteY31019" fmla="*/ 5734251 h 6858000"/>
            <a:gd name="connsiteX31020" fmla="*/ 10722470 w 12192000"/>
            <a:gd name="connsiteY31020" fmla="*/ 5734251 h 6858000"/>
            <a:gd name="connsiteX31021" fmla="*/ 10704789 w 12192000"/>
            <a:gd name="connsiteY31021" fmla="*/ 5753738 h 6858000"/>
            <a:gd name="connsiteX31022" fmla="*/ 10722470 w 12192000"/>
            <a:gd name="connsiteY31022" fmla="*/ 5773225 h 6858000"/>
            <a:gd name="connsiteX31023" fmla="*/ 10740151 w 12192000"/>
            <a:gd name="connsiteY31023" fmla="*/ 5753738 h 6858000"/>
            <a:gd name="connsiteX31024" fmla="*/ 10722470 w 12192000"/>
            <a:gd name="connsiteY31024" fmla="*/ 5734251 h 6858000"/>
            <a:gd name="connsiteX31025" fmla="*/ 10781406 w 12192000"/>
            <a:gd name="connsiteY31025" fmla="*/ 5734251 h 6858000"/>
            <a:gd name="connsiteX31026" fmla="*/ 10763725 w 12192000"/>
            <a:gd name="connsiteY31026" fmla="*/ 5753738 h 6858000"/>
            <a:gd name="connsiteX31027" fmla="*/ 10781406 w 12192000"/>
            <a:gd name="connsiteY31027" fmla="*/ 5773225 h 6858000"/>
            <a:gd name="connsiteX31028" fmla="*/ 10799087 w 12192000"/>
            <a:gd name="connsiteY31028" fmla="*/ 5753738 h 6858000"/>
            <a:gd name="connsiteX31029" fmla="*/ 10781406 w 12192000"/>
            <a:gd name="connsiteY31029" fmla="*/ 5734251 h 6858000"/>
            <a:gd name="connsiteX31030" fmla="*/ 10840342 w 12192000"/>
            <a:gd name="connsiteY31030" fmla="*/ 5734251 h 6858000"/>
            <a:gd name="connsiteX31031" fmla="*/ 10822661 w 12192000"/>
            <a:gd name="connsiteY31031" fmla="*/ 5753738 h 6858000"/>
            <a:gd name="connsiteX31032" fmla="*/ 10840342 w 12192000"/>
            <a:gd name="connsiteY31032" fmla="*/ 5773225 h 6858000"/>
            <a:gd name="connsiteX31033" fmla="*/ 10858023 w 12192000"/>
            <a:gd name="connsiteY31033" fmla="*/ 5753738 h 6858000"/>
            <a:gd name="connsiteX31034" fmla="*/ 10840342 w 12192000"/>
            <a:gd name="connsiteY31034" fmla="*/ 5734251 h 6858000"/>
            <a:gd name="connsiteX31035" fmla="*/ 10899278 w 12192000"/>
            <a:gd name="connsiteY31035" fmla="*/ 5734251 h 6858000"/>
            <a:gd name="connsiteX31036" fmla="*/ 10881597 w 12192000"/>
            <a:gd name="connsiteY31036" fmla="*/ 5753738 h 6858000"/>
            <a:gd name="connsiteX31037" fmla="*/ 10899278 w 12192000"/>
            <a:gd name="connsiteY31037" fmla="*/ 5773225 h 6858000"/>
            <a:gd name="connsiteX31038" fmla="*/ 10916959 w 12192000"/>
            <a:gd name="connsiteY31038" fmla="*/ 5753738 h 6858000"/>
            <a:gd name="connsiteX31039" fmla="*/ 10899278 w 12192000"/>
            <a:gd name="connsiteY31039" fmla="*/ 5734251 h 6858000"/>
            <a:gd name="connsiteX31040" fmla="*/ 10958214 w 12192000"/>
            <a:gd name="connsiteY31040" fmla="*/ 5734251 h 6858000"/>
            <a:gd name="connsiteX31041" fmla="*/ 10940533 w 12192000"/>
            <a:gd name="connsiteY31041" fmla="*/ 5753738 h 6858000"/>
            <a:gd name="connsiteX31042" fmla="*/ 10958214 w 12192000"/>
            <a:gd name="connsiteY31042" fmla="*/ 5773225 h 6858000"/>
            <a:gd name="connsiteX31043" fmla="*/ 10975895 w 12192000"/>
            <a:gd name="connsiteY31043" fmla="*/ 5753738 h 6858000"/>
            <a:gd name="connsiteX31044" fmla="*/ 10958214 w 12192000"/>
            <a:gd name="connsiteY31044" fmla="*/ 5734251 h 6858000"/>
            <a:gd name="connsiteX31045" fmla="*/ 11017150 w 12192000"/>
            <a:gd name="connsiteY31045" fmla="*/ 5734251 h 6858000"/>
            <a:gd name="connsiteX31046" fmla="*/ 10999469 w 12192000"/>
            <a:gd name="connsiteY31046" fmla="*/ 5753738 h 6858000"/>
            <a:gd name="connsiteX31047" fmla="*/ 11017150 w 12192000"/>
            <a:gd name="connsiteY31047" fmla="*/ 5773225 h 6858000"/>
            <a:gd name="connsiteX31048" fmla="*/ 11034831 w 12192000"/>
            <a:gd name="connsiteY31048" fmla="*/ 5753738 h 6858000"/>
            <a:gd name="connsiteX31049" fmla="*/ 11017150 w 12192000"/>
            <a:gd name="connsiteY31049" fmla="*/ 5734251 h 6858000"/>
            <a:gd name="connsiteX31050" fmla="*/ 11076086 w 12192000"/>
            <a:gd name="connsiteY31050" fmla="*/ 5734251 h 6858000"/>
            <a:gd name="connsiteX31051" fmla="*/ 11058405 w 12192000"/>
            <a:gd name="connsiteY31051" fmla="*/ 5753738 h 6858000"/>
            <a:gd name="connsiteX31052" fmla="*/ 11076086 w 12192000"/>
            <a:gd name="connsiteY31052" fmla="*/ 5773225 h 6858000"/>
            <a:gd name="connsiteX31053" fmla="*/ 11093767 w 12192000"/>
            <a:gd name="connsiteY31053" fmla="*/ 5753738 h 6858000"/>
            <a:gd name="connsiteX31054" fmla="*/ 11076086 w 12192000"/>
            <a:gd name="connsiteY31054" fmla="*/ 5734251 h 6858000"/>
            <a:gd name="connsiteX31055" fmla="*/ 11135022 w 12192000"/>
            <a:gd name="connsiteY31055" fmla="*/ 5734251 h 6858000"/>
            <a:gd name="connsiteX31056" fmla="*/ 11117341 w 12192000"/>
            <a:gd name="connsiteY31056" fmla="*/ 5753738 h 6858000"/>
            <a:gd name="connsiteX31057" fmla="*/ 11135022 w 12192000"/>
            <a:gd name="connsiteY31057" fmla="*/ 5773225 h 6858000"/>
            <a:gd name="connsiteX31058" fmla="*/ 11152703 w 12192000"/>
            <a:gd name="connsiteY31058" fmla="*/ 5753738 h 6858000"/>
            <a:gd name="connsiteX31059" fmla="*/ 11135022 w 12192000"/>
            <a:gd name="connsiteY31059" fmla="*/ 5734251 h 6858000"/>
            <a:gd name="connsiteX31060" fmla="*/ 2825055 w 12192000"/>
            <a:gd name="connsiteY31060" fmla="*/ 5799207 h 6858000"/>
            <a:gd name="connsiteX31061" fmla="*/ 2807374 w 12192000"/>
            <a:gd name="connsiteY31061" fmla="*/ 5818694 h 6858000"/>
            <a:gd name="connsiteX31062" fmla="*/ 2825055 w 12192000"/>
            <a:gd name="connsiteY31062" fmla="*/ 5838181 h 6858000"/>
            <a:gd name="connsiteX31063" fmla="*/ 2842736 w 12192000"/>
            <a:gd name="connsiteY31063" fmla="*/ 5818694 h 6858000"/>
            <a:gd name="connsiteX31064" fmla="*/ 2825055 w 12192000"/>
            <a:gd name="connsiteY31064" fmla="*/ 5799207 h 6858000"/>
            <a:gd name="connsiteX31065" fmla="*/ 2883991 w 12192000"/>
            <a:gd name="connsiteY31065" fmla="*/ 5799207 h 6858000"/>
            <a:gd name="connsiteX31066" fmla="*/ 2866310 w 12192000"/>
            <a:gd name="connsiteY31066" fmla="*/ 5818694 h 6858000"/>
            <a:gd name="connsiteX31067" fmla="*/ 2883991 w 12192000"/>
            <a:gd name="connsiteY31067" fmla="*/ 5838181 h 6858000"/>
            <a:gd name="connsiteX31068" fmla="*/ 2901672 w 12192000"/>
            <a:gd name="connsiteY31068" fmla="*/ 5818694 h 6858000"/>
            <a:gd name="connsiteX31069" fmla="*/ 2883991 w 12192000"/>
            <a:gd name="connsiteY31069" fmla="*/ 5799207 h 6858000"/>
            <a:gd name="connsiteX31070" fmla="*/ 2942927 w 12192000"/>
            <a:gd name="connsiteY31070" fmla="*/ 5799207 h 6858000"/>
            <a:gd name="connsiteX31071" fmla="*/ 2925246 w 12192000"/>
            <a:gd name="connsiteY31071" fmla="*/ 5818694 h 6858000"/>
            <a:gd name="connsiteX31072" fmla="*/ 2942927 w 12192000"/>
            <a:gd name="connsiteY31072" fmla="*/ 5838181 h 6858000"/>
            <a:gd name="connsiteX31073" fmla="*/ 2960608 w 12192000"/>
            <a:gd name="connsiteY31073" fmla="*/ 5818694 h 6858000"/>
            <a:gd name="connsiteX31074" fmla="*/ 2942927 w 12192000"/>
            <a:gd name="connsiteY31074" fmla="*/ 5799207 h 6858000"/>
            <a:gd name="connsiteX31075" fmla="*/ 3001863 w 12192000"/>
            <a:gd name="connsiteY31075" fmla="*/ 5799207 h 6858000"/>
            <a:gd name="connsiteX31076" fmla="*/ 2984182 w 12192000"/>
            <a:gd name="connsiteY31076" fmla="*/ 5818694 h 6858000"/>
            <a:gd name="connsiteX31077" fmla="*/ 3001863 w 12192000"/>
            <a:gd name="connsiteY31077" fmla="*/ 5838181 h 6858000"/>
            <a:gd name="connsiteX31078" fmla="*/ 3019544 w 12192000"/>
            <a:gd name="connsiteY31078" fmla="*/ 5818694 h 6858000"/>
            <a:gd name="connsiteX31079" fmla="*/ 3001863 w 12192000"/>
            <a:gd name="connsiteY31079" fmla="*/ 5799207 h 6858000"/>
            <a:gd name="connsiteX31080" fmla="*/ 3060799 w 12192000"/>
            <a:gd name="connsiteY31080" fmla="*/ 5799207 h 6858000"/>
            <a:gd name="connsiteX31081" fmla="*/ 3043118 w 12192000"/>
            <a:gd name="connsiteY31081" fmla="*/ 5818694 h 6858000"/>
            <a:gd name="connsiteX31082" fmla="*/ 3060799 w 12192000"/>
            <a:gd name="connsiteY31082" fmla="*/ 5838181 h 6858000"/>
            <a:gd name="connsiteX31083" fmla="*/ 3078480 w 12192000"/>
            <a:gd name="connsiteY31083" fmla="*/ 5818694 h 6858000"/>
            <a:gd name="connsiteX31084" fmla="*/ 3060799 w 12192000"/>
            <a:gd name="connsiteY31084" fmla="*/ 5799207 h 6858000"/>
            <a:gd name="connsiteX31085" fmla="*/ 3119734 w 12192000"/>
            <a:gd name="connsiteY31085" fmla="*/ 5799207 h 6858000"/>
            <a:gd name="connsiteX31086" fmla="*/ 3102053 w 12192000"/>
            <a:gd name="connsiteY31086" fmla="*/ 5818694 h 6858000"/>
            <a:gd name="connsiteX31087" fmla="*/ 3119734 w 12192000"/>
            <a:gd name="connsiteY31087" fmla="*/ 5838181 h 6858000"/>
            <a:gd name="connsiteX31088" fmla="*/ 3137415 w 12192000"/>
            <a:gd name="connsiteY31088" fmla="*/ 5818694 h 6858000"/>
            <a:gd name="connsiteX31089" fmla="*/ 3119734 w 12192000"/>
            <a:gd name="connsiteY31089" fmla="*/ 5799207 h 6858000"/>
            <a:gd name="connsiteX31090" fmla="*/ 3178670 w 12192000"/>
            <a:gd name="connsiteY31090" fmla="*/ 5799207 h 6858000"/>
            <a:gd name="connsiteX31091" fmla="*/ 3160989 w 12192000"/>
            <a:gd name="connsiteY31091" fmla="*/ 5818694 h 6858000"/>
            <a:gd name="connsiteX31092" fmla="*/ 3178670 w 12192000"/>
            <a:gd name="connsiteY31092" fmla="*/ 5838181 h 6858000"/>
            <a:gd name="connsiteX31093" fmla="*/ 3196351 w 12192000"/>
            <a:gd name="connsiteY31093" fmla="*/ 5818694 h 6858000"/>
            <a:gd name="connsiteX31094" fmla="*/ 3178670 w 12192000"/>
            <a:gd name="connsiteY31094" fmla="*/ 5799207 h 6858000"/>
            <a:gd name="connsiteX31095" fmla="*/ 3237606 w 12192000"/>
            <a:gd name="connsiteY31095" fmla="*/ 5799207 h 6858000"/>
            <a:gd name="connsiteX31096" fmla="*/ 3219925 w 12192000"/>
            <a:gd name="connsiteY31096" fmla="*/ 5818694 h 6858000"/>
            <a:gd name="connsiteX31097" fmla="*/ 3237606 w 12192000"/>
            <a:gd name="connsiteY31097" fmla="*/ 5838181 h 6858000"/>
            <a:gd name="connsiteX31098" fmla="*/ 3255287 w 12192000"/>
            <a:gd name="connsiteY31098" fmla="*/ 5818694 h 6858000"/>
            <a:gd name="connsiteX31099" fmla="*/ 3237606 w 12192000"/>
            <a:gd name="connsiteY31099" fmla="*/ 5799207 h 6858000"/>
            <a:gd name="connsiteX31100" fmla="*/ 3296542 w 12192000"/>
            <a:gd name="connsiteY31100" fmla="*/ 5799207 h 6858000"/>
            <a:gd name="connsiteX31101" fmla="*/ 3278861 w 12192000"/>
            <a:gd name="connsiteY31101" fmla="*/ 5818694 h 6858000"/>
            <a:gd name="connsiteX31102" fmla="*/ 3296542 w 12192000"/>
            <a:gd name="connsiteY31102" fmla="*/ 5838181 h 6858000"/>
            <a:gd name="connsiteX31103" fmla="*/ 3314223 w 12192000"/>
            <a:gd name="connsiteY31103" fmla="*/ 5818694 h 6858000"/>
            <a:gd name="connsiteX31104" fmla="*/ 3296542 w 12192000"/>
            <a:gd name="connsiteY31104" fmla="*/ 5799207 h 6858000"/>
            <a:gd name="connsiteX31105" fmla="*/ 3355478 w 12192000"/>
            <a:gd name="connsiteY31105" fmla="*/ 5799207 h 6858000"/>
            <a:gd name="connsiteX31106" fmla="*/ 3337797 w 12192000"/>
            <a:gd name="connsiteY31106" fmla="*/ 5818694 h 6858000"/>
            <a:gd name="connsiteX31107" fmla="*/ 3355478 w 12192000"/>
            <a:gd name="connsiteY31107" fmla="*/ 5838181 h 6858000"/>
            <a:gd name="connsiteX31108" fmla="*/ 3373159 w 12192000"/>
            <a:gd name="connsiteY31108" fmla="*/ 5818694 h 6858000"/>
            <a:gd name="connsiteX31109" fmla="*/ 3355478 w 12192000"/>
            <a:gd name="connsiteY31109" fmla="*/ 5799207 h 6858000"/>
            <a:gd name="connsiteX31110" fmla="*/ 3414414 w 12192000"/>
            <a:gd name="connsiteY31110" fmla="*/ 5799207 h 6858000"/>
            <a:gd name="connsiteX31111" fmla="*/ 3396733 w 12192000"/>
            <a:gd name="connsiteY31111" fmla="*/ 5818694 h 6858000"/>
            <a:gd name="connsiteX31112" fmla="*/ 3414414 w 12192000"/>
            <a:gd name="connsiteY31112" fmla="*/ 5838181 h 6858000"/>
            <a:gd name="connsiteX31113" fmla="*/ 3432095 w 12192000"/>
            <a:gd name="connsiteY31113" fmla="*/ 5818694 h 6858000"/>
            <a:gd name="connsiteX31114" fmla="*/ 3414414 w 12192000"/>
            <a:gd name="connsiteY31114" fmla="*/ 5799207 h 6858000"/>
            <a:gd name="connsiteX31115" fmla="*/ 3473350 w 12192000"/>
            <a:gd name="connsiteY31115" fmla="*/ 5799207 h 6858000"/>
            <a:gd name="connsiteX31116" fmla="*/ 3455669 w 12192000"/>
            <a:gd name="connsiteY31116" fmla="*/ 5818694 h 6858000"/>
            <a:gd name="connsiteX31117" fmla="*/ 3473350 w 12192000"/>
            <a:gd name="connsiteY31117" fmla="*/ 5838181 h 6858000"/>
            <a:gd name="connsiteX31118" fmla="*/ 3491031 w 12192000"/>
            <a:gd name="connsiteY31118" fmla="*/ 5818694 h 6858000"/>
            <a:gd name="connsiteX31119" fmla="*/ 3473350 w 12192000"/>
            <a:gd name="connsiteY31119" fmla="*/ 5799207 h 6858000"/>
            <a:gd name="connsiteX31120" fmla="*/ 6125467 w 12192000"/>
            <a:gd name="connsiteY31120" fmla="*/ 5799207 h 6858000"/>
            <a:gd name="connsiteX31121" fmla="*/ 6107786 w 12192000"/>
            <a:gd name="connsiteY31121" fmla="*/ 5818694 h 6858000"/>
            <a:gd name="connsiteX31122" fmla="*/ 6125467 w 12192000"/>
            <a:gd name="connsiteY31122" fmla="*/ 5838181 h 6858000"/>
            <a:gd name="connsiteX31123" fmla="*/ 6143148 w 12192000"/>
            <a:gd name="connsiteY31123" fmla="*/ 5818694 h 6858000"/>
            <a:gd name="connsiteX31124" fmla="*/ 6125467 w 12192000"/>
            <a:gd name="connsiteY31124" fmla="*/ 5799207 h 6858000"/>
            <a:gd name="connsiteX31125" fmla="*/ 6184403 w 12192000"/>
            <a:gd name="connsiteY31125" fmla="*/ 5799207 h 6858000"/>
            <a:gd name="connsiteX31126" fmla="*/ 6166722 w 12192000"/>
            <a:gd name="connsiteY31126" fmla="*/ 5818694 h 6858000"/>
            <a:gd name="connsiteX31127" fmla="*/ 6184403 w 12192000"/>
            <a:gd name="connsiteY31127" fmla="*/ 5838181 h 6858000"/>
            <a:gd name="connsiteX31128" fmla="*/ 6202084 w 12192000"/>
            <a:gd name="connsiteY31128" fmla="*/ 5818694 h 6858000"/>
            <a:gd name="connsiteX31129" fmla="*/ 6184403 w 12192000"/>
            <a:gd name="connsiteY31129" fmla="*/ 5799207 h 6858000"/>
            <a:gd name="connsiteX31130" fmla="*/ 6243339 w 12192000"/>
            <a:gd name="connsiteY31130" fmla="*/ 5799207 h 6858000"/>
            <a:gd name="connsiteX31131" fmla="*/ 6225658 w 12192000"/>
            <a:gd name="connsiteY31131" fmla="*/ 5818694 h 6858000"/>
            <a:gd name="connsiteX31132" fmla="*/ 6243339 w 12192000"/>
            <a:gd name="connsiteY31132" fmla="*/ 5838181 h 6858000"/>
            <a:gd name="connsiteX31133" fmla="*/ 6261020 w 12192000"/>
            <a:gd name="connsiteY31133" fmla="*/ 5818694 h 6858000"/>
            <a:gd name="connsiteX31134" fmla="*/ 6243339 w 12192000"/>
            <a:gd name="connsiteY31134" fmla="*/ 5799207 h 6858000"/>
            <a:gd name="connsiteX31135" fmla="*/ 6361211 w 12192000"/>
            <a:gd name="connsiteY31135" fmla="*/ 5799207 h 6858000"/>
            <a:gd name="connsiteX31136" fmla="*/ 6343530 w 12192000"/>
            <a:gd name="connsiteY31136" fmla="*/ 5818694 h 6858000"/>
            <a:gd name="connsiteX31137" fmla="*/ 6361211 w 12192000"/>
            <a:gd name="connsiteY31137" fmla="*/ 5838181 h 6858000"/>
            <a:gd name="connsiteX31138" fmla="*/ 6378892 w 12192000"/>
            <a:gd name="connsiteY31138" fmla="*/ 5818694 h 6858000"/>
            <a:gd name="connsiteX31139" fmla="*/ 6361211 w 12192000"/>
            <a:gd name="connsiteY31139" fmla="*/ 5799207 h 6858000"/>
            <a:gd name="connsiteX31140" fmla="*/ 9720559 w 12192000"/>
            <a:gd name="connsiteY31140" fmla="*/ 5799207 h 6858000"/>
            <a:gd name="connsiteX31141" fmla="*/ 9702878 w 12192000"/>
            <a:gd name="connsiteY31141" fmla="*/ 5818694 h 6858000"/>
            <a:gd name="connsiteX31142" fmla="*/ 9720559 w 12192000"/>
            <a:gd name="connsiteY31142" fmla="*/ 5838181 h 6858000"/>
            <a:gd name="connsiteX31143" fmla="*/ 9738240 w 12192000"/>
            <a:gd name="connsiteY31143" fmla="*/ 5818694 h 6858000"/>
            <a:gd name="connsiteX31144" fmla="*/ 9720559 w 12192000"/>
            <a:gd name="connsiteY31144" fmla="*/ 5799207 h 6858000"/>
            <a:gd name="connsiteX31145" fmla="*/ 9779495 w 12192000"/>
            <a:gd name="connsiteY31145" fmla="*/ 5799207 h 6858000"/>
            <a:gd name="connsiteX31146" fmla="*/ 9761814 w 12192000"/>
            <a:gd name="connsiteY31146" fmla="*/ 5818694 h 6858000"/>
            <a:gd name="connsiteX31147" fmla="*/ 9779495 w 12192000"/>
            <a:gd name="connsiteY31147" fmla="*/ 5838181 h 6858000"/>
            <a:gd name="connsiteX31148" fmla="*/ 9797176 w 12192000"/>
            <a:gd name="connsiteY31148" fmla="*/ 5818694 h 6858000"/>
            <a:gd name="connsiteX31149" fmla="*/ 9779495 w 12192000"/>
            <a:gd name="connsiteY31149" fmla="*/ 5799207 h 6858000"/>
            <a:gd name="connsiteX31150" fmla="*/ 9838431 w 12192000"/>
            <a:gd name="connsiteY31150" fmla="*/ 5799207 h 6858000"/>
            <a:gd name="connsiteX31151" fmla="*/ 9820750 w 12192000"/>
            <a:gd name="connsiteY31151" fmla="*/ 5818694 h 6858000"/>
            <a:gd name="connsiteX31152" fmla="*/ 9838431 w 12192000"/>
            <a:gd name="connsiteY31152" fmla="*/ 5838181 h 6858000"/>
            <a:gd name="connsiteX31153" fmla="*/ 9856112 w 12192000"/>
            <a:gd name="connsiteY31153" fmla="*/ 5818694 h 6858000"/>
            <a:gd name="connsiteX31154" fmla="*/ 9838431 w 12192000"/>
            <a:gd name="connsiteY31154" fmla="*/ 5799207 h 6858000"/>
            <a:gd name="connsiteX31155" fmla="*/ 9897367 w 12192000"/>
            <a:gd name="connsiteY31155" fmla="*/ 5799207 h 6858000"/>
            <a:gd name="connsiteX31156" fmla="*/ 9879686 w 12192000"/>
            <a:gd name="connsiteY31156" fmla="*/ 5818694 h 6858000"/>
            <a:gd name="connsiteX31157" fmla="*/ 9897367 w 12192000"/>
            <a:gd name="connsiteY31157" fmla="*/ 5838181 h 6858000"/>
            <a:gd name="connsiteX31158" fmla="*/ 9915048 w 12192000"/>
            <a:gd name="connsiteY31158" fmla="*/ 5818694 h 6858000"/>
            <a:gd name="connsiteX31159" fmla="*/ 9897367 w 12192000"/>
            <a:gd name="connsiteY31159" fmla="*/ 5799207 h 6858000"/>
            <a:gd name="connsiteX31160" fmla="*/ 9956303 w 12192000"/>
            <a:gd name="connsiteY31160" fmla="*/ 5799207 h 6858000"/>
            <a:gd name="connsiteX31161" fmla="*/ 9938622 w 12192000"/>
            <a:gd name="connsiteY31161" fmla="*/ 5818694 h 6858000"/>
            <a:gd name="connsiteX31162" fmla="*/ 9956303 w 12192000"/>
            <a:gd name="connsiteY31162" fmla="*/ 5838181 h 6858000"/>
            <a:gd name="connsiteX31163" fmla="*/ 9973984 w 12192000"/>
            <a:gd name="connsiteY31163" fmla="*/ 5818694 h 6858000"/>
            <a:gd name="connsiteX31164" fmla="*/ 9956303 w 12192000"/>
            <a:gd name="connsiteY31164" fmla="*/ 5799207 h 6858000"/>
            <a:gd name="connsiteX31165" fmla="*/ 10015239 w 12192000"/>
            <a:gd name="connsiteY31165" fmla="*/ 5799207 h 6858000"/>
            <a:gd name="connsiteX31166" fmla="*/ 9997558 w 12192000"/>
            <a:gd name="connsiteY31166" fmla="*/ 5818694 h 6858000"/>
            <a:gd name="connsiteX31167" fmla="*/ 10015239 w 12192000"/>
            <a:gd name="connsiteY31167" fmla="*/ 5838181 h 6858000"/>
            <a:gd name="connsiteX31168" fmla="*/ 10032920 w 12192000"/>
            <a:gd name="connsiteY31168" fmla="*/ 5818694 h 6858000"/>
            <a:gd name="connsiteX31169" fmla="*/ 10015239 w 12192000"/>
            <a:gd name="connsiteY31169" fmla="*/ 5799207 h 6858000"/>
            <a:gd name="connsiteX31170" fmla="*/ 10427790 w 12192000"/>
            <a:gd name="connsiteY31170" fmla="*/ 5799207 h 6858000"/>
            <a:gd name="connsiteX31171" fmla="*/ 10410109 w 12192000"/>
            <a:gd name="connsiteY31171" fmla="*/ 5818694 h 6858000"/>
            <a:gd name="connsiteX31172" fmla="*/ 10427790 w 12192000"/>
            <a:gd name="connsiteY31172" fmla="*/ 5838181 h 6858000"/>
            <a:gd name="connsiteX31173" fmla="*/ 10445471 w 12192000"/>
            <a:gd name="connsiteY31173" fmla="*/ 5818694 h 6858000"/>
            <a:gd name="connsiteX31174" fmla="*/ 10427790 w 12192000"/>
            <a:gd name="connsiteY31174" fmla="*/ 5799207 h 6858000"/>
            <a:gd name="connsiteX31175" fmla="*/ 10486726 w 12192000"/>
            <a:gd name="connsiteY31175" fmla="*/ 5799207 h 6858000"/>
            <a:gd name="connsiteX31176" fmla="*/ 10469045 w 12192000"/>
            <a:gd name="connsiteY31176" fmla="*/ 5818694 h 6858000"/>
            <a:gd name="connsiteX31177" fmla="*/ 10486726 w 12192000"/>
            <a:gd name="connsiteY31177" fmla="*/ 5838181 h 6858000"/>
            <a:gd name="connsiteX31178" fmla="*/ 10504407 w 12192000"/>
            <a:gd name="connsiteY31178" fmla="*/ 5818694 h 6858000"/>
            <a:gd name="connsiteX31179" fmla="*/ 10486726 w 12192000"/>
            <a:gd name="connsiteY31179" fmla="*/ 5799207 h 6858000"/>
            <a:gd name="connsiteX31180" fmla="*/ 10545662 w 12192000"/>
            <a:gd name="connsiteY31180" fmla="*/ 5799207 h 6858000"/>
            <a:gd name="connsiteX31181" fmla="*/ 10527981 w 12192000"/>
            <a:gd name="connsiteY31181" fmla="*/ 5818694 h 6858000"/>
            <a:gd name="connsiteX31182" fmla="*/ 10545662 w 12192000"/>
            <a:gd name="connsiteY31182" fmla="*/ 5838181 h 6858000"/>
            <a:gd name="connsiteX31183" fmla="*/ 10563343 w 12192000"/>
            <a:gd name="connsiteY31183" fmla="*/ 5818694 h 6858000"/>
            <a:gd name="connsiteX31184" fmla="*/ 10545662 w 12192000"/>
            <a:gd name="connsiteY31184" fmla="*/ 5799207 h 6858000"/>
            <a:gd name="connsiteX31185" fmla="*/ 10604598 w 12192000"/>
            <a:gd name="connsiteY31185" fmla="*/ 5799207 h 6858000"/>
            <a:gd name="connsiteX31186" fmla="*/ 10586917 w 12192000"/>
            <a:gd name="connsiteY31186" fmla="*/ 5818694 h 6858000"/>
            <a:gd name="connsiteX31187" fmla="*/ 10604598 w 12192000"/>
            <a:gd name="connsiteY31187" fmla="*/ 5838181 h 6858000"/>
            <a:gd name="connsiteX31188" fmla="*/ 10622279 w 12192000"/>
            <a:gd name="connsiteY31188" fmla="*/ 5818694 h 6858000"/>
            <a:gd name="connsiteX31189" fmla="*/ 10604598 w 12192000"/>
            <a:gd name="connsiteY31189" fmla="*/ 5799207 h 6858000"/>
            <a:gd name="connsiteX31190" fmla="*/ 10663534 w 12192000"/>
            <a:gd name="connsiteY31190" fmla="*/ 5799207 h 6858000"/>
            <a:gd name="connsiteX31191" fmla="*/ 10645853 w 12192000"/>
            <a:gd name="connsiteY31191" fmla="*/ 5818694 h 6858000"/>
            <a:gd name="connsiteX31192" fmla="*/ 10663534 w 12192000"/>
            <a:gd name="connsiteY31192" fmla="*/ 5838181 h 6858000"/>
            <a:gd name="connsiteX31193" fmla="*/ 10681215 w 12192000"/>
            <a:gd name="connsiteY31193" fmla="*/ 5818694 h 6858000"/>
            <a:gd name="connsiteX31194" fmla="*/ 10663534 w 12192000"/>
            <a:gd name="connsiteY31194" fmla="*/ 5799207 h 6858000"/>
            <a:gd name="connsiteX31195" fmla="*/ 10722470 w 12192000"/>
            <a:gd name="connsiteY31195" fmla="*/ 5799207 h 6858000"/>
            <a:gd name="connsiteX31196" fmla="*/ 10704789 w 12192000"/>
            <a:gd name="connsiteY31196" fmla="*/ 5818694 h 6858000"/>
            <a:gd name="connsiteX31197" fmla="*/ 10722470 w 12192000"/>
            <a:gd name="connsiteY31197" fmla="*/ 5838181 h 6858000"/>
            <a:gd name="connsiteX31198" fmla="*/ 10740151 w 12192000"/>
            <a:gd name="connsiteY31198" fmla="*/ 5818694 h 6858000"/>
            <a:gd name="connsiteX31199" fmla="*/ 10722470 w 12192000"/>
            <a:gd name="connsiteY31199" fmla="*/ 5799207 h 6858000"/>
            <a:gd name="connsiteX31200" fmla="*/ 10781406 w 12192000"/>
            <a:gd name="connsiteY31200" fmla="*/ 5799207 h 6858000"/>
            <a:gd name="connsiteX31201" fmla="*/ 10763725 w 12192000"/>
            <a:gd name="connsiteY31201" fmla="*/ 5818694 h 6858000"/>
            <a:gd name="connsiteX31202" fmla="*/ 10781406 w 12192000"/>
            <a:gd name="connsiteY31202" fmla="*/ 5838181 h 6858000"/>
            <a:gd name="connsiteX31203" fmla="*/ 10799087 w 12192000"/>
            <a:gd name="connsiteY31203" fmla="*/ 5818694 h 6858000"/>
            <a:gd name="connsiteX31204" fmla="*/ 10781406 w 12192000"/>
            <a:gd name="connsiteY31204" fmla="*/ 5799207 h 6858000"/>
            <a:gd name="connsiteX31205" fmla="*/ 10840342 w 12192000"/>
            <a:gd name="connsiteY31205" fmla="*/ 5799207 h 6858000"/>
            <a:gd name="connsiteX31206" fmla="*/ 10822661 w 12192000"/>
            <a:gd name="connsiteY31206" fmla="*/ 5818694 h 6858000"/>
            <a:gd name="connsiteX31207" fmla="*/ 10840342 w 12192000"/>
            <a:gd name="connsiteY31207" fmla="*/ 5838181 h 6858000"/>
            <a:gd name="connsiteX31208" fmla="*/ 10858023 w 12192000"/>
            <a:gd name="connsiteY31208" fmla="*/ 5818694 h 6858000"/>
            <a:gd name="connsiteX31209" fmla="*/ 10840342 w 12192000"/>
            <a:gd name="connsiteY31209" fmla="*/ 5799207 h 6858000"/>
            <a:gd name="connsiteX31210" fmla="*/ 10899278 w 12192000"/>
            <a:gd name="connsiteY31210" fmla="*/ 5799207 h 6858000"/>
            <a:gd name="connsiteX31211" fmla="*/ 10881597 w 12192000"/>
            <a:gd name="connsiteY31211" fmla="*/ 5818694 h 6858000"/>
            <a:gd name="connsiteX31212" fmla="*/ 10899278 w 12192000"/>
            <a:gd name="connsiteY31212" fmla="*/ 5838181 h 6858000"/>
            <a:gd name="connsiteX31213" fmla="*/ 10916959 w 12192000"/>
            <a:gd name="connsiteY31213" fmla="*/ 5818694 h 6858000"/>
            <a:gd name="connsiteX31214" fmla="*/ 10899278 w 12192000"/>
            <a:gd name="connsiteY31214" fmla="*/ 5799207 h 6858000"/>
            <a:gd name="connsiteX31215" fmla="*/ 10958214 w 12192000"/>
            <a:gd name="connsiteY31215" fmla="*/ 5799207 h 6858000"/>
            <a:gd name="connsiteX31216" fmla="*/ 10940533 w 12192000"/>
            <a:gd name="connsiteY31216" fmla="*/ 5818694 h 6858000"/>
            <a:gd name="connsiteX31217" fmla="*/ 10958214 w 12192000"/>
            <a:gd name="connsiteY31217" fmla="*/ 5838181 h 6858000"/>
            <a:gd name="connsiteX31218" fmla="*/ 10975895 w 12192000"/>
            <a:gd name="connsiteY31218" fmla="*/ 5818694 h 6858000"/>
            <a:gd name="connsiteX31219" fmla="*/ 10958214 w 12192000"/>
            <a:gd name="connsiteY31219" fmla="*/ 5799207 h 6858000"/>
            <a:gd name="connsiteX31220" fmla="*/ 11017150 w 12192000"/>
            <a:gd name="connsiteY31220" fmla="*/ 5799207 h 6858000"/>
            <a:gd name="connsiteX31221" fmla="*/ 10999469 w 12192000"/>
            <a:gd name="connsiteY31221" fmla="*/ 5818694 h 6858000"/>
            <a:gd name="connsiteX31222" fmla="*/ 11017150 w 12192000"/>
            <a:gd name="connsiteY31222" fmla="*/ 5838181 h 6858000"/>
            <a:gd name="connsiteX31223" fmla="*/ 11034831 w 12192000"/>
            <a:gd name="connsiteY31223" fmla="*/ 5818694 h 6858000"/>
            <a:gd name="connsiteX31224" fmla="*/ 11017150 w 12192000"/>
            <a:gd name="connsiteY31224" fmla="*/ 5799207 h 6858000"/>
            <a:gd name="connsiteX31225" fmla="*/ 2825055 w 12192000"/>
            <a:gd name="connsiteY31225" fmla="*/ 5864164 h 6858000"/>
            <a:gd name="connsiteX31226" fmla="*/ 2807374 w 12192000"/>
            <a:gd name="connsiteY31226" fmla="*/ 5883651 h 6858000"/>
            <a:gd name="connsiteX31227" fmla="*/ 2825055 w 12192000"/>
            <a:gd name="connsiteY31227" fmla="*/ 5903138 h 6858000"/>
            <a:gd name="connsiteX31228" fmla="*/ 2842736 w 12192000"/>
            <a:gd name="connsiteY31228" fmla="*/ 5883651 h 6858000"/>
            <a:gd name="connsiteX31229" fmla="*/ 2825055 w 12192000"/>
            <a:gd name="connsiteY31229" fmla="*/ 5864164 h 6858000"/>
            <a:gd name="connsiteX31230" fmla="*/ 2883991 w 12192000"/>
            <a:gd name="connsiteY31230" fmla="*/ 5864164 h 6858000"/>
            <a:gd name="connsiteX31231" fmla="*/ 2866310 w 12192000"/>
            <a:gd name="connsiteY31231" fmla="*/ 5883651 h 6858000"/>
            <a:gd name="connsiteX31232" fmla="*/ 2883991 w 12192000"/>
            <a:gd name="connsiteY31232" fmla="*/ 5903138 h 6858000"/>
            <a:gd name="connsiteX31233" fmla="*/ 2901672 w 12192000"/>
            <a:gd name="connsiteY31233" fmla="*/ 5883651 h 6858000"/>
            <a:gd name="connsiteX31234" fmla="*/ 2883991 w 12192000"/>
            <a:gd name="connsiteY31234" fmla="*/ 5864164 h 6858000"/>
            <a:gd name="connsiteX31235" fmla="*/ 2942927 w 12192000"/>
            <a:gd name="connsiteY31235" fmla="*/ 5864164 h 6858000"/>
            <a:gd name="connsiteX31236" fmla="*/ 2925246 w 12192000"/>
            <a:gd name="connsiteY31236" fmla="*/ 5883651 h 6858000"/>
            <a:gd name="connsiteX31237" fmla="*/ 2942927 w 12192000"/>
            <a:gd name="connsiteY31237" fmla="*/ 5903138 h 6858000"/>
            <a:gd name="connsiteX31238" fmla="*/ 2960608 w 12192000"/>
            <a:gd name="connsiteY31238" fmla="*/ 5883651 h 6858000"/>
            <a:gd name="connsiteX31239" fmla="*/ 2942927 w 12192000"/>
            <a:gd name="connsiteY31239" fmla="*/ 5864164 h 6858000"/>
            <a:gd name="connsiteX31240" fmla="*/ 3001863 w 12192000"/>
            <a:gd name="connsiteY31240" fmla="*/ 5864164 h 6858000"/>
            <a:gd name="connsiteX31241" fmla="*/ 2984182 w 12192000"/>
            <a:gd name="connsiteY31241" fmla="*/ 5883651 h 6858000"/>
            <a:gd name="connsiteX31242" fmla="*/ 3001863 w 12192000"/>
            <a:gd name="connsiteY31242" fmla="*/ 5903138 h 6858000"/>
            <a:gd name="connsiteX31243" fmla="*/ 3019544 w 12192000"/>
            <a:gd name="connsiteY31243" fmla="*/ 5883651 h 6858000"/>
            <a:gd name="connsiteX31244" fmla="*/ 3001863 w 12192000"/>
            <a:gd name="connsiteY31244" fmla="*/ 5864164 h 6858000"/>
            <a:gd name="connsiteX31245" fmla="*/ 3060799 w 12192000"/>
            <a:gd name="connsiteY31245" fmla="*/ 5864164 h 6858000"/>
            <a:gd name="connsiteX31246" fmla="*/ 3043118 w 12192000"/>
            <a:gd name="connsiteY31246" fmla="*/ 5883651 h 6858000"/>
            <a:gd name="connsiteX31247" fmla="*/ 3060799 w 12192000"/>
            <a:gd name="connsiteY31247" fmla="*/ 5903138 h 6858000"/>
            <a:gd name="connsiteX31248" fmla="*/ 3078480 w 12192000"/>
            <a:gd name="connsiteY31248" fmla="*/ 5883651 h 6858000"/>
            <a:gd name="connsiteX31249" fmla="*/ 3060799 w 12192000"/>
            <a:gd name="connsiteY31249" fmla="*/ 5864164 h 6858000"/>
            <a:gd name="connsiteX31250" fmla="*/ 3119734 w 12192000"/>
            <a:gd name="connsiteY31250" fmla="*/ 5864164 h 6858000"/>
            <a:gd name="connsiteX31251" fmla="*/ 3102053 w 12192000"/>
            <a:gd name="connsiteY31251" fmla="*/ 5883651 h 6858000"/>
            <a:gd name="connsiteX31252" fmla="*/ 3119734 w 12192000"/>
            <a:gd name="connsiteY31252" fmla="*/ 5903138 h 6858000"/>
            <a:gd name="connsiteX31253" fmla="*/ 3137415 w 12192000"/>
            <a:gd name="connsiteY31253" fmla="*/ 5883651 h 6858000"/>
            <a:gd name="connsiteX31254" fmla="*/ 3119734 w 12192000"/>
            <a:gd name="connsiteY31254" fmla="*/ 5864164 h 6858000"/>
            <a:gd name="connsiteX31255" fmla="*/ 3178670 w 12192000"/>
            <a:gd name="connsiteY31255" fmla="*/ 5864164 h 6858000"/>
            <a:gd name="connsiteX31256" fmla="*/ 3160989 w 12192000"/>
            <a:gd name="connsiteY31256" fmla="*/ 5883651 h 6858000"/>
            <a:gd name="connsiteX31257" fmla="*/ 3178670 w 12192000"/>
            <a:gd name="connsiteY31257" fmla="*/ 5903138 h 6858000"/>
            <a:gd name="connsiteX31258" fmla="*/ 3196351 w 12192000"/>
            <a:gd name="connsiteY31258" fmla="*/ 5883651 h 6858000"/>
            <a:gd name="connsiteX31259" fmla="*/ 3178670 w 12192000"/>
            <a:gd name="connsiteY31259" fmla="*/ 5864164 h 6858000"/>
            <a:gd name="connsiteX31260" fmla="*/ 3237606 w 12192000"/>
            <a:gd name="connsiteY31260" fmla="*/ 5864164 h 6858000"/>
            <a:gd name="connsiteX31261" fmla="*/ 3219925 w 12192000"/>
            <a:gd name="connsiteY31261" fmla="*/ 5883651 h 6858000"/>
            <a:gd name="connsiteX31262" fmla="*/ 3237606 w 12192000"/>
            <a:gd name="connsiteY31262" fmla="*/ 5903138 h 6858000"/>
            <a:gd name="connsiteX31263" fmla="*/ 3255287 w 12192000"/>
            <a:gd name="connsiteY31263" fmla="*/ 5883651 h 6858000"/>
            <a:gd name="connsiteX31264" fmla="*/ 3237606 w 12192000"/>
            <a:gd name="connsiteY31264" fmla="*/ 5864164 h 6858000"/>
            <a:gd name="connsiteX31265" fmla="*/ 3296542 w 12192000"/>
            <a:gd name="connsiteY31265" fmla="*/ 5864164 h 6858000"/>
            <a:gd name="connsiteX31266" fmla="*/ 3278861 w 12192000"/>
            <a:gd name="connsiteY31266" fmla="*/ 5883651 h 6858000"/>
            <a:gd name="connsiteX31267" fmla="*/ 3296542 w 12192000"/>
            <a:gd name="connsiteY31267" fmla="*/ 5903138 h 6858000"/>
            <a:gd name="connsiteX31268" fmla="*/ 3314223 w 12192000"/>
            <a:gd name="connsiteY31268" fmla="*/ 5883651 h 6858000"/>
            <a:gd name="connsiteX31269" fmla="*/ 3296542 w 12192000"/>
            <a:gd name="connsiteY31269" fmla="*/ 5864164 h 6858000"/>
            <a:gd name="connsiteX31270" fmla="*/ 9720559 w 12192000"/>
            <a:gd name="connsiteY31270" fmla="*/ 5864164 h 6858000"/>
            <a:gd name="connsiteX31271" fmla="*/ 9702878 w 12192000"/>
            <a:gd name="connsiteY31271" fmla="*/ 5883651 h 6858000"/>
            <a:gd name="connsiteX31272" fmla="*/ 9720559 w 12192000"/>
            <a:gd name="connsiteY31272" fmla="*/ 5903138 h 6858000"/>
            <a:gd name="connsiteX31273" fmla="*/ 9738240 w 12192000"/>
            <a:gd name="connsiteY31273" fmla="*/ 5883651 h 6858000"/>
            <a:gd name="connsiteX31274" fmla="*/ 9720559 w 12192000"/>
            <a:gd name="connsiteY31274" fmla="*/ 5864164 h 6858000"/>
            <a:gd name="connsiteX31275" fmla="*/ 9779495 w 12192000"/>
            <a:gd name="connsiteY31275" fmla="*/ 5864164 h 6858000"/>
            <a:gd name="connsiteX31276" fmla="*/ 9761814 w 12192000"/>
            <a:gd name="connsiteY31276" fmla="*/ 5883651 h 6858000"/>
            <a:gd name="connsiteX31277" fmla="*/ 9779495 w 12192000"/>
            <a:gd name="connsiteY31277" fmla="*/ 5903138 h 6858000"/>
            <a:gd name="connsiteX31278" fmla="*/ 9797176 w 12192000"/>
            <a:gd name="connsiteY31278" fmla="*/ 5883651 h 6858000"/>
            <a:gd name="connsiteX31279" fmla="*/ 9779495 w 12192000"/>
            <a:gd name="connsiteY31279" fmla="*/ 5864164 h 6858000"/>
            <a:gd name="connsiteX31280" fmla="*/ 9838431 w 12192000"/>
            <a:gd name="connsiteY31280" fmla="*/ 5864164 h 6858000"/>
            <a:gd name="connsiteX31281" fmla="*/ 9820750 w 12192000"/>
            <a:gd name="connsiteY31281" fmla="*/ 5883651 h 6858000"/>
            <a:gd name="connsiteX31282" fmla="*/ 9838431 w 12192000"/>
            <a:gd name="connsiteY31282" fmla="*/ 5903138 h 6858000"/>
            <a:gd name="connsiteX31283" fmla="*/ 9856112 w 12192000"/>
            <a:gd name="connsiteY31283" fmla="*/ 5883651 h 6858000"/>
            <a:gd name="connsiteX31284" fmla="*/ 9838431 w 12192000"/>
            <a:gd name="connsiteY31284" fmla="*/ 5864164 h 6858000"/>
            <a:gd name="connsiteX31285" fmla="*/ 10545662 w 12192000"/>
            <a:gd name="connsiteY31285" fmla="*/ 5864164 h 6858000"/>
            <a:gd name="connsiteX31286" fmla="*/ 10527981 w 12192000"/>
            <a:gd name="connsiteY31286" fmla="*/ 5883651 h 6858000"/>
            <a:gd name="connsiteX31287" fmla="*/ 10545662 w 12192000"/>
            <a:gd name="connsiteY31287" fmla="*/ 5903138 h 6858000"/>
            <a:gd name="connsiteX31288" fmla="*/ 10563343 w 12192000"/>
            <a:gd name="connsiteY31288" fmla="*/ 5883651 h 6858000"/>
            <a:gd name="connsiteX31289" fmla="*/ 10545662 w 12192000"/>
            <a:gd name="connsiteY31289" fmla="*/ 5864164 h 6858000"/>
            <a:gd name="connsiteX31290" fmla="*/ 10604598 w 12192000"/>
            <a:gd name="connsiteY31290" fmla="*/ 5864164 h 6858000"/>
            <a:gd name="connsiteX31291" fmla="*/ 10586917 w 12192000"/>
            <a:gd name="connsiteY31291" fmla="*/ 5883651 h 6858000"/>
            <a:gd name="connsiteX31292" fmla="*/ 10604598 w 12192000"/>
            <a:gd name="connsiteY31292" fmla="*/ 5903138 h 6858000"/>
            <a:gd name="connsiteX31293" fmla="*/ 10622279 w 12192000"/>
            <a:gd name="connsiteY31293" fmla="*/ 5883651 h 6858000"/>
            <a:gd name="connsiteX31294" fmla="*/ 10604598 w 12192000"/>
            <a:gd name="connsiteY31294" fmla="*/ 5864164 h 6858000"/>
            <a:gd name="connsiteX31295" fmla="*/ 10663534 w 12192000"/>
            <a:gd name="connsiteY31295" fmla="*/ 5864164 h 6858000"/>
            <a:gd name="connsiteX31296" fmla="*/ 10645853 w 12192000"/>
            <a:gd name="connsiteY31296" fmla="*/ 5883651 h 6858000"/>
            <a:gd name="connsiteX31297" fmla="*/ 10663534 w 12192000"/>
            <a:gd name="connsiteY31297" fmla="*/ 5903138 h 6858000"/>
            <a:gd name="connsiteX31298" fmla="*/ 10681215 w 12192000"/>
            <a:gd name="connsiteY31298" fmla="*/ 5883651 h 6858000"/>
            <a:gd name="connsiteX31299" fmla="*/ 10663534 w 12192000"/>
            <a:gd name="connsiteY31299" fmla="*/ 5864164 h 6858000"/>
            <a:gd name="connsiteX31300" fmla="*/ 10722470 w 12192000"/>
            <a:gd name="connsiteY31300" fmla="*/ 5864164 h 6858000"/>
            <a:gd name="connsiteX31301" fmla="*/ 10704789 w 12192000"/>
            <a:gd name="connsiteY31301" fmla="*/ 5883651 h 6858000"/>
            <a:gd name="connsiteX31302" fmla="*/ 10722470 w 12192000"/>
            <a:gd name="connsiteY31302" fmla="*/ 5903138 h 6858000"/>
            <a:gd name="connsiteX31303" fmla="*/ 10740151 w 12192000"/>
            <a:gd name="connsiteY31303" fmla="*/ 5883651 h 6858000"/>
            <a:gd name="connsiteX31304" fmla="*/ 10722470 w 12192000"/>
            <a:gd name="connsiteY31304" fmla="*/ 5864164 h 6858000"/>
            <a:gd name="connsiteX31305" fmla="*/ 10781406 w 12192000"/>
            <a:gd name="connsiteY31305" fmla="*/ 5864164 h 6858000"/>
            <a:gd name="connsiteX31306" fmla="*/ 10763725 w 12192000"/>
            <a:gd name="connsiteY31306" fmla="*/ 5883651 h 6858000"/>
            <a:gd name="connsiteX31307" fmla="*/ 10781406 w 12192000"/>
            <a:gd name="connsiteY31307" fmla="*/ 5903138 h 6858000"/>
            <a:gd name="connsiteX31308" fmla="*/ 10799087 w 12192000"/>
            <a:gd name="connsiteY31308" fmla="*/ 5883651 h 6858000"/>
            <a:gd name="connsiteX31309" fmla="*/ 10781406 w 12192000"/>
            <a:gd name="connsiteY31309" fmla="*/ 5864164 h 6858000"/>
            <a:gd name="connsiteX31310" fmla="*/ 10840342 w 12192000"/>
            <a:gd name="connsiteY31310" fmla="*/ 5864164 h 6858000"/>
            <a:gd name="connsiteX31311" fmla="*/ 10822661 w 12192000"/>
            <a:gd name="connsiteY31311" fmla="*/ 5883651 h 6858000"/>
            <a:gd name="connsiteX31312" fmla="*/ 10840342 w 12192000"/>
            <a:gd name="connsiteY31312" fmla="*/ 5903138 h 6858000"/>
            <a:gd name="connsiteX31313" fmla="*/ 10858023 w 12192000"/>
            <a:gd name="connsiteY31313" fmla="*/ 5883651 h 6858000"/>
            <a:gd name="connsiteX31314" fmla="*/ 10840342 w 12192000"/>
            <a:gd name="connsiteY31314" fmla="*/ 5864164 h 6858000"/>
            <a:gd name="connsiteX31315" fmla="*/ 10899278 w 12192000"/>
            <a:gd name="connsiteY31315" fmla="*/ 5864164 h 6858000"/>
            <a:gd name="connsiteX31316" fmla="*/ 10881597 w 12192000"/>
            <a:gd name="connsiteY31316" fmla="*/ 5883651 h 6858000"/>
            <a:gd name="connsiteX31317" fmla="*/ 10899278 w 12192000"/>
            <a:gd name="connsiteY31317" fmla="*/ 5903138 h 6858000"/>
            <a:gd name="connsiteX31318" fmla="*/ 10916959 w 12192000"/>
            <a:gd name="connsiteY31318" fmla="*/ 5883651 h 6858000"/>
            <a:gd name="connsiteX31319" fmla="*/ 10899278 w 12192000"/>
            <a:gd name="connsiteY31319" fmla="*/ 5864164 h 6858000"/>
            <a:gd name="connsiteX31320" fmla="*/ 10958214 w 12192000"/>
            <a:gd name="connsiteY31320" fmla="*/ 5864164 h 6858000"/>
            <a:gd name="connsiteX31321" fmla="*/ 10940533 w 12192000"/>
            <a:gd name="connsiteY31321" fmla="*/ 5883651 h 6858000"/>
            <a:gd name="connsiteX31322" fmla="*/ 10958214 w 12192000"/>
            <a:gd name="connsiteY31322" fmla="*/ 5903138 h 6858000"/>
            <a:gd name="connsiteX31323" fmla="*/ 10975895 w 12192000"/>
            <a:gd name="connsiteY31323" fmla="*/ 5883651 h 6858000"/>
            <a:gd name="connsiteX31324" fmla="*/ 10958214 w 12192000"/>
            <a:gd name="connsiteY31324" fmla="*/ 5864164 h 6858000"/>
            <a:gd name="connsiteX31325" fmla="*/ 2825055 w 12192000"/>
            <a:gd name="connsiteY31325" fmla="*/ 5929120 h 6858000"/>
            <a:gd name="connsiteX31326" fmla="*/ 2807374 w 12192000"/>
            <a:gd name="connsiteY31326" fmla="*/ 5948607 h 6858000"/>
            <a:gd name="connsiteX31327" fmla="*/ 2825055 w 12192000"/>
            <a:gd name="connsiteY31327" fmla="*/ 5968094 h 6858000"/>
            <a:gd name="connsiteX31328" fmla="*/ 2842736 w 12192000"/>
            <a:gd name="connsiteY31328" fmla="*/ 5948607 h 6858000"/>
            <a:gd name="connsiteX31329" fmla="*/ 2825055 w 12192000"/>
            <a:gd name="connsiteY31329" fmla="*/ 5929120 h 6858000"/>
            <a:gd name="connsiteX31330" fmla="*/ 2883991 w 12192000"/>
            <a:gd name="connsiteY31330" fmla="*/ 5929120 h 6858000"/>
            <a:gd name="connsiteX31331" fmla="*/ 2866310 w 12192000"/>
            <a:gd name="connsiteY31331" fmla="*/ 5948607 h 6858000"/>
            <a:gd name="connsiteX31332" fmla="*/ 2883991 w 12192000"/>
            <a:gd name="connsiteY31332" fmla="*/ 5968094 h 6858000"/>
            <a:gd name="connsiteX31333" fmla="*/ 2901672 w 12192000"/>
            <a:gd name="connsiteY31333" fmla="*/ 5948607 h 6858000"/>
            <a:gd name="connsiteX31334" fmla="*/ 2883991 w 12192000"/>
            <a:gd name="connsiteY31334" fmla="*/ 5929120 h 6858000"/>
            <a:gd name="connsiteX31335" fmla="*/ 2942927 w 12192000"/>
            <a:gd name="connsiteY31335" fmla="*/ 5929120 h 6858000"/>
            <a:gd name="connsiteX31336" fmla="*/ 2925246 w 12192000"/>
            <a:gd name="connsiteY31336" fmla="*/ 5948607 h 6858000"/>
            <a:gd name="connsiteX31337" fmla="*/ 2942927 w 12192000"/>
            <a:gd name="connsiteY31337" fmla="*/ 5968094 h 6858000"/>
            <a:gd name="connsiteX31338" fmla="*/ 2960608 w 12192000"/>
            <a:gd name="connsiteY31338" fmla="*/ 5948607 h 6858000"/>
            <a:gd name="connsiteX31339" fmla="*/ 2942927 w 12192000"/>
            <a:gd name="connsiteY31339" fmla="*/ 5929120 h 6858000"/>
            <a:gd name="connsiteX31340" fmla="*/ 3001863 w 12192000"/>
            <a:gd name="connsiteY31340" fmla="*/ 5929120 h 6858000"/>
            <a:gd name="connsiteX31341" fmla="*/ 2984182 w 12192000"/>
            <a:gd name="connsiteY31341" fmla="*/ 5948607 h 6858000"/>
            <a:gd name="connsiteX31342" fmla="*/ 3001863 w 12192000"/>
            <a:gd name="connsiteY31342" fmla="*/ 5968094 h 6858000"/>
            <a:gd name="connsiteX31343" fmla="*/ 3019544 w 12192000"/>
            <a:gd name="connsiteY31343" fmla="*/ 5948607 h 6858000"/>
            <a:gd name="connsiteX31344" fmla="*/ 3001863 w 12192000"/>
            <a:gd name="connsiteY31344" fmla="*/ 5929120 h 6858000"/>
            <a:gd name="connsiteX31345" fmla="*/ 3060799 w 12192000"/>
            <a:gd name="connsiteY31345" fmla="*/ 5929120 h 6858000"/>
            <a:gd name="connsiteX31346" fmla="*/ 3043118 w 12192000"/>
            <a:gd name="connsiteY31346" fmla="*/ 5948607 h 6858000"/>
            <a:gd name="connsiteX31347" fmla="*/ 3060799 w 12192000"/>
            <a:gd name="connsiteY31347" fmla="*/ 5968094 h 6858000"/>
            <a:gd name="connsiteX31348" fmla="*/ 3078480 w 12192000"/>
            <a:gd name="connsiteY31348" fmla="*/ 5948607 h 6858000"/>
            <a:gd name="connsiteX31349" fmla="*/ 3060799 w 12192000"/>
            <a:gd name="connsiteY31349" fmla="*/ 5929120 h 6858000"/>
            <a:gd name="connsiteX31350" fmla="*/ 3119734 w 12192000"/>
            <a:gd name="connsiteY31350" fmla="*/ 5929120 h 6858000"/>
            <a:gd name="connsiteX31351" fmla="*/ 3102053 w 12192000"/>
            <a:gd name="connsiteY31351" fmla="*/ 5948607 h 6858000"/>
            <a:gd name="connsiteX31352" fmla="*/ 3119734 w 12192000"/>
            <a:gd name="connsiteY31352" fmla="*/ 5968094 h 6858000"/>
            <a:gd name="connsiteX31353" fmla="*/ 3137415 w 12192000"/>
            <a:gd name="connsiteY31353" fmla="*/ 5948607 h 6858000"/>
            <a:gd name="connsiteX31354" fmla="*/ 3119734 w 12192000"/>
            <a:gd name="connsiteY31354" fmla="*/ 5929120 h 6858000"/>
            <a:gd name="connsiteX31355" fmla="*/ 3178670 w 12192000"/>
            <a:gd name="connsiteY31355" fmla="*/ 5929120 h 6858000"/>
            <a:gd name="connsiteX31356" fmla="*/ 3160989 w 12192000"/>
            <a:gd name="connsiteY31356" fmla="*/ 5948607 h 6858000"/>
            <a:gd name="connsiteX31357" fmla="*/ 3178670 w 12192000"/>
            <a:gd name="connsiteY31357" fmla="*/ 5968094 h 6858000"/>
            <a:gd name="connsiteX31358" fmla="*/ 3196351 w 12192000"/>
            <a:gd name="connsiteY31358" fmla="*/ 5948607 h 6858000"/>
            <a:gd name="connsiteX31359" fmla="*/ 3178670 w 12192000"/>
            <a:gd name="connsiteY31359" fmla="*/ 5929120 h 6858000"/>
            <a:gd name="connsiteX31360" fmla="*/ 3237606 w 12192000"/>
            <a:gd name="connsiteY31360" fmla="*/ 5929120 h 6858000"/>
            <a:gd name="connsiteX31361" fmla="*/ 3219925 w 12192000"/>
            <a:gd name="connsiteY31361" fmla="*/ 5948607 h 6858000"/>
            <a:gd name="connsiteX31362" fmla="*/ 3237606 w 12192000"/>
            <a:gd name="connsiteY31362" fmla="*/ 5968094 h 6858000"/>
            <a:gd name="connsiteX31363" fmla="*/ 3255287 w 12192000"/>
            <a:gd name="connsiteY31363" fmla="*/ 5948607 h 6858000"/>
            <a:gd name="connsiteX31364" fmla="*/ 3237606 w 12192000"/>
            <a:gd name="connsiteY31364" fmla="*/ 5929120 h 6858000"/>
            <a:gd name="connsiteX31365" fmla="*/ 3296542 w 12192000"/>
            <a:gd name="connsiteY31365" fmla="*/ 5929120 h 6858000"/>
            <a:gd name="connsiteX31366" fmla="*/ 3278861 w 12192000"/>
            <a:gd name="connsiteY31366" fmla="*/ 5948607 h 6858000"/>
            <a:gd name="connsiteX31367" fmla="*/ 3296542 w 12192000"/>
            <a:gd name="connsiteY31367" fmla="*/ 5968094 h 6858000"/>
            <a:gd name="connsiteX31368" fmla="*/ 3314223 w 12192000"/>
            <a:gd name="connsiteY31368" fmla="*/ 5948607 h 6858000"/>
            <a:gd name="connsiteX31369" fmla="*/ 3296542 w 12192000"/>
            <a:gd name="connsiteY31369" fmla="*/ 5929120 h 6858000"/>
            <a:gd name="connsiteX31370" fmla="*/ 3355478 w 12192000"/>
            <a:gd name="connsiteY31370" fmla="*/ 5929120 h 6858000"/>
            <a:gd name="connsiteX31371" fmla="*/ 3337797 w 12192000"/>
            <a:gd name="connsiteY31371" fmla="*/ 5948607 h 6858000"/>
            <a:gd name="connsiteX31372" fmla="*/ 3355478 w 12192000"/>
            <a:gd name="connsiteY31372" fmla="*/ 5968094 h 6858000"/>
            <a:gd name="connsiteX31373" fmla="*/ 3373159 w 12192000"/>
            <a:gd name="connsiteY31373" fmla="*/ 5948607 h 6858000"/>
            <a:gd name="connsiteX31374" fmla="*/ 3355478 w 12192000"/>
            <a:gd name="connsiteY31374" fmla="*/ 5929120 h 6858000"/>
            <a:gd name="connsiteX31375" fmla="*/ 10604598 w 12192000"/>
            <a:gd name="connsiteY31375" fmla="*/ 5929120 h 6858000"/>
            <a:gd name="connsiteX31376" fmla="*/ 10586917 w 12192000"/>
            <a:gd name="connsiteY31376" fmla="*/ 5948607 h 6858000"/>
            <a:gd name="connsiteX31377" fmla="*/ 10604598 w 12192000"/>
            <a:gd name="connsiteY31377" fmla="*/ 5968094 h 6858000"/>
            <a:gd name="connsiteX31378" fmla="*/ 10622279 w 12192000"/>
            <a:gd name="connsiteY31378" fmla="*/ 5948607 h 6858000"/>
            <a:gd name="connsiteX31379" fmla="*/ 10604598 w 12192000"/>
            <a:gd name="connsiteY31379" fmla="*/ 5929120 h 6858000"/>
            <a:gd name="connsiteX31380" fmla="*/ 10663534 w 12192000"/>
            <a:gd name="connsiteY31380" fmla="*/ 5929120 h 6858000"/>
            <a:gd name="connsiteX31381" fmla="*/ 10645853 w 12192000"/>
            <a:gd name="connsiteY31381" fmla="*/ 5948607 h 6858000"/>
            <a:gd name="connsiteX31382" fmla="*/ 10663534 w 12192000"/>
            <a:gd name="connsiteY31382" fmla="*/ 5968094 h 6858000"/>
            <a:gd name="connsiteX31383" fmla="*/ 10681215 w 12192000"/>
            <a:gd name="connsiteY31383" fmla="*/ 5948607 h 6858000"/>
            <a:gd name="connsiteX31384" fmla="*/ 10663534 w 12192000"/>
            <a:gd name="connsiteY31384" fmla="*/ 5929120 h 6858000"/>
            <a:gd name="connsiteX31385" fmla="*/ 10722470 w 12192000"/>
            <a:gd name="connsiteY31385" fmla="*/ 5929120 h 6858000"/>
            <a:gd name="connsiteX31386" fmla="*/ 10704789 w 12192000"/>
            <a:gd name="connsiteY31386" fmla="*/ 5948607 h 6858000"/>
            <a:gd name="connsiteX31387" fmla="*/ 10722470 w 12192000"/>
            <a:gd name="connsiteY31387" fmla="*/ 5968094 h 6858000"/>
            <a:gd name="connsiteX31388" fmla="*/ 10740151 w 12192000"/>
            <a:gd name="connsiteY31388" fmla="*/ 5948607 h 6858000"/>
            <a:gd name="connsiteX31389" fmla="*/ 10722470 w 12192000"/>
            <a:gd name="connsiteY31389" fmla="*/ 5929120 h 6858000"/>
            <a:gd name="connsiteX31390" fmla="*/ 10781406 w 12192000"/>
            <a:gd name="connsiteY31390" fmla="*/ 5929120 h 6858000"/>
            <a:gd name="connsiteX31391" fmla="*/ 10763725 w 12192000"/>
            <a:gd name="connsiteY31391" fmla="*/ 5948607 h 6858000"/>
            <a:gd name="connsiteX31392" fmla="*/ 10781406 w 12192000"/>
            <a:gd name="connsiteY31392" fmla="*/ 5968094 h 6858000"/>
            <a:gd name="connsiteX31393" fmla="*/ 10799087 w 12192000"/>
            <a:gd name="connsiteY31393" fmla="*/ 5948607 h 6858000"/>
            <a:gd name="connsiteX31394" fmla="*/ 10781406 w 12192000"/>
            <a:gd name="connsiteY31394" fmla="*/ 5929120 h 6858000"/>
            <a:gd name="connsiteX31395" fmla="*/ 10840342 w 12192000"/>
            <a:gd name="connsiteY31395" fmla="*/ 5929120 h 6858000"/>
            <a:gd name="connsiteX31396" fmla="*/ 10822661 w 12192000"/>
            <a:gd name="connsiteY31396" fmla="*/ 5948607 h 6858000"/>
            <a:gd name="connsiteX31397" fmla="*/ 10840342 w 12192000"/>
            <a:gd name="connsiteY31397" fmla="*/ 5968094 h 6858000"/>
            <a:gd name="connsiteX31398" fmla="*/ 10858023 w 12192000"/>
            <a:gd name="connsiteY31398" fmla="*/ 5948607 h 6858000"/>
            <a:gd name="connsiteX31399" fmla="*/ 10840342 w 12192000"/>
            <a:gd name="connsiteY31399" fmla="*/ 5929120 h 6858000"/>
            <a:gd name="connsiteX31400" fmla="*/ 10899278 w 12192000"/>
            <a:gd name="connsiteY31400" fmla="*/ 5929120 h 6858000"/>
            <a:gd name="connsiteX31401" fmla="*/ 10881597 w 12192000"/>
            <a:gd name="connsiteY31401" fmla="*/ 5948607 h 6858000"/>
            <a:gd name="connsiteX31402" fmla="*/ 10899278 w 12192000"/>
            <a:gd name="connsiteY31402" fmla="*/ 5968094 h 6858000"/>
            <a:gd name="connsiteX31403" fmla="*/ 10916959 w 12192000"/>
            <a:gd name="connsiteY31403" fmla="*/ 5948607 h 6858000"/>
            <a:gd name="connsiteX31404" fmla="*/ 10899278 w 12192000"/>
            <a:gd name="connsiteY31404" fmla="*/ 5929120 h 6858000"/>
            <a:gd name="connsiteX31405" fmla="*/ 11842253 w 12192000"/>
            <a:gd name="connsiteY31405" fmla="*/ 5929120 h 6858000"/>
            <a:gd name="connsiteX31406" fmla="*/ 11824572 w 12192000"/>
            <a:gd name="connsiteY31406" fmla="*/ 5948607 h 6858000"/>
            <a:gd name="connsiteX31407" fmla="*/ 11842253 w 12192000"/>
            <a:gd name="connsiteY31407" fmla="*/ 5968094 h 6858000"/>
            <a:gd name="connsiteX31408" fmla="*/ 11859934 w 12192000"/>
            <a:gd name="connsiteY31408" fmla="*/ 5948607 h 6858000"/>
            <a:gd name="connsiteX31409" fmla="*/ 11842253 w 12192000"/>
            <a:gd name="connsiteY31409" fmla="*/ 5929120 h 6858000"/>
            <a:gd name="connsiteX31410" fmla="*/ 2825055 w 12192000"/>
            <a:gd name="connsiteY31410" fmla="*/ 5994077 h 6858000"/>
            <a:gd name="connsiteX31411" fmla="*/ 2807374 w 12192000"/>
            <a:gd name="connsiteY31411" fmla="*/ 6013564 h 6858000"/>
            <a:gd name="connsiteX31412" fmla="*/ 2825055 w 12192000"/>
            <a:gd name="connsiteY31412" fmla="*/ 6033051 h 6858000"/>
            <a:gd name="connsiteX31413" fmla="*/ 2842736 w 12192000"/>
            <a:gd name="connsiteY31413" fmla="*/ 6013564 h 6858000"/>
            <a:gd name="connsiteX31414" fmla="*/ 2825055 w 12192000"/>
            <a:gd name="connsiteY31414" fmla="*/ 5994077 h 6858000"/>
            <a:gd name="connsiteX31415" fmla="*/ 2883991 w 12192000"/>
            <a:gd name="connsiteY31415" fmla="*/ 5994077 h 6858000"/>
            <a:gd name="connsiteX31416" fmla="*/ 2866310 w 12192000"/>
            <a:gd name="connsiteY31416" fmla="*/ 6013564 h 6858000"/>
            <a:gd name="connsiteX31417" fmla="*/ 2883991 w 12192000"/>
            <a:gd name="connsiteY31417" fmla="*/ 6033051 h 6858000"/>
            <a:gd name="connsiteX31418" fmla="*/ 2901672 w 12192000"/>
            <a:gd name="connsiteY31418" fmla="*/ 6013564 h 6858000"/>
            <a:gd name="connsiteX31419" fmla="*/ 2883991 w 12192000"/>
            <a:gd name="connsiteY31419" fmla="*/ 5994077 h 6858000"/>
            <a:gd name="connsiteX31420" fmla="*/ 2942927 w 12192000"/>
            <a:gd name="connsiteY31420" fmla="*/ 5994077 h 6858000"/>
            <a:gd name="connsiteX31421" fmla="*/ 2925246 w 12192000"/>
            <a:gd name="connsiteY31421" fmla="*/ 6013564 h 6858000"/>
            <a:gd name="connsiteX31422" fmla="*/ 2942927 w 12192000"/>
            <a:gd name="connsiteY31422" fmla="*/ 6033051 h 6858000"/>
            <a:gd name="connsiteX31423" fmla="*/ 2960608 w 12192000"/>
            <a:gd name="connsiteY31423" fmla="*/ 6013564 h 6858000"/>
            <a:gd name="connsiteX31424" fmla="*/ 2942927 w 12192000"/>
            <a:gd name="connsiteY31424" fmla="*/ 5994077 h 6858000"/>
            <a:gd name="connsiteX31425" fmla="*/ 3001863 w 12192000"/>
            <a:gd name="connsiteY31425" fmla="*/ 5994077 h 6858000"/>
            <a:gd name="connsiteX31426" fmla="*/ 2984182 w 12192000"/>
            <a:gd name="connsiteY31426" fmla="*/ 6013564 h 6858000"/>
            <a:gd name="connsiteX31427" fmla="*/ 3001863 w 12192000"/>
            <a:gd name="connsiteY31427" fmla="*/ 6033051 h 6858000"/>
            <a:gd name="connsiteX31428" fmla="*/ 3019544 w 12192000"/>
            <a:gd name="connsiteY31428" fmla="*/ 6013564 h 6858000"/>
            <a:gd name="connsiteX31429" fmla="*/ 3001863 w 12192000"/>
            <a:gd name="connsiteY31429" fmla="*/ 5994077 h 6858000"/>
            <a:gd name="connsiteX31430" fmla="*/ 3060799 w 12192000"/>
            <a:gd name="connsiteY31430" fmla="*/ 5994077 h 6858000"/>
            <a:gd name="connsiteX31431" fmla="*/ 3043118 w 12192000"/>
            <a:gd name="connsiteY31431" fmla="*/ 6013564 h 6858000"/>
            <a:gd name="connsiteX31432" fmla="*/ 3060799 w 12192000"/>
            <a:gd name="connsiteY31432" fmla="*/ 6033051 h 6858000"/>
            <a:gd name="connsiteX31433" fmla="*/ 3078480 w 12192000"/>
            <a:gd name="connsiteY31433" fmla="*/ 6013564 h 6858000"/>
            <a:gd name="connsiteX31434" fmla="*/ 3060799 w 12192000"/>
            <a:gd name="connsiteY31434" fmla="*/ 5994077 h 6858000"/>
            <a:gd name="connsiteX31435" fmla="*/ 3119734 w 12192000"/>
            <a:gd name="connsiteY31435" fmla="*/ 5994077 h 6858000"/>
            <a:gd name="connsiteX31436" fmla="*/ 3102053 w 12192000"/>
            <a:gd name="connsiteY31436" fmla="*/ 6013564 h 6858000"/>
            <a:gd name="connsiteX31437" fmla="*/ 3119734 w 12192000"/>
            <a:gd name="connsiteY31437" fmla="*/ 6033051 h 6858000"/>
            <a:gd name="connsiteX31438" fmla="*/ 3137415 w 12192000"/>
            <a:gd name="connsiteY31438" fmla="*/ 6013564 h 6858000"/>
            <a:gd name="connsiteX31439" fmla="*/ 3119734 w 12192000"/>
            <a:gd name="connsiteY31439" fmla="*/ 5994077 h 6858000"/>
            <a:gd name="connsiteX31440" fmla="*/ 3178670 w 12192000"/>
            <a:gd name="connsiteY31440" fmla="*/ 5994077 h 6858000"/>
            <a:gd name="connsiteX31441" fmla="*/ 3160989 w 12192000"/>
            <a:gd name="connsiteY31441" fmla="*/ 6013564 h 6858000"/>
            <a:gd name="connsiteX31442" fmla="*/ 3178670 w 12192000"/>
            <a:gd name="connsiteY31442" fmla="*/ 6033051 h 6858000"/>
            <a:gd name="connsiteX31443" fmla="*/ 3196351 w 12192000"/>
            <a:gd name="connsiteY31443" fmla="*/ 6013564 h 6858000"/>
            <a:gd name="connsiteX31444" fmla="*/ 3178670 w 12192000"/>
            <a:gd name="connsiteY31444" fmla="*/ 5994077 h 6858000"/>
            <a:gd name="connsiteX31445" fmla="*/ 3237606 w 12192000"/>
            <a:gd name="connsiteY31445" fmla="*/ 5994077 h 6858000"/>
            <a:gd name="connsiteX31446" fmla="*/ 3219925 w 12192000"/>
            <a:gd name="connsiteY31446" fmla="*/ 6013564 h 6858000"/>
            <a:gd name="connsiteX31447" fmla="*/ 3237606 w 12192000"/>
            <a:gd name="connsiteY31447" fmla="*/ 6033051 h 6858000"/>
            <a:gd name="connsiteX31448" fmla="*/ 3255287 w 12192000"/>
            <a:gd name="connsiteY31448" fmla="*/ 6013564 h 6858000"/>
            <a:gd name="connsiteX31449" fmla="*/ 3237606 w 12192000"/>
            <a:gd name="connsiteY31449" fmla="*/ 5994077 h 6858000"/>
            <a:gd name="connsiteX31450" fmla="*/ 3296542 w 12192000"/>
            <a:gd name="connsiteY31450" fmla="*/ 5994077 h 6858000"/>
            <a:gd name="connsiteX31451" fmla="*/ 3278861 w 12192000"/>
            <a:gd name="connsiteY31451" fmla="*/ 6013564 h 6858000"/>
            <a:gd name="connsiteX31452" fmla="*/ 3296542 w 12192000"/>
            <a:gd name="connsiteY31452" fmla="*/ 6033051 h 6858000"/>
            <a:gd name="connsiteX31453" fmla="*/ 3314223 w 12192000"/>
            <a:gd name="connsiteY31453" fmla="*/ 6013564 h 6858000"/>
            <a:gd name="connsiteX31454" fmla="*/ 3296542 w 12192000"/>
            <a:gd name="connsiteY31454" fmla="*/ 5994077 h 6858000"/>
            <a:gd name="connsiteX31455" fmla="*/ 3355478 w 12192000"/>
            <a:gd name="connsiteY31455" fmla="*/ 5994077 h 6858000"/>
            <a:gd name="connsiteX31456" fmla="*/ 3337797 w 12192000"/>
            <a:gd name="connsiteY31456" fmla="*/ 6013564 h 6858000"/>
            <a:gd name="connsiteX31457" fmla="*/ 3355478 w 12192000"/>
            <a:gd name="connsiteY31457" fmla="*/ 6033051 h 6858000"/>
            <a:gd name="connsiteX31458" fmla="*/ 3373159 w 12192000"/>
            <a:gd name="connsiteY31458" fmla="*/ 6013564 h 6858000"/>
            <a:gd name="connsiteX31459" fmla="*/ 3355478 w 12192000"/>
            <a:gd name="connsiteY31459" fmla="*/ 5994077 h 6858000"/>
            <a:gd name="connsiteX31460" fmla="*/ 10604598 w 12192000"/>
            <a:gd name="connsiteY31460" fmla="*/ 5994077 h 6858000"/>
            <a:gd name="connsiteX31461" fmla="*/ 10586917 w 12192000"/>
            <a:gd name="connsiteY31461" fmla="*/ 6013564 h 6858000"/>
            <a:gd name="connsiteX31462" fmla="*/ 10604598 w 12192000"/>
            <a:gd name="connsiteY31462" fmla="*/ 6033051 h 6858000"/>
            <a:gd name="connsiteX31463" fmla="*/ 10622279 w 12192000"/>
            <a:gd name="connsiteY31463" fmla="*/ 6013564 h 6858000"/>
            <a:gd name="connsiteX31464" fmla="*/ 10604598 w 12192000"/>
            <a:gd name="connsiteY31464" fmla="*/ 5994077 h 6858000"/>
            <a:gd name="connsiteX31465" fmla="*/ 10663534 w 12192000"/>
            <a:gd name="connsiteY31465" fmla="*/ 5994077 h 6858000"/>
            <a:gd name="connsiteX31466" fmla="*/ 10645853 w 12192000"/>
            <a:gd name="connsiteY31466" fmla="*/ 6013564 h 6858000"/>
            <a:gd name="connsiteX31467" fmla="*/ 10663534 w 12192000"/>
            <a:gd name="connsiteY31467" fmla="*/ 6033051 h 6858000"/>
            <a:gd name="connsiteX31468" fmla="*/ 10681215 w 12192000"/>
            <a:gd name="connsiteY31468" fmla="*/ 6013564 h 6858000"/>
            <a:gd name="connsiteX31469" fmla="*/ 10663534 w 12192000"/>
            <a:gd name="connsiteY31469" fmla="*/ 5994077 h 6858000"/>
            <a:gd name="connsiteX31470" fmla="*/ 10722470 w 12192000"/>
            <a:gd name="connsiteY31470" fmla="*/ 5994077 h 6858000"/>
            <a:gd name="connsiteX31471" fmla="*/ 10704789 w 12192000"/>
            <a:gd name="connsiteY31471" fmla="*/ 6013564 h 6858000"/>
            <a:gd name="connsiteX31472" fmla="*/ 10722470 w 12192000"/>
            <a:gd name="connsiteY31472" fmla="*/ 6033051 h 6858000"/>
            <a:gd name="connsiteX31473" fmla="*/ 10740151 w 12192000"/>
            <a:gd name="connsiteY31473" fmla="*/ 6013564 h 6858000"/>
            <a:gd name="connsiteX31474" fmla="*/ 10722470 w 12192000"/>
            <a:gd name="connsiteY31474" fmla="*/ 5994077 h 6858000"/>
            <a:gd name="connsiteX31475" fmla="*/ 10781406 w 12192000"/>
            <a:gd name="connsiteY31475" fmla="*/ 5994077 h 6858000"/>
            <a:gd name="connsiteX31476" fmla="*/ 10763725 w 12192000"/>
            <a:gd name="connsiteY31476" fmla="*/ 6013564 h 6858000"/>
            <a:gd name="connsiteX31477" fmla="*/ 10781406 w 12192000"/>
            <a:gd name="connsiteY31477" fmla="*/ 6033051 h 6858000"/>
            <a:gd name="connsiteX31478" fmla="*/ 10799087 w 12192000"/>
            <a:gd name="connsiteY31478" fmla="*/ 6013564 h 6858000"/>
            <a:gd name="connsiteX31479" fmla="*/ 10781406 w 12192000"/>
            <a:gd name="connsiteY31479" fmla="*/ 5994077 h 6858000"/>
            <a:gd name="connsiteX31480" fmla="*/ 10840342 w 12192000"/>
            <a:gd name="connsiteY31480" fmla="*/ 5994077 h 6858000"/>
            <a:gd name="connsiteX31481" fmla="*/ 10822661 w 12192000"/>
            <a:gd name="connsiteY31481" fmla="*/ 6013564 h 6858000"/>
            <a:gd name="connsiteX31482" fmla="*/ 10840342 w 12192000"/>
            <a:gd name="connsiteY31482" fmla="*/ 6033051 h 6858000"/>
            <a:gd name="connsiteX31483" fmla="*/ 10858023 w 12192000"/>
            <a:gd name="connsiteY31483" fmla="*/ 6013564 h 6858000"/>
            <a:gd name="connsiteX31484" fmla="*/ 10840342 w 12192000"/>
            <a:gd name="connsiteY31484" fmla="*/ 5994077 h 6858000"/>
            <a:gd name="connsiteX31485" fmla="*/ 10899278 w 12192000"/>
            <a:gd name="connsiteY31485" fmla="*/ 5994077 h 6858000"/>
            <a:gd name="connsiteX31486" fmla="*/ 10881597 w 12192000"/>
            <a:gd name="connsiteY31486" fmla="*/ 6013564 h 6858000"/>
            <a:gd name="connsiteX31487" fmla="*/ 10899278 w 12192000"/>
            <a:gd name="connsiteY31487" fmla="*/ 6033051 h 6858000"/>
            <a:gd name="connsiteX31488" fmla="*/ 10916959 w 12192000"/>
            <a:gd name="connsiteY31488" fmla="*/ 6013564 h 6858000"/>
            <a:gd name="connsiteX31489" fmla="*/ 10899278 w 12192000"/>
            <a:gd name="connsiteY31489" fmla="*/ 5994077 h 6858000"/>
            <a:gd name="connsiteX31490" fmla="*/ 11842253 w 12192000"/>
            <a:gd name="connsiteY31490" fmla="*/ 5994077 h 6858000"/>
            <a:gd name="connsiteX31491" fmla="*/ 11824572 w 12192000"/>
            <a:gd name="connsiteY31491" fmla="*/ 6013564 h 6858000"/>
            <a:gd name="connsiteX31492" fmla="*/ 11842253 w 12192000"/>
            <a:gd name="connsiteY31492" fmla="*/ 6033051 h 6858000"/>
            <a:gd name="connsiteX31493" fmla="*/ 11859934 w 12192000"/>
            <a:gd name="connsiteY31493" fmla="*/ 6013564 h 6858000"/>
            <a:gd name="connsiteX31494" fmla="*/ 11842253 w 12192000"/>
            <a:gd name="connsiteY31494" fmla="*/ 5994077 h 6858000"/>
            <a:gd name="connsiteX31495" fmla="*/ 2825055 w 12192000"/>
            <a:gd name="connsiteY31495" fmla="*/ 6059034 h 6858000"/>
            <a:gd name="connsiteX31496" fmla="*/ 2807374 w 12192000"/>
            <a:gd name="connsiteY31496" fmla="*/ 6078521 h 6858000"/>
            <a:gd name="connsiteX31497" fmla="*/ 2825055 w 12192000"/>
            <a:gd name="connsiteY31497" fmla="*/ 6098008 h 6858000"/>
            <a:gd name="connsiteX31498" fmla="*/ 2842736 w 12192000"/>
            <a:gd name="connsiteY31498" fmla="*/ 6078521 h 6858000"/>
            <a:gd name="connsiteX31499" fmla="*/ 2825055 w 12192000"/>
            <a:gd name="connsiteY31499" fmla="*/ 6059034 h 6858000"/>
            <a:gd name="connsiteX31500" fmla="*/ 2883991 w 12192000"/>
            <a:gd name="connsiteY31500" fmla="*/ 6059034 h 6858000"/>
            <a:gd name="connsiteX31501" fmla="*/ 2866310 w 12192000"/>
            <a:gd name="connsiteY31501" fmla="*/ 6078521 h 6858000"/>
            <a:gd name="connsiteX31502" fmla="*/ 2883991 w 12192000"/>
            <a:gd name="connsiteY31502" fmla="*/ 6098008 h 6858000"/>
            <a:gd name="connsiteX31503" fmla="*/ 2901672 w 12192000"/>
            <a:gd name="connsiteY31503" fmla="*/ 6078521 h 6858000"/>
            <a:gd name="connsiteX31504" fmla="*/ 2883991 w 12192000"/>
            <a:gd name="connsiteY31504" fmla="*/ 6059034 h 6858000"/>
            <a:gd name="connsiteX31505" fmla="*/ 2942927 w 12192000"/>
            <a:gd name="connsiteY31505" fmla="*/ 6059034 h 6858000"/>
            <a:gd name="connsiteX31506" fmla="*/ 2925246 w 12192000"/>
            <a:gd name="connsiteY31506" fmla="*/ 6078521 h 6858000"/>
            <a:gd name="connsiteX31507" fmla="*/ 2942927 w 12192000"/>
            <a:gd name="connsiteY31507" fmla="*/ 6098008 h 6858000"/>
            <a:gd name="connsiteX31508" fmla="*/ 2960608 w 12192000"/>
            <a:gd name="connsiteY31508" fmla="*/ 6078521 h 6858000"/>
            <a:gd name="connsiteX31509" fmla="*/ 2942927 w 12192000"/>
            <a:gd name="connsiteY31509" fmla="*/ 6059034 h 6858000"/>
            <a:gd name="connsiteX31510" fmla="*/ 3001863 w 12192000"/>
            <a:gd name="connsiteY31510" fmla="*/ 6059034 h 6858000"/>
            <a:gd name="connsiteX31511" fmla="*/ 2984182 w 12192000"/>
            <a:gd name="connsiteY31511" fmla="*/ 6078521 h 6858000"/>
            <a:gd name="connsiteX31512" fmla="*/ 3001863 w 12192000"/>
            <a:gd name="connsiteY31512" fmla="*/ 6098008 h 6858000"/>
            <a:gd name="connsiteX31513" fmla="*/ 3019544 w 12192000"/>
            <a:gd name="connsiteY31513" fmla="*/ 6078521 h 6858000"/>
            <a:gd name="connsiteX31514" fmla="*/ 3001863 w 12192000"/>
            <a:gd name="connsiteY31514" fmla="*/ 6059034 h 6858000"/>
            <a:gd name="connsiteX31515" fmla="*/ 3060799 w 12192000"/>
            <a:gd name="connsiteY31515" fmla="*/ 6059034 h 6858000"/>
            <a:gd name="connsiteX31516" fmla="*/ 3043118 w 12192000"/>
            <a:gd name="connsiteY31516" fmla="*/ 6078521 h 6858000"/>
            <a:gd name="connsiteX31517" fmla="*/ 3060799 w 12192000"/>
            <a:gd name="connsiteY31517" fmla="*/ 6098008 h 6858000"/>
            <a:gd name="connsiteX31518" fmla="*/ 3078480 w 12192000"/>
            <a:gd name="connsiteY31518" fmla="*/ 6078521 h 6858000"/>
            <a:gd name="connsiteX31519" fmla="*/ 3060799 w 12192000"/>
            <a:gd name="connsiteY31519" fmla="*/ 6059034 h 6858000"/>
            <a:gd name="connsiteX31520" fmla="*/ 3119734 w 12192000"/>
            <a:gd name="connsiteY31520" fmla="*/ 6059034 h 6858000"/>
            <a:gd name="connsiteX31521" fmla="*/ 3102053 w 12192000"/>
            <a:gd name="connsiteY31521" fmla="*/ 6078521 h 6858000"/>
            <a:gd name="connsiteX31522" fmla="*/ 3119734 w 12192000"/>
            <a:gd name="connsiteY31522" fmla="*/ 6098008 h 6858000"/>
            <a:gd name="connsiteX31523" fmla="*/ 3137415 w 12192000"/>
            <a:gd name="connsiteY31523" fmla="*/ 6078521 h 6858000"/>
            <a:gd name="connsiteX31524" fmla="*/ 3119734 w 12192000"/>
            <a:gd name="connsiteY31524" fmla="*/ 6059034 h 6858000"/>
            <a:gd name="connsiteX31525" fmla="*/ 3178670 w 12192000"/>
            <a:gd name="connsiteY31525" fmla="*/ 6059034 h 6858000"/>
            <a:gd name="connsiteX31526" fmla="*/ 3160989 w 12192000"/>
            <a:gd name="connsiteY31526" fmla="*/ 6078521 h 6858000"/>
            <a:gd name="connsiteX31527" fmla="*/ 3178670 w 12192000"/>
            <a:gd name="connsiteY31527" fmla="*/ 6098008 h 6858000"/>
            <a:gd name="connsiteX31528" fmla="*/ 3196351 w 12192000"/>
            <a:gd name="connsiteY31528" fmla="*/ 6078521 h 6858000"/>
            <a:gd name="connsiteX31529" fmla="*/ 3178670 w 12192000"/>
            <a:gd name="connsiteY31529" fmla="*/ 6059034 h 6858000"/>
            <a:gd name="connsiteX31530" fmla="*/ 10722470 w 12192000"/>
            <a:gd name="connsiteY31530" fmla="*/ 6059034 h 6858000"/>
            <a:gd name="connsiteX31531" fmla="*/ 10704789 w 12192000"/>
            <a:gd name="connsiteY31531" fmla="*/ 6078521 h 6858000"/>
            <a:gd name="connsiteX31532" fmla="*/ 10722470 w 12192000"/>
            <a:gd name="connsiteY31532" fmla="*/ 6098008 h 6858000"/>
            <a:gd name="connsiteX31533" fmla="*/ 10740151 w 12192000"/>
            <a:gd name="connsiteY31533" fmla="*/ 6078521 h 6858000"/>
            <a:gd name="connsiteX31534" fmla="*/ 10722470 w 12192000"/>
            <a:gd name="connsiteY31534" fmla="*/ 6059034 h 6858000"/>
            <a:gd name="connsiteX31535" fmla="*/ 11783317 w 12192000"/>
            <a:gd name="connsiteY31535" fmla="*/ 6059034 h 6858000"/>
            <a:gd name="connsiteX31536" fmla="*/ 11765636 w 12192000"/>
            <a:gd name="connsiteY31536" fmla="*/ 6078521 h 6858000"/>
            <a:gd name="connsiteX31537" fmla="*/ 11783317 w 12192000"/>
            <a:gd name="connsiteY31537" fmla="*/ 6098008 h 6858000"/>
            <a:gd name="connsiteX31538" fmla="*/ 11800998 w 12192000"/>
            <a:gd name="connsiteY31538" fmla="*/ 6078521 h 6858000"/>
            <a:gd name="connsiteX31539" fmla="*/ 11783317 w 12192000"/>
            <a:gd name="connsiteY31539" fmla="*/ 6059034 h 6858000"/>
            <a:gd name="connsiteX31540" fmla="*/ 11842253 w 12192000"/>
            <a:gd name="connsiteY31540" fmla="*/ 6059034 h 6858000"/>
            <a:gd name="connsiteX31541" fmla="*/ 11824572 w 12192000"/>
            <a:gd name="connsiteY31541" fmla="*/ 6078521 h 6858000"/>
            <a:gd name="connsiteX31542" fmla="*/ 11842253 w 12192000"/>
            <a:gd name="connsiteY31542" fmla="*/ 6098008 h 6858000"/>
            <a:gd name="connsiteX31543" fmla="*/ 11859934 w 12192000"/>
            <a:gd name="connsiteY31543" fmla="*/ 6078521 h 6858000"/>
            <a:gd name="connsiteX31544" fmla="*/ 11842253 w 12192000"/>
            <a:gd name="connsiteY31544" fmla="*/ 6059034 h 6858000"/>
            <a:gd name="connsiteX31545" fmla="*/ 11901189 w 12192000"/>
            <a:gd name="connsiteY31545" fmla="*/ 6059034 h 6858000"/>
            <a:gd name="connsiteX31546" fmla="*/ 11883508 w 12192000"/>
            <a:gd name="connsiteY31546" fmla="*/ 6078521 h 6858000"/>
            <a:gd name="connsiteX31547" fmla="*/ 11901189 w 12192000"/>
            <a:gd name="connsiteY31547" fmla="*/ 6098008 h 6858000"/>
            <a:gd name="connsiteX31548" fmla="*/ 11918870 w 12192000"/>
            <a:gd name="connsiteY31548" fmla="*/ 6078521 h 6858000"/>
            <a:gd name="connsiteX31549" fmla="*/ 11901189 w 12192000"/>
            <a:gd name="connsiteY31549" fmla="*/ 6059034 h 6858000"/>
            <a:gd name="connsiteX31550" fmla="*/ 2825055 w 12192000"/>
            <a:gd name="connsiteY31550" fmla="*/ 6123990 h 6858000"/>
            <a:gd name="connsiteX31551" fmla="*/ 2807374 w 12192000"/>
            <a:gd name="connsiteY31551" fmla="*/ 6143477 h 6858000"/>
            <a:gd name="connsiteX31552" fmla="*/ 2825055 w 12192000"/>
            <a:gd name="connsiteY31552" fmla="*/ 6162964 h 6858000"/>
            <a:gd name="connsiteX31553" fmla="*/ 2842736 w 12192000"/>
            <a:gd name="connsiteY31553" fmla="*/ 6143477 h 6858000"/>
            <a:gd name="connsiteX31554" fmla="*/ 2825055 w 12192000"/>
            <a:gd name="connsiteY31554" fmla="*/ 6123990 h 6858000"/>
            <a:gd name="connsiteX31555" fmla="*/ 2883991 w 12192000"/>
            <a:gd name="connsiteY31555" fmla="*/ 6123990 h 6858000"/>
            <a:gd name="connsiteX31556" fmla="*/ 2866310 w 12192000"/>
            <a:gd name="connsiteY31556" fmla="*/ 6143477 h 6858000"/>
            <a:gd name="connsiteX31557" fmla="*/ 2883991 w 12192000"/>
            <a:gd name="connsiteY31557" fmla="*/ 6162964 h 6858000"/>
            <a:gd name="connsiteX31558" fmla="*/ 2901672 w 12192000"/>
            <a:gd name="connsiteY31558" fmla="*/ 6143477 h 6858000"/>
            <a:gd name="connsiteX31559" fmla="*/ 2883991 w 12192000"/>
            <a:gd name="connsiteY31559" fmla="*/ 6123990 h 6858000"/>
            <a:gd name="connsiteX31560" fmla="*/ 2942927 w 12192000"/>
            <a:gd name="connsiteY31560" fmla="*/ 6123990 h 6858000"/>
            <a:gd name="connsiteX31561" fmla="*/ 2925246 w 12192000"/>
            <a:gd name="connsiteY31561" fmla="*/ 6143477 h 6858000"/>
            <a:gd name="connsiteX31562" fmla="*/ 2942927 w 12192000"/>
            <a:gd name="connsiteY31562" fmla="*/ 6162964 h 6858000"/>
            <a:gd name="connsiteX31563" fmla="*/ 2960608 w 12192000"/>
            <a:gd name="connsiteY31563" fmla="*/ 6143477 h 6858000"/>
            <a:gd name="connsiteX31564" fmla="*/ 2942927 w 12192000"/>
            <a:gd name="connsiteY31564" fmla="*/ 6123990 h 6858000"/>
            <a:gd name="connsiteX31565" fmla="*/ 3001863 w 12192000"/>
            <a:gd name="connsiteY31565" fmla="*/ 6123990 h 6858000"/>
            <a:gd name="connsiteX31566" fmla="*/ 2984182 w 12192000"/>
            <a:gd name="connsiteY31566" fmla="*/ 6143477 h 6858000"/>
            <a:gd name="connsiteX31567" fmla="*/ 3001863 w 12192000"/>
            <a:gd name="connsiteY31567" fmla="*/ 6162964 h 6858000"/>
            <a:gd name="connsiteX31568" fmla="*/ 3019544 w 12192000"/>
            <a:gd name="connsiteY31568" fmla="*/ 6143477 h 6858000"/>
            <a:gd name="connsiteX31569" fmla="*/ 3001863 w 12192000"/>
            <a:gd name="connsiteY31569" fmla="*/ 6123990 h 6858000"/>
            <a:gd name="connsiteX31570" fmla="*/ 3060799 w 12192000"/>
            <a:gd name="connsiteY31570" fmla="*/ 6123990 h 6858000"/>
            <a:gd name="connsiteX31571" fmla="*/ 3043118 w 12192000"/>
            <a:gd name="connsiteY31571" fmla="*/ 6143477 h 6858000"/>
            <a:gd name="connsiteX31572" fmla="*/ 3060799 w 12192000"/>
            <a:gd name="connsiteY31572" fmla="*/ 6162964 h 6858000"/>
            <a:gd name="connsiteX31573" fmla="*/ 3078480 w 12192000"/>
            <a:gd name="connsiteY31573" fmla="*/ 6143477 h 6858000"/>
            <a:gd name="connsiteX31574" fmla="*/ 3060799 w 12192000"/>
            <a:gd name="connsiteY31574" fmla="*/ 6123990 h 6858000"/>
            <a:gd name="connsiteX31575" fmla="*/ 3119734 w 12192000"/>
            <a:gd name="connsiteY31575" fmla="*/ 6123990 h 6858000"/>
            <a:gd name="connsiteX31576" fmla="*/ 3102053 w 12192000"/>
            <a:gd name="connsiteY31576" fmla="*/ 6143477 h 6858000"/>
            <a:gd name="connsiteX31577" fmla="*/ 3119734 w 12192000"/>
            <a:gd name="connsiteY31577" fmla="*/ 6162964 h 6858000"/>
            <a:gd name="connsiteX31578" fmla="*/ 3137415 w 12192000"/>
            <a:gd name="connsiteY31578" fmla="*/ 6143477 h 6858000"/>
            <a:gd name="connsiteX31579" fmla="*/ 3119734 w 12192000"/>
            <a:gd name="connsiteY31579" fmla="*/ 6123990 h 6858000"/>
            <a:gd name="connsiteX31580" fmla="*/ 3178670 w 12192000"/>
            <a:gd name="connsiteY31580" fmla="*/ 6123990 h 6858000"/>
            <a:gd name="connsiteX31581" fmla="*/ 3160989 w 12192000"/>
            <a:gd name="connsiteY31581" fmla="*/ 6143477 h 6858000"/>
            <a:gd name="connsiteX31582" fmla="*/ 3178670 w 12192000"/>
            <a:gd name="connsiteY31582" fmla="*/ 6162964 h 6858000"/>
            <a:gd name="connsiteX31583" fmla="*/ 3196351 w 12192000"/>
            <a:gd name="connsiteY31583" fmla="*/ 6143477 h 6858000"/>
            <a:gd name="connsiteX31584" fmla="*/ 3178670 w 12192000"/>
            <a:gd name="connsiteY31584" fmla="*/ 6123990 h 6858000"/>
            <a:gd name="connsiteX31585" fmla="*/ 11724381 w 12192000"/>
            <a:gd name="connsiteY31585" fmla="*/ 6123990 h 6858000"/>
            <a:gd name="connsiteX31586" fmla="*/ 11706700 w 12192000"/>
            <a:gd name="connsiteY31586" fmla="*/ 6143477 h 6858000"/>
            <a:gd name="connsiteX31587" fmla="*/ 11724381 w 12192000"/>
            <a:gd name="connsiteY31587" fmla="*/ 6162964 h 6858000"/>
            <a:gd name="connsiteX31588" fmla="*/ 11742062 w 12192000"/>
            <a:gd name="connsiteY31588" fmla="*/ 6143477 h 6858000"/>
            <a:gd name="connsiteX31589" fmla="*/ 11724381 w 12192000"/>
            <a:gd name="connsiteY31589" fmla="*/ 6123990 h 6858000"/>
            <a:gd name="connsiteX31590" fmla="*/ 11783317 w 12192000"/>
            <a:gd name="connsiteY31590" fmla="*/ 6123990 h 6858000"/>
            <a:gd name="connsiteX31591" fmla="*/ 11765636 w 12192000"/>
            <a:gd name="connsiteY31591" fmla="*/ 6143477 h 6858000"/>
            <a:gd name="connsiteX31592" fmla="*/ 11783317 w 12192000"/>
            <a:gd name="connsiteY31592" fmla="*/ 6162964 h 6858000"/>
            <a:gd name="connsiteX31593" fmla="*/ 11800998 w 12192000"/>
            <a:gd name="connsiteY31593" fmla="*/ 6143477 h 6858000"/>
            <a:gd name="connsiteX31594" fmla="*/ 11783317 w 12192000"/>
            <a:gd name="connsiteY31594" fmla="*/ 6123990 h 6858000"/>
            <a:gd name="connsiteX31595" fmla="*/ 2883991 w 12192000"/>
            <a:gd name="connsiteY31595" fmla="*/ 6188947 h 6858000"/>
            <a:gd name="connsiteX31596" fmla="*/ 2866310 w 12192000"/>
            <a:gd name="connsiteY31596" fmla="*/ 6208434 h 6858000"/>
            <a:gd name="connsiteX31597" fmla="*/ 2883991 w 12192000"/>
            <a:gd name="connsiteY31597" fmla="*/ 6227921 h 6858000"/>
            <a:gd name="connsiteX31598" fmla="*/ 2901672 w 12192000"/>
            <a:gd name="connsiteY31598" fmla="*/ 6208434 h 6858000"/>
            <a:gd name="connsiteX31599" fmla="*/ 2883991 w 12192000"/>
            <a:gd name="connsiteY31599" fmla="*/ 6188947 h 6858000"/>
            <a:gd name="connsiteX31600" fmla="*/ 2942927 w 12192000"/>
            <a:gd name="connsiteY31600" fmla="*/ 6188947 h 6858000"/>
            <a:gd name="connsiteX31601" fmla="*/ 2925246 w 12192000"/>
            <a:gd name="connsiteY31601" fmla="*/ 6208434 h 6858000"/>
            <a:gd name="connsiteX31602" fmla="*/ 2942927 w 12192000"/>
            <a:gd name="connsiteY31602" fmla="*/ 6227921 h 6858000"/>
            <a:gd name="connsiteX31603" fmla="*/ 2960608 w 12192000"/>
            <a:gd name="connsiteY31603" fmla="*/ 6208434 h 6858000"/>
            <a:gd name="connsiteX31604" fmla="*/ 2942927 w 12192000"/>
            <a:gd name="connsiteY31604" fmla="*/ 6188947 h 6858000"/>
            <a:gd name="connsiteX31605" fmla="*/ 3001863 w 12192000"/>
            <a:gd name="connsiteY31605" fmla="*/ 6188947 h 6858000"/>
            <a:gd name="connsiteX31606" fmla="*/ 2984182 w 12192000"/>
            <a:gd name="connsiteY31606" fmla="*/ 6208434 h 6858000"/>
            <a:gd name="connsiteX31607" fmla="*/ 3001863 w 12192000"/>
            <a:gd name="connsiteY31607" fmla="*/ 6227921 h 6858000"/>
            <a:gd name="connsiteX31608" fmla="*/ 3019544 w 12192000"/>
            <a:gd name="connsiteY31608" fmla="*/ 6208434 h 6858000"/>
            <a:gd name="connsiteX31609" fmla="*/ 3001863 w 12192000"/>
            <a:gd name="connsiteY31609" fmla="*/ 6188947 h 6858000"/>
            <a:gd name="connsiteX31610" fmla="*/ 3060799 w 12192000"/>
            <a:gd name="connsiteY31610" fmla="*/ 6188947 h 6858000"/>
            <a:gd name="connsiteX31611" fmla="*/ 3043118 w 12192000"/>
            <a:gd name="connsiteY31611" fmla="*/ 6208434 h 6858000"/>
            <a:gd name="connsiteX31612" fmla="*/ 3060799 w 12192000"/>
            <a:gd name="connsiteY31612" fmla="*/ 6227921 h 6858000"/>
            <a:gd name="connsiteX31613" fmla="*/ 3078480 w 12192000"/>
            <a:gd name="connsiteY31613" fmla="*/ 6208434 h 6858000"/>
            <a:gd name="connsiteX31614" fmla="*/ 3060799 w 12192000"/>
            <a:gd name="connsiteY31614" fmla="*/ 6188947 h 6858000"/>
            <a:gd name="connsiteX31615" fmla="*/ 3119734 w 12192000"/>
            <a:gd name="connsiteY31615" fmla="*/ 6188947 h 6858000"/>
            <a:gd name="connsiteX31616" fmla="*/ 3102053 w 12192000"/>
            <a:gd name="connsiteY31616" fmla="*/ 6208434 h 6858000"/>
            <a:gd name="connsiteX31617" fmla="*/ 3119734 w 12192000"/>
            <a:gd name="connsiteY31617" fmla="*/ 6227921 h 6858000"/>
            <a:gd name="connsiteX31618" fmla="*/ 3137415 w 12192000"/>
            <a:gd name="connsiteY31618" fmla="*/ 6208434 h 6858000"/>
            <a:gd name="connsiteX31619" fmla="*/ 3119734 w 12192000"/>
            <a:gd name="connsiteY31619" fmla="*/ 6188947 h 6858000"/>
            <a:gd name="connsiteX31620" fmla="*/ 10663534 w 12192000"/>
            <a:gd name="connsiteY31620" fmla="*/ 6188947 h 6858000"/>
            <a:gd name="connsiteX31621" fmla="*/ 10645853 w 12192000"/>
            <a:gd name="connsiteY31621" fmla="*/ 6208434 h 6858000"/>
            <a:gd name="connsiteX31622" fmla="*/ 10663534 w 12192000"/>
            <a:gd name="connsiteY31622" fmla="*/ 6227921 h 6858000"/>
            <a:gd name="connsiteX31623" fmla="*/ 10681215 w 12192000"/>
            <a:gd name="connsiteY31623" fmla="*/ 6208434 h 6858000"/>
            <a:gd name="connsiteX31624" fmla="*/ 10663534 w 12192000"/>
            <a:gd name="connsiteY31624" fmla="*/ 6188947 h 6858000"/>
            <a:gd name="connsiteX31625" fmla="*/ 10722470 w 12192000"/>
            <a:gd name="connsiteY31625" fmla="*/ 6188947 h 6858000"/>
            <a:gd name="connsiteX31626" fmla="*/ 10704789 w 12192000"/>
            <a:gd name="connsiteY31626" fmla="*/ 6208434 h 6858000"/>
            <a:gd name="connsiteX31627" fmla="*/ 10722470 w 12192000"/>
            <a:gd name="connsiteY31627" fmla="*/ 6227921 h 6858000"/>
            <a:gd name="connsiteX31628" fmla="*/ 10740151 w 12192000"/>
            <a:gd name="connsiteY31628" fmla="*/ 6208434 h 6858000"/>
            <a:gd name="connsiteX31629" fmla="*/ 10722470 w 12192000"/>
            <a:gd name="connsiteY31629" fmla="*/ 6188947 h 6858000"/>
            <a:gd name="connsiteX31630" fmla="*/ 11606509 w 12192000"/>
            <a:gd name="connsiteY31630" fmla="*/ 6188947 h 6858000"/>
            <a:gd name="connsiteX31631" fmla="*/ 11588828 w 12192000"/>
            <a:gd name="connsiteY31631" fmla="*/ 6208434 h 6858000"/>
            <a:gd name="connsiteX31632" fmla="*/ 11606509 w 12192000"/>
            <a:gd name="connsiteY31632" fmla="*/ 6227921 h 6858000"/>
            <a:gd name="connsiteX31633" fmla="*/ 11624190 w 12192000"/>
            <a:gd name="connsiteY31633" fmla="*/ 6208434 h 6858000"/>
            <a:gd name="connsiteX31634" fmla="*/ 11606509 w 12192000"/>
            <a:gd name="connsiteY31634" fmla="*/ 6188947 h 6858000"/>
            <a:gd name="connsiteX31635" fmla="*/ 2883991 w 12192000"/>
            <a:gd name="connsiteY31635" fmla="*/ 6253903 h 6858000"/>
            <a:gd name="connsiteX31636" fmla="*/ 2866310 w 12192000"/>
            <a:gd name="connsiteY31636" fmla="*/ 6273390 h 6858000"/>
            <a:gd name="connsiteX31637" fmla="*/ 2883991 w 12192000"/>
            <a:gd name="connsiteY31637" fmla="*/ 6292877 h 6858000"/>
            <a:gd name="connsiteX31638" fmla="*/ 2901672 w 12192000"/>
            <a:gd name="connsiteY31638" fmla="*/ 6273390 h 6858000"/>
            <a:gd name="connsiteX31639" fmla="*/ 2883991 w 12192000"/>
            <a:gd name="connsiteY31639" fmla="*/ 6253903 h 6858000"/>
            <a:gd name="connsiteX31640" fmla="*/ 2942927 w 12192000"/>
            <a:gd name="connsiteY31640" fmla="*/ 6253903 h 6858000"/>
            <a:gd name="connsiteX31641" fmla="*/ 2925246 w 12192000"/>
            <a:gd name="connsiteY31641" fmla="*/ 6273390 h 6858000"/>
            <a:gd name="connsiteX31642" fmla="*/ 2942927 w 12192000"/>
            <a:gd name="connsiteY31642" fmla="*/ 6292877 h 6858000"/>
            <a:gd name="connsiteX31643" fmla="*/ 2960608 w 12192000"/>
            <a:gd name="connsiteY31643" fmla="*/ 6273390 h 6858000"/>
            <a:gd name="connsiteX31644" fmla="*/ 2942927 w 12192000"/>
            <a:gd name="connsiteY31644" fmla="*/ 6253903 h 6858000"/>
            <a:gd name="connsiteX31645" fmla="*/ 3001863 w 12192000"/>
            <a:gd name="connsiteY31645" fmla="*/ 6253903 h 6858000"/>
            <a:gd name="connsiteX31646" fmla="*/ 2984182 w 12192000"/>
            <a:gd name="connsiteY31646" fmla="*/ 6273390 h 6858000"/>
            <a:gd name="connsiteX31647" fmla="*/ 3001863 w 12192000"/>
            <a:gd name="connsiteY31647" fmla="*/ 6292877 h 6858000"/>
            <a:gd name="connsiteX31648" fmla="*/ 3019544 w 12192000"/>
            <a:gd name="connsiteY31648" fmla="*/ 6273390 h 6858000"/>
            <a:gd name="connsiteX31649" fmla="*/ 3001863 w 12192000"/>
            <a:gd name="connsiteY31649" fmla="*/ 6253903 h 6858000"/>
            <a:gd name="connsiteX31650" fmla="*/ 3060799 w 12192000"/>
            <a:gd name="connsiteY31650" fmla="*/ 6253903 h 6858000"/>
            <a:gd name="connsiteX31651" fmla="*/ 3043118 w 12192000"/>
            <a:gd name="connsiteY31651" fmla="*/ 6273390 h 6858000"/>
            <a:gd name="connsiteX31652" fmla="*/ 3060799 w 12192000"/>
            <a:gd name="connsiteY31652" fmla="*/ 6292877 h 6858000"/>
            <a:gd name="connsiteX31653" fmla="*/ 3078480 w 12192000"/>
            <a:gd name="connsiteY31653" fmla="*/ 6273390 h 6858000"/>
            <a:gd name="connsiteX31654" fmla="*/ 3060799 w 12192000"/>
            <a:gd name="connsiteY31654" fmla="*/ 6253903 h 6858000"/>
            <a:gd name="connsiteX31655" fmla="*/ 3119734 w 12192000"/>
            <a:gd name="connsiteY31655" fmla="*/ 6253903 h 6858000"/>
            <a:gd name="connsiteX31656" fmla="*/ 3102053 w 12192000"/>
            <a:gd name="connsiteY31656" fmla="*/ 6273390 h 6858000"/>
            <a:gd name="connsiteX31657" fmla="*/ 3119734 w 12192000"/>
            <a:gd name="connsiteY31657" fmla="*/ 6292877 h 6858000"/>
            <a:gd name="connsiteX31658" fmla="*/ 3137415 w 12192000"/>
            <a:gd name="connsiteY31658" fmla="*/ 6273390 h 6858000"/>
            <a:gd name="connsiteX31659" fmla="*/ 3119734 w 12192000"/>
            <a:gd name="connsiteY31659" fmla="*/ 6253903 h 6858000"/>
            <a:gd name="connsiteX31660" fmla="*/ 10604598 w 12192000"/>
            <a:gd name="connsiteY31660" fmla="*/ 6253903 h 6858000"/>
            <a:gd name="connsiteX31661" fmla="*/ 10586917 w 12192000"/>
            <a:gd name="connsiteY31661" fmla="*/ 6273390 h 6858000"/>
            <a:gd name="connsiteX31662" fmla="*/ 10604598 w 12192000"/>
            <a:gd name="connsiteY31662" fmla="*/ 6292877 h 6858000"/>
            <a:gd name="connsiteX31663" fmla="*/ 10622279 w 12192000"/>
            <a:gd name="connsiteY31663" fmla="*/ 6273390 h 6858000"/>
            <a:gd name="connsiteX31664" fmla="*/ 10604598 w 12192000"/>
            <a:gd name="connsiteY31664" fmla="*/ 6253903 h 6858000"/>
            <a:gd name="connsiteX31665" fmla="*/ 10663534 w 12192000"/>
            <a:gd name="connsiteY31665" fmla="*/ 6253903 h 6858000"/>
            <a:gd name="connsiteX31666" fmla="*/ 10645853 w 12192000"/>
            <a:gd name="connsiteY31666" fmla="*/ 6273390 h 6858000"/>
            <a:gd name="connsiteX31667" fmla="*/ 10663534 w 12192000"/>
            <a:gd name="connsiteY31667" fmla="*/ 6292877 h 6858000"/>
            <a:gd name="connsiteX31668" fmla="*/ 10681215 w 12192000"/>
            <a:gd name="connsiteY31668" fmla="*/ 6273390 h 6858000"/>
            <a:gd name="connsiteX31669" fmla="*/ 10663534 w 12192000"/>
            <a:gd name="connsiteY31669" fmla="*/ 6253903 h 6858000"/>
            <a:gd name="connsiteX31670" fmla="*/ 11488637 w 12192000"/>
            <a:gd name="connsiteY31670" fmla="*/ 6253903 h 6858000"/>
            <a:gd name="connsiteX31671" fmla="*/ 11470956 w 12192000"/>
            <a:gd name="connsiteY31671" fmla="*/ 6273390 h 6858000"/>
            <a:gd name="connsiteX31672" fmla="*/ 11488637 w 12192000"/>
            <a:gd name="connsiteY31672" fmla="*/ 6292877 h 6858000"/>
            <a:gd name="connsiteX31673" fmla="*/ 11506318 w 12192000"/>
            <a:gd name="connsiteY31673" fmla="*/ 6273390 h 6858000"/>
            <a:gd name="connsiteX31674" fmla="*/ 11488637 w 12192000"/>
            <a:gd name="connsiteY31674" fmla="*/ 6253903 h 6858000"/>
            <a:gd name="connsiteX31675" fmla="*/ 11547573 w 12192000"/>
            <a:gd name="connsiteY31675" fmla="*/ 6253903 h 6858000"/>
            <a:gd name="connsiteX31676" fmla="*/ 11529892 w 12192000"/>
            <a:gd name="connsiteY31676" fmla="*/ 6273390 h 6858000"/>
            <a:gd name="connsiteX31677" fmla="*/ 11547573 w 12192000"/>
            <a:gd name="connsiteY31677" fmla="*/ 6292877 h 6858000"/>
            <a:gd name="connsiteX31678" fmla="*/ 11565254 w 12192000"/>
            <a:gd name="connsiteY31678" fmla="*/ 6273390 h 6858000"/>
            <a:gd name="connsiteX31679" fmla="*/ 11547573 w 12192000"/>
            <a:gd name="connsiteY31679" fmla="*/ 6253903 h 6858000"/>
            <a:gd name="connsiteX31680" fmla="*/ 2942927 w 12192000"/>
            <a:gd name="connsiteY31680" fmla="*/ 6318860 h 6858000"/>
            <a:gd name="connsiteX31681" fmla="*/ 2925246 w 12192000"/>
            <a:gd name="connsiteY31681" fmla="*/ 6338347 h 6858000"/>
            <a:gd name="connsiteX31682" fmla="*/ 2942927 w 12192000"/>
            <a:gd name="connsiteY31682" fmla="*/ 6357834 h 6858000"/>
            <a:gd name="connsiteX31683" fmla="*/ 2960608 w 12192000"/>
            <a:gd name="connsiteY31683" fmla="*/ 6338347 h 6858000"/>
            <a:gd name="connsiteX31684" fmla="*/ 2942927 w 12192000"/>
            <a:gd name="connsiteY31684" fmla="*/ 6318860 h 6858000"/>
            <a:gd name="connsiteX31685" fmla="*/ 3001863 w 12192000"/>
            <a:gd name="connsiteY31685" fmla="*/ 6318860 h 6858000"/>
            <a:gd name="connsiteX31686" fmla="*/ 2984182 w 12192000"/>
            <a:gd name="connsiteY31686" fmla="*/ 6338347 h 6858000"/>
            <a:gd name="connsiteX31687" fmla="*/ 3001863 w 12192000"/>
            <a:gd name="connsiteY31687" fmla="*/ 6357834 h 6858000"/>
            <a:gd name="connsiteX31688" fmla="*/ 3019544 w 12192000"/>
            <a:gd name="connsiteY31688" fmla="*/ 6338347 h 6858000"/>
            <a:gd name="connsiteX31689" fmla="*/ 3001863 w 12192000"/>
            <a:gd name="connsiteY31689" fmla="*/ 6318860 h 6858000"/>
            <a:gd name="connsiteX31690" fmla="*/ 3060799 w 12192000"/>
            <a:gd name="connsiteY31690" fmla="*/ 6318860 h 6858000"/>
            <a:gd name="connsiteX31691" fmla="*/ 3043118 w 12192000"/>
            <a:gd name="connsiteY31691" fmla="*/ 6338347 h 6858000"/>
            <a:gd name="connsiteX31692" fmla="*/ 3060799 w 12192000"/>
            <a:gd name="connsiteY31692" fmla="*/ 6357834 h 6858000"/>
            <a:gd name="connsiteX31693" fmla="*/ 3078480 w 12192000"/>
            <a:gd name="connsiteY31693" fmla="*/ 6338347 h 6858000"/>
            <a:gd name="connsiteX31694" fmla="*/ 3060799 w 12192000"/>
            <a:gd name="connsiteY31694" fmla="*/ 6318860 h 6858000"/>
            <a:gd name="connsiteX31695" fmla="*/ 3119734 w 12192000"/>
            <a:gd name="connsiteY31695" fmla="*/ 6318860 h 6858000"/>
            <a:gd name="connsiteX31696" fmla="*/ 3102053 w 12192000"/>
            <a:gd name="connsiteY31696" fmla="*/ 6338347 h 6858000"/>
            <a:gd name="connsiteX31697" fmla="*/ 3119734 w 12192000"/>
            <a:gd name="connsiteY31697" fmla="*/ 6357834 h 6858000"/>
            <a:gd name="connsiteX31698" fmla="*/ 3137415 w 12192000"/>
            <a:gd name="connsiteY31698" fmla="*/ 6338347 h 6858000"/>
            <a:gd name="connsiteX31699" fmla="*/ 3119734 w 12192000"/>
            <a:gd name="connsiteY31699" fmla="*/ 6318860 h 6858000"/>
            <a:gd name="connsiteX31700" fmla="*/ 11370765 w 12192000"/>
            <a:gd name="connsiteY31700" fmla="*/ 6318860 h 6858000"/>
            <a:gd name="connsiteX31701" fmla="*/ 11353084 w 12192000"/>
            <a:gd name="connsiteY31701" fmla="*/ 6338347 h 6858000"/>
            <a:gd name="connsiteX31702" fmla="*/ 11370765 w 12192000"/>
            <a:gd name="connsiteY31702" fmla="*/ 6357834 h 6858000"/>
            <a:gd name="connsiteX31703" fmla="*/ 11388446 w 12192000"/>
            <a:gd name="connsiteY31703" fmla="*/ 6338347 h 6858000"/>
            <a:gd name="connsiteX31704" fmla="*/ 11370765 w 12192000"/>
            <a:gd name="connsiteY31704" fmla="*/ 6318860 h 6858000"/>
            <a:gd name="connsiteX31705" fmla="*/ 11429701 w 12192000"/>
            <a:gd name="connsiteY31705" fmla="*/ 6318860 h 6858000"/>
            <a:gd name="connsiteX31706" fmla="*/ 11412020 w 12192000"/>
            <a:gd name="connsiteY31706" fmla="*/ 6338347 h 6858000"/>
            <a:gd name="connsiteX31707" fmla="*/ 11429701 w 12192000"/>
            <a:gd name="connsiteY31707" fmla="*/ 6357834 h 6858000"/>
            <a:gd name="connsiteX31708" fmla="*/ 11447382 w 12192000"/>
            <a:gd name="connsiteY31708" fmla="*/ 6338347 h 6858000"/>
            <a:gd name="connsiteX31709" fmla="*/ 11429701 w 12192000"/>
            <a:gd name="connsiteY31709" fmla="*/ 6318860 h 6858000"/>
            <a:gd name="connsiteX31710" fmla="*/ 11488637 w 12192000"/>
            <a:gd name="connsiteY31710" fmla="*/ 6318860 h 6858000"/>
            <a:gd name="connsiteX31711" fmla="*/ 11470956 w 12192000"/>
            <a:gd name="connsiteY31711" fmla="*/ 6338347 h 6858000"/>
            <a:gd name="connsiteX31712" fmla="*/ 11488637 w 12192000"/>
            <a:gd name="connsiteY31712" fmla="*/ 6357834 h 6858000"/>
            <a:gd name="connsiteX31713" fmla="*/ 11506318 w 12192000"/>
            <a:gd name="connsiteY31713" fmla="*/ 6338347 h 6858000"/>
            <a:gd name="connsiteX31714" fmla="*/ 11488637 w 12192000"/>
            <a:gd name="connsiteY31714" fmla="*/ 6318860 h 6858000"/>
            <a:gd name="connsiteX31715" fmla="*/ 2883991 w 12192000"/>
            <a:gd name="connsiteY31715" fmla="*/ 6383816 h 6858000"/>
            <a:gd name="connsiteX31716" fmla="*/ 2866310 w 12192000"/>
            <a:gd name="connsiteY31716" fmla="*/ 6403303 h 6858000"/>
            <a:gd name="connsiteX31717" fmla="*/ 2883991 w 12192000"/>
            <a:gd name="connsiteY31717" fmla="*/ 6422790 h 6858000"/>
            <a:gd name="connsiteX31718" fmla="*/ 2901672 w 12192000"/>
            <a:gd name="connsiteY31718" fmla="*/ 6403303 h 6858000"/>
            <a:gd name="connsiteX31719" fmla="*/ 2883991 w 12192000"/>
            <a:gd name="connsiteY31719" fmla="*/ 6383816 h 6858000"/>
            <a:gd name="connsiteX31720" fmla="*/ 2942927 w 12192000"/>
            <a:gd name="connsiteY31720" fmla="*/ 6383816 h 6858000"/>
            <a:gd name="connsiteX31721" fmla="*/ 2925246 w 12192000"/>
            <a:gd name="connsiteY31721" fmla="*/ 6403303 h 6858000"/>
            <a:gd name="connsiteX31722" fmla="*/ 2942927 w 12192000"/>
            <a:gd name="connsiteY31722" fmla="*/ 6422790 h 6858000"/>
            <a:gd name="connsiteX31723" fmla="*/ 2960608 w 12192000"/>
            <a:gd name="connsiteY31723" fmla="*/ 6403303 h 6858000"/>
            <a:gd name="connsiteX31724" fmla="*/ 2942927 w 12192000"/>
            <a:gd name="connsiteY31724" fmla="*/ 6383816 h 6858000"/>
            <a:gd name="connsiteX31725" fmla="*/ 3001863 w 12192000"/>
            <a:gd name="connsiteY31725" fmla="*/ 6383816 h 6858000"/>
            <a:gd name="connsiteX31726" fmla="*/ 2984182 w 12192000"/>
            <a:gd name="connsiteY31726" fmla="*/ 6403303 h 6858000"/>
            <a:gd name="connsiteX31727" fmla="*/ 3001863 w 12192000"/>
            <a:gd name="connsiteY31727" fmla="*/ 6422790 h 6858000"/>
            <a:gd name="connsiteX31728" fmla="*/ 3019544 w 12192000"/>
            <a:gd name="connsiteY31728" fmla="*/ 6403303 h 6858000"/>
            <a:gd name="connsiteX31729" fmla="*/ 3001863 w 12192000"/>
            <a:gd name="connsiteY31729" fmla="*/ 6383816 h 6858000"/>
            <a:gd name="connsiteX31730" fmla="*/ 3060799 w 12192000"/>
            <a:gd name="connsiteY31730" fmla="*/ 6383816 h 6858000"/>
            <a:gd name="connsiteX31731" fmla="*/ 3043118 w 12192000"/>
            <a:gd name="connsiteY31731" fmla="*/ 6403303 h 6858000"/>
            <a:gd name="connsiteX31732" fmla="*/ 3060799 w 12192000"/>
            <a:gd name="connsiteY31732" fmla="*/ 6422790 h 6858000"/>
            <a:gd name="connsiteX31733" fmla="*/ 3078480 w 12192000"/>
            <a:gd name="connsiteY31733" fmla="*/ 6403303 h 6858000"/>
            <a:gd name="connsiteX31734" fmla="*/ 3060799 w 12192000"/>
            <a:gd name="connsiteY31734" fmla="*/ 6383816 h 6858000"/>
            <a:gd name="connsiteX31735" fmla="*/ 3119734 w 12192000"/>
            <a:gd name="connsiteY31735" fmla="*/ 6383816 h 6858000"/>
            <a:gd name="connsiteX31736" fmla="*/ 3102053 w 12192000"/>
            <a:gd name="connsiteY31736" fmla="*/ 6403303 h 6858000"/>
            <a:gd name="connsiteX31737" fmla="*/ 3119734 w 12192000"/>
            <a:gd name="connsiteY31737" fmla="*/ 6422790 h 6858000"/>
            <a:gd name="connsiteX31738" fmla="*/ 3137415 w 12192000"/>
            <a:gd name="connsiteY31738" fmla="*/ 6403303 h 6858000"/>
            <a:gd name="connsiteX31739" fmla="*/ 3119734 w 12192000"/>
            <a:gd name="connsiteY31739" fmla="*/ 6383816 h 6858000"/>
            <a:gd name="connsiteX31740" fmla="*/ 11311829 w 12192000"/>
            <a:gd name="connsiteY31740" fmla="*/ 6383816 h 6858000"/>
            <a:gd name="connsiteX31741" fmla="*/ 11294148 w 12192000"/>
            <a:gd name="connsiteY31741" fmla="*/ 6403303 h 6858000"/>
            <a:gd name="connsiteX31742" fmla="*/ 11311829 w 12192000"/>
            <a:gd name="connsiteY31742" fmla="*/ 6422790 h 6858000"/>
            <a:gd name="connsiteX31743" fmla="*/ 11329510 w 12192000"/>
            <a:gd name="connsiteY31743" fmla="*/ 6403303 h 6858000"/>
            <a:gd name="connsiteX31744" fmla="*/ 11311829 w 12192000"/>
            <a:gd name="connsiteY31744" fmla="*/ 6383816 h 6858000"/>
            <a:gd name="connsiteX31745" fmla="*/ 11370765 w 12192000"/>
            <a:gd name="connsiteY31745" fmla="*/ 6383816 h 6858000"/>
            <a:gd name="connsiteX31746" fmla="*/ 11353084 w 12192000"/>
            <a:gd name="connsiteY31746" fmla="*/ 6403303 h 6858000"/>
            <a:gd name="connsiteX31747" fmla="*/ 11370765 w 12192000"/>
            <a:gd name="connsiteY31747" fmla="*/ 6422790 h 6858000"/>
            <a:gd name="connsiteX31748" fmla="*/ 11388446 w 12192000"/>
            <a:gd name="connsiteY31748" fmla="*/ 6403303 h 6858000"/>
            <a:gd name="connsiteX31749" fmla="*/ 11370765 w 12192000"/>
            <a:gd name="connsiteY31749" fmla="*/ 6383816 h 6858000"/>
            <a:gd name="connsiteX31750" fmla="*/ 11429701 w 12192000"/>
            <a:gd name="connsiteY31750" fmla="*/ 6383816 h 6858000"/>
            <a:gd name="connsiteX31751" fmla="*/ 11412020 w 12192000"/>
            <a:gd name="connsiteY31751" fmla="*/ 6403303 h 6858000"/>
            <a:gd name="connsiteX31752" fmla="*/ 11429701 w 12192000"/>
            <a:gd name="connsiteY31752" fmla="*/ 6422790 h 6858000"/>
            <a:gd name="connsiteX31753" fmla="*/ 11447382 w 12192000"/>
            <a:gd name="connsiteY31753" fmla="*/ 6403303 h 6858000"/>
            <a:gd name="connsiteX31754" fmla="*/ 11429701 w 12192000"/>
            <a:gd name="connsiteY31754" fmla="*/ 6383816 h 6858000"/>
            <a:gd name="connsiteX31755" fmla="*/ 2942927 w 12192000"/>
            <a:gd name="connsiteY31755" fmla="*/ 6448773 h 6858000"/>
            <a:gd name="connsiteX31756" fmla="*/ 2925246 w 12192000"/>
            <a:gd name="connsiteY31756" fmla="*/ 6468260 h 6858000"/>
            <a:gd name="connsiteX31757" fmla="*/ 2942927 w 12192000"/>
            <a:gd name="connsiteY31757" fmla="*/ 6487747 h 6858000"/>
            <a:gd name="connsiteX31758" fmla="*/ 2960608 w 12192000"/>
            <a:gd name="connsiteY31758" fmla="*/ 6468260 h 6858000"/>
            <a:gd name="connsiteX31759" fmla="*/ 2942927 w 12192000"/>
            <a:gd name="connsiteY31759" fmla="*/ 6448773 h 6858000"/>
            <a:gd name="connsiteX31760" fmla="*/ 3001863 w 12192000"/>
            <a:gd name="connsiteY31760" fmla="*/ 6448773 h 6858000"/>
            <a:gd name="connsiteX31761" fmla="*/ 2984182 w 12192000"/>
            <a:gd name="connsiteY31761" fmla="*/ 6468260 h 6858000"/>
            <a:gd name="connsiteX31762" fmla="*/ 3001863 w 12192000"/>
            <a:gd name="connsiteY31762" fmla="*/ 6487747 h 6858000"/>
            <a:gd name="connsiteX31763" fmla="*/ 3019544 w 12192000"/>
            <a:gd name="connsiteY31763" fmla="*/ 6468260 h 6858000"/>
            <a:gd name="connsiteX31764" fmla="*/ 3001863 w 12192000"/>
            <a:gd name="connsiteY31764" fmla="*/ 6448773 h 6858000"/>
            <a:gd name="connsiteX31765" fmla="*/ 3060799 w 12192000"/>
            <a:gd name="connsiteY31765" fmla="*/ 6448773 h 6858000"/>
            <a:gd name="connsiteX31766" fmla="*/ 3043118 w 12192000"/>
            <a:gd name="connsiteY31766" fmla="*/ 6468260 h 6858000"/>
            <a:gd name="connsiteX31767" fmla="*/ 3060799 w 12192000"/>
            <a:gd name="connsiteY31767" fmla="*/ 6487747 h 6858000"/>
            <a:gd name="connsiteX31768" fmla="*/ 3078480 w 12192000"/>
            <a:gd name="connsiteY31768" fmla="*/ 6468260 h 6858000"/>
            <a:gd name="connsiteX31769" fmla="*/ 3060799 w 12192000"/>
            <a:gd name="connsiteY31769" fmla="*/ 6448773 h 6858000"/>
            <a:gd name="connsiteX31770" fmla="*/ 3119734 w 12192000"/>
            <a:gd name="connsiteY31770" fmla="*/ 6448773 h 6858000"/>
            <a:gd name="connsiteX31771" fmla="*/ 3102053 w 12192000"/>
            <a:gd name="connsiteY31771" fmla="*/ 6468260 h 6858000"/>
            <a:gd name="connsiteX31772" fmla="*/ 3119734 w 12192000"/>
            <a:gd name="connsiteY31772" fmla="*/ 6487747 h 6858000"/>
            <a:gd name="connsiteX31773" fmla="*/ 3137415 w 12192000"/>
            <a:gd name="connsiteY31773" fmla="*/ 6468260 h 6858000"/>
            <a:gd name="connsiteX31774" fmla="*/ 3119734 w 12192000"/>
            <a:gd name="connsiteY31774" fmla="*/ 6448773 h 6858000"/>
            <a:gd name="connsiteX31775" fmla="*/ 3178670 w 12192000"/>
            <a:gd name="connsiteY31775" fmla="*/ 6448773 h 6858000"/>
            <a:gd name="connsiteX31776" fmla="*/ 3160989 w 12192000"/>
            <a:gd name="connsiteY31776" fmla="*/ 6468260 h 6858000"/>
            <a:gd name="connsiteX31777" fmla="*/ 3178670 w 12192000"/>
            <a:gd name="connsiteY31777" fmla="*/ 6487747 h 6858000"/>
            <a:gd name="connsiteX31778" fmla="*/ 3196351 w 12192000"/>
            <a:gd name="connsiteY31778" fmla="*/ 6468260 h 6858000"/>
            <a:gd name="connsiteX31779" fmla="*/ 3178670 w 12192000"/>
            <a:gd name="connsiteY31779" fmla="*/ 6448773 h 6858000"/>
            <a:gd name="connsiteX31780" fmla="*/ 2942927 w 12192000"/>
            <a:gd name="connsiteY31780" fmla="*/ 6513730 h 6858000"/>
            <a:gd name="connsiteX31781" fmla="*/ 2925246 w 12192000"/>
            <a:gd name="connsiteY31781" fmla="*/ 6533217 h 6858000"/>
            <a:gd name="connsiteX31782" fmla="*/ 2942927 w 12192000"/>
            <a:gd name="connsiteY31782" fmla="*/ 6552704 h 6858000"/>
            <a:gd name="connsiteX31783" fmla="*/ 2960608 w 12192000"/>
            <a:gd name="connsiteY31783" fmla="*/ 6533217 h 6858000"/>
            <a:gd name="connsiteX31784" fmla="*/ 2942927 w 12192000"/>
            <a:gd name="connsiteY31784" fmla="*/ 6513730 h 6858000"/>
            <a:gd name="connsiteX31785" fmla="*/ 3001863 w 12192000"/>
            <a:gd name="connsiteY31785" fmla="*/ 6513730 h 6858000"/>
            <a:gd name="connsiteX31786" fmla="*/ 2984182 w 12192000"/>
            <a:gd name="connsiteY31786" fmla="*/ 6533217 h 6858000"/>
            <a:gd name="connsiteX31787" fmla="*/ 3001863 w 12192000"/>
            <a:gd name="connsiteY31787" fmla="*/ 6552704 h 6858000"/>
            <a:gd name="connsiteX31788" fmla="*/ 3019544 w 12192000"/>
            <a:gd name="connsiteY31788" fmla="*/ 6533217 h 6858000"/>
            <a:gd name="connsiteX31789" fmla="*/ 3001863 w 12192000"/>
            <a:gd name="connsiteY31789" fmla="*/ 6513730 h 6858000"/>
            <a:gd name="connsiteX31790" fmla="*/ 3060799 w 12192000"/>
            <a:gd name="connsiteY31790" fmla="*/ 6513730 h 6858000"/>
            <a:gd name="connsiteX31791" fmla="*/ 3043118 w 12192000"/>
            <a:gd name="connsiteY31791" fmla="*/ 6533217 h 6858000"/>
            <a:gd name="connsiteX31792" fmla="*/ 3060799 w 12192000"/>
            <a:gd name="connsiteY31792" fmla="*/ 6552704 h 6858000"/>
            <a:gd name="connsiteX31793" fmla="*/ 3078480 w 12192000"/>
            <a:gd name="connsiteY31793" fmla="*/ 6533217 h 6858000"/>
            <a:gd name="connsiteX31794" fmla="*/ 3060799 w 12192000"/>
            <a:gd name="connsiteY31794" fmla="*/ 6513730 h 6858000"/>
            <a:gd name="connsiteX31795" fmla="*/ 3119734 w 12192000"/>
            <a:gd name="connsiteY31795" fmla="*/ 6513730 h 6858000"/>
            <a:gd name="connsiteX31796" fmla="*/ 3102053 w 12192000"/>
            <a:gd name="connsiteY31796" fmla="*/ 6533217 h 6858000"/>
            <a:gd name="connsiteX31797" fmla="*/ 3119734 w 12192000"/>
            <a:gd name="connsiteY31797" fmla="*/ 6552704 h 6858000"/>
            <a:gd name="connsiteX31798" fmla="*/ 3137415 w 12192000"/>
            <a:gd name="connsiteY31798" fmla="*/ 6533217 h 6858000"/>
            <a:gd name="connsiteX31799" fmla="*/ 3119734 w 12192000"/>
            <a:gd name="connsiteY31799" fmla="*/ 6513730 h 6858000"/>
            <a:gd name="connsiteX31800" fmla="*/ 3178670 w 12192000"/>
            <a:gd name="connsiteY31800" fmla="*/ 6513730 h 6858000"/>
            <a:gd name="connsiteX31801" fmla="*/ 3160989 w 12192000"/>
            <a:gd name="connsiteY31801" fmla="*/ 6533217 h 6858000"/>
            <a:gd name="connsiteX31802" fmla="*/ 3178670 w 12192000"/>
            <a:gd name="connsiteY31802" fmla="*/ 6552704 h 6858000"/>
            <a:gd name="connsiteX31803" fmla="*/ 3196351 w 12192000"/>
            <a:gd name="connsiteY31803" fmla="*/ 6533217 h 6858000"/>
            <a:gd name="connsiteX31804" fmla="*/ 3178670 w 12192000"/>
            <a:gd name="connsiteY31804" fmla="*/ 6513730 h 6858000"/>
            <a:gd name="connsiteX31805" fmla="*/ 3001863 w 12192000"/>
            <a:gd name="connsiteY31805" fmla="*/ 6578686 h 6858000"/>
            <a:gd name="connsiteX31806" fmla="*/ 2984182 w 12192000"/>
            <a:gd name="connsiteY31806" fmla="*/ 6598173 h 6858000"/>
            <a:gd name="connsiteX31807" fmla="*/ 3001863 w 12192000"/>
            <a:gd name="connsiteY31807" fmla="*/ 6617660 h 6858000"/>
            <a:gd name="connsiteX31808" fmla="*/ 3019544 w 12192000"/>
            <a:gd name="connsiteY31808" fmla="*/ 6598173 h 6858000"/>
            <a:gd name="connsiteX31809" fmla="*/ 3001863 w 12192000"/>
            <a:gd name="connsiteY31809" fmla="*/ 6578686 h 6858000"/>
            <a:gd name="connsiteX31810" fmla="*/ 3060799 w 12192000"/>
            <a:gd name="connsiteY31810" fmla="*/ 6578686 h 6858000"/>
            <a:gd name="connsiteX31811" fmla="*/ 3043118 w 12192000"/>
            <a:gd name="connsiteY31811" fmla="*/ 6598173 h 6858000"/>
            <a:gd name="connsiteX31812" fmla="*/ 3060799 w 12192000"/>
            <a:gd name="connsiteY31812" fmla="*/ 6617660 h 6858000"/>
            <a:gd name="connsiteX31813" fmla="*/ 3078480 w 12192000"/>
            <a:gd name="connsiteY31813" fmla="*/ 6598173 h 6858000"/>
            <a:gd name="connsiteX31814" fmla="*/ 3060799 w 12192000"/>
            <a:gd name="connsiteY31814" fmla="*/ 6578686 h 6858000"/>
            <a:gd name="connsiteX31815" fmla="*/ 3119734 w 12192000"/>
            <a:gd name="connsiteY31815" fmla="*/ 6578686 h 6858000"/>
            <a:gd name="connsiteX31816" fmla="*/ 3102053 w 12192000"/>
            <a:gd name="connsiteY31816" fmla="*/ 6598173 h 6858000"/>
            <a:gd name="connsiteX31817" fmla="*/ 3119734 w 12192000"/>
            <a:gd name="connsiteY31817" fmla="*/ 6617660 h 6858000"/>
            <a:gd name="connsiteX31818" fmla="*/ 3137415 w 12192000"/>
            <a:gd name="connsiteY31818" fmla="*/ 6598173 h 6858000"/>
            <a:gd name="connsiteX31819" fmla="*/ 3119734 w 12192000"/>
            <a:gd name="connsiteY31819" fmla="*/ 6578686 h 6858000"/>
            <a:gd name="connsiteX31820" fmla="*/ 3001863 w 12192000"/>
            <a:gd name="connsiteY31820" fmla="*/ 6643643 h 6858000"/>
            <a:gd name="connsiteX31821" fmla="*/ 2984182 w 12192000"/>
            <a:gd name="connsiteY31821" fmla="*/ 6663130 h 6858000"/>
            <a:gd name="connsiteX31822" fmla="*/ 3001863 w 12192000"/>
            <a:gd name="connsiteY31822" fmla="*/ 6682617 h 6858000"/>
            <a:gd name="connsiteX31823" fmla="*/ 3019544 w 12192000"/>
            <a:gd name="connsiteY31823" fmla="*/ 6663130 h 6858000"/>
            <a:gd name="connsiteX31824" fmla="*/ 3001863 w 12192000"/>
            <a:gd name="connsiteY31824" fmla="*/ 6643643 h 6858000"/>
            <a:gd name="connsiteX31825" fmla="*/ 3060799 w 12192000"/>
            <a:gd name="connsiteY31825" fmla="*/ 6643643 h 6858000"/>
            <a:gd name="connsiteX31826" fmla="*/ 3043118 w 12192000"/>
            <a:gd name="connsiteY31826" fmla="*/ 6663130 h 6858000"/>
            <a:gd name="connsiteX31827" fmla="*/ 3060799 w 12192000"/>
            <a:gd name="connsiteY31827" fmla="*/ 6682617 h 6858000"/>
            <a:gd name="connsiteX31828" fmla="*/ 3078480 w 12192000"/>
            <a:gd name="connsiteY31828" fmla="*/ 6663130 h 6858000"/>
            <a:gd name="connsiteX31829" fmla="*/ 3060799 w 12192000"/>
            <a:gd name="connsiteY31829" fmla="*/ 6643643 h 6858000"/>
            <a:gd name="connsiteX31830" fmla="*/ 3119734 w 12192000"/>
            <a:gd name="connsiteY31830" fmla="*/ 6643643 h 6858000"/>
            <a:gd name="connsiteX31831" fmla="*/ 3102053 w 12192000"/>
            <a:gd name="connsiteY31831" fmla="*/ 6663130 h 6858000"/>
            <a:gd name="connsiteX31832" fmla="*/ 3119734 w 12192000"/>
            <a:gd name="connsiteY31832" fmla="*/ 6682617 h 6858000"/>
            <a:gd name="connsiteX31833" fmla="*/ 3137415 w 12192000"/>
            <a:gd name="connsiteY31833" fmla="*/ 6663130 h 6858000"/>
            <a:gd name="connsiteX31834" fmla="*/ 3119734 w 12192000"/>
            <a:gd name="connsiteY31834" fmla="*/ 6643643 h 6858000"/>
            <a:gd name="connsiteX31835" fmla="*/ 3178670 w 12192000"/>
            <a:gd name="connsiteY31835" fmla="*/ 6708599 h 6858000"/>
            <a:gd name="connsiteX31836" fmla="*/ 3160989 w 12192000"/>
            <a:gd name="connsiteY31836" fmla="*/ 6728086 h 6858000"/>
            <a:gd name="connsiteX31837" fmla="*/ 3178670 w 12192000"/>
            <a:gd name="connsiteY31837" fmla="*/ 6747573 h 6858000"/>
            <a:gd name="connsiteX31838" fmla="*/ 3196351 w 12192000"/>
            <a:gd name="connsiteY31838" fmla="*/ 6728086 h 6858000"/>
            <a:gd name="connsiteX31839" fmla="*/ 3178670 w 12192000"/>
            <a:gd name="connsiteY31839" fmla="*/ 6708599 h 6858000"/>
            <a:gd name="connsiteX31840" fmla="*/ 3237606 w 12192000"/>
            <a:gd name="connsiteY31840" fmla="*/ 6708599 h 6858000"/>
            <a:gd name="connsiteX31841" fmla="*/ 3219925 w 12192000"/>
            <a:gd name="connsiteY31841" fmla="*/ 6728086 h 6858000"/>
            <a:gd name="connsiteX31842" fmla="*/ 3237606 w 12192000"/>
            <a:gd name="connsiteY31842" fmla="*/ 6747573 h 6858000"/>
            <a:gd name="connsiteX31843" fmla="*/ 3255287 w 12192000"/>
            <a:gd name="connsiteY31843" fmla="*/ 6728086 h 6858000"/>
            <a:gd name="connsiteX31844" fmla="*/ 3237606 w 12192000"/>
            <a:gd name="connsiteY31844" fmla="*/ 6708599 h 6858000"/>
            <a:gd name="connsiteX31845" fmla="*/ 3178670 w 12192000"/>
            <a:gd name="connsiteY31845" fmla="*/ 6773556 h 6858000"/>
            <a:gd name="connsiteX31846" fmla="*/ 3160989 w 12192000"/>
            <a:gd name="connsiteY31846" fmla="*/ 6793043 h 6858000"/>
            <a:gd name="connsiteX31847" fmla="*/ 3178670 w 12192000"/>
            <a:gd name="connsiteY31847" fmla="*/ 6812530 h 6858000"/>
            <a:gd name="connsiteX31848" fmla="*/ 3196351 w 12192000"/>
            <a:gd name="connsiteY31848" fmla="*/ 6793043 h 6858000"/>
            <a:gd name="connsiteX31849" fmla="*/ 3178670 w 12192000"/>
            <a:gd name="connsiteY31849" fmla="*/ 6773556 h 6858000"/>
            <a:gd name="connsiteX31850" fmla="*/ 3237606 w 12192000"/>
            <a:gd name="connsiteY31850" fmla="*/ 6773556 h 6858000"/>
            <a:gd name="connsiteX31851" fmla="*/ 3219925 w 12192000"/>
            <a:gd name="connsiteY31851" fmla="*/ 6793043 h 6858000"/>
            <a:gd name="connsiteX31852" fmla="*/ 3237606 w 12192000"/>
            <a:gd name="connsiteY31852" fmla="*/ 6812530 h 6858000"/>
            <a:gd name="connsiteX31853" fmla="*/ 3255287 w 12192000"/>
            <a:gd name="connsiteY31853" fmla="*/ 6793043 h 6858000"/>
            <a:gd name="connsiteX31854" fmla="*/ 3237606 w 12192000"/>
            <a:gd name="connsiteY31854" fmla="*/ 6773556 h 6858000"/>
            <a:gd name="connsiteX31855" fmla="*/ 3296542 w 12192000"/>
            <a:gd name="connsiteY31855" fmla="*/ 6773556 h 6858000"/>
            <a:gd name="connsiteX31856" fmla="*/ 3278861 w 12192000"/>
            <a:gd name="connsiteY31856" fmla="*/ 6793043 h 6858000"/>
            <a:gd name="connsiteX31857" fmla="*/ 3296542 w 12192000"/>
            <a:gd name="connsiteY31857" fmla="*/ 6812530 h 6858000"/>
            <a:gd name="connsiteX31858" fmla="*/ 3314223 w 12192000"/>
            <a:gd name="connsiteY31858" fmla="*/ 6793043 h 6858000"/>
            <a:gd name="connsiteX31859" fmla="*/ 3296542 w 12192000"/>
            <a:gd name="connsiteY31859" fmla="*/ 6773556 h 6858000"/>
            <a:gd name="connsiteX31860" fmla="*/ 3355478 w 12192000"/>
            <a:gd name="connsiteY31860" fmla="*/ 6773556 h 6858000"/>
            <a:gd name="connsiteX31861" fmla="*/ 3337797 w 12192000"/>
            <a:gd name="connsiteY31861" fmla="*/ 6793043 h 6858000"/>
            <a:gd name="connsiteX31862" fmla="*/ 3355478 w 12192000"/>
            <a:gd name="connsiteY31862" fmla="*/ 6812530 h 6858000"/>
            <a:gd name="connsiteX31863" fmla="*/ 3373159 w 12192000"/>
            <a:gd name="connsiteY31863" fmla="*/ 6793043 h 6858000"/>
            <a:gd name="connsiteX31864" fmla="*/ 3355478 w 12192000"/>
            <a:gd name="connsiteY31864" fmla="*/ 6773556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 ang="0">
              <a:pos x="connsiteX13955" y="connsiteY13955"/>
            </a:cxn>
            <a:cxn ang="0">
              <a:pos x="connsiteX13956" y="connsiteY13956"/>
            </a:cxn>
            <a:cxn ang="0">
              <a:pos x="connsiteX13957" y="connsiteY13957"/>
            </a:cxn>
            <a:cxn ang="0">
              <a:pos x="connsiteX13958" y="connsiteY13958"/>
            </a:cxn>
            <a:cxn ang="0">
              <a:pos x="connsiteX13959" y="connsiteY13959"/>
            </a:cxn>
            <a:cxn ang="0">
              <a:pos x="connsiteX13960" y="connsiteY13960"/>
            </a:cxn>
            <a:cxn ang="0">
              <a:pos x="connsiteX13961" y="connsiteY13961"/>
            </a:cxn>
            <a:cxn ang="0">
              <a:pos x="connsiteX13962" y="connsiteY13962"/>
            </a:cxn>
            <a:cxn ang="0">
              <a:pos x="connsiteX13963" y="connsiteY13963"/>
            </a:cxn>
            <a:cxn ang="0">
              <a:pos x="connsiteX13964" y="connsiteY13964"/>
            </a:cxn>
            <a:cxn ang="0">
              <a:pos x="connsiteX13965" y="connsiteY13965"/>
            </a:cxn>
            <a:cxn ang="0">
              <a:pos x="connsiteX13966" y="connsiteY13966"/>
            </a:cxn>
            <a:cxn ang="0">
              <a:pos x="connsiteX13967" y="connsiteY13967"/>
            </a:cxn>
            <a:cxn ang="0">
              <a:pos x="connsiteX13968" y="connsiteY13968"/>
            </a:cxn>
            <a:cxn ang="0">
              <a:pos x="connsiteX13969" y="connsiteY13969"/>
            </a:cxn>
            <a:cxn ang="0">
              <a:pos x="connsiteX13970" y="connsiteY13970"/>
            </a:cxn>
            <a:cxn ang="0">
              <a:pos x="connsiteX13971" y="connsiteY13971"/>
            </a:cxn>
            <a:cxn ang="0">
              <a:pos x="connsiteX13972" y="connsiteY13972"/>
            </a:cxn>
            <a:cxn ang="0">
              <a:pos x="connsiteX13973" y="connsiteY13973"/>
            </a:cxn>
            <a:cxn ang="0">
              <a:pos x="connsiteX13974" y="connsiteY13974"/>
            </a:cxn>
            <a:cxn ang="0">
              <a:pos x="connsiteX13975" y="connsiteY13975"/>
            </a:cxn>
            <a:cxn ang="0">
              <a:pos x="connsiteX13976" y="connsiteY13976"/>
            </a:cxn>
            <a:cxn ang="0">
              <a:pos x="connsiteX13977" y="connsiteY13977"/>
            </a:cxn>
            <a:cxn ang="0">
              <a:pos x="connsiteX13978" y="connsiteY13978"/>
            </a:cxn>
            <a:cxn ang="0">
              <a:pos x="connsiteX13979" y="connsiteY13979"/>
            </a:cxn>
            <a:cxn ang="0">
              <a:pos x="connsiteX13980" y="connsiteY13980"/>
            </a:cxn>
            <a:cxn ang="0">
              <a:pos x="connsiteX13981" y="connsiteY13981"/>
            </a:cxn>
            <a:cxn ang="0">
              <a:pos x="connsiteX13982" y="connsiteY13982"/>
            </a:cxn>
            <a:cxn ang="0">
              <a:pos x="connsiteX13983" y="connsiteY13983"/>
            </a:cxn>
            <a:cxn ang="0">
              <a:pos x="connsiteX13984" y="connsiteY13984"/>
            </a:cxn>
            <a:cxn ang="0">
              <a:pos x="connsiteX13985" y="connsiteY13985"/>
            </a:cxn>
            <a:cxn ang="0">
              <a:pos x="connsiteX13986" y="connsiteY13986"/>
            </a:cxn>
            <a:cxn ang="0">
              <a:pos x="connsiteX13987" y="connsiteY13987"/>
            </a:cxn>
            <a:cxn ang="0">
              <a:pos x="connsiteX13988" y="connsiteY13988"/>
            </a:cxn>
            <a:cxn ang="0">
              <a:pos x="connsiteX13989" y="connsiteY13989"/>
            </a:cxn>
            <a:cxn ang="0">
              <a:pos x="connsiteX13990" y="connsiteY13990"/>
            </a:cxn>
            <a:cxn ang="0">
              <a:pos x="connsiteX13991" y="connsiteY13991"/>
            </a:cxn>
            <a:cxn ang="0">
              <a:pos x="connsiteX13992" y="connsiteY13992"/>
            </a:cxn>
            <a:cxn ang="0">
              <a:pos x="connsiteX13993" y="connsiteY13993"/>
            </a:cxn>
            <a:cxn ang="0">
              <a:pos x="connsiteX13994" y="connsiteY13994"/>
            </a:cxn>
            <a:cxn ang="0">
              <a:pos x="connsiteX13995" y="connsiteY13995"/>
            </a:cxn>
            <a:cxn ang="0">
              <a:pos x="connsiteX13996" y="connsiteY13996"/>
            </a:cxn>
            <a:cxn ang="0">
              <a:pos x="connsiteX13997" y="connsiteY13997"/>
            </a:cxn>
            <a:cxn ang="0">
              <a:pos x="connsiteX13998" y="connsiteY13998"/>
            </a:cxn>
            <a:cxn ang="0">
              <a:pos x="connsiteX13999" y="connsiteY13999"/>
            </a:cxn>
            <a:cxn ang="0">
              <a:pos x="connsiteX14000" y="connsiteY14000"/>
            </a:cxn>
            <a:cxn ang="0">
              <a:pos x="connsiteX14001" y="connsiteY14001"/>
            </a:cxn>
            <a:cxn ang="0">
              <a:pos x="connsiteX14002" y="connsiteY14002"/>
            </a:cxn>
            <a:cxn ang="0">
              <a:pos x="connsiteX14003" y="connsiteY14003"/>
            </a:cxn>
            <a:cxn ang="0">
              <a:pos x="connsiteX14004" y="connsiteY14004"/>
            </a:cxn>
            <a:cxn ang="0">
              <a:pos x="connsiteX14005" y="connsiteY14005"/>
            </a:cxn>
            <a:cxn ang="0">
              <a:pos x="connsiteX14006" y="connsiteY14006"/>
            </a:cxn>
            <a:cxn ang="0">
              <a:pos x="connsiteX14007" y="connsiteY14007"/>
            </a:cxn>
            <a:cxn ang="0">
              <a:pos x="connsiteX14008" y="connsiteY14008"/>
            </a:cxn>
            <a:cxn ang="0">
              <a:pos x="connsiteX14009" y="connsiteY14009"/>
            </a:cxn>
            <a:cxn ang="0">
              <a:pos x="connsiteX14010" y="connsiteY14010"/>
            </a:cxn>
            <a:cxn ang="0">
              <a:pos x="connsiteX14011" y="connsiteY14011"/>
            </a:cxn>
            <a:cxn ang="0">
              <a:pos x="connsiteX14012" y="connsiteY14012"/>
            </a:cxn>
            <a:cxn ang="0">
              <a:pos x="connsiteX14013" y="connsiteY14013"/>
            </a:cxn>
            <a:cxn ang="0">
              <a:pos x="connsiteX14014" y="connsiteY14014"/>
            </a:cxn>
            <a:cxn ang="0">
              <a:pos x="connsiteX14015" y="connsiteY14015"/>
            </a:cxn>
            <a:cxn ang="0">
              <a:pos x="connsiteX14016" y="connsiteY14016"/>
            </a:cxn>
            <a:cxn ang="0">
              <a:pos x="connsiteX14017" y="connsiteY14017"/>
            </a:cxn>
            <a:cxn ang="0">
              <a:pos x="connsiteX14018" y="connsiteY14018"/>
            </a:cxn>
            <a:cxn ang="0">
              <a:pos x="connsiteX14019" y="connsiteY14019"/>
            </a:cxn>
            <a:cxn ang="0">
              <a:pos x="connsiteX14020" y="connsiteY14020"/>
            </a:cxn>
            <a:cxn ang="0">
              <a:pos x="connsiteX14021" y="connsiteY14021"/>
            </a:cxn>
            <a:cxn ang="0">
              <a:pos x="connsiteX14022" y="connsiteY14022"/>
            </a:cxn>
            <a:cxn ang="0">
              <a:pos x="connsiteX14023" y="connsiteY14023"/>
            </a:cxn>
            <a:cxn ang="0">
              <a:pos x="connsiteX14024" y="connsiteY14024"/>
            </a:cxn>
            <a:cxn ang="0">
              <a:pos x="connsiteX14025" y="connsiteY14025"/>
            </a:cxn>
            <a:cxn ang="0">
              <a:pos x="connsiteX14026" y="connsiteY14026"/>
            </a:cxn>
            <a:cxn ang="0">
              <a:pos x="connsiteX14027" y="connsiteY14027"/>
            </a:cxn>
            <a:cxn ang="0">
              <a:pos x="connsiteX14028" y="connsiteY14028"/>
            </a:cxn>
            <a:cxn ang="0">
              <a:pos x="connsiteX14029" y="connsiteY14029"/>
            </a:cxn>
            <a:cxn ang="0">
              <a:pos x="connsiteX14030" y="connsiteY14030"/>
            </a:cxn>
            <a:cxn ang="0">
              <a:pos x="connsiteX14031" y="connsiteY14031"/>
            </a:cxn>
            <a:cxn ang="0">
              <a:pos x="connsiteX14032" y="connsiteY14032"/>
            </a:cxn>
            <a:cxn ang="0">
              <a:pos x="connsiteX14033" y="connsiteY14033"/>
            </a:cxn>
            <a:cxn ang="0">
              <a:pos x="connsiteX14034" y="connsiteY14034"/>
            </a:cxn>
            <a:cxn ang="0">
              <a:pos x="connsiteX14035" y="connsiteY14035"/>
            </a:cxn>
            <a:cxn ang="0">
              <a:pos x="connsiteX14036" y="connsiteY14036"/>
            </a:cxn>
            <a:cxn ang="0">
              <a:pos x="connsiteX14037" y="connsiteY14037"/>
            </a:cxn>
            <a:cxn ang="0">
              <a:pos x="connsiteX14038" y="connsiteY14038"/>
            </a:cxn>
            <a:cxn ang="0">
              <a:pos x="connsiteX14039" y="connsiteY14039"/>
            </a:cxn>
            <a:cxn ang="0">
              <a:pos x="connsiteX14040" y="connsiteY14040"/>
            </a:cxn>
            <a:cxn ang="0">
              <a:pos x="connsiteX14041" y="connsiteY14041"/>
            </a:cxn>
            <a:cxn ang="0">
              <a:pos x="connsiteX14042" y="connsiteY14042"/>
            </a:cxn>
            <a:cxn ang="0">
              <a:pos x="connsiteX14043" y="connsiteY14043"/>
            </a:cxn>
            <a:cxn ang="0">
              <a:pos x="connsiteX14044" y="connsiteY14044"/>
            </a:cxn>
            <a:cxn ang="0">
              <a:pos x="connsiteX14045" y="connsiteY14045"/>
            </a:cxn>
            <a:cxn ang="0">
              <a:pos x="connsiteX14046" y="connsiteY14046"/>
            </a:cxn>
            <a:cxn ang="0">
              <a:pos x="connsiteX14047" y="connsiteY14047"/>
            </a:cxn>
            <a:cxn ang="0">
              <a:pos x="connsiteX14048" y="connsiteY14048"/>
            </a:cxn>
            <a:cxn ang="0">
              <a:pos x="connsiteX14049" y="connsiteY14049"/>
            </a:cxn>
            <a:cxn ang="0">
              <a:pos x="connsiteX14050" y="connsiteY14050"/>
            </a:cxn>
            <a:cxn ang="0">
              <a:pos x="connsiteX14051" y="connsiteY14051"/>
            </a:cxn>
            <a:cxn ang="0">
              <a:pos x="connsiteX14052" y="connsiteY14052"/>
            </a:cxn>
            <a:cxn ang="0">
              <a:pos x="connsiteX14053" y="connsiteY14053"/>
            </a:cxn>
            <a:cxn ang="0">
              <a:pos x="connsiteX14054" y="connsiteY14054"/>
            </a:cxn>
            <a:cxn ang="0">
              <a:pos x="connsiteX14055" y="connsiteY14055"/>
            </a:cxn>
            <a:cxn ang="0">
              <a:pos x="connsiteX14056" y="connsiteY14056"/>
            </a:cxn>
            <a:cxn ang="0">
              <a:pos x="connsiteX14057" y="connsiteY14057"/>
            </a:cxn>
            <a:cxn ang="0">
              <a:pos x="connsiteX14058" y="connsiteY14058"/>
            </a:cxn>
            <a:cxn ang="0">
              <a:pos x="connsiteX14059" y="connsiteY14059"/>
            </a:cxn>
            <a:cxn ang="0">
              <a:pos x="connsiteX14060" y="connsiteY14060"/>
            </a:cxn>
            <a:cxn ang="0">
              <a:pos x="connsiteX14061" y="connsiteY14061"/>
            </a:cxn>
            <a:cxn ang="0">
              <a:pos x="connsiteX14062" y="connsiteY14062"/>
            </a:cxn>
            <a:cxn ang="0">
              <a:pos x="connsiteX14063" y="connsiteY14063"/>
            </a:cxn>
            <a:cxn ang="0">
              <a:pos x="connsiteX14064" y="connsiteY14064"/>
            </a:cxn>
            <a:cxn ang="0">
              <a:pos x="connsiteX14065" y="connsiteY14065"/>
            </a:cxn>
            <a:cxn ang="0">
              <a:pos x="connsiteX14066" y="connsiteY14066"/>
            </a:cxn>
            <a:cxn ang="0">
              <a:pos x="connsiteX14067" y="connsiteY14067"/>
            </a:cxn>
            <a:cxn ang="0">
              <a:pos x="connsiteX14068" y="connsiteY14068"/>
            </a:cxn>
            <a:cxn ang="0">
              <a:pos x="connsiteX14069" y="connsiteY14069"/>
            </a:cxn>
            <a:cxn ang="0">
              <a:pos x="connsiteX14070" y="connsiteY14070"/>
            </a:cxn>
            <a:cxn ang="0">
              <a:pos x="connsiteX14071" y="connsiteY14071"/>
            </a:cxn>
            <a:cxn ang="0">
              <a:pos x="connsiteX14072" y="connsiteY14072"/>
            </a:cxn>
            <a:cxn ang="0">
              <a:pos x="connsiteX14073" y="connsiteY14073"/>
            </a:cxn>
            <a:cxn ang="0">
              <a:pos x="connsiteX14074" y="connsiteY14074"/>
            </a:cxn>
            <a:cxn ang="0">
              <a:pos x="connsiteX14075" y="connsiteY14075"/>
            </a:cxn>
            <a:cxn ang="0">
              <a:pos x="connsiteX14076" y="connsiteY14076"/>
            </a:cxn>
            <a:cxn ang="0">
              <a:pos x="connsiteX14077" y="connsiteY14077"/>
            </a:cxn>
            <a:cxn ang="0">
              <a:pos x="connsiteX14078" y="connsiteY14078"/>
            </a:cxn>
            <a:cxn ang="0">
              <a:pos x="connsiteX14079" y="connsiteY14079"/>
            </a:cxn>
            <a:cxn ang="0">
              <a:pos x="connsiteX14080" y="connsiteY14080"/>
            </a:cxn>
            <a:cxn ang="0">
              <a:pos x="connsiteX14081" y="connsiteY14081"/>
            </a:cxn>
            <a:cxn ang="0">
              <a:pos x="connsiteX14082" y="connsiteY14082"/>
            </a:cxn>
            <a:cxn ang="0">
              <a:pos x="connsiteX14083" y="connsiteY14083"/>
            </a:cxn>
            <a:cxn ang="0">
              <a:pos x="connsiteX14084" y="connsiteY14084"/>
            </a:cxn>
            <a:cxn ang="0">
              <a:pos x="connsiteX14085" y="connsiteY14085"/>
            </a:cxn>
            <a:cxn ang="0">
              <a:pos x="connsiteX14086" y="connsiteY14086"/>
            </a:cxn>
            <a:cxn ang="0">
              <a:pos x="connsiteX14087" y="connsiteY14087"/>
            </a:cxn>
            <a:cxn ang="0">
              <a:pos x="connsiteX14088" y="connsiteY14088"/>
            </a:cxn>
            <a:cxn ang="0">
              <a:pos x="connsiteX14089" y="connsiteY14089"/>
            </a:cxn>
            <a:cxn ang="0">
              <a:pos x="connsiteX14090" y="connsiteY14090"/>
            </a:cxn>
            <a:cxn ang="0">
              <a:pos x="connsiteX14091" y="connsiteY14091"/>
            </a:cxn>
            <a:cxn ang="0">
              <a:pos x="connsiteX14092" y="connsiteY14092"/>
            </a:cxn>
            <a:cxn ang="0">
              <a:pos x="connsiteX14093" y="connsiteY14093"/>
            </a:cxn>
            <a:cxn ang="0">
              <a:pos x="connsiteX14094" y="connsiteY14094"/>
            </a:cxn>
            <a:cxn ang="0">
              <a:pos x="connsiteX14095" y="connsiteY14095"/>
            </a:cxn>
            <a:cxn ang="0">
              <a:pos x="connsiteX14096" y="connsiteY14096"/>
            </a:cxn>
            <a:cxn ang="0">
              <a:pos x="connsiteX14097" y="connsiteY14097"/>
            </a:cxn>
            <a:cxn ang="0">
              <a:pos x="connsiteX14098" y="connsiteY14098"/>
            </a:cxn>
            <a:cxn ang="0">
              <a:pos x="connsiteX14099" y="connsiteY14099"/>
            </a:cxn>
            <a:cxn ang="0">
              <a:pos x="connsiteX14100" y="connsiteY14100"/>
            </a:cxn>
            <a:cxn ang="0">
              <a:pos x="connsiteX14101" y="connsiteY14101"/>
            </a:cxn>
            <a:cxn ang="0">
              <a:pos x="connsiteX14102" y="connsiteY14102"/>
            </a:cxn>
            <a:cxn ang="0">
              <a:pos x="connsiteX14103" y="connsiteY14103"/>
            </a:cxn>
            <a:cxn ang="0">
              <a:pos x="connsiteX14104" y="connsiteY14104"/>
            </a:cxn>
            <a:cxn ang="0">
              <a:pos x="connsiteX14105" y="connsiteY14105"/>
            </a:cxn>
            <a:cxn ang="0">
              <a:pos x="connsiteX14106" y="connsiteY14106"/>
            </a:cxn>
            <a:cxn ang="0">
              <a:pos x="connsiteX14107" y="connsiteY14107"/>
            </a:cxn>
            <a:cxn ang="0">
              <a:pos x="connsiteX14108" y="connsiteY14108"/>
            </a:cxn>
            <a:cxn ang="0">
              <a:pos x="connsiteX14109" y="connsiteY14109"/>
            </a:cxn>
            <a:cxn ang="0">
              <a:pos x="connsiteX14110" y="connsiteY14110"/>
            </a:cxn>
            <a:cxn ang="0">
              <a:pos x="connsiteX14111" y="connsiteY14111"/>
            </a:cxn>
            <a:cxn ang="0">
              <a:pos x="connsiteX14112" y="connsiteY14112"/>
            </a:cxn>
            <a:cxn ang="0">
              <a:pos x="connsiteX14113" y="connsiteY14113"/>
            </a:cxn>
            <a:cxn ang="0">
              <a:pos x="connsiteX14114" y="connsiteY14114"/>
            </a:cxn>
            <a:cxn ang="0">
              <a:pos x="connsiteX14115" y="connsiteY14115"/>
            </a:cxn>
            <a:cxn ang="0">
              <a:pos x="connsiteX14116" y="connsiteY14116"/>
            </a:cxn>
            <a:cxn ang="0">
              <a:pos x="connsiteX14117" y="connsiteY14117"/>
            </a:cxn>
            <a:cxn ang="0">
              <a:pos x="connsiteX14118" y="connsiteY14118"/>
            </a:cxn>
            <a:cxn ang="0">
              <a:pos x="connsiteX14119" y="connsiteY14119"/>
            </a:cxn>
            <a:cxn ang="0">
              <a:pos x="connsiteX14120" y="connsiteY14120"/>
            </a:cxn>
            <a:cxn ang="0">
              <a:pos x="connsiteX14121" y="connsiteY14121"/>
            </a:cxn>
            <a:cxn ang="0">
              <a:pos x="connsiteX14122" y="connsiteY14122"/>
            </a:cxn>
            <a:cxn ang="0">
              <a:pos x="connsiteX14123" y="connsiteY14123"/>
            </a:cxn>
            <a:cxn ang="0">
              <a:pos x="connsiteX14124" y="connsiteY14124"/>
            </a:cxn>
            <a:cxn ang="0">
              <a:pos x="connsiteX14125" y="connsiteY14125"/>
            </a:cxn>
            <a:cxn ang="0">
              <a:pos x="connsiteX14126" y="connsiteY14126"/>
            </a:cxn>
            <a:cxn ang="0">
              <a:pos x="connsiteX14127" y="connsiteY14127"/>
            </a:cxn>
            <a:cxn ang="0">
              <a:pos x="connsiteX14128" y="connsiteY14128"/>
            </a:cxn>
            <a:cxn ang="0">
              <a:pos x="connsiteX14129" y="connsiteY14129"/>
            </a:cxn>
            <a:cxn ang="0">
              <a:pos x="connsiteX14130" y="connsiteY14130"/>
            </a:cxn>
            <a:cxn ang="0">
              <a:pos x="connsiteX14131" y="connsiteY14131"/>
            </a:cxn>
            <a:cxn ang="0">
              <a:pos x="connsiteX14132" y="connsiteY14132"/>
            </a:cxn>
            <a:cxn ang="0">
              <a:pos x="connsiteX14133" y="connsiteY14133"/>
            </a:cxn>
            <a:cxn ang="0">
              <a:pos x="connsiteX14134" y="connsiteY14134"/>
            </a:cxn>
            <a:cxn ang="0">
              <a:pos x="connsiteX14135" y="connsiteY14135"/>
            </a:cxn>
            <a:cxn ang="0">
              <a:pos x="connsiteX14136" y="connsiteY14136"/>
            </a:cxn>
            <a:cxn ang="0">
              <a:pos x="connsiteX14137" y="connsiteY14137"/>
            </a:cxn>
            <a:cxn ang="0">
              <a:pos x="connsiteX14138" y="connsiteY14138"/>
            </a:cxn>
            <a:cxn ang="0">
              <a:pos x="connsiteX14139" y="connsiteY14139"/>
            </a:cxn>
            <a:cxn ang="0">
              <a:pos x="connsiteX14140" y="connsiteY14140"/>
            </a:cxn>
            <a:cxn ang="0">
              <a:pos x="connsiteX14141" y="connsiteY14141"/>
            </a:cxn>
            <a:cxn ang="0">
              <a:pos x="connsiteX14142" y="connsiteY14142"/>
            </a:cxn>
            <a:cxn ang="0">
              <a:pos x="connsiteX14143" y="connsiteY14143"/>
            </a:cxn>
            <a:cxn ang="0">
              <a:pos x="connsiteX14144" y="connsiteY14144"/>
            </a:cxn>
            <a:cxn ang="0">
              <a:pos x="connsiteX14145" y="connsiteY14145"/>
            </a:cxn>
            <a:cxn ang="0">
              <a:pos x="connsiteX14146" y="connsiteY14146"/>
            </a:cxn>
            <a:cxn ang="0">
              <a:pos x="connsiteX14147" y="connsiteY14147"/>
            </a:cxn>
            <a:cxn ang="0">
              <a:pos x="connsiteX14148" y="connsiteY14148"/>
            </a:cxn>
            <a:cxn ang="0">
              <a:pos x="connsiteX14149" y="connsiteY14149"/>
            </a:cxn>
            <a:cxn ang="0">
              <a:pos x="connsiteX14150" y="connsiteY14150"/>
            </a:cxn>
            <a:cxn ang="0">
              <a:pos x="connsiteX14151" y="connsiteY14151"/>
            </a:cxn>
            <a:cxn ang="0">
              <a:pos x="connsiteX14152" y="connsiteY14152"/>
            </a:cxn>
            <a:cxn ang="0">
              <a:pos x="connsiteX14153" y="connsiteY14153"/>
            </a:cxn>
            <a:cxn ang="0">
              <a:pos x="connsiteX14154" y="connsiteY14154"/>
            </a:cxn>
            <a:cxn ang="0">
              <a:pos x="connsiteX14155" y="connsiteY14155"/>
            </a:cxn>
            <a:cxn ang="0">
              <a:pos x="connsiteX14156" y="connsiteY14156"/>
            </a:cxn>
            <a:cxn ang="0">
              <a:pos x="connsiteX14157" y="connsiteY14157"/>
            </a:cxn>
            <a:cxn ang="0">
              <a:pos x="connsiteX14158" y="connsiteY14158"/>
            </a:cxn>
            <a:cxn ang="0">
              <a:pos x="connsiteX14159" y="connsiteY14159"/>
            </a:cxn>
            <a:cxn ang="0">
              <a:pos x="connsiteX14160" y="connsiteY14160"/>
            </a:cxn>
            <a:cxn ang="0">
              <a:pos x="connsiteX14161" y="connsiteY14161"/>
            </a:cxn>
            <a:cxn ang="0">
              <a:pos x="connsiteX14162" y="connsiteY14162"/>
            </a:cxn>
            <a:cxn ang="0">
              <a:pos x="connsiteX14163" y="connsiteY14163"/>
            </a:cxn>
            <a:cxn ang="0">
              <a:pos x="connsiteX14164" y="connsiteY14164"/>
            </a:cxn>
            <a:cxn ang="0">
              <a:pos x="connsiteX14165" y="connsiteY14165"/>
            </a:cxn>
            <a:cxn ang="0">
              <a:pos x="connsiteX14166" y="connsiteY14166"/>
            </a:cxn>
            <a:cxn ang="0">
              <a:pos x="connsiteX14167" y="connsiteY14167"/>
            </a:cxn>
            <a:cxn ang="0">
              <a:pos x="connsiteX14168" y="connsiteY14168"/>
            </a:cxn>
            <a:cxn ang="0">
              <a:pos x="connsiteX14169" y="connsiteY14169"/>
            </a:cxn>
            <a:cxn ang="0">
              <a:pos x="connsiteX14170" y="connsiteY14170"/>
            </a:cxn>
            <a:cxn ang="0">
              <a:pos x="connsiteX14171" y="connsiteY14171"/>
            </a:cxn>
            <a:cxn ang="0">
              <a:pos x="connsiteX14172" y="connsiteY14172"/>
            </a:cxn>
            <a:cxn ang="0">
              <a:pos x="connsiteX14173" y="connsiteY14173"/>
            </a:cxn>
            <a:cxn ang="0">
              <a:pos x="connsiteX14174" y="connsiteY14174"/>
            </a:cxn>
            <a:cxn ang="0">
              <a:pos x="connsiteX14175" y="connsiteY14175"/>
            </a:cxn>
            <a:cxn ang="0">
              <a:pos x="connsiteX14176" y="connsiteY14176"/>
            </a:cxn>
            <a:cxn ang="0">
              <a:pos x="connsiteX14177" y="connsiteY14177"/>
            </a:cxn>
            <a:cxn ang="0">
              <a:pos x="connsiteX14178" y="connsiteY14178"/>
            </a:cxn>
            <a:cxn ang="0">
              <a:pos x="connsiteX14179" y="connsiteY14179"/>
            </a:cxn>
            <a:cxn ang="0">
              <a:pos x="connsiteX14180" y="connsiteY14180"/>
            </a:cxn>
            <a:cxn ang="0">
              <a:pos x="connsiteX14181" y="connsiteY14181"/>
            </a:cxn>
            <a:cxn ang="0">
              <a:pos x="connsiteX14182" y="connsiteY14182"/>
            </a:cxn>
            <a:cxn ang="0">
              <a:pos x="connsiteX14183" y="connsiteY14183"/>
            </a:cxn>
            <a:cxn ang="0">
              <a:pos x="connsiteX14184" y="connsiteY14184"/>
            </a:cxn>
            <a:cxn ang="0">
              <a:pos x="connsiteX14185" y="connsiteY14185"/>
            </a:cxn>
            <a:cxn ang="0">
              <a:pos x="connsiteX14186" y="connsiteY14186"/>
            </a:cxn>
            <a:cxn ang="0">
              <a:pos x="connsiteX14187" y="connsiteY14187"/>
            </a:cxn>
            <a:cxn ang="0">
              <a:pos x="connsiteX14188" y="connsiteY14188"/>
            </a:cxn>
            <a:cxn ang="0">
              <a:pos x="connsiteX14189" y="connsiteY14189"/>
            </a:cxn>
            <a:cxn ang="0">
              <a:pos x="connsiteX14190" y="connsiteY14190"/>
            </a:cxn>
            <a:cxn ang="0">
              <a:pos x="connsiteX14191" y="connsiteY14191"/>
            </a:cxn>
            <a:cxn ang="0">
              <a:pos x="connsiteX14192" y="connsiteY14192"/>
            </a:cxn>
            <a:cxn ang="0">
              <a:pos x="connsiteX14193" y="connsiteY14193"/>
            </a:cxn>
            <a:cxn ang="0">
              <a:pos x="connsiteX14194" y="connsiteY14194"/>
            </a:cxn>
            <a:cxn ang="0">
              <a:pos x="connsiteX14195" y="connsiteY14195"/>
            </a:cxn>
            <a:cxn ang="0">
              <a:pos x="connsiteX14196" y="connsiteY14196"/>
            </a:cxn>
            <a:cxn ang="0">
              <a:pos x="connsiteX14197" y="connsiteY14197"/>
            </a:cxn>
            <a:cxn ang="0">
              <a:pos x="connsiteX14198" y="connsiteY14198"/>
            </a:cxn>
            <a:cxn ang="0">
              <a:pos x="connsiteX14199" y="connsiteY14199"/>
            </a:cxn>
            <a:cxn ang="0">
              <a:pos x="connsiteX14200" y="connsiteY14200"/>
            </a:cxn>
            <a:cxn ang="0">
              <a:pos x="connsiteX14201" y="connsiteY14201"/>
            </a:cxn>
            <a:cxn ang="0">
              <a:pos x="connsiteX14202" y="connsiteY14202"/>
            </a:cxn>
            <a:cxn ang="0">
              <a:pos x="connsiteX14203" y="connsiteY14203"/>
            </a:cxn>
            <a:cxn ang="0">
              <a:pos x="connsiteX14204" y="connsiteY14204"/>
            </a:cxn>
            <a:cxn ang="0">
              <a:pos x="connsiteX14205" y="connsiteY14205"/>
            </a:cxn>
            <a:cxn ang="0">
              <a:pos x="connsiteX14206" y="connsiteY14206"/>
            </a:cxn>
            <a:cxn ang="0">
              <a:pos x="connsiteX14207" y="connsiteY14207"/>
            </a:cxn>
            <a:cxn ang="0">
              <a:pos x="connsiteX14208" y="connsiteY14208"/>
            </a:cxn>
            <a:cxn ang="0">
              <a:pos x="connsiteX14209" y="connsiteY14209"/>
            </a:cxn>
            <a:cxn ang="0">
              <a:pos x="connsiteX14210" y="connsiteY14210"/>
            </a:cxn>
            <a:cxn ang="0">
              <a:pos x="connsiteX14211" y="connsiteY14211"/>
            </a:cxn>
            <a:cxn ang="0">
              <a:pos x="connsiteX14212" y="connsiteY14212"/>
            </a:cxn>
            <a:cxn ang="0">
              <a:pos x="connsiteX14213" y="connsiteY14213"/>
            </a:cxn>
            <a:cxn ang="0">
              <a:pos x="connsiteX14214" y="connsiteY14214"/>
            </a:cxn>
            <a:cxn ang="0">
              <a:pos x="connsiteX14215" y="connsiteY14215"/>
            </a:cxn>
            <a:cxn ang="0">
              <a:pos x="connsiteX14216" y="connsiteY14216"/>
            </a:cxn>
            <a:cxn ang="0">
              <a:pos x="connsiteX14217" y="connsiteY14217"/>
            </a:cxn>
            <a:cxn ang="0">
              <a:pos x="connsiteX14218" y="connsiteY14218"/>
            </a:cxn>
            <a:cxn ang="0">
              <a:pos x="connsiteX14219" y="connsiteY14219"/>
            </a:cxn>
            <a:cxn ang="0">
              <a:pos x="connsiteX14220" y="connsiteY14220"/>
            </a:cxn>
            <a:cxn ang="0">
              <a:pos x="connsiteX14221" y="connsiteY14221"/>
            </a:cxn>
            <a:cxn ang="0">
              <a:pos x="connsiteX14222" y="connsiteY14222"/>
            </a:cxn>
            <a:cxn ang="0">
              <a:pos x="connsiteX14223" y="connsiteY14223"/>
            </a:cxn>
            <a:cxn ang="0">
              <a:pos x="connsiteX14224" y="connsiteY14224"/>
            </a:cxn>
            <a:cxn ang="0">
              <a:pos x="connsiteX14225" y="connsiteY14225"/>
            </a:cxn>
            <a:cxn ang="0">
              <a:pos x="connsiteX14226" y="connsiteY14226"/>
            </a:cxn>
            <a:cxn ang="0">
              <a:pos x="connsiteX14227" y="connsiteY14227"/>
            </a:cxn>
            <a:cxn ang="0">
              <a:pos x="connsiteX14228" y="connsiteY14228"/>
            </a:cxn>
            <a:cxn ang="0">
              <a:pos x="connsiteX14229" y="connsiteY14229"/>
            </a:cxn>
            <a:cxn ang="0">
              <a:pos x="connsiteX14230" y="connsiteY14230"/>
            </a:cxn>
            <a:cxn ang="0">
              <a:pos x="connsiteX14231" y="connsiteY14231"/>
            </a:cxn>
            <a:cxn ang="0">
              <a:pos x="connsiteX14232" y="connsiteY14232"/>
            </a:cxn>
            <a:cxn ang="0">
              <a:pos x="connsiteX14233" y="connsiteY14233"/>
            </a:cxn>
            <a:cxn ang="0">
              <a:pos x="connsiteX14234" y="connsiteY14234"/>
            </a:cxn>
            <a:cxn ang="0">
              <a:pos x="connsiteX14235" y="connsiteY14235"/>
            </a:cxn>
            <a:cxn ang="0">
              <a:pos x="connsiteX14236" y="connsiteY14236"/>
            </a:cxn>
            <a:cxn ang="0">
              <a:pos x="connsiteX14237" y="connsiteY14237"/>
            </a:cxn>
            <a:cxn ang="0">
              <a:pos x="connsiteX14238" y="connsiteY14238"/>
            </a:cxn>
            <a:cxn ang="0">
              <a:pos x="connsiteX14239" y="connsiteY14239"/>
            </a:cxn>
            <a:cxn ang="0">
              <a:pos x="connsiteX14240" y="connsiteY14240"/>
            </a:cxn>
            <a:cxn ang="0">
              <a:pos x="connsiteX14241" y="connsiteY14241"/>
            </a:cxn>
            <a:cxn ang="0">
              <a:pos x="connsiteX14242" y="connsiteY14242"/>
            </a:cxn>
            <a:cxn ang="0">
              <a:pos x="connsiteX14243" y="connsiteY14243"/>
            </a:cxn>
            <a:cxn ang="0">
              <a:pos x="connsiteX14244" y="connsiteY14244"/>
            </a:cxn>
            <a:cxn ang="0">
              <a:pos x="connsiteX14245" y="connsiteY14245"/>
            </a:cxn>
            <a:cxn ang="0">
              <a:pos x="connsiteX14246" y="connsiteY14246"/>
            </a:cxn>
            <a:cxn ang="0">
              <a:pos x="connsiteX14247" y="connsiteY14247"/>
            </a:cxn>
            <a:cxn ang="0">
              <a:pos x="connsiteX14248" y="connsiteY14248"/>
            </a:cxn>
            <a:cxn ang="0">
              <a:pos x="connsiteX14249" y="connsiteY14249"/>
            </a:cxn>
            <a:cxn ang="0">
              <a:pos x="connsiteX14250" y="connsiteY14250"/>
            </a:cxn>
            <a:cxn ang="0">
              <a:pos x="connsiteX14251" y="connsiteY14251"/>
            </a:cxn>
            <a:cxn ang="0">
              <a:pos x="connsiteX14252" y="connsiteY14252"/>
            </a:cxn>
            <a:cxn ang="0">
              <a:pos x="connsiteX14253" y="connsiteY14253"/>
            </a:cxn>
            <a:cxn ang="0">
              <a:pos x="connsiteX14254" y="connsiteY14254"/>
            </a:cxn>
            <a:cxn ang="0">
              <a:pos x="connsiteX14255" y="connsiteY14255"/>
            </a:cxn>
            <a:cxn ang="0">
              <a:pos x="connsiteX14256" y="connsiteY14256"/>
            </a:cxn>
            <a:cxn ang="0">
              <a:pos x="connsiteX14257" y="connsiteY14257"/>
            </a:cxn>
            <a:cxn ang="0">
              <a:pos x="connsiteX14258" y="connsiteY14258"/>
            </a:cxn>
            <a:cxn ang="0">
              <a:pos x="connsiteX14259" y="connsiteY14259"/>
            </a:cxn>
            <a:cxn ang="0">
              <a:pos x="connsiteX14260" y="connsiteY14260"/>
            </a:cxn>
            <a:cxn ang="0">
              <a:pos x="connsiteX14261" y="connsiteY14261"/>
            </a:cxn>
            <a:cxn ang="0">
              <a:pos x="connsiteX14262" y="connsiteY14262"/>
            </a:cxn>
            <a:cxn ang="0">
              <a:pos x="connsiteX14263" y="connsiteY14263"/>
            </a:cxn>
            <a:cxn ang="0">
              <a:pos x="connsiteX14264" y="connsiteY14264"/>
            </a:cxn>
            <a:cxn ang="0">
              <a:pos x="connsiteX14265" y="connsiteY14265"/>
            </a:cxn>
            <a:cxn ang="0">
              <a:pos x="connsiteX14266" y="connsiteY14266"/>
            </a:cxn>
            <a:cxn ang="0">
              <a:pos x="connsiteX14267" y="connsiteY14267"/>
            </a:cxn>
            <a:cxn ang="0">
              <a:pos x="connsiteX14268" y="connsiteY14268"/>
            </a:cxn>
            <a:cxn ang="0">
              <a:pos x="connsiteX14269" y="connsiteY14269"/>
            </a:cxn>
            <a:cxn ang="0">
              <a:pos x="connsiteX14270" y="connsiteY14270"/>
            </a:cxn>
            <a:cxn ang="0">
              <a:pos x="connsiteX14271" y="connsiteY14271"/>
            </a:cxn>
            <a:cxn ang="0">
              <a:pos x="connsiteX14272" y="connsiteY14272"/>
            </a:cxn>
            <a:cxn ang="0">
              <a:pos x="connsiteX14273" y="connsiteY14273"/>
            </a:cxn>
            <a:cxn ang="0">
              <a:pos x="connsiteX14274" y="connsiteY14274"/>
            </a:cxn>
            <a:cxn ang="0">
              <a:pos x="connsiteX14275" y="connsiteY14275"/>
            </a:cxn>
            <a:cxn ang="0">
              <a:pos x="connsiteX14276" y="connsiteY14276"/>
            </a:cxn>
            <a:cxn ang="0">
              <a:pos x="connsiteX14277" y="connsiteY14277"/>
            </a:cxn>
            <a:cxn ang="0">
              <a:pos x="connsiteX14278" y="connsiteY14278"/>
            </a:cxn>
            <a:cxn ang="0">
              <a:pos x="connsiteX14279" y="connsiteY14279"/>
            </a:cxn>
            <a:cxn ang="0">
              <a:pos x="connsiteX14280" y="connsiteY14280"/>
            </a:cxn>
            <a:cxn ang="0">
              <a:pos x="connsiteX14281" y="connsiteY14281"/>
            </a:cxn>
            <a:cxn ang="0">
              <a:pos x="connsiteX14282" y="connsiteY14282"/>
            </a:cxn>
            <a:cxn ang="0">
              <a:pos x="connsiteX14283" y="connsiteY14283"/>
            </a:cxn>
            <a:cxn ang="0">
              <a:pos x="connsiteX14284" y="connsiteY14284"/>
            </a:cxn>
            <a:cxn ang="0">
              <a:pos x="connsiteX14285" y="connsiteY14285"/>
            </a:cxn>
            <a:cxn ang="0">
              <a:pos x="connsiteX14286" y="connsiteY14286"/>
            </a:cxn>
            <a:cxn ang="0">
              <a:pos x="connsiteX14287" y="connsiteY14287"/>
            </a:cxn>
            <a:cxn ang="0">
              <a:pos x="connsiteX14288" y="connsiteY14288"/>
            </a:cxn>
            <a:cxn ang="0">
              <a:pos x="connsiteX14289" y="connsiteY14289"/>
            </a:cxn>
            <a:cxn ang="0">
              <a:pos x="connsiteX14290" y="connsiteY14290"/>
            </a:cxn>
            <a:cxn ang="0">
              <a:pos x="connsiteX14291" y="connsiteY14291"/>
            </a:cxn>
            <a:cxn ang="0">
              <a:pos x="connsiteX14292" y="connsiteY14292"/>
            </a:cxn>
            <a:cxn ang="0">
              <a:pos x="connsiteX14293" y="connsiteY14293"/>
            </a:cxn>
            <a:cxn ang="0">
              <a:pos x="connsiteX14294" y="connsiteY14294"/>
            </a:cxn>
            <a:cxn ang="0">
              <a:pos x="connsiteX14295" y="connsiteY14295"/>
            </a:cxn>
            <a:cxn ang="0">
              <a:pos x="connsiteX14296" y="connsiteY14296"/>
            </a:cxn>
            <a:cxn ang="0">
              <a:pos x="connsiteX14297" y="connsiteY14297"/>
            </a:cxn>
            <a:cxn ang="0">
              <a:pos x="connsiteX14298" y="connsiteY14298"/>
            </a:cxn>
            <a:cxn ang="0">
              <a:pos x="connsiteX14299" y="connsiteY14299"/>
            </a:cxn>
            <a:cxn ang="0">
              <a:pos x="connsiteX14300" y="connsiteY14300"/>
            </a:cxn>
            <a:cxn ang="0">
              <a:pos x="connsiteX14301" y="connsiteY14301"/>
            </a:cxn>
            <a:cxn ang="0">
              <a:pos x="connsiteX14302" y="connsiteY14302"/>
            </a:cxn>
            <a:cxn ang="0">
              <a:pos x="connsiteX14303" y="connsiteY14303"/>
            </a:cxn>
            <a:cxn ang="0">
              <a:pos x="connsiteX14304" y="connsiteY14304"/>
            </a:cxn>
            <a:cxn ang="0">
              <a:pos x="connsiteX14305" y="connsiteY14305"/>
            </a:cxn>
            <a:cxn ang="0">
              <a:pos x="connsiteX14306" y="connsiteY14306"/>
            </a:cxn>
            <a:cxn ang="0">
              <a:pos x="connsiteX14307" y="connsiteY14307"/>
            </a:cxn>
            <a:cxn ang="0">
              <a:pos x="connsiteX14308" y="connsiteY14308"/>
            </a:cxn>
            <a:cxn ang="0">
              <a:pos x="connsiteX14309" y="connsiteY14309"/>
            </a:cxn>
            <a:cxn ang="0">
              <a:pos x="connsiteX14310" y="connsiteY14310"/>
            </a:cxn>
            <a:cxn ang="0">
              <a:pos x="connsiteX14311" y="connsiteY14311"/>
            </a:cxn>
            <a:cxn ang="0">
              <a:pos x="connsiteX14312" y="connsiteY14312"/>
            </a:cxn>
            <a:cxn ang="0">
              <a:pos x="connsiteX14313" y="connsiteY14313"/>
            </a:cxn>
            <a:cxn ang="0">
              <a:pos x="connsiteX14314" y="connsiteY14314"/>
            </a:cxn>
            <a:cxn ang="0">
              <a:pos x="connsiteX14315" y="connsiteY14315"/>
            </a:cxn>
            <a:cxn ang="0">
              <a:pos x="connsiteX14316" y="connsiteY14316"/>
            </a:cxn>
            <a:cxn ang="0">
              <a:pos x="connsiteX14317" y="connsiteY14317"/>
            </a:cxn>
            <a:cxn ang="0">
              <a:pos x="connsiteX14318" y="connsiteY14318"/>
            </a:cxn>
            <a:cxn ang="0">
              <a:pos x="connsiteX14319" y="connsiteY14319"/>
            </a:cxn>
            <a:cxn ang="0">
              <a:pos x="connsiteX14320" y="connsiteY14320"/>
            </a:cxn>
            <a:cxn ang="0">
              <a:pos x="connsiteX14321" y="connsiteY14321"/>
            </a:cxn>
            <a:cxn ang="0">
              <a:pos x="connsiteX14322" y="connsiteY14322"/>
            </a:cxn>
            <a:cxn ang="0">
              <a:pos x="connsiteX14323" y="connsiteY14323"/>
            </a:cxn>
            <a:cxn ang="0">
              <a:pos x="connsiteX14324" y="connsiteY14324"/>
            </a:cxn>
            <a:cxn ang="0">
              <a:pos x="connsiteX14325" y="connsiteY14325"/>
            </a:cxn>
            <a:cxn ang="0">
              <a:pos x="connsiteX14326" y="connsiteY14326"/>
            </a:cxn>
            <a:cxn ang="0">
              <a:pos x="connsiteX14327" y="connsiteY14327"/>
            </a:cxn>
            <a:cxn ang="0">
              <a:pos x="connsiteX14328" y="connsiteY14328"/>
            </a:cxn>
            <a:cxn ang="0">
              <a:pos x="connsiteX14329" y="connsiteY14329"/>
            </a:cxn>
            <a:cxn ang="0">
              <a:pos x="connsiteX14330" y="connsiteY14330"/>
            </a:cxn>
            <a:cxn ang="0">
              <a:pos x="connsiteX14331" y="connsiteY14331"/>
            </a:cxn>
            <a:cxn ang="0">
              <a:pos x="connsiteX14332" y="connsiteY14332"/>
            </a:cxn>
            <a:cxn ang="0">
              <a:pos x="connsiteX14333" y="connsiteY14333"/>
            </a:cxn>
            <a:cxn ang="0">
              <a:pos x="connsiteX14334" y="connsiteY14334"/>
            </a:cxn>
            <a:cxn ang="0">
              <a:pos x="connsiteX14335" y="connsiteY14335"/>
            </a:cxn>
            <a:cxn ang="0">
              <a:pos x="connsiteX14336" y="connsiteY14336"/>
            </a:cxn>
            <a:cxn ang="0">
              <a:pos x="connsiteX14337" y="connsiteY14337"/>
            </a:cxn>
            <a:cxn ang="0">
              <a:pos x="connsiteX14338" y="connsiteY14338"/>
            </a:cxn>
            <a:cxn ang="0">
              <a:pos x="connsiteX14339" y="connsiteY14339"/>
            </a:cxn>
            <a:cxn ang="0">
              <a:pos x="connsiteX14340" y="connsiteY14340"/>
            </a:cxn>
            <a:cxn ang="0">
              <a:pos x="connsiteX14341" y="connsiteY14341"/>
            </a:cxn>
            <a:cxn ang="0">
              <a:pos x="connsiteX14342" y="connsiteY14342"/>
            </a:cxn>
            <a:cxn ang="0">
              <a:pos x="connsiteX14343" y="connsiteY14343"/>
            </a:cxn>
            <a:cxn ang="0">
              <a:pos x="connsiteX14344" y="connsiteY14344"/>
            </a:cxn>
            <a:cxn ang="0">
              <a:pos x="connsiteX14345" y="connsiteY14345"/>
            </a:cxn>
            <a:cxn ang="0">
              <a:pos x="connsiteX14346" y="connsiteY14346"/>
            </a:cxn>
            <a:cxn ang="0">
              <a:pos x="connsiteX14347" y="connsiteY14347"/>
            </a:cxn>
            <a:cxn ang="0">
              <a:pos x="connsiteX14348" y="connsiteY14348"/>
            </a:cxn>
            <a:cxn ang="0">
              <a:pos x="connsiteX14349" y="connsiteY14349"/>
            </a:cxn>
            <a:cxn ang="0">
              <a:pos x="connsiteX14350" y="connsiteY14350"/>
            </a:cxn>
            <a:cxn ang="0">
              <a:pos x="connsiteX14351" y="connsiteY14351"/>
            </a:cxn>
            <a:cxn ang="0">
              <a:pos x="connsiteX14352" y="connsiteY14352"/>
            </a:cxn>
            <a:cxn ang="0">
              <a:pos x="connsiteX14353" y="connsiteY14353"/>
            </a:cxn>
            <a:cxn ang="0">
              <a:pos x="connsiteX14354" y="connsiteY14354"/>
            </a:cxn>
            <a:cxn ang="0">
              <a:pos x="connsiteX14355" y="connsiteY14355"/>
            </a:cxn>
            <a:cxn ang="0">
              <a:pos x="connsiteX14356" y="connsiteY14356"/>
            </a:cxn>
            <a:cxn ang="0">
              <a:pos x="connsiteX14357" y="connsiteY14357"/>
            </a:cxn>
            <a:cxn ang="0">
              <a:pos x="connsiteX14358" y="connsiteY14358"/>
            </a:cxn>
            <a:cxn ang="0">
              <a:pos x="connsiteX14359" y="connsiteY14359"/>
            </a:cxn>
            <a:cxn ang="0">
              <a:pos x="connsiteX14360" y="connsiteY14360"/>
            </a:cxn>
            <a:cxn ang="0">
              <a:pos x="connsiteX14361" y="connsiteY14361"/>
            </a:cxn>
            <a:cxn ang="0">
              <a:pos x="connsiteX14362" y="connsiteY14362"/>
            </a:cxn>
            <a:cxn ang="0">
              <a:pos x="connsiteX14363" y="connsiteY14363"/>
            </a:cxn>
            <a:cxn ang="0">
              <a:pos x="connsiteX14364" y="connsiteY14364"/>
            </a:cxn>
            <a:cxn ang="0">
              <a:pos x="connsiteX14365" y="connsiteY14365"/>
            </a:cxn>
            <a:cxn ang="0">
              <a:pos x="connsiteX14366" y="connsiteY14366"/>
            </a:cxn>
            <a:cxn ang="0">
              <a:pos x="connsiteX14367" y="connsiteY14367"/>
            </a:cxn>
            <a:cxn ang="0">
              <a:pos x="connsiteX14368" y="connsiteY14368"/>
            </a:cxn>
            <a:cxn ang="0">
              <a:pos x="connsiteX14369" y="connsiteY14369"/>
            </a:cxn>
            <a:cxn ang="0">
              <a:pos x="connsiteX14370" y="connsiteY14370"/>
            </a:cxn>
            <a:cxn ang="0">
              <a:pos x="connsiteX14371" y="connsiteY14371"/>
            </a:cxn>
            <a:cxn ang="0">
              <a:pos x="connsiteX14372" y="connsiteY14372"/>
            </a:cxn>
            <a:cxn ang="0">
              <a:pos x="connsiteX14373" y="connsiteY14373"/>
            </a:cxn>
            <a:cxn ang="0">
              <a:pos x="connsiteX14374" y="connsiteY14374"/>
            </a:cxn>
            <a:cxn ang="0">
              <a:pos x="connsiteX14375" y="connsiteY14375"/>
            </a:cxn>
            <a:cxn ang="0">
              <a:pos x="connsiteX14376" y="connsiteY14376"/>
            </a:cxn>
            <a:cxn ang="0">
              <a:pos x="connsiteX14377" y="connsiteY14377"/>
            </a:cxn>
            <a:cxn ang="0">
              <a:pos x="connsiteX14378" y="connsiteY14378"/>
            </a:cxn>
            <a:cxn ang="0">
              <a:pos x="connsiteX14379" y="connsiteY14379"/>
            </a:cxn>
            <a:cxn ang="0">
              <a:pos x="connsiteX14380" y="connsiteY14380"/>
            </a:cxn>
            <a:cxn ang="0">
              <a:pos x="connsiteX14381" y="connsiteY14381"/>
            </a:cxn>
            <a:cxn ang="0">
              <a:pos x="connsiteX14382" y="connsiteY14382"/>
            </a:cxn>
            <a:cxn ang="0">
              <a:pos x="connsiteX14383" y="connsiteY14383"/>
            </a:cxn>
            <a:cxn ang="0">
              <a:pos x="connsiteX14384" y="connsiteY14384"/>
            </a:cxn>
            <a:cxn ang="0">
              <a:pos x="connsiteX14385" y="connsiteY14385"/>
            </a:cxn>
            <a:cxn ang="0">
              <a:pos x="connsiteX14386" y="connsiteY14386"/>
            </a:cxn>
            <a:cxn ang="0">
              <a:pos x="connsiteX14387" y="connsiteY14387"/>
            </a:cxn>
            <a:cxn ang="0">
              <a:pos x="connsiteX14388" y="connsiteY14388"/>
            </a:cxn>
            <a:cxn ang="0">
              <a:pos x="connsiteX14389" y="connsiteY14389"/>
            </a:cxn>
            <a:cxn ang="0">
              <a:pos x="connsiteX14390" y="connsiteY14390"/>
            </a:cxn>
            <a:cxn ang="0">
              <a:pos x="connsiteX14391" y="connsiteY14391"/>
            </a:cxn>
            <a:cxn ang="0">
              <a:pos x="connsiteX14392" y="connsiteY14392"/>
            </a:cxn>
            <a:cxn ang="0">
              <a:pos x="connsiteX14393" y="connsiteY14393"/>
            </a:cxn>
            <a:cxn ang="0">
              <a:pos x="connsiteX14394" y="connsiteY14394"/>
            </a:cxn>
            <a:cxn ang="0">
              <a:pos x="connsiteX14395" y="connsiteY14395"/>
            </a:cxn>
            <a:cxn ang="0">
              <a:pos x="connsiteX14396" y="connsiteY14396"/>
            </a:cxn>
            <a:cxn ang="0">
              <a:pos x="connsiteX14397" y="connsiteY14397"/>
            </a:cxn>
            <a:cxn ang="0">
              <a:pos x="connsiteX14398" y="connsiteY14398"/>
            </a:cxn>
            <a:cxn ang="0">
              <a:pos x="connsiteX14399" y="connsiteY14399"/>
            </a:cxn>
            <a:cxn ang="0">
              <a:pos x="connsiteX14400" y="connsiteY14400"/>
            </a:cxn>
            <a:cxn ang="0">
              <a:pos x="connsiteX14401" y="connsiteY14401"/>
            </a:cxn>
            <a:cxn ang="0">
              <a:pos x="connsiteX14402" y="connsiteY14402"/>
            </a:cxn>
            <a:cxn ang="0">
              <a:pos x="connsiteX14403" y="connsiteY14403"/>
            </a:cxn>
            <a:cxn ang="0">
              <a:pos x="connsiteX14404" y="connsiteY14404"/>
            </a:cxn>
            <a:cxn ang="0">
              <a:pos x="connsiteX14405" y="connsiteY14405"/>
            </a:cxn>
            <a:cxn ang="0">
              <a:pos x="connsiteX14406" y="connsiteY14406"/>
            </a:cxn>
            <a:cxn ang="0">
              <a:pos x="connsiteX14407" y="connsiteY14407"/>
            </a:cxn>
            <a:cxn ang="0">
              <a:pos x="connsiteX14408" y="connsiteY14408"/>
            </a:cxn>
            <a:cxn ang="0">
              <a:pos x="connsiteX14409" y="connsiteY14409"/>
            </a:cxn>
            <a:cxn ang="0">
              <a:pos x="connsiteX14410" y="connsiteY14410"/>
            </a:cxn>
            <a:cxn ang="0">
              <a:pos x="connsiteX14411" y="connsiteY14411"/>
            </a:cxn>
            <a:cxn ang="0">
              <a:pos x="connsiteX14412" y="connsiteY14412"/>
            </a:cxn>
            <a:cxn ang="0">
              <a:pos x="connsiteX14413" y="connsiteY14413"/>
            </a:cxn>
            <a:cxn ang="0">
              <a:pos x="connsiteX14414" y="connsiteY14414"/>
            </a:cxn>
            <a:cxn ang="0">
              <a:pos x="connsiteX14415" y="connsiteY14415"/>
            </a:cxn>
            <a:cxn ang="0">
              <a:pos x="connsiteX14416" y="connsiteY14416"/>
            </a:cxn>
            <a:cxn ang="0">
              <a:pos x="connsiteX14417" y="connsiteY14417"/>
            </a:cxn>
            <a:cxn ang="0">
              <a:pos x="connsiteX14418" y="connsiteY14418"/>
            </a:cxn>
            <a:cxn ang="0">
              <a:pos x="connsiteX14419" y="connsiteY14419"/>
            </a:cxn>
            <a:cxn ang="0">
              <a:pos x="connsiteX14420" y="connsiteY14420"/>
            </a:cxn>
            <a:cxn ang="0">
              <a:pos x="connsiteX14421" y="connsiteY14421"/>
            </a:cxn>
            <a:cxn ang="0">
              <a:pos x="connsiteX14422" y="connsiteY14422"/>
            </a:cxn>
            <a:cxn ang="0">
              <a:pos x="connsiteX14423" y="connsiteY14423"/>
            </a:cxn>
            <a:cxn ang="0">
              <a:pos x="connsiteX14424" y="connsiteY14424"/>
            </a:cxn>
            <a:cxn ang="0">
              <a:pos x="connsiteX14425" y="connsiteY14425"/>
            </a:cxn>
            <a:cxn ang="0">
              <a:pos x="connsiteX14426" y="connsiteY14426"/>
            </a:cxn>
            <a:cxn ang="0">
              <a:pos x="connsiteX14427" y="connsiteY14427"/>
            </a:cxn>
            <a:cxn ang="0">
              <a:pos x="connsiteX14428" y="connsiteY14428"/>
            </a:cxn>
            <a:cxn ang="0">
              <a:pos x="connsiteX14429" y="connsiteY14429"/>
            </a:cxn>
            <a:cxn ang="0">
              <a:pos x="connsiteX14430" y="connsiteY14430"/>
            </a:cxn>
            <a:cxn ang="0">
              <a:pos x="connsiteX14431" y="connsiteY14431"/>
            </a:cxn>
            <a:cxn ang="0">
              <a:pos x="connsiteX14432" y="connsiteY14432"/>
            </a:cxn>
            <a:cxn ang="0">
              <a:pos x="connsiteX14433" y="connsiteY14433"/>
            </a:cxn>
            <a:cxn ang="0">
              <a:pos x="connsiteX14434" y="connsiteY14434"/>
            </a:cxn>
            <a:cxn ang="0">
              <a:pos x="connsiteX14435" y="connsiteY14435"/>
            </a:cxn>
            <a:cxn ang="0">
              <a:pos x="connsiteX14436" y="connsiteY14436"/>
            </a:cxn>
            <a:cxn ang="0">
              <a:pos x="connsiteX14437" y="connsiteY14437"/>
            </a:cxn>
            <a:cxn ang="0">
              <a:pos x="connsiteX14438" y="connsiteY14438"/>
            </a:cxn>
            <a:cxn ang="0">
              <a:pos x="connsiteX14439" y="connsiteY14439"/>
            </a:cxn>
            <a:cxn ang="0">
              <a:pos x="connsiteX14440" y="connsiteY14440"/>
            </a:cxn>
            <a:cxn ang="0">
              <a:pos x="connsiteX14441" y="connsiteY14441"/>
            </a:cxn>
            <a:cxn ang="0">
              <a:pos x="connsiteX14442" y="connsiteY14442"/>
            </a:cxn>
            <a:cxn ang="0">
              <a:pos x="connsiteX14443" y="connsiteY14443"/>
            </a:cxn>
            <a:cxn ang="0">
              <a:pos x="connsiteX14444" y="connsiteY14444"/>
            </a:cxn>
            <a:cxn ang="0">
              <a:pos x="connsiteX14445" y="connsiteY14445"/>
            </a:cxn>
            <a:cxn ang="0">
              <a:pos x="connsiteX14446" y="connsiteY14446"/>
            </a:cxn>
            <a:cxn ang="0">
              <a:pos x="connsiteX14447" y="connsiteY14447"/>
            </a:cxn>
            <a:cxn ang="0">
              <a:pos x="connsiteX14448" y="connsiteY14448"/>
            </a:cxn>
            <a:cxn ang="0">
              <a:pos x="connsiteX14449" y="connsiteY14449"/>
            </a:cxn>
            <a:cxn ang="0">
              <a:pos x="connsiteX14450" y="connsiteY14450"/>
            </a:cxn>
            <a:cxn ang="0">
              <a:pos x="connsiteX14451" y="connsiteY14451"/>
            </a:cxn>
            <a:cxn ang="0">
              <a:pos x="connsiteX14452" y="connsiteY14452"/>
            </a:cxn>
            <a:cxn ang="0">
              <a:pos x="connsiteX14453" y="connsiteY14453"/>
            </a:cxn>
            <a:cxn ang="0">
              <a:pos x="connsiteX14454" y="connsiteY14454"/>
            </a:cxn>
            <a:cxn ang="0">
              <a:pos x="connsiteX14455" y="connsiteY14455"/>
            </a:cxn>
            <a:cxn ang="0">
              <a:pos x="connsiteX14456" y="connsiteY14456"/>
            </a:cxn>
            <a:cxn ang="0">
              <a:pos x="connsiteX14457" y="connsiteY14457"/>
            </a:cxn>
            <a:cxn ang="0">
              <a:pos x="connsiteX14458" y="connsiteY14458"/>
            </a:cxn>
            <a:cxn ang="0">
              <a:pos x="connsiteX14459" y="connsiteY14459"/>
            </a:cxn>
            <a:cxn ang="0">
              <a:pos x="connsiteX14460" y="connsiteY14460"/>
            </a:cxn>
            <a:cxn ang="0">
              <a:pos x="connsiteX14461" y="connsiteY14461"/>
            </a:cxn>
            <a:cxn ang="0">
              <a:pos x="connsiteX14462" y="connsiteY14462"/>
            </a:cxn>
            <a:cxn ang="0">
              <a:pos x="connsiteX14463" y="connsiteY14463"/>
            </a:cxn>
            <a:cxn ang="0">
              <a:pos x="connsiteX14464" y="connsiteY14464"/>
            </a:cxn>
            <a:cxn ang="0">
              <a:pos x="connsiteX14465" y="connsiteY14465"/>
            </a:cxn>
            <a:cxn ang="0">
              <a:pos x="connsiteX14466" y="connsiteY14466"/>
            </a:cxn>
            <a:cxn ang="0">
              <a:pos x="connsiteX14467" y="connsiteY14467"/>
            </a:cxn>
            <a:cxn ang="0">
              <a:pos x="connsiteX14468" y="connsiteY14468"/>
            </a:cxn>
            <a:cxn ang="0">
              <a:pos x="connsiteX14469" y="connsiteY14469"/>
            </a:cxn>
            <a:cxn ang="0">
              <a:pos x="connsiteX14470" y="connsiteY14470"/>
            </a:cxn>
            <a:cxn ang="0">
              <a:pos x="connsiteX14471" y="connsiteY14471"/>
            </a:cxn>
            <a:cxn ang="0">
              <a:pos x="connsiteX14472" y="connsiteY14472"/>
            </a:cxn>
            <a:cxn ang="0">
              <a:pos x="connsiteX14473" y="connsiteY14473"/>
            </a:cxn>
            <a:cxn ang="0">
              <a:pos x="connsiteX14474" y="connsiteY14474"/>
            </a:cxn>
            <a:cxn ang="0">
              <a:pos x="connsiteX14475" y="connsiteY14475"/>
            </a:cxn>
            <a:cxn ang="0">
              <a:pos x="connsiteX14476" y="connsiteY14476"/>
            </a:cxn>
            <a:cxn ang="0">
              <a:pos x="connsiteX14477" y="connsiteY14477"/>
            </a:cxn>
            <a:cxn ang="0">
              <a:pos x="connsiteX14478" y="connsiteY14478"/>
            </a:cxn>
            <a:cxn ang="0">
              <a:pos x="connsiteX14479" y="connsiteY14479"/>
            </a:cxn>
            <a:cxn ang="0">
              <a:pos x="connsiteX14480" y="connsiteY14480"/>
            </a:cxn>
            <a:cxn ang="0">
              <a:pos x="connsiteX14481" y="connsiteY14481"/>
            </a:cxn>
            <a:cxn ang="0">
              <a:pos x="connsiteX14482" y="connsiteY14482"/>
            </a:cxn>
            <a:cxn ang="0">
              <a:pos x="connsiteX14483" y="connsiteY14483"/>
            </a:cxn>
            <a:cxn ang="0">
              <a:pos x="connsiteX14484" y="connsiteY14484"/>
            </a:cxn>
            <a:cxn ang="0">
              <a:pos x="connsiteX14485" y="connsiteY14485"/>
            </a:cxn>
            <a:cxn ang="0">
              <a:pos x="connsiteX14486" y="connsiteY14486"/>
            </a:cxn>
            <a:cxn ang="0">
              <a:pos x="connsiteX14487" y="connsiteY14487"/>
            </a:cxn>
            <a:cxn ang="0">
              <a:pos x="connsiteX14488" y="connsiteY14488"/>
            </a:cxn>
            <a:cxn ang="0">
              <a:pos x="connsiteX14489" y="connsiteY14489"/>
            </a:cxn>
            <a:cxn ang="0">
              <a:pos x="connsiteX14490" y="connsiteY14490"/>
            </a:cxn>
            <a:cxn ang="0">
              <a:pos x="connsiteX14491" y="connsiteY14491"/>
            </a:cxn>
            <a:cxn ang="0">
              <a:pos x="connsiteX14492" y="connsiteY14492"/>
            </a:cxn>
            <a:cxn ang="0">
              <a:pos x="connsiteX14493" y="connsiteY14493"/>
            </a:cxn>
            <a:cxn ang="0">
              <a:pos x="connsiteX14494" y="connsiteY14494"/>
            </a:cxn>
            <a:cxn ang="0">
              <a:pos x="connsiteX14495" y="connsiteY14495"/>
            </a:cxn>
            <a:cxn ang="0">
              <a:pos x="connsiteX14496" y="connsiteY14496"/>
            </a:cxn>
            <a:cxn ang="0">
              <a:pos x="connsiteX14497" y="connsiteY14497"/>
            </a:cxn>
            <a:cxn ang="0">
              <a:pos x="connsiteX14498" y="connsiteY14498"/>
            </a:cxn>
            <a:cxn ang="0">
              <a:pos x="connsiteX14499" y="connsiteY14499"/>
            </a:cxn>
            <a:cxn ang="0">
              <a:pos x="connsiteX14500" y="connsiteY14500"/>
            </a:cxn>
            <a:cxn ang="0">
              <a:pos x="connsiteX14501" y="connsiteY14501"/>
            </a:cxn>
            <a:cxn ang="0">
              <a:pos x="connsiteX14502" y="connsiteY14502"/>
            </a:cxn>
            <a:cxn ang="0">
              <a:pos x="connsiteX14503" y="connsiteY14503"/>
            </a:cxn>
            <a:cxn ang="0">
              <a:pos x="connsiteX14504" y="connsiteY14504"/>
            </a:cxn>
            <a:cxn ang="0">
              <a:pos x="connsiteX14505" y="connsiteY14505"/>
            </a:cxn>
            <a:cxn ang="0">
              <a:pos x="connsiteX14506" y="connsiteY14506"/>
            </a:cxn>
            <a:cxn ang="0">
              <a:pos x="connsiteX14507" y="connsiteY14507"/>
            </a:cxn>
            <a:cxn ang="0">
              <a:pos x="connsiteX14508" y="connsiteY14508"/>
            </a:cxn>
            <a:cxn ang="0">
              <a:pos x="connsiteX14509" y="connsiteY14509"/>
            </a:cxn>
            <a:cxn ang="0">
              <a:pos x="connsiteX14510" y="connsiteY14510"/>
            </a:cxn>
            <a:cxn ang="0">
              <a:pos x="connsiteX14511" y="connsiteY14511"/>
            </a:cxn>
            <a:cxn ang="0">
              <a:pos x="connsiteX14512" y="connsiteY14512"/>
            </a:cxn>
            <a:cxn ang="0">
              <a:pos x="connsiteX14513" y="connsiteY14513"/>
            </a:cxn>
            <a:cxn ang="0">
              <a:pos x="connsiteX14514" y="connsiteY14514"/>
            </a:cxn>
            <a:cxn ang="0">
              <a:pos x="connsiteX14515" y="connsiteY14515"/>
            </a:cxn>
            <a:cxn ang="0">
              <a:pos x="connsiteX14516" y="connsiteY14516"/>
            </a:cxn>
            <a:cxn ang="0">
              <a:pos x="connsiteX14517" y="connsiteY14517"/>
            </a:cxn>
            <a:cxn ang="0">
              <a:pos x="connsiteX14518" y="connsiteY14518"/>
            </a:cxn>
            <a:cxn ang="0">
              <a:pos x="connsiteX14519" y="connsiteY14519"/>
            </a:cxn>
            <a:cxn ang="0">
              <a:pos x="connsiteX14520" y="connsiteY14520"/>
            </a:cxn>
            <a:cxn ang="0">
              <a:pos x="connsiteX14521" y="connsiteY14521"/>
            </a:cxn>
            <a:cxn ang="0">
              <a:pos x="connsiteX14522" y="connsiteY14522"/>
            </a:cxn>
            <a:cxn ang="0">
              <a:pos x="connsiteX14523" y="connsiteY14523"/>
            </a:cxn>
            <a:cxn ang="0">
              <a:pos x="connsiteX14524" y="connsiteY14524"/>
            </a:cxn>
            <a:cxn ang="0">
              <a:pos x="connsiteX14525" y="connsiteY14525"/>
            </a:cxn>
            <a:cxn ang="0">
              <a:pos x="connsiteX14526" y="connsiteY14526"/>
            </a:cxn>
            <a:cxn ang="0">
              <a:pos x="connsiteX14527" y="connsiteY14527"/>
            </a:cxn>
            <a:cxn ang="0">
              <a:pos x="connsiteX14528" y="connsiteY14528"/>
            </a:cxn>
            <a:cxn ang="0">
              <a:pos x="connsiteX14529" y="connsiteY14529"/>
            </a:cxn>
            <a:cxn ang="0">
              <a:pos x="connsiteX14530" y="connsiteY14530"/>
            </a:cxn>
            <a:cxn ang="0">
              <a:pos x="connsiteX14531" y="connsiteY14531"/>
            </a:cxn>
            <a:cxn ang="0">
              <a:pos x="connsiteX14532" y="connsiteY14532"/>
            </a:cxn>
            <a:cxn ang="0">
              <a:pos x="connsiteX14533" y="connsiteY14533"/>
            </a:cxn>
            <a:cxn ang="0">
              <a:pos x="connsiteX14534" y="connsiteY14534"/>
            </a:cxn>
            <a:cxn ang="0">
              <a:pos x="connsiteX14535" y="connsiteY14535"/>
            </a:cxn>
            <a:cxn ang="0">
              <a:pos x="connsiteX14536" y="connsiteY14536"/>
            </a:cxn>
            <a:cxn ang="0">
              <a:pos x="connsiteX14537" y="connsiteY14537"/>
            </a:cxn>
            <a:cxn ang="0">
              <a:pos x="connsiteX14538" y="connsiteY14538"/>
            </a:cxn>
            <a:cxn ang="0">
              <a:pos x="connsiteX14539" y="connsiteY14539"/>
            </a:cxn>
            <a:cxn ang="0">
              <a:pos x="connsiteX14540" y="connsiteY14540"/>
            </a:cxn>
            <a:cxn ang="0">
              <a:pos x="connsiteX14541" y="connsiteY14541"/>
            </a:cxn>
            <a:cxn ang="0">
              <a:pos x="connsiteX14542" y="connsiteY14542"/>
            </a:cxn>
            <a:cxn ang="0">
              <a:pos x="connsiteX14543" y="connsiteY14543"/>
            </a:cxn>
            <a:cxn ang="0">
              <a:pos x="connsiteX14544" y="connsiteY14544"/>
            </a:cxn>
            <a:cxn ang="0">
              <a:pos x="connsiteX14545" y="connsiteY14545"/>
            </a:cxn>
            <a:cxn ang="0">
              <a:pos x="connsiteX14546" y="connsiteY14546"/>
            </a:cxn>
            <a:cxn ang="0">
              <a:pos x="connsiteX14547" y="connsiteY14547"/>
            </a:cxn>
            <a:cxn ang="0">
              <a:pos x="connsiteX14548" y="connsiteY14548"/>
            </a:cxn>
            <a:cxn ang="0">
              <a:pos x="connsiteX14549" y="connsiteY14549"/>
            </a:cxn>
            <a:cxn ang="0">
              <a:pos x="connsiteX14550" y="connsiteY14550"/>
            </a:cxn>
            <a:cxn ang="0">
              <a:pos x="connsiteX14551" y="connsiteY14551"/>
            </a:cxn>
            <a:cxn ang="0">
              <a:pos x="connsiteX14552" y="connsiteY14552"/>
            </a:cxn>
            <a:cxn ang="0">
              <a:pos x="connsiteX14553" y="connsiteY14553"/>
            </a:cxn>
            <a:cxn ang="0">
              <a:pos x="connsiteX14554" y="connsiteY14554"/>
            </a:cxn>
            <a:cxn ang="0">
              <a:pos x="connsiteX14555" y="connsiteY14555"/>
            </a:cxn>
            <a:cxn ang="0">
              <a:pos x="connsiteX14556" y="connsiteY14556"/>
            </a:cxn>
            <a:cxn ang="0">
              <a:pos x="connsiteX14557" y="connsiteY14557"/>
            </a:cxn>
            <a:cxn ang="0">
              <a:pos x="connsiteX14558" y="connsiteY14558"/>
            </a:cxn>
            <a:cxn ang="0">
              <a:pos x="connsiteX14559" y="connsiteY14559"/>
            </a:cxn>
            <a:cxn ang="0">
              <a:pos x="connsiteX14560" y="connsiteY14560"/>
            </a:cxn>
            <a:cxn ang="0">
              <a:pos x="connsiteX14561" y="connsiteY14561"/>
            </a:cxn>
            <a:cxn ang="0">
              <a:pos x="connsiteX14562" y="connsiteY14562"/>
            </a:cxn>
            <a:cxn ang="0">
              <a:pos x="connsiteX14563" y="connsiteY14563"/>
            </a:cxn>
            <a:cxn ang="0">
              <a:pos x="connsiteX14564" y="connsiteY14564"/>
            </a:cxn>
            <a:cxn ang="0">
              <a:pos x="connsiteX14565" y="connsiteY14565"/>
            </a:cxn>
            <a:cxn ang="0">
              <a:pos x="connsiteX14566" y="connsiteY14566"/>
            </a:cxn>
            <a:cxn ang="0">
              <a:pos x="connsiteX14567" y="connsiteY14567"/>
            </a:cxn>
            <a:cxn ang="0">
              <a:pos x="connsiteX14568" y="connsiteY14568"/>
            </a:cxn>
            <a:cxn ang="0">
              <a:pos x="connsiteX14569" y="connsiteY14569"/>
            </a:cxn>
            <a:cxn ang="0">
              <a:pos x="connsiteX14570" y="connsiteY14570"/>
            </a:cxn>
            <a:cxn ang="0">
              <a:pos x="connsiteX14571" y="connsiteY14571"/>
            </a:cxn>
            <a:cxn ang="0">
              <a:pos x="connsiteX14572" y="connsiteY14572"/>
            </a:cxn>
            <a:cxn ang="0">
              <a:pos x="connsiteX14573" y="connsiteY14573"/>
            </a:cxn>
            <a:cxn ang="0">
              <a:pos x="connsiteX14574" y="connsiteY14574"/>
            </a:cxn>
            <a:cxn ang="0">
              <a:pos x="connsiteX14575" y="connsiteY14575"/>
            </a:cxn>
            <a:cxn ang="0">
              <a:pos x="connsiteX14576" y="connsiteY14576"/>
            </a:cxn>
            <a:cxn ang="0">
              <a:pos x="connsiteX14577" y="connsiteY14577"/>
            </a:cxn>
            <a:cxn ang="0">
              <a:pos x="connsiteX14578" y="connsiteY14578"/>
            </a:cxn>
            <a:cxn ang="0">
              <a:pos x="connsiteX14579" y="connsiteY14579"/>
            </a:cxn>
            <a:cxn ang="0">
              <a:pos x="connsiteX14580" y="connsiteY14580"/>
            </a:cxn>
            <a:cxn ang="0">
              <a:pos x="connsiteX14581" y="connsiteY14581"/>
            </a:cxn>
            <a:cxn ang="0">
              <a:pos x="connsiteX14582" y="connsiteY14582"/>
            </a:cxn>
            <a:cxn ang="0">
              <a:pos x="connsiteX14583" y="connsiteY14583"/>
            </a:cxn>
            <a:cxn ang="0">
              <a:pos x="connsiteX14584" y="connsiteY14584"/>
            </a:cxn>
            <a:cxn ang="0">
              <a:pos x="connsiteX14585" y="connsiteY14585"/>
            </a:cxn>
            <a:cxn ang="0">
              <a:pos x="connsiteX14586" y="connsiteY14586"/>
            </a:cxn>
            <a:cxn ang="0">
              <a:pos x="connsiteX14587" y="connsiteY14587"/>
            </a:cxn>
            <a:cxn ang="0">
              <a:pos x="connsiteX14588" y="connsiteY14588"/>
            </a:cxn>
            <a:cxn ang="0">
              <a:pos x="connsiteX14589" y="connsiteY14589"/>
            </a:cxn>
            <a:cxn ang="0">
              <a:pos x="connsiteX14590" y="connsiteY14590"/>
            </a:cxn>
            <a:cxn ang="0">
              <a:pos x="connsiteX14591" y="connsiteY14591"/>
            </a:cxn>
            <a:cxn ang="0">
              <a:pos x="connsiteX14592" y="connsiteY14592"/>
            </a:cxn>
            <a:cxn ang="0">
              <a:pos x="connsiteX14593" y="connsiteY14593"/>
            </a:cxn>
            <a:cxn ang="0">
              <a:pos x="connsiteX14594" y="connsiteY14594"/>
            </a:cxn>
            <a:cxn ang="0">
              <a:pos x="connsiteX14595" y="connsiteY14595"/>
            </a:cxn>
            <a:cxn ang="0">
              <a:pos x="connsiteX14596" y="connsiteY14596"/>
            </a:cxn>
            <a:cxn ang="0">
              <a:pos x="connsiteX14597" y="connsiteY14597"/>
            </a:cxn>
            <a:cxn ang="0">
              <a:pos x="connsiteX14598" y="connsiteY14598"/>
            </a:cxn>
            <a:cxn ang="0">
              <a:pos x="connsiteX14599" y="connsiteY14599"/>
            </a:cxn>
            <a:cxn ang="0">
              <a:pos x="connsiteX14600" y="connsiteY14600"/>
            </a:cxn>
            <a:cxn ang="0">
              <a:pos x="connsiteX14601" y="connsiteY14601"/>
            </a:cxn>
            <a:cxn ang="0">
              <a:pos x="connsiteX14602" y="connsiteY14602"/>
            </a:cxn>
            <a:cxn ang="0">
              <a:pos x="connsiteX14603" y="connsiteY14603"/>
            </a:cxn>
            <a:cxn ang="0">
              <a:pos x="connsiteX14604" y="connsiteY14604"/>
            </a:cxn>
            <a:cxn ang="0">
              <a:pos x="connsiteX14605" y="connsiteY14605"/>
            </a:cxn>
            <a:cxn ang="0">
              <a:pos x="connsiteX14606" y="connsiteY14606"/>
            </a:cxn>
            <a:cxn ang="0">
              <a:pos x="connsiteX14607" y="connsiteY14607"/>
            </a:cxn>
            <a:cxn ang="0">
              <a:pos x="connsiteX14608" y="connsiteY14608"/>
            </a:cxn>
            <a:cxn ang="0">
              <a:pos x="connsiteX14609" y="connsiteY14609"/>
            </a:cxn>
            <a:cxn ang="0">
              <a:pos x="connsiteX14610" y="connsiteY14610"/>
            </a:cxn>
            <a:cxn ang="0">
              <a:pos x="connsiteX14611" y="connsiteY14611"/>
            </a:cxn>
            <a:cxn ang="0">
              <a:pos x="connsiteX14612" y="connsiteY14612"/>
            </a:cxn>
            <a:cxn ang="0">
              <a:pos x="connsiteX14613" y="connsiteY14613"/>
            </a:cxn>
            <a:cxn ang="0">
              <a:pos x="connsiteX14614" y="connsiteY14614"/>
            </a:cxn>
            <a:cxn ang="0">
              <a:pos x="connsiteX14615" y="connsiteY14615"/>
            </a:cxn>
            <a:cxn ang="0">
              <a:pos x="connsiteX14616" y="connsiteY14616"/>
            </a:cxn>
            <a:cxn ang="0">
              <a:pos x="connsiteX14617" y="connsiteY14617"/>
            </a:cxn>
            <a:cxn ang="0">
              <a:pos x="connsiteX14618" y="connsiteY14618"/>
            </a:cxn>
            <a:cxn ang="0">
              <a:pos x="connsiteX14619" y="connsiteY14619"/>
            </a:cxn>
            <a:cxn ang="0">
              <a:pos x="connsiteX14620" y="connsiteY14620"/>
            </a:cxn>
            <a:cxn ang="0">
              <a:pos x="connsiteX14621" y="connsiteY14621"/>
            </a:cxn>
            <a:cxn ang="0">
              <a:pos x="connsiteX14622" y="connsiteY14622"/>
            </a:cxn>
            <a:cxn ang="0">
              <a:pos x="connsiteX14623" y="connsiteY14623"/>
            </a:cxn>
            <a:cxn ang="0">
              <a:pos x="connsiteX14624" y="connsiteY14624"/>
            </a:cxn>
            <a:cxn ang="0">
              <a:pos x="connsiteX14625" y="connsiteY14625"/>
            </a:cxn>
            <a:cxn ang="0">
              <a:pos x="connsiteX14626" y="connsiteY14626"/>
            </a:cxn>
            <a:cxn ang="0">
              <a:pos x="connsiteX14627" y="connsiteY14627"/>
            </a:cxn>
            <a:cxn ang="0">
              <a:pos x="connsiteX14628" y="connsiteY14628"/>
            </a:cxn>
            <a:cxn ang="0">
              <a:pos x="connsiteX14629" y="connsiteY14629"/>
            </a:cxn>
            <a:cxn ang="0">
              <a:pos x="connsiteX14630" y="connsiteY14630"/>
            </a:cxn>
            <a:cxn ang="0">
              <a:pos x="connsiteX14631" y="connsiteY14631"/>
            </a:cxn>
            <a:cxn ang="0">
              <a:pos x="connsiteX14632" y="connsiteY14632"/>
            </a:cxn>
            <a:cxn ang="0">
              <a:pos x="connsiteX14633" y="connsiteY14633"/>
            </a:cxn>
            <a:cxn ang="0">
              <a:pos x="connsiteX14634" y="connsiteY14634"/>
            </a:cxn>
            <a:cxn ang="0">
              <a:pos x="connsiteX14635" y="connsiteY14635"/>
            </a:cxn>
            <a:cxn ang="0">
              <a:pos x="connsiteX14636" y="connsiteY14636"/>
            </a:cxn>
            <a:cxn ang="0">
              <a:pos x="connsiteX14637" y="connsiteY14637"/>
            </a:cxn>
            <a:cxn ang="0">
              <a:pos x="connsiteX14638" y="connsiteY14638"/>
            </a:cxn>
            <a:cxn ang="0">
              <a:pos x="connsiteX14639" y="connsiteY14639"/>
            </a:cxn>
            <a:cxn ang="0">
              <a:pos x="connsiteX14640" y="connsiteY14640"/>
            </a:cxn>
            <a:cxn ang="0">
              <a:pos x="connsiteX14641" y="connsiteY14641"/>
            </a:cxn>
            <a:cxn ang="0">
              <a:pos x="connsiteX14642" y="connsiteY14642"/>
            </a:cxn>
            <a:cxn ang="0">
              <a:pos x="connsiteX14643" y="connsiteY14643"/>
            </a:cxn>
            <a:cxn ang="0">
              <a:pos x="connsiteX14644" y="connsiteY14644"/>
            </a:cxn>
            <a:cxn ang="0">
              <a:pos x="connsiteX14645" y="connsiteY14645"/>
            </a:cxn>
            <a:cxn ang="0">
              <a:pos x="connsiteX14646" y="connsiteY14646"/>
            </a:cxn>
            <a:cxn ang="0">
              <a:pos x="connsiteX14647" y="connsiteY14647"/>
            </a:cxn>
            <a:cxn ang="0">
              <a:pos x="connsiteX14648" y="connsiteY14648"/>
            </a:cxn>
            <a:cxn ang="0">
              <a:pos x="connsiteX14649" y="connsiteY14649"/>
            </a:cxn>
            <a:cxn ang="0">
              <a:pos x="connsiteX14650" y="connsiteY14650"/>
            </a:cxn>
            <a:cxn ang="0">
              <a:pos x="connsiteX14651" y="connsiteY14651"/>
            </a:cxn>
            <a:cxn ang="0">
              <a:pos x="connsiteX14652" y="connsiteY14652"/>
            </a:cxn>
            <a:cxn ang="0">
              <a:pos x="connsiteX14653" y="connsiteY14653"/>
            </a:cxn>
            <a:cxn ang="0">
              <a:pos x="connsiteX14654" y="connsiteY14654"/>
            </a:cxn>
            <a:cxn ang="0">
              <a:pos x="connsiteX14655" y="connsiteY14655"/>
            </a:cxn>
            <a:cxn ang="0">
              <a:pos x="connsiteX14656" y="connsiteY14656"/>
            </a:cxn>
            <a:cxn ang="0">
              <a:pos x="connsiteX14657" y="connsiteY14657"/>
            </a:cxn>
            <a:cxn ang="0">
              <a:pos x="connsiteX14658" y="connsiteY14658"/>
            </a:cxn>
            <a:cxn ang="0">
              <a:pos x="connsiteX14659" y="connsiteY14659"/>
            </a:cxn>
            <a:cxn ang="0">
              <a:pos x="connsiteX14660" y="connsiteY14660"/>
            </a:cxn>
            <a:cxn ang="0">
              <a:pos x="connsiteX14661" y="connsiteY14661"/>
            </a:cxn>
            <a:cxn ang="0">
              <a:pos x="connsiteX14662" y="connsiteY14662"/>
            </a:cxn>
            <a:cxn ang="0">
              <a:pos x="connsiteX14663" y="connsiteY14663"/>
            </a:cxn>
            <a:cxn ang="0">
              <a:pos x="connsiteX14664" y="connsiteY14664"/>
            </a:cxn>
            <a:cxn ang="0">
              <a:pos x="connsiteX14665" y="connsiteY14665"/>
            </a:cxn>
            <a:cxn ang="0">
              <a:pos x="connsiteX14666" y="connsiteY14666"/>
            </a:cxn>
            <a:cxn ang="0">
              <a:pos x="connsiteX14667" y="connsiteY14667"/>
            </a:cxn>
            <a:cxn ang="0">
              <a:pos x="connsiteX14668" y="connsiteY14668"/>
            </a:cxn>
            <a:cxn ang="0">
              <a:pos x="connsiteX14669" y="connsiteY14669"/>
            </a:cxn>
            <a:cxn ang="0">
              <a:pos x="connsiteX14670" y="connsiteY14670"/>
            </a:cxn>
            <a:cxn ang="0">
              <a:pos x="connsiteX14671" y="connsiteY14671"/>
            </a:cxn>
            <a:cxn ang="0">
              <a:pos x="connsiteX14672" y="connsiteY14672"/>
            </a:cxn>
            <a:cxn ang="0">
              <a:pos x="connsiteX14673" y="connsiteY14673"/>
            </a:cxn>
            <a:cxn ang="0">
              <a:pos x="connsiteX14674" y="connsiteY14674"/>
            </a:cxn>
            <a:cxn ang="0">
              <a:pos x="connsiteX14675" y="connsiteY14675"/>
            </a:cxn>
            <a:cxn ang="0">
              <a:pos x="connsiteX14676" y="connsiteY14676"/>
            </a:cxn>
            <a:cxn ang="0">
              <a:pos x="connsiteX14677" y="connsiteY14677"/>
            </a:cxn>
            <a:cxn ang="0">
              <a:pos x="connsiteX14678" y="connsiteY14678"/>
            </a:cxn>
            <a:cxn ang="0">
              <a:pos x="connsiteX14679" y="connsiteY14679"/>
            </a:cxn>
            <a:cxn ang="0">
              <a:pos x="connsiteX14680" y="connsiteY14680"/>
            </a:cxn>
            <a:cxn ang="0">
              <a:pos x="connsiteX14681" y="connsiteY14681"/>
            </a:cxn>
            <a:cxn ang="0">
              <a:pos x="connsiteX14682" y="connsiteY14682"/>
            </a:cxn>
            <a:cxn ang="0">
              <a:pos x="connsiteX14683" y="connsiteY14683"/>
            </a:cxn>
            <a:cxn ang="0">
              <a:pos x="connsiteX14684" y="connsiteY14684"/>
            </a:cxn>
            <a:cxn ang="0">
              <a:pos x="connsiteX14685" y="connsiteY14685"/>
            </a:cxn>
            <a:cxn ang="0">
              <a:pos x="connsiteX14686" y="connsiteY14686"/>
            </a:cxn>
            <a:cxn ang="0">
              <a:pos x="connsiteX14687" y="connsiteY14687"/>
            </a:cxn>
            <a:cxn ang="0">
              <a:pos x="connsiteX14688" y="connsiteY14688"/>
            </a:cxn>
            <a:cxn ang="0">
              <a:pos x="connsiteX14689" y="connsiteY14689"/>
            </a:cxn>
            <a:cxn ang="0">
              <a:pos x="connsiteX14690" y="connsiteY14690"/>
            </a:cxn>
            <a:cxn ang="0">
              <a:pos x="connsiteX14691" y="connsiteY14691"/>
            </a:cxn>
            <a:cxn ang="0">
              <a:pos x="connsiteX14692" y="connsiteY14692"/>
            </a:cxn>
            <a:cxn ang="0">
              <a:pos x="connsiteX14693" y="connsiteY14693"/>
            </a:cxn>
            <a:cxn ang="0">
              <a:pos x="connsiteX14694" y="connsiteY14694"/>
            </a:cxn>
            <a:cxn ang="0">
              <a:pos x="connsiteX14695" y="connsiteY14695"/>
            </a:cxn>
            <a:cxn ang="0">
              <a:pos x="connsiteX14696" y="connsiteY14696"/>
            </a:cxn>
            <a:cxn ang="0">
              <a:pos x="connsiteX14697" y="connsiteY14697"/>
            </a:cxn>
            <a:cxn ang="0">
              <a:pos x="connsiteX14698" y="connsiteY14698"/>
            </a:cxn>
            <a:cxn ang="0">
              <a:pos x="connsiteX14699" y="connsiteY14699"/>
            </a:cxn>
            <a:cxn ang="0">
              <a:pos x="connsiteX14700" y="connsiteY14700"/>
            </a:cxn>
            <a:cxn ang="0">
              <a:pos x="connsiteX14701" y="connsiteY14701"/>
            </a:cxn>
            <a:cxn ang="0">
              <a:pos x="connsiteX14702" y="connsiteY14702"/>
            </a:cxn>
            <a:cxn ang="0">
              <a:pos x="connsiteX14703" y="connsiteY14703"/>
            </a:cxn>
            <a:cxn ang="0">
              <a:pos x="connsiteX14704" y="connsiteY14704"/>
            </a:cxn>
            <a:cxn ang="0">
              <a:pos x="connsiteX14705" y="connsiteY14705"/>
            </a:cxn>
            <a:cxn ang="0">
              <a:pos x="connsiteX14706" y="connsiteY14706"/>
            </a:cxn>
            <a:cxn ang="0">
              <a:pos x="connsiteX14707" y="connsiteY14707"/>
            </a:cxn>
            <a:cxn ang="0">
              <a:pos x="connsiteX14708" y="connsiteY14708"/>
            </a:cxn>
            <a:cxn ang="0">
              <a:pos x="connsiteX14709" y="connsiteY14709"/>
            </a:cxn>
            <a:cxn ang="0">
              <a:pos x="connsiteX14710" y="connsiteY14710"/>
            </a:cxn>
            <a:cxn ang="0">
              <a:pos x="connsiteX14711" y="connsiteY14711"/>
            </a:cxn>
            <a:cxn ang="0">
              <a:pos x="connsiteX14712" y="connsiteY14712"/>
            </a:cxn>
            <a:cxn ang="0">
              <a:pos x="connsiteX14713" y="connsiteY14713"/>
            </a:cxn>
            <a:cxn ang="0">
              <a:pos x="connsiteX14714" y="connsiteY14714"/>
            </a:cxn>
            <a:cxn ang="0">
              <a:pos x="connsiteX14715" y="connsiteY14715"/>
            </a:cxn>
            <a:cxn ang="0">
              <a:pos x="connsiteX14716" y="connsiteY14716"/>
            </a:cxn>
            <a:cxn ang="0">
              <a:pos x="connsiteX14717" y="connsiteY14717"/>
            </a:cxn>
            <a:cxn ang="0">
              <a:pos x="connsiteX14718" y="connsiteY14718"/>
            </a:cxn>
            <a:cxn ang="0">
              <a:pos x="connsiteX14719" y="connsiteY14719"/>
            </a:cxn>
            <a:cxn ang="0">
              <a:pos x="connsiteX14720" y="connsiteY14720"/>
            </a:cxn>
            <a:cxn ang="0">
              <a:pos x="connsiteX14721" y="connsiteY14721"/>
            </a:cxn>
            <a:cxn ang="0">
              <a:pos x="connsiteX14722" y="connsiteY14722"/>
            </a:cxn>
            <a:cxn ang="0">
              <a:pos x="connsiteX14723" y="connsiteY14723"/>
            </a:cxn>
            <a:cxn ang="0">
              <a:pos x="connsiteX14724" y="connsiteY14724"/>
            </a:cxn>
            <a:cxn ang="0">
              <a:pos x="connsiteX14725" y="connsiteY14725"/>
            </a:cxn>
            <a:cxn ang="0">
              <a:pos x="connsiteX14726" y="connsiteY14726"/>
            </a:cxn>
            <a:cxn ang="0">
              <a:pos x="connsiteX14727" y="connsiteY14727"/>
            </a:cxn>
            <a:cxn ang="0">
              <a:pos x="connsiteX14728" y="connsiteY14728"/>
            </a:cxn>
            <a:cxn ang="0">
              <a:pos x="connsiteX14729" y="connsiteY14729"/>
            </a:cxn>
            <a:cxn ang="0">
              <a:pos x="connsiteX14730" y="connsiteY14730"/>
            </a:cxn>
            <a:cxn ang="0">
              <a:pos x="connsiteX14731" y="connsiteY14731"/>
            </a:cxn>
            <a:cxn ang="0">
              <a:pos x="connsiteX14732" y="connsiteY14732"/>
            </a:cxn>
            <a:cxn ang="0">
              <a:pos x="connsiteX14733" y="connsiteY14733"/>
            </a:cxn>
            <a:cxn ang="0">
              <a:pos x="connsiteX14734" y="connsiteY14734"/>
            </a:cxn>
            <a:cxn ang="0">
              <a:pos x="connsiteX14735" y="connsiteY14735"/>
            </a:cxn>
            <a:cxn ang="0">
              <a:pos x="connsiteX14736" y="connsiteY14736"/>
            </a:cxn>
            <a:cxn ang="0">
              <a:pos x="connsiteX14737" y="connsiteY14737"/>
            </a:cxn>
            <a:cxn ang="0">
              <a:pos x="connsiteX14738" y="connsiteY14738"/>
            </a:cxn>
            <a:cxn ang="0">
              <a:pos x="connsiteX14739" y="connsiteY14739"/>
            </a:cxn>
            <a:cxn ang="0">
              <a:pos x="connsiteX14740" y="connsiteY14740"/>
            </a:cxn>
            <a:cxn ang="0">
              <a:pos x="connsiteX14741" y="connsiteY14741"/>
            </a:cxn>
            <a:cxn ang="0">
              <a:pos x="connsiteX14742" y="connsiteY14742"/>
            </a:cxn>
            <a:cxn ang="0">
              <a:pos x="connsiteX14743" y="connsiteY14743"/>
            </a:cxn>
            <a:cxn ang="0">
              <a:pos x="connsiteX14744" y="connsiteY14744"/>
            </a:cxn>
            <a:cxn ang="0">
              <a:pos x="connsiteX14745" y="connsiteY14745"/>
            </a:cxn>
            <a:cxn ang="0">
              <a:pos x="connsiteX14746" y="connsiteY14746"/>
            </a:cxn>
            <a:cxn ang="0">
              <a:pos x="connsiteX14747" y="connsiteY14747"/>
            </a:cxn>
            <a:cxn ang="0">
              <a:pos x="connsiteX14748" y="connsiteY14748"/>
            </a:cxn>
            <a:cxn ang="0">
              <a:pos x="connsiteX14749" y="connsiteY14749"/>
            </a:cxn>
            <a:cxn ang="0">
              <a:pos x="connsiteX14750" y="connsiteY14750"/>
            </a:cxn>
            <a:cxn ang="0">
              <a:pos x="connsiteX14751" y="connsiteY14751"/>
            </a:cxn>
            <a:cxn ang="0">
              <a:pos x="connsiteX14752" y="connsiteY14752"/>
            </a:cxn>
            <a:cxn ang="0">
              <a:pos x="connsiteX14753" y="connsiteY14753"/>
            </a:cxn>
            <a:cxn ang="0">
              <a:pos x="connsiteX14754" y="connsiteY14754"/>
            </a:cxn>
            <a:cxn ang="0">
              <a:pos x="connsiteX14755" y="connsiteY14755"/>
            </a:cxn>
            <a:cxn ang="0">
              <a:pos x="connsiteX14756" y="connsiteY14756"/>
            </a:cxn>
            <a:cxn ang="0">
              <a:pos x="connsiteX14757" y="connsiteY14757"/>
            </a:cxn>
            <a:cxn ang="0">
              <a:pos x="connsiteX14758" y="connsiteY14758"/>
            </a:cxn>
            <a:cxn ang="0">
              <a:pos x="connsiteX14759" y="connsiteY14759"/>
            </a:cxn>
            <a:cxn ang="0">
              <a:pos x="connsiteX14760" y="connsiteY14760"/>
            </a:cxn>
            <a:cxn ang="0">
              <a:pos x="connsiteX14761" y="connsiteY14761"/>
            </a:cxn>
            <a:cxn ang="0">
              <a:pos x="connsiteX14762" y="connsiteY14762"/>
            </a:cxn>
            <a:cxn ang="0">
              <a:pos x="connsiteX14763" y="connsiteY14763"/>
            </a:cxn>
            <a:cxn ang="0">
              <a:pos x="connsiteX14764" y="connsiteY14764"/>
            </a:cxn>
            <a:cxn ang="0">
              <a:pos x="connsiteX14765" y="connsiteY14765"/>
            </a:cxn>
            <a:cxn ang="0">
              <a:pos x="connsiteX14766" y="connsiteY14766"/>
            </a:cxn>
            <a:cxn ang="0">
              <a:pos x="connsiteX14767" y="connsiteY14767"/>
            </a:cxn>
            <a:cxn ang="0">
              <a:pos x="connsiteX14768" y="connsiteY14768"/>
            </a:cxn>
            <a:cxn ang="0">
              <a:pos x="connsiteX14769" y="connsiteY14769"/>
            </a:cxn>
            <a:cxn ang="0">
              <a:pos x="connsiteX14770" y="connsiteY14770"/>
            </a:cxn>
            <a:cxn ang="0">
              <a:pos x="connsiteX14771" y="connsiteY14771"/>
            </a:cxn>
            <a:cxn ang="0">
              <a:pos x="connsiteX14772" y="connsiteY14772"/>
            </a:cxn>
            <a:cxn ang="0">
              <a:pos x="connsiteX14773" y="connsiteY14773"/>
            </a:cxn>
            <a:cxn ang="0">
              <a:pos x="connsiteX14774" y="connsiteY14774"/>
            </a:cxn>
            <a:cxn ang="0">
              <a:pos x="connsiteX14775" y="connsiteY14775"/>
            </a:cxn>
            <a:cxn ang="0">
              <a:pos x="connsiteX14776" y="connsiteY14776"/>
            </a:cxn>
            <a:cxn ang="0">
              <a:pos x="connsiteX14777" y="connsiteY14777"/>
            </a:cxn>
            <a:cxn ang="0">
              <a:pos x="connsiteX14778" y="connsiteY14778"/>
            </a:cxn>
            <a:cxn ang="0">
              <a:pos x="connsiteX14779" y="connsiteY14779"/>
            </a:cxn>
            <a:cxn ang="0">
              <a:pos x="connsiteX14780" y="connsiteY14780"/>
            </a:cxn>
            <a:cxn ang="0">
              <a:pos x="connsiteX14781" y="connsiteY14781"/>
            </a:cxn>
            <a:cxn ang="0">
              <a:pos x="connsiteX14782" y="connsiteY14782"/>
            </a:cxn>
            <a:cxn ang="0">
              <a:pos x="connsiteX14783" y="connsiteY14783"/>
            </a:cxn>
            <a:cxn ang="0">
              <a:pos x="connsiteX14784" y="connsiteY14784"/>
            </a:cxn>
            <a:cxn ang="0">
              <a:pos x="connsiteX14785" y="connsiteY14785"/>
            </a:cxn>
            <a:cxn ang="0">
              <a:pos x="connsiteX14786" y="connsiteY14786"/>
            </a:cxn>
            <a:cxn ang="0">
              <a:pos x="connsiteX14787" y="connsiteY14787"/>
            </a:cxn>
            <a:cxn ang="0">
              <a:pos x="connsiteX14788" y="connsiteY14788"/>
            </a:cxn>
            <a:cxn ang="0">
              <a:pos x="connsiteX14789" y="connsiteY14789"/>
            </a:cxn>
            <a:cxn ang="0">
              <a:pos x="connsiteX14790" y="connsiteY14790"/>
            </a:cxn>
            <a:cxn ang="0">
              <a:pos x="connsiteX14791" y="connsiteY14791"/>
            </a:cxn>
            <a:cxn ang="0">
              <a:pos x="connsiteX14792" y="connsiteY14792"/>
            </a:cxn>
            <a:cxn ang="0">
              <a:pos x="connsiteX14793" y="connsiteY14793"/>
            </a:cxn>
            <a:cxn ang="0">
              <a:pos x="connsiteX14794" y="connsiteY14794"/>
            </a:cxn>
            <a:cxn ang="0">
              <a:pos x="connsiteX14795" y="connsiteY14795"/>
            </a:cxn>
            <a:cxn ang="0">
              <a:pos x="connsiteX14796" y="connsiteY14796"/>
            </a:cxn>
            <a:cxn ang="0">
              <a:pos x="connsiteX14797" y="connsiteY14797"/>
            </a:cxn>
            <a:cxn ang="0">
              <a:pos x="connsiteX14798" y="connsiteY14798"/>
            </a:cxn>
            <a:cxn ang="0">
              <a:pos x="connsiteX14799" y="connsiteY14799"/>
            </a:cxn>
            <a:cxn ang="0">
              <a:pos x="connsiteX14800" y="connsiteY14800"/>
            </a:cxn>
            <a:cxn ang="0">
              <a:pos x="connsiteX14801" y="connsiteY14801"/>
            </a:cxn>
            <a:cxn ang="0">
              <a:pos x="connsiteX14802" y="connsiteY14802"/>
            </a:cxn>
            <a:cxn ang="0">
              <a:pos x="connsiteX14803" y="connsiteY14803"/>
            </a:cxn>
            <a:cxn ang="0">
              <a:pos x="connsiteX14804" y="connsiteY14804"/>
            </a:cxn>
            <a:cxn ang="0">
              <a:pos x="connsiteX14805" y="connsiteY14805"/>
            </a:cxn>
            <a:cxn ang="0">
              <a:pos x="connsiteX14806" y="connsiteY14806"/>
            </a:cxn>
            <a:cxn ang="0">
              <a:pos x="connsiteX14807" y="connsiteY14807"/>
            </a:cxn>
            <a:cxn ang="0">
              <a:pos x="connsiteX14808" y="connsiteY14808"/>
            </a:cxn>
            <a:cxn ang="0">
              <a:pos x="connsiteX14809" y="connsiteY14809"/>
            </a:cxn>
            <a:cxn ang="0">
              <a:pos x="connsiteX14810" y="connsiteY14810"/>
            </a:cxn>
            <a:cxn ang="0">
              <a:pos x="connsiteX14811" y="connsiteY14811"/>
            </a:cxn>
            <a:cxn ang="0">
              <a:pos x="connsiteX14812" y="connsiteY14812"/>
            </a:cxn>
            <a:cxn ang="0">
              <a:pos x="connsiteX14813" y="connsiteY14813"/>
            </a:cxn>
            <a:cxn ang="0">
              <a:pos x="connsiteX14814" y="connsiteY14814"/>
            </a:cxn>
            <a:cxn ang="0">
              <a:pos x="connsiteX14815" y="connsiteY14815"/>
            </a:cxn>
            <a:cxn ang="0">
              <a:pos x="connsiteX14816" y="connsiteY14816"/>
            </a:cxn>
            <a:cxn ang="0">
              <a:pos x="connsiteX14817" y="connsiteY14817"/>
            </a:cxn>
            <a:cxn ang="0">
              <a:pos x="connsiteX14818" y="connsiteY14818"/>
            </a:cxn>
            <a:cxn ang="0">
              <a:pos x="connsiteX14819" y="connsiteY14819"/>
            </a:cxn>
            <a:cxn ang="0">
              <a:pos x="connsiteX14820" y="connsiteY14820"/>
            </a:cxn>
            <a:cxn ang="0">
              <a:pos x="connsiteX14821" y="connsiteY14821"/>
            </a:cxn>
            <a:cxn ang="0">
              <a:pos x="connsiteX14822" y="connsiteY14822"/>
            </a:cxn>
            <a:cxn ang="0">
              <a:pos x="connsiteX14823" y="connsiteY14823"/>
            </a:cxn>
            <a:cxn ang="0">
              <a:pos x="connsiteX14824" y="connsiteY14824"/>
            </a:cxn>
            <a:cxn ang="0">
              <a:pos x="connsiteX14825" y="connsiteY14825"/>
            </a:cxn>
            <a:cxn ang="0">
              <a:pos x="connsiteX14826" y="connsiteY14826"/>
            </a:cxn>
            <a:cxn ang="0">
              <a:pos x="connsiteX14827" y="connsiteY14827"/>
            </a:cxn>
            <a:cxn ang="0">
              <a:pos x="connsiteX14828" y="connsiteY14828"/>
            </a:cxn>
            <a:cxn ang="0">
              <a:pos x="connsiteX14829" y="connsiteY14829"/>
            </a:cxn>
            <a:cxn ang="0">
              <a:pos x="connsiteX14830" y="connsiteY14830"/>
            </a:cxn>
            <a:cxn ang="0">
              <a:pos x="connsiteX14831" y="connsiteY14831"/>
            </a:cxn>
            <a:cxn ang="0">
              <a:pos x="connsiteX14832" y="connsiteY14832"/>
            </a:cxn>
            <a:cxn ang="0">
              <a:pos x="connsiteX14833" y="connsiteY14833"/>
            </a:cxn>
            <a:cxn ang="0">
              <a:pos x="connsiteX14834" y="connsiteY14834"/>
            </a:cxn>
            <a:cxn ang="0">
              <a:pos x="connsiteX14835" y="connsiteY14835"/>
            </a:cxn>
            <a:cxn ang="0">
              <a:pos x="connsiteX14836" y="connsiteY14836"/>
            </a:cxn>
            <a:cxn ang="0">
              <a:pos x="connsiteX14837" y="connsiteY14837"/>
            </a:cxn>
            <a:cxn ang="0">
              <a:pos x="connsiteX14838" y="connsiteY14838"/>
            </a:cxn>
            <a:cxn ang="0">
              <a:pos x="connsiteX14839" y="connsiteY14839"/>
            </a:cxn>
            <a:cxn ang="0">
              <a:pos x="connsiteX14840" y="connsiteY14840"/>
            </a:cxn>
            <a:cxn ang="0">
              <a:pos x="connsiteX14841" y="connsiteY14841"/>
            </a:cxn>
            <a:cxn ang="0">
              <a:pos x="connsiteX14842" y="connsiteY14842"/>
            </a:cxn>
            <a:cxn ang="0">
              <a:pos x="connsiteX14843" y="connsiteY14843"/>
            </a:cxn>
            <a:cxn ang="0">
              <a:pos x="connsiteX14844" y="connsiteY14844"/>
            </a:cxn>
            <a:cxn ang="0">
              <a:pos x="connsiteX14845" y="connsiteY14845"/>
            </a:cxn>
            <a:cxn ang="0">
              <a:pos x="connsiteX14846" y="connsiteY14846"/>
            </a:cxn>
            <a:cxn ang="0">
              <a:pos x="connsiteX14847" y="connsiteY14847"/>
            </a:cxn>
            <a:cxn ang="0">
              <a:pos x="connsiteX14848" y="connsiteY14848"/>
            </a:cxn>
            <a:cxn ang="0">
              <a:pos x="connsiteX14849" y="connsiteY14849"/>
            </a:cxn>
            <a:cxn ang="0">
              <a:pos x="connsiteX14850" y="connsiteY14850"/>
            </a:cxn>
            <a:cxn ang="0">
              <a:pos x="connsiteX14851" y="connsiteY14851"/>
            </a:cxn>
            <a:cxn ang="0">
              <a:pos x="connsiteX14852" y="connsiteY14852"/>
            </a:cxn>
            <a:cxn ang="0">
              <a:pos x="connsiteX14853" y="connsiteY14853"/>
            </a:cxn>
            <a:cxn ang="0">
              <a:pos x="connsiteX14854" y="connsiteY14854"/>
            </a:cxn>
            <a:cxn ang="0">
              <a:pos x="connsiteX14855" y="connsiteY14855"/>
            </a:cxn>
            <a:cxn ang="0">
              <a:pos x="connsiteX14856" y="connsiteY14856"/>
            </a:cxn>
            <a:cxn ang="0">
              <a:pos x="connsiteX14857" y="connsiteY14857"/>
            </a:cxn>
            <a:cxn ang="0">
              <a:pos x="connsiteX14858" y="connsiteY14858"/>
            </a:cxn>
            <a:cxn ang="0">
              <a:pos x="connsiteX14859" y="connsiteY14859"/>
            </a:cxn>
            <a:cxn ang="0">
              <a:pos x="connsiteX14860" y="connsiteY14860"/>
            </a:cxn>
            <a:cxn ang="0">
              <a:pos x="connsiteX14861" y="connsiteY14861"/>
            </a:cxn>
            <a:cxn ang="0">
              <a:pos x="connsiteX14862" y="connsiteY14862"/>
            </a:cxn>
            <a:cxn ang="0">
              <a:pos x="connsiteX14863" y="connsiteY14863"/>
            </a:cxn>
            <a:cxn ang="0">
              <a:pos x="connsiteX14864" y="connsiteY14864"/>
            </a:cxn>
            <a:cxn ang="0">
              <a:pos x="connsiteX14865" y="connsiteY14865"/>
            </a:cxn>
            <a:cxn ang="0">
              <a:pos x="connsiteX14866" y="connsiteY14866"/>
            </a:cxn>
            <a:cxn ang="0">
              <a:pos x="connsiteX14867" y="connsiteY14867"/>
            </a:cxn>
            <a:cxn ang="0">
              <a:pos x="connsiteX14868" y="connsiteY14868"/>
            </a:cxn>
            <a:cxn ang="0">
              <a:pos x="connsiteX14869" y="connsiteY14869"/>
            </a:cxn>
            <a:cxn ang="0">
              <a:pos x="connsiteX14870" y="connsiteY14870"/>
            </a:cxn>
            <a:cxn ang="0">
              <a:pos x="connsiteX14871" y="connsiteY14871"/>
            </a:cxn>
            <a:cxn ang="0">
              <a:pos x="connsiteX14872" y="connsiteY14872"/>
            </a:cxn>
            <a:cxn ang="0">
              <a:pos x="connsiteX14873" y="connsiteY14873"/>
            </a:cxn>
            <a:cxn ang="0">
              <a:pos x="connsiteX14874" y="connsiteY14874"/>
            </a:cxn>
            <a:cxn ang="0">
              <a:pos x="connsiteX14875" y="connsiteY14875"/>
            </a:cxn>
            <a:cxn ang="0">
              <a:pos x="connsiteX14876" y="connsiteY14876"/>
            </a:cxn>
            <a:cxn ang="0">
              <a:pos x="connsiteX14877" y="connsiteY14877"/>
            </a:cxn>
            <a:cxn ang="0">
              <a:pos x="connsiteX14878" y="connsiteY14878"/>
            </a:cxn>
            <a:cxn ang="0">
              <a:pos x="connsiteX14879" y="connsiteY14879"/>
            </a:cxn>
            <a:cxn ang="0">
              <a:pos x="connsiteX14880" y="connsiteY14880"/>
            </a:cxn>
            <a:cxn ang="0">
              <a:pos x="connsiteX14881" y="connsiteY14881"/>
            </a:cxn>
            <a:cxn ang="0">
              <a:pos x="connsiteX14882" y="connsiteY14882"/>
            </a:cxn>
            <a:cxn ang="0">
              <a:pos x="connsiteX14883" y="connsiteY14883"/>
            </a:cxn>
            <a:cxn ang="0">
              <a:pos x="connsiteX14884" y="connsiteY14884"/>
            </a:cxn>
            <a:cxn ang="0">
              <a:pos x="connsiteX14885" y="connsiteY14885"/>
            </a:cxn>
            <a:cxn ang="0">
              <a:pos x="connsiteX14886" y="connsiteY14886"/>
            </a:cxn>
            <a:cxn ang="0">
              <a:pos x="connsiteX14887" y="connsiteY14887"/>
            </a:cxn>
            <a:cxn ang="0">
              <a:pos x="connsiteX14888" y="connsiteY14888"/>
            </a:cxn>
            <a:cxn ang="0">
              <a:pos x="connsiteX14889" y="connsiteY14889"/>
            </a:cxn>
            <a:cxn ang="0">
              <a:pos x="connsiteX14890" y="connsiteY14890"/>
            </a:cxn>
            <a:cxn ang="0">
              <a:pos x="connsiteX14891" y="connsiteY14891"/>
            </a:cxn>
            <a:cxn ang="0">
              <a:pos x="connsiteX14892" y="connsiteY14892"/>
            </a:cxn>
            <a:cxn ang="0">
              <a:pos x="connsiteX14893" y="connsiteY14893"/>
            </a:cxn>
            <a:cxn ang="0">
              <a:pos x="connsiteX14894" y="connsiteY14894"/>
            </a:cxn>
            <a:cxn ang="0">
              <a:pos x="connsiteX14895" y="connsiteY14895"/>
            </a:cxn>
            <a:cxn ang="0">
              <a:pos x="connsiteX14896" y="connsiteY14896"/>
            </a:cxn>
            <a:cxn ang="0">
              <a:pos x="connsiteX14897" y="connsiteY14897"/>
            </a:cxn>
            <a:cxn ang="0">
              <a:pos x="connsiteX14898" y="connsiteY14898"/>
            </a:cxn>
            <a:cxn ang="0">
              <a:pos x="connsiteX14899" y="connsiteY14899"/>
            </a:cxn>
            <a:cxn ang="0">
              <a:pos x="connsiteX14900" y="connsiteY14900"/>
            </a:cxn>
            <a:cxn ang="0">
              <a:pos x="connsiteX14901" y="connsiteY14901"/>
            </a:cxn>
            <a:cxn ang="0">
              <a:pos x="connsiteX14902" y="connsiteY14902"/>
            </a:cxn>
            <a:cxn ang="0">
              <a:pos x="connsiteX14903" y="connsiteY14903"/>
            </a:cxn>
            <a:cxn ang="0">
              <a:pos x="connsiteX14904" y="connsiteY14904"/>
            </a:cxn>
            <a:cxn ang="0">
              <a:pos x="connsiteX14905" y="connsiteY14905"/>
            </a:cxn>
            <a:cxn ang="0">
              <a:pos x="connsiteX14906" y="connsiteY14906"/>
            </a:cxn>
            <a:cxn ang="0">
              <a:pos x="connsiteX14907" y="connsiteY14907"/>
            </a:cxn>
            <a:cxn ang="0">
              <a:pos x="connsiteX14908" y="connsiteY14908"/>
            </a:cxn>
            <a:cxn ang="0">
              <a:pos x="connsiteX14909" y="connsiteY14909"/>
            </a:cxn>
            <a:cxn ang="0">
              <a:pos x="connsiteX14910" y="connsiteY14910"/>
            </a:cxn>
            <a:cxn ang="0">
              <a:pos x="connsiteX14911" y="connsiteY14911"/>
            </a:cxn>
            <a:cxn ang="0">
              <a:pos x="connsiteX14912" y="connsiteY14912"/>
            </a:cxn>
            <a:cxn ang="0">
              <a:pos x="connsiteX14913" y="connsiteY14913"/>
            </a:cxn>
            <a:cxn ang="0">
              <a:pos x="connsiteX14914" y="connsiteY14914"/>
            </a:cxn>
            <a:cxn ang="0">
              <a:pos x="connsiteX14915" y="connsiteY14915"/>
            </a:cxn>
            <a:cxn ang="0">
              <a:pos x="connsiteX14916" y="connsiteY14916"/>
            </a:cxn>
            <a:cxn ang="0">
              <a:pos x="connsiteX14917" y="connsiteY14917"/>
            </a:cxn>
            <a:cxn ang="0">
              <a:pos x="connsiteX14918" y="connsiteY14918"/>
            </a:cxn>
            <a:cxn ang="0">
              <a:pos x="connsiteX14919" y="connsiteY14919"/>
            </a:cxn>
            <a:cxn ang="0">
              <a:pos x="connsiteX14920" y="connsiteY14920"/>
            </a:cxn>
            <a:cxn ang="0">
              <a:pos x="connsiteX14921" y="connsiteY14921"/>
            </a:cxn>
            <a:cxn ang="0">
              <a:pos x="connsiteX14922" y="connsiteY14922"/>
            </a:cxn>
            <a:cxn ang="0">
              <a:pos x="connsiteX14923" y="connsiteY14923"/>
            </a:cxn>
            <a:cxn ang="0">
              <a:pos x="connsiteX14924" y="connsiteY14924"/>
            </a:cxn>
            <a:cxn ang="0">
              <a:pos x="connsiteX14925" y="connsiteY14925"/>
            </a:cxn>
            <a:cxn ang="0">
              <a:pos x="connsiteX14926" y="connsiteY14926"/>
            </a:cxn>
            <a:cxn ang="0">
              <a:pos x="connsiteX14927" y="connsiteY14927"/>
            </a:cxn>
            <a:cxn ang="0">
              <a:pos x="connsiteX14928" y="connsiteY14928"/>
            </a:cxn>
            <a:cxn ang="0">
              <a:pos x="connsiteX14929" y="connsiteY14929"/>
            </a:cxn>
            <a:cxn ang="0">
              <a:pos x="connsiteX14930" y="connsiteY14930"/>
            </a:cxn>
            <a:cxn ang="0">
              <a:pos x="connsiteX14931" y="connsiteY14931"/>
            </a:cxn>
            <a:cxn ang="0">
              <a:pos x="connsiteX14932" y="connsiteY14932"/>
            </a:cxn>
            <a:cxn ang="0">
              <a:pos x="connsiteX14933" y="connsiteY14933"/>
            </a:cxn>
            <a:cxn ang="0">
              <a:pos x="connsiteX14934" y="connsiteY14934"/>
            </a:cxn>
            <a:cxn ang="0">
              <a:pos x="connsiteX14935" y="connsiteY14935"/>
            </a:cxn>
            <a:cxn ang="0">
              <a:pos x="connsiteX14936" y="connsiteY14936"/>
            </a:cxn>
            <a:cxn ang="0">
              <a:pos x="connsiteX14937" y="connsiteY14937"/>
            </a:cxn>
            <a:cxn ang="0">
              <a:pos x="connsiteX14938" y="connsiteY14938"/>
            </a:cxn>
            <a:cxn ang="0">
              <a:pos x="connsiteX14939" y="connsiteY14939"/>
            </a:cxn>
            <a:cxn ang="0">
              <a:pos x="connsiteX14940" y="connsiteY14940"/>
            </a:cxn>
            <a:cxn ang="0">
              <a:pos x="connsiteX14941" y="connsiteY14941"/>
            </a:cxn>
            <a:cxn ang="0">
              <a:pos x="connsiteX14942" y="connsiteY14942"/>
            </a:cxn>
            <a:cxn ang="0">
              <a:pos x="connsiteX14943" y="connsiteY14943"/>
            </a:cxn>
            <a:cxn ang="0">
              <a:pos x="connsiteX14944" y="connsiteY14944"/>
            </a:cxn>
            <a:cxn ang="0">
              <a:pos x="connsiteX14945" y="connsiteY14945"/>
            </a:cxn>
            <a:cxn ang="0">
              <a:pos x="connsiteX14946" y="connsiteY14946"/>
            </a:cxn>
            <a:cxn ang="0">
              <a:pos x="connsiteX14947" y="connsiteY14947"/>
            </a:cxn>
            <a:cxn ang="0">
              <a:pos x="connsiteX14948" y="connsiteY14948"/>
            </a:cxn>
            <a:cxn ang="0">
              <a:pos x="connsiteX14949" y="connsiteY14949"/>
            </a:cxn>
            <a:cxn ang="0">
              <a:pos x="connsiteX14950" y="connsiteY14950"/>
            </a:cxn>
            <a:cxn ang="0">
              <a:pos x="connsiteX14951" y="connsiteY14951"/>
            </a:cxn>
            <a:cxn ang="0">
              <a:pos x="connsiteX14952" y="connsiteY14952"/>
            </a:cxn>
            <a:cxn ang="0">
              <a:pos x="connsiteX14953" y="connsiteY14953"/>
            </a:cxn>
            <a:cxn ang="0">
              <a:pos x="connsiteX14954" y="connsiteY14954"/>
            </a:cxn>
            <a:cxn ang="0">
              <a:pos x="connsiteX14955" y="connsiteY14955"/>
            </a:cxn>
            <a:cxn ang="0">
              <a:pos x="connsiteX14956" y="connsiteY14956"/>
            </a:cxn>
            <a:cxn ang="0">
              <a:pos x="connsiteX14957" y="connsiteY14957"/>
            </a:cxn>
            <a:cxn ang="0">
              <a:pos x="connsiteX14958" y="connsiteY14958"/>
            </a:cxn>
            <a:cxn ang="0">
              <a:pos x="connsiteX14959" y="connsiteY14959"/>
            </a:cxn>
            <a:cxn ang="0">
              <a:pos x="connsiteX14960" y="connsiteY14960"/>
            </a:cxn>
            <a:cxn ang="0">
              <a:pos x="connsiteX14961" y="connsiteY14961"/>
            </a:cxn>
            <a:cxn ang="0">
              <a:pos x="connsiteX14962" y="connsiteY14962"/>
            </a:cxn>
            <a:cxn ang="0">
              <a:pos x="connsiteX14963" y="connsiteY14963"/>
            </a:cxn>
            <a:cxn ang="0">
              <a:pos x="connsiteX14964" y="connsiteY14964"/>
            </a:cxn>
            <a:cxn ang="0">
              <a:pos x="connsiteX14965" y="connsiteY14965"/>
            </a:cxn>
            <a:cxn ang="0">
              <a:pos x="connsiteX14966" y="connsiteY14966"/>
            </a:cxn>
            <a:cxn ang="0">
              <a:pos x="connsiteX14967" y="connsiteY14967"/>
            </a:cxn>
            <a:cxn ang="0">
              <a:pos x="connsiteX14968" y="connsiteY14968"/>
            </a:cxn>
            <a:cxn ang="0">
              <a:pos x="connsiteX14969" y="connsiteY14969"/>
            </a:cxn>
            <a:cxn ang="0">
              <a:pos x="connsiteX14970" y="connsiteY14970"/>
            </a:cxn>
            <a:cxn ang="0">
              <a:pos x="connsiteX14971" y="connsiteY14971"/>
            </a:cxn>
            <a:cxn ang="0">
              <a:pos x="connsiteX14972" y="connsiteY14972"/>
            </a:cxn>
            <a:cxn ang="0">
              <a:pos x="connsiteX14973" y="connsiteY14973"/>
            </a:cxn>
            <a:cxn ang="0">
              <a:pos x="connsiteX14974" y="connsiteY14974"/>
            </a:cxn>
            <a:cxn ang="0">
              <a:pos x="connsiteX14975" y="connsiteY14975"/>
            </a:cxn>
            <a:cxn ang="0">
              <a:pos x="connsiteX14976" y="connsiteY14976"/>
            </a:cxn>
            <a:cxn ang="0">
              <a:pos x="connsiteX14977" y="connsiteY14977"/>
            </a:cxn>
            <a:cxn ang="0">
              <a:pos x="connsiteX14978" y="connsiteY14978"/>
            </a:cxn>
            <a:cxn ang="0">
              <a:pos x="connsiteX14979" y="connsiteY14979"/>
            </a:cxn>
            <a:cxn ang="0">
              <a:pos x="connsiteX14980" y="connsiteY14980"/>
            </a:cxn>
            <a:cxn ang="0">
              <a:pos x="connsiteX14981" y="connsiteY14981"/>
            </a:cxn>
            <a:cxn ang="0">
              <a:pos x="connsiteX14982" y="connsiteY14982"/>
            </a:cxn>
            <a:cxn ang="0">
              <a:pos x="connsiteX14983" y="connsiteY14983"/>
            </a:cxn>
            <a:cxn ang="0">
              <a:pos x="connsiteX14984" y="connsiteY14984"/>
            </a:cxn>
            <a:cxn ang="0">
              <a:pos x="connsiteX14985" y="connsiteY14985"/>
            </a:cxn>
            <a:cxn ang="0">
              <a:pos x="connsiteX14986" y="connsiteY14986"/>
            </a:cxn>
            <a:cxn ang="0">
              <a:pos x="connsiteX14987" y="connsiteY14987"/>
            </a:cxn>
            <a:cxn ang="0">
              <a:pos x="connsiteX14988" y="connsiteY14988"/>
            </a:cxn>
            <a:cxn ang="0">
              <a:pos x="connsiteX14989" y="connsiteY14989"/>
            </a:cxn>
            <a:cxn ang="0">
              <a:pos x="connsiteX14990" y="connsiteY14990"/>
            </a:cxn>
            <a:cxn ang="0">
              <a:pos x="connsiteX14991" y="connsiteY14991"/>
            </a:cxn>
            <a:cxn ang="0">
              <a:pos x="connsiteX14992" y="connsiteY14992"/>
            </a:cxn>
            <a:cxn ang="0">
              <a:pos x="connsiteX14993" y="connsiteY14993"/>
            </a:cxn>
            <a:cxn ang="0">
              <a:pos x="connsiteX14994" y="connsiteY14994"/>
            </a:cxn>
            <a:cxn ang="0">
              <a:pos x="connsiteX14995" y="connsiteY14995"/>
            </a:cxn>
            <a:cxn ang="0">
              <a:pos x="connsiteX14996" y="connsiteY14996"/>
            </a:cxn>
            <a:cxn ang="0">
              <a:pos x="connsiteX14997" y="connsiteY14997"/>
            </a:cxn>
            <a:cxn ang="0">
              <a:pos x="connsiteX14998" y="connsiteY14998"/>
            </a:cxn>
            <a:cxn ang="0">
              <a:pos x="connsiteX14999" y="connsiteY14999"/>
            </a:cxn>
            <a:cxn ang="0">
              <a:pos x="connsiteX15000" y="connsiteY15000"/>
            </a:cxn>
            <a:cxn ang="0">
              <a:pos x="connsiteX15001" y="connsiteY15001"/>
            </a:cxn>
            <a:cxn ang="0">
              <a:pos x="connsiteX15002" y="connsiteY15002"/>
            </a:cxn>
            <a:cxn ang="0">
              <a:pos x="connsiteX15003" y="connsiteY15003"/>
            </a:cxn>
            <a:cxn ang="0">
              <a:pos x="connsiteX15004" y="connsiteY15004"/>
            </a:cxn>
            <a:cxn ang="0">
              <a:pos x="connsiteX15005" y="connsiteY15005"/>
            </a:cxn>
            <a:cxn ang="0">
              <a:pos x="connsiteX15006" y="connsiteY15006"/>
            </a:cxn>
            <a:cxn ang="0">
              <a:pos x="connsiteX15007" y="connsiteY15007"/>
            </a:cxn>
            <a:cxn ang="0">
              <a:pos x="connsiteX15008" y="connsiteY15008"/>
            </a:cxn>
            <a:cxn ang="0">
              <a:pos x="connsiteX15009" y="connsiteY15009"/>
            </a:cxn>
            <a:cxn ang="0">
              <a:pos x="connsiteX15010" y="connsiteY15010"/>
            </a:cxn>
            <a:cxn ang="0">
              <a:pos x="connsiteX15011" y="connsiteY15011"/>
            </a:cxn>
            <a:cxn ang="0">
              <a:pos x="connsiteX15012" y="connsiteY15012"/>
            </a:cxn>
            <a:cxn ang="0">
              <a:pos x="connsiteX15013" y="connsiteY15013"/>
            </a:cxn>
            <a:cxn ang="0">
              <a:pos x="connsiteX15014" y="connsiteY15014"/>
            </a:cxn>
            <a:cxn ang="0">
              <a:pos x="connsiteX15015" y="connsiteY15015"/>
            </a:cxn>
            <a:cxn ang="0">
              <a:pos x="connsiteX15016" y="connsiteY15016"/>
            </a:cxn>
            <a:cxn ang="0">
              <a:pos x="connsiteX15017" y="connsiteY15017"/>
            </a:cxn>
            <a:cxn ang="0">
              <a:pos x="connsiteX15018" y="connsiteY15018"/>
            </a:cxn>
            <a:cxn ang="0">
              <a:pos x="connsiteX15019" y="connsiteY15019"/>
            </a:cxn>
            <a:cxn ang="0">
              <a:pos x="connsiteX15020" y="connsiteY15020"/>
            </a:cxn>
            <a:cxn ang="0">
              <a:pos x="connsiteX15021" y="connsiteY15021"/>
            </a:cxn>
            <a:cxn ang="0">
              <a:pos x="connsiteX15022" y="connsiteY15022"/>
            </a:cxn>
            <a:cxn ang="0">
              <a:pos x="connsiteX15023" y="connsiteY15023"/>
            </a:cxn>
            <a:cxn ang="0">
              <a:pos x="connsiteX15024" y="connsiteY15024"/>
            </a:cxn>
            <a:cxn ang="0">
              <a:pos x="connsiteX15025" y="connsiteY15025"/>
            </a:cxn>
            <a:cxn ang="0">
              <a:pos x="connsiteX15026" y="connsiteY15026"/>
            </a:cxn>
            <a:cxn ang="0">
              <a:pos x="connsiteX15027" y="connsiteY15027"/>
            </a:cxn>
            <a:cxn ang="0">
              <a:pos x="connsiteX15028" y="connsiteY15028"/>
            </a:cxn>
            <a:cxn ang="0">
              <a:pos x="connsiteX15029" y="connsiteY15029"/>
            </a:cxn>
            <a:cxn ang="0">
              <a:pos x="connsiteX15030" y="connsiteY15030"/>
            </a:cxn>
            <a:cxn ang="0">
              <a:pos x="connsiteX15031" y="connsiteY15031"/>
            </a:cxn>
            <a:cxn ang="0">
              <a:pos x="connsiteX15032" y="connsiteY15032"/>
            </a:cxn>
            <a:cxn ang="0">
              <a:pos x="connsiteX15033" y="connsiteY15033"/>
            </a:cxn>
            <a:cxn ang="0">
              <a:pos x="connsiteX15034" y="connsiteY15034"/>
            </a:cxn>
            <a:cxn ang="0">
              <a:pos x="connsiteX15035" y="connsiteY15035"/>
            </a:cxn>
            <a:cxn ang="0">
              <a:pos x="connsiteX15036" y="connsiteY15036"/>
            </a:cxn>
            <a:cxn ang="0">
              <a:pos x="connsiteX15037" y="connsiteY15037"/>
            </a:cxn>
            <a:cxn ang="0">
              <a:pos x="connsiteX15038" y="connsiteY15038"/>
            </a:cxn>
            <a:cxn ang="0">
              <a:pos x="connsiteX15039" y="connsiteY15039"/>
            </a:cxn>
            <a:cxn ang="0">
              <a:pos x="connsiteX15040" y="connsiteY15040"/>
            </a:cxn>
            <a:cxn ang="0">
              <a:pos x="connsiteX15041" y="connsiteY15041"/>
            </a:cxn>
            <a:cxn ang="0">
              <a:pos x="connsiteX15042" y="connsiteY15042"/>
            </a:cxn>
            <a:cxn ang="0">
              <a:pos x="connsiteX15043" y="connsiteY15043"/>
            </a:cxn>
            <a:cxn ang="0">
              <a:pos x="connsiteX15044" y="connsiteY15044"/>
            </a:cxn>
            <a:cxn ang="0">
              <a:pos x="connsiteX15045" y="connsiteY15045"/>
            </a:cxn>
            <a:cxn ang="0">
              <a:pos x="connsiteX15046" y="connsiteY15046"/>
            </a:cxn>
            <a:cxn ang="0">
              <a:pos x="connsiteX15047" y="connsiteY15047"/>
            </a:cxn>
            <a:cxn ang="0">
              <a:pos x="connsiteX15048" y="connsiteY15048"/>
            </a:cxn>
            <a:cxn ang="0">
              <a:pos x="connsiteX15049" y="connsiteY15049"/>
            </a:cxn>
            <a:cxn ang="0">
              <a:pos x="connsiteX15050" y="connsiteY15050"/>
            </a:cxn>
            <a:cxn ang="0">
              <a:pos x="connsiteX15051" y="connsiteY15051"/>
            </a:cxn>
            <a:cxn ang="0">
              <a:pos x="connsiteX15052" y="connsiteY15052"/>
            </a:cxn>
            <a:cxn ang="0">
              <a:pos x="connsiteX15053" y="connsiteY15053"/>
            </a:cxn>
            <a:cxn ang="0">
              <a:pos x="connsiteX15054" y="connsiteY15054"/>
            </a:cxn>
            <a:cxn ang="0">
              <a:pos x="connsiteX15055" y="connsiteY15055"/>
            </a:cxn>
            <a:cxn ang="0">
              <a:pos x="connsiteX15056" y="connsiteY15056"/>
            </a:cxn>
            <a:cxn ang="0">
              <a:pos x="connsiteX15057" y="connsiteY15057"/>
            </a:cxn>
            <a:cxn ang="0">
              <a:pos x="connsiteX15058" y="connsiteY15058"/>
            </a:cxn>
            <a:cxn ang="0">
              <a:pos x="connsiteX15059" y="connsiteY15059"/>
            </a:cxn>
            <a:cxn ang="0">
              <a:pos x="connsiteX15060" y="connsiteY15060"/>
            </a:cxn>
            <a:cxn ang="0">
              <a:pos x="connsiteX15061" y="connsiteY15061"/>
            </a:cxn>
            <a:cxn ang="0">
              <a:pos x="connsiteX15062" y="connsiteY15062"/>
            </a:cxn>
            <a:cxn ang="0">
              <a:pos x="connsiteX15063" y="connsiteY15063"/>
            </a:cxn>
            <a:cxn ang="0">
              <a:pos x="connsiteX15064" y="connsiteY15064"/>
            </a:cxn>
            <a:cxn ang="0">
              <a:pos x="connsiteX15065" y="connsiteY15065"/>
            </a:cxn>
            <a:cxn ang="0">
              <a:pos x="connsiteX15066" y="connsiteY15066"/>
            </a:cxn>
            <a:cxn ang="0">
              <a:pos x="connsiteX15067" y="connsiteY15067"/>
            </a:cxn>
            <a:cxn ang="0">
              <a:pos x="connsiteX15068" y="connsiteY15068"/>
            </a:cxn>
            <a:cxn ang="0">
              <a:pos x="connsiteX15069" y="connsiteY15069"/>
            </a:cxn>
            <a:cxn ang="0">
              <a:pos x="connsiteX15070" y="connsiteY15070"/>
            </a:cxn>
            <a:cxn ang="0">
              <a:pos x="connsiteX15071" y="connsiteY15071"/>
            </a:cxn>
            <a:cxn ang="0">
              <a:pos x="connsiteX15072" y="connsiteY15072"/>
            </a:cxn>
            <a:cxn ang="0">
              <a:pos x="connsiteX15073" y="connsiteY15073"/>
            </a:cxn>
            <a:cxn ang="0">
              <a:pos x="connsiteX15074" y="connsiteY15074"/>
            </a:cxn>
            <a:cxn ang="0">
              <a:pos x="connsiteX15075" y="connsiteY15075"/>
            </a:cxn>
            <a:cxn ang="0">
              <a:pos x="connsiteX15076" y="connsiteY15076"/>
            </a:cxn>
            <a:cxn ang="0">
              <a:pos x="connsiteX15077" y="connsiteY15077"/>
            </a:cxn>
            <a:cxn ang="0">
              <a:pos x="connsiteX15078" y="connsiteY15078"/>
            </a:cxn>
            <a:cxn ang="0">
              <a:pos x="connsiteX15079" y="connsiteY15079"/>
            </a:cxn>
            <a:cxn ang="0">
              <a:pos x="connsiteX15080" y="connsiteY15080"/>
            </a:cxn>
            <a:cxn ang="0">
              <a:pos x="connsiteX15081" y="connsiteY15081"/>
            </a:cxn>
            <a:cxn ang="0">
              <a:pos x="connsiteX15082" y="connsiteY15082"/>
            </a:cxn>
            <a:cxn ang="0">
              <a:pos x="connsiteX15083" y="connsiteY15083"/>
            </a:cxn>
            <a:cxn ang="0">
              <a:pos x="connsiteX15084" y="connsiteY15084"/>
            </a:cxn>
            <a:cxn ang="0">
              <a:pos x="connsiteX15085" y="connsiteY15085"/>
            </a:cxn>
            <a:cxn ang="0">
              <a:pos x="connsiteX15086" y="connsiteY15086"/>
            </a:cxn>
            <a:cxn ang="0">
              <a:pos x="connsiteX15087" y="connsiteY15087"/>
            </a:cxn>
            <a:cxn ang="0">
              <a:pos x="connsiteX15088" y="connsiteY15088"/>
            </a:cxn>
            <a:cxn ang="0">
              <a:pos x="connsiteX15089" y="connsiteY15089"/>
            </a:cxn>
            <a:cxn ang="0">
              <a:pos x="connsiteX15090" y="connsiteY15090"/>
            </a:cxn>
            <a:cxn ang="0">
              <a:pos x="connsiteX15091" y="connsiteY15091"/>
            </a:cxn>
            <a:cxn ang="0">
              <a:pos x="connsiteX15092" y="connsiteY15092"/>
            </a:cxn>
            <a:cxn ang="0">
              <a:pos x="connsiteX15093" y="connsiteY15093"/>
            </a:cxn>
            <a:cxn ang="0">
              <a:pos x="connsiteX15094" y="connsiteY15094"/>
            </a:cxn>
            <a:cxn ang="0">
              <a:pos x="connsiteX15095" y="connsiteY15095"/>
            </a:cxn>
            <a:cxn ang="0">
              <a:pos x="connsiteX15096" y="connsiteY15096"/>
            </a:cxn>
            <a:cxn ang="0">
              <a:pos x="connsiteX15097" y="connsiteY15097"/>
            </a:cxn>
            <a:cxn ang="0">
              <a:pos x="connsiteX15098" y="connsiteY15098"/>
            </a:cxn>
            <a:cxn ang="0">
              <a:pos x="connsiteX15099" y="connsiteY15099"/>
            </a:cxn>
            <a:cxn ang="0">
              <a:pos x="connsiteX15100" y="connsiteY15100"/>
            </a:cxn>
            <a:cxn ang="0">
              <a:pos x="connsiteX15101" y="connsiteY15101"/>
            </a:cxn>
            <a:cxn ang="0">
              <a:pos x="connsiteX15102" y="connsiteY15102"/>
            </a:cxn>
            <a:cxn ang="0">
              <a:pos x="connsiteX15103" y="connsiteY15103"/>
            </a:cxn>
            <a:cxn ang="0">
              <a:pos x="connsiteX15104" y="connsiteY15104"/>
            </a:cxn>
            <a:cxn ang="0">
              <a:pos x="connsiteX15105" y="connsiteY15105"/>
            </a:cxn>
            <a:cxn ang="0">
              <a:pos x="connsiteX15106" y="connsiteY15106"/>
            </a:cxn>
            <a:cxn ang="0">
              <a:pos x="connsiteX15107" y="connsiteY15107"/>
            </a:cxn>
            <a:cxn ang="0">
              <a:pos x="connsiteX15108" y="connsiteY15108"/>
            </a:cxn>
            <a:cxn ang="0">
              <a:pos x="connsiteX15109" y="connsiteY15109"/>
            </a:cxn>
            <a:cxn ang="0">
              <a:pos x="connsiteX15110" y="connsiteY15110"/>
            </a:cxn>
            <a:cxn ang="0">
              <a:pos x="connsiteX15111" y="connsiteY15111"/>
            </a:cxn>
            <a:cxn ang="0">
              <a:pos x="connsiteX15112" y="connsiteY15112"/>
            </a:cxn>
            <a:cxn ang="0">
              <a:pos x="connsiteX15113" y="connsiteY15113"/>
            </a:cxn>
            <a:cxn ang="0">
              <a:pos x="connsiteX15114" y="connsiteY15114"/>
            </a:cxn>
            <a:cxn ang="0">
              <a:pos x="connsiteX15115" y="connsiteY15115"/>
            </a:cxn>
            <a:cxn ang="0">
              <a:pos x="connsiteX15116" y="connsiteY15116"/>
            </a:cxn>
            <a:cxn ang="0">
              <a:pos x="connsiteX15117" y="connsiteY15117"/>
            </a:cxn>
            <a:cxn ang="0">
              <a:pos x="connsiteX15118" y="connsiteY15118"/>
            </a:cxn>
            <a:cxn ang="0">
              <a:pos x="connsiteX15119" y="connsiteY15119"/>
            </a:cxn>
            <a:cxn ang="0">
              <a:pos x="connsiteX15120" y="connsiteY15120"/>
            </a:cxn>
            <a:cxn ang="0">
              <a:pos x="connsiteX15121" y="connsiteY15121"/>
            </a:cxn>
            <a:cxn ang="0">
              <a:pos x="connsiteX15122" y="connsiteY15122"/>
            </a:cxn>
            <a:cxn ang="0">
              <a:pos x="connsiteX15123" y="connsiteY15123"/>
            </a:cxn>
            <a:cxn ang="0">
              <a:pos x="connsiteX15124" y="connsiteY15124"/>
            </a:cxn>
            <a:cxn ang="0">
              <a:pos x="connsiteX15125" y="connsiteY15125"/>
            </a:cxn>
            <a:cxn ang="0">
              <a:pos x="connsiteX15126" y="connsiteY15126"/>
            </a:cxn>
            <a:cxn ang="0">
              <a:pos x="connsiteX15127" y="connsiteY15127"/>
            </a:cxn>
            <a:cxn ang="0">
              <a:pos x="connsiteX15128" y="connsiteY15128"/>
            </a:cxn>
            <a:cxn ang="0">
              <a:pos x="connsiteX15129" y="connsiteY15129"/>
            </a:cxn>
            <a:cxn ang="0">
              <a:pos x="connsiteX15130" y="connsiteY15130"/>
            </a:cxn>
            <a:cxn ang="0">
              <a:pos x="connsiteX15131" y="connsiteY15131"/>
            </a:cxn>
            <a:cxn ang="0">
              <a:pos x="connsiteX15132" y="connsiteY15132"/>
            </a:cxn>
            <a:cxn ang="0">
              <a:pos x="connsiteX15133" y="connsiteY15133"/>
            </a:cxn>
            <a:cxn ang="0">
              <a:pos x="connsiteX15134" y="connsiteY15134"/>
            </a:cxn>
            <a:cxn ang="0">
              <a:pos x="connsiteX15135" y="connsiteY15135"/>
            </a:cxn>
            <a:cxn ang="0">
              <a:pos x="connsiteX15136" y="connsiteY15136"/>
            </a:cxn>
            <a:cxn ang="0">
              <a:pos x="connsiteX15137" y="connsiteY15137"/>
            </a:cxn>
            <a:cxn ang="0">
              <a:pos x="connsiteX15138" y="connsiteY15138"/>
            </a:cxn>
            <a:cxn ang="0">
              <a:pos x="connsiteX15139" y="connsiteY15139"/>
            </a:cxn>
            <a:cxn ang="0">
              <a:pos x="connsiteX15140" y="connsiteY15140"/>
            </a:cxn>
            <a:cxn ang="0">
              <a:pos x="connsiteX15141" y="connsiteY15141"/>
            </a:cxn>
            <a:cxn ang="0">
              <a:pos x="connsiteX15142" y="connsiteY15142"/>
            </a:cxn>
            <a:cxn ang="0">
              <a:pos x="connsiteX15143" y="connsiteY15143"/>
            </a:cxn>
            <a:cxn ang="0">
              <a:pos x="connsiteX15144" y="connsiteY15144"/>
            </a:cxn>
            <a:cxn ang="0">
              <a:pos x="connsiteX15145" y="connsiteY15145"/>
            </a:cxn>
            <a:cxn ang="0">
              <a:pos x="connsiteX15146" y="connsiteY15146"/>
            </a:cxn>
            <a:cxn ang="0">
              <a:pos x="connsiteX15147" y="connsiteY15147"/>
            </a:cxn>
            <a:cxn ang="0">
              <a:pos x="connsiteX15148" y="connsiteY15148"/>
            </a:cxn>
            <a:cxn ang="0">
              <a:pos x="connsiteX15149" y="connsiteY15149"/>
            </a:cxn>
            <a:cxn ang="0">
              <a:pos x="connsiteX15150" y="connsiteY15150"/>
            </a:cxn>
            <a:cxn ang="0">
              <a:pos x="connsiteX15151" y="connsiteY15151"/>
            </a:cxn>
            <a:cxn ang="0">
              <a:pos x="connsiteX15152" y="connsiteY15152"/>
            </a:cxn>
            <a:cxn ang="0">
              <a:pos x="connsiteX15153" y="connsiteY15153"/>
            </a:cxn>
            <a:cxn ang="0">
              <a:pos x="connsiteX15154" y="connsiteY15154"/>
            </a:cxn>
            <a:cxn ang="0">
              <a:pos x="connsiteX15155" y="connsiteY15155"/>
            </a:cxn>
            <a:cxn ang="0">
              <a:pos x="connsiteX15156" y="connsiteY15156"/>
            </a:cxn>
            <a:cxn ang="0">
              <a:pos x="connsiteX15157" y="connsiteY15157"/>
            </a:cxn>
            <a:cxn ang="0">
              <a:pos x="connsiteX15158" y="connsiteY15158"/>
            </a:cxn>
            <a:cxn ang="0">
              <a:pos x="connsiteX15159" y="connsiteY15159"/>
            </a:cxn>
            <a:cxn ang="0">
              <a:pos x="connsiteX15160" y="connsiteY15160"/>
            </a:cxn>
            <a:cxn ang="0">
              <a:pos x="connsiteX15161" y="connsiteY15161"/>
            </a:cxn>
            <a:cxn ang="0">
              <a:pos x="connsiteX15162" y="connsiteY15162"/>
            </a:cxn>
            <a:cxn ang="0">
              <a:pos x="connsiteX15163" y="connsiteY15163"/>
            </a:cxn>
            <a:cxn ang="0">
              <a:pos x="connsiteX15164" y="connsiteY15164"/>
            </a:cxn>
            <a:cxn ang="0">
              <a:pos x="connsiteX15165" y="connsiteY15165"/>
            </a:cxn>
            <a:cxn ang="0">
              <a:pos x="connsiteX15166" y="connsiteY15166"/>
            </a:cxn>
            <a:cxn ang="0">
              <a:pos x="connsiteX15167" y="connsiteY15167"/>
            </a:cxn>
            <a:cxn ang="0">
              <a:pos x="connsiteX15168" y="connsiteY15168"/>
            </a:cxn>
            <a:cxn ang="0">
              <a:pos x="connsiteX15169" y="connsiteY15169"/>
            </a:cxn>
            <a:cxn ang="0">
              <a:pos x="connsiteX15170" y="connsiteY15170"/>
            </a:cxn>
            <a:cxn ang="0">
              <a:pos x="connsiteX15171" y="connsiteY15171"/>
            </a:cxn>
            <a:cxn ang="0">
              <a:pos x="connsiteX15172" y="connsiteY15172"/>
            </a:cxn>
            <a:cxn ang="0">
              <a:pos x="connsiteX15173" y="connsiteY15173"/>
            </a:cxn>
            <a:cxn ang="0">
              <a:pos x="connsiteX15174" y="connsiteY15174"/>
            </a:cxn>
            <a:cxn ang="0">
              <a:pos x="connsiteX15175" y="connsiteY15175"/>
            </a:cxn>
            <a:cxn ang="0">
              <a:pos x="connsiteX15176" y="connsiteY15176"/>
            </a:cxn>
            <a:cxn ang="0">
              <a:pos x="connsiteX15177" y="connsiteY15177"/>
            </a:cxn>
            <a:cxn ang="0">
              <a:pos x="connsiteX15178" y="connsiteY15178"/>
            </a:cxn>
            <a:cxn ang="0">
              <a:pos x="connsiteX15179" y="connsiteY15179"/>
            </a:cxn>
            <a:cxn ang="0">
              <a:pos x="connsiteX15180" y="connsiteY15180"/>
            </a:cxn>
            <a:cxn ang="0">
              <a:pos x="connsiteX15181" y="connsiteY15181"/>
            </a:cxn>
            <a:cxn ang="0">
              <a:pos x="connsiteX15182" y="connsiteY15182"/>
            </a:cxn>
            <a:cxn ang="0">
              <a:pos x="connsiteX15183" y="connsiteY15183"/>
            </a:cxn>
            <a:cxn ang="0">
              <a:pos x="connsiteX15184" y="connsiteY15184"/>
            </a:cxn>
            <a:cxn ang="0">
              <a:pos x="connsiteX15185" y="connsiteY15185"/>
            </a:cxn>
            <a:cxn ang="0">
              <a:pos x="connsiteX15186" y="connsiteY15186"/>
            </a:cxn>
            <a:cxn ang="0">
              <a:pos x="connsiteX15187" y="connsiteY15187"/>
            </a:cxn>
            <a:cxn ang="0">
              <a:pos x="connsiteX15188" y="connsiteY15188"/>
            </a:cxn>
            <a:cxn ang="0">
              <a:pos x="connsiteX15189" y="connsiteY15189"/>
            </a:cxn>
            <a:cxn ang="0">
              <a:pos x="connsiteX15190" y="connsiteY15190"/>
            </a:cxn>
            <a:cxn ang="0">
              <a:pos x="connsiteX15191" y="connsiteY15191"/>
            </a:cxn>
            <a:cxn ang="0">
              <a:pos x="connsiteX15192" y="connsiteY15192"/>
            </a:cxn>
            <a:cxn ang="0">
              <a:pos x="connsiteX15193" y="connsiteY15193"/>
            </a:cxn>
            <a:cxn ang="0">
              <a:pos x="connsiteX15194" y="connsiteY15194"/>
            </a:cxn>
            <a:cxn ang="0">
              <a:pos x="connsiteX15195" y="connsiteY15195"/>
            </a:cxn>
            <a:cxn ang="0">
              <a:pos x="connsiteX15196" y="connsiteY15196"/>
            </a:cxn>
            <a:cxn ang="0">
              <a:pos x="connsiteX15197" y="connsiteY15197"/>
            </a:cxn>
            <a:cxn ang="0">
              <a:pos x="connsiteX15198" y="connsiteY15198"/>
            </a:cxn>
            <a:cxn ang="0">
              <a:pos x="connsiteX15199" y="connsiteY15199"/>
            </a:cxn>
            <a:cxn ang="0">
              <a:pos x="connsiteX15200" y="connsiteY15200"/>
            </a:cxn>
            <a:cxn ang="0">
              <a:pos x="connsiteX15201" y="connsiteY15201"/>
            </a:cxn>
            <a:cxn ang="0">
              <a:pos x="connsiteX15202" y="connsiteY15202"/>
            </a:cxn>
            <a:cxn ang="0">
              <a:pos x="connsiteX15203" y="connsiteY15203"/>
            </a:cxn>
            <a:cxn ang="0">
              <a:pos x="connsiteX15204" y="connsiteY15204"/>
            </a:cxn>
            <a:cxn ang="0">
              <a:pos x="connsiteX15205" y="connsiteY15205"/>
            </a:cxn>
            <a:cxn ang="0">
              <a:pos x="connsiteX15206" y="connsiteY15206"/>
            </a:cxn>
            <a:cxn ang="0">
              <a:pos x="connsiteX15207" y="connsiteY15207"/>
            </a:cxn>
            <a:cxn ang="0">
              <a:pos x="connsiteX15208" y="connsiteY15208"/>
            </a:cxn>
            <a:cxn ang="0">
              <a:pos x="connsiteX15209" y="connsiteY15209"/>
            </a:cxn>
            <a:cxn ang="0">
              <a:pos x="connsiteX15210" y="connsiteY15210"/>
            </a:cxn>
            <a:cxn ang="0">
              <a:pos x="connsiteX15211" y="connsiteY15211"/>
            </a:cxn>
            <a:cxn ang="0">
              <a:pos x="connsiteX15212" y="connsiteY15212"/>
            </a:cxn>
            <a:cxn ang="0">
              <a:pos x="connsiteX15213" y="connsiteY15213"/>
            </a:cxn>
            <a:cxn ang="0">
              <a:pos x="connsiteX15214" y="connsiteY15214"/>
            </a:cxn>
            <a:cxn ang="0">
              <a:pos x="connsiteX15215" y="connsiteY15215"/>
            </a:cxn>
            <a:cxn ang="0">
              <a:pos x="connsiteX15216" y="connsiteY15216"/>
            </a:cxn>
            <a:cxn ang="0">
              <a:pos x="connsiteX15217" y="connsiteY15217"/>
            </a:cxn>
            <a:cxn ang="0">
              <a:pos x="connsiteX15218" y="connsiteY15218"/>
            </a:cxn>
            <a:cxn ang="0">
              <a:pos x="connsiteX15219" y="connsiteY15219"/>
            </a:cxn>
            <a:cxn ang="0">
              <a:pos x="connsiteX15220" y="connsiteY15220"/>
            </a:cxn>
            <a:cxn ang="0">
              <a:pos x="connsiteX15221" y="connsiteY15221"/>
            </a:cxn>
            <a:cxn ang="0">
              <a:pos x="connsiteX15222" y="connsiteY15222"/>
            </a:cxn>
            <a:cxn ang="0">
              <a:pos x="connsiteX15223" y="connsiteY15223"/>
            </a:cxn>
            <a:cxn ang="0">
              <a:pos x="connsiteX15224" y="connsiteY15224"/>
            </a:cxn>
            <a:cxn ang="0">
              <a:pos x="connsiteX15225" y="connsiteY15225"/>
            </a:cxn>
            <a:cxn ang="0">
              <a:pos x="connsiteX15226" y="connsiteY15226"/>
            </a:cxn>
            <a:cxn ang="0">
              <a:pos x="connsiteX15227" y="connsiteY15227"/>
            </a:cxn>
            <a:cxn ang="0">
              <a:pos x="connsiteX15228" y="connsiteY15228"/>
            </a:cxn>
            <a:cxn ang="0">
              <a:pos x="connsiteX15229" y="connsiteY15229"/>
            </a:cxn>
            <a:cxn ang="0">
              <a:pos x="connsiteX15230" y="connsiteY15230"/>
            </a:cxn>
            <a:cxn ang="0">
              <a:pos x="connsiteX15231" y="connsiteY15231"/>
            </a:cxn>
            <a:cxn ang="0">
              <a:pos x="connsiteX15232" y="connsiteY15232"/>
            </a:cxn>
            <a:cxn ang="0">
              <a:pos x="connsiteX15233" y="connsiteY15233"/>
            </a:cxn>
            <a:cxn ang="0">
              <a:pos x="connsiteX15234" y="connsiteY15234"/>
            </a:cxn>
            <a:cxn ang="0">
              <a:pos x="connsiteX15235" y="connsiteY15235"/>
            </a:cxn>
            <a:cxn ang="0">
              <a:pos x="connsiteX15236" y="connsiteY15236"/>
            </a:cxn>
            <a:cxn ang="0">
              <a:pos x="connsiteX15237" y="connsiteY15237"/>
            </a:cxn>
            <a:cxn ang="0">
              <a:pos x="connsiteX15238" y="connsiteY15238"/>
            </a:cxn>
            <a:cxn ang="0">
              <a:pos x="connsiteX15239" y="connsiteY15239"/>
            </a:cxn>
            <a:cxn ang="0">
              <a:pos x="connsiteX15240" y="connsiteY15240"/>
            </a:cxn>
            <a:cxn ang="0">
              <a:pos x="connsiteX15241" y="connsiteY15241"/>
            </a:cxn>
            <a:cxn ang="0">
              <a:pos x="connsiteX15242" y="connsiteY15242"/>
            </a:cxn>
            <a:cxn ang="0">
              <a:pos x="connsiteX15243" y="connsiteY15243"/>
            </a:cxn>
            <a:cxn ang="0">
              <a:pos x="connsiteX15244" y="connsiteY15244"/>
            </a:cxn>
            <a:cxn ang="0">
              <a:pos x="connsiteX15245" y="connsiteY15245"/>
            </a:cxn>
            <a:cxn ang="0">
              <a:pos x="connsiteX15246" y="connsiteY15246"/>
            </a:cxn>
            <a:cxn ang="0">
              <a:pos x="connsiteX15247" y="connsiteY15247"/>
            </a:cxn>
            <a:cxn ang="0">
              <a:pos x="connsiteX15248" y="connsiteY15248"/>
            </a:cxn>
            <a:cxn ang="0">
              <a:pos x="connsiteX15249" y="connsiteY15249"/>
            </a:cxn>
            <a:cxn ang="0">
              <a:pos x="connsiteX15250" y="connsiteY15250"/>
            </a:cxn>
            <a:cxn ang="0">
              <a:pos x="connsiteX15251" y="connsiteY15251"/>
            </a:cxn>
            <a:cxn ang="0">
              <a:pos x="connsiteX15252" y="connsiteY15252"/>
            </a:cxn>
            <a:cxn ang="0">
              <a:pos x="connsiteX15253" y="connsiteY15253"/>
            </a:cxn>
            <a:cxn ang="0">
              <a:pos x="connsiteX15254" y="connsiteY15254"/>
            </a:cxn>
            <a:cxn ang="0">
              <a:pos x="connsiteX15255" y="connsiteY15255"/>
            </a:cxn>
            <a:cxn ang="0">
              <a:pos x="connsiteX15256" y="connsiteY15256"/>
            </a:cxn>
            <a:cxn ang="0">
              <a:pos x="connsiteX15257" y="connsiteY15257"/>
            </a:cxn>
            <a:cxn ang="0">
              <a:pos x="connsiteX15258" y="connsiteY15258"/>
            </a:cxn>
            <a:cxn ang="0">
              <a:pos x="connsiteX15259" y="connsiteY15259"/>
            </a:cxn>
            <a:cxn ang="0">
              <a:pos x="connsiteX15260" y="connsiteY15260"/>
            </a:cxn>
            <a:cxn ang="0">
              <a:pos x="connsiteX15261" y="connsiteY15261"/>
            </a:cxn>
            <a:cxn ang="0">
              <a:pos x="connsiteX15262" y="connsiteY15262"/>
            </a:cxn>
            <a:cxn ang="0">
              <a:pos x="connsiteX15263" y="connsiteY15263"/>
            </a:cxn>
            <a:cxn ang="0">
              <a:pos x="connsiteX15264" y="connsiteY15264"/>
            </a:cxn>
            <a:cxn ang="0">
              <a:pos x="connsiteX15265" y="connsiteY15265"/>
            </a:cxn>
            <a:cxn ang="0">
              <a:pos x="connsiteX15266" y="connsiteY15266"/>
            </a:cxn>
            <a:cxn ang="0">
              <a:pos x="connsiteX15267" y="connsiteY15267"/>
            </a:cxn>
            <a:cxn ang="0">
              <a:pos x="connsiteX15268" y="connsiteY15268"/>
            </a:cxn>
            <a:cxn ang="0">
              <a:pos x="connsiteX15269" y="connsiteY15269"/>
            </a:cxn>
            <a:cxn ang="0">
              <a:pos x="connsiteX15270" y="connsiteY15270"/>
            </a:cxn>
            <a:cxn ang="0">
              <a:pos x="connsiteX15271" y="connsiteY15271"/>
            </a:cxn>
            <a:cxn ang="0">
              <a:pos x="connsiteX15272" y="connsiteY15272"/>
            </a:cxn>
            <a:cxn ang="0">
              <a:pos x="connsiteX15273" y="connsiteY15273"/>
            </a:cxn>
            <a:cxn ang="0">
              <a:pos x="connsiteX15274" y="connsiteY15274"/>
            </a:cxn>
            <a:cxn ang="0">
              <a:pos x="connsiteX15275" y="connsiteY15275"/>
            </a:cxn>
            <a:cxn ang="0">
              <a:pos x="connsiteX15276" y="connsiteY15276"/>
            </a:cxn>
            <a:cxn ang="0">
              <a:pos x="connsiteX15277" y="connsiteY15277"/>
            </a:cxn>
            <a:cxn ang="0">
              <a:pos x="connsiteX15278" y="connsiteY15278"/>
            </a:cxn>
            <a:cxn ang="0">
              <a:pos x="connsiteX15279" y="connsiteY15279"/>
            </a:cxn>
            <a:cxn ang="0">
              <a:pos x="connsiteX15280" y="connsiteY15280"/>
            </a:cxn>
            <a:cxn ang="0">
              <a:pos x="connsiteX15281" y="connsiteY15281"/>
            </a:cxn>
            <a:cxn ang="0">
              <a:pos x="connsiteX15282" y="connsiteY15282"/>
            </a:cxn>
            <a:cxn ang="0">
              <a:pos x="connsiteX15283" y="connsiteY15283"/>
            </a:cxn>
            <a:cxn ang="0">
              <a:pos x="connsiteX15284" y="connsiteY15284"/>
            </a:cxn>
            <a:cxn ang="0">
              <a:pos x="connsiteX15285" y="connsiteY15285"/>
            </a:cxn>
            <a:cxn ang="0">
              <a:pos x="connsiteX15286" y="connsiteY15286"/>
            </a:cxn>
            <a:cxn ang="0">
              <a:pos x="connsiteX15287" y="connsiteY15287"/>
            </a:cxn>
            <a:cxn ang="0">
              <a:pos x="connsiteX15288" y="connsiteY15288"/>
            </a:cxn>
            <a:cxn ang="0">
              <a:pos x="connsiteX15289" y="connsiteY15289"/>
            </a:cxn>
            <a:cxn ang="0">
              <a:pos x="connsiteX15290" y="connsiteY15290"/>
            </a:cxn>
            <a:cxn ang="0">
              <a:pos x="connsiteX15291" y="connsiteY15291"/>
            </a:cxn>
            <a:cxn ang="0">
              <a:pos x="connsiteX15292" y="connsiteY15292"/>
            </a:cxn>
            <a:cxn ang="0">
              <a:pos x="connsiteX15293" y="connsiteY15293"/>
            </a:cxn>
            <a:cxn ang="0">
              <a:pos x="connsiteX15294" y="connsiteY15294"/>
            </a:cxn>
            <a:cxn ang="0">
              <a:pos x="connsiteX15295" y="connsiteY15295"/>
            </a:cxn>
            <a:cxn ang="0">
              <a:pos x="connsiteX15296" y="connsiteY15296"/>
            </a:cxn>
            <a:cxn ang="0">
              <a:pos x="connsiteX15297" y="connsiteY15297"/>
            </a:cxn>
            <a:cxn ang="0">
              <a:pos x="connsiteX15298" y="connsiteY15298"/>
            </a:cxn>
            <a:cxn ang="0">
              <a:pos x="connsiteX15299" y="connsiteY15299"/>
            </a:cxn>
            <a:cxn ang="0">
              <a:pos x="connsiteX15300" y="connsiteY15300"/>
            </a:cxn>
            <a:cxn ang="0">
              <a:pos x="connsiteX15301" y="connsiteY15301"/>
            </a:cxn>
            <a:cxn ang="0">
              <a:pos x="connsiteX15302" y="connsiteY15302"/>
            </a:cxn>
            <a:cxn ang="0">
              <a:pos x="connsiteX15303" y="connsiteY15303"/>
            </a:cxn>
            <a:cxn ang="0">
              <a:pos x="connsiteX15304" y="connsiteY15304"/>
            </a:cxn>
            <a:cxn ang="0">
              <a:pos x="connsiteX15305" y="connsiteY15305"/>
            </a:cxn>
            <a:cxn ang="0">
              <a:pos x="connsiteX15306" y="connsiteY15306"/>
            </a:cxn>
            <a:cxn ang="0">
              <a:pos x="connsiteX15307" y="connsiteY15307"/>
            </a:cxn>
            <a:cxn ang="0">
              <a:pos x="connsiteX15308" y="connsiteY15308"/>
            </a:cxn>
            <a:cxn ang="0">
              <a:pos x="connsiteX15309" y="connsiteY15309"/>
            </a:cxn>
            <a:cxn ang="0">
              <a:pos x="connsiteX15310" y="connsiteY15310"/>
            </a:cxn>
            <a:cxn ang="0">
              <a:pos x="connsiteX15311" y="connsiteY15311"/>
            </a:cxn>
            <a:cxn ang="0">
              <a:pos x="connsiteX15312" y="connsiteY15312"/>
            </a:cxn>
            <a:cxn ang="0">
              <a:pos x="connsiteX15313" y="connsiteY15313"/>
            </a:cxn>
            <a:cxn ang="0">
              <a:pos x="connsiteX15314" y="connsiteY15314"/>
            </a:cxn>
            <a:cxn ang="0">
              <a:pos x="connsiteX15315" y="connsiteY15315"/>
            </a:cxn>
            <a:cxn ang="0">
              <a:pos x="connsiteX15316" y="connsiteY15316"/>
            </a:cxn>
            <a:cxn ang="0">
              <a:pos x="connsiteX15317" y="connsiteY15317"/>
            </a:cxn>
            <a:cxn ang="0">
              <a:pos x="connsiteX15318" y="connsiteY15318"/>
            </a:cxn>
            <a:cxn ang="0">
              <a:pos x="connsiteX15319" y="connsiteY15319"/>
            </a:cxn>
            <a:cxn ang="0">
              <a:pos x="connsiteX15320" y="connsiteY15320"/>
            </a:cxn>
            <a:cxn ang="0">
              <a:pos x="connsiteX15321" y="connsiteY15321"/>
            </a:cxn>
            <a:cxn ang="0">
              <a:pos x="connsiteX15322" y="connsiteY15322"/>
            </a:cxn>
            <a:cxn ang="0">
              <a:pos x="connsiteX15323" y="connsiteY15323"/>
            </a:cxn>
            <a:cxn ang="0">
              <a:pos x="connsiteX15324" y="connsiteY15324"/>
            </a:cxn>
            <a:cxn ang="0">
              <a:pos x="connsiteX15325" y="connsiteY15325"/>
            </a:cxn>
            <a:cxn ang="0">
              <a:pos x="connsiteX15326" y="connsiteY15326"/>
            </a:cxn>
            <a:cxn ang="0">
              <a:pos x="connsiteX15327" y="connsiteY15327"/>
            </a:cxn>
            <a:cxn ang="0">
              <a:pos x="connsiteX15328" y="connsiteY15328"/>
            </a:cxn>
            <a:cxn ang="0">
              <a:pos x="connsiteX15329" y="connsiteY15329"/>
            </a:cxn>
            <a:cxn ang="0">
              <a:pos x="connsiteX15330" y="connsiteY15330"/>
            </a:cxn>
            <a:cxn ang="0">
              <a:pos x="connsiteX15331" y="connsiteY15331"/>
            </a:cxn>
            <a:cxn ang="0">
              <a:pos x="connsiteX15332" y="connsiteY15332"/>
            </a:cxn>
            <a:cxn ang="0">
              <a:pos x="connsiteX15333" y="connsiteY15333"/>
            </a:cxn>
            <a:cxn ang="0">
              <a:pos x="connsiteX15334" y="connsiteY15334"/>
            </a:cxn>
            <a:cxn ang="0">
              <a:pos x="connsiteX15335" y="connsiteY15335"/>
            </a:cxn>
            <a:cxn ang="0">
              <a:pos x="connsiteX15336" y="connsiteY15336"/>
            </a:cxn>
            <a:cxn ang="0">
              <a:pos x="connsiteX15337" y="connsiteY15337"/>
            </a:cxn>
            <a:cxn ang="0">
              <a:pos x="connsiteX15338" y="connsiteY15338"/>
            </a:cxn>
            <a:cxn ang="0">
              <a:pos x="connsiteX15339" y="connsiteY15339"/>
            </a:cxn>
            <a:cxn ang="0">
              <a:pos x="connsiteX15340" y="connsiteY15340"/>
            </a:cxn>
            <a:cxn ang="0">
              <a:pos x="connsiteX15341" y="connsiteY15341"/>
            </a:cxn>
            <a:cxn ang="0">
              <a:pos x="connsiteX15342" y="connsiteY15342"/>
            </a:cxn>
            <a:cxn ang="0">
              <a:pos x="connsiteX15343" y="connsiteY15343"/>
            </a:cxn>
            <a:cxn ang="0">
              <a:pos x="connsiteX15344" y="connsiteY15344"/>
            </a:cxn>
            <a:cxn ang="0">
              <a:pos x="connsiteX15345" y="connsiteY15345"/>
            </a:cxn>
            <a:cxn ang="0">
              <a:pos x="connsiteX15346" y="connsiteY15346"/>
            </a:cxn>
            <a:cxn ang="0">
              <a:pos x="connsiteX15347" y="connsiteY15347"/>
            </a:cxn>
            <a:cxn ang="0">
              <a:pos x="connsiteX15348" y="connsiteY15348"/>
            </a:cxn>
            <a:cxn ang="0">
              <a:pos x="connsiteX15349" y="connsiteY15349"/>
            </a:cxn>
            <a:cxn ang="0">
              <a:pos x="connsiteX15350" y="connsiteY15350"/>
            </a:cxn>
            <a:cxn ang="0">
              <a:pos x="connsiteX15351" y="connsiteY15351"/>
            </a:cxn>
            <a:cxn ang="0">
              <a:pos x="connsiteX15352" y="connsiteY15352"/>
            </a:cxn>
            <a:cxn ang="0">
              <a:pos x="connsiteX15353" y="connsiteY15353"/>
            </a:cxn>
            <a:cxn ang="0">
              <a:pos x="connsiteX15354" y="connsiteY15354"/>
            </a:cxn>
            <a:cxn ang="0">
              <a:pos x="connsiteX15355" y="connsiteY15355"/>
            </a:cxn>
            <a:cxn ang="0">
              <a:pos x="connsiteX15356" y="connsiteY15356"/>
            </a:cxn>
            <a:cxn ang="0">
              <a:pos x="connsiteX15357" y="connsiteY15357"/>
            </a:cxn>
            <a:cxn ang="0">
              <a:pos x="connsiteX15358" y="connsiteY15358"/>
            </a:cxn>
            <a:cxn ang="0">
              <a:pos x="connsiteX15359" y="connsiteY15359"/>
            </a:cxn>
            <a:cxn ang="0">
              <a:pos x="connsiteX15360" y="connsiteY15360"/>
            </a:cxn>
            <a:cxn ang="0">
              <a:pos x="connsiteX15361" y="connsiteY15361"/>
            </a:cxn>
            <a:cxn ang="0">
              <a:pos x="connsiteX15362" y="connsiteY15362"/>
            </a:cxn>
            <a:cxn ang="0">
              <a:pos x="connsiteX15363" y="connsiteY15363"/>
            </a:cxn>
            <a:cxn ang="0">
              <a:pos x="connsiteX15364" y="connsiteY15364"/>
            </a:cxn>
            <a:cxn ang="0">
              <a:pos x="connsiteX15365" y="connsiteY15365"/>
            </a:cxn>
            <a:cxn ang="0">
              <a:pos x="connsiteX15366" y="connsiteY15366"/>
            </a:cxn>
            <a:cxn ang="0">
              <a:pos x="connsiteX15367" y="connsiteY15367"/>
            </a:cxn>
            <a:cxn ang="0">
              <a:pos x="connsiteX15368" y="connsiteY15368"/>
            </a:cxn>
            <a:cxn ang="0">
              <a:pos x="connsiteX15369" y="connsiteY15369"/>
            </a:cxn>
            <a:cxn ang="0">
              <a:pos x="connsiteX15370" y="connsiteY15370"/>
            </a:cxn>
            <a:cxn ang="0">
              <a:pos x="connsiteX15371" y="connsiteY15371"/>
            </a:cxn>
            <a:cxn ang="0">
              <a:pos x="connsiteX15372" y="connsiteY15372"/>
            </a:cxn>
            <a:cxn ang="0">
              <a:pos x="connsiteX15373" y="connsiteY15373"/>
            </a:cxn>
            <a:cxn ang="0">
              <a:pos x="connsiteX15374" y="connsiteY15374"/>
            </a:cxn>
            <a:cxn ang="0">
              <a:pos x="connsiteX15375" y="connsiteY15375"/>
            </a:cxn>
            <a:cxn ang="0">
              <a:pos x="connsiteX15376" y="connsiteY15376"/>
            </a:cxn>
            <a:cxn ang="0">
              <a:pos x="connsiteX15377" y="connsiteY15377"/>
            </a:cxn>
            <a:cxn ang="0">
              <a:pos x="connsiteX15378" y="connsiteY15378"/>
            </a:cxn>
            <a:cxn ang="0">
              <a:pos x="connsiteX15379" y="connsiteY15379"/>
            </a:cxn>
            <a:cxn ang="0">
              <a:pos x="connsiteX15380" y="connsiteY15380"/>
            </a:cxn>
            <a:cxn ang="0">
              <a:pos x="connsiteX15381" y="connsiteY15381"/>
            </a:cxn>
            <a:cxn ang="0">
              <a:pos x="connsiteX15382" y="connsiteY15382"/>
            </a:cxn>
            <a:cxn ang="0">
              <a:pos x="connsiteX15383" y="connsiteY15383"/>
            </a:cxn>
            <a:cxn ang="0">
              <a:pos x="connsiteX15384" y="connsiteY15384"/>
            </a:cxn>
            <a:cxn ang="0">
              <a:pos x="connsiteX15385" y="connsiteY15385"/>
            </a:cxn>
            <a:cxn ang="0">
              <a:pos x="connsiteX15386" y="connsiteY15386"/>
            </a:cxn>
            <a:cxn ang="0">
              <a:pos x="connsiteX15387" y="connsiteY15387"/>
            </a:cxn>
            <a:cxn ang="0">
              <a:pos x="connsiteX15388" y="connsiteY15388"/>
            </a:cxn>
            <a:cxn ang="0">
              <a:pos x="connsiteX15389" y="connsiteY15389"/>
            </a:cxn>
            <a:cxn ang="0">
              <a:pos x="connsiteX15390" y="connsiteY15390"/>
            </a:cxn>
            <a:cxn ang="0">
              <a:pos x="connsiteX15391" y="connsiteY15391"/>
            </a:cxn>
            <a:cxn ang="0">
              <a:pos x="connsiteX15392" y="connsiteY15392"/>
            </a:cxn>
            <a:cxn ang="0">
              <a:pos x="connsiteX15393" y="connsiteY15393"/>
            </a:cxn>
            <a:cxn ang="0">
              <a:pos x="connsiteX15394" y="connsiteY15394"/>
            </a:cxn>
            <a:cxn ang="0">
              <a:pos x="connsiteX15395" y="connsiteY15395"/>
            </a:cxn>
            <a:cxn ang="0">
              <a:pos x="connsiteX15396" y="connsiteY15396"/>
            </a:cxn>
            <a:cxn ang="0">
              <a:pos x="connsiteX15397" y="connsiteY15397"/>
            </a:cxn>
            <a:cxn ang="0">
              <a:pos x="connsiteX15398" y="connsiteY15398"/>
            </a:cxn>
            <a:cxn ang="0">
              <a:pos x="connsiteX15399" y="connsiteY15399"/>
            </a:cxn>
            <a:cxn ang="0">
              <a:pos x="connsiteX15400" y="connsiteY15400"/>
            </a:cxn>
            <a:cxn ang="0">
              <a:pos x="connsiteX15401" y="connsiteY15401"/>
            </a:cxn>
            <a:cxn ang="0">
              <a:pos x="connsiteX15402" y="connsiteY15402"/>
            </a:cxn>
            <a:cxn ang="0">
              <a:pos x="connsiteX15403" y="connsiteY15403"/>
            </a:cxn>
            <a:cxn ang="0">
              <a:pos x="connsiteX15404" y="connsiteY15404"/>
            </a:cxn>
            <a:cxn ang="0">
              <a:pos x="connsiteX15405" y="connsiteY15405"/>
            </a:cxn>
            <a:cxn ang="0">
              <a:pos x="connsiteX15406" y="connsiteY15406"/>
            </a:cxn>
            <a:cxn ang="0">
              <a:pos x="connsiteX15407" y="connsiteY15407"/>
            </a:cxn>
            <a:cxn ang="0">
              <a:pos x="connsiteX15408" y="connsiteY15408"/>
            </a:cxn>
            <a:cxn ang="0">
              <a:pos x="connsiteX15409" y="connsiteY15409"/>
            </a:cxn>
            <a:cxn ang="0">
              <a:pos x="connsiteX15410" y="connsiteY15410"/>
            </a:cxn>
            <a:cxn ang="0">
              <a:pos x="connsiteX15411" y="connsiteY15411"/>
            </a:cxn>
            <a:cxn ang="0">
              <a:pos x="connsiteX15412" y="connsiteY15412"/>
            </a:cxn>
            <a:cxn ang="0">
              <a:pos x="connsiteX15413" y="connsiteY15413"/>
            </a:cxn>
            <a:cxn ang="0">
              <a:pos x="connsiteX15414" y="connsiteY15414"/>
            </a:cxn>
            <a:cxn ang="0">
              <a:pos x="connsiteX15415" y="connsiteY15415"/>
            </a:cxn>
            <a:cxn ang="0">
              <a:pos x="connsiteX15416" y="connsiteY15416"/>
            </a:cxn>
            <a:cxn ang="0">
              <a:pos x="connsiteX15417" y="connsiteY15417"/>
            </a:cxn>
            <a:cxn ang="0">
              <a:pos x="connsiteX15418" y="connsiteY15418"/>
            </a:cxn>
            <a:cxn ang="0">
              <a:pos x="connsiteX15419" y="connsiteY15419"/>
            </a:cxn>
            <a:cxn ang="0">
              <a:pos x="connsiteX15420" y="connsiteY15420"/>
            </a:cxn>
            <a:cxn ang="0">
              <a:pos x="connsiteX15421" y="connsiteY15421"/>
            </a:cxn>
            <a:cxn ang="0">
              <a:pos x="connsiteX15422" y="connsiteY15422"/>
            </a:cxn>
            <a:cxn ang="0">
              <a:pos x="connsiteX15423" y="connsiteY15423"/>
            </a:cxn>
            <a:cxn ang="0">
              <a:pos x="connsiteX15424" y="connsiteY15424"/>
            </a:cxn>
            <a:cxn ang="0">
              <a:pos x="connsiteX15425" y="connsiteY15425"/>
            </a:cxn>
            <a:cxn ang="0">
              <a:pos x="connsiteX15426" y="connsiteY15426"/>
            </a:cxn>
            <a:cxn ang="0">
              <a:pos x="connsiteX15427" y="connsiteY15427"/>
            </a:cxn>
            <a:cxn ang="0">
              <a:pos x="connsiteX15428" y="connsiteY15428"/>
            </a:cxn>
            <a:cxn ang="0">
              <a:pos x="connsiteX15429" y="connsiteY15429"/>
            </a:cxn>
            <a:cxn ang="0">
              <a:pos x="connsiteX15430" y="connsiteY15430"/>
            </a:cxn>
            <a:cxn ang="0">
              <a:pos x="connsiteX15431" y="connsiteY15431"/>
            </a:cxn>
            <a:cxn ang="0">
              <a:pos x="connsiteX15432" y="connsiteY15432"/>
            </a:cxn>
            <a:cxn ang="0">
              <a:pos x="connsiteX15433" y="connsiteY15433"/>
            </a:cxn>
            <a:cxn ang="0">
              <a:pos x="connsiteX15434" y="connsiteY15434"/>
            </a:cxn>
            <a:cxn ang="0">
              <a:pos x="connsiteX15435" y="connsiteY15435"/>
            </a:cxn>
            <a:cxn ang="0">
              <a:pos x="connsiteX15436" y="connsiteY15436"/>
            </a:cxn>
            <a:cxn ang="0">
              <a:pos x="connsiteX15437" y="connsiteY15437"/>
            </a:cxn>
            <a:cxn ang="0">
              <a:pos x="connsiteX15438" y="connsiteY15438"/>
            </a:cxn>
            <a:cxn ang="0">
              <a:pos x="connsiteX15439" y="connsiteY15439"/>
            </a:cxn>
            <a:cxn ang="0">
              <a:pos x="connsiteX15440" y="connsiteY15440"/>
            </a:cxn>
            <a:cxn ang="0">
              <a:pos x="connsiteX15441" y="connsiteY15441"/>
            </a:cxn>
            <a:cxn ang="0">
              <a:pos x="connsiteX15442" y="connsiteY15442"/>
            </a:cxn>
            <a:cxn ang="0">
              <a:pos x="connsiteX15443" y="connsiteY15443"/>
            </a:cxn>
            <a:cxn ang="0">
              <a:pos x="connsiteX15444" y="connsiteY15444"/>
            </a:cxn>
            <a:cxn ang="0">
              <a:pos x="connsiteX15445" y="connsiteY15445"/>
            </a:cxn>
            <a:cxn ang="0">
              <a:pos x="connsiteX15446" y="connsiteY15446"/>
            </a:cxn>
            <a:cxn ang="0">
              <a:pos x="connsiteX15447" y="connsiteY15447"/>
            </a:cxn>
            <a:cxn ang="0">
              <a:pos x="connsiteX15448" y="connsiteY15448"/>
            </a:cxn>
            <a:cxn ang="0">
              <a:pos x="connsiteX15449" y="connsiteY15449"/>
            </a:cxn>
            <a:cxn ang="0">
              <a:pos x="connsiteX15450" y="connsiteY15450"/>
            </a:cxn>
            <a:cxn ang="0">
              <a:pos x="connsiteX15451" y="connsiteY15451"/>
            </a:cxn>
            <a:cxn ang="0">
              <a:pos x="connsiteX15452" y="connsiteY15452"/>
            </a:cxn>
            <a:cxn ang="0">
              <a:pos x="connsiteX15453" y="connsiteY15453"/>
            </a:cxn>
            <a:cxn ang="0">
              <a:pos x="connsiteX15454" y="connsiteY15454"/>
            </a:cxn>
            <a:cxn ang="0">
              <a:pos x="connsiteX15455" y="connsiteY15455"/>
            </a:cxn>
            <a:cxn ang="0">
              <a:pos x="connsiteX15456" y="connsiteY15456"/>
            </a:cxn>
            <a:cxn ang="0">
              <a:pos x="connsiteX15457" y="connsiteY15457"/>
            </a:cxn>
            <a:cxn ang="0">
              <a:pos x="connsiteX15458" y="connsiteY15458"/>
            </a:cxn>
            <a:cxn ang="0">
              <a:pos x="connsiteX15459" y="connsiteY15459"/>
            </a:cxn>
            <a:cxn ang="0">
              <a:pos x="connsiteX15460" y="connsiteY15460"/>
            </a:cxn>
            <a:cxn ang="0">
              <a:pos x="connsiteX15461" y="connsiteY15461"/>
            </a:cxn>
            <a:cxn ang="0">
              <a:pos x="connsiteX15462" y="connsiteY15462"/>
            </a:cxn>
            <a:cxn ang="0">
              <a:pos x="connsiteX15463" y="connsiteY15463"/>
            </a:cxn>
            <a:cxn ang="0">
              <a:pos x="connsiteX15464" y="connsiteY15464"/>
            </a:cxn>
            <a:cxn ang="0">
              <a:pos x="connsiteX15465" y="connsiteY15465"/>
            </a:cxn>
            <a:cxn ang="0">
              <a:pos x="connsiteX15466" y="connsiteY15466"/>
            </a:cxn>
            <a:cxn ang="0">
              <a:pos x="connsiteX15467" y="connsiteY15467"/>
            </a:cxn>
            <a:cxn ang="0">
              <a:pos x="connsiteX15468" y="connsiteY15468"/>
            </a:cxn>
            <a:cxn ang="0">
              <a:pos x="connsiteX15469" y="connsiteY15469"/>
            </a:cxn>
            <a:cxn ang="0">
              <a:pos x="connsiteX15470" y="connsiteY15470"/>
            </a:cxn>
            <a:cxn ang="0">
              <a:pos x="connsiteX15471" y="connsiteY15471"/>
            </a:cxn>
            <a:cxn ang="0">
              <a:pos x="connsiteX15472" y="connsiteY15472"/>
            </a:cxn>
            <a:cxn ang="0">
              <a:pos x="connsiteX15473" y="connsiteY15473"/>
            </a:cxn>
            <a:cxn ang="0">
              <a:pos x="connsiteX15474" y="connsiteY15474"/>
            </a:cxn>
            <a:cxn ang="0">
              <a:pos x="connsiteX15475" y="connsiteY15475"/>
            </a:cxn>
            <a:cxn ang="0">
              <a:pos x="connsiteX15476" y="connsiteY15476"/>
            </a:cxn>
            <a:cxn ang="0">
              <a:pos x="connsiteX15477" y="connsiteY15477"/>
            </a:cxn>
            <a:cxn ang="0">
              <a:pos x="connsiteX15478" y="connsiteY15478"/>
            </a:cxn>
            <a:cxn ang="0">
              <a:pos x="connsiteX15479" y="connsiteY15479"/>
            </a:cxn>
            <a:cxn ang="0">
              <a:pos x="connsiteX15480" y="connsiteY15480"/>
            </a:cxn>
            <a:cxn ang="0">
              <a:pos x="connsiteX15481" y="connsiteY15481"/>
            </a:cxn>
            <a:cxn ang="0">
              <a:pos x="connsiteX15482" y="connsiteY15482"/>
            </a:cxn>
            <a:cxn ang="0">
              <a:pos x="connsiteX15483" y="connsiteY15483"/>
            </a:cxn>
            <a:cxn ang="0">
              <a:pos x="connsiteX15484" y="connsiteY15484"/>
            </a:cxn>
            <a:cxn ang="0">
              <a:pos x="connsiteX15485" y="connsiteY15485"/>
            </a:cxn>
            <a:cxn ang="0">
              <a:pos x="connsiteX15486" y="connsiteY15486"/>
            </a:cxn>
            <a:cxn ang="0">
              <a:pos x="connsiteX15487" y="connsiteY15487"/>
            </a:cxn>
            <a:cxn ang="0">
              <a:pos x="connsiteX15488" y="connsiteY15488"/>
            </a:cxn>
            <a:cxn ang="0">
              <a:pos x="connsiteX15489" y="connsiteY15489"/>
            </a:cxn>
            <a:cxn ang="0">
              <a:pos x="connsiteX15490" y="connsiteY15490"/>
            </a:cxn>
            <a:cxn ang="0">
              <a:pos x="connsiteX15491" y="connsiteY15491"/>
            </a:cxn>
            <a:cxn ang="0">
              <a:pos x="connsiteX15492" y="connsiteY15492"/>
            </a:cxn>
            <a:cxn ang="0">
              <a:pos x="connsiteX15493" y="connsiteY15493"/>
            </a:cxn>
            <a:cxn ang="0">
              <a:pos x="connsiteX15494" y="connsiteY15494"/>
            </a:cxn>
            <a:cxn ang="0">
              <a:pos x="connsiteX15495" y="connsiteY15495"/>
            </a:cxn>
            <a:cxn ang="0">
              <a:pos x="connsiteX15496" y="connsiteY15496"/>
            </a:cxn>
            <a:cxn ang="0">
              <a:pos x="connsiteX15497" y="connsiteY15497"/>
            </a:cxn>
            <a:cxn ang="0">
              <a:pos x="connsiteX15498" y="connsiteY15498"/>
            </a:cxn>
            <a:cxn ang="0">
              <a:pos x="connsiteX15499" y="connsiteY15499"/>
            </a:cxn>
            <a:cxn ang="0">
              <a:pos x="connsiteX15500" y="connsiteY15500"/>
            </a:cxn>
            <a:cxn ang="0">
              <a:pos x="connsiteX15501" y="connsiteY15501"/>
            </a:cxn>
            <a:cxn ang="0">
              <a:pos x="connsiteX15502" y="connsiteY15502"/>
            </a:cxn>
            <a:cxn ang="0">
              <a:pos x="connsiteX15503" y="connsiteY15503"/>
            </a:cxn>
            <a:cxn ang="0">
              <a:pos x="connsiteX15504" y="connsiteY15504"/>
            </a:cxn>
            <a:cxn ang="0">
              <a:pos x="connsiteX15505" y="connsiteY15505"/>
            </a:cxn>
            <a:cxn ang="0">
              <a:pos x="connsiteX15506" y="connsiteY15506"/>
            </a:cxn>
            <a:cxn ang="0">
              <a:pos x="connsiteX15507" y="connsiteY15507"/>
            </a:cxn>
            <a:cxn ang="0">
              <a:pos x="connsiteX15508" y="connsiteY15508"/>
            </a:cxn>
            <a:cxn ang="0">
              <a:pos x="connsiteX15509" y="connsiteY15509"/>
            </a:cxn>
            <a:cxn ang="0">
              <a:pos x="connsiteX15510" y="connsiteY15510"/>
            </a:cxn>
            <a:cxn ang="0">
              <a:pos x="connsiteX15511" y="connsiteY15511"/>
            </a:cxn>
            <a:cxn ang="0">
              <a:pos x="connsiteX15512" y="connsiteY15512"/>
            </a:cxn>
            <a:cxn ang="0">
              <a:pos x="connsiteX15513" y="connsiteY15513"/>
            </a:cxn>
            <a:cxn ang="0">
              <a:pos x="connsiteX15514" y="connsiteY15514"/>
            </a:cxn>
            <a:cxn ang="0">
              <a:pos x="connsiteX15515" y="connsiteY15515"/>
            </a:cxn>
            <a:cxn ang="0">
              <a:pos x="connsiteX15516" y="connsiteY15516"/>
            </a:cxn>
            <a:cxn ang="0">
              <a:pos x="connsiteX15517" y="connsiteY15517"/>
            </a:cxn>
            <a:cxn ang="0">
              <a:pos x="connsiteX15518" y="connsiteY15518"/>
            </a:cxn>
            <a:cxn ang="0">
              <a:pos x="connsiteX15519" y="connsiteY15519"/>
            </a:cxn>
            <a:cxn ang="0">
              <a:pos x="connsiteX15520" y="connsiteY15520"/>
            </a:cxn>
            <a:cxn ang="0">
              <a:pos x="connsiteX15521" y="connsiteY15521"/>
            </a:cxn>
            <a:cxn ang="0">
              <a:pos x="connsiteX15522" y="connsiteY15522"/>
            </a:cxn>
            <a:cxn ang="0">
              <a:pos x="connsiteX15523" y="connsiteY15523"/>
            </a:cxn>
            <a:cxn ang="0">
              <a:pos x="connsiteX15524" y="connsiteY15524"/>
            </a:cxn>
            <a:cxn ang="0">
              <a:pos x="connsiteX15525" y="connsiteY15525"/>
            </a:cxn>
            <a:cxn ang="0">
              <a:pos x="connsiteX15526" y="connsiteY15526"/>
            </a:cxn>
            <a:cxn ang="0">
              <a:pos x="connsiteX15527" y="connsiteY15527"/>
            </a:cxn>
            <a:cxn ang="0">
              <a:pos x="connsiteX15528" y="connsiteY15528"/>
            </a:cxn>
            <a:cxn ang="0">
              <a:pos x="connsiteX15529" y="connsiteY15529"/>
            </a:cxn>
            <a:cxn ang="0">
              <a:pos x="connsiteX15530" y="connsiteY15530"/>
            </a:cxn>
            <a:cxn ang="0">
              <a:pos x="connsiteX15531" y="connsiteY15531"/>
            </a:cxn>
            <a:cxn ang="0">
              <a:pos x="connsiteX15532" y="connsiteY15532"/>
            </a:cxn>
            <a:cxn ang="0">
              <a:pos x="connsiteX15533" y="connsiteY15533"/>
            </a:cxn>
            <a:cxn ang="0">
              <a:pos x="connsiteX15534" y="connsiteY15534"/>
            </a:cxn>
            <a:cxn ang="0">
              <a:pos x="connsiteX15535" y="connsiteY15535"/>
            </a:cxn>
            <a:cxn ang="0">
              <a:pos x="connsiteX15536" y="connsiteY15536"/>
            </a:cxn>
            <a:cxn ang="0">
              <a:pos x="connsiteX15537" y="connsiteY15537"/>
            </a:cxn>
            <a:cxn ang="0">
              <a:pos x="connsiteX15538" y="connsiteY15538"/>
            </a:cxn>
            <a:cxn ang="0">
              <a:pos x="connsiteX15539" y="connsiteY15539"/>
            </a:cxn>
            <a:cxn ang="0">
              <a:pos x="connsiteX15540" y="connsiteY15540"/>
            </a:cxn>
            <a:cxn ang="0">
              <a:pos x="connsiteX15541" y="connsiteY15541"/>
            </a:cxn>
            <a:cxn ang="0">
              <a:pos x="connsiteX15542" y="connsiteY15542"/>
            </a:cxn>
            <a:cxn ang="0">
              <a:pos x="connsiteX15543" y="connsiteY15543"/>
            </a:cxn>
            <a:cxn ang="0">
              <a:pos x="connsiteX15544" y="connsiteY15544"/>
            </a:cxn>
            <a:cxn ang="0">
              <a:pos x="connsiteX15545" y="connsiteY15545"/>
            </a:cxn>
            <a:cxn ang="0">
              <a:pos x="connsiteX15546" y="connsiteY15546"/>
            </a:cxn>
            <a:cxn ang="0">
              <a:pos x="connsiteX15547" y="connsiteY15547"/>
            </a:cxn>
            <a:cxn ang="0">
              <a:pos x="connsiteX15548" y="connsiteY15548"/>
            </a:cxn>
            <a:cxn ang="0">
              <a:pos x="connsiteX15549" y="connsiteY15549"/>
            </a:cxn>
            <a:cxn ang="0">
              <a:pos x="connsiteX15550" y="connsiteY15550"/>
            </a:cxn>
            <a:cxn ang="0">
              <a:pos x="connsiteX15551" y="connsiteY15551"/>
            </a:cxn>
            <a:cxn ang="0">
              <a:pos x="connsiteX15552" y="connsiteY15552"/>
            </a:cxn>
            <a:cxn ang="0">
              <a:pos x="connsiteX15553" y="connsiteY15553"/>
            </a:cxn>
            <a:cxn ang="0">
              <a:pos x="connsiteX15554" y="connsiteY15554"/>
            </a:cxn>
            <a:cxn ang="0">
              <a:pos x="connsiteX15555" y="connsiteY15555"/>
            </a:cxn>
            <a:cxn ang="0">
              <a:pos x="connsiteX15556" y="connsiteY15556"/>
            </a:cxn>
            <a:cxn ang="0">
              <a:pos x="connsiteX15557" y="connsiteY15557"/>
            </a:cxn>
            <a:cxn ang="0">
              <a:pos x="connsiteX15558" y="connsiteY15558"/>
            </a:cxn>
            <a:cxn ang="0">
              <a:pos x="connsiteX15559" y="connsiteY15559"/>
            </a:cxn>
            <a:cxn ang="0">
              <a:pos x="connsiteX15560" y="connsiteY15560"/>
            </a:cxn>
            <a:cxn ang="0">
              <a:pos x="connsiteX15561" y="connsiteY15561"/>
            </a:cxn>
            <a:cxn ang="0">
              <a:pos x="connsiteX15562" y="connsiteY15562"/>
            </a:cxn>
            <a:cxn ang="0">
              <a:pos x="connsiteX15563" y="connsiteY15563"/>
            </a:cxn>
            <a:cxn ang="0">
              <a:pos x="connsiteX15564" y="connsiteY15564"/>
            </a:cxn>
            <a:cxn ang="0">
              <a:pos x="connsiteX15565" y="connsiteY15565"/>
            </a:cxn>
            <a:cxn ang="0">
              <a:pos x="connsiteX15566" y="connsiteY15566"/>
            </a:cxn>
            <a:cxn ang="0">
              <a:pos x="connsiteX15567" y="connsiteY15567"/>
            </a:cxn>
            <a:cxn ang="0">
              <a:pos x="connsiteX15568" y="connsiteY15568"/>
            </a:cxn>
            <a:cxn ang="0">
              <a:pos x="connsiteX15569" y="connsiteY15569"/>
            </a:cxn>
            <a:cxn ang="0">
              <a:pos x="connsiteX15570" y="connsiteY15570"/>
            </a:cxn>
            <a:cxn ang="0">
              <a:pos x="connsiteX15571" y="connsiteY15571"/>
            </a:cxn>
            <a:cxn ang="0">
              <a:pos x="connsiteX15572" y="connsiteY15572"/>
            </a:cxn>
            <a:cxn ang="0">
              <a:pos x="connsiteX15573" y="connsiteY15573"/>
            </a:cxn>
            <a:cxn ang="0">
              <a:pos x="connsiteX15574" y="connsiteY15574"/>
            </a:cxn>
            <a:cxn ang="0">
              <a:pos x="connsiteX15575" y="connsiteY15575"/>
            </a:cxn>
            <a:cxn ang="0">
              <a:pos x="connsiteX15576" y="connsiteY15576"/>
            </a:cxn>
            <a:cxn ang="0">
              <a:pos x="connsiteX15577" y="connsiteY15577"/>
            </a:cxn>
            <a:cxn ang="0">
              <a:pos x="connsiteX15578" y="connsiteY15578"/>
            </a:cxn>
            <a:cxn ang="0">
              <a:pos x="connsiteX15579" y="connsiteY15579"/>
            </a:cxn>
            <a:cxn ang="0">
              <a:pos x="connsiteX15580" y="connsiteY15580"/>
            </a:cxn>
            <a:cxn ang="0">
              <a:pos x="connsiteX15581" y="connsiteY15581"/>
            </a:cxn>
            <a:cxn ang="0">
              <a:pos x="connsiteX15582" y="connsiteY15582"/>
            </a:cxn>
            <a:cxn ang="0">
              <a:pos x="connsiteX15583" y="connsiteY15583"/>
            </a:cxn>
            <a:cxn ang="0">
              <a:pos x="connsiteX15584" y="connsiteY15584"/>
            </a:cxn>
            <a:cxn ang="0">
              <a:pos x="connsiteX15585" y="connsiteY15585"/>
            </a:cxn>
            <a:cxn ang="0">
              <a:pos x="connsiteX15586" y="connsiteY15586"/>
            </a:cxn>
            <a:cxn ang="0">
              <a:pos x="connsiteX15587" y="connsiteY15587"/>
            </a:cxn>
            <a:cxn ang="0">
              <a:pos x="connsiteX15588" y="connsiteY15588"/>
            </a:cxn>
            <a:cxn ang="0">
              <a:pos x="connsiteX15589" y="connsiteY15589"/>
            </a:cxn>
            <a:cxn ang="0">
              <a:pos x="connsiteX15590" y="connsiteY15590"/>
            </a:cxn>
            <a:cxn ang="0">
              <a:pos x="connsiteX15591" y="connsiteY15591"/>
            </a:cxn>
            <a:cxn ang="0">
              <a:pos x="connsiteX15592" y="connsiteY15592"/>
            </a:cxn>
            <a:cxn ang="0">
              <a:pos x="connsiteX15593" y="connsiteY15593"/>
            </a:cxn>
            <a:cxn ang="0">
              <a:pos x="connsiteX15594" y="connsiteY15594"/>
            </a:cxn>
            <a:cxn ang="0">
              <a:pos x="connsiteX15595" y="connsiteY15595"/>
            </a:cxn>
            <a:cxn ang="0">
              <a:pos x="connsiteX15596" y="connsiteY15596"/>
            </a:cxn>
            <a:cxn ang="0">
              <a:pos x="connsiteX15597" y="connsiteY15597"/>
            </a:cxn>
            <a:cxn ang="0">
              <a:pos x="connsiteX15598" y="connsiteY15598"/>
            </a:cxn>
            <a:cxn ang="0">
              <a:pos x="connsiteX15599" y="connsiteY15599"/>
            </a:cxn>
            <a:cxn ang="0">
              <a:pos x="connsiteX15600" y="connsiteY15600"/>
            </a:cxn>
            <a:cxn ang="0">
              <a:pos x="connsiteX15601" y="connsiteY15601"/>
            </a:cxn>
            <a:cxn ang="0">
              <a:pos x="connsiteX15602" y="connsiteY15602"/>
            </a:cxn>
            <a:cxn ang="0">
              <a:pos x="connsiteX15603" y="connsiteY15603"/>
            </a:cxn>
            <a:cxn ang="0">
              <a:pos x="connsiteX15604" y="connsiteY15604"/>
            </a:cxn>
            <a:cxn ang="0">
              <a:pos x="connsiteX15605" y="connsiteY15605"/>
            </a:cxn>
            <a:cxn ang="0">
              <a:pos x="connsiteX15606" y="connsiteY15606"/>
            </a:cxn>
            <a:cxn ang="0">
              <a:pos x="connsiteX15607" y="connsiteY15607"/>
            </a:cxn>
            <a:cxn ang="0">
              <a:pos x="connsiteX15608" y="connsiteY15608"/>
            </a:cxn>
            <a:cxn ang="0">
              <a:pos x="connsiteX15609" y="connsiteY15609"/>
            </a:cxn>
            <a:cxn ang="0">
              <a:pos x="connsiteX15610" y="connsiteY15610"/>
            </a:cxn>
            <a:cxn ang="0">
              <a:pos x="connsiteX15611" y="connsiteY15611"/>
            </a:cxn>
            <a:cxn ang="0">
              <a:pos x="connsiteX15612" y="connsiteY15612"/>
            </a:cxn>
            <a:cxn ang="0">
              <a:pos x="connsiteX15613" y="connsiteY15613"/>
            </a:cxn>
            <a:cxn ang="0">
              <a:pos x="connsiteX15614" y="connsiteY15614"/>
            </a:cxn>
            <a:cxn ang="0">
              <a:pos x="connsiteX15615" y="connsiteY15615"/>
            </a:cxn>
            <a:cxn ang="0">
              <a:pos x="connsiteX15616" y="connsiteY15616"/>
            </a:cxn>
            <a:cxn ang="0">
              <a:pos x="connsiteX15617" y="connsiteY15617"/>
            </a:cxn>
            <a:cxn ang="0">
              <a:pos x="connsiteX15618" y="connsiteY15618"/>
            </a:cxn>
            <a:cxn ang="0">
              <a:pos x="connsiteX15619" y="connsiteY15619"/>
            </a:cxn>
            <a:cxn ang="0">
              <a:pos x="connsiteX15620" y="connsiteY15620"/>
            </a:cxn>
            <a:cxn ang="0">
              <a:pos x="connsiteX15621" y="connsiteY15621"/>
            </a:cxn>
            <a:cxn ang="0">
              <a:pos x="connsiteX15622" y="connsiteY15622"/>
            </a:cxn>
            <a:cxn ang="0">
              <a:pos x="connsiteX15623" y="connsiteY15623"/>
            </a:cxn>
            <a:cxn ang="0">
              <a:pos x="connsiteX15624" y="connsiteY15624"/>
            </a:cxn>
            <a:cxn ang="0">
              <a:pos x="connsiteX15625" y="connsiteY15625"/>
            </a:cxn>
            <a:cxn ang="0">
              <a:pos x="connsiteX15626" y="connsiteY15626"/>
            </a:cxn>
            <a:cxn ang="0">
              <a:pos x="connsiteX15627" y="connsiteY15627"/>
            </a:cxn>
            <a:cxn ang="0">
              <a:pos x="connsiteX15628" y="connsiteY15628"/>
            </a:cxn>
            <a:cxn ang="0">
              <a:pos x="connsiteX15629" y="connsiteY15629"/>
            </a:cxn>
            <a:cxn ang="0">
              <a:pos x="connsiteX15630" y="connsiteY15630"/>
            </a:cxn>
            <a:cxn ang="0">
              <a:pos x="connsiteX15631" y="connsiteY15631"/>
            </a:cxn>
            <a:cxn ang="0">
              <a:pos x="connsiteX15632" y="connsiteY15632"/>
            </a:cxn>
            <a:cxn ang="0">
              <a:pos x="connsiteX15633" y="connsiteY15633"/>
            </a:cxn>
            <a:cxn ang="0">
              <a:pos x="connsiteX15634" y="connsiteY15634"/>
            </a:cxn>
            <a:cxn ang="0">
              <a:pos x="connsiteX15635" y="connsiteY15635"/>
            </a:cxn>
            <a:cxn ang="0">
              <a:pos x="connsiteX15636" y="connsiteY15636"/>
            </a:cxn>
            <a:cxn ang="0">
              <a:pos x="connsiteX15637" y="connsiteY15637"/>
            </a:cxn>
            <a:cxn ang="0">
              <a:pos x="connsiteX15638" y="connsiteY15638"/>
            </a:cxn>
            <a:cxn ang="0">
              <a:pos x="connsiteX15639" y="connsiteY15639"/>
            </a:cxn>
            <a:cxn ang="0">
              <a:pos x="connsiteX15640" y="connsiteY15640"/>
            </a:cxn>
            <a:cxn ang="0">
              <a:pos x="connsiteX15641" y="connsiteY15641"/>
            </a:cxn>
            <a:cxn ang="0">
              <a:pos x="connsiteX15642" y="connsiteY15642"/>
            </a:cxn>
            <a:cxn ang="0">
              <a:pos x="connsiteX15643" y="connsiteY15643"/>
            </a:cxn>
            <a:cxn ang="0">
              <a:pos x="connsiteX15644" y="connsiteY15644"/>
            </a:cxn>
            <a:cxn ang="0">
              <a:pos x="connsiteX15645" y="connsiteY15645"/>
            </a:cxn>
            <a:cxn ang="0">
              <a:pos x="connsiteX15646" y="connsiteY15646"/>
            </a:cxn>
            <a:cxn ang="0">
              <a:pos x="connsiteX15647" y="connsiteY15647"/>
            </a:cxn>
            <a:cxn ang="0">
              <a:pos x="connsiteX15648" y="connsiteY15648"/>
            </a:cxn>
            <a:cxn ang="0">
              <a:pos x="connsiteX15649" y="connsiteY15649"/>
            </a:cxn>
            <a:cxn ang="0">
              <a:pos x="connsiteX15650" y="connsiteY15650"/>
            </a:cxn>
            <a:cxn ang="0">
              <a:pos x="connsiteX15651" y="connsiteY15651"/>
            </a:cxn>
            <a:cxn ang="0">
              <a:pos x="connsiteX15652" y="connsiteY15652"/>
            </a:cxn>
            <a:cxn ang="0">
              <a:pos x="connsiteX15653" y="connsiteY15653"/>
            </a:cxn>
            <a:cxn ang="0">
              <a:pos x="connsiteX15654" y="connsiteY15654"/>
            </a:cxn>
            <a:cxn ang="0">
              <a:pos x="connsiteX15655" y="connsiteY15655"/>
            </a:cxn>
            <a:cxn ang="0">
              <a:pos x="connsiteX15656" y="connsiteY15656"/>
            </a:cxn>
            <a:cxn ang="0">
              <a:pos x="connsiteX15657" y="connsiteY15657"/>
            </a:cxn>
            <a:cxn ang="0">
              <a:pos x="connsiteX15658" y="connsiteY15658"/>
            </a:cxn>
            <a:cxn ang="0">
              <a:pos x="connsiteX15659" y="connsiteY15659"/>
            </a:cxn>
            <a:cxn ang="0">
              <a:pos x="connsiteX15660" y="connsiteY15660"/>
            </a:cxn>
            <a:cxn ang="0">
              <a:pos x="connsiteX15661" y="connsiteY15661"/>
            </a:cxn>
            <a:cxn ang="0">
              <a:pos x="connsiteX15662" y="connsiteY15662"/>
            </a:cxn>
            <a:cxn ang="0">
              <a:pos x="connsiteX15663" y="connsiteY15663"/>
            </a:cxn>
            <a:cxn ang="0">
              <a:pos x="connsiteX15664" y="connsiteY15664"/>
            </a:cxn>
            <a:cxn ang="0">
              <a:pos x="connsiteX15665" y="connsiteY15665"/>
            </a:cxn>
            <a:cxn ang="0">
              <a:pos x="connsiteX15666" y="connsiteY15666"/>
            </a:cxn>
            <a:cxn ang="0">
              <a:pos x="connsiteX15667" y="connsiteY15667"/>
            </a:cxn>
            <a:cxn ang="0">
              <a:pos x="connsiteX15668" y="connsiteY15668"/>
            </a:cxn>
            <a:cxn ang="0">
              <a:pos x="connsiteX15669" y="connsiteY15669"/>
            </a:cxn>
            <a:cxn ang="0">
              <a:pos x="connsiteX15670" y="connsiteY15670"/>
            </a:cxn>
            <a:cxn ang="0">
              <a:pos x="connsiteX15671" y="connsiteY15671"/>
            </a:cxn>
            <a:cxn ang="0">
              <a:pos x="connsiteX15672" y="connsiteY15672"/>
            </a:cxn>
            <a:cxn ang="0">
              <a:pos x="connsiteX15673" y="connsiteY15673"/>
            </a:cxn>
            <a:cxn ang="0">
              <a:pos x="connsiteX15674" y="connsiteY15674"/>
            </a:cxn>
            <a:cxn ang="0">
              <a:pos x="connsiteX15675" y="connsiteY15675"/>
            </a:cxn>
            <a:cxn ang="0">
              <a:pos x="connsiteX15676" y="connsiteY15676"/>
            </a:cxn>
            <a:cxn ang="0">
              <a:pos x="connsiteX15677" y="connsiteY15677"/>
            </a:cxn>
            <a:cxn ang="0">
              <a:pos x="connsiteX15678" y="connsiteY15678"/>
            </a:cxn>
            <a:cxn ang="0">
              <a:pos x="connsiteX15679" y="connsiteY15679"/>
            </a:cxn>
            <a:cxn ang="0">
              <a:pos x="connsiteX15680" y="connsiteY15680"/>
            </a:cxn>
            <a:cxn ang="0">
              <a:pos x="connsiteX15681" y="connsiteY15681"/>
            </a:cxn>
            <a:cxn ang="0">
              <a:pos x="connsiteX15682" y="connsiteY15682"/>
            </a:cxn>
            <a:cxn ang="0">
              <a:pos x="connsiteX15683" y="connsiteY15683"/>
            </a:cxn>
            <a:cxn ang="0">
              <a:pos x="connsiteX15684" y="connsiteY15684"/>
            </a:cxn>
            <a:cxn ang="0">
              <a:pos x="connsiteX15685" y="connsiteY15685"/>
            </a:cxn>
            <a:cxn ang="0">
              <a:pos x="connsiteX15686" y="connsiteY15686"/>
            </a:cxn>
            <a:cxn ang="0">
              <a:pos x="connsiteX15687" y="connsiteY15687"/>
            </a:cxn>
            <a:cxn ang="0">
              <a:pos x="connsiteX15688" y="connsiteY15688"/>
            </a:cxn>
            <a:cxn ang="0">
              <a:pos x="connsiteX15689" y="connsiteY15689"/>
            </a:cxn>
            <a:cxn ang="0">
              <a:pos x="connsiteX15690" y="connsiteY15690"/>
            </a:cxn>
            <a:cxn ang="0">
              <a:pos x="connsiteX15691" y="connsiteY15691"/>
            </a:cxn>
            <a:cxn ang="0">
              <a:pos x="connsiteX15692" y="connsiteY15692"/>
            </a:cxn>
            <a:cxn ang="0">
              <a:pos x="connsiteX15693" y="connsiteY15693"/>
            </a:cxn>
            <a:cxn ang="0">
              <a:pos x="connsiteX15694" y="connsiteY15694"/>
            </a:cxn>
            <a:cxn ang="0">
              <a:pos x="connsiteX15695" y="connsiteY15695"/>
            </a:cxn>
            <a:cxn ang="0">
              <a:pos x="connsiteX15696" y="connsiteY15696"/>
            </a:cxn>
            <a:cxn ang="0">
              <a:pos x="connsiteX15697" y="connsiteY15697"/>
            </a:cxn>
            <a:cxn ang="0">
              <a:pos x="connsiteX15698" y="connsiteY15698"/>
            </a:cxn>
            <a:cxn ang="0">
              <a:pos x="connsiteX15699" y="connsiteY15699"/>
            </a:cxn>
            <a:cxn ang="0">
              <a:pos x="connsiteX15700" y="connsiteY15700"/>
            </a:cxn>
            <a:cxn ang="0">
              <a:pos x="connsiteX15701" y="connsiteY15701"/>
            </a:cxn>
            <a:cxn ang="0">
              <a:pos x="connsiteX15702" y="connsiteY15702"/>
            </a:cxn>
            <a:cxn ang="0">
              <a:pos x="connsiteX15703" y="connsiteY15703"/>
            </a:cxn>
            <a:cxn ang="0">
              <a:pos x="connsiteX15704" y="connsiteY15704"/>
            </a:cxn>
            <a:cxn ang="0">
              <a:pos x="connsiteX15705" y="connsiteY15705"/>
            </a:cxn>
            <a:cxn ang="0">
              <a:pos x="connsiteX15706" y="connsiteY15706"/>
            </a:cxn>
            <a:cxn ang="0">
              <a:pos x="connsiteX15707" y="connsiteY15707"/>
            </a:cxn>
            <a:cxn ang="0">
              <a:pos x="connsiteX15708" y="connsiteY15708"/>
            </a:cxn>
            <a:cxn ang="0">
              <a:pos x="connsiteX15709" y="connsiteY15709"/>
            </a:cxn>
            <a:cxn ang="0">
              <a:pos x="connsiteX15710" y="connsiteY15710"/>
            </a:cxn>
            <a:cxn ang="0">
              <a:pos x="connsiteX15711" y="connsiteY15711"/>
            </a:cxn>
            <a:cxn ang="0">
              <a:pos x="connsiteX15712" y="connsiteY15712"/>
            </a:cxn>
            <a:cxn ang="0">
              <a:pos x="connsiteX15713" y="connsiteY15713"/>
            </a:cxn>
            <a:cxn ang="0">
              <a:pos x="connsiteX15714" y="connsiteY15714"/>
            </a:cxn>
            <a:cxn ang="0">
              <a:pos x="connsiteX15715" y="connsiteY15715"/>
            </a:cxn>
            <a:cxn ang="0">
              <a:pos x="connsiteX15716" y="connsiteY15716"/>
            </a:cxn>
            <a:cxn ang="0">
              <a:pos x="connsiteX15717" y="connsiteY15717"/>
            </a:cxn>
            <a:cxn ang="0">
              <a:pos x="connsiteX15718" y="connsiteY15718"/>
            </a:cxn>
            <a:cxn ang="0">
              <a:pos x="connsiteX15719" y="connsiteY15719"/>
            </a:cxn>
            <a:cxn ang="0">
              <a:pos x="connsiteX15720" y="connsiteY15720"/>
            </a:cxn>
            <a:cxn ang="0">
              <a:pos x="connsiteX15721" y="connsiteY15721"/>
            </a:cxn>
            <a:cxn ang="0">
              <a:pos x="connsiteX15722" y="connsiteY15722"/>
            </a:cxn>
            <a:cxn ang="0">
              <a:pos x="connsiteX15723" y="connsiteY15723"/>
            </a:cxn>
            <a:cxn ang="0">
              <a:pos x="connsiteX15724" y="connsiteY15724"/>
            </a:cxn>
            <a:cxn ang="0">
              <a:pos x="connsiteX15725" y="connsiteY15725"/>
            </a:cxn>
            <a:cxn ang="0">
              <a:pos x="connsiteX15726" y="connsiteY15726"/>
            </a:cxn>
            <a:cxn ang="0">
              <a:pos x="connsiteX15727" y="connsiteY15727"/>
            </a:cxn>
            <a:cxn ang="0">
              <a:pos x="connsiteX15728" y="connsiteY15728"/>
            </a:cxn>
            <a:cxn ang="0">
              <a:pos x="connsiteX15729" y="connsiteY15729"/>
            </a:cxn>
            <a:cxn ang="0">
              <a:pos x="connsiteX15730" y="connsiteY15730"/>
            </a:cxn>
            <a:cxn ang="0">
              <a:pos x="connsiteX15731" y="connsiteY15731"/>
            </a:cxn>
            <a:cxn ang="0">
              <a:pos x="connsiteX15732" y="connsiteY15732"/>
            </a:cxn>
            <a:cxn ang="0">
              <a:pos x="connsiteX15733" y="connsiteY15733"/>
            </a:cxn>
            <a:cxn ang="0">
              <a:pos x="connsiteX15734" y="connsiteY15734"/>
            </a:cxn>
            <a:cxn ang="0">
              <a:pos x="connsiteX15735" y="connsiteY15735"/>
            </a:cxn>
            <a:cxn ang="0">
              <a:pos x="connsiteX15736" y="connsiteY15736"/>
            </a:cxn>
            <a:cxn ang="0">
              <a:pos x="connsiteX15737" y="connsiteY15737"/>
            </a:cxn>
            <a:cxn ang="0">
              <a:pos x="connsiteX15738" y="connsiteY15738"/>
            </a:cxn>
            <a:cxn ang="0">
              <a:pos x="connsiteX15739" y="connsiteY15739"/>
            </a:cxn>
            <a:cxn ang="0">
              <a:pos x="connsiteX15740" y="connsiteY15740"/>
            </a:cxn>
            <a:cxn ang="0">
              <a:pos x="connsiteX15741" y="connsiteY15741"/>
            </a:cxn>
            <a:cxn ang="0">
              <a:pos x="connsiteX15742" y="connsiteY15742"/>
            </a:cxn>
            <a:cxn ang="0">
              <a:pos x="connsiteX15743" y="connsiteY15743"/>
            </a:cxn>
            <a:cxn ang="0">
              <a:pos x="connsiteX15744" y="connsiteY15744"/>
            </a:cxn>
            <a:cxn ang="0">
              <a:pos x="connsiteX15745" y="connsiteY15745"/>
            </a:cxn>
            <a:cxn ang="0">
              <a:pos x="connsiteX15746" y="connsiteY15746"/>
            </a:cxn>
            <a:cxn ang="0">
              <a:pos x="connsiteX15747" y="connsiteY15747"/>
            </a:cxn>
            <a:cxn ang="0">
              <a:pos x="connsiteX15748" y="connsiteY15748"/>
            </a:cxn>
            <a:cxn ang="0">
              <a:pos x="connsiteX15749" y="connsiteY15749"/>
            </a:cxn>
            <a:cxn ang="0">
              <a:pos x="connsiteX15750" y="connsiteY15750"/>
            </a:cxn>
            <a:cxn ang="0">
              <a:pos x="connsiteX15751" y="connsiteY15751"/>
            </a:cxn>
            <a:cxn ang="0">
              <a:pos x="connsiteX15752" y="connsiteY15752"/>
            </a:cxn>
            <a:cxn ang="0">
              <a:pos x="connsiteX15753" y="connsiteY15753"/>
            </a:cxn>
            <a:cxn ang="0">
              <a:pos x="connsiteX15754" y="connsiteY15754"/>
            </a:cxn>
            <a:cxn ang="0">
              <a:pos x="connsiteX15755" y="connsiteY15755"/>
            </a:cxn>
            <a:cxn ang="0">
              <a:pos x="connsiteX15756" y="connsiteY15756"/>
            </a:cxn>
            <a:cxn ang="0">
              <a:pos x="connsiteX15757" y="connsiteY15757"/>
            </a:cxn>
            <a:cxn ang="0">
              <a:pos x="connsiteX15758" y="connsiteY15758"/>
            </a:cxn>
            <a:cxn ang="0">
              <a:pos x="connsiteX15759" y="connsiteY15759"/>
            </a:cxn>
            <a:cxn ang="0">
              <a:pos x="connsiteX15760" y="connsiteY15760"/>
            </a:cxn>
            <a:cxn ang="0">
              <a:pos x="connsiteX15761" y="connsiteY15761"/>
            </a:cxn>
            <a:cxn ang="0">
              <a:pos x="connsiteX15762" y="connsiteY15762"/>
            </a:cxn>
            <a:cxn ang="0">
              <a:pos x="connsiteX15763" y="connsiteY15763"/>
            </a:cxn>
            <a:cxn ang="0">
              <a:pos x="connsiteX15764" y="connsiteY15764"/>
            </a:cxn>
            <a:cxn ang="0">
              <a:pos x="connsiteX15765" y="connsiteY15765"/>
            </a:cxn>
            <a:cxn ang="0">
              <a:pos x="connsiteX15766" y="connsiteY15766"/>
            </a:cxn>
            <a:cxn ang="0">
              <a:pos x="connsiteX15767" y="connsiteY15767"/>
            </a:cxn>
            <a:cxn ang="0">
              <a:pos x="connsiteX15768" y="connsiteY15768"/>
            </a:cxn>
            <a:cxn ang="0">
              <a:pos x="connsiteX15769" y="connsiteY15769"/>
            </a:cxn>
            <a:cxn ang="0">
              <a:pos x="connsiteX15770" y="connsiteY15770"/>
            </a:cxn>
            <a:cxn ang="0">
              <a:pos x="connsiteX15771" y="connsiteY15771"/>
            </a:cxn>
            <a:cxn ang="0">
              <a:pos x="connsiteX15772" y="connsiteY15772"/>
            </a:cxn>
            <a:cxn ang="0">
              <a:pos x="connsiteX15773" y="connsiteY15773"/>
            </a:cxn>
            <a:cxn ang="0">
              <a:pos x="connsiteX15774" y="connsiteY15774"/>
            </a:cxn>
            <a:cxn ang="0">
              <a:pos x="connsiteX15775" y="connsiteY15775"/>
            </a:cxn>
            <a:cxn ang="0">
              <a:pos x="connsiteX15776" y="connsiteY15776"/>
            </a:cxn>
            <a:cxn ang="0">
              <a:pos x="connsiteX15777" y="connsiteY15777"/>
            </a:cxn>
            <a:cxn ang="0">
              <a:pos x="connsiteX15778" y="connsiteY15778"/>
            </a:cxn>
            <a:cxn ang="0">
              <a:pos x="connsiteX15779" y="connsiteY15779"/>
            </a:cxn>
            <a:cxn ang="0">
              <a:pos x="connsiteX15780" y="connsiteY15780"/>
            </a:cxn>
            <a:cxn ang="0">
              <a:pos x="connsiteX15781" y="connsiteY15781"/>
            </a:cxn>
            <a:cxn ang="0">
              <a:pos x="connsiteX15782" y="connsiteY15782"/>
            </a:cxn>
            <a:cxn ang="0">
              <a:pos x="connsiteX15783" y="connsiteY15783"/>
            </a:cxn>
            <a:cxn ang="0">
              <a:pos x="connsiteX15784" y="connsiteY15784"/>
            </a:cxn>
            <a:cxn ang="0">
              <a:pos x="connsiteX15785" y="connsiteY15785"/>
            </a:cxn>
            <a:cxn ang="0">
              <a:pos x="connsiteX15786" y="connsiteY15786"/>
            </a:cxn>
            <a:cxn ang="0">
              <a:pos x="connsiteX15787" y="connsiteY15787"/>
            </a:cxn>
            <a:cxn ang="0">
              <a:pos x="connsiteX15788" y="connsiteY15788"/>
            </a:cxn>
            <a:cxn ang="0">
              <a:pos x="connsiteX15789" y="connsiteY15789"/>
            </a:cxn>
            <a:cxn ang="0">
              <a:pos x="connsiteX15790" y="connsiteY15790"/>
            </a:cxn>
            <a:cxn ang="0">
              <a:pos x="connsiteX15791" y="connsiteY15791"/>
            </a:cxn>
            <a:cxn ang="0">
              <a:pos x="connsiteX15792" y="connsiteY15792"/>
            </a:cxn>
            <a:cxn ang="0">
              <a:pos x="connsiteX15793" y="connsiteY15793"/>
            </a:cxn>
            <a:cxn ang="0">
              <a:pos x="connsiteX15794" y="connsiteY15794"/>
            </a:cxn>
            <a:cxn ang="0">
              <a:pos x="connsiteX15795" y="connsiteY15795"/>
            </a:cxn>
            <a:cxn ang="0">
              <a:pos x="connsiteX15796" y="connsiteY15796"/>
            </a:cxn>
            <a:cxn ang="0">
              <a:pos x="connsiteX15797" y="connsiteY15797"/>
            </a:cxn>
            <a:cxn ang="0">
              <a:pos x="connsiteX15798" y="connsiteY15798"/>
            </a:cxn>
            <a:cxn ang="0">
              <a:pos x="connsiteX15799" y="connsiteY15799"/>
            </a:cxn>
            <a:cxn ang="0">
              <a:pos x="connsiteX15800" y="connsiteY15800"/>
            </a:cxn>
            <a:cxn ang="0">
              <a:pos x="connsiteX15801" y="connsiteY15801"/>
            </a:cxn>
            <a:cxn ang="0">
              <a:pos x="connsiteX15802" y="connsiteY15802"/>
            </a:cxn>
            <a:cxn ang="0">
              <a:pos x="connsiteX15803" y="connsiteY15803"/>
            </a:cxn>
            <a:cxn ang="0">
              <a:pos x="connsiteX15804" y="connsiteY15804"/>
            </a:cxn>
            <a:cxn ang="0">
              <a:pos x="connsiteX15805" y="connsiteY15805"/>
            </a:cxn>
            <a:cxn ang="0">
              <a:pos x="connsiteX15806" y="connsiteY15806"/>
            </a:cxn>
            <a:cxn ang="0">
              <a:pos x="connsiteX15807" y="connsiteY15807"/>
            </a:cxn>
            <a:cxn ang="0">
              <a:pos x="connsiteX15808" y="connsiteY15808"/>
            </a:cxn>
            <a:cxn ang="0">
              <a:pos x="connsiteX15809" y="connsiteY15809"/>
            </a:cxn>
            <a:cxn ang="0">
              <a:pos x="connsiteX15810" y="connsiteY15810"/>
            </a:cxn>
            <a:cxn ang="0">
              <a:pos x="connsiteX15811" y="connsiteY15811"/>
            </a:cxn>
            <a:cxn ang="0">
              <a:pos x="connsiteX15812" y="connsiteY15812"/>
            </a:cxn>
            <a:cxn ang="0">
              <a:pos x="connsiteX15813" y="connsiteY15813"/>
            </a:cxn>
            <a:cxn ang="0">
              <a:pos x="connsiteX15814" y="connsiteY15814"/>
            </a:cxn>
            <a:cxn ang="0">
              <a:pos x="connsiteX15815" y="connsiteY15815"/>
            </a:cxn>
            <a:cxn ang="0">
              <a:pos x="connsiteX15816" y="connsiteY15816"/>
            </a:cxn>
            <a:cxn ang="0">
              <a:pos x="connsiteX15817" y="connsiteY15817"/>
            </a:cxn>
            <a:cxn ang="0">
              <a:pos x="connsiteX15818" y="connsiteY15818"/>
            </a:cxn>
            <a:cxn ang="0">
              <a:pos x="connsiteX15819" y="connsiteY15819"/>
            </a:cxn>
            <a:cxn ang="0">
              <a:pos x="connsiteX15820" y="connsiteY15820"/>
            </a:cxn>
            <a:cxn ang="0">
              <a:pos x="connsiteX15821" y="connsiteY15821"/>
            </a:cxn>
            <a:cxn ang="0">
              <a:pos x="connsiteX15822" y="connsiteY15822"/>
            </a:cxn>
            <a:cxn ang="0">
              <a:pos x="connsiteX15823" y="connsiteY15823"/>
            </a:cxn>
            <a:cxn ang="0">
              <a:pos x="connsiteX15824" y="connsiteY15824"/>
            </a:cxn>
            <a:cxn ang="0">
              <a:pos x="connsiteX15825" y="connsiteY15825"/>
            </a:cxn>
            <a:cxn ang="0">
              <a:pos x="connsiteX15826" y="connsiteY15826"/>
            </a:cxn>
            <a:cxn ang="0">
              <a:pos x="connsiteX15827" y="connsiteY15827"/>
            </a:cxn>
            <a:cxn ang="0">
              <a:pos x="connsiteX15828" y="connsiteY15828"/>
            </a:cxn>
            <a:cxn ang="0">
              <a:pos x="connsiteX15829" y="connsiteY15829"/>
            </a:cxn>
            <a:cxn ang="0">
              <a:pos x="connsiteX15830" y="connsiteY15830"/>
            </a:cxn>
            <a:cxn ang="0">
              <a:pos x="connsiteX15831" y="connsiteY15831"/>
            </a:cxn>
            <a:cxn ang="0">
              <a:pos x="connsiteX15832" y="connsiteY15832"/>
            </a:cxn>
            <a:cxn ang="0">
              <a:pos x="connsiteX15833" y="connsiteY15833"/>
            </a:cxn>
            <a:cxn ang="0">
              <a:pos x="connsiteX15834" y="connsiteY15834"/>
            </a:cxn>
            <a:cxn ang="0">
              <a:pos x="connsiteX15835" y="connsiteY15835"/>
            </a:cxn>
            <a:cxn ang="0">
              <a:pos x="connsiteX15836" y="connsiteY15836"/>
            </a:cxn>
            <a:cxn ang="0">
              <a:pos x="connsiteX15837" y="connsiteY15837"/>
            </a:cxn>
            <a:cxn ang="0">
              <a:pos x="connsiteX15838" y="connsiteY15838"/>
            </a:cxn>
            <a:cxn ang="0">
              <a:pos x="connsiteX15839" y="connsiteY15839"/>
            </a:cxn>
            <a:cxn ang="0">
              <a:pos x="connsiteX15840" y="connsiteY15840"/>
            </a:cxn>
            <a:cxn ang="0">
              <a:pos x="connsiteX15841" y="connsiteY15841"/>
            </a:cxn>
            <a:cxn ang="0">
              <a:pos x="connsiteX15842" y="connsiteY15842"/>
            </a:cxn>
            <a:cxn ang="0">
              <a:pos x="connsiteX15843" y="connsiteY15843"/>
            </a:cxn>
            <a:cxn ang="0">
              <a:pos x="connsiteX15844" y="connsiteY15844"/>
            </a:cxn>
            <a:cxn ang="0">
              <a:pos x="connsiteX15845" y="connsiteY15845"/>
            </a:cxn>
            <a:cxn ang="0">
              <a:pos x="connsiteX15846" y="connsiteY15846"/>
            </a:cxn>
            <a:cxn ang="0">
              <a:pos x="connsiteX15847" y="connsiteY15847"/>
            </a:cxn>
            <a:cxn ang="0">
              <a:pos x="connsiteX15848" y="connsiteY15848"/>
            </a:cxn>
            <a:cxn ang="0">
              <a:pos x="connsiteX15849" y="connsiteY15849"/>
            </a:cxn>
            <a:cxn ang="0">
              <a:pos x="connsiteX15850" y="connsiteY15850"/>
            </a:cxn>
            <a:cxn ang="0">
              <a:pos x="connsiteX15851" y="connsiteY15851"/>
            </a:cxn>
            <a:cxn ang="0">
              <a:pos x="connsiteX15852" y="connsiteY15852"/>
            </a:cxn>
            <a:cxn ang="0">
              <a:pos x="connsiteX15853" y="connsiteY15853"/>
            </a:cxn>
            <a:cxn ang="0">
              <a:pos x="connsiteX15854" y="connsiteY15854"/>
            </a:cxn>
            <a:cxn ang="0">
              <a:pos x="connsiteX15855" y="connsiteY15855"/>
            </a:cxn>
            <a:cxn ang="0">
              <a:pos x="connsiteX15856" y="connsiteY15856"/>
            </a:cxn>
            <a:cxn ang="0">
              <a:pos x="connsiteX15857" y="connsiteY15857"/>
            </a:cxn>
            <a:cxn ang="0">
              <a:pos x="connsiteX15858" y="connsiteY15858"/>
            </a:cxn>
            <a:cxn ang="0">
              <a:pos x="connsiteX15859" y="connsiteY15859"/>
            </a:cxn>
            <a:cxn ang="0">
              <a:pos x="connsiteX15860" y="connsiteY15860"/>
            </a:cxn>
            <a:cxn ang="0">
              <a:pos x="connsiteX15861" y="connsiteY15861"/>
            </a:cxn>
            <a:cxn ang="0">
              <a:pos x="connsiteX15862" y="connsiteY15862"/>
            </a:cxn>
            <a:cxn ang="0">
              <a:pos x="connsiteX15863" y="connsiteY15863"/>
            </a:cxn>
            <a:cxn ang="0">
              <a:pos x="connsiteX15864" y="connsiteY15864"/>
            </a:cxn>
            <a:cxn ang="0">
              <a:pos x="connsiteX15865" y="connsiteY15865"/>
            </a:cxn>
            <a:cxn ang="0">
              <a:pos x="connsiteX15866" y="connsiteY15866"/>
            </a:cxn>
            <a:cxn ang="0">
              <a:pos x="connsiteX15867" y="connsiteY15867"/>
            </a:cxn>
            <a:cxn ang="0">
              <a:pos x="connsiteX15868" y="connsiteY15868"/>
            </a:cxn>
            <a:cxn ang="0">
              <a:pos x="connsiteX15869" y="connsiteY15869"/>
            </a:cxn>
            <a:cxn ang="0">
              <a:pos x="connsiteX15870" y="connsiteY15870"/>
            </a:cxn>
            <a:cxn ang="0">
              <a:pos x="connsiteX15871" y="connsiteY15871"/>
            </a:cxn>
            <a:cxn ang="0">
              <a:pos x="connsiteX15872" y="connsiteY15872"/>
            </a:cxn>
            <a:cxn ang="0">
              <a:pos x="connsiteX15873" y="connsiteY15873"/>
            </a:cxn>
            <a:cxn ang="0">
              <a:pos x="connsiteX15874" y="connsiteY15874"/>
            </a:cxn>
            <a:cxn ang="0">
              <a:pos x="connsiteX15875" y="connsiteY15875"/>
            </a:cxn>
            <a:cxn ang="0">
              <a:pos x="connsiteX15876" y="connsiteY15876"/>
            </a:cxn>
            <a:cxn ang="0">
              <a:pos x="connsiteX15877" y="connsiteY15877"/>
            </a:cxn>
            <a:cxn ang="0">
              <a:pos x="connsiteX15878" y="connsiteY15878"/>
            </a:cxn>
            <a:cxn ang="0">
              <a:pos x="connsiteX15879" y="connsiteY15879"/>
            </a:cxn>
            <a:cxn ang="0">
              <a:pos x="connsiteX15880" y="connsiteY15880"/>
            </a:cxn>
            <a:cxn ang="0">
              <a:pos x="connsiteX15881" y="connsiteY15881"/>
            </a:cxn>
            <a:cxn ang="0">
              <a:pos x="connsiteX15882" y="connsiteY15882"/>
            </a:cxn>
            <a:cxn ang="0">
              <a:pos x="connsiteX15883" y="connsiteY15883"/>
            </a:cxn>
            <a:cxn ang="0">
              <a:pos x="connsiteX15884" y="connsiteY15884"/>
            </a:cxn>
            <a:cxn ang="0">
              <a:pos x="connsiteX15885" y="connsiteY15885"/>
            </a:cxn>
            <a:cxn ang="0">
              <a:pos x="connsiteX15886" y="connsiteY15886"/>
            </a:cxn>
            <a:cxn ang="0">
              <a:pos x="connsiteX15887" y="connsiteY15887"/>
            </a:cxn>
            <a:cxn ang="0">
              <a:pos x="connsiteX15888" y="connsiteY15888"/>
            </a:cxn>
            <a:cxn ang="0">
              <a:pos x="connsiteX15889" y="connsiteY15889"/>
            </a:cxn>
            <a:cxn ang="0">
              <a:pos x="connsiteX15890" y="connsiteY15890"/>
            </a:cxn>
            <a:cxn ang="0">
              <a:pos x="connsiteX15891" y="connsiteY15891"/>
            </a:cxn>
            <a:cxn ang="0">
              <a:pos x="connsiteX15892" y="connsiteY15892"/>
            </a:cxn>
            <a:cxn ang="0">
              <a:pos x="connsiteX15893" y="connsiteY15893"/>
            </a:cxn>
            <a:cxn ang="0">
              <a:pos x="connsiteX15894" y="connsiteY15894"/>
            </a:cxn>
            <a:cxn ang="0">
              <a:pos x="connsiteX15895" y="connsiteY15895"/>
            </a:cxn>
            <a:cxn ang="0">
              <a:pos x="connsiteX15896" y="connsiteY15896"/>
            </a:cxn>
            <a:cxn ang="0">
              <a:pos x="connsiteX15897" y="connsiteY15897"/>
            </a:cxn>
            <a:cxn ang="0">
              <a:pos x="connsiteX15898" y="connsiteY15898"/>
            </a:cxn>
            <a:cxn ang="0">
              <a:pos x="connsiteX15899" y="connsiteY15899"/>
            </a:cxn>
            <a:cxn ang="0">
              <a:pos x="connsiteX15900" y="connsiteY15900"/>
            </a:cxn>
            <a:cxn ang="0">
              <a:pos x="connsiteX15901" y="connsiteY15901"/>
            </a:cxn>
            <a:cxn ang="0">
              <a:pos x="connsiteX15902" y="connsiteY15902"/>
            </a:cxn>
            <a:cxn ang="0">
              <a:pos x="connsiteX15903" y="connsiteY15903"/>
            </a:cxn>
            <a:cxn ang="0">
              <a:pos x="connsiteX15904" y="connsiteY15904"/>
            </a:cxn>
            <a:cxn ang="0">
              <a:pos x="connsiteX15905" y="connsiteY15905"/>
            </a:cxn>
            <a:cxn ang="0">
              <a:pos x="connsiteX15906" y="connsiteY15906"/>
            </a:cxn>
            <a:cxn ang="0">
              <a:pos x="connsiteX15907" y="connsiteY15907"/>
            </a:cxn>
            <a:cxn ang="0">
              <a:pos x="connsiteX15908" y="connsiteY15908"/>
            </a:cxn>
            <a:cxn ang="0">
              <a:pos x="connsiteX15909" y="connsiteY15909"/>
            </a:cxn>
            <a:cxn ang="0">
              <a:pos x="connsiteX15910" y="connsiteY15910"/>
            </a:cxn>
            <a:cxn ang="0">
              <a:pos x="connsiteX15911" y="connsiteY15911"/>
            </a:cxn>
            <a:cxn ang="0">
              <a:pos x="connsiteX15912" y="connsiteY15912"/>
            </a:cxn>
            <a:cxn ang="0">
              <a:pos x="connsiteX15913" y="connsiteY15913"/>
            </a:cxn>
            <a:cxn ang="0">
              <a:pos x="connsiteX15914" y="connsiteY15914"/>
            </a:cxn>
            <a:cxn ang="0">
              <a:pos x="connsiteX15915" y="connsiteY15915"/>
            </a:cxn>
            <a:cxn ang="0">
              <a:pos x="connsiteX15916" y="connsiteY15916"/>
            </a:cxn>
            <a:cxn ang="0">
              <a:pos x="connsiteX15917" y="connsiteY15917"/>
            </a:cxn>
            <a:cxn ang="0">
              <a:pos x="connsiteX15918" y="connsiteY15918"/>
            </a:cxn>
            <a:cxn ang="0">
              <a:pos x="connsiteX15919" y="connsiteY15919"/>
            </a:cxn>
            <a:cxn ang="0">
              <a:pos x="connsiteX15920" y="connsiteY15920"/>
            </a:cxn>
            <a:cxn ang="0">
              <a:pos x="connsiteX15921" y="connsiteY15921"/>
            </a:cxn>
            <a:cxn ang="0">
              <a:pos x="connsiteX15922" y="connsiteY15922"/>
            </a:cxn>
            <a:cxn ang="0">
              <a:pos x="connsiteX15923" y="connsiteY15923"/>
            </a:cxn>
            <a:cxn ang="0">
              <a:pos x="connsiteX15924" y="connsiteY15924"/>
            </a:cxn>
            <a:cxn ang="0">
              <a:pos x="connsiteX15925" y="connsiteY15925"/>
            </a:cxn>
            <a:cxn ang="0">
              <a:pos x="connsiteX15926" y="connsiteY15926"/>
            </a:cxn>
            <a:cxn ang="0">
              <a:pos x="connsiteX15927" y="connsiteY15927"/>
            </a:cxn>
            <a:cxn ang="0">
              <a:pos x="connsiteX15928" y="connsiteY15928"/>
            </a:cxn>
            <a:cxn ang="0">
              <a:pos x="connsiteX15929" y="connsiteY15929"/>
            </a:cxn>
            <a:cxn ang="0">
              <a:pos x="connsiteX15930" y="connsiteY15930"/>
            </a:cxn>
            <a:cxn ang="0">
              <a:pos x="connsiteX15931" y="connsiteY15931"/>
            </a:cxn>
            <a:cxn ang="0">
              <a:pos x="connsiteX15932" y="connsiteY15932"/>
            </a:cxn>
            <a:cxn ang="0">
              <a:pos x="connsiteX15933" y="connsiteY15933"/>
            </a:cxn>
            <a:cxn ang="0">
              <a:pos x="connsiteX15934" y="connsiteY15934"/>
            </a:cxn>
            <a:cxn ang="0">
              <a:pos x="connsiteX15935" y="connsiteY15935"/>
            </a:cxn>
            <a:cxn ang="0">
              <a:pos x="connsiteX15936" y="connsiteY15936"/>
            </a:cxn>
            <a:cxn ang="0">
              <a:pos x="connsiteX15937" y="connsiteY15937"/>
            </a:cxn>
            <a:cxn ang="0">
              <a:pos x="connsiteX15938" y="connsiteY15938"/>
            </a:cxn>
            <a:cxn ang="0">
              <a:pos x="connsiteX15939" y="connsiteY15939"/>
            </a:cxn>
            <a:cxn ang="0">
              <a:pos x="connsiteX15940" y="connsiteY15940"/>
            </a:cxn>
            <a:cxn ang="0">
              <a:pos x="connsiteX15941" y="connsiteY15941"/>
            </a:cxn>
            <a:cxn ang="0">
              <a:pos x="connsiteX15942" y="connsiteY15942"/>
            </a:cxn>
            <a:cxn ang="0">
              <a:pos x="connsiteX15943" y="connsiteY15943"/>
            </a:cxn>
            <a:cxn ang="0">
              <a:pos x="connsiteX15944" y="connsiteY15944"/>
            </a:cxn>
            <a:cxn ang="0">
              <a:pos x="connsiteX15945" y="connsiteY15945"/>
            </a:cxn>
            <a:cxn ang="0">
              <a:pos x="connsiteX15946" y="connsiteY15946"/>
            </a:cxn>
            <a:cxn ang="0">
              <a:pos x="connsiteX15947" y="connsiteY15947"/>
            </a:cxn>
            <a:cxn ang="0">
              <a:pos x="connsiteX15948" y="connsiteY15948"/>
            </a:cxn>
            <a:cxn ang="0">
              <a:pos x="connsiteX15949" y="connsiteY15949"/>
            </a:cxn>
            <a:cxn ang="0">
              <a:pos x="connsiteX15950" y="connsiteY15950"/>
            </a:cxn>
            <a:cxn ang="0">
              <a:pos x="connsiteX15951" y="connsiteY15951"/>
            </a:cxn>
            <a:cxn ang="0">
              <a:pos x="connsiteX15952" y="connsiteY15952"/>
            </a:cxn>
            <a:cxn ang="0">
              <a:pos x="connsiteX15953" y="connsiteY15953"/>
            </a:cxn>
            <a:cxn ang="0">
              <a:pos x="connsiteX15954" y="connsiteY15954"/>
            </a:cxn>
            <a:cxn ang="0">
              <a:pos x="connsiteX15955" y="connsiteY15955"/>
            </a:cxn>
            <a:cxn ang="0">
              <a:pos x="connsiteX15956" y="connsiteY15956"/>
            </a:cxn>
            <a:cxn ang="0">
              <a:pos x="connsiteX15957" y="connsiteY15957"/>
            </a:cxn>
            <a:cxn ang="0">
              <a:pos x="connsiteX15958" y="connsiteY15958"/>
            </a:cxn>
            <a:cxn ang="0">
              <a:pos x="connsiteX15959" y="connsiteY15959"/>
            </a:cxn>
            <a:cxn ang="0">
              <a:pos x="connsiteX15960" y="connsiteY15960"/>
            </a:cxn>
            <a:cxn ang="0">
              <a:pos x="connsiteX15961" y="connsiteY15961"/>
            </a:cxn>
            <a:cxn ang="0">
              <a:pos x="connsiteX15962" y="connsiteY15962"/>
            </a:cxn>
            <a:cxn ang="0">
              <a:pos x="connsiteX15963" y="connsiteY15963"/>
            </a:cxn>
            <a:cxn ang="0">
              <a:pos x="connsiteX15964" y="connsiteY15964"/>
            </a:cxn>
            <a:cxn ang="0">
              <a:pos x="connsiteX15965" y="connsiteY15965"/>
            </a:cxn>
            <a:cxn ang="0">
              <a:pos x="connsiteX15966" y="connsiteY15966"/>
            </a:cxn>
            <a:cxn ang="0">
              <a:pos x="connsiteX15967" y="connsiteY15967"/>
            </a:cxn>
            <a:cxn ang="0">
              <a:pos x="connsiteX15968" y="connsiteY15968"/>
            </a:cxn>
            <a:cxn ang="0">
              <a:pos x="connsiteX15969" y="connsiteY15969"/>
            </a:cxn>
            <a:cxn ang="0">
              <a:pos x="connsiteX15970" y="connsiteY15970"/>
            </a:cxn>
            <a:cxn ang="0">
              <a:pos x="connsiteX15971" y="connsiteY15971"/>
            </a:cxn>
            <a:cxn ang="0">
              <a:pos x="connsiteX15972" y="connsiteY15972"/>
            </a:cxn>
            <a:cxn ang="0">
              <a:pos x="connsiteX15973" y="connsiteY15973"/>
            </a:cxn>
            <a:cxn ang="0">
              <a:pos x="connsiteX15974" y="connsiteY15974"/>
            </a:cxn>
            <a:cxn ang="0">
              <a:pos x="connsiteX15975" y="connsiteY15975"/>
            </a:cxn>
            <a:cxn ang="0">
              <a:pos x="connsiteX15976" y="connsiteY15976"/>
            </a:cxn>
            <a:cxn ang="0">
              <a:pos x="connsiteX15977" y="connsiteY15977"/>
            </a:cxn>
            <a:cxn ang="0">
              <a:pos x="connsiteX15978" y="connsiteY15978"/>
            </a:cxn>
            <a:cxn ang="0">
              <a:pos x="connsiteX15979" y="connsiteY15979"/>
            </a:cxn>
            <a:cxn ang="0">
              <a:pos x="connsiteX15980" y="connsiteY15980"/>
            </a:cxn>
            <a:cxn ang="0">
              <a:pos x="connsiteX15981" y="connsiteY15981"/>
            </a:cxn>
            <a:cxn ang="0">
              <a:pos x="connsiteX15982" y="connsiteY15982"/>
            </a:cxn>
            <a:cxn ang="0">
              <a:pos x="connsiteX15983" y="connsiteY15983"/>
            </a:cxn>
            <a:cxn ang="0">
              <a:pos x="connsiteX15984" y="connsiteY15984"/>
            </a:cxn>
            <a:cxn ang="0">
              <a:pos x="connsiteX15985" y="connsiteY15985"/>
            </a:cxn>
            <a:cxn ang="0">
              <a:pos x="connsiteX15986" y="connsiteY15986"/>
            </a:cxn>
            <a:cxn ang="0">
              <a:pos x="connsiteX15987" y="connsiteY15987"/>
            </a:cxn>
            <a:cxn ang="0">
              <a:pos x="connsiteX15988" y="connsiteY15988"/>
            </a:cxn>
            <a:cxn ang="0">
              <a:pos x="connsiteX15989" y="connsiteY15989"/>
            </a:cxn>
            <a:cxn ang="0">
              <a:pos x="connsiteX15990" y="connsiteY15990"/>
            </a:cxn>
            <a:cxn ang="0">
              <a:pos x="connsiteX15991" y="connsiteY15991"/>
            </a:cxn>
            <a:cxn ang="0">
              <a:pos x="connsiteX15992" y="connsiteY15992"/>
            </a:cxn>
            <a:cxn ang="0">
              <a:pos x="connsiteX15993" y="connsiteY15993"/>
            </a:cxn>
            <a:cxn ang="0">
              <a:pos x="connsiteX15994" y="connsiteY15994"/>
            </a:cxn>
            <a:cxn ang="0">
              <a:pos x="connsiteX15995" y="connsiteY15995"/>
            </a:cxn>
            <a:cxn ang="0">
              <a:pos x="connsiteX15996" y="connsiteY15996"/>
            </a:cxn>
            <a:cxn ang="0">
              <a:pos x="connsiteX15997" y="connsiteY15997"/>
            </a:cxn>
            <a:cxn ang="0">
              <a:pos x="connsiteX15998" y="connsiteY15998"/>
            </a:cxn>
            <a:cxn ang="0">
              <a:pos x="connsiteX15999" y="connsiteY15999"/>
            </a:cxn>
            <a:cxn ang="0">
              <a:pos x="connsiteX16000" y="connsiteY16000"/>
            </a:cxn>
            <a:cxn ang="0">
              <a:pos x="connsiteX16001" y="connsiteY16001"/>
            </a:cxn>
            <a:cxn ang="0">
              <a:pos x="connsiteX16002" y="connsiteY16002"/>
            </a:cxn>
            <a:cxn ang="0">
              <a:pos x="connsiteX16003" y="connsiteY16003"/>
            </a:cxn>
            <a:cxn ang="0">
              <a:pos x="connsiteX16004" y="connsiteY16004"/>
            </a:cxn>
            <a:cxn ang="0">
              <a:pos x="connsiteX16005" y="connsiteY16005"/>
            </a:cxn>
            <a:cxn ang="0">
              <a:pos x="connsiteX16006" y="connsiteY16006"/>
            </a:cxn>
            <a:cxn ang="0">
              <a:pos x="connsiteX16007" y="connsiteY16007"/>
            </a:cxn>
            <a:cxn ang="0">
              <a:pos x="connsiteX16008" y="connsiteY16008"/>
            </a:cxn>
            <a:cxn ang="0">
              <a:pos x="connsiteX16009" y="connsiteY16009"/>
            </a:cxn>
            <a:cxn ang="0">
              <a:pos x="connsiteX16010" y="connsiteY16010"/>
            </a:cxn>
            <a:cxn ang="0">
              <a:pos x="connsiteX16011" y="connsiteY16011"/>
            </a:cxn>
            <a:cxn ang="0">
              <a:pos x="connsiteX16012" y="connsiteY16012"/>
            </a:cxn>
            <a:cxn ang="0">
              <a:pos x="connsiteX16013" y="connsiteY16013"/>
            </a:cxn>
            <a:cxn ang="0">
              <a:pos x="connsiteX16014" y="connsiteY16014"/>
            </a:cxn>
            <a:cxn ang="0">
              <a:pos x="connsiteX16015" y="connsiteY16015"/>
            </a:cxn>
            <a:cxn ang="0">
              <a:pos x="connsiteX16016" y="connsiteY16016"/>
            </a:cxn>
            <a:cxn ang="0">
              <a:pos x="connsiteX16017" y="connsiteY16017"/>
            </a:cxn>
            <a:cxn ang="0">
              <a:pos x="connsiteX16018" y="connsiteY16018"/>
            </a:cxn>
            <a:cxn ang="0">
              <a:pos x="connsiteX16019" y="connsiteY16019"/>
            </a:cxn>
            <a:cxn ang="0">
              <a:pos x="connsiteX16020" y="connsiteY16020"/>
            </a:cxn>
            <a:cxn ang="0">
              <a:pos x="connsiteX16021" y="connsiteY16021"/>
            </a:cxn>
            <a:cxn ang="0">
              <a:pos x="connsiteX16022" y="connsiteY16022"/>
            </a:cxn>
            <a:cxn ang="0">
              <a:pos x="connsiteX16023" y="connsiteY16023"/>
            </a:cxn>
            <a:cxn ang="0">
              <a:pos x="connsiteX16024" y="connsiteY16024"/>
            </a:cxn>
            <a:cxn ang="0">
              <a:pos x="connsiteX16025" y="connsiteY16025"/>
            </a:cxn>
            <a:cxn ang="0">
              <a:pos x="connsiteX16026" y="connsiteY16026"/>
            </a:cxn>
            <a:cxn ang="0">
              <a:pos x="connsiteX16027" y="connsiteY16027"/>
            </a:cxn>
            <a:cxn ang="0">
              <a:pos x="connsiteX16028" y="connsiteY16028"/>
            </a:cxn>
            <a:cxn ang="0">
              <a:pos x="connsiteX16029" y="connsiteY16029"/>
            </a:cxn>
            <a:cxn ang="0">
              <a:pos x="connsiteX16030" y="connsiteY16030"/>
            </a:cxn>
            <a:cxn ang="0">
              <a:pos x="connsiteX16031" y="connsiteY16031"/>
            </a:cxn>
            <a:cxn ang="0">
              <a:pos x="connsiteX16032" y="connsiteY16032"/>
            </a:cxn>
            <a:cxn ang="0">
              <a:pos x="connsiteX16033" y="connsiteY16033"/>
            </a:cxn>
            <a:cxn ang="0">
              <a:pos x="connsiteX16034" y="connsiteY16034"/>
            </a:cxn>
            <a:cxn ang="0">
              <a:pos x="connsiteX16035" y="connsiteY16035"/>
            </a:cxn>
            <a:cxn ang="0">
              <a:pos x="connsiteX16036" y="connsiteY16036"/>
            </a:cxn>
            <a:cxn ang="0">
              <a:pos x="connsiteX16037" y="connsiteY16037"/>
            </a:cxn>
            <a:cxn ang="0">
              <a:pos x="connsiteX16038" y="connsiteY16038"/>
            </a:cxn>
            <a:cxn ang="0">
              <a:pos x="connsiteX16039" y="connsiteY16039"/>
            </a:cxn>
            <a:cxn ang="0">
              <a:pos x="connsiteX16040" y="connsiteY16040"/>
            </a:cxn>
            <a:cxn ang="0">
              <a:pos x="connsiteX16041" y="connsiteY16041"/>
            </a:cxn>
            <a:cxn ang="0">
              <a:pos x="connsiteX16042" y="connsiteY16042"/>
            </a:cxn>
            <a:cxn ang="0">
              <a:pos x="connsiteX16043" y="connsiteY16043"/>
            </a:cxn>
            <a:cxn ang="0">
              <a:pos x="connsiteX16044" y="connsiteY16044"/>
            </a:cxn>
            <a:cxn ang="0">
              <a:pos x="connsiteX16045" y="connsiteY16045"/>
            </a:cxn>
            <a:cxn ang="0">
              <a:pos x="connsiteX16046" y="connsiteY16046"/>
            </a:cxn>
            <a:cxn ang="0">
              <a:pos x="connsiteX16047" y="connsiteY16047"/>
            </a:cxn>
            <a:cxn ang="0">
              <a:pos x="connsiteX16048" y="connsiteY16048"/>
            </a:cxn>
            <a:cxn ang="0">
              <a:pos x="connsiteX16049" y="connsiteY16049"/>
            </a:cxn>
            <a:cxn ang="0">
              <a:pos x="connsiteX16050" y="connsiteY16050"/>
            </a:cxn>
            <a:cxn ang="0">
              <a:pos x="connsiteX16051" y="connsiteY16051"/>
            </a:cxn>
            <a:cxn ang="0">
              <a:pos x="connsiteX16052" y="connsiteY16052"/>
            </a:cxn>
            <a:cxn ang="0">
              <a:pos x="connsiteX16053" y="connsiteY16053"/>
            </a:cxn>
            <a:cxn ang="0">
              <a:pos x="connsiteX16054" y="connsiteY16054"/>
            </a:cxn>
            <a:cxn ang="0">
              <a:pos x="connsiteX16055" y="connsiteY16055"/>
            </a:cxn>
            <a:cxn ang="0">
              <a:pos x="connsiteX16056" y="connsiteY16056"/>
            </a:cxn>
            <a:cxn ang="0">
              <a:pos x="connsiteX16057" y="connsiteY16057"/>
            </a:cxn>
            <a:cxn ang="0">
              <a:pos x="connsiteX16058" y="connsiteY16058"/>
            </a:cxn>
            <a:cxn ang="0">
              <a:pos x="connsiteX16059" y="connsiteY16059"/>
            </a:cxn>
            <a:cxn ang="0">
              <a:pos x="connsiteX16060" y="connsiteY16060"/>
            </a:cxn>
            <a:cxn ang="0">
              <a:pos x="connsiteX16061" y="connsiteY16061"/>
            </a:cxn>
            <a:cxn ang="0">
              <a:pos x="connsiteX16062" y="connsiteY16062"/>
            </a:cxn>
            <a:cxn ang="0">
              <a:pos x="connsiteX16063" y="connsiteY16063"/>
            </a:cxn>
            <a:cxn ang="0">
              <a:pos x="connsiteX16064" y="connsiteY16064"/>
            </a:cxn>
            <a:cxn ang="0">
              <a:pos x="connsiteX16065" y="connsiteY16065"/>
            </a:cxn>
            <a:cxn ang="0">
              <a:pos x="connsiteX16066" y="connsiteY16066"/>
            </a:cxn>
            <a:cxn ang="0">
              <a:pos x="connsiteX16067" y="connsiteY16067"/>
            </a:cxn>
            <a:cxn ang="0">
              <a:pos x="connsiteX16068" y="connsiteY16068"/>
            </a:cxn>
            <a:cxn ang="0">
              <a:pos x="connsiteX16069" y="connsiteY16069"/>
            </a:cxn>
            <a:cxn ang="0">
              <a:pos x="connsiteX16070" y="connsiteY16070"/>
            </a:cxn>
            <a:cxn ang="0">
              <a:pos x="connsiteX16071" y="connsiteY16071"/>
            </a:cxn>
            <a:cxn ang="0">
              <a:pos x="connsiteX16072" y="connsiteY16072"/>
            </a:cxn>
            <a:cxn ang="0">
              <a:pos x="connsiteX16073" y="connsiteY16073"/>
            </a:cxn>
            <a:cxn ang="0">
              <a:pos x="connsiteX16074" y="connsiteY16074"/>
            </a:cxn>
            <a:cxn ang="0">
              <a:pos x="connsiteX16075" y="connsiteY16075"/>
            </a:cxn>
            <a:cxn ang="0">
              <a:pos x="connsiteX16076" y="connsiteY16076"/>
            </a:cxn>
            <a:cxn ang="0">
              <a:pos x="connsiteX16077" y="connsiteY16077"/>
            </a:cxn>
            <a:cxn ang="0">
              <a:pos x="connsiteX16078" y="connsiteY16078"/>
            </a:cxn>
            <a:cxn ang="0">
              <a:pos x="connsiteX16079" y="connsiteY16079"/>
            </a:cxn>
            <a:cxn ang="0">
              <a:pos x="connsiteX16080" y="connsiteY16080"/>
            </a:cxn>
            <a:cxn ang="0">
              <a:pos x="connsiteX16081" y="connsiteY16081"/>
            </a:cxn>
            <a:cxn ang="0">
              <a:pos x="connsiteX16082" y="connsiteY16082"/>
            </a:cxn>
            <a:cxn ang="0">
              <a:pos x="connsiteX16083" y="connsiteY16083"/>
            </a:cxn>
            <a:cxn ang="0">
              <a:pos x="connsiteX16084" y="connsiteY16084"/>
            </a:cxn>
            <a:cxn ang="0">
              <a:pos x="connsiteX16085" y="connsiteY16085"/>
            </a:cxn>
            <a:cxn ang="0">
              <a:pos x="connsiteX16086" y="connsiteY16086"/>
            </a:cxn>
            <a:cxn ang="0">
              <a:pos x="connsiteX16087" y="connsiteY16087"/>
            </a:cxn>
            <a:cxn ang="0">
              <a:pos x="connsiteX16088" y="connsiteY16088"/>
            </a:cxn>
            <a:cxn ang="0">
              <a:pos x="connsiteX16089" y="connsiteY16089"/>
            </a:cxn>
            <a:cxn ang="0">
              <a:pos x="connsiteX16090" y="connsiteY16090"/>
            </a:cxn>
            <a:cxn ang="0">
              <a:pos x="connsiteX16091" y="connsiteY16091"/>
            </a:cxn>
            <a:cxn ang="0">
              <a:pos x="connsiteX16092" y="connsiteY16092"/>
            </a:cxn>
            <a:cxn ang="0">
              <a:pos x="connsiteX16093" y="connsiteY16093"/>
            </a:cxn>
            <a:cxn ang="0">
              <a:pos x="connsiteX16094" y="connsiteY16094"/>
            </a:cxn>
            <a:cxn ang="0">
              <a:pos x="connsiteX16095" y="connsiteY16095"/>
            </a:cxn>
            <a:cxn ang="0">
              <a:pos x="connsiteX16096" y="connsiteY16096"/>
            </a:cxn>
            <a:cxn ang="0">
              <a:pos x="connsiteX16097" y="connsiteY16097"/>
            </a:cxn>
            <a:cxn ang="0">
              <a:pos x="connsiteX16098" y="connsiteY16098"/>
            </a:cxn>
            <a:cxn ang="0">
              <a:pos x="connsiteX16099" y="connsiteY16099"/>
            </a:cxn>
            <a:cxn ang="0">
              <a:pos x="connsiteX16100" y="connsiteY16100"/>
            </a:cxn>
            <a:cxn ang="0">
              <a:pos x="connsiteX16101" y="connsiteY16101"/>
            </a:cxn>
            <a:cxn ang="0">
              <a:pos x="connsiteX16102" y="connsiteY16102"/>
            </a:cxn>
            <a:cxn ang="0">
              <a:pos x="connsiteX16103" y="connsiteY16103"/>
            </a:cxn>
            <a:cxn ang="0">
              <a:pos x="connsiteX16104" y="connsiteY16104"/>
            </a:cxn>
            <a:cxn ang="0">
              <a:pos x="connsiteX16105" y="connsiteY16105"/>
            </a:cxn>
            <a:cxn ang="0">
              <a:pos x="connsiteX16106" y="connsiteY16106"/>
            </a:cxn>
            <a:cxn ang="0">
              <a:pos x="connsiteX16107" y="connsiteY16107"/>
            </a:cxn>
            <a:cxn ang="0">
              <a:pos x="connsiteX16108" y="connsiteY16108"/>
            </a:cxn>
            <a:cxn ang="0">
              <a:pos x="connsiteX16109" y="connsiteY16109"/>
            </a:cxn>
            <a:cxn ang="0">
              <a:pos x="connsiteX16110" y="connsiteY16110"/>
            </a:cxn>
            <a:cxn ang="0">
              <a:pos x="connsiteX16111" y="connsiteY16111"/>
            </a:cxn>
            <a:cxn ang="0">
              <a:pos x="connsiteX16112" y="connsiteY16112"/>
            </a:cxn>
            <a:cxn ang="0">
              <a:pos x="connsiteX16113" y="connsiteY16113"/>
            </a:cxn>
            <a:cxn ang="0">
              <a:pos x="connsiteX16114" y="connsiteY16114"/>
            </a:cxn>
            <a:cxn ang="0">
              <a:pos x="connsiteX16115" y="connsiteY16115"/>
            </a:cxn>
            <a:cxn ang="0">
              <a:pos x="connsiteX16116" y="connsiteY16116"/>
            </a:cxn>
            <a:cxn ang="0">
              <a:pos x="connsiteX16117" y="connsiteY16117"/>
            </a:cxn>
            <a:cxn ang="0">
              <a:pos x="connsiteX16118" y="connsiteY16118"/>
            </a:cxn>
            <a:cxn ang="0">
              <a:pos x="connsiteX16119" y="connsiteY16119"/>
            </a:cxn>
            <a:cxn ang="0">
              <a:pos x="connsiteX16120" y="connsiteY16120"/>
            </a:cxn>
            <a:cxn ang="0">
              <a:pos x="connsiteX16121" y="connsiteY16121"/>
            </a:cxn>
            <a:cxn ang="0">
              <a:pos x="connsiteX16122" y="connsiteY16122"/>
            </a:cxn>
            <a:cxn ang="0">
              <a:pos x="connsiteX16123" y="connsiteY16123"/>
            </a:cxn>
            <a:cxn ang="0">
              <a:pos x="connsiteX16124" y="connsiteY16124"/>
            </a:cxn>
            <a:cxn ang="0">
              <a:pos x="connsiteX16125" y="connsiteY16125"/>
            </a:cxn>
            <a:cxn ang="0">
              <a:pos x="connsiteX16126" y="connsiteY16126"/>
            </a:cxn>
            <a:cxn ang="0">
              <a:pos x="connsiteX16127" y="connsiteY16127"/>
            </a:cxn>
            <a:cxn ang="0">
              <a:pos x="connsiteX16128" y="connsiteY16128"/>
            </a:cxn>
            <a:cxn ang="0">
              <a:pos x="connsiteX16129" y="connsiteY16129"/>
            </a:cxn>
            <a:cxn ang="0">
              <a:pos x="connsiteX16130" y="connsiteY16130"/>
            </a:cxn>
            <a:cxn ang="0">
              <a:pos x="connsiteX16131" y="connsiteY16131"/>
            </a:cxn>
            <a:cxn ang="0">
              <a:pos x="connsiteX16132" y="connsiteY16132"/>
            </a:cxn>
            <a:cxn ang="0">
              <a:pos x="connsiteX16133" y="connsiteY16133"/>
            </a:cxn>
            <a:cxn ang="0">
              <a:pos x="connsiteX16134" y="connsiteY16134"/>
            </a:cxn>
            <a:cxn ang="0">
              <a:pos x="connsiteX16135" y="connsiteY16135"/>
            </a:cxn>
            <a:cxn ang="0">
              <a:pos x="connsiteX16136" y="connsiteY16136"/>
            </a:cxn>
            <a:cxn ang="0">
              <a:pos x="connsiteX16137" y="connsiteY16137"/>
            </a:cxn>
            <a:cxn ang="0">
              <a:pos x="connsiteX16138" y="connsiteY16138"/>
            </a:cxn>
            <a:cxn ang="0">
              <a:pos x="connsiteX16139" y="connsiteY16139"/>
            </a:cxn>
            <a:cxn ang="0">
              <a:pos x="connsiteX16140" y="connsiteY16140"/>
            </a:cxn>
            <a:cxn ang="0">
              <a:pos x="connsiteX16141" y="connsiteY16141"/>
            </a:cxn>
            <a:cxn ang="0">
              <a:pos x="connsiteX16142" y="connsiteY16142"/>
            </a:cxn>
            <a:cxn ang="0">
              <a:pos x="connsiteX16143" y="connsiteY16143"/>
            </a:cxn>
            <a:cxn ang="0">
              <a:pos x="connsiteX16144" y="connsiteY16144"/>
            </a:cxn>
            <a:cxn ang="0">
              <a:pos x="connsiteX16145" y="connsiteY16145"/>
            </a:cxn>
            <a:cxn ang="0">
              <a:pos x="connsiteX16146" y="connsiteY16146"/>
            </a:cxn>
            <a:cxn ang="0">
              <a:pos x="connsiteX16147" y="connsiteY16147"/>
            </a:cxn>
            <a:cxn ang="0">
              <a:pos x="connsiteX16148" y="connsiteY16148"/>
            </a:cxn>
            <a:cxn ang="0">
              <a:pos x="connsiteX16149" y="connsiteY16149"/>
            </a:cxn>
            <a:cxn ang="0">
              <a:pos x="connsiteX16150" y="connsiteY16150"/>
            </a:cxn>
            <a:cxn ang="0">
              <a:pos x="connsiteX16151" y="connsiteY16151"/>
            </a:cxn>
            <a:cxn ang="0">
              <a:pos x="connsiteX16152" y="connsiteY16152"/>
            </a:cxn>
            <a:cxn ang="0">
              <a:pos x="connsiteX16153" y="connsiteY16153"/>
            </a:cxn>
            <a:cxn ang="0">
              <a:pos x="connsiteX16154" y="connsiteY16154"/>
            </a:cxn>
            <a:cxn ang="0">
              <a:pos x="connsiteX16155" y="connsiteY16155"/>
            </a:cxn>
            <a:cxn ang="0">
              <a:pos x="connsiteX16156" y="connsiteY16156"/>
            </a:cxn>
            <a:cxn ang="0">
              <a:pos x="connsiteX16157" y="connsiteY16157"/>
            </a:cxn>
            <a:cxn ang="0">
              <a:pos x="connsiteX16158" y="connsiteY16158"/>
            </a:cxn>
            <a:cxn ang="0">
              <a:pos x="connsiteX16159" y="connsiteY16159"/>
            </a:cxn>
            <a:cxn ang="0">
              <a:pos x="connsiteX16160" y="connsiteY16160"/>
            </a:cxn>
            <a:cxn ang="0">
              <a:pos x="connsiteX16161" y="connsiteY16161"/>
            </a:cxn>
            <a:cxn ang="0">
              <a:pos x="connsiteX16162" y="connsiteY16162"/>
            </a:cxn>
            <a:cxn ang="0">
              <a:pos x="connsiteX16163" y="connsiteY16163"/>
            </a:cxn>
            <a:cxn ang="0">
              <a:pos x="connsiteX16164" y="connsiteY16164"/>
            </a:cxn>
            <a:cxn ang="0">
              <a:pos x="connsiteX16165" y="connsiteY16165"/>
            </a:cxn>
            <a:cxn ang="0">
              <a:pos x="connsiteX16166" y="connsiteY16166"/>
            </a:cxn>
            <a:cxn ang="0">
              <a:pos x="connsiteX16167" y="connsiteY16167"/>
            </a:cxn>
            <a:cxn ang="0">
              <a:pos x="connsiteX16168" y="connsiteY16168"/>
            </a:cxn>
            <a:cxn ang="0">
              <a:pos x="connsiteX16169" y="connsiteY16169"/>
            </a:cxn>
            <a:cxn ang="0">
              <a:pos x="connsiteX16170" y="connsiteY16170"/>
            </a:cxn>
            <a:cxn ang="0">
              <a:pos x="connsiteX16171" y="connsiteY16171"/>
            </a:cxn>
            <a:cxn ang="0">
              <a:pos x="connsiteX16172" y="connsiteY16172"/>
            </a:cxn>
            <a:cxn ang="0">
              <a:pos x="connsiteX16173" y="connsiteY16173"/>
            </a:cxn>
            <a:cxn ang="0">
              <a:pos x="connsiteX16174" y="connsiteY16174"/>
            </a:cxn>
            <a:cxn ang="0">
              <a:pos x="connsiteX16175" y="connsiteY16175"/>
            </a:cxn>
            <a:cxn ang="0">
              <a:pos x="connsiteX16176" y="connsiteY16176"/>
            </a:cxn>
            <a:cxn ang="0">
              <a:pos x="connsiteX16177" y="connsiteY16177"/>
            </a:cxn>
            <a:cxn ang="0">
              <a:pos x="connsiteX16178" y="connsiteY16178"/>
            </a:cxn>
            <a:cxn ang="0">
              <a:pos x="connsiteX16179" y="connsiteY16179"/>
            </a:cxn>
            <a:cxn ang="0">
              <a:pos x="connsiteX16180" y="connsiteY16180"/>
            </a:cxn>
            <a:cxn ang="0">
              <a:pos x="connsiteX16181" y="connsiteY16181"/>
            </a:cxn>
            <a:cxn ang="0">
              <a:pos x="connsiteX16182" y="connsiteY16182"/>
            </a:cxn>
            <a:cxn ang="0">
              <a:pos x="connsiteX16183" y="connsiteY16183"/>
            </a:cxn>
            <a:cxn ang="0">
              <a:pos x="connsiteX16184" y="connsiteY16184"/>
            </a:cxn>
            <a:cxn ang="0">
              <a:pos x="connsiteX16185" y="connsiteY16185"/>
            </a:cxn>
            <a:cxn ang="0">
              <a:pos x="connsiteX16186" y="connsiteY16186"/>
            </a:cxn>
            <a:cxn ang="0">
              <a:pos x="connsiteX16187" y="connsiteY16187"/>
            </a:cxn>
            <a:cxn ang="0">
              <a:pos x="connsiteX16188" y="connsiteY16188"/>
            </a:cxn>
            <a:cxn ang="0">
              <a:pos x="connsiteX16189" y="connsiteY16189"/>
            </a:cxn>
            <a:cxn ang="0">
              <a:pos x="connsiteX16190" y="connsiteY16190"/>
            </a:cxn>
            <a:cxn ang="0">
              <a:pos x="connsiteX16191" y="connsiteY16191"/>
            </a:cxn>
            <a:cxn ang="0">
              <a:pos x="connsiteX16192" y="connsiteY16192"/>
            </a:cxn>
            <a:cxn ang="0">
              <a:pos x="connsiteX16193" y="connsiteY16193"/>
            </a:cxn>
            <a:cxn ang="0">
              <a:pos x="connsiteX16194" y="connsiteY16194"/>
            </a:cxn>
            <a:cxn ang="0">
              <a:pos x="connsiteX16195" y="connsiteY16195"/>
            </a:cxn>
            <a:cxn ang="0">
              <a:pos x="connsiteX16196" y="connsiteY16196"/>
            </a:cxn>
            <a:cxn ang="0">
              <a:pos x="connsiteX16197" y="connsiteY16197"/>
            </a:cxn>
            <a:cxn ang="0">
              <a:pos x="connsiteX16198" y="connsiteY16198"/>
            </a:cxn>
            <a:cxn ang="0">
              <a:pos x="connsiteX16199" y="connsiteY16199"/>
            </a:cxn>
            <a:cxn ang="0">
              <a:pos x="connsiteX16200" y="connsiteY16200"/>
            </a:cxn>
            <a:cxn ang="0">
              <a:pos x="connsiteX16201" y="connsiteY16201"/>
            </a:cxn>
            <a:cxn ang="0">
              <a:pos x="connsiteX16202" y="connsiteY16202"/>
            </a:cxn>
            <a:cxn ang="0">
              <a:pos x="connsiteX16203" y="connsiteY16203"/>
            </a:cxn>
            <a:cxn ang="0">
              <a:pos x="connsiteX16204" y="connsiteY16204"/>
            </a:cxn>
            <a:cxn ang="0">
              <a:pos x="connsiteX16205" y="connsiteY16205"/>
            </a:cxn>
            <a:cxn ang="0">
              <a:pos x="connsiteX16206" y="connsiteY16206"/>
            </a:cxn>
            <a:cxn ang="0">
              <a:pos x="connsiteX16207" y="connsiteY16207"/>
            </a:cxn>
            <a:cxn ang="0">
              <a:pos x="connsiteX16208" y="connsiteY16208"/>
            </a:cxn>
            <a:cxn ang="0">
              <a:pos x="connsiteX16209" y="connsiteY16209"/>
            </a:cxn>
            <a:cxn ang="0">
              <a:pos x="connsiteX16210" y="connsiteY16210"/>
            </a:cxn>
            <a:cxn ang="0">
              <a:pos x="connsiteX16211" y="connsiteY16211"/>
            </a:cxn>
            <a:cxn ang="0">
              <a:pos x="connsiteX16212" y="connsiteY16212"/>
            </a:cxn>
            <a:cxn ang="0">
              <a:pos x="connsiteX16213" y="connsiteY16213"/>
            </a:cxn>
            <a:cxn ang="0">
              <a:pos x="connsiteX16214" y="connsiteY16214"/>
            </a:cxn>
            <a:cxn ang="0">
              <a:pos x="connsiteX16215" y="connsiteY16215"/>
            </a:cxn>
            <a:cxn ang="0">
              <a:pos x="connsiteX16216" y="connsiteY16216"/>
            </a:cxn>
            <a:cxn ang="0">
              <a:pos x="connsiteX16217" y="connsiteY16217"/>
            </a:cxn>
            <a:cxn ang="0">
              <a:pos x="connsiteX16218" y="connsiteY16218"/>
            </a:cxn>
            <a:cxn ang="0">
              <a:pos x="connsiteX16219" y="connsiteY16219"/>
            </a:cxn>
            <a:cxn ang="0">
              <a:pos x="connsiteX16220" y="connsiteY16220"/>
            </a:cxn>
            <a:cxn ang="0">
              <a:pos x="connsiteX16221" y="connsiteY16221"/>
            </a:cxn>
            <a:cxn ang="0">
              <a:pos x="connsiteX16222" y="connsiteY16222"/>
            </a:cxn>
            <a:cxn ang="0">
              <a:pos x="connsiteX16223" y="connsiteY16223"/>
            </a:cxn>
            <a:cxn ang="0">
              <a:pos x="connsiteX16224" y="connsiteY16224"/>
            </a:cxn>
            <a:cxn ang="0">
              <a:pos x="connsiteX16225" y="connsiteY16225"/>
            </a:cxn>
            <a:cxn ang="0">
              <a:pos x="connsiteX16226" y="connsiteY16226"/>
            </a:cxn>
            <a:cxn ang="0">
              <a:pos x="connsiteX16227" y="connsiteY16227"/>
            </a:cxn>
            <a:cxn ang="0">
              <a:pos x="connsiteX16228" y="connsiteY16228"/>
            </a:cxn>
            <a:cxn ang="0">
              <a:pos x="connsiteX16229" y="connsiteY16229"/>
            </a:cxn>
            <a:cxn ang="0">
              <a:pos x="connsiteX16230" y="connsiteY16230"/>
            </a:cxn>
            <a:cxn ang="0">
              <a:pos x="connsiteX16231" y="connsiteY16231"/>
            </a:cxn>
            <a:cxn ang="0">
              <a:pos x="connsiteX16232" y="connsiteY16232"/>
            </a:cxn>
            <a:cxn ang="0">
              <a:pos x="connsiteX16233" y="connsiteY16233"/>
            </a:cxn>
            <a:cxn ang="0">
              <a:pos x="connsiteX16234" y="connsiteY16234"/>
            </a:cxn>
            <a:cxn ang="0">
              <a:pos x="connsiteX16235" y="connsiteY16235"/>
            </a:cxn>
            <a:cxn ang="0">
              <a:pos x="connsiteX16236" y="connsiteY16236"/>
            </a:cxn>
            <a:cxn ang="0">
              <a:pos x="connsiteX16237" y="connsiteY16237"/>
            </a:cxn>
            <a:cxn ang="0">
              <a:pos x="connsiteX16238" y="connsiteY16238"/>
            </a:cxn>
            <a:cxn ang="0">
              <a:pos x="connsiteX16239" y="connsiteY16239"/>
            </a:cxn>
            <a:cxn ang="0">
              <a:pos x="connsiteX16240" y="connsiteY16240"/>
            </a:cxn>
            <a:cxn ang="0">
              <a:pos x="connsiteX16241" y="connsiteY16241"/>
            </a:cxn>
            <a:cxn ang="0">
              <a:pos x="connsiteX16242" y="connsiteY16242"/>
            </a:cxn>
            <a:cxn ang="0">
              <a:pos x="connsiteX16243" y="connsiteY16243"/>
            </a:cxn>
            <a:cxn ang="0">
              <a:pos x="connsiteX16244" y="connsiteY16244"/>
            </a:cxn>
            <a:cxn ang="0">
              <a:pos x="connsiteX16245" y="connsiteY16245"/>
            </a:cxn>
            <a:cxn ang="0">
              <a:pos x="connsiteX16246" y="connsiteY16246"/>
            </a:cxn>
            <a:cxn ang="0">
              <a:pos x="connsiteX16247" y="connsiteY16247"/>
            </a:cxn>
            <a:cxn ang="0">
              <a:pos x="connsiteX16248" y="connsiteY16248"/>
            </a:cxn>
            <a:cxn ang="0">
              <a:pos x="connsiteX16249" y="connsiteY16249"/>
            </a:cxn>
            <a:cxn ang="0">
              <a:pos x="connsiteX16250" y="connsiteY16250"/>
            </a:cxn>
            <a:cxn ang="0">
              <a:pos x="connsiteX16251" y="connsiteY16251"/>
            </a:cxn>
            <a:cxn ang="0">
              <a:pos x="connsiteX16252" y="connsiteY16252"/>
            </a:cxn>
            <a:cxn ang="0">
              <a:pos x="connsiteX16253" y="connsiteY16253"/>
            </a:cxn>
            <a:cxn ang="0">
              <a:pos x="connsiteX16254" y="connsiteY16254"/>
            </a:cxn>
            <a:cxn ang="0">
              <a:pos x="connsiteX16255" y="connsiteY16255"/>
            </a:cxn>
            <a:cxn ang="0">
              <a:pos x="connsiteX16256" y="connsiteY16256"/>
            </a:cxn>
            <a:cxn ang="0">
              <a:pos x="connsiteX16257" y="connsiteY16257"/>
            </a:cxn>
            <a:cxn ang="0">
              <a:pos x="connsiteX16258" y="connsiteY16258"/>
            </a:cxn>
            <a:cxn ang="0">
              <a:pos x="connsiteX16259" y="connsiteY16259"/>
            </a:cxn>
            <a:cxn ang="0">
              <a:pos x="connsiteX16260" y="connsiteY16260"/>
            </a:cxn>
            <a:cxn ang="0">
              <a:pos x="connsiteX16261" y="connsiteY16261"/>
            </a:cxn>
            <a:cxn ang="0">
              <a:pos x="connsiteX16262" y="connsiteY16262"/>
            </a:cxn>
            <a:cxn ang="0">
              <a:pos x="connsiteX16263" y="connsiteY16263"/>
            </a:cxn>
            <a:cxn ang="0">
              <a:pos x="connsiteX16264" y="connsiteY16264"/>
            </a:cxn>
            <a:cxn ang="0">
              <a:pos x="connsiteX16265" y="connsiteY16265"/>
            </a:cxn>
            <a:cxn ang="0">
              <a:pos x="connsiteX16266" y="connsiteY16266"/>
            </a:cxn>
            <a:cxn ang="0">
              <a:pos x="connsiteX16267" y="connsiteY16267"/>
            </a:cxn>
            <a:cxn ang="0">
              <a:pos x="connsiteX16268" y="connsiteY16268"/>
            </a:cxn>
            <a:cxn ang="0">
              <a:pos x="connsiteX16269" y="connsiteY16269"/>
            </a:cxn>
            <a:cxn ang="0">
              <a:pos x="connsiteX16270" y="connsiteY16270"/>
            </a:cxn>
            <a:cxn ang="0">
              <a:pos x="connsiteX16271" y="connsiteY16271"/>
            </a:cxn>
            <a:cxn ang="0">
              <a:pos x="connsiteX16272" y="connsiteY16272"/>
            </a:cxn>
            <a:cxn ang="0">
              <a:pos x="connsiteX16273" y="connsiteY16273"/>
            </a:cxn>
            <a:cxn ang="0">
              <a:pos x="connsiteX16274" y="connsiteY16274"/>
            </a:cxn>
            <a:cxn ang="0">
              <a:pos x="connsiteX16275" y="connsiteY16275"/>
            </a:cxn>
            <a:cxn ang="0">
              <a:pos x="connsiteX16276" y="connsiteY16276"/>
            </a:cxn>
            <a:cxn ang="0">
              <a:pos x="connsiteX16277" y="connsiteY16277"/>
            </a:cxn>
            <a:cxn ang="0">
              <a:pos x="connsiteX16278" y="connsiteY16278"/>
            </a:cxn>
            <a:cxn ang="0">
              <a:pos x="connsiteX16279" y="connsiteY16279"/>
            </a:cxn>
            <a:cxn ang="0">
              <a:pos x="connsiteX16280" y="connsiteY16280"/>
            </a:cxn>
            <a:cxn ang="0">
              <a:pos x="connsiteX16281" y="connsiteY16281"/>
            </a:cxn>
            <a:cxn ang="0">
              <a:pos x="connsiteX16282" y="connsiteY16282"/>
            </a:cxn>
            <a:cxn ang="0">
              <a:pos x="connsiteX16283" y="connsiteY16283"/>
            </a:cxn>
            <a:cxn ang="0">
              <a:pos x="connsiteX16284" y="connsiteY16284"/>
            </a:cxn>
            <a:cxn ang="0">
              <a:pos x="connsiteX16285" y="connsiteY16285"/>
            </a:cxn>
            <a:cxn ang="0">
              <a:pos x="connsiteX16286" y="connsiteY16286"/>
            </a:cxn>
            <a:cxn ang="0">
              <a:pos x="connsiteX16287" y="connsiteY16287"/>
            </a:cxn>
            <a:cxn ang="0">
              <a:pos x="connsiteX16288" y="connsiteY16288"/>
            </a:cxn>
            <a:cxn ang="0">
              <a:pos x="connsiteX16289" y="connsiteY16289"/>
            </a:cxn>
            <a:cxn ang="0">
              <a:pos x="connsiteX16290" y="connsiteY16290"/>
            </a:cxn>
            <a:cxn ang="0">
              <a:pos x="connsiteX16291" y="connsiteY16291"/>
            </a:cxn>
            <a:cxn ang="0">
              <a:pos x="connsiteX16292" y="connsiteY16292"/>
            </a:cxn>
            <a:cxn ang="0">
              <a:pos x="connsiteX16293" y="connsiteY16293"/>
            </a:cxn>
            <a:cxn ang="0">
              <a:pos x="connsiteX16294" y="connsiteY16294"/>
            </a:cxn>
            <a:cxn ang="0">
              <a:pos x="connsiteX16295" y="connsiteY16295"/>
            </a:cxn>
            <a:cxn ang="0">
              <a:pos x="connsiteX16296" y="connsiteY16296"/>
            </a:cxn>
            <a:cxn ang="0">
              <a:pos x="connsiteX16297" y="connsiteY16297"/>
            </a:cxn>
            <a:cxn ang="0">
              <a:pos x="connsiteX16298" y="connsiteY16298"/>
            </a:cxn>
            <a:cxn ang="0">
              <a:pos x="connsiteX16299" y="connsiteY16299"/>
            </a:cxn>
            <a:cxn ang="0">
              <a:pos x="connsiteX16300" y="connsiteY16300"/>
            </a:cxn>
            <a:cxn ang="0">
              <a:pos x="connsiteX16301" y="connsiteY16301"/>
            </a:cxn>
            <a:cxn ang="0">
              <a:pos x="connsiteX16302" y="connsiteY16302"/>
            </a:cxn>
            <a:cxn ang="0">
              <a:pos x="connsiteX16303" y="connsiteY16303"/>
            </a:cxn>
            <a:cxn ang="0">
              <a:pos x="connsiteX16304" y="connsiteY16304"/>
            </a:cxn>
            <a:cxn ang="0">
              <a:pos x="connsiteX16305" y="connsiteY16305"/>
            </a:cxn>
            <a:cxn ang="0">
              <a:pos x="connsiteX16306" y="connsiteY16306"/>
            </a:cxn>
            <a:cxn ang="0">
              <a:pos x="connsiteX16307" y="connsiteY16307"/>
            </a:cxn>
            <a:cxn ang="0">
              <a:pos x="connsiteX16308" y="connsiteY16308"/>
            </a:cxn>
            <a:cxn ang="0">
              <a:pos x="connsiteX16309" y="connsiteY16309"/>
            </a:cxn>
            <a:cxn ang="0">
              <a:pos x="connsiteX16310" y="connsiteY16310"/>
            </a:cxn>
            <a:cxn ang="0">
              <a:pos x="connsiteX16311" y="connsiteY16311"/>
            </a:cxn>
            <a:cxn ang="0">
              <a:pos x="connsiteX16312" y="connsiteY16312"/>
            </a:cxn>
            <a:cxn ang="0">
              <a:pos x="connsiteX16313" y="connsiteY16313"/>
            </a:cxn>
            <a:cxn ang="0">
              <a:pos x="connsiteX16314" y="connsiteY16314"/>
            </a:cxn>
            <a:cxn ang="0">
              <a:pos x="connsiteX16315" y="connsiteY16315"/>
            </a:cxn>
            <a:cxn ang="0">
              <a:pos x="connsiteX16316" y="connsiteY16316"/>
            </a:cxn>
            <a:cxn ang="0">
              <a:pos x="connsiteX16317" y="connsiteY16317"/>
            </a:cxn>
            <a:cxn ang="0">
              <a:pos x="connsiteX16318" y="connsiteY16318"/>
            </a:cxn>
            <a:cxn ang="0">
              <a:pos x="connsiteX16319" y="connsiteY16319"/>
            </a:cxn>
            <a:cxn ang="0">
              <a:pos x="connsiteX16320" y="connsiteY16320"/>
            </a:cxn>
            <a:cxn ang="0">
              <a:pos x="connsiteX16321" y="connsiteY16321"/>
            </a:cxn>
            <a:cxn ang="0">
              <a:pos x="connsiteX16322" y="connsiteY16322"/>
            </a:cxn>
            <a:cxn ang="0">
              <a:pos x="connsiteX16323" y="connsiteY16323"/>
            </a:cxn>
            <a:cxn ang="0">
              <a:pos x="connsiteX16324" y="connsiteY16324"/>
            </a:cxn>
            <a:cxn ang="0">
              <a:pos x="connsiteX16325" y="connsiteY16325"/>
            </a:cxn>
            <a:cxn ang="0">
              <a:pos x="connsiteX16326" y="connsiteY16326"/>
            </a:cxn>
            <a:cxn ang="0">
              <a:pos x="connsiteX16327" y="connsiteY16327"/>
            </a:cxn>
            <a:cxn ang="0">
              <a:pos x="connsiteX16328" y="connsiteY16328"/>
            </a:cxn>
            <a:cxn ang="0">
              <a:pos x="connsiteX16329" y="connsiteY16329"/>
            </a:cxn>
            <a:cxn ang="0">
              <a:pos x="connsiteX16330" y="connsiteY16330"/>
            </a:cxn>
            <a:cxn ang="0">
              <a:pos x="connsiteX16331" y="connsiteY16331"/>
            </a:cxn>
            <a:cxn ang="0">
              <a:pos x="connsiteX16332" y="connsiteY16332"/>
            </a:cxn>
            <a:cxn ang="0">
              <a:pos x="connsiteX16333" y="connsiteY16333"/>
            </a:cxn>
            <a:cxn ang="0">
              <a:pos x="connsiteX16334" y="connsiteY16334"/>
            </a:cxn>
            <a:cxn ang="0">
              <a:pos x="connsiteX16335" y="connsiteY16335"/>
            </a:cxn>
            <a:cxn ang="0">
              <a:pos x="connsiteX16336" y="connsiteY16336"/>
            </a:cxn>
            <a:cxn ang="0">
              <a:pos x="connsiteX16337" y="connsiteY16337"/>
            </a:cxn>
            <a:cxn ang="0">
              <a:pos x="connsiteX16338" y="connsiteY16338"/>
            </a:cxn>
            <a:cxn ang="0">
              <a:pos x="connsiteX16339" y="connsiteY16339"/>
            </a:cxn>
            <a:cxn ang="0">
              <a:pos x="connsiteX16340" y="connsiteY16340"/>
            </a:cxn>
            <a:cxn ang="0">
              <a:pos x="connsiteX16341" y="connsiteY16341"/>
            </a:cxn>
            <a:cxn ang="0">
              <a:pos x="connsiteX16342" y="connsiteY16342"/>
            </a:cxn>
            <a:cxn ang="0">
              <a:pos x="connsiteX16343" y="connsiteY16343"/>
            </a:cxn>
            <a:cxn ang="0">
              <a:pos x="connsiteX16344" y="connsiteY16344"/>
            </a:cxn>
            <a:cxn ang="0">
              <a:pos x="connsiteX16345" y="connsiteY16345"/>
            </a:cxn>
            <a:cxn ang="0">
              <a:pos x="connsiteX16346" y="connsiteY16346"/>
            </a:cxn>
            <a:cxn ang="0">
              <a:pos x="connsiteX16347" y="connsiteY16347"/>
            </a:cxn>
            <a:cxn ang="0">
              <a:pos x="connsiteX16348" y="connsiteY16348"/>
            </a:cxn>
            <a:cxn ang="0">
              <a:pos x="connsiteX16349" y="connsiteY16349"/>
            </a:cxn>
            <a:cxn ang="0">
              <a:pos x="connsiteX16350" y="connsiteY16350"/>
            </a:cxn>
            <a:cxn ang="0">
              <a:pos x="connsiteX16351" y="connsiteY16351"/>
            </a:cxn>
            <a:cxn ang="0">
              <a:pos x="connsiteX16352" y="connsiteY16352"/>
            </a:cxn>
            <a:cxn ang="0">
              <a:pos x="connsiteX16353" y="connsiteY16353"/>
            </a:cxn>
            <a:cxn ang="0">
              <a:pos x="connsiteX16354" y="connsiteY16354"/>
            </a:cxn>
            <a:cxn ang="0">
              <a:pos x="connsiteX16355" y="connsiteY16355"/>
            </a:cxn>
            <a:cxn ang="0">
              <a:pos x="connsiteX16356" y="connsiteY16356"/>
            </a:cxn>
            <a:cxn ang="0">
              <a:pos x="connsiteX16357" y="connsiteY16357"/>
            </a:cxn>
            <a:cxn ang="0">
              <a:pos x="connsiteX16358" y="connsiteY16358"/>
            </a:cxn>
            <a:cxn ang="0">
              <a:pos x="connsiteX16359" y="connsiteY16359"/>
            </a:cxn>
            <a:cxn ang="0">
              <a:pos x="connsiteX16360" y="connsiteY16360"/>
            </a:cxn>
            <a:cxn ang="0">
              <a:pos x="connsiteX16361" y="connsiteY16361"/>
            </a:cxn>
            <a:cxn ang="0">
              <a:pos x="connsiteX16362" y="connsiteY16362"/>
            </a:cxn>
            <a:cxn ang="0">
              <a:pos x="connsiteX16363" y="connsiteY16363"/>
            </a:cxn>
            <a:cxn ang="0">
              <a:pos x="connsiteX16364" y="connsiteY16364"/>
            </a:cxn>
            <a:cxn ang="0">
              <a:pos x="connsiteX16365" y="connsiteY16365"/>
            </a:cxn>
            <a:cxn ang="0">
              <a:pos x="connsiteX16366" y="connsiteY16366"/>
            </a:cxn>
            <a:cxn ang="0">
              <a:pos x="connsiteX16367" y="connsiteY16367"/>
            </a:cxn>
            <a:cxn ang="0">
              <a:pos x="connsiteX16368" y="connsiteY16368"/>
            </a:cxn>
            <a:cxn ang="0">
              <a:pos x="connsiteX16369" y="connsiteY16369"/>
            </a:cxn>
            <a:cxn ang="0">
              <a:pos x="connsiteX16370" y="connsiteY16370"/>
            </a:cxn>
            <a:cxn ang="0">
              <a:pos x="connsiteX16371" y="connsiteY16371"/>
            </a:cxn>
            <a:cxn ang="0">
              <a:pos x="connsiteX16372" y="connsiteY16372"/>
            </a:cxn>
            <a:cxn ang="0">
              <a:pos x="connsiteX16373" y="connsiteY16373"/>
            </a:cxn>
            <a:cxn ang="0">
              <a:pos x="connsiteX16374" y="connsiteY16374"/>
            </a:cxn>
            <a:cxn ang="0">
              <a:pos x="connsiteX16375" y="connsiteY16375"/>
            </a:cxn>
            <a:cxn ang="0">
              <a:pos x="connsiteX16376" y="connsiteY16376"/>
            </a:cxn>
            <a:cxn ang="0">
              <a:pos x="connsiteX16377" y="connsiteY16377"/>
            </a:cxn>
            <a:cxn ang="0">
              <a:pos x="connsiteX16378" y="connsiteY16378"/>
            </a:cxn>
            <a:cxn ang="0">
              <a:pos x="connsiteX16379" y="connsiteY16379"/>
            </a:cxn>
            <a:cxn ang="0">
              <a:pos x="connsiteX16380" y="connsiteY16380"/>
            </a:cxn>
            <a:cxn ang="0">
              <a:pos x="connsiteX16381" y="connsiteY16381"/>
            </a:cxn>
            <a:cxn ang="0">
              <a:pos x="connsiteX16382" y="connsiteY16382"/>
            </a:cxn>
            <a:cxn ang="0">
              <a:pos x="connsiteX16383" y="connsiteY16383"/>
            </a:cxn>
            <a:cxn ang="0">
              <a:pos x="connsiteX16384" y="connsiteY16384"/>
            </a:cxn>
            <a:cxn ang="0">
              <a:pos x="connsiteX16385" y="connsiteY16385"/>
            </a:cxn>
            <a:cxn ang="0">
              <a:pos x="connsiteX16386" y="connsiteY16386"/>
            </a:cxn>
            <a:cxn ang="0">
              <a:pos x="connsiteX16387" y="connsiteY16387"/>
            </a:cxn>
            <a:cxn ang="0">
              <a:pos x="connsiteX16388" y="connsiteY16388"/>
            </a:cxn>
            <a:cxn ang="0">
              <a:pos x="connsiteX16389" y="connsiteY16389"/>
            </a:cxn>
            <a:cxn ang="0">
              <a:pos x="connsiteX16390" y="connsiteY16390"/>
            </a:cxn>
            <a:cxn ang="0">
              <a:pos x="connsiteX16391" y="connsiteY16391"/>
            </a:cxn>
            <a:cxn ang="0">
              <a:pos x="connsiteX16392" y="connsiteY16392"/>
            </a:cxn>
            <a:cxn ang="0">
              <a:pos x="connsiteX16393" y="connsiteY16393"/>
            </a:cxn>
            <a:cxn ang="0">
              <a:pos x="connsiteX16394" y="connsiteY16394"/>
            </a:cxn>
            <a:cxn ang="0">
              <a:pos x="connsiteX16395" y="connsiteY16395"/>
            </a:cxn>
            <a:cxn ang="0">
              <a:pos x="connsiteX16396" y="connsiteY16396"/>
            </a:cxn>
            <a:cxn ang="0">
              <a:pos x="connsiteX16397" y="connsiteY16397"/>
            </a:cxn>
            <a:cxn ang="0">
              <a:pos x="connsiteX16398" y="connsiteY16398"/>
            </a:cxn>
            <a:cxn ang="0">
              <a:pos x="connsiteX16399" y="connsiteY16399"/>
            </a:cxn>
            <a:cxn ang="0">
              <a:pos x="connsiteX16400" y="connsiteY16400"/>
            </a:cxn>
            <a:cxn ang="0">
              <a:pos x="connsiteX16401" y="connsiteY16401"/>
            </a:cxn>
            <a:cxn ang="0">
              <a:pos x="connsiteX16402" y="connsiteY16402"/>
            </a:cxn>
            <a:cxn ang="0">
              <a:pos x="connsiteX16403" y="connsiteY16403"/>
            </a:cxn>
            <a:cxn ang="0">
              <a:pos x="connsiteX16404" y="connsiteY16404"/>
            </a:cxn>
            <a:cxn ang="0">
              <a:pos x="connsiteX16405" y="connsiteY16405"/>
            </a:cxn>
            <a:cxn ang="0">
              <a:pos x="connsiteX16406" y="connsiteY16406"/>
            </a:cxn>
            <a:cxn ang="0">
              <a:pos x="connsiteX16407" y="connsiteY16407"/>
            </a:cxn>
            <a:cxn ang="0">
              <a:pos x="connsiteX16408" y="connsiteY16408"/>
            </a:cxn>
            <a:cxn ang="0">
              <a:pos x="connsiteX16409" y="connsiteY16409"/>
            </a:cxn>
            <a:cxn ang="0">
              <a:pos x="connsiteX16410" y="connsiteY16410"/>
            </a:cxn>
            <a:cxn ang="0">
              <a:pos x="connsiteX16411" y="connsiteY16411"/>
            </a:cxn>
            <a:cxn ang="0">
              <a:pos x="connsiteX16412" y="connsiteY16412"/>
            </a:cxn>
            <a:cxn ang="0">
              <a:pos x="connsiteX16413" y="connsiteY16413"/>
            </a:cxn>
            <a:cxn ang="0">
              <a:pos x="connsiteX16414" y="connsiteY16414"/>
            </a:cxn>
            <a:cxn ang="0">
              <a:pos x="connsiteX16415" y="connsiteY16415"/>
            </a:cxn>
            <a:cxn ang="0">
              <a:pos x="connsiteX16416" y="connsiteY16416"/>
            </a:cxn>
            <a:cxn ang="0">
              <a:pos x="connsiteX16417" y="connsiteY16417"/>
            </a:cxn>
            <a:cxn ang="0">
              <a:pos x="connsiteX16418" y="connsiteY16418"/>
            </a:cxn>
            <a:cxn ang="0">
              <a:pos x="connsiteX16419" y="connsiteY16419"/>
            </a:cxn>
            <a:cxn ang="0">
              <a:pos x="connsiteX16420" y="connsiteY16420"/>
            </a:cxn>
            <a:cxn ang="0">
              <a:pos x="connsiteX16421" y="connsiteY16421"/>
            </a:cxn>
            <a:cxn ang="0">
              <a:pos x="connsiteX16422" y="connsiteY16422"/>
            </a:cxn>
            <a:cxn ang="0">
              <a:pos x="connsiteX16423" y="connsiteY16423"/>
            </a:cxn>
            <a:cxn ang="0">
              <a:pos x="connsiteX16424" y="connsiteY16424"/>
            </a:cxn>
            <a:cxn ang="0">
              <a:pos x="connsiteX16425" y="connsiteY16425"/>
            </a:cxn>
            <a:cxn ang="0">
              <a:pos x="connsiteX16426" y="connsiteY16426"/>
            </a:cxn>
            <a:cxn ang="0">
              <a:pos x="connsiteX16427" y="connsiteY16427"/>
            </a:cxn>
            <a:cxn ang="0">
              <a:pos x="connsiteX16428" y="connsiteY16428"/>
            </a:cxn>
            <a:cxn ang="0">
              <a:pos x="connsiteX16429" y="connsiteY16429"/>
            </a:cxn>
            <a:cxn ang="0">
              <a:pos x="connsiteX16430" y="connsiteY16430"/>
            </a:cxn>
            <a:cxn ang="0">
              <a:pos x="connsiteX16431" y="connsiteY16431"/>
            </a:cxn>
            <a:cxn ang="0">
              <a:pos x="connsiteX16432" y="connsiteY16432"/>
            </a:cxn>
            <a:cxn ang="0">
              <a:pos x="connsiteX16433" y="connsiteY16433"/>
            </a:cxn>
            <a:cxn ang="0">
              <a:pos x="connsiteX16434" y="connsiteY16434"/>
            </a:cxn>
            <a:cxn ang="0">
              <a:pos x="connsiteX16435" y="connsiteY16435"/>
            </a:cxn>
            <a:cxn ang="0">
              <a:pos x="connsiteX16436" y="connsiteY16436"/>
            </a:cxn>
            <a:cxn ang="0">
              <a:pos x="connsiteX16437" y="connsiteY16437"/>
            </a:cxn>
            <a:cxn ang="0">
              <a:pos x="connsiteX16438" y="connsiteY16438"/>
            </a:cxn>
            <a:cxn ang="0">
              <a:pos x="connsiteX16439" y="connsiteY16439"/>
            </a:cxn>
            <a:cxn ang="0">
              <a:pos x="connsiteX16440" y="connsiteY16440"/>
            </a:cxn>
            <a:cxn ang="0">
              <a:pos x="connsiteX16441" y="connsiteY16441"/>
            </a:cxn>
            <a:cxn ang="0">
              <a:pos x="connsiteX16442" y="connsiteY16442"/>
            </a:cxn>
            <a:cxn ang="0">
              <a:pos x="connsiteX16443" y="connsiteY16443"/>
            </a:cxn>
            <a:cxn ang="0">
              <a:pos x="connsiteX16444" y="connsiteY16444"/>
            </a:cxn>
            <a:cxn ang="0">
              <a:pos x="connsiteX16445" y="connsiteY16445"/>
            </a:cxn>
            <a:cxn ang="0">
              <a:pos x="connsiteX16446" y="connsiteY16446"/>
            </a:cxn>
            <a:cxn ang="0">
              <a:pos x="connsiteX16447" y="connsiteY16447"/>
            </a:cxn>
            <a:cxn ang="0">
              <a:pos x="connsiteX16448" y="connsiteY16448"/>
            </a:cxn>
            <a:cxn ang="0">
              <a:pos x="connsiteX16449" y="connsiteY16449"/>
            </a:cxn>
            <a:cxn ang="0">
              <a:pos x="connsiteX16450" y="connsiteY16450"/>
            </a:cxn>
            <a:cxn ang="0">
              <a:pos x="connsiteX16451" y="connsiteY16451"/>
            </a:cxn>
            <a:cxn ang="0">
              <a:pos x="connsiteX16452" y="connsiteY16452"/>
            </a:cxn>
            <a:cxn ang="0">
              <a:pos x="connsiteX16453" y="connsiteY16453"/>
            </a:cxn>
            <a:cxn ang="0">
              <a:pos x="connsiteX16454" y="connsiteY16454"/>
            </a:cxn>
            <a:cxn ang="0">
              <a:pos x="connsiteX16455" y="connsiteY16455"/>
            </a:cxn>
            <a:cxn ang="0">
              <a:pos x="connsiteX16456" y="connsiteY16456"/>
            </a:cxn>
            <a:cxn ang="0">
              <a:pos x="connsiteX16457" y="connsiteY16457"/>
            </a:cxn>
            <a:cxn ang="0">
              <a:pos x="connsiteX16458" y="connsiteY16458"/>
            </a:cxn>
            <a:cxn ang="0">
              <a:pos x="connsiteX16459" y="connsiteY16459"/>
            </a:cxn>
            <a:cxn ang="0">
              <a:pos x="connsiteX16460" y="connsiteY16460"/>
            </a:cxn>
            <a:cxn ang="0">
              <a:pos x="connsiteX16461" y="connsiteY16461"/>
            </a:cxn>
            <a:cxn ang="0">
              <a:pos x="connsiteX16462" y="connsiteY16462"/>
            </a:cxn>
            <a:cxn ang="0">
              <a:pos x="connsiteX16463" y="connsiteY16463"/>
            </a:cxn>
            <a:cxn ang="0">
              <a:pos x="connsiteX16464" y="connsiteY16464"/>
            </a:cxn>
            <a:cxn ang="0">
              <a:pos x="connsiteX16465" y="connsiteY16465"/>
            </a:cxn>
            <a:cxn ang="0">
              <a:pos x="connsiteX16466" y="connsiteY16466"/>
            </a:cxn>
            <a:cxn ang="0">
              <a:pos x="connsiteX16467" y="connsiteY16467"/>
            </a:cxn>
            <a:cxn ang="0">
              <a:pos x="connsiteX16468" y="connsiteY16468"/>
            </a:cxn>
            <a:cxn ang="0">
              <a:pos x="connsiteX16469" y="connsiteY16469"/>
            </a:cxn>
            <a:cxn ang="0">
              <a:pos x="connsiteX16470" y="connsiteY16470"/>
            </a:cxn>
            <a:cxn ang="0">
              <a:pos x="connsiteX16471" y="connsiteY16471"/>
            </a:cxn>
            <a:cxn ang="0">
              <a:pos x="connsiteX16472" y="connsiteY16472"/>
            </a:cxn>
            <a:cxn ang="0">
              <a:pos x="connsiteX16473" y="connsiteY16473"/>
            </a:cxn>
            <a:cxn ang="0">
              <a:pos x="connsiteX16474" y="connsiteY16474"/>
            </a:cxn>
            <a:cxn ang="0">
              <a:pos x="connsiteX16475" y="connsiteY16475"/>
            </a:cxn>
            <a:cxn ang="0">
              <a:pos x="connsiteX16476" y="connsiteY16476"/>
            </a:cxn>
            <a:cxn ang="0">
              <a:pos x="connsiteX16477" y="connsiteY16477"/>
            </a:cxn>
            <a:cxn ang="0">
              <a:pos x="connsiteX16478" y="connsiteY16478"/>
            </a:cxn>
            <a:cxn ang="0">
              <a:pos x="connsiteX16479" y="connsiteY16479"/>
            </a:cxn>
            <a:cxn ang="0">
              <a:pos x="connsiteX16480" y="connsiteY16480"/>
            </a:cxn>
            <a:cxn ang="0">
              <a:pos x="connsiteX16481" y="connsiteY16481"/>
            </a:cxn>
            <a:cxn ang="0">
              <a:pos x="connsiteX16482" y="connsiteY16482"/>
            </a:cxn>
            <a:cxn ang="0">
              <a:pos x="connsiteX16483" y="connsiteY16483"/>
            </a:cxn>
            <a:cxn ang="0">
              <a:pos x="connsiteX16484" y="connsiteY16484"/>
            </a:cxn>
            <a:cxn ang="0">
              <a:pos x="connsiteX16485" y="connsiteY16485"/>
            </a:cxn>
            <a:cxn ang="0">
              <a:pos x="connsiteX16486" y="connsiteY16486"/>
            </a:cxn>
            <a:cxn ang="0">
              <a:pos x="connsiteX16487" y="connsiteY16487"/>
            </a:cxn>
            <a:cxn ang="0">
              <a:pos x="connsiteX16488" y="connsiteY16488"/>
            </a:cxn>
            <a:cxn ang="0">
              <a:pos x="connsiteX16489" y="connsiteY16489"/>
            </a:cxn>
            <a:cxn ang="0">
              <a:pos x="connsiteX16490" y="connsiteY16490"/>
            </a:cxn>
            <a:cxn ang="0">
              <a:pos x="connsiteX16491" y="connsiteY16491"/>
            </a:cxn>
            <a:cxn ang="0">
              <a:pos x="connsiteX16492" y="connsiteY16492"/>
            </a:cxn>
            <a:cxn ang="0">
              <a:pos x="connsiteX16493" y="connsiteY16493"/>
            </a:cxn>
            <a:cxn ang="0">
              <a:pos x="connsiteX16494" y="connsiteY16494"/>
            </a:cxn>
            <a:cxn ang="0">
              <a:pos x="connsiteX16495" y="connsiteY16495"/>
            </a:cxn>
            <a:cxn ang="0">
              <a:pos x="connsiteX16496" y="connsiteY16496"/>
            </a:cxn>
            <a:cxn ang="0">
              <a:pos x="connsiteX16497" y="connsiteY16497"/>
            </a:cxn>
            <a:cxn ang="0">
              <a:pos x="connsiteX16498" y="connsiteY16498"/>
            </a:cxn>
            <a:cxn ang="0">
              <a:pos x="connsiteX16499" y="connsiteY16499"/>
            </a:cxn>
            <a:cxn ang="0">
              <a:pos x="connsiteX16500" y="connsiteY16500"/>
            </a:cxn>
            <a:cxn ang="0">
              <a:pos x="connsiteX16501" y="connsiteY16501"/>
            </a:cxn>
            <a:cxn ang="0">
              <a:pos x="connsiteX16502" y="connsiteY16502"/>
            </a:cxn>
            <a:cxn ang="0">
              <a:pos x="connsiteX16503" y="connsiteY16503"/>
            </a:cxn>
            <a:cxn ang="0">
              <a:pos x="connsiteX16504" y="connsiteY16504"/>
            </a:cxn>
            <a:cxn ang="0">
              <a:pos x="connsiteX16505" y="connsiteY16505"/>
            </a:cxn>
            <a:cxn ang="0">
              <a:pos x="connsiteX16506" y="connsiteY16506"/>
            </a:cxn>
            <a:cxn ang="0">
              <a:pos x="connsiteX16507" y="connsiteY16507"/>
            </a:cxn>
            <a:cxn ang="0">
              <a:pos x="connsiteX16508" y="connsiteY16508"/>
            </a:cxn>
            <a:cxn ang="0">
              <a:pos x="connsiteX16509" y="connsiteY16509"/>
            </a:cxn>
            <a:cxn ang="0">
              <a:pos x="connsiteX16510" y="connsiteY16510"/>
            </a:cxn>
            <a:cxn ang="0">
              <a:pos x="connsiteX16511" y="connsiteY16511"/>
            </a:cxn>
            <a:cxn ang="0">
              <a:pos x="connsiteX16512" y="connsiteY16512"/>
            </a:cxn>
            <a:cxn ang="0">
              <a:pos x="connsiteX16513" y="connsiteY16513"/>
            </a:cxn>
            <a:cxn ang="0">
              <a:pos x="connsiteX16514" y="connsiteY16514"/>
            </a:cxn>
            <a:cxn ang="0">
              <a:pos x="connsiteX16515" y="connsiteY16515"/>
            </a:cxn>
            <a:cxn ang="0">
              <a:pos x="connsiteX16516" y="connsiteY16516"/>
            </a:cxn>
            <a:cxn ang="0">
              <a:pos x="connsiteX16517" y="connsiteY16517"/>
            </a:cxn>
            <a:cxn ang="0">
              <a:pos x="connsiteX16518" y="connsiteY16518"/>
            </a:cxn>
            <a:cxn ang="0">
              <a:pos x="connsiteX16519" y="connsiteY16519"/>
            </a:cxn>
            <a:cxn ang="0">
              <a:pos x="connsiteX16520" y="connsiteY16520"/>
            </a:cxn>
            <a:cxn ang="0">
              <a:pos x="connsiteX16521" y="connsiteY16521"/>
            </a:cxn>
            <a:cxn ang="0">
              <a:pos x="connsiteX16522" y="connsiteY16522"/>
            </a:cxn>
            <a:cxn ang="0">
              <a:pos x="connsiteX16523" y="connsiteY16523"/>
            </a:cxn>
            <a:cxn ang="0">
              <a:pos x="connsiteX16524" y="connsiteY16524"/>
            </a:cxn>
            <a:cxn ang="0">
              <a:pos x="connsiteX16525" y="connsiteY16525"/>
            </a:cxn>
            <a:cxn ang="0">
              <a:pos x="connsiteX16526" y="connsiteY16526"/>
            </a:cxn>
            <a:cxn ang="0">
              <a:pos x="connsiteX16527" y="connsiteY16527"/>
            </a:cxn>
            <a:cxn ang="0">
              <a:pos x="connsiteX16528" y="connsiteY16528"/>
            </a:cxn>
            <a:cxn ang="0">
              <a:pos x="connsiteX16529" y="connsiteY16529"/>
            </a:cxn>
            <a:cxn ang="0">
              <a:pos x="connsiteX16530" y="connsiteY16530"/>
            </a:cxn>
            <a:cxn ang="0">
              <a:pos x="connsiteX16531" y="connsiteY16531"/>
            </a:cxn>
            <a:cxn ang="0">
              <a:pos x="connsiteX16532" y="connsiteY16532"/>
            </a:cxn>
            <a:cxn ang="0">
              <a:pos x="connsiteX16533" y="connsiteY16533"/>
            </a:cxn>
            <a:cxn ang="0">
              <a:pos x="connsiteX16534" y="connsiteY16534"/>
            </a:cxn>
            <a:cxn ang="0">
              <a:pos x="connsiteX16535" y="connsiteY16535"/>
            </a:cxn>
            <a:cxn ang="0">
              <a:pos x="connsiteX16536" y="connsiteY16536"/>
            </a:cxn>
            <a:cxn ang="0">
              <a:pos x="connsiteX16537" y="connsiteY16537"/>
            </a:cxn>
            <a:cxn ang="0">
              <a:pos x="connsiteX16538" y="connsiteY16538"/>
            </a:cxn>
            <a:cxn ang="0">
              <a:pos x="connsiteX16539" y="connsiteY16539"/>
            </a:cxn>
            <a:cxn ang="0">
              <a:pos x="connsiteX16540" y="connsiteY16540"/>
            </a:cxn>
            <a:cxn ang="0">
              <a:pos x="connsiteX16541" y="connsiteY16541"/>
            </a:cxn>
            <a:cxn ang="0">
              <a:pos x="connsiteX16542" y="connsiteY16542"/>
            </a:cxn>
            <a:cxn ang="0">
              <a:pos x="connsiteX16543" y="connsiteY16543"/>
            </a:cxn>
            <a:cxn ang="0">
              <a:pos x="connsiteX16544" y="connsiteY16544"/>
            </a:cxn>
            <a:cxn ang="0">
              <a:pos x="connsiteX16545" y="connsiteY16545"/>
            </a:cxn>
            <a:cxn ang="0">
              <a:pos x="connsiteX16546" y="connsiteY16546"/>
            </a:cxn>
            <a:cxn ang="0">
              <a:pos x="connsiteX16547" y="connsiteY16547"/>
            </a:cxn>
            <a:cxn ang="0">
              <a:pos x="connsiteX16548" y="connsiteY16548"/>
            </a:cxn>
            <a:cxn ang="0">
              <a:pos x="connsiteX16549" y="connsiteY16549"/>
            </a:cxn>
            <a:cxn ang="0">
              <a:pos x="connsiteX16550" y="connsiteY16550"/>
            </a:cxn>
            <a:cxn ang="0">
              <a:pos x="connsiteX16551" y="connsiteY16551"/>
            </a:cxn>
            <a:cxn ang="0">
              <a:pos x="connsiteX16552" y="connsiteY16552"/>
            </a:cxn>
            <a:cxn ang="0">
              <a:pos x="connsiteX16553" y="connsiteY16553"/>
            </a:cxn>
            <a:cxn ang="0">
              <a:pos x="connsiteX16554" y="connsiteY16554"/>
            </a:cxn>
            <a:cxn ang="0">
              <a:pos x="connsiteX16555" y="connsiteY16555"/>
            </a:cxn>
            <a:cxn ang="0">
              <a:pos x="connsiteX16556" y="connsiteY16556"/>
            </a:cxn>
            <a:cxn ang="0">
              <a:pos x="connsiteX16557" y="connsiteY16557"/>
            </a:cxn>
            <a:cxn ang="0">
              <a:pos x="connsiteX16558" y="connsiteY16558"/>
            </a:cxn>
            <a:cxn ang="0">
              <a:pos x="connsiteX16559" y="connsiteY16559"/>
            </a:cxn>
            <a:cxn ang="0">
              <a:pos x="connsiteX16560" y="connsiteY16560"/>
            </a:cxn>
            <a:cxn ang="0">
              <a:pos x="connsiteX16561" y="connsiteY16561"/>
            </a:cxn>
            <a:cxn ang="0">
              <a:pos x="connsiteX16562" y="connsiteY16562"/>
            </a:cxn>
            <a:cxn ang="0">
              <a:pos x="connsiteX16563" y="connsiteY16563"/>
            </a:cxn>
            <a:cxn ang="0">
              <a:pos x="connsiteX16564" y="connsiteY16564"/>
            </a:cxn>
            <a:cxn ang="0">
              <a:pos x="connsiteX16565" y="connsiteY16565"/>
            </a:cxn>
            <a:cxn ang="0">
              <a:pos x="connsiteX16566" y="connsiteY16566"/>
            </a:cxn>
            <a:cxn ang="0">
              <a:pos x="connsiteX16567" y="connsiteY16567"/>
            </a:cxn>
            <a:cxn ang="0">
              <a:pos x="connsiteX16568" y="connsiteY16568"/>
            </a:cxn>
            <a:cxn ang="0">
              <a:pos x="connsiteX16569" y="connsiteY16569"/>
            </a:cxn>
            <a:cxn ang="0">
              <a:pos x="connsiteX16570" y="connsiteY16570"/>
            </a:cxn>
            <a:cxn ang="0">
              <a:pos x="connsiteX16571" y="connsiteY16571"/>
            </a:cxn>
            <a:cxn ang="0">
              <a:pos x="connsiteX16572" y="connsiteY16572"/>
            </a:cxn>
            <a:cxn ang="0">
              <a:pos x="connsiteX16573" y="connsiteY16573"/>
            </a:cxn>
            <a:cxn ang="0">
              <a:pos x="connsiteX16574" y="connsiteY16574"/>
            </a:cxn>
            <a:cxn ang="0">
              <a:pos x="connsiteX16575" y="connsiteY16575"/>
            </a:cxn>
            <a:cxn ang="0">
              <a:pos x="connsiteX16576" y="connsiteY16576"/>
            </a:cxn>
            <a:cxn ang="0">
              <a:pos x="connsiteX16577" y="connsiteY16577"/>
            </a:cxn>
            <a:cxn ang="0">
              <a:pos x="connsiteX16578" y="connsiteY16578"/>
            </a:cxn>
            <a:cxn ang="0">
              <a:pos x="connsiteX16579" y="connsiteY16579"/>
            </a:cxn>
            <a:cxn ang="0">
              <a:pos x="connsiteX16580" y="connsiteY16580"/>
            </a:cxn>
            <a:cxn ang="0">
              <a:pos x="connsiteX16581" y="connsiteY16581"/>
            </a:cxn>
            <a:cxn ang="0">
              <a:pos x="connsiteX16582" y="connsiteY16582"/>
            </a:cxn>
            <a:cxn ang="0">
              <a:pos x="connsiteX16583" y="connsiteY16583"/>
            </a:cxn>
            <a:cxn ang="0">
              <a:pos x="connsiteX16584" y="connsiteY16584"/>
            </a:cxn>
            <a:cxn ang="0">
              <a:pos x="connsiteX16585" y="connsiteY16585"/>
            </a:cxn>
            <a:cxn ang="0">
              <a:pos x="connsiteX16586" y="connsiteY16586"/>
            </a:cxn>
            <a:cxn ang="0">
              <a:pos x="connsiteX16587" y="connsiteY16587"/>
            </a:cxn>
            <a:cxn ang="0">
              <a:pos x="connsiteX16588" y="connsiteY16588"/>
            </a:cxn>
            <a:cxn ang="0">
              <a:pos x="connsiteX16589" y="connsiteY16589"/>
            </a:cxn>
            <a:cxn ang="0">
              <a:pos x="connsiteX16590" y="connsiteY16590"/>
            </a:cxn>
            <a:cxn ang="0">
              <a:pos x="connsiteX16591" y="connsiteY16591"/>
            </a:cxn>
            <a:cxn ang="0">
              <a:pos x="connsiteX16592" y="connsiteY16592"/>
            </a:cxn>
            <a:cxn ang="0">
              <a:pos x="connsiteX16593" y="connsiteY16593"/>
            </a:cxn>
            <a:cxn ang="0">
              <a:pos x="connsiteX16594" y="connsiteY16594"/>
            </a:cxn>
            <a:cxn ang="0">
              <a:pos x="connsiteX16595" y="connsiteY16595"/>
            </a:cxn>
            <a:cxn ang="0">
              <a:pos x="connsiteX16596" y="connsiteY16596"/>
            </a:cxn>
            <a:cxn ang="0">
              <a:pos x="connsiteX16597" y="connsiteY16597"/>
            </a:cxn>
            <a:cxn ang="0">
              <a:pos x="connsiteX16598" y="connsiteY16598"/>
            </a:cxn>
            <a:cxn ang="0">
              <a:pos x="connsiteX16599" y="connsiteY16599"/>
            </a:cxn>
            <a:cxn ang="0">
              <a:pos x="connsiteX16600" y="connsiteY16600"/>
            </a:cxn>
            <a:cxn ang="0">
              <a:pos x="connsiteX16601" y="connsiteY16601"/>
            </a:cxn>
            <a:cxn ang="0">
              <a:pos x="connsiteX16602" y="connsiteY16602"/>
            </a:cxn>
            <a:cxn ang="0">
              <a:pos x="connsiteX16603" y="connsiteY16603"/>
            </a:cxn>
            <a:cxn ang="0">
              <a:pos x="connsiteX16604" y="connsiteY16604"/>
            </a:cxn>
            <a:cxn ang="0">
              <a:pos x="connsiteX16605" y="connsiteY16605"/>
            </a:cxn>
            <a:cxn ang="0">
              <a:pos x="connsiteX16606" y="connsiteY16606"/>
            </a:cxn>
            <a:cxn ang="0">
              <a:pos x="connsiteX16607" y="connsiteY16607"/>
            </a:cxn>
            <a:cxn ang="0">
              <a:pos x="connsiteX16608" y="connsiteY16608"/>
            </a:cxn>
            <a:cxn ang="0">
              <a:pos x="connsiteX16609" y="connsiteY16609"/>
            </a:cxn>
            <a:cxn ang="0">
              <a:pos x="connsiteX16610" y="connsiteY16610"/>
            </a:cxn>
            <a:cxn ang="0">
              <a:pos x="connsiteX16611" y="connsiteY16611"/>
            </a:cxn>
            <a:cxn ang="0">
              <a:pos x="connsiteX16612" y="connsiteY16612"/>
            </a:cxn>
            <a:cxn ang="0">
              <a:pos x="connsiteX16613" y="connsiteY16613"/>
            </a:cxn>
            <a:cxn ang="0">
              <a:pos x="connsiteX16614" y="connsiteY16614"/>
            </a:cxn>
            <a:cxn ang="0">
              <a:pos x="connsiteX16615" y="connsiteY16615"/>
            </a:cxn>
            <a:cxn ang="0">
              <a:pos x="connsiteX16616" y="connsiteY16616"/>
            </a:cxn>
            <a:cxn ang="0">
              <a:pos x="connsiteX16617" y="connsiteY16617"/>
            </a:cxn>
            <a:cxn ang="0">
              <a:pos x="connsiteX16618" y="connsiteY16618"/>
            </a:cxn>
            <a:cxn ang="0">
              <a:pos x="connsiteX16619" y="connsiteY16619"/>
            </a:cxn>
            <a:cxn ang="0">
              <a:pos x="connsiteX16620" y="connsiteY16620"/>
            </a:cxn>
            <a:cxn ang="0">
              <a:pos x="connsiteX16621" y="connsiteY16621"/>
            </a:cxn>
            <a:cxn ang="0">
              <a:pos x="connsiteX16622" y="connsiteY16622"/>
            </a:cxn>
            <a:cxn ang="0">
              <a:pos x="connsiteX16623" y="connsiteY16623"/>
            </a:cxn>
            <a:cxn ang="0">
              <a:pos x="connsiteX16624" y="connsiteY16624"/>
            </a:cxn>
            <a:cxn ang="0">
              <a:pos x="connsiteX16625" y="connsiteY16625"/>
            </a:cxn>
            <a:cxn ang="0">
              <a:pos x="connsiteX16626" y="connsiteY16626"/>
            </a:cxn>
            <a:cxn ang="0">
              <a:pos x="connsiteX16627" y="connsiteY16627"/>
            </a:cxn>
            <a:cxn ang="0">
              <a:pos x="connsiteX16628" y="connsiteY16628"/>
            </a:cxn>
            <a:cxn ang="0">
              <a:pos x="connsiteX16629" y="connsiteY16629"/>
            </a:cxn>
            <a:cxn ang="0">
              <a:pos x="connsiteX16630" y="connsiteY16630"/>
            </a:cxn>
            <a:cxn ang="0">
              <a:pos x="connsiteX16631" y="connsiteY16631"/>
            </a:cxn>
            <a:cxn ang="0">
              <a:pos x="connsiteX16632" y="connsiteY16632"/>
            </a:cxn>
            <a:cxn ang="0">
              <a:pos x="connsiteX16633" y="connsiteY16633"/>
            </a:cxn>
            <a:cxn ang="0">
              <a:pos x="connsiteX16634" y="connsiteY16634"/>
            </a:cxn>
            <a:cxn ang="0">
              <a:pos x="connsiteX16635" y="connsiteY16635"/>
            </a:cxn>
            <a:cxn ang="0">
              <a:pos x="connsiteX16636" y="connsiteY16636"/>
            </a:cxn>
            <a:cxn ang="0">
              <a:pos x="connsiteX16637" y="connsiteY16637"/>
            </a:cxn>
            <a:cxn ang="0">
              <a:pos x="connsiteX16638" y="connsiteY16638"/>
            </a:cxn>
            <a:cxn ang="0">
              <a:pos x="connsiteX16639" y="connsiteY16639"/>
            </a:cxn>
            <a:cxn ang="0">
              <a:pos x="connsiteX16640" y="connsiteY16640"/>
            </a:cxn>
            <a:cxn ang="0">
              <a:pos x="connsiteX16641" y="connsiteY16641"/>
            </a:cxn>
            <a:cxn ang="0">
              <a:pos x="connsiteX16642" y="connsiteY16642"/>
            </a:cxn>
            <a:cxn ang="0">
              <a:pos x="connsiteX16643" y="connsiteY16643"/>
            </a:cxn>
            <a:cxn ang="0">
              <a:pos x="connsiteX16644" y="connsiteY16644"/>
            </a:cxn>
            <a:cxn ang="0">
              <a:pos x="connsiteX16645" y="connsiteY16645"/>
            </a:cxn>
            <a:cxn ang="0">
              <a:pos x="connsiteX16646" y="connsiteY16646"/>
            </a:cxn>
            <a:cxn ang="0">
              <a:pos x="connsiteX16647" y="connsiteY16647"/>
            </a:cxn>
            <a:cxn ang="0">
              <a:pos x="connsiteX16648" y="connsiteY16648"/>
            </a:cxn>
            <a:cxn ang="0">
              <a:pos x="connsiteX16649" y="connsiteY16649"/>
            </a:cxn>
            <a:cxn ang="0">
              <a:pos x="connsiteX16650" y="connsiteY16650"/>
            </a:cxn>
            <a:cxn ang="0">
              <a:pos x="connsiteX16651" y="connsiteY16651"/>
            </a:cxn>
            <a:cxn ang="0">
              <a:pos x="connsiteX16652" y="connsiteY16652"/>
            </a:cxn>
            <a:cxn ang="0">
              <a:pos x="connsiteX16653" y="connsiteY16653"/>
            </a:cxn>
            <a:cxn ang="0">
              <a:pos x="connsiteX16654" y="connsiteY16654"/>
            </a:cxn>
            <a:cxn ang="0">
              <a:pos x="connsiteX16655" y="connsiteY16655"/>
            </a:cxn>
            <a:cxn ang="0">
              <a:pos x="connsiteX16656" y="connsiteY16656"/>
            </a:cxn>
            <a:cxn ang="0">
              <a:pos x="connsiteX16657" y="connsiteY16657"/>
            </a:cxn>
            <a:cxn ang="0">
              <a:pos x="connsiteX16658" y="connsiteY16658"/>
            </a:cxn>
            <a:cxn ang="0">
              <a:pos x="connsiteX16659" y="connsiteY16659"/>
            </a:cxn>
            <a:cxn ang="0">
              <a:pos x="connsiteX16660" y="connsiteY16660"/>
            </a:cxn>
            <a:cxn ang="0">
              <a:pos x="connsiteX16661" y="connsiteY16661"/>
            </a:cxn>
            <a:cxn ang="0">
              <a:pos x="connsiteX16662" y="connsiteY16662"/>
            </a:cxn>
            <a:cxn ang="0">
              <a:pos x="connsiteX16663" y="connsiteY16663"/>
            </a:cxn>
            <a:cxn ang="0">
              <a:pos x="connsiteX16664" y="connsiteY16664"/>
            </a:cxn>
            <a:cxn ang="0">
              <a:pos x="connsiteX16665" y="connsiteY16665"/>
            </a:cxn>
            <a:cxn ang="0">
              <a:pos x="connsiteX16666" y="connsiteY16666"/>
            </a:cxn>
            <a:cxn ang="0">
              <a:pos x="connsiteX16667" y="connsiteY16667"/>
            </a:cxn>
            <a:cxn ang="0">
              <a:pos x="connsiteX16668" y="connsiteY16668"/>
            </a:cxn>
            <a:cxn ang="0">
              <a:pos x="connsiteX16669" y="connsiteY16669"/>
            </a:cxn>
            <a:cxn ang="0">
              <a:pos x="connsiteX16670" y="connsiteY16670"/>
            </a:cxn>
            <a:cxn ang="0">
              <a:pos x="connsiteX16671" y="connsiteY16671"/>
            </a:cxn>
            <a:cxn ang="0">
              <a:pos x="connsiteX16672" y="connsiteY16672"/>
            </a:cxn>
            <a:cxn ang="0">
              <a:pos x="connsiteX16673" y="connsiteY16673"/>
            </a:cxn>
            <a:cxn ang="0">
              <a:pos x="connsiteX16674" y="connsiteY16674"/>
            </a:cxn>
            <a:cxn ang="0">
              <a:pos x="connsiteX16675" y="connsiteY16675"/>
            </a:cxn>
            <a:cxn ang="0">
              <a:pos x="connsiteX16676" y="connsiteY16676"/>
            </a:cxn>
            <a:cxn ang="0">
              <a:pos x="connsiteX16677" y="connsiteY16677"/>
            </a:cxn>
            <a:cxn ang="0">
              <a:pos x="connsiteX16678" y="connsiteY16678"/>
            </a:cxn>
            <a:cxn ang="0">
              <a:pos x="connsiteX16679" y="connsiteY16679"/>
            </a:cxn>
            <a:cxn ang="0">
              <a:pos x="connsiteX16680" y="connsiteY16680"/>
            </a:cxn>
            <a:cxn ang="0">
              <a:pos x="connsiteX16681" y="connsiteY16681"/>
            </a:cxn>
            <a:cxn ang="0">
              <a:pos x="connsiteX16682" y="connsiteY16682"/>
            </a:cxn>
            <a:cxn ang="0">
              <a:pos x="connsiteX16683" y="connsiteY16683"/>
            </a:cxn>
            <a:cxn ang="0">
              <a:pos x="connsiteX16684" y="connsiteY16684"/>
            </a:cxn>
            <a:cxn ang="0">
              <a:pos x="connsiteX16685" y="connsiteY16685"/>
            </a:cxn>
            <a:cxn ang="0">
              <a:pos x="connsiteX16686" y="connsiteY16686"/>
            </a:cxn>
            <a:cxn ang="0">
              <a:pos x="connsiteX16687" y="connsiteY16687"/>
            </a:cxn>
            <a:cxn ang="0">
              <a:pos x="connsiteX16688" y="connsiteY16688"/>
            </a:cxn>
            <a:cxn ang="0">
              <a:pos x="connsiteX16689" y="connsiteY16689"/>
            </a:cxn>
            <a:cxn ang="0">
              <a:pos x="connsiteX16690" y="connsiteY16690"/>
            </a:cxn>
            <a:cxn ang="0">
              <a:pos x="connsiteX16691" y="connsiteY16691"/>
            </a:cxn>
            <a:cxn ang="0">
              <a:pos x="connsiteX16692" y="connsiteY16692"/>
            </a:cxn>
            <a:cxn ang="0">
              <a:pos x="connsiteX16693" y="connsiteY16693"/>
            </a:cxn>
            <a:cxn ang="0">
              <a:pos x="connsiteX16694" y="connsiteY16694"/>
            </a:cxn>
            <a:cxn ang="0">
              <a:pos x="connsiteX16695" y="connsiteY16695"/>
            </a:cxn>
            <a:cxn ang="0">
              <a:pos x="connsiteX16696" y="connsiteY16696"/>
            </a:cxn>
            <a:cxn ang="0">
              <a:pos x="connsiteX16697" y="connsiteY16697"/>
            </a:cxn>
            <a:cxn ang="0">
              <a:pos x="connsiteX16698" y="connsiteY16698"/>
            </a:cxn>
            <a:cxn ang="0">
              <a:pos x="connsiteX16699" y="connsiteY16699"/>
            </a:cxn>
            <a:cxn ang="0">
              <a:pos x="connsiteX16700" y="connsiteY16700"/>
            </a:cxn>
            <a:cxn ang="0">
              <a:pos x="connsiteX16701" y="connsiteY16701"/>
            </a:cxn>
            <a:cxn ang="0">
              <a:pos x="connsiteX16702" y="connsiteY16702"/>
            </a:cxn>
            <a:cxn ang="0">
              <a:pos x="connsiteX16703" y="connsiteY16703"/>
            </a:cxn>
            <a:cxn ang="0">
              <a:pos x="connsiteX16704" y="connsiteY16704"/>
            </a:cxn>
            <a:cxn ang="0">
              <a:pos x="connsiteX16705" y="connsiteY16705"/>
            </a:cxn>
            <a:cxn ang="0">
              <a:pos x="connsiteX16706" y="connsiteY16706"/>
            </a:cxn>
            <a:cxn ang="0">
              <a:pos x="connsiteX16707" y="connsiteY16707"/>
            </a:cxn>
            <a:cxn ang="0">
              <a:pos x="connsiteX16708" y="connsiteY16708"/>
            </a:cxn>
            <a:cxn ang="0">
              <a:pos x="connsiteX16709" y="connsiteY16709"/>
            </a:cxn>
            <a:cxn ang="0">
              <a:pos x="connsiteX16710" y="connsiteY16710"/>
            </a:cxn>
            <a:cxn ang="0">
              <a:pos x="connsiteX16711" y="connsiteY16711"/>
            </a:cxn>
            <a:cxn ang="0">
              <a:pos x="connsiteX16712" y="connsiteY16712"/>
            </a:cxn>
            <a:cxn ang="0">
              <a:pos x="connsiteX16713" y="connsiteY16713"/>
            </a:cxn>
            <a:cxn ang="0">
              <a:pos x="connsiteX16714" y="connsiteY16714"/>
            </a:cxn>
            <a:cxn ang="0">
              <a:pos x="connsiteX16715" y="connsiteY16715"/>
            </a:cxn>
            <a:cxn ang="0">
              <a:pos x="connsiteX16716" y="connsiteY16716"/>
            </a:cxn>
            <a:cxn ang="0">
              <a:pos x="connsiteX16717" y="connsiteY16717"/>
            </a:cxn>
            <a:cxn ang="0">
              <a:pos x="connsiteX16718" y="connsiteY16718"/>
            </a:cxn>
            <a:cxn ang="0">
              <a:pos x="connsiteX16719" y="connsiteY16719"/>
            </a:cxn>
            <a:cxn ang="0">
              <a:pos x="connsiteX16720" y="connsiteY16720"/>
            </a:cxn>
            <a:cxn ang="0">
              <a:pos x="connsiteX16721" y="connsiteY16721"/>
            </a:cxn>
            <a:cxn ang="0">
              <a:pos x="connsiteX16722" y="connsiteY16722"/>
            </a:cxn>
            <a:cxn ang="0">
              <a:pos x="connsiteX16723" y="connsiteY16723"/>
            </a:cxn>
            <a:cxn ang="0">
              <a:pos x="connsiteX16724" y="connsiteY16724"/>
            </a:cxn>
            <a:cxn ang="0">
              <a:pos x="connsiteX16725" y="connsiteY16725"/>
            </a:cxn>
            <a:cxn ang="0">
              <a:pos x="connsiteX16726" y="connsiteY16726"/>
            </a:cxn>
            <a:cxn ang="0">
              <a:pos x="connsiteX16727" y="connsiteY16727"/>
            </a:cxn>
            <a:cxn ang="0">
              <a:pos x="connsiteX16728" y="connsiteY16728"/>
            </a:cxn>
            <a:cxn ang="0">
              <a:pos x="connsiteX16729" y="connsiteY16729"/>
            </a:cxn>
            <a:cxn ang="0">
              <a:pos x="connsiteX16730" y="connsiteY16730"/>
            </a:cxn>
            <a:cxn ang="0">
              <a:pos x="connsiteX16731" y="connsiteY16731"/>
            </a:cxn>
            <a:cxn ang="0">
              <a:pos x="connsiteX16732" y="connsiteY16732"/>
            </a:cxn>
            <a:cxn ang="0">
              <a:pos x="connsiteX16733" y="connsiteY16733"/>
            </a:cxn>
            <a:cxn ang="0">
              <a:pos x="connsiteX16734" y="connsiteY16734"/>
            </a:cxn>
            <a:cxn ang="0">
              <a:pos x="connsiteX16735" y="connsiteY16735"/>
            </a:cxn>
            <a:cxn ang="0">
              <a:pos x="connsiteX16736" y="connsiteY16736"/>
            </a:cxn>
            <a:cxn ang="0">
              <a:pos x="connsiteX16737" y="connsiteY16737"/>
            </a:cxn>
            <a:cxn ang="0">
              <a:pos x="connsiteX16738" y="connsiteY16738"/>
            </a:cxn>
            <a:cxn ang="0">
              <a:pos x="connsiteX16739" y="connsiteY16739"/>
            </a:cxn>
            <a:cxn ang="0">
              <a:pos x="connsiteX16740" y="connsiteY16740"/>
            </a:cxn>
            <a:cxn ang="0">
              <a:pos x="connsiteX16741" y="connsiteY16741"/>
            </a:cxn>
            <a:cxn ang="0">
              <a:pos x="connsiteX16742" y="connsiteY16742"/>
            </a:cxn>
            <a:cxn ang="0">
              <a:pos x="connsiteX16743" y="connsiteY16743"/>
            </a:cxn>
            <a:cxn ang="0">
              <a:pos x="connsiteX16744" y="connsiteY16744"/>
            </a:cxn>
            <a:cxn ang="0">
              <a:pos x="connsiteX16745" y="connsiteY16745"/>
            </a:cxn>
            <a:cxn ang="0">
              <a:pos x="connsiteX16746" y="connsiteY16746"/>
            </a:cxn>
            <a:cxn ang="0">
              <a:pos x="connsiteX16747" y="connsiteY16747"/>
            </a:cxn>
            <a:cxn ang="0">
              <a:pos x="connsiteX16748" y="connsiteY16748"/>
            </a:cxn>
            <a:cxn ang="0">
              <a:pos x="connsiteX16749" y="connsiteY16749"/>
            </a:cxn>
            <a:cxn ang="0">
              <a:pos x="connsiteX16750" y="connsiteY16750"/>
            </a:cxn>
            <a:cxn ang="0">
              <a:pos x="connsiteX16751" y="connsiteY16751"/>
            </a:cxn>
            <a:cxn ang="0">
              <a:pos x="connsiteX16752" y="connsiteY16752"/>
            </a:cxn>
            <a:cxn ang="0">
              <a:pos x="connsiteX16753" y="connsiteY16753"/>
            </a:cxn>
            <a:cxn ang="0">
              <a:pos x="connsiteX16754" y="connsiteY16754"/>
            </a:cxn>
            <a:cxn ang="0">
              <a:pos x="connsiteX16755" y="connsiteY16755"/>
            </a:cxn>
            <a:cxn ang="0">
              <a:pos x="connsiteX16756" y="connsiteY16756"/>
            </a:cxn>
            <a:cxn ang="0">
              <a:pos x="connsiteX16757" y="connsiteY16757"/>
            </a:cxn>
            <a:cxn ang="0">
              <a:pos x="connsiteX16758" y="connsiteY16758"/>
            </a:cxn>
            <a:cxn ang="0">
              <a:pos x="connsiteX16759" y="connsiteY16759"/>
            </a:cxn>
            <a:cxn ang="0">
              <a:pos x="connsiteX16760" y="connsiteY16760"/>
            </a:cxn>
            <a:cxn ang="0">
              <a:pos x="connsiteX16761" y="connsiteY16761"/>
            </a:cxn>
            <a:cxn ang="0">
              <a:pos x="connsiteX16762" y="connsiteY16762"/>
            </a:cxn>
            <a:cxn ang="0">
              <a:pos x="connsiteX16763" y="connsiteY16763"/>
            </a:cxn>
            <a:cxn ang="0">
              <a:pos x="connsiteX16764" y="connsiteY16764"/>
            </a:cxn>
            <a:cxn ang="0">
              <a:pos x="connsiteX16765" y="connsiteY16765"/>
            </a:cxn>
            <a:cxn ang="0">
              <a:pos x="connsiteX16766" y="connsiteY16766"/>
            </a:cxn>
            <a:cxn ang="0">
              <a:pos x="connsiteX16767" y="connsiteY16767"/>
            </a:cxn>
            <a:cxn ang="0">
              <a:pos x="connsiteX16768" y="connsiteY16768"/>
            </a:cxn>
            <a:cxn ang="0">
              <a:pos x="connsiteX16769" y="connsiteY16769"/>
            </a:cxn>
            <a:cxn ang="0">
              <a:pos x="connsiteX16770" y="connsiteY16770"/>
            </a:cxn>
            <a:cxn ang="0">
              <a:pos x="connsiteX16771" y="connsiteY16771"/>
            </a:cxn>
            <a:cxn ang="0">
              <a:pos x="connsiteX16772" y="connsiteY16772"/>
            </a:cxn>
            <a:cxn ang="0">
              <a:pos x="connsiteX16773" y="connsiteY16773"/>
            </a:cxn>
            <a:cxn ang="0">
              <a:pos x="connsiteX16774" y="connsiteY16774"/>
            </a:cxn>
            <a:cxn ang="0">
              <a:pos x="connsiteX16775" y="connsiteY16775"/>
            </a:cxn>
            <a:cxn ang="0">
              <a:pos x="connsiteX16776" y="connsiteY16776"/>
            </a:cxn>
            <a:cxn ang="0">
              <a:pos x="connsiteX16777" y="connsiteY16777"/>
            </a:cxn>
            <a:cxn ang="0">
              <a:pos x="connsiteX16778" y="connsiteY16778"/>
            </a:cxn>
            <a:cxn ang="0">
              <a:pos x="connsiteX16779" y="connsiteY16779"/>
            </a:cxn>
            <a:cxn ang="0">
              <a:pos x="connsiteX16780" y="connsiteY16780"/>
            </a:cxn>
            <a:cxn ang="0">
              <a:pos x="connsiteX16781" y="connsiteY16781"/>
            </a:cxn>
            <a:cxn ang="0">
              <a:pos x="connsiteX16782" y="connsiteY16782"/>
            </a:cxn>
            <a:cxn ang="0">
              <a:pos x="connsiteX16783" y="connsiteY16783"/>
            </a:cxn>
            <a:cxn ang="0">
              <a:pos x="connsiteX16784" y="connsiteY16784"/>
            </a:cxn>
            <a:cxn ang="0">
              <a:pos x="connsiteX16785" y="connsiteY16785"/>
            </a:cxn>
            <a:cxn ang="0">
              <a:pos x="connsiteX16786" y="connsiteY16786"/>
            </a:cxn>
            <a:cxn ang="0">
              <a:pos x="connsiteX16787" y="connsiteY16787"/>
            </a:cxn>
            <a:cxn ang="0">
              <a:pos x="connsiteX16788" y="connsiteY16788"/>
            </a:cxn>
            <a:cxn ang="0">
              <a:pos x="connsiteX16789" y="connsiteY16789"/>
            </a:cxn>
            <a:cxn ang="0">
              <a:pos x="connsiteX16790" y="connsiteY16790"/>
            </a:cxn>
            <a:cxn ang="0">
              <a:pos x="connsiteX16791" y="connsiteY16791"/>
            </a:cxn>
            <a:cxn ang="0">
              <a:pos x="connsiteX16792" y="connsiteY16792"/>
            </a:cxn>
            <a:cxn ang="0">
              <a:pos x="connsiteX16793" y="connsiteY16793"/>
            </a:cxn>
            <a:cxn ang="0">
              <a:pos x="connsiteX16794" y="connsiteY16794"/>
            </a:cxn>
            <a:cxn ang="0">
              <a:pos x="connsiteX16795" y="connsiteY16795"/>
            </a:cxn>
            <a:cxn ang="0">
              <a:pos x="connsiteX16796" y="connsiteY16796"/>
            </a:cxn>
            <a:cxn ang="0">
              <a:pos x="connsiteX16797" y="connsiteY16797"/>
            </a:cxn>
            <a:cxn ang="0">
              <a:pos x="connsiteX16798" y="connsiteY16798"/>
            </a:cxn>
            <a:cxn ang="0">
              <a:pos x="connsiteX16799" y="connsiteY16799"/>
            </a:cxn>
            <a:cxn ang="0">
              <a:pos x="connsiteX16800" y="connsiteY16800"/>
            </a:cxn>
            <a:cxn ang="0">
              <a:pos x="connsiteX16801" y="connsiteY16801"/>
            </a:cxn>
            <a:cxn ang="0">
              <a:pos x="connsiteX16802" y="connsiteY16802"/>
            </a:cxn>
            <a:cxn ang="0">
              <a:pos x="connsiteX16803" y="connsiteY16803"/>
            </a:cxn>
            <a:cxn ang="0">
              <a:pos x="connsiteX16804" y="connsiteY16804"/>
            </a:cxn>
            <a:cxn ang="0">
              <a:pos x="connsiteX16805" y="connsiteY16805"/>
            </a:cxn>
            <a:cxn ang="0">
              <a:pos x="connsiteX16806" y="connsiteY16806"/>
            </a:cxn>
            <a:cxn ang="0">
              <a:pos x="connsiteX16807" y="connsiteY16807"/>
            </a:cxn>
            <a:cxn ang="0">
              <a:pos x="connsiteX16808" y="connsiteY16808"/>
            </a:cxn>
            <a:cxn ang="0">
              <a:pos x="connsiteX16809" y="connsiteY16809"/>
            </a:cxn>
            <a:cxn ang="0">
              <a:pos x="connsiteX16810" y="connsiteY16810"/>
            </a:cxn>
            <a:cxn ang="0">
              <a:pos x="connsiteX16811" y="connsiteY16811"/>
            </a:cxn>
            <a:cxn ang="0">
              <a:pos x="connsiteX16812" y="connsiteY16812"/>
            </a:cxn>
            <a:cxn ang="0">
              <a:pos x="connsiteX16813" y="connsiteY16813"/>
            </a:cxn>
            <a:cxn ang="0">
              <a:pos x="connsiteX16814" y="connsiteY16814"/>
            </a:cxn>
            <a:cxn ang="0">
              <a:pos x="connsiteX16815" y="connsiteY16815"/>
            </a:cxn>
            <a:cxn ang="0">
              <a:pos x="connsiteX16816" y="connsiteY16816"/>
            </a:cxn>
            <a:cxn ang="0">
              <a:pos x="connsiteX16817" y="connsiteY16817"/>
            </a:cxn>
            <a:cxn ang="0">
              <a:pos x="connsiteX16818" y="connsiteY16818"/>
            </a:cxn>
            <a:cxn ang="0">
              <a:pos x="connsiteX16819" y="connsiteY16819"/>
            </a:cxn>
            <a:cxn ang="0">
              <a:pos x="connsiteX16820" y="connsiteY16820"/>
            </a:cxn>
            <a:cxn ang="0">
              <a:pos x="connsiteX16821" y="connsiteY16821"/>
            </a:cxn>
            <a:cxn ang="0">
              <a:pos x="connsiteX16822" y="connsiteY16822"/>
            </a:cxn>
            <a:cxn ang="0">
              <a:pos x="connsiteX16823" y="connsiteY16823"/>
            </a:cxn>
            <a:cxn ang="0">
              <a:pos x="connsiteX16824" y="connsiteY16824"/>
            </a:cxn>
            <a:cxn ang="0">
              <a:pos x="connsiteX16825" y="connsiteY16825"/>
            </a:cxn>
            <a:cxn ang="0">
              <a:pos x="connsiteX16826" y="connsiteY16826"/>
            </a:cxn>
            <a:cxn ang="0">
              <a:pos x="connsiteX16827" y="connsiteY16827"/>
            </a:cxn>
            <a:cxn ang="0">
              <a:pos x="connsiteX16828" y="connsiteY16828"/>
            </a:cxn>
            <a:cxn ang="0">
              <a:pos x="connsiteX16829" y="connsiteY16829"/>
            </a:cxn>
            <a:cxn ang="0">
              <a:pos x="connsiteX16830" y="connsiteY16830"/>
            </a:cxn>
            <a:cxn ang="0">
              <a:pos x="connsiteX16831" y="connsiteY16831"/>
            </a:cxn>
            <a:cxn ang="0">
              <a:pos x="connsiteX16832" y="connsiteY16832"/>
            </a:cxn>
            <a:cxn ang="0">
              <a:pos x="connsiteX16833" y="connsiteY16833"/>
            </a:cxn>
            <a:cxn ang="0">
              <a:pos x="connsiteX16834" y="connsiteY16834"/>
            </a:cxn>
            <a:cxn ang="0">
              <a:pos x="connsiteX16835" y="connsiteY16835"/>
            </a:cxn>
            <a:cxn ang="0">
              <a:pos x="connsiteX16836" y="connsiteY16836"/>
            </a:cxn>
            <a:cxn ang="0">
              <a:pos x="connsiteX16837" y="connsiteY16837"/>
            </a:cxn>
            <a:cxn ang="0">
              <a:pos x="connsiteX16838" y="connsiteY16838"/>
            </a:cxn>
            <a:cxn ang="0">
              <a:pos x="connsiteX16839" y="connsiteY16839"/>
            </a:cxn>
            <a:cxn ang="0">
              <a:pos x="connsiteX16840" y="connsiteY16840"/>
            </a:cxn>
            <a:cxn ang="0">
              <a:pos x="connsiteX16841" y="connsiteY16841"/>
            </a:cxn>
            <a:cxn ang="0">
              <a:pos x="connsiteX16842" y="connsiteY16842"/>
            </a:cxn>
            <a:cxn ang="0">
              <a:pos x="connsiteX16843" y="connsiteY16843"/>
            </a:cxn>
            <a:cxn ang="0">
              <a:pos x="connsiteX16844" y="connsiteY16844"/>
            </a:cxn>
            <a:cxn ang="0">
              <a:pos x="connsiteX16845" y="connsiteY16845"/>
            </a:cxn>
            <a:cxn ang="0">
              <a:pos x="connsiteX16846" y="connsiteY16846"/>
            </a:cxn>
            <a:cxn ang="0">
              <a:pos x="connsiteX16847" y="connsiteY16847"/>
            </a:cxn>
            <a:cxn ang="0">
              <a:pos x="connsiteX16848" y="connsiteY16848"/>
            </a:cxn>
            <a:cxn ang="0">
              <a:pos x="connsiteX16849" y="connsiteY16849"/>
            </a:cxn>
            <a:cxn ang="0">
              <a:pos x="connsiteX16850" y="connsiteY16850"/>
            </a:cxn>
            <a:cxn ang="0">
              <a:pos x="connsiteX16851" y="connsiteY16851"/>
            </a:cxn>
            <a:cxn ang="0">
              <a:pos x="connsiteX16852" y="connsiteY16852"/>
            </a:cxn>
            <a:cxn ang="0">
              <a:pos x="connsiteX16853" y="connsiteY16853"/>
            </a:cxn>
            <a:cxn ang="0">
              <a:pos x="connsiteX16854" y="connsiteY16854"/>
            </a:cxn>
            <a:cxn ang="0">
              <a:pos x="connsiteX16855" y="connsiteY16855"/>
            </a:cxn>
            <a:cxn ang="0">
              <a:pos x="connsiteX16856" y="connsiteY16856"/>
            </a:cxn>
            <a:cxn ang="0">
              <a:pos x="connsiteX16857" y="connsiteY16857"/>
            </a:cxn>
            <a:cxn ang="0">
              <a:pos x="connsiteX16858" y="connsiteY16858"/>
            </a:cxn>
            <a:cxn ang="0">
              <a:pos x="connsiteX16859" y="connsiteY16859"/>
            </a:cxn>
            <a:cxn ang="0">
              <a:pos x="connsiteX16860" y="connsiteY16860"/>
            </a:cxn>
            <a:cxn ang="0">
              <a:pos x="connsiteX16861" y="connsiteY16861"/>
            </a:cxn>
            <a:cxn ang="0">
              <a:pos x="connsiteX16862" y="connsiteY16862"/>
            </a:cxn>
            <a:cxn ang="0">
              <a:pos x="connsiteX16863" y="connsiteY16863"/>
            </a:cxn>
            <a:cxn ang="0">
              <a:pos x="connsiteX16864" y="connsiteY16864"/>
            </a:cxn>
            <a:cxn ang="0">
              <a:pos x="connsiteX16865" y="connsiteY16865"/>
            </a:cxn>
            <a:cxn ang="0">
              <a:pos x="connsiteX16866" y="connsiteY16866"/>
            </a:cxn>
            <a:cxn ang="0">
              <a:pos x="connsiteX16867" y="connsiteY16867"/>
            </a:cxn>
            <a:cxn ang="0">
              <a:pos x="connsiteX16868" y="connsiteY16868"/>
            </a:cxn>
            <a:cxn ang="0">
              <a:pos x="connsiteX16869" y="connsiteY16869"/>
            </a:cxn>
            <a:cxn ang="0">
              <a:pos x="connsiteX16870" y="connsiteY16870"/>
            </a:cxn>
            <a:cxn ang="0">
              <a:pos x="connsiteX16871" y="connsiteY16871"/>
            </a:cxn>
            <a:cxn ang="0">
              <a:pos x="connsiteX16872" y="connsiteY16872"/>
            </a:cxn>
            <a:cxn ang="0">
              <a:pos x="connsiteX16873" y="connsiteY16873"/>
            </a:cxn>
            <a:cxn ang="0">
              <a:pos x="connsiteX16874" y="connsiteY16874"/>
            </a:cxn>
            <a:cxn ang="0">
              <a:pos x="connsiteX16875" y="connsiteY16875"/>
            </a:cxn>
            <a:cxn ang="0">
              <a:pos x="connsiteX16876" y="connsiteY16876"/>
            </a:cxn>
            <a:cxn ang="0">
              <a:pos x="connsiteX16877" y="connsiteY16877"/>
            </a:cxn>
            <a:cxn ang="0">
              <a:pos x="connsiteX16878" y="connsiteY16878"/>
            </a:cxn>
            <a:cxn ang="0">
              <a:pos x="connsiteX16879" y="connsiteY16879"/>
            </a:cxn>
            <a:cxn ang="0">
              <a:pos x="connsiteX16880" y="connsiteY16880"/>
            </a:cxn>
            <a:cxn ang="0">
              <a:pos x="connsiteX16881" y="connsiteY16881"/>
            </a:cxn>
            <a:cxn ang="0">
              <a:pos x="connsiteX16882" y="connsiteY16882"/>
            </a:cxn>
            <a:cxn ang="0">
              <a:pos x="connsiteX16883" y="connsiteY16883"/>
            </a:cxn>
            <a:cxn ang="0">
              <a:pos x="connsiteX16884" y="connsiteY16884"/>
            </a:cxn>
            <a:cxn ang="0">
              <a:pos x="connsiteX16885" y="connsiteY16885"/>
            </a:cxn>
            <a:cxn ang="0">
              <a:pos x="connsiteX16886" y="connsiteY16886"/>
            </a:cxn>
            <a:cxn ang="0">
              <a:pos x="connsiteX16887" y="connsiteY16887"/>
            </a:cxn>
            <a:cxn ang="0">
              <a:pos x="connsiteX16888" y="connsiteY16888"/>
            </a:cxn>
            <a:cxn ang="0">
              <a:pos x="connsiteX16889" y="connsiteY16889"/>
            </a:cxn>
            <a:cxn ang="0">
              <a:pos x="connsiteX16890" y="connsiteY16890"/>
            </a:cxn>
            <a:cxn ang="0">
              <a:pos x="connsiteX16891" y="connsiteY16891"/>
            </a:cxn>
            <a:cxn ang="0">
              <a:pos x="connsiteX16892" y="connsiteY16892"/>
            </a:cxn>
            <a:cxn ang="0">
              <a:pos x="connsiteX16893" y="connsiteY16893"/>
            </a:cxn>
            <a:cxn ang="0">
              <a:pos x="connsiteX16894" y="connsiteY16894"/>
            </a:cxn>
            <a:cxn ang="0">
              <a:pos x="connsiteX16895" y="connsiteY16895"/>
            </a:cxn>
            <a:cxn ang="0">
              <a:pos x="connsiteX16896" y="connsiteY16896"/>
            </a:cxn>
            <a:cxn ang="0">
              <a:pos x="connsiteX16897" y="connsiteY16897"/>
            </a:cxn>
            <a:cxn ang="0">
              <a:pos x="connsiteX16898" y="connsiteY16898"/>
            </a:cxn>
            <a:cxn ang="0">
              <a:pos x="connsiteX16899" y="connsiteY16899"/>
            </a:cxn>
            <a:cxn ang="0">
              <a:pos x="connsiteX16900" y="connsiteY16900"/>
            </a:cxn>
            <a:cxn ang="0">
              <a:pos x="connsiteX16901" y="connsiteY16901"/>
            </a:cxn>
            <a:cxn ang="0">
              <a:pos x="connsiteX16902" y="connsiteY16902"/>
            </a:cxn>
            <a:cxn ang="0">
              <a:pos x="connsiteX16903" y="connsiteY16903"/>
            </a:cxn>
            <a:cxn ang="0">
              <a:pos x="connsiteX16904" y="connsiteY16904"/>
            </a:cxn>
            <a:cxn ang="0">
              <a:pos x="connsiteX16905" y="connsiteY16905"/>
            </a:cxn>
            <a:cxn ang="0">
              <a:pos x="connsiteX16906" y="connsiteY16906"/>
            </a:cxn>
            <a:cxn ang="0">
              <a:pos x="connsiteX16907" y="connsiteY16907"/>
            </a:cxn>
            <a:cxn ang="0">
              <a:pos x="connsiteX16908" y="connsiteY16908"/>
            </a:cxn>
            <a:cxn ang="0">
              <a:pos x="connsiteX16909" y="connsiteY16909"/>
            </a:cxn>
            <a:cxn ang="0">
              <a:pos x="connsiteX16910" y="connsiteY16910"/>
            </a:cxn>
            <a:cxn ang="0">
              <a:pos x="connsiteX16911" y="connsiteY16911"/>
            </a:cxn>
            <a:cxn ang="0">
              <a:pos x="connsiteX16912" y="connsiteY16912"/>
            </a:cxn>
            <a:cxn ang="0">
              <a:pos x="connsiteX16913" y="connsiteY16913"/>
            </a:cxn>
            <a:cxn ang="0">
              <a:pos x="connsiteX16914" y="connsiteY16914"/>
            </a:cxn>
            <a:cxn ang="0">
              <a:pos x="connsiteX16915" y="connsiteY16915"/>
            </a:cxn>
            <a:cxn ang="0">
              <a:pos x="connsiteX16916" y="connsiteY16916"/>
            </a:cxn>
            <a:cxn ang="0">
              <a:pos x="connsiteX16917" y="connsiteY16917"/>
            </a:cxn>
            <a:cxn ang="0">
              <a:pos x="connsiteX16918" y="connsiteY16918"/>
            </a:cxn>
            <a:cxn ang="0">
              <a:pos x="connsiteX16919" y="connsiteY16919"/>
            </a:cxn>
            <a:cxn ang="0">
              <a:pos x="connsiteX16920" y="connsiteY16920"/>
            </a:cxn>
            <a:cxn ang="0">
              <a:pos x="connsiteX16921" y="connsiteY16921"/>
            </a:cxn>
            <a:cxn ang="0">
              <a:pos x="connsiteX16922" y="connsiteY16922"/>
            </a:cxn>
            <a:cxn ang="0">
              <a:pos x="connsiteX16923" y="connsiteY16923"/>
            </a:cxn>
            <a:cxn ang="0">
              <a:pos x="connsiteX16924" y="connsiteY16924"/>
            </a:cxn>
            <a:cxn ang="0">
              <a:pos x="connsiteX16925" y="connsiteY16925"/>
            </a:cxn>
            <a:cxn ang="0">
              <a:pos x="connsiteX16926" y="connsiteY16926"/>
            </a:cxn>
            <a:cxn ang="0">
              <a:pos x="connsiteX16927" y="connsiteY16927"/>
            </a:cxn>
            <a:cxn ang="0">
              <a:pos x="connsiteX16928" y="connsiteY16928"/>
            </a:cxn>
            <a:cxn ang="0">
              <a:pos x="connsiteX16929" y="connsiteY16929"/>
            </a:cxn>
            <a:cxn ang="0">
              <a:pos x="connsiteX16930" y="connsiteY16930"/>
            </a:cxn>
            <a:cxn ang="0">
              <a:pos x="connsiteX16931" y="connsiteY16931"/>
            </a:cxn>
            <a:cxn ang="0">
              <a:pos x="connsiteX16932" y="connsiteY16932"/>
            </a:cxn>
            <a:cxn ang="0">
              <a:pos x="connsiteX16933" y="connsiteY16933"/>
            </a:cxn>
            <a:cxn ang="0">
              <a:pos x="connsiteX16934" y="connsiteY16934"/>
            </a:cxn>
            <a:cxn ang="0">
              <a:pos x="connsiteX16935" y="connsiteY16935"/>
            </a:cxn>
            <a:cxn ang="0">
              <a:pos x="connsiteX16936" y="connsiteY16936"/>
            </a:cxn>
            <a:cxn ang="0">
              <a:pos x="connsiteX16937" y="connsiteY16937"/>
            </a:cxn>
            <a:cxn ang="0">
              <a:pos x="connsiteX16938" y="connsiteY16938"/>
            </a:cxn>
            <a:cxn ang="0">
              <a:pos x="connsiteX16939" y="connsiteY16939"/>
            </a:cxn>
            <a:cxn ang="0">
              <a:pos x="connsiteX16940" y="connsiteY16940"/>
            </a:cxn>
            <a:cxn ang="0">
              <a:pos x="connsiteX16941" y="connsiteY16941"/>
            </a:cxn>
            <a:cxn ang="0">
              <a:pos x="connsiteX16942" y="connsiteY16942"/>
            </a:cxn>
            <a:cxn ang="0">
              <a:pos x="connsiteX16943" y="connsiteY16943"/>
            </a:cxn>
            <a:cxn ang="0">
              <a:pos x="connsiteX16944" y="connsiteY16944"/>
            </a:cxn>
            <a:cxn ang="0">
              <a:pos x="connsiteX16945" y="connsiteY16945"/>
            </a:cxn>
            <a:cxn ang="0">
              <a:pos x="connsiteX16946" y="connsiteY16946"/>
            </a:cxn>
            <a:cxn ang="0">
              <a:pos x="connsiteX16947" y="connsiteY16947"/>
            </a:cxn>
            <a:cxn ang="0">
              <a:pos x="connsiteX16948" y="connsiteY16948"/>
            </a:cxn>
            <a:cxn ang="0">
              <a:pos x="connsiteX16949" y="connsiteY16949"/>
            </a:cxn>
            <a:cxn ang="0">
              <a:pos x="connsiteX16950" y="connsiteY16950"/>
            </a:cxn>
            <a:cxn ang="0">
              <a:pos x="connsiteX16951" y="connsiteY16951"/>
            </a:cxn>
            <a:cxn ang="0">
              <a:pos x="connsiteX16952" y="connsiteY16952"/>
            </a:cxn>
            <a:cxn ang="0">
              <a:pos x="connsiteX16953" y="connsiteY16953"/>
            </a:cxn>
            <a:cxn ang="0">
              <a:pos x="connsiteX16954" y="connsiteY16954"/>
            </a:cxn>
            <a:cxn ang="0">
              <a:pos x="connsiteX16955" y="connsiteY16955"/>
            </a:cxn>
            <a:cxn ang="0">
              <a:pos x="connsiteX16956" y="connsiteY16956"/>
            </a:cxn>
            <a:cxn ang="0">
              <a:pos x="connsiteX16957" y="connsiteY16957"/>
            </a:cxn>
            <a:cxn ang="0">
              <a:pos x="connsiteX16958" y="connsiteY16958"/>
            </a:cxn>
            <a:cxn ang="0">
              <a:pos x="connsiteX16959" y="connsiteY16959"/>
            </a:cxn>
            <a:cxn ang="0">
              <a:pos x="connsiteX16960" y="connsiteY16960"/>
            </a:cxn>
            <a:cxn ang="0">
              <a:pos x="connsiteX16961" y="connsiteY16961"/>
            </a:cxn>
            <a:cxn ang="0">
              <a:pos x="connsiteX16962" y="connsiteY16962"/>
            </a:cxn>
            <a:cxn ang="0">
              <a:pos x="connsiteX16963" y="connsiteY16963"/>
            </a:cxn>
            <a:cxn ang="0">
              <a:pos x="connsiteX16964" y="connsiteY16964"/>
            </a:cxn>
            <a:cxn ang="0">
              <a:pos x="connsiteX16965" y="connsiteY16965"/>
            </a:cxn>
            <a:cxn ang="0">
              <a:pos x="connsiteX16966" y="connsiteY16966"/>
            </a:cxn>
            <a:cxn ang="0">
              <a:pos x="connsiteX16967" y="connsiteY16967"/>
            </a:cxn>
            <a:cxn ang="0">
              <a:pos x="connsiteX16968" y="connsiteY16968"/>
            </a:cxn>
            <a:cxn ang="0">
              <a:pos x="connsiteX16969" y="connsiteY16969"/>
            </a:cxn>
            <a:cxn ang="0">
              <a:pos x="connsiteX16970" y="connsiteY16970"/>
            </a:cxn>
            <a:cxn ang="0">
              <a:pos x="connsiteX16971" y="connsiteY16971"/>
            </a:cxn>
            <a:cxn ang="0">
              <a:pos x="connsiteX16972" y="connsiteY16972"/>
            </a:cxn>
            <a:cxn ang="0">
              <a:pos x="connsiteX16973" y="connsiteY16973"/>
            </a:cxn>
            <a:cxn ang="0">
              <a:pos x="connsiteX16974" y="connsiteY16974"/>
            </a:cxn>
            <a:cxn ang="0">
              <a:pos x="connsiteX16975" y="connsiteY16975"/>
            </a:cxn>
            <a:cxn ang="0">
              <a:pos x="connsiteX16976" y="connsiteY16976"/>
            </a:cxn>
            <a:cxn ang="0">
              <a:pos x="connsiteX16977" y="connsiteY16977"/>
            </a:cxn>
            <a:cxn ang="0">
              <a:pos x="connsiteX16978" y="connsiteY16978"/>
            </a:cxn>
            <a:cxn ang="0">
              <a:pos x="connsiteX16979" y="connsiteY16979"/>
            </a:cxn>
            <a:cxn ang="0">
              <a:pos x="connsiteX16980" y="connsiteY16980"/>
            </a:cxn>
            <a:cxn ang="0">
              <a:pos x="connsiteX16981" y="connsiteY16981"/>
            </a:cxn>
            <a:cxn ang="0">
              <a:pos x="connsiteX16982" y="connsiteY16982"/>
            </a:cxn>
            <a:cxn ang="0">
              <a:pos x="connsiteX16983" y="connsiteY16983"/>
            </a:cxn>
            <a:cxn ang="0">
              <a:pos x="connsiteX16984" y="connsiteY16984"/>
            </a:cxn>
            <a:cxn ang="0">
              <a:pos x="connsiteX16985" y="connsiteY16985"/>
            </a:cxn>
            <a:cxn ang="0">
              <a:pos x="connsiteX16986" y="connsiteY16986"/>
            </a:cxn>
            <a:cxn ang="0">
              <a:pos x="connsiteX16987" y="connsiteY16987"/>
            </a:cxn>
            <a:cxn ang="0">
              <a:pos x="connsiteX16988" y="connsiteY16988"/>
            </a:cxn>
            <a:cxn ang="0">
              <a:pos x="connsiteX16989" y="connsiteY16989"/>
            </a:cxn>
            <a:cxn ang="0">
              <a:pos x="connsiteX16990" y="connsiteY16990"/>
            </a:cxn>
            <a:cxn ang="0">
              <a:pos x="connsiteX16991" y="connsiteY16991"/>
            </a:cxn>
            <a:cxn ang="0">
              <a:pos x="connsiteX16992" y="connsiteY16992"/>
            </a:cxn>
            <a:cxn ang="0">
              <a:pos x="connsiteX16993" y="connsiteY16993"/>
            </a:cxn>
            <a:cxn ang="0">
              <a:pos x="connsiteX16994" y="connsiteY16994"/>
            </a:cxn>
            <a:cxn ang="0">
              <a:pos x="connsiteX16995" y="connsiteY16995"/>
            </a:cxn>
            <a:cxn ang="0">
              <a:pos x="connsiteX16996" y="connsiteY16996"/>
            </a:cxn>
            <a:cxn ang="0">
              <a:pos x="connsiteX16997" y="connsiteY16997"/>
            </a:cxn>
            <a:cxn ang="0">
              <a:pos x="connsiteX16998" y="connsiteY16998"/>
            </a:cxn>
            <a:cxn ang="0">
              <a:pos x="connsiteX16999" y="connsiteY16999"/>
            </a:cxn>
            <a:cxn ang="0">
              <a:pos x="connsiteX17000" y="connsiteY17000"/>
            </a:cxn>
            <a:cxn ang="0">
              <a:pos x="connsiteX17001" y="connsiteY17001"/>
            </a:cxn>
            <a:cxn ang="0">
              <a:pos x="connsiteX17002" y="connsiteY17002"/>
            </a:cxn>
            <a:cxn ang="0">
              <a:pos x="connsiteX17003" y="connsiteY17003"/>
            </a:cxn>
            <a:cxn ang="0">
              <a:pos x="connsiteX17004" y="connsiteY17004"/>
            </a:cxn>
            <a:cxn ang="0">
              <a:pos x="connsiteX17005" y="connsiteY17005"/>
            </a:cxn>
            <a:cxn ang="0">
              <a:pos x="connsiteX17006" y="connsiteY17006"/>
            </a:cxn>
            <a:cxn ang="0">
              <a:pos x="connsiteX17007" y="connsiteY17007"/>
            </a:cxn>
            <a:cxn ang="0">
              <a:pos x="connsiteX17008" y="connsiteY17008"/>
            </a:cxn>
            <a:cxn ang="0">
              <a:pos x="connsiteX17009" y="connsiteY17009"/>
            </a:cxn>
            <a:cxn ang="0">
              <a:pos x="connsiteX17010" y="connsiteY17010"/>
            </a:cxn>
            <a:cxn ang="0">
              <a:pos x="connsiteX17011" y="connsiteY17011"/>
            </a:cxn>
            <a:cxn ang="0">
              <a:pos x="connsiteX17012" y="connsiteY17012"/>
            </a:cxn>
            <a:cxn ang="0">
              <a:pos x="connsiteX17013" y="connsiteY17013"/>
            </a:cxn>
            <a:cxn ang="0">
              <a:pos x="connsiteX17014" y="connsiteY17014"/>
            </a:cxn>
            <a:cxn ang="0">
              <a:pos x="connsiteX17015" y="connsiteY17015"/>
            </a:cxn>
            <a:cxn ang="0">
              <a:pos x="connsiteX17016" y="connsiteY17016"/>
            </a:cxn>
            <a:cxn ang="0">
              <a:pos x="connsiteX17017" y="connsiteY17017"/>
            </a:cxn>
            <a:cxn ang="0">
              <a:pos x="connsiteX17018" y="connsiteY17018"/>
            </a:cxn>
            <a:cxn ang="0">
              <a:pos x="connsiteX17019" y="connsiteY17019"/>
            </a:cxn>
            <a:cxn ang="0">
              <a:pos x="connsiteX17020" y="connsiteY17020"/>
            </a:cxn>
            <a:cxn ang="0">
              <a:pos x="connsiteX17021" y="connsiteY17021"/>
            </a:cxn>
            <a:cxn ang="0">
              <a:pos x="connsiteX17022" y="connsiteY17022"/>
            </a:cxn>
            <a:cxn ang="0">
              <a:pos x="connsiteX17023" y="connsiteY17023"/>
            </a:cxn>
            <a:cxn ang="0">
              <a:pos x="connsiteX17024" y="connsiteY17024"/>
            </a:cxn>
            <a:cxn ang="0">
              <a:pos x="connsiteX17025" y="connsiteY17025"/>
            </a:cxn>
            <a:cxn ang="0">
              <a:pos x="connsiteX17026" y="connsiteY17026"/>
            </a:cxn>
            <a:cxn ang="0">
              <a:pos x="connsiteX17027" y="connsiteY17027"/>
            </a:cxn>
            <a:cxn ang="0">
              <a:pos x="connsiteX17028" y="connsiteY17028"/>
            </a:cxn>
            <a:cxn ang="0">
              <a:pos x="connsiteX17029" y="connsiteY17029"/>
            </a:cxn>
            <a:cxn ang="0">
              <a:pos x="connsiteX17030" y="connsiteY17030"/>
            </a:cxn>
            <a:cxn ang="0">
              <a:pos x="connsiteX17031" y="connsiteY17031"/>
            </a:cxn>
            <a:cxn ang="0">
              <a:pos x="connsiteX17032" y="connsiteY17032"/>
            </a:cxn>
            <a:cxn ang="0">
              <a:pos x="connsiteX17033" y="connsiteY17033"/>
            </a:cxn>
            <a:cxn ang="0">
              <a:pos x="connsiteX17034" y="connsiteY17034"/>
            </a:cxn>
            <a:cxn ang="0">
              <a:pos x="connsiteX17035" y="connsiteY17035"/>
            </a:cxn>
            <a:cxn ang="0">
              <a:pos x="connsiteX17036" y="connsiteY17036"/>
            </a:cxn>
            <a:cxn ang="0">
              <a:pos x="connsiteX17037" y="connsiteY17037"/>
            </a:cxn>
            <a:cxn ang="0">
              <a:pos x="connsiteX17038" y="connsiteY17038"/>
            </a:cxn>
            <a:cxn ang="0">
              <a:pos x="connsiteX17039" y="connsiteY17039"/>
            </a:cxn>
            <a:cxn ang="0">
              <a:pos x="connsiteX17040" y="connsiteY17040"/>
            </a:cxn>
            <a:cxn ang="0">
              <a:pos x="connsiteX17041" y="connsiteY17041"/>
            </a:cxn>
            <a:cxn ang="0">
              <a:pos x="connsiteX17042" y="connsiteY17042"/>
            </a:cxn>
            <a:cxn ang="0">
              <a:pos x="connsiteX17043" y="connsiteY17043"/>
            </a:cxn>
            <a:cxn ang="0">
              <a:pos x="connsiteX17044" y="connsiteY17044"/>
            </a:cxn>
            <a:cxn ang="0">
              <a:pos x="connsiteX17045" y="connsiteY17045"/>
            </a:cxn>
            <a:cxn ang="0">
              <a:pos x="connsiteX17046" y="connsiteY17046"/>
            </a:cxn>
            <a:cxn ang="0">
              <a:pos x="connsiteX17047" y="connsiteY17047"/>
            </a:cxn>
            <a:cxn ang="0">
              <a:pos x="connsiteX17048" y="connsiteY17048"/>
            </a:cxn>
            <a:cxn ang="0">
              <a:pos x="connsiteX17049" y="connsiteY17049"/>
            </a:cxn>
            <a:cxn ang="0">
              <a:pos x="connsiteX17050" y="connsiteY17050"/>
            </a:cxn>
            <a:cxn ang="0">
              <a:pos x="connsiteX17051" y="connsiteY17051"/>
            </a:cxn>
            <a:cxn ang="0">
              <a:pos x="connsiteX17052" y="connsiteY17052"/>
            </a:cxn>
            <a:cxn ang="0">
              <a:pos x="connsiteX17053" y="connsiteY17053"/>
            </a:cxn>
            <a:cxn ang="0">
              <a:pos x="connsiteX17054" y="connsiteY17054"/>
            </a:cxn>
            <a:cxn ang="0">
              <a:pos x="connsiteX17055" y="connsiteY17055"/>
            </a:cxn>
            <a:cxn ang="0">
              <a:pos x="connsiteX17056" y="connsiteY17056"/>
            </a:cxn>
            <a:cxn ang="0">
              <a:pos x="connsiteX17057" y="connsiteY17057"/>
            </a:cxn>
            <a:cxn ang="0">
              <a:pos x="connsiteX17058" y="connsiteY17058"/>
            </a:cxn>
            <a:cxn ang="0">
              <a:pos x="connsiteX17059" y="connsiteY17059"/>
            </a:cxn>
            <a:cxn ang="0">
              <a:pos x="connsiteX17060" y="connsiteY17060"/>
            </a:cxn>
            <a:cxn ang="0">
              <a:pos x="connsiteX17061" y="connsiteY17061"/>
            </a:cxn>
            <a:cxn ang="0">
              <a:pos x="connsiteX17062" y="connsiteY17062"/>
            </a:cxn>
            <a:cxn ang="0">
              <a:pos x="connsiteX17063" y="connsiteY17063"/>
            </a:cxn>
            <a:cxn ang="0">
              <a:pos x="connsiteX17064" y="connsiteY17064"/>
            </a:cxn>
            <a:cxn ang="0">
              <a:pos x="connsiteX17065" y="connsiteY17065"/>
            </a:cxn>
            <a:cxn ang="0">
              <a:pos x="connsiteX17066" y="connsiteY17066"/>
            </a:cxn>
            <a:cxn ang="0">
              <a:pos x="connsiteX17067" y="connsiteY17067"/>
            </a:cxn>
            <a:cxn ang="0">
              <a:pos x="connsiteX17068" y="connsiteY17068"/>
            </a:cxn>
            <a:cxn ang="0">
              <a:pos x="connsiteX17069" y="connsiteY17069"/>
            </a:cxn>
            <a:cxn ang="0">
              <a:pos x="connsiteX17070" y="connsiteY17070"/>
            </a:cxn>
            <a:cxn ang="0">
              <a:pos x="connsiteX17071" y="connsiteY17071"/>
            </a:cxn>
            <a:cxn ang="0">
              <a:pos x="connsiteX17072" y="connsiteY17072"/>
            </a:cxn>
            <a:cxn ang="0">
              <a:pos x="connsiteX17073" y="connsiteY17073"/>
            </a:cxn>
            <a:cxn ang="0">
              <a:pos x="connsiteX17074" y="connsiteY17074"/>
            </a:cxn>
            <a:cxn ang="0">
              <a:pos x="connsiteX17075" y="connsiteY17075"/>
            </a:cxn>
            <a:cxn ang="0">
              <a:pos x="connsiteX17076" y="connsiteY17076"/>
            </a:cxn>
            <a:cxn ang="0">
              <a:pos x="connsiteX17077" y="connsiteY17077"/>
            </a:cxn>
            <a:cxn ang="0">
              <a:pos x="connsiteX17078" y="connsiteY17078"/>
            </a:cxn>
            <a:cxn ang="0">
              <a:pos x="connsiteX17079" y="connsiteY17079"/>
            </a:cxn>
            <a:cxn ang="0">
              <a:pos x="connsiteX17080" y="connsiteY17080"/>
            </a:cxn>
            <a:cxn ang="0">
              <a:pos x="connsiteX17081" y="connsiteY17081"/>
            </a:cxn>
            <a:cxn ang="0">
              <a:pos x="connsiteX17082" y="connsiteY17082"/>
            </a:cxn>
            <a:cxn ang="0">
              <a:pos x="connsiteX17083" y="connsiteY17083"/>
            </a:cxn>
            <a:cxn ang="0">
              <a:pos x="connsiteX17084" y="connsiteY17084"/>
            </a:cxn>
            <a:cxn ang="0">
              <a:pos x="connsiteX17085" y="connsiteY17085"/>
            </a:cxn>
            <a:cxn ang="0">
              <a:pos x="connsiteX17086" y="connsiteY17086"/>
            </a:cxn>
            <a:cxn ang="0">
              <a:pos x="connsiteX17087" y="connsiteY17087"/>
            </a:cxn>
            <a:cxn ang="0">
              <a:pos x="connsiteX17088" y="connsiteY17088"/>
            </a:cxn>
            <a:cxn ang="0">
              <a:pos x="connsiteX17089" y="connsiteY17089"/>
            </a:cxn>
            <a:cxn ang="0">
              <a:pos x="connsiteX17090" y="connsiteY17090"/>
            </a:cxn>
            <a:cxn ang="0">
              <a:pos x="connsiteX17091" y="connsiteY17091"/>
            </a:cxn>
            <a:cxn ang="0">
              <a:pos x="connsiteX17092" y="connsiteY17092"/>
            </a:cxn>
            <a:cxn ang="0">
              <a:pos x="connsiteX17093" y="connsiteY17093"/>
            </a:cxn>
            <a:cxn ang="0">
              <a:pos x="connsiteX17094" y="connsiteY17094"/>
            </a:cxn>
            <a:cxn ang="0">
              <a:pos x="connsiteX17095" y="connsiteY17095"/>
            </a:cxn>
            <a:cxn ang="0">
              <a:pos x="connsiteX17096" y="connsiteY17096"/>
            </a:cxn>
            <a:cxn ang="0">
              <a:pos x="connsiteX17097" y="connsiteY17097"/>
            </a:cxn>
            <a:cxn ang="0">
              <a:pos x="connsiteX17098" y="connsiteY17098"/>
            </a:cxn>
            <a:cxn ang="0">
              <a:pos x="connsiteX17099" y="connsiteY17099"/>
            </a:cxn>
            <a:cxn ang="0">
              <a:pos x="connsiteX17100" y="connsiteY17100"/>
            </a:cxn>
            <a:cxn ang="0">
              <a:pos x="connsiteX17101" y="connsiteY17101"/>
            </a:cxn>
            <a:cxn ang="0">
              <a:pos x="connsiteX17102" y="connsiteY17102"/>
            </a:cxn>
            <a:cxn ang="0">
              <a:pos x="connsiteX17103" y="connsiteY17103"/>
            </a:cxn>
            <a:cxn ang="0">
              <a:pos x="connsiteX17104" y="connsiteY17104"/>
            </a:cxn>
            <a:cxn ang="0">
              <a:pos x="connsiteX17105" y="connsiteY17105"/>
            </a:cxn>
            <a:cxn ang="0">
              <a:pos x="connsiteX17106" y="connsiteY17106"/>
            </a:cxn>
            <a:cxn ang="0">
              <a:pos x="connsiteX17107" y="connsiteY17107"/>
            </a:cxn>
            <a:cxn ang="0">
              <a:pos x="connsiteX17108" y="connsiteY17108"/>
            </a:cxn>
            <a:cxn ang="0">
              <a:pos x="connsiteX17109" y="connsiteY17109"/>
            </a:cxn>
            <a:cxn ang="0">
              <a:pos x="connsiteX17110" y="connsiteY17110"/>
            </a:cxn>
            <a:cxn ang="0">
              <a:pos x="connsiteX17111" y="connsiteY17111"/>
            </a:cxn>
            <a:cxn ang="0">
              <a:pos x="connsiteX17112" y="connsiteY17112"/>
            </a:cxn>
            <a:cxn ang="0">
              <a:pos x="connsiteX17113" y="connsiteY17113"/>
            </a:cxn>
            <a:cxn ang="0">
              <a:pos x="connsiteX17114" y="connsiteY17114"/>
            </a:cxn>
            <a:cxn ang="0">
              <a:pos x="connsiteX17115" y="connsiteY17115"/>
            </a:cxn>
            <a:cxn ang="0">
              <a:pos x="connsiteX17116" y="connsiteY17116"/>
            </a:cxn>
            <a:cxn ang="0">
              <a:pos x="connsiteX17117" y="connsiteY17117"/>
            </a:cxn>
            <a:cxn ang="0">
              <a:pos x="connsiteX17118" y="connsiteY17118"/>
            </a:cxn>
            <a:cxn ang="0">
              <a:pos x="connsiteX17119" y="connsiteY17119"/>
            </a:cxn>
            <a:cxn ang="0">
              <a:pos x="connsiteX17120" y="connsiteY17120"/>
            </a:cxn>
            <a:cxn ang="0">
              <a:pos x="connsiteX17121" y="connsiteY17121"/>
            </a:cxn>
            <a:cxn ang="0">
              <a:pos x="connsiteX17122" y="connsiteY17122"/>
            </a:cxn>
            <a:cxn ang="0">
              <a:pos x="connsiteX17123" y="connsiteY17123"/>
            </a:cxn>
            <a:cxn ang="0">
              <a:pos x="connsiteX17124" y="connsiteY17124"/>
            </a:cxn>
            <a:cxn ang="0">
              <a:pos x="connsiteX17125" y="connsiteY17125"/>
            </a:cxn>
            <a:cxn ang="0">
              <a:pos x="connsiteX17126" y="connsiteY17126"/>
            </a:cxn>
            <a:cxn ang="0">
              <a:pos x="connsiteX17127" y="connsiteY17127"/>
            </a:cxn>
            <a:cxn ang="0">
              <a:pos x="connsiteX17128" y="connsiteY17128"/>
            </a:cxn>
            <a:cxn ang="0">
              <a:pos x="connsiteX17129" y="connsiteY17129"/>
            </a:cxn>
            <a:cxn ang="0">
              <a:pos x="connsiteX17130" y="connsiteY17130"/>
            </a:cxn>
            <a:cxn ang="0">
              <a:pos x="connsiteX17131" y="connsiteY17131"/>
            </a:cxn>
            <a:cxn ang="0">
              <a:pos x="connsiteX17132" y="connsiteY17132"/>
            </a:cxn>
            <a:cxn ang="0">
              <a:pos x="connsiteX17133" y="connsiteY17133"/>
            </a:cxn>
            <a:cxn ang="0">
              <a:pos x="connsiteX17134" y="connsiteY17134"/>
            </a:cxn>
            <a:cxn ang="0">
              <a:pos x="connsiteX17135" y="connsiteY17135"/>
            </a:cxn>
            <a:cxn ang="0">
              <a:pos x="connsiteX17136" y="connsiteY17136"/>
            </a:cxn>
            <a:cxn ang="0">
              <a:pos x="connsiteX17137" y="connsiteY17137"/>
            </a:cxn>
            <a:cxn ang="0">
              <a:pos x="connsiteX17138" y="connsiteY17138"/>
            </a:cxn>
            <a:cxn ang="0">
              <a:pos x="connsiteX17139" y="connsiteY17139"/>
            </a:cxn>
            <a:cxn ang="0">
              <a:pos x="connsiteX17140" y="connsiteY17140"/>
            </a:cxn>
            <a:cxn ang="0">
              <a:pos x="connsiteX17141" y="connsiteY17141"/>
            </a:cxn>
            <a:cxn ang="0">
              <a:pos x="connsiteX17142" y="connsiteY17142"/>
            </a:cxn>
            <a:cxn ang="0">
              <a:pos x="connsiteX17143" y="connsiteY17143"/>
            </a:cxn>
            <a:cxn ang="0">
              <a:pos x="connsiteX17144" y="connsiteY17144"/>
            </a:cxn>
            <a:cxn ang="0">
              <a:pos x="connsiteX17145" y="connsiteY17145"/>
            </a:cxn>
            <a:cxn ang="0">
              <a:pos x="connsiteX17146" y="connsiteY17146"/>
            </a:cxn>
            <a:cxn ang="0">
              <a:pos x="connsiteX17147" y="connsiteY17147"/>
            </a:cxn>
            <a:cxn ang="0">
              <a:pos x="connsiteX17148" y="connsiteY17148"/>
            </a:cxn>
            <a:cxn ang="0">
              <a:pos x="connsiteX17149" y="connsiteY17149"/>
            </a:cxn>
            <a:cxn ang="0">
              <a:pos x="connsiteX17150" y="connsiteY17150"/>
            </a:cxn>
            <a:cxn ang="0">
              <a:pos x="connsiteX17151" y="connsiteY17151"/>
            </a:cxn>
            <a:cxn ang="0">
              <a:pos x="connsiteX17152" y="connsiteY17152"/>
            </a:cxn>
            <a:cxn ang="0">
              <a:pos x="connsiteX17153" y="connsiteY17153"/>
            </a:cxn>
            <a:cxn ang="0">
              <a:pos x="connsiteX17154" y="connsiteY17154"/>
            </a:cxn>
            <a:cxn ang="0">
              <a:pos x="connsiteX17155" y="connsiteY17155"/>
            </a:cxn>
            <a:cxn ang="0">
              <a:pos x="connsiteX17156" y="connsiteY17156"/>
            </a:cxn>
            <a:cxn ang="0">
              <a:pos x="connsiteX17157" y="connsiteY17157"/>
            </a:cxn>
            <a:cxn ang="0">
              <a:pos x="connsiteX17158" y="connsiteY17158"/>
            </a:cxn>
            <a:cxn ang="0">
              <a:pos x="connsiteX17159" y="connsiteY17159"/>
            </a:cxn>
            <a:cxn ang="0">
              <a:pos x="connsiteX17160" y="connsiteY17160"/>
            </a:cxn>
            <a:cxn ang="0">
              <a:pos x="connsiteX17161" y="connsiteY17161"/>
            </a:cxn>
            <a:cxn ang="0">
              <a:pos x="connsiteX17162" y="connsiteY17162"/>
            </a:cxn>
            <a:cxn ang="0">
              <a:pos x="connsiteX17163" y="connsiteY17163"/>
            </a:cxn>
            <a:cxn ang="0">
              <a:pos x="connsiteX17164" y="connsiteY17164"/>
            </a:cxn>
            <a:cxn ang="0">
              <a:pos x="connsiteX17165" y="connsiteY17165"/>
            </a:cxn>
            <a:cxn ang="0">
              <a:pos x="connsiteX17166" y="connsiteY17166"/>
            </a:cxn>
            <a:cxn ang="0">
              <a:pos x="connsiteX17167" y="connsiteY17167"/>
            </a:cxn>
            <a:cxn ang="0">
              <a:pos x="connsiteX17168" y="connsiteY17168"/>
            </a:cxn>
            <a:cxn ang="0">
              <a:pos x="connsiteX17169" y="connsiteY17169"/>
            </a:cxn>
            <a:cxn ang="0">
              <a:pos x="connsiteX17170" y="connsiteY17170"/>
            </a:cxn>
            <a:cxn ang="0">
              <a:pos x="connsiteX17171" y="connsiteY17171"/>
            </a:cxn>
            <a:cxn ang="0">
              <a:pos x="connsiteX17172" y="connsiteY17172"/>
            </a:cxn>
            <a:cxn ang="0">
              <a:pos x="connsiteX17173" y="connsiteY17173"/>
            </a:cxn>
            <a:cxn ang="0">
              <a:pos x="connsiteX17174" y="connsiteY17174"/>
            </a:cxn>
            <a:cxn ang="0">
              <a:pos x="connsiteX17175" y="connsiteY17175"/>
            </a:cxn>
            <a:cxn ang="0">
              <a:pos x="connsiteX17176" y="connsiteY17176"/>
            </a:cxn>
            <a:cxn ang="0">
              <a:pos x="connsiteX17177" y="connsiteY17177"/>
            </a:cxn>
            <a:cxn ang="0">
              <a:pos x="connsiteX17178" y="connsiteY17178"/>
            </a:cxn>
            <a:cxn ang="0">
              <a:pos x="connsiteX17179" y="connsiteY17179"/>
            </a:cxn>
            <a:cxn ang="0">
              <a:pos x="connsiteX17180" y="connsiteY17180"/>
            </a:cxn>
            <a:cxn ang="0">
              <a:pos x="connsiteX17181" y="connsiteY17181"/>
            </a:cxn>
            <a:cxn ang="0">
              <a:pos x="connsiteX17182" y="connsiteY17182"/>
            </a:cxn>
            <a:cxn ang="0">
              <a:pos x="connsiteX17183" y="connsiteY17183"/>
            </a:cxn>
            <a:cxn ang="0">
              <a:pos x="connsiteX17184" y="connsiteY17184"/>
            </a:cxn>
            <a:cxn ang="0">
              <a:pos x="connsiteX17185" y="connsiteY17185"/>
            </a:cxn>
            <a:cxn ang="0">
              <a:pos x="connsiteX17186" y="connsiteY17186"/>
            </a:cxn>
            <a:cxn ang="0">
              <a:pos x="connsiteX17187" y="connsiteY17187"/>
            </a:cxn>
            <a:cxn ang="0">
              <a:pos x="connsiteX17188" y="connsiteY17188"/>
            </a:cxn>
            <a:cxn ang="0">
              <a:pos x="connsiteX17189" y="connsiteY17189"/>
            </a:cxn>
            <a:cxn ang="0">
              <a:pos x="connsiteX17190" y="connsiteY17190"/>
            </a:cxn>
            <a:cxn ang="0">
              <a:pos x="connsiteX17191" y="connsiteY17191"/>
            </a:cxn>
            <a:cxn ang="0">
              <a:pos x="connsiteX17192" y="connsiteY17192"/>
            </a:cxn>
            <a:cxn ang="0">
              <a:pos x="connsiteX17193" y="connsiteY17193"/>
            </a:cxn>
            <a:cxn ang="0">
              <a:pos x="connsiteX17194" y="connsiteY17194"/>
            </a:cxn>
            <a:cxn ang="0">
              <a:pos x="connsiteX17195" y="connsiteY17195"/>
            </a:cxn>
            <a:cxn ang="0">
              <a:pos x="connsiteX17196" y="connsiteY17196"/>
            </a:cxn>
            <a:cxn ang="0">
              <a:pos x="connsiteX17197" y="connsiteY17197"/>
            </a:cxn>
            <a:cxn ang="0">
              <a:pos x="connsiteX17198" y="connsiteY17198"/>
            </a:cxn>
            <a:cxn ang="0">
              <a:pos x="connsiteX17199" y="connsiteY17199"/>
            </a:cxn>
            <a:cxn ang="0">
              <a:pos x="connsiteX17200" y="connsiteY17200"/>
            </a:cxn>
            <a:cxn ang="0">
              <a:pos x="connsiteX17201" y="connsiteY17201"/>
            </a:cxn>
            <a:cxn ang="0">
              <a:pos x="connsiteX17202" y="connsiteY17202"/>
            </a:cxn>
            <a:cxn ang="0">
              <a:pos x="connsiteX17203" y="connsiteY17203"/>
            </a:cxn>
            <a:cxn ang="0">
              <a:pos x="connsiteX17204" y="connsiteY17204"/>
            </a:cxn>
            <a:cxn ang="0">
              <a:pos x="connsiteX17205" y="connsiteY17205"/>
            </a:cxn>
            <a:cxn ang="0">
              <a:pos x="connsiteX17206" y="connsiteY17206"/>
            </a:cxn>
            <a:cxn ang="0">
              <a:pos x="connsiteX17207" y="connsiteY17207"/>
            </a:cxn>
            <a:cxn ang="0">
              <a:pos x="connsiteX17208" y="connsiteY17208"/>
            </a:cxn>
            <a:cxn ang="0">
              <a:pos x="connsiteX17209" y="connsiteY17209"/>
            </a:cxn>
            <a:cxn ang="0">
              <a:pos x="connsiteX17210" y="connsiteY17210"/>
            </a:cxn>
            <a:cxn ang="0">
              <a:pos x="connsiteX17211" y="connsiteY17211"/>
            </a:cxn>
            <a:cxn ang="0">
              <a:pos x="connsiteX17212" y="connsiteY17212"/>
            </a:cxn>
            <a:cxn ang="0">
              <a:pos x="connsiteX17213" y="connsiteY17213"/>
            </a:cxn>
            <a:cxn ang="0">
              <a:pos x="connsiteX17214" y="connsiteY17214"/>
            </a:cxn>
            <a:cxn ang="0">
              <a:pos x="connsiteX17215" y="connsiteY17215"/>
            </a:cxn>
            <a:cxn ang="0">
              <a:pos x="connsiteX17216" y="connsiteY17216"/>
            </a:cxn>
            <a:cxn ang="0">
              <a:pos x="connsiteX17217" y="connsiteY17217"/>
            </a:cxn>
            <a:cxn ang="0">
              <a:pos x="connsiteX17218" y="connsiteY17218"/>
            </a:cxn>
            <a:cxn ang="0">
              <a:pos x="connsiteX17219" y="connsiteY17219"/>
            </a:cxn>
            <a:cxn ang="0">
              <a:pos x="connsiteX17220" y="connsiteY17220"/>
            </a:cxn>
            <a:cxn ang="0">
              <a:pos x="connsiteX17221" y="connsiteY17221"/>
            </a:cxn>
            <a:cxn ang="0">
              <a:pos x="connsiteX17222" y="connsiteY17222"/>
            </a:cxn>
            <a:cxn ang="0">
              <a:pos x="connsiteX17223" y="connsiteY17223"/>
            </a:cxn>
            <a:cxn ang="0">
              <a:pos x="connsiteX17224" y="connsiteY17224"/>
            </a:cxn>
            <a:cxn ang="0">
              <a:pos x="connsiteX17225" y="connsiteY17225"/>
            </a:cxn>
            <a:cxn ang="0">
              <a:pos x="connsiteX17226" y="connsiteY17226"/>
            </a:cxn>
            <a:cxn ang="0">
              <a:pos x="connsiteX17227" y="connsiteY17227"/>
            </a:cxn>
            <a:cxn ang="0">
              <a:pos x="connsiteX17228" y="connsiteY17228"/>
            </a:cxn>
            <a:cxn ang="0">
              <a:pos x="connsiteX17229" y="connsiteY17229"/>
            </a:cxn>
            <a:cxn ang="0">
              <a:pos x="connsiteX17230" y="connsiteY17230"/>
            </a:cxn>
            <a:cxn ang="0">
              <a:pos x="connsiteX17231" y="connsiteY17231"/>
            </a:cxn>
            <a:cxn ang="0">
              <a:pos x="connsiteX17232" y="connsiteY17232"/>
            </a:cxn>
            <a:cxn ang="0">
              <a:pos x="connsiteX17233" y="connsiteY17233"/>
            </a:cxn>
            <a:cxn ang="0">
              <a:pos x="connsiteX17234" y="connsiteY17234"/>
            </a:cxn>
            <a:cxn ang="0">
              <a:pos x="connsiteX17235" y="connsiteY17235"/>
            </a:cxn>
            <a:cxn ang="0">
              <a:pos x="connsiteX17236" y="connsiteY17236"/>
            </a:cxn>
            <a:cxn ang="0">
              <a:pos x="connsiteX17237" y="connsiteY17237"/>
            </a:cxn>
            <a:cxn ang="0">
              <a:pos x="connsiteX17238" y="connsiteY17238"/>
            </a:cxn>
            <a:cxn ang="0">
              <a:pos x="connsiteX17239" y="connsiteY17239"/>
            </a:cxn>
            <a:cxn ang="0">
              <a:pos x="connsiteX17240" y="connsiteY17240"/>
            </a:cxn>
            <a:cxn ang="0">
              <a:pos x="connsiteX17241" y="connsiteY17241"/>
            </a:cxn>
            <a:cxn ang="0">
              <a:pos x="connsiteX17242" y="connsiteY17242"/>
            </a:cxn>
            <a:cxn ang="0">
              <a:pos x="connsiteX17243" y="connsiteY17243"/>
            </a:cxn>
            <a:cxn ang="0">
              <a:pos x="connsiteX17244" y="connsiteY17244"/>
            </a:cxn>
            <a:cxn ang="0">
              <a:pos x="connsiteX17245" y="connsiteY17245"/>
            </a:cxn>
            <a:cxn ang="0">
              <a:pos x="connsiteX17246" y="connsiteY17246"/>
            </a:cxn>
            <a:cxn ang="0">
              <a:pos x="connsiteX17247" y="connsiteY17247"/>
            </a:cxn>
            <a:cxn ang="0">
              <a:pos x="connsiteX17248" y="connsiteY17248"/>
            </a:cxn>
            <a:cxn ang="0">
              <a:pos x="connsiteX17249" y="connsiteY17249"/>
            </a:cxn>
            <a:cxn ang="0">
              <a:pos x="connsiteX17250" y="connsiteY17250"/>
            </a:cxn>
            <a:cxn ang="0">
              <a:pos x="connsiteX17251" y="connsiteY17251"/>
            </a:cxn>
            <a:cxn ang="0">
              <a:pos x="connsiteX17252" y="connsiteY17252"/>
            </a:cxn>
            <a:cxn ang="0">
              <a:pos x="connsiteX17253" y="connsiteY17253"/>
            </a:cxn>
            <a:cxn ang="0">
              <a:pos x="connsiteX17254" y="connsiteY17254"/>
            </a:cxn>
            <a:cxn ang="0">
              <a:pos x="connsiteX17255" y="connsiteY17255"/>
            </a:cxn>
            <a:cxn ang="0">
              <a:pos x="connsiteX17256" y="connsiteY17256"/>
            </a:cxn>
            <a:cxn ang="0">
              <a:pos x="connsiteX17257" y="connsiteY17257"/>
            </a:cxn>
            <a:cxn ang="0">
              <a:pos x="connsiteX17258" y="connsiteY17258"/>
            </a:cxn>
            <a:cxn ang="0">
              <a:pos x="connsiteX17259" y="connsiteY17259"/>
            </a:cxn>
            <a:cxn ang="0">
              <a:pos x="connsiteX17260" y="connsiteY17260"/>
            </a:cxn>
            <a:cxn ang="0">
              <a:pos x="connsiteX17261" y="connsiteY17261"/>
            </a:cxn>
            <a:cxn ang="0">
              <a:pos x="connsiteX17262" y="connsiteY17262"/>
            </a:cxn>
            <a:cxn ang="0">
              <a:pos x="connsiteX17263" y="connsiteY17263"/>
            </a:cxn>
            <a:cxn ang="0">
              <a:pos x="connsiteX17264" y="connsiteY17264"/>
            </a:cxn>
            <a:cxn ang="0">
              <a:pos x="connsiteX17265" y="connsiteY17265"/>
            </a:cxn>
            <a:cxn ang="0">
              <a:pos x="connsiteX17266" y="connsiteY17266"/>
            </a:cxn>
            <a:cxn ang="0">
              <a:pos x="connsiteX17267" y="connsiteY17267"/>
            </a:cxn>
            <a:cxn ang="0">
              <a:pos x="connsiteX17268" y="connsiteY17268"/>
            </a:cxn>
            <a:cxn ang="0">
              <a:pos x="connsiteX17269" y="connsiteY17269"/>
            </a:cxn>
            <a:cxn ang="0">
              <a:pos x="connsiteX17270" y="connsiteY17270"/>
            </a:cxn>
            <a:cxn ang="0">
              <a:pos x="connsiteX17271" y="connsiteY17271"/>
            </a:cxn>
            <a:cxn ang="0">
              <a:pos x="connsiteX17272" y="connsiteY17272"/>
            </a:cxn>
            <a:cxn ang="0">
              <a:pos x="connsiteX17273" y="connsiteY17273"/>
            </a:cxn>
            <a:cxn ang="0">
              <a:pos x="connsiteX17274" y="connsiteY17274"/>
            </a:cxn>
            <a:cxn ang="0">
              <a:pos x="connsiteX17275" y="connsiteY17275"/>
            </a:cxn>
            <a:cxn ang="0">
              <a:pos x="connsiteX17276" y="connsiteY17276"/>
            </a:cxn>
            <a:cxn ang="0">
              <a:pos x="connsiteX17277" y="connsiteY17277"/>
            </a:cxn>
            <a:cxn ang="0">
              <a:pos x="connsiteX17278" y="connsiteY17278"/>
            </a:cxn>
            <a:cxn ang="0">
              <a:pos x="connsiteX17279" y="connsiteY17279"/>
            </a:cxn>
            <a:cxn ang="0">
              <a:pos x="connsiteX17280" y="connsiteY17280"/>
            </a:cxn>
            <a:cxn ang="0">
              <a:pos x="connsiteX17281" y="connsiteY17281"/>
            </a:cxn>
            <a:cxn ang="0">
              <a:pos x="connsiteX17282" y="connsiteY17282"/>
            </a:cxn>
            <a:cxn ang="0">
              <a:pos x="connsiteX17283" y="connsiteY17283"/>
            </a:cxn>
            <a:cxn ang="0">
              <a:pos x="connsiteX17284" y="connsiteY17284"/>
            </a:cxn>
            <a:cxn ang="0">
              <a:pos x="connsiteX17285" y="connsiteY17285"/>
            </a:cxn>
            <a:cxn ang="0">
              <a:pos x="connsiteX17286" y="connsiteY17286"/>
            </a:cxn>
            <a:cxn ang="0">
              <a:pos x="connsiteX17287" y="connsiteY17287"/>
            </a:cxn>
            <a:cxn ang="0">
              <a:pos x="connsiteX17288" y="connsiteY17288"/>
            </a:cxn>
            <a:cxn ang="0">
              <a:pos x="connsiteX17289" y="connsiteY17289"/>
            </a:cxn>
            <a:cxn ang="0">
              <a:pos x="connsiteX17290" y="connsiteY17290"/>
            </a:cxn>
            <a:cxn ang="0">
              <a:pos x="connsiteX17291" y="connsiteY17291"/>
            </a:cxn>
            <a:cxn ang="0">
              <a:pos x="connsiteX17292" y="connsiteY17292"/>
            </a:cxn>
            <a:cxn ang="0">
              <a:pos x="connsiteX17293" y="connsiteY17293"/>
            </a:cxn>
            <a:cxn ang="0">
              <a:pos x="connsiteX17294" y="connsiteY17294"/>
            </a:cxn>
            <a:cxn ang="0">
              <a:pos x="connsiteX17295" y="connsiteY17295"/>
            </a:cxn>
            <a:cxn ang="0">
              <a:pos x="connsiteX17296" y="connsiteY17296"/>
            </a:cxn>
            <a:cxn ang="0">
              <a:pos x="connsiteX17297" y="connsiteY17297"/>
            </a:cxn>
            <a:cxn ang="0">
              <a:pos x="connsiteX17298" y="connsiteY17298"/>
            </a:cxn>
            <a:cxn ang="0">
              <a:pos x="connsiteX17299" y="connsiteY17299"/>
            </a:cxn>
            <a:cxn ang="0">
              <a:pos x="connsiteX17300" y="connsiteY17300"/>
            </a:cxn>
            <a:cxn ang="0">
              <a:pos x="connsiteX17301" y="connsiteY17301"/>
            </a:cxn>
            <a:cxn ang="0">
              <a:pos x="connsiteX17302" y="connsiteY17302"/>
            </a:cxn>
            <a:cxn ang="0">
              <a:pos x="connsiteX17303" y="connsiteY17303"/>
            </a:cxn>
            <a:cxn ang="0">
              <a:pos x="connsiteX17304" y="connsiteY17304"/>
            </a:cxn>
            <a:cxn ang="0">
              <a:pos x="connsiteX17305" y="connsiteY17305"/>
            </a:cxn>
            <a:cxn ang="0">
              <a:pos x="connsiteX17306" y="connsiteY17306"/>
            </a:cxn>
            <a:cxn ang="0">
              <a:pos x="connsiteX17307" y="connsiteY17307"/>
            </a:cxn>
            <a:cxn ang="0">
              <a:pos x="connsiteX17308" y="connsiteY17308"/>
            </a:cxn>
            <a:cxn ang="0">
              <a:pos x="connsiteX17309" y="connsiteY17309"/>
            </a:cxn>
            <a:cxn ang="0">
              <a:pos x="connsiteX17310" y="connsiteY17310"/>
            </a:cxn>
            <a:cxn ang="0">
              <a:pos x="connsiteX17311" y="connsiteY17311"/>
            </a:cxn>
            <a:cxn ang="0">
              <a:pos x="connsiteX17312" y="connsiteY17312"/>
            </a:cxn>
            <a:cxn ang="0">
              <a:pos x="connsiteX17313" y="connsiteY17313"/>
            </a:cxn>
            <a:cxn ang="0">
              <a:pos x="connsiteX17314" y="connsiteY17314"/>
            </a:cxn>
            <a:cxn ang="0">
              <a:pos x="connsiteX17315" y="connsiteY17315"/>
            </a:cxn>
            <a:cxn ang="0">
              <a:pos x="connsiteX17316" y="connsiteY17316"/>
            </a:cxn>
            <a:cxn ang="0">
              <a:pos x="connsiteX17317" y="connsiteY17317"/>
            </a:cxn>
            <a:cxn ang="0">
              <a:pos x="connsiteX17318" y="connsiteY17318"/>
            </a:cxn>
            <a:cxn ang="0">
              <a:pos x="connsiteX17319" y="connsiteY17319"/>
            </a:cxn>
            <a:cxn ang="0">
              <a:pos x="connsiteX17320" y="connsiteY17320"/>
            </a:cxn>
            <a:cxn ang="0">
              <a:pos x="connsiteX17321" y="connsiteY17321"/>
            </a:cxn>
            <a:cxn ang="0">
              <a:pos x="connsiteX17322" y="connsiteY17322"/>
            </a:cxn>
            <a:cxn ang="0">
              <a:pos x="connsiteX17323" y="connsiteY17323"/>
            </a:cxn>
            <a:cxn ang="0">
              <a:pos x="connsiteX17324" y="connsiteY17324"/>
            </a:cxn>
            <a:cxn ang="0">
              <a:pos x="connsiteX17325" y="connsiteY17325"/>
            </a:cxn>
            <a:cxn ang="0">
              <a:pos x="connsiteX17326" y="connsiteY17326"/>
            </a:cxn>
            <a:cxn ang="0">
              <a:pos x="connsiteX17327" y="connsiteY17327"/>
            </a:cxn>
            <a:cxn ang="0">
              <a:pos x="connsiteX17328" y="connsiteY17328"/>
            </a:cxn>
            <a:cxn ang="0">
              <a:pos x="connsiteX17329" y="connsiteY17329"/>
            </a:cxn>
            <a:cxn ang="0">
              <a:pos x="connsiteX17330" y="connsiteY17330"/>
            </a:cxn>
            <a:cxn ang="0">
              <a:pos x="connsiteX17331" y="connsiteY17331"/>
            </a:cxn>
            <a:cxn ang="0">
              <a:pos x="connsiteX17332" y="connsiteY17332"/>
            </a:cxn>
            <a:cxn ang="0">
              <a:pos x="connsiteX17333" y="connsiteY17333"/>
            </a:cxn>
            <a:cxn ang="0">
              <a:pos x="connsiteX17334" y="connsiteY17334"/>
            </a:cxn>
            <a:cxn ang="0">
              <a:pos x="connsiteX17335" y="connsiteY17335"/>
            </a:cxn>
            <a:cxn ang="0">
              <a:pos x="connsiteX17336" y="connsiteY17336"/>
            </a:cxn>
            <a:cxn ang="0">
              <a:pos x="connsiteX17337" y="connsiteY17337"/>
            </a:cxn>
            <a:cxn ang="0">
              <a:pos x="connsiteX17338" y="connsiteY17338"/>
            </a:cxn>
            <a:cxn ang="0">
              <a:pos x="connsiteX17339" y="connsiteY17339"/>
            </a:cxn>
            <a:cxn ang="0">
              <a:pos x="connsiteX17340" y="connsiteY17340"/>
            </a:cxn>
            <a:cxn ang="0">
              <a:pos x="connsiteX17341" y="connsiteY17341"/>
            </a:cxn>
            <a:cxn ang="0">
              <a:pos x="connsiteX17342" y="connsiteY17342"/>
            </a:cxn>
            <a:cxn ang="0">
              <a:pos x="connsiteX17343" y="connsiteY17343"/>
            </a:cxn>
            <a:cxn ang="0">
              <a:pos x="connsiteX17344" y="connsiteY17344"/>
            </a:cxn>
            <a:cxn ang="0">
              <a:pos x="connsiteX17345" y="connsiteY17345"/>
            </a:cxn>
            <a:cxn ang="0">
              <a:pos x="connsiteX17346" y="connsiteY17346"/>
            </a:cxn>
            <a:cxn ang="0">
              <a:pos x="connsiteX17347" y="connsiteY17347"/>
            </a:cxn>
            <a:cxn ang="0">
              <a:pos x="connsiteX17348" y="connsiteY17348"/>
            </a:cxn>
            <a:cxn ang="0">
              <a:pos x="connsiteX17349" y="connsiteY17349"/>
            </a:cxn>
            <a:cxn ang="0">
              <a:pos x="connsiteX17350" y="connsiteY17350"/>
            </a:cxn>
            <a:cxn ang="0">
              <a:pos x="connsiteX17351" y="connsiteY17351"/>
            </a:cxn>
            <a:cxn ang="0">
              <a:pos x="connsiteX17352" y="connsiteY17352"/>
            </a:cxn>
            <a:cxn ang="0">
              <a:pos x="connsiteX17353" y="connsiteY17353"/>
            </a:cxn>
            <a:cxn ang="0">
              <a:pos x="connsiteX17354" y="connsiteY17354"/>
            </a:cxn>
            <a:cxn ang="0">
              <a:pos x="connsiteX17355" y="connsiteY17355"/>
            </a:cxn>
            <a:cxn ang="0">
              <a:pos x="connsiteX17356" y="connsiteY17356"/>
            </a:cxn>
            <a:cxn ang="0">
              <a:pos x="connsiteX17357" y="connsiteY17357"/>
            </a:cxn>
            <a:cxn ang="0">
              <a:pos x="connsiteX17358" y="connsiteY17358"/>
            </a:cxn>
            <a:cxn ang="0">
              <a:pos x="connsiteX17359" y="connsiteY17359"/>
            </a:cxn>
            <a:cxn ang="0">
              <a:pos x="connsiteX17360" y="connsiteY17360"/>
            </a:cxn>
            <a:cxn ang="0">
              <a:pos x="connsiteX17361" y="connsiteY17361"/>
            </a:cxn>
            <a:cxn ang="0">
              <a:pos x="connsiteX17362" y="connsiteY17362"/>
            </a:cxn>
            <a:cxn ang="0">
              <a:pos x="connsiteX17363" y="connsiteY17363"/>
            </a:cxn>
            <a:cxn ang="0">
              <a:pos x="connsiteX17364" y="connsiteY17364"/>
            </a:cxn>
            <a:cxn ang="0">
              <a:pos x="connsiteX17365" y="connsiteY17365"/>
            </a:cxn>
            <a:cxn ang="0">
              <a:pos x="connsiteX17366" y="connsiteY17366"/>
            </a:cxn>
            <a:cxn ang="0">
              <a:pos x="connsiteX17367" y="connsiteY17367"/>
            </a:cxn>
            <a:cxn ang="0">
              <a:pos x="connsiteX17368" y="connsiteY17368"/>
            </a:cxn>
            <a:cxn ang="0">
              <a:pos x="connsiteX17369" y="connsiteY17369"/>
            </a:cxn>
            <a:cxn ang="0">
              <a:pos x="connsiteX17370" y="connsiteY17370"/>
            </a:cxn>
            <a:cxn ang="0">
              <a:pos x="connsiteX17371" y="connsiteY17371"/>
            </a:cxn>
            <a:cxn ang="0">
              <a:pos x="connsiteX17372" y="connsiteY17372"/>
            </a:cxn>
            <a:cxn ang="0">
              <a:pos x="connsiteX17373" y="connsiteY17373"/>
            </a:cxn>
            <a:cxn ang="0">
              <a:pos x="connsiteX17374" y="connsiteY17374"/>
            </a:cxn>
            <a:cxn ang="0">
              <a:pos x="connsiteX17375" y="connsiteY17375"/>
            </a:cxn>
            <a:cxn ang="0">
              <a:pos x="connsiteX17376" y="connsiteY17376"/>
            </a:cxn>
            <a:cxn ang="0">
              <a:pos x="connsiteX17377" y="connsiteY17377"/>
            </a:cxn>
            <a:cxn ang="0">
              <a:pos x="connsiteX17378" y="connsiteY17378"/>
            </a:cxn>
            <a:cxn ang="0">
              <a:pos x="connsiteX17379" y="connsiteY17379"/>
            </a:cxn>
            <a:cxn ang="0">
              <a:pos x="connsiteX17380" y="connsiteY17380"/>
            </a:cxn>
            <a:cxn ang="0">
              <a:pos x="connsiteX17381" y="connsiteY17381"/>
            </a:cxn>
            <a:cxn ang="0">
              <a:pos x="connsiteX17382" y="connsiteY17382"/>
            </a:cxn>
            <a:cxn ang="0">
              <a:pos x="connsiteX17383" y="connsiteY17383"/>
            </a:cxn>
            <a:cxn ang="0">
              <a:pos x="connsiteX17384" y="connsiteY17384"/>
            </a:cxn>
            <a:cxn ang="0">
              <a:pos x="connsiteX17385" y="connsiteY17385"/>
            </a:cxn>
            <a:cxn ang="0">
              <a:pos x="connsiteX17386" y="connsiteY17386"/>
            </a:cxn>
            <a:cxn ang="0">
              <a:pos x="connsiteX17387" y="connsiteY17387"/>
            </a:cxn>
            <a:cxn ang="0">
              <a:pos x="connsiteX17388" y="connsiteY17388"/>
            </a:cxn>
            <a:cxn ang="0">
              <a:pos x="connsiteX17389" y="connsiteY17389"/>
            </a:cxn>
            <a:cxn ang="0">
              <a:pos x="connsiteX17390" y="connsiteY17390"/>
            </a:cxn>
            <a:cxn ang="0">
              <a:pos x="connsiteX17391" y="connsiteY17391"/>
            </a:cxn>
            <a:cxn ang="0">
              <a:pos x="connsiteX17392" y="connsiteY17392"/>
            </a:cxn>
            <a:cxn ang="0">
              <a:pos x="connsiteX17393" y="connsiteY17393"/>
            </a:cxn>
            <a:cxn ang="0">
              <a:pos x="connsiteX17394" y="connsiteY17394"/>
            </a:cxn>
            <a:cxn ang="0">
              <a:pos x="connsiteX17395" y="connsiteY17395"/>
            </a:cxn>
            <a:cxn ang="0">
              <a:pos x="connsiteX17396" y="connsiteY17396"/>
            </a:cxn>
            <a:cxn ang="0">
              <a:pos x="connsiteX17397" y="connsiteY17397"/>
            </a:cxn>
            <a:cxn ang="0">
              <a:pos x="connsiteX17398" y="connsiteY17398"/>
            </a:cxn>
            <a:cxn ang="0">
              <a:pos x="connsiteX17399" y="connsiteY17399"/>
            </a:cxn>
            <a:cxn ang="0">
              <a:pos x="connsiteX17400" y="connsiteY17400"/>
            </a:cxn>
            <a:cxn ang="0">
              <a:pos x="connsiteX17401" y="connsiteY17401"/>
            </a:cxn>
            <a:cxn ang="0">
              <a:pos x="connsiteX17402" y="connsiteY17402"/>
            </a:cxn>
            <a:cxn ang="0">
              <a:pos x="connsiteX17403" y="connsiteY17403"/>
            </a:cxn>
            <a:cxn ang="0">
              <a:pos x="connsiteX17404" y="connsiteY17404"/>
            </a:cxn>
            <a:cxn ang="0">
              <a:pos x="connsiteX17405" y="connsiteY17405"/>
            </a:cxn>
            <a:cxn ang="0">
              <a:pos x="connsiteX17406" y="connsiteY17406"/>
            </a:cxn>
            <a:cxn ang="0">
              <a:pos x="connsiteX17407" y="connsiteY17407"/>
            </a:cxn>
            <a:cxn ang="0">
              <a:pos x="connsiteX17408" y="connsiteY17408"/>
            </a:cxn>
            <a:cxn ang="0">
              <a:pos x="connsiteX17409" y="connsiteY17409"/>
            </a:cxn>
            <a:cxn ang="0">
              <a:pos x="connsiteX17410" y="connsiteY17410"/>
            </a:cxn>
            <a:cxn ang="0">
              <a:pos x="connsiteX17411" y="connsiteY17411"/>
            </a:cxn>
            <a:cxn ang="0">
              <a:pos x="connsiteX17412" y="connsiteY17412"/>
            </a:cxn>
            <a:cxn ang="0">
              <a:pos x="connsiteX17413" y="connsiteY17413"/>
            </a:cxn>
            <a:cxn ang="0">
              <a:pos x="connsiteX17414" y="connsiteY17414"/>
            </a:cxn>
            <a:cxn ang="0">
              <a:pos x="connsiteX17415" y="connsiteY17415"/>
            </a:cxn>
            <a:cxn ang="0">
              <a:pos x="connsiteX17416" y="connsiteY17416"/>
            </a:cxn>
            <a:cxn ang="0">
              <a:pos x="connsiteX17417" y="connsiteY17417"/>
            </a:cxn>
            <a:cxn ang="0">
              <a:pos x="connsiteX17418" y="connsiteY17418"/>
            </a:cxn>
            <a:cxn ang="0">
              <a:pos x="connsiteX17419" y="connsiteY17419"/>
            </a:cxn>
            <a:cxn ang="0">
              <a:pos x="connsiteX17420" y="connsiteY17420"/>
            </a:cxn>
            <a:cxn ang="0">
              <a:pos x="connsiteX17421" y="connsiteY17421"/>
            </a:cxn>
            <a:cxn ang="0">
              <a:pos x="connsiteX17422" y="connsiteY17422"/>
            </a:cxn>
            <a:cxn ang="0">
              <a:pos x="connsiteX17423" y="connsiteY17423"/>
            </a:cxn>
            <a:cxn ang="0">
              <a:pos x="connsiteX17424" y="connsiteY17424"/>
            </a:cxn>
            <a:cxn ang="0">
              <a:pos x="connsiteX17425" y="connsiteY17425"/>
            </a:cxn>
            <a:cxn ang="0">
              <a:pos x="connsiteX17426" y="connsiteY17426"/>
            </a:cxn>
            <a:cxn ang="0">
              <a:pos x="connsiteX17427" y="connsiteY17427"/>
            </a:cxn>
            <a:cxn ang="0">
              <a:pos x="connsiteX17428" y="connsiteY17428"/>
            </a:cxn>
            <a:cxn ang="0">
              <a:pos x="connsiteX17429" y="connsiteY17429"/>
            </a:cxn>
            <a:cxn ang="0">
              <a:pos x="connsiteX17430" y="connsiteY17430"/>
            </a:cxn>
            <a:cxn ang="0">
              <a:pos x="connsiteX17431" y="connsiteY17431"/>
            </a:cxn>
            <a:cxn ang="0">
              <a:pos x="connsiteX17432" y="connsiteY17432"/>
            </a:cxn>
            <a:cxn ang="0">
              <a:pos x="connsiteX17433" y="connsiteY17433"/>
            </a:cxn>
            <a:cxn ang="0">
              <a:pos x="connsiteX17434" y="connsiteY17434"/>
            </a:cxn>
            <a:cxn ang="0">
              <a:pos x="connsiteX17435" y="connsiteY17435"/>
            </a:cxn>
            <a:cxn ang="0">
              <a:pos x="connsiteX17436" y="connsiteY17436"/>
            </a:cxn>
            <a:cxn ang="0">
              <a:pos x="connsiteX17437" y="connsiteY17437"/>
            </a:cxn>
            <a:cxn ang="0">
              <a:pos x="connsiteX17438" y="connsiteY17438"/>
            </a:cxn>
            <a:cxn ang="0">
              <a:pos x="connsiteX17439" y="connsiteY17439"/>
            </a:cxn>
            <a:cxn ang="0">
              <a:pos x="connsiteX17440" y="connsiteY17440"/>
            </a:cxn>
            <a:cxn ang="0">
              <a:pos x="connsiteX17441" y="connsiteY17441"/>
            </a:cxn>
            <a:cxn ang="0">
              <a:pos x="connsiteX17442" y="connsiteY17442"/>
            </a:cxn>
            <a:cxn ang="0">
              <a:pos x="connsiteX17443" y="connsiteY17443"/>
            </a:cxn>
            <a:cxn ang="0">
              <a:pos x="connsiteX17444" y="connsiteY17444"/>
            </a:cxn>
            <a:cxn ang="0">
              <a:pos x="connsiteX17445" y="connsiteY17445"/>
            </a:cxn>
            <a:cxn ang="0">
              <a:pos x="connsiteX17446" y="connsiteY17446"/>
            </a:cxn>
            <a:cxn ang="0">
              <a:pos x="connsiteX17447" y="connsiteY17447"/>
            </a:cxn>
            <a:cxn ang="0">
              <a:pos x="connsiteX17448" y="connsiteY17448"/>
            </a:cxn>
            <a:cxn ang="0">
              <a:pos x="connsiteX17449" y="connsiteY17449"/>
            </a:cxn>
            <a:cxn ang="0">
              <a:pos x="connsiteX17450" y="connsiteY17450"/>
            </a:cxn>
            <a:cxn ang="0">
              <a:pos x="connsiteX17451" y="connsiteY17451"/>
            </a:cxn>
            <a:cxn ang="0">
              <a:pos x="connsiteX17452" y="connsiteY17452"/>
            </a:cxn>
            <a:cxn ang="0">
              <a:pos x="connsiteX17453" y="connsiteY17453"/>
            </a:cxn>
            <a:cxn ang="0">
              <a:pos x="connsiteX17454" y="connsiteY17454"/>
            </a:cxn>
            <a:cxn ang="0">
              <a:pos x="connsiteX17455" y="connsiteY17455"/>
            </a:cxn>
            <a:cxn ang="0">
              <a:pos x="connsiteX17456" y="connsiteY17456"/>
            </a:cxn>
            <a:cxn ang="0">
              <a:pos x="connsiteX17457" y="connsiteY17457"/>
            </a:cxn>
            <a:cxn ang="0">
              <a:pos x="connsiteX17458" y="connsiteY17458"/>
            </a:cxn>
            <a:cxn ang="0">
              <a:pos x="connsiteX17459" y="connsiteY17459"/>
            </a:cxn>
            <a:cxn ang="0">
              <a:pos x="connsiteX17460" y="connsiteY17460"/>
            </a:cxn>
            <a:cxn ang="0">
              <a:pos x="connsiteX17461" y="connsiteY17461"/>
            </a:cxn>
            <a:cxn ang="0">
              <a:pos x="connsiteX17462" y="connsiteY17462"/>
            </a:cxn>
            <a:cxn ang="0">
              <a:pos x="connsiteX17463" y="connsiteY17463"/>
            </a:cxn>
            <a:cxn ang="0">
              <a:pos x="connsiteX17464" y="connsiteY17464"/>
            </a:cxn>
            <a:cxn ang="0">
              <a:pos x="connsiteX17465" y="connsiteY17465"/>
            </a:cxn>
            <a:cxn ang="0">
              <a:pos x="connsiteX17466" y="connsiteY17466"/>
            </a:cxn>
            <a:cxn ang="0">
              <a:pos x="connsiteX17467" y="connsiteY17467"/>
            </a:cxn>
            <a:cxn ang="0">
              <a:pos x="connsiteX17468" y="connsiteY17468"/>
            </a:cxn>
            <a:cxn ang="0">
              <a:pos x="connsiteX17469" y="connsiteY17469"/>
            </a:cxn>
            <a:cxn ang="0">
              <a:pos x="connsiteX17470" y="connsiteY17470"/>
            </a:cxn>
            <a:cxn ang="0">
              <a:pos x="connsiteX17471" y="connsiteY17471"/>
            </a:cxn>
            <a:cxn ang="0">
              <a:pos x="connsiteX17472" y="connsiteY17472"/>
            </a:cxn>
            <a:cxn ang="0">
              <a:pos x="connsiteX17473" y="connsiteY17473"/>
            </a:cxn>
            <a:cxn ang="0">
              <a:pos x="connsiteX17474" y="connsiteY17474"/>
            </a:cxn>
            <a:cxn ang="0">
              <a:pos x="connsiteX17475" y="connsiteY17475"/>
            </a:cxn>
            <a:cxn ang="0">
              <a:pos x="connsiteX17476" y="connsiteY17476"/>
            </a:cxn>
            <a:cxn ang="0">
              <a:pos x="connsiteX17477" y="connsiteY17477"/>
            </a:cxn>
            <a:cxn ang="0">
              <a:pos x="connsiteX17478" y="connsiteY17478"/>
            </a:cxn>
            <a:cxn ang="0">
              <a:pos x="connsiteX17479" y="connsiteY17479"/>
            </a:cxn>
            <a:cxn ang="0">
              <a:pos x="connsiteX17480" y="connsiteY17480"/>
            </a:cxn>
            <a:cxn ang="0">
              <a:pos x="connsiteX17481" y="connsiteY17481"/>
            </a:cxn>
            <a:cxn ang="0">
              <a:pos x="connsiteX17482" y="connsiteY17482"/>
            </a:cxn>
            <a:cxn ang="0">
              <a:pos x="connsiteX17483" y="connsiteY17483"/>
            </a:cxn>
            <a:cxn ang="0">
              <a:pos x="connsiteX17484" y="connsiteY17484"/>
            </a:cxn>
            <a:cxn ang="0">
              <a:pos x="connsiteX17485" y="connsiteY17485"/>
            </a:cxn>
            <a:cxn ang="0">
              <a:pos x="connsiteX17486" y="connsiteY17486"/>
            </a:cxn>
            <a:cxn ang="0">
              <a:pos x="connsiteX17487" y="connsiteY17487"/>
            </a:cxn>
            <a:cxn ang="0">
              <a:pos x="connsiteX17488" y="connsiteY17488"/>
            </a:cxn>
            <a:cxn ang="0">
              <a:pos x="connsiteX17489" y="connsiteY17489"/>
            </a:cxn>
            <a:cxn ang="0">
              <a:pos x="connsiteX17490" y="connsiteY17490"/>
            </a:cxn>
            <a:cxn ang="0">
              <a:pos x="connsiteX17491" y="connsiteY17491"/>
            </a:cxn>
            <a:cxn ang="0">
              <a:pos x="connsiteX17492" y="connsiteY17492"/>
            </a:cxn>
            <a:cxn ang="0">
              <a:pos x="connsiteX17493" y="connsiteY17493"/>
            </a:cxn>
            <a:cxn ang="0">
              <a:pos x="connsiteX17494" y="connsiteY17494"/>
            </a:cxn>
            <a:cxn ang="0">
              <a:pos x="connsiteX17495" y="connsiteY17495"/>
            </a:cxn>
            <a:cxn ang="0">
              <a:pos x="connsiteX17496" y="connsiteY17496"/>
            </a:cxn>
            <a:cxn ang="0">
              <a:pos x="connsiteX17497" y="connsiteY17497"/>
            </a:cxn>
            <a:cxn ang="0">
              <a:pos x="connsiteX17498" y="connsiteY17498"/>
            </a:cxn>
            <a:cxn ang="0">
              <a:pos x="connsiteX17499" y="connsiteY17499"/>
            </a:cxn>
            <a:cxn ang="0">
              <a:pos x="connsiteX17500" y="connsiteY17500"/>
            </a:cxn>
            <a:cxn ang="0">
              <a:pos x="connsiteX17501" y="connsiteY17501"/>
            </a:cxn>
            <a:cxn ang="0">
              <a:pos x="connsiteX17502" y="connsiteY17502"/>
            </a:cxn>
            <a:cxn ang="0">
              <a:pos x="connsiteX17503" y="connsiteY17503"/>
            </a:cxn>
            <a:cxn ang="0">
              <a:pos x="connsiteX17504" y="connsiteY17504"/>
            </a:cxn>
            <a:cxn ang="0">
              <a:pos x="connsiteX17505" y="connsiteY17505"/>
            </a:cxn>
            <a:cxn ang="0">
              <a:pos x="connsiteX17506" y="connsiteY17506"/>
            </a:cxn>
            <a:cxn ang="0">
              <a:pos x="connsiteX17507" y="connsiteY17507"/>
            </a:cxn>
            <a:cxn ang="0">
              <a:pos x="connsiteX17508" y="connsiteY17508"/>
            </a:cxn>
            <a:cxn ang="0">
              <a:pos x="connsiteX17509" y="connsiteY17509"/>
            </a:cxn>
            <a:cxn ang="0">
              <a:pos x="connsiteX17510" y="connsiteY17510"/>
            </a:cxn>
            <a:cxn ang="0">
              <a:pos x="connsiteX17511" y="connsiteY17511"/>
            </a:cxn>
            <a:cxn ang="0">
              <a:pos x="connsiteX17512" y="connsiteY17512"/>
            </a:cxn>
            <a:cxn ang="0">
              <a:pos x="connsiteX17513" y="connsiteY17513"/>
            </a:cxn>
            <a:cxn ang="0">
              <a:pos x="connsiteX17514" y="connsiteY17514"/>
            </a:cxn>
            <a:cxn ang="0">
              <a:pos x="connsiteX17515" y="connsiteY17515"/>
            </a:cxn>
            <a:cxn ang="0">
              <a:pos x="connsiteX17516" y="connsiteY17516"/>
            </a:cxn>
            <a:cxn ang="0">
              <a:pos x="connsiteX17517" y="connsiteY17517"/>
            </a:cxn>
            <a:cxn ang="0">
              <a:pos x="connsiteX17518" y="connsiteY17518"/>
            </a:cxn>
            <a:cxn ang="0">
              <a:pos x="connsiteX17519" y="connsiteY17519"/>
            </a:cxn>
            <a:cxn ang="0">
              <a:pos x="connsiteX17520" y="connsiteY17520"/>
            </a:cxn>
            <a:cxn ang="0">
              <a:pos x="connsiteX17521" y="connsiteY17521"/>
            </a:cxn>
            <a:cxn ang="0">
              <a:pos x="connsiteX17522" y="connsiteY17522"/>
            </a:cxn>
            <a:cxn ang="0">
              <a:pos x="connsiteX17523" y="connsiteY17523"/>
            </a:cxn>
            <a:cxn ang="0">
              <a:pos x="connsiteX17524" y="connsiteY17524"/>
            </a:cxn>
            <a:cxn ang="0">
              <a:pos x="connsiteX17525" y="connsiteY17525"/>
            </a:cxn>
            <a:cxn ang="0">
              <a:pos x="connsiteX17526" y="connsiteY17526"/>
            </a:cxn>
            <a:cxn ang="0">
              <a:pos x="connsiteX17527" y="connsiteY17527"/>
            </a:cxn>
            <a:cxn ang="0">
              <a:pos x="connsiteX17528" y="connsiteY17528"/>
            </a:cxn>
            <a:cxn ang="0">
              <a:pos x="connsiteX17529" y="connsiteY17529"/>
            </a:cxn>
            <a:cxn ang="0">
              <a:pos x="connsiteX17530" y="connsiteY17530"/>
            </a:cxn>
            <a:cxn ang="0">
              <a:pos x="connsiteX17531" y="connsiteY17531"/>
            </a:cxn>
            <a:cxn ang="0">
              <a:pos x="connsiteX17532" y="connsiteY17532"/>
            </a:cxn>
            <a:cxn ang="0">
              <a:pos x="connsiteX17533" y="connsiteY17533"/>
            </a:cxn>
            <a:cxn ang="0">
              <a:pos x="connsiteX17534" y="connsiteY17534"/>
            </a:cxn>
            <a:cxn ang="0">
              <a:pos x="connsiteX17535" y="connsiteY17535"/>
            </a:cxn>
            <a:cxn ang="0">
              <a:pos x="connsiteX17536" y="connsiteY17536"/>
            </a:cxn>
            <a:cxn ang="0">
              <a:pos x="connsiteX17537" y="connsiteY17537"/>
            </a:cxn>
            <a:cxn ang="0">
              <a:pos x="connsiteX17538" y="connsiteY17538"/>
            </a:cxn>
            <a:cxn ang="0">
              <a:pos x="connsiteX17539" y="connsiteY17539"/>
            </a:cxn>
            <a:cxn ang="0">
              <a:pos x="connsiteX17540" y="connsiteY17540"/>
            </a:cxn>
            <a:cxn ang="0">
              <a:pos x="connsiteX17541" y="connsiteY17541"/>
            </a:cxn>
            <a:cxn ang="0">
              <a:pos x="connsiteX17542" y="connsiteY17542"/>
            </a:cxn>
            <a:cxn ang="0">
              <a:pos x="connsiteX17543" y="connsiteY17543"/>
            </a:cxn>
            <a:cxn ang="0">
              <a:pos x="connsiteX17544" y="connsiteY17544"/>
            </a:cxn>
            <a:cxn ang="0">
              <a:pos x="connsiteX17545" y="connsiteY17545"/>
            </a:cxn>
            <a:cxn ang="0">
              <a:pos x="connsiteX17546" y="connsiteY17546"/>
            </a:cxn>
            <a:cxn ang="0">
              <a:pos x="connsiteX17547" y="connsiteY17547"/>
            </a:cxn>
            <a:cxn ang="0">
              <a:pos x="connsiteX17548" y="connsiteY17548"/>
            </a:cxn>
            <a:cxn ang="0">
              <a:pos x="connsiteX17549" y="connsiteY17549"/>
            </a:cxn>
            <a:cxn ang="0">
              <a:pos x="connsiteX17550" y="connsiteY17550"/>
            </a:cxn>
            <a:cxn ang="0">
              <a:pos x="connsiteX17551" y="connsiteY17551"/>
            </a:cxn>
            <a:cxn ang="0">
              <a:pos x="connsiteX17552" y="connsiteY17552"/>
            </a:cxn>
            <a:cxn ang="0">
              <a:pos x="connsiteX17553" y="connsiteY17553"/>
            </a:cxn>
            <a:cxn ang="0">
              <a:pos x="connsiteX17554" y="connsiteY17554"/>
            </a:cxn>
            <a:cxn ang="0">
              <a:pos x="connsiteX17555" y="connsiteY17555"/>
            </a:cxn>
            <a:cxn ang="0">
              <a:pos x="connsiteX17556" y="connsiteY17556"/>
            </a:cxn>
            <a:cxn ang="0">
              <a:pos x="connsiteX17557" y="connsiteY17557"/>
            </a:cxn>
            <a:cxn ang="0">
              <a:pos x="connsiteX17558" y="connsiteY17558"/>
            </a:cxn>
            <a:cxn ang="0">
              <a:pos x="connsiteX17559" y="connsiteY17559"/>
            </a:cxn>
            <a:cxn ang="0">
              <a:pos x="connsiteX17560" y="connsiteY17560"/>
            </a:cxn>
            <a:cxn ang="0">
              <a:pos x="connsiteX17561" y="connsiteY17561"/>
            </a:cxn>
            <a:cxn ang="0">
              <a:pos x="connsiteX17562" y="connsiteY17562"/>
            </a:cxn>
            <a:cxn ang="0">
              <a:pos x="connsiteX17563" y="connsiteY17563"/>
            </a:cxn>
            <a:cxn ang="0">
              <a:pos x="connsiteX17564" y="connsiteY17564"/>
            </a:cxn>
            <a:cxn ang="0">
              <a:pos x="connsiteX17565" y="connsiteY17565"/>
            </a:cxn>
            <a:cxn ang="0">
              <a:pos x="connsiteX17566" y="connsiteY17566"/>
            </a:cxn>
            <a:cxn ang="0">
              <a:pos x="connsiteX17567" y="connsiteY17567"/>
            </a:cxn>
            <a:cxn ang="0">
              <a:pos x="connsiteX17568" y="connsiteY17568"/>
            </a:cxn>
            <a:cxn ang="0">
              <a:pos x="connsiteX17569" y="connsiteY17569"/>
            </a:cxn>
            <a:cxn ang="0">
              <a:pos x="connsiteX17570" y="connsiteY17570"/>
            </a:cxn>
            <a:cxn ang="0">
              <a:pos x="connsiteX17571" y="connsiteY17571"/>
            </a:cxn>
            <a:cxn ang="0">
              <a:pos x="connsiteX17572" y="connsiteY17572"/>
            </a:cxn>
            <a:cxn ang="0">
              <a:pos x="connsiteX17573" y="connsiteY17573"/>
            </a:cxn>
            <a:cxn ang="0">
              <a:pos x="connsiteX17574" y="connsiteY17574"/>
            </a:cxn>
            <a:cxn ang="0">
              <a:pos x="connsiteX17575" y="connsiteY17575"/>
            </a:cxn>
            <a:cxn ang="0">
              <a:pos x="connsiteX17576" y="connsiteY17576"/>
            </a:cxn>
            <a:cxn ang="0">
              <a:pos x="connsiteX17577" y="connsiteY17577"/>
            </a:cxn>
            <a:cxn ang="0">
              <a:pos x="connsiteX17578" y="connsiteY17578"/>
            </a:cxn>
            <a:cxn ang="0">
              <a:pos x="connsiteX17579" y="connsiteY17579"/>
            </a:cxn>
            <a:cxn ang="0">
              <a:pos x="connsiteX17580" y="connsiteY17580"/>
            </a:cxn>
            <a:cxn ang="0">
              <a:pos x="connsiteX17581" y="connsiteY17581"/>
            </a:cxn>
            <a:cxn ang="0">
              <a:pos x="connsiteX17582" y="connsiteY17582"/>
            </a:cxn>
            <a:cxn ang="0">
              <a:pos x="connsiteX17583" y="connsiteY17583"/>
            </a:cxn>
            <a:cxn ang="0">
              <a:pos x="connsiteX17584" y="connsiteY17584"/>
            </a:cxn>
            <a:cxn ang="0">
              <a:pos x="connsiteX17585" y="connsiteY17585"/>
            </a:cxn>
            <a:cxn ang="0">
              <a:pos x="connsiteX17586" y="connsiteY17586"/>
            </a:cxn>
            <a:cxn ang="0">
              <a:pos x="connsiteX17587" y="connsiteY17587"/>
            </a:cxn>
            <a:cxn ang="0">
              <a:pos x="connsiteX17588" y="connsiteY17588"/>
            </a:cxn>
            <a:cxn ang="0">
              <a:pos x="connsiteX17589" y="connsiteY17589"/>
            </a:cxn>
            <a:cxn ang="0">
              <a:pos x="connsiteX17590" y="connsiteY17590"/>
            </a:cxn>
            <a:cxn ang="0">
              <a:pos x="connsiteX17591" y="connsiteY17591"/>
            </a:cxn>
            <a:cxn ang="0">
              <a:pos x="connsiteX17592" y="connsiteY17592"/>
            </a:cxn>
            <a:cxn ang="0">
              <a:pos x="connsiteX17593" y="connsiteY17593"/>
            </a:cxn>
            <a:cxn ang="0">
              <a:pos x="connsiteX17594" y="connsiteY17594"/>
            </a:cxn>
            <a:cxn ang="0">
              <a:pos x="connsiteX17595" y="connsiteY17595"/>
            </a:cxn>
            <a:cxn ang="0">
              <a:pos x="connsiteX17596" y="connsiteY17596"/>
            </a:cxn>
            <a:cxn ang="0">
              <a:pos x="connsiteX17597" y="connsiteY17597"/>
            </a:cxn>
            <a:cxn ang="0">
              <a:pos x="connsiteX17598" y="connsiteY17598"/>
            </a:cxn>
            <a:cxn ang="0">
              <a:pos x="connsiteX17599" y="connsiteY17599"/>
            </a:cxn>
            <a:cxn ang="0">
              <a:pos x="connsiteX17600" y="connsiteY17600"/>
            </a:cxn>
            <a:cxn ang="0">
              <a:pos x="connsiteX17601" y="connsiteY17601"/>
            </a:cxn>
            <a:cxn ang="0">
              <a:pos x="connsiteX17602" y="connsiteY17602"/>
            </a:cxn>
            <a:cxn ang="0">
              <a:pos x="connsiteX17603" y="connsiteY17603"/>
            </a:cxn>
            <a:cxn ang="0">
              <a:pos x="connsiteX17604" y="connsiteY17604"/>
            </a:cxn>
            <a:cxn ang="0">
              <a:pos x="connsiteX17605" y="connsiteY17605"/>
            </a:cxn>
            <a:cxn ang="0">
              <a:pos x="connsiteX17606" y="connsiteY17606"/>
            </a:cxn>
            <a:cxn ang="0">
              <a:pos x="connsiteX17607" y="connsiteY17607"/>
            </a:cxn>
            <a:cxn ang="0">
              <a:pos x="connsiteX17608" y="connsiteY17608"/>
            </a:cxn>
            <a:cxn ang="0">
              <a:pos x="connsiteX17609" y="connsiteY17609"/>
            </a:cxn>
            <a:cxn ang="0">
              <a:pos x="connsiteX17610" y="connsiteY17610"/>
            </a:cxn>
            <a:cxn ang="0">
              <a:pos x="connsiteX17611" y="connsiteY17611"/>
            </a:cxn>
            <a:cxn ang="0">
              <a:pos x="connsiteX17612" y="connsiteY17612"/>
            </a:cxn>
            <a:cxn ang="0">
              <a:pos x="connsiteX17613" y="connsiteY17613"/>
            </a:cxn>
            <a:cxn ang="0">
              <a:pos x="connsiteX17614" y="connsiteY17614"/>
            </a:cxn>
            <a:cxn ang="0">
              <a:pos x="connsiteX17615" y="connsiteY17615"/>
            </a:cxn>
            <a:cxn ang="0">
              <a:pos x="connsiteX17616" y="connsiteY17616"/>
            </a:cxn>
            <a:cxn ang="0">
              <a:pos x="connsiteX17617" y="connsiteY17617"/>
            </a:cxn>
            <a:cxn ang="0">
              <a:pos x="connsiteX17618" y="connsiteY17618"/>
            </a:cxn>
            <a:cxn ang="0">
              <a:pos x="connsiteX17619" y="connsiteY17619"/>
            </a:cxn>
            <a:cxn ang="0">
              <a:pos x="connsiteX17620" y="connsiteY17620"/>
            </a:cxn>
            <a:cxn ang="0">
              <a:pos x="connsiteX17621" y="connsiteY17621"/>
            </a:cxn>
            <a:cxn ang="0">
              <a:pos x="connsiteX17622" y="connsiteY17622"/>
            </a:cxn>
            <a:cxn ang="0">
              <a:pos x="connsiteX17623" y="connsiteY17623"/>
            </a:cxn>
            <a:cxn ang="0">
              <a:pos x="connsiteX17624" y="connsiteY17624"/>
            </a:cxn>
            <a:cxn ang="0">
              <a:pos x="connsiteX17625" y="connsiteY17625"/>
            </a:cxn>
            <a:cxn ang="0">
              <a:pos x="connsiteX17626" y="connsiteY17626"/>
            </a:cxn>
            <a:cxn ang="0">
              <a:pos x="connsiteX17627" y="connsiteY17627"/>
            </a:cxn>
            <a:cxn ang="0">
              <a:pos x="connsiteX17628" y="connsiteY17628"/>
            </a:cxn>
            <a:cxn ang="0">
              <a:pos x="connsiteX17629" y="connsiteY17629"/>
            </a:cxn>
            <a:cxn ang="0">
              <a:pos x="connsiteX17630" y="connsiteY17630"/>
            </a:cxn>
            <a:cxn ang="0">
              <a:pos x="connsiteX17631" y="connsiteY17631"/>
            </a:cxn>
            <a:cxn ang="0">
              <a:pos x="connsiteX17632" y="connsiteY17632"/>
            </a:cxn>
            <a:cxn ang="0">
              <a:pos x="connsiteX17633" y="connsiteY17633"/>
            </a:cxn>
            <a:cxn ang="0">
              <a:pos x="connsiteX17634" y="connsiteY17634"/>
            </a:cxn>
            <a:cxn ang="0">
              <a:pos x="connsiteX17635" y="connsiteY17635"/>
            </a:cxn>
            <a:cxn ang="0">
              <a:pos x="connsiteX17636" y="connsiteY17636"/>
            </a:cxn>
            <a:cxn ang="0">
              <a:pos x="connsiteX17637" y="connsiteY17637"/>
            </a:cxn>
            <a:cxn ang="0">
              <a:pos x="connsiteX17638" y="connsiteY17638"/>
            </a:cxn>
            <a:cxn ang="0">
              <a:pos x="connsiteX17639" y="connsiteY17639"/>
            </a:cxn>
            <a:cxn ang="0">
              <a:pos x="connsiteX17640" y="connsiteY17640"/>
            </a:cxn>
            <a:cxn ang="0">
              <a:pos x="connsiteX17641" y="connsiteY17641"/>
            </a:cxn>
            <a:cxn ang="0">
              <a:pos x="connsiteX17642" y="connsiteY17642"/>
            </a:cxn>
            <a:cxn ang="0">
              <a:pos x="connsiteX17643" y="connsiteY17643"/>
            </a:cxn>
            <a:cxn ang="0">
              <a:pos x="connsiteX17644" y="connsiteY17644"/>
            </a:cxn>
            <a:cxn ang="0">
              <a:pos x="connsiteX17645" y="connsiteY17645"/>
            </a:cxn>
            <a:cxn ang="0">
              <a:pos x="connsiteX17646" y="connsiteY17646"/>
            </a:cxn>
            <a:cxn ang="0">
              <a:pos x="connsiteX17647" y="connsiteY17647"/>
            </a:cxn>
            <a:cxn ang="0">
              <a:pos x="connsiteX17648" y="connsiteY17648"/>
            </a:cxn>
            <a:cxn ang="0">
              <a:pos x="connsiteX17649" y="connsiteY17649"/>
            </a:cxn>
            <a:cxn ang="0">
              <a:pos x="connsiteX17650" y="connsiteY17650"/>
            </a:cxn>
            <a:cxn ang="0">
              <a:pos x="connsiteX17651" y="connsiteY17651"/>
            </a:cxn>
            <a:cxn ang="0">
              <a:pos x="connsiteX17652" y="connsiteY17652"/>
            </a:cxn>
            <a:cxn ang="0">
              <a:pos x="connsiteX17653" y="connsiteY17653"/>
            </a:cxn>
            <a:cxn ang="0">
              <a:pos x="connsiteX17654" y="connsiteY17654"/>
            </a:cxn>
            <a:cxn ang="0">
              <a:pos x="connsiteX17655" y="connsiteY17655"/>
            </a:cxn>
            <a:cxn ang="0">
              <a:pos x="connsiteX17656" y="connsiteY17656"/>
            </a:cxn>
            <a:cxn ang="0">
              <a:pos x="connsiteX17657" y="connsiteY17657"/>
            </a:cxn>
            <a:cxn ang="0">
              <a:pos x="connsiteX17658" y="connsiteY17658"/>
            </a:cxn>
            <a:cxn ang="0">
              <a:pos x="connsiteX17659" y="connsiteY17659"/>
            </a:cxn>
            <a:cxn ang="0">
              <a:pos x="connsiteX17660" y="connsiteY17660"/>
            </a:cxn>
            <a:cxn ang="0">
              <a:pos x="connsiteX17661" y="connsiteY17661"/>
            </a:cxn>
            <a:cxn ang="0">
              <a:pos x="connsiteX17662" y="connsiteY17662"/>
            </a:cxn>
            <a:cxn ang="0">
              <a:pos x="connsiteX17663" y="connsiteY17663"/>
            </a:cxn>
            <a:cxn ang="0">
              <a:pos x="connsiteX17664" y="connsiteY17664"/>
            </a:cxn>
            <a:cxn ang="0">
              <a:pos x="connsiteX17665" y="connsiteY17665"/>
            </a:cxn>
            <a:cxn ang="0">
              <a:pos x="connsiteX17666" y="connsiteY17666"/>
            </a:cxn>
            <a:cxn ang="0">
              <a:pos x="connsiteX17667" y="connsiteY17667"/>
            </a:cxn>
            <a:cxn ang="0">
              <a:pos x="connsiteX17668" y="connsiteY17668"/>
            </a:cxn>
            <a:cxn ang="0">
              <a:pos x="connsiteX17669" y="connsiteY17669"/>
            </a:cxn>
            <a:cxn ang="0">
              <a:pos x="connsiteX17670" y="connsiteY17670"/>
            </a:cxn>
            <a:cxn ang="0">
              <a:pos x="connsiteX17671" y="connsiteY17671"/>
            </a:cxn>
            <a:cxn ang="0">
              <a:pos x="connsiteX17672" y="connsiteY17672"/>
            </a:cxn>
            <a:cxn ang="0">
              <a:pos x="connsiteX17673" y="connsiteY17673"/>
            </a:cxn>
            <a:cxn ang="0">
              <a:pos x="connsiteX17674" y="connsiteY17674"/>
            </a:cxn>
            <a:cxn ang="0">
              <a:pos x="connsiteX17675" y="connsiteY17675"/>
            </a:cxn>
            <a:cxn ang="0">
              <a:pos x="connsiteX17676" y="connsiteY17676"/>
            </a:cxn>
            <a:cxn ang="0">
              <a:pos x="connsiteX17677" y="connsiteY17677"/>
            </a:cxn>
            <a:cxn ang="0">
              <a:pos x="connsiteX17678" y="connsiteY17678"/>
            </a:cxn>
            <a:cxn ang="0">
              <a:pos x="connsiteX17679" y="connsiteY17679"/>
            </a:cxn>
            <a:cxn ang="0">
              <a:pos x="connsiteX17680" y="connsiteY17680"/>
            </a:cxn>
            <a:cxn ang="0">
              <a:pos x="connsiteX17681" y="connsiteY17681"/>
            </a:cxn>
            <a:cxn ang="0">
              <a:pos x="connsiteX17682" y="connsiteY17682"/>
            </a:cxn>
            <a:cxn ang="0">
              <a:pos x="connsiteX17683" y="connsiteY17683"/>
            </a:cxn>
            <a:cxn ang="0">
              <a:pos x="connsiteX17684" y="connsiteY17684"/>
            </a:cxn>
            <a:cxn ang="0">
              <a:pos x="connsiteX17685" y="connsiteY17685"/>
            </a:cxn>
            <a:cxn ang="0">
              <a:pos x="connsiteX17686" y="connsiteY17686"/>
            </a:cxn>
            <a:cxn ang="0">
              <a:pos x="connsiteX17687" y="connsiteY17687"/>
            </a:cxn>
            <a:cxn ang="0">
              <a:pos x="connsiteX17688" y="connsiteY17688"/>
            </a:cxn>
            <a:cxn ang="0">
              <a:pos x="connsiteX17689" y="connsiteY17689"/>
            </a:cxn>
            <a:cxn ang="0">
              <a:pos x="connsiteX17690" y="connsiteY17690"/>
            </a:cxn>
            <a:cxn ang="0">
              <a:pos x="connsiteX17691" y="connsiteY17691"/>
            </a:cxn>
            <a:cxn ang="0">
              <a:pos x="connsiteX17692" y="connsiteY17692"/>
            </a:cxn>
            <a:cxn ang="0">
              <a:pos x="connsiteX17693" y="connsiteY17693"/>
            </a:cxn>
            <a:cxn ang="0">
              <a:pos x="connsiteX17694" y="connsiteY17694"/>
            </a:cxn>
            <a:cxn ang="0">
              <a:pos x="connsiteX17695" y="connsiteY17695"/>
            </a:cxn>
            <a:cxn ang="0">
              <a:pos x="connsiteX17696" y="connsiteY17696"/>
            </a:cxn>
            <a:cxn ang="0">
              <a:pos x="connsiteX17697" y="connsiteY17697"/>
            </a:cxn>
            <a:cxn ang="0">
              <a:pos x="connsiteX17698" y="connsiteY17698"/>
            </a:cxn>
            <a:cxn ang="0">
              <a:pos x="connsiteX17699" y="connsiteY17699"/>
            </a:cxn>
            <a:cxn ang="0">
              <a:pos x="connsiteX17700" y="connsiteY17700"/>
            </a:cxn>
            <a:cxn ang="0">
              <a:pos x="connsiteX17701" y="connsiteY17701"/>
            </a:cxn>
            <a:cxn ang="0">
              <a:pos x="connsiteX17702" y="connsiteY17702"/>
            </a:cxn>
            <a:cxn ang="0">
              <a:pos x="connsiteX17703" y="connsiteY17703"/>
            </a:cxn>
            <a:cxn ang="0">
              <a:pos x="connsiteX17704" y="connsiteY17704"/>
            </a:cxn>
            <a:cxn ang="0">
              <a:pos x="connsiteX17705" y="connsiteY17705"/>
            </a:cxn>
            <a:cxn ang="0">
              <a:pos x="connsiteX17706" y="connsiteY17706"/>
            </a:cxn>
            <a:cxn ang="0">
              <a:pos x="connsiteX17707" y="connsiteY17707"/>
            </a:cxn>
            <a:cxn ang="0">
              <a:pos x="connsiteX17708" y="connsiteY17708"/>
            </a:cxn>
            <a:cxn ang="0">
              <a:pos x="connsiteX17709" y="connsiteY17709"/>
            </a:cxn>
            <a:cxn ang="0">
              <a:pos x="connsiteX17710" y="connsiteY17710"/>
            </a:cxn>
            <a:cxn ang="0">
              <a:pos x="connsiteX17711" y="connsiteY17711"/>
            </a:cxn>
            <a:cxn ang="0">
              <a:pos x="connsiteX17712" y="connsiteY17712"/>
            </a:cxn>
            <a:cxn ang="0">
              <a:pos x="connsiteX17713" y="connsiteY17713"/>
            </a:cxn>
            <a:cxn ang="0">
              <a:pos x="connsiteX17714" y="connsiteY17714"/>
            </a:cxn>
            <a:cxn ang="0">
              <a:pos x="connsiteX17715" y="connsiteY17715"/>
            </a:cxn>
            <a:cxn ang="0">
              <a:pos x="connsiteX17716" y="connsiteY17716"/>
            </a:cxn>
            <a:cxn ang="0">
              <a:pos x="connsiteX17717" y="connsiteY17717"/>
            </a:cxn>
            <a:cxn ang="0">
              <a:pos x="connsiteX17718" y="connsiteY17718"/>
            </a:cxn>
            <a:cxn ang="0">
              <a:pos x="connsiteX17719" y="connsiteY17719"/>
            </a:cxn>
            <a:cxn ang="0">
              <a:pos x="connsiteX17720" y="connsiteY17720"/>
            </a:cxn>
            <a:cxn ang="0">
              <a:pos x="connsiteX17721" y="connsiteY17721"/>
            </a:cxn>
            <a:cxn ang="0">
              <a:pos x="connsiteX17722" y="connsiteY17722"/>
            </a:cxn>
            <a:cxn ang="0">
              <a:pos x="connsiteX17723" y="connsiteY17723"/>
            </a:cxn>
            <a:cxn ang="0">
              <a:pos x="connsiteX17724" y="connsiteY17724"/>
            </a:cxn>
            <a:cxn ang="0">
              <a:pos x="connsiteX17725" y="connsiteY17725"/>
            </a:cxn>
            <a:cxn ang="0">
              <a:pos x="connsiteX17726" y="connsiteY17726"/>
            </a:cxn>
            <a:cxn ang="0">
              <a:pos x="connsiteX17727" y="connsiteY17727"/>
            </a:cxn>
            <a:cxn ang="0">
              <a:pos x="connsiteX17728" y="connsiteY17728"/>
            </a:cxn>
            <a:cxn ang="0">
              <a:pos x="connsiteX17729" y="connsiteY17729"/>
            </a:cxn>
            <a:cxn ang="0">
              <a:pos x="connsiteX17730" y="connsiteY17730"/>
            </a:cxn>
            <a:cxn ang="0">
              <a:pos x="connsiteX17731" y="connsiteY17731"/>
            </a:cxn>
            <a:cxn ang="0">
              <a:pos x="connsiteX17732" y="connsiteY17732"/>
            </a:cxn>
            <a:cxn ang="0">
              <a:pos x="connsiteX17733" y="connsiteY17733"/>
            </a:cxn>
            <a:cxn ang="0">
              <a:pos x="connsiteX17734" y="connsiteY17734"/>
            </a:cxn>
            <a:cxn ang="0">
              <a:pos x="connsiteX17735" y="connsiteY17735"/>
            </a:cxn>
            <a:cxn ang="0">
              <a:pos x="connsiteX17736" y="connsiteY17736"/>
            </a:cxn>
            <a:cxn ang="0">
              <a:pos x="connsiteX17737" y="connsiteY17737"/>
            </a:cxn>
            <a:cxn ang="0">
              <a:pos x="connsiteX17738" y="connsiteY17738"/>
            </a:cxn>
            <a:cxn ang="0">
              <a:pos x="connsiteX17739" y="connsiteY17739"/>
            </a:cxn>
            <a:cxn ang="0">
              <a:pos x="connsiteX17740" y="connsiteY17740"/>
            </a:cxn>
            <a:cxn ang="0">
              <a:pos x="connsiteX17741" y="connsiteY17741"/>
            </a:cxn>
            <a:cxn ang="0">
              <a:pos x="connsiteX17742" y="connsiteY17742"/>
            </a:cxn>
            <a:cxn ang="0">
              <a:pos x="connsiteX17743" y="connsiteY17743"/>
            </a:cxn>
            <a:cxn ang="0">
              <a:pos x="connsiteX17744" y="connsiteY17744"/>
            </a:cxn>
            <a:cxn ang="0">
              <a:pos x="connsiteX17745" y="connsiteY17745"/>
            </a:cxn>
            <a:cxn ang="0">
              <a:pos x="connsiteX17746" y="connsiteY17746"/>
            </a:cxn>
            <a:cxn ang="0">
              <a:pos x="connsiteX17747" y="connsiteY17747"/>
            </a:cxn>
            <a:cxn ang="0">
              <a:pos x="connsiteX17748" y="connsiteY17748"/>
            </a:cxn>
            <a:cxn ang="0">
              <a:pos x="connsiteX17749" y="connsiteY17749"/>
            </a:cxn>
            <a:cxn ang="0">
              <a:pos x="connsiteX17750" y="connsiteY17750"/>
            </a:cxn>
            <a:cxn ang="0">
              <a:pos x="connsiteX17751" y="connsiteY17751"/>
            </a:cxn>
            <a:cxn ang="0">
              <a:pos x="connsiteX17752" y="connsiteY17752"/>
            </a:cxn>
            <a:cxn ang="0">
              <a:pos x="connsiteX17753" y="connsiteY17753"/>
            </a:cxn>
            <a:cxn ang="0">
              <a:pos x="connsiteX17754" y="connsiteY17754"/>
            </a:cxn>
            <a:cxn ang="0">
              <a:pos x="connsiteX17755" y="connsiteY17755"/>
            </a:cxn>
            <a:cxn ang="0">
              <a:pos x="connsiteX17756" y="connsiteY17756"/>
            </a:cxn>
            <a:cxn ang="0">
              <a:pos x="connsiteX17757" y="connsiteY17757"/>
            </a:cxn>
            <a:cxn ang="0">
              <a:pos x="connsiteX17758" y="connsiteY17758"/>
            </a:cxn>
            <a:cxn ang="0">
              <a:pos x="connsiteX17759" y="connsiteY17759"/>
            </a:cxn>
            <a:cxn ang="0">
              <a:pos x="connsiteX17760" y="connsiteY17760"/>
            </a:cxn>
            <a:cxn ang="0">
              <a:pos x="connsiteX17761" y="connsiteY17761"/>
            </a:cxn>
            <a:cxn ang="0">
              <a:pos x="connsiteX17762" y="connsiteY17762"/>
            </a:cxn>
            <a:cxn ang="0">
              <a:pos x="connsiteX17763" y="connsiteY17763"/>
            </a:cxn>
            <a:cxn ang="0">
              <a:pos x="connsiteX17764" y="connsiteY17764"/>
            </a:cxn>
            <a:cxn ang="0">
              <a:pos x="connsiteX17765" y="connsiteY17765"/>
            </a:cxn>
            <a:cxn ang="0">
              <a:pos x="connsiteX17766" y="connsiteY17766"/>
            </a:cxn>
            <a:cxn ang="0">
              <a:pos x="connsiteX17767" y="connsiteY17767"/>
            </a:cxn>
            <a:cxn ang="0">
              <a:pos x="connsiteX17768" y="connsiteY17768"/>
            </a:cxn>
            <a:cxn ang="0">
              <a:pos x="connsiteX17769" y="connsiteY17769"/>
            </a:cxn>
            <a:cxn ang="0">
              <a:pos x="connsiteX17770" y="connsiteY17770"/>
            </a:cxn>
            <a:cxn ang="0">
              <a:pos x="connsiteX17771" y="connsiteY17771"/>
            </a:cxn>
            <a:cxn ang="0">
              <a:pos x="connsiteX17772" y="connsiteY17772"/>
            </a:cxn>
            <a:cxn ang="0">
              <a:pos x="connsiteX17773" y="connsiteY17773"/>
            </a:cxn>
            <a:cxn ang="0">
              <a:pos x="connsiteX17774" y="connsiteY17774"/>
            </a:cxn>
            <a:cxn ang="0">
              <a:pos x="connsiteX17775" y="connsiteY17775"/>
            </a:cxn>
            <a:cxn ang="0">
              <a:pos x="connsiteX17776" y="connsiteY17776"/>
            </a:cxn>
            <a:cxn ang="0">
              <a:pos x="connsiteX17777" y="connsiteY17777"/>
            </a:cxn>
            <a:cxn ang="0">
              <a:pos x="connsiteX17778" y="connsiteY17778"/>
            </a:cxn>
            <a:cxn ang="0">
              <a:pos x="connsiteX17779" y="connsiteY17779"/>
            </a:cxn>
            <a:cxn ang="0">
              <a:pos x="connsiteX17780" y="connsiteY17780"/>
            </a:cxn>
            <a:cxn ang="0">
              <a:pos x="connsiteX17781" y="connsiteY17781"/>
            </a:cxn>
            <a:cxn ang="0">
              <a:pos x="connsiteX17782" y="connsiteY17782"/>
            </a:cxn>
            <a:cxn ang="0">
              <a:pos x="connsiteX17783" y="connsiteY17783"/>
            </a:cxn>
            <a:cxn ang="0">
              <a:pos x="connsiteX17784" y="connsiteY17784"/>
            </a:cxn>
            <a:cxn ang="0">
              <a:pos x="connsiteX17785" y="connsiteY17785"/>
            </a:cxn>
            <a:cxn ang="0">
              <a:pos x="connsiteX17786" y="connsiteY17786"/>
            </a:cxn>
            <a:cxn ang="0">
              <a:pos x="connsiteX17787" y="connsiteY17787"/>
            </a:cxn>
            <a:cxn ang="0">
              <a:pos x="connsiteX17788" y="connsiteY17788"/>
            </a:cxn>
            <a:cxn ang="0">
              <a:pos x="connsiteX17789" y="connsiteY17789"/>
            </a:cxn>
            <a:cxn ang="0">
              <a:pos x="connsiteX17790" y="connsiteY17790"/>
            </a:cxn>
            <a:cxn ang="0">
              <a:pos x="connsiteX17791" y="connsiteY17791"/>
            </a:cxn>
            <a:cxn ang="0">
              <a:pos x="connsiteX17792" y="connsiteY17792"/>
            </a:cxn>
            <a:cxn ang="0">
              <a:pos x="connsiteX17793" y="connsiteY17793"/>
            </a:cxn>
            <a:cxn ang="0">
              <a:pos x="connsiteX17794" y="connsiteY17794"/>
            </a:cxn>
            <a:cxn ang="0">
              <a:pos x="connsiteX17795" y="connsiteY17795"/>
            </a:cxn>
            <a:cxn ang="0">
              <a:pos x="connsiteX17796" y="connsiteY17796"/>
            </a:cxn>
            <a:cxn ang="0">
              <a:pos x="connsiteX17797" y="connsiteY17797"/>
            </a:cxn>
            <a:cxn ang="0">
              <a:pos x="connsiteX17798" y="connsiteY17798"/>
            </a:cxn>
            <a:cxn ang="0">
              <a:pos x="connsiteX17799" y="connsiteY17799"/>
            </a:cxn>
            <a:cxn ang="0">
              <a:pos x="connsiteX17800" y="connsiteY17800"/>
            </a:cxn>
            <a:cxn ang="0">
              <a:pos x="connsiteX17801" y="connsiteY17801"/>
            </a:cxn>
            <a:cxn ang="0">
              <a:pos x="connsiteX17802" y="connsiteY17802"/>
            </a:cxn>
            <a:cxn ang="0">
              <a:pos x="connsiteX17803" y="connsiteY17803"/>
            </a:cxn>
            <a:cxn ang="0">
              <a:pos x="connsiteX17804" y="connsiteY17804"/>
            </a:cxn>
            <a:cxn ang="0">
              <a:pos x="connsiteX17805" y="connsiteY17805"/>
            </a:cxn>
            <a:cxn ang="0">
              <a:pos x="connsiteX17806" y="connsiteY17806"/>
            </a:cxn>
            <a:cxn ang="0">
              <a:pos x="connsiteX17807" y="connsiteY17807"/>
            </a:cxn>
            <a:cxn ang="0">
              <a:pos x="connsiteX17808" y="connsiteY17808"/>
            </a:cxn>
            <a:cxn ang="0">
              <a:pos x="connsiteX17809" y="connsiteY17809"/>
            </a:cxn>
            <a:cxn ang="0">
              <a:pos x="connsiteX17810" y="connsiteY17810"/>
            </a:cxn>
            <a:cxn ang="0">
              <a:pos x="connsiteX17811" y="connsiteY17811"/>
            </a:cxn>
            <a:cxn ang="0">
              <a:pos x="connsiteX17812" y="connsiteY17812"/>
            </a:cxn>
            <a:cxn ang="0">
              <a:pos x="connsiteX17813" y="connsiteY17813"/>
            </a:cxn>
            <a:cxn ang="0">
              <a:pos x="connsiteX17814" y="connsiteY17814"/>
            </a:cxn>
            <a:cxn ang="0">
              <a:pos x="connsiteX17815" y="connsiteY17815"/>
            </a:cxn>
            <a:cxn ang="0">
              <a:pos x="connsiteX17816" y="connsiteY17816"/>
            </a:cxn>
            <a:cxn ang="0">
              <a:pos x="connsiteX17817" y="connsiteY17817"/>
            </a:cxn>
            <a:cxn ang="0">
              <a:pos x="connsiteX17818" y="connsiteY17818"/>
            </a:cxn>
            <a:cxn ang="0">
              <a:pos x="connsiteX17819" y="connsiteY17819"/>
            </a:cxn>
            <a:cxn ang="0">
              <a:pos x="connsiteX17820" y="connsiteY17820"/>
            </a:cxn>
            <a:cxn ang="0">
              <a:pos x="connsiteX17821" y="connsiteY17821"/>
            </a:cxn>
            <a:cxn ang="0">
              <a:pos x="connsiteX17822" y="connsiteY17822"/>
            </a:cxn>
            <a:cxn ang="0">
              <a:pos x="connsiteX17823" y="connsiteY17823"/>
            </a:cxn>
            <a:cxn ang="0">
              <a:pos x="connsiteX17824" y="connsiteY17824"/>
            </a:cxn>
            <a:cxn ang="0">
              <a:pos x="connsiteX17825" y="connsiteY17825"/>
            </a:cxn>
            <a:cxn ang="0">
              <a:pos x="connsiteX17826" y="connsiteY17826"/>
            </a:cxn>
            <a:cxn ang="0">
              <a:pos x="connsiteX17827" y="connsiteY17827"/>
            </a:cxn>
            <a:cxn ang="0">
              <a:pos x="connsiteX17828" y="connsiteY17828"/>
            </a:cxn>
            <a:cxn ang="0">
              <a:pos x="connsiteX17829" y="connsiteY17829"/>
            </a:cxn>
            <a:cxn ang="0">
              <a:pos x="connsiteX17830" y="connsiteY17830"/>
            </a:cxn>
            <a:cxn ang="0">
              <a:pos x="connsiteX17831" y="connsiteY17831"/>
            </a:cxn>
            <a:cxn ang="0">
              <a:pos x="connsiteX17832" y="connsiteY17832"/>
            </a:cxn>
            <a:cxn ang="0">
              <a:pos x="connsiteX17833" y="connsiteY17833"/>
            </a:cxn>
            <a:cxn ang="0">
              <a:pos x="connsiteX17834" y="connsiteY17834"/>
            </a:cxn>
            <a:cxn ang="0">
              <a:pos x="connsiteX17835" y="connsiteY17835"/>
            </a:cxn>
            <a:cxn ang="0">
              <a:pos x="connsiteX17836" y="connsiteY17836"/>
            </a:cxn>
            <a:cxn ang="0">
              <a:pos x="connsiteX17837" y="connsiteY17837"/>
            </a:cxn>
            <a:cxn ang="0">
              <a:pos x="connsiteX17838" y="connsiteY17838"/>
            </a:cxn>
            <a:cxn ang="0">
              <a:pos x="connsiteX17839" y="connsiteY17839"/>
            </a:cxn>
            <a:cxn ang="0">
              <a:pos x="connsiteX17840" y="connsiteY17840"/>
            </a:cxn>
            <a:cxn ang="0">
              <a:pos x="connsiteX17841" y="connsiteY17841"/>
            </a:cxn>
            <a:cxn ang="0">
              <a:pos x="connsiteX17842" y="connsiteY17842"/>
            </a:cxn>
            <a:cxn ang="0">
              <a:pos x="connsiteX17843" y="connsiteY17843"/>
            </a:cxn>
            <a:cxn ang="0">
              <a:pos x="connsiteX17844" y="connsiteY17844"/>
            </a:cxn>
            <a:cxn ang="0">
              <a:pos x="connsiteX17845" y="connsiteY17845"/>
            </a:cxn>
            <a:cxn ang="0">
              <a:pos x="connsiteX17846" y="connsiteY17846"/>
            </a:cxn>
            <a:cxn ang="0">
              <a:pos x="connsiteX17847" y="connsiteY17847"/>
            </a:cxn>
            <a:cxn ang="0">
              <a:pos x="connsiteX17848" y="connsiteY17848"/>
            </a:cxn>
            <a:cxn ang="0">
              <a:pos x="connsiteX17849" y="connsiteY17849"/>
            </a:cxn>
            <a:cxn ang="0">
              <a:pos x="connsiteX17850" y="connsiteY17850"/>
            </a:cxn>
            <a:cxn ang="0">
              <a:pos x="connsiteX17851" y="connsiteY17851"/>
            </a:cxn>
            <a:cxn ang="0">
              <a:pos x="connsiteX17852" y="connsiteY17852"/>
            </a:cxn>
            <a:cxn ang="0">
              <a:pos x="connsiteX17853" y="connsiteY17853"/>
            </a:cxn>
            <a:cxn ang="0">
              <a:pos x="connsiteX17854" y="connsiteY17854"/>
            </a:cxn>
            <a:cxn ang="0">
              <a:pos x="connsiteX17855" y="connsiteY17855"/>
            </a:cxn>
            <a:cxn ang="0">
              <a:pos x="connsiteX17856" y="connsiteY17856"/>
            </a:cxn>
            <a:cxn ang="0">
              <a:pos x="connsiteX17857" y="connsiteY17857"/>
            </a:cxn>
            <a:cxn ang="0">
              <a:pos x="connsiteX17858" y="connsiteY17858"/>
            </a:cxn>
            <a:cxn ang="0">
              <a:pos x="connsiteX17859" y="connsiteY17859"/>
            </a:cxn>
            <a:cxn ang="0">
              <a:pos x="connsiteX17860" y="connsiteY17860"/>
            </a:cxn>
            <a:cxn ang="0">
              <a:pos x="connsiteX17861" y="connsiteY17861"/>
            </a:cxn>
            <a:cxn ang="0">
              <a:pos x="connsiteX17862" y="connsiteY17862"/>
            </a:cxn>
            <a:cxn ang="0">
              <a:pos x="connsiteX17863" y="connsiteY17863"/>
            </a:cxn>
            <a:cxn ang="0">
              <a:pos x="connsiteX17864" y="connsiteY17864"/>
            </a:cxn>
            <a:cxn ang="0">
              <a:pos x="connsiteX17865" y="connsiteY17865"/>
            </a:cxn>
            <a:cxn ang="0">
              <a:pos x="connsiteX17866" y="connsiteY17866"/>
            </a:cxn>
            <a:cxn ang="0">
              <a:pos x="connsiteX17867" y="connsiteY17867"/>
            </a:cxn>
            <a:cxn ang="0">
              <a:pos x="connsiteX17868" y="connsiteY17868"/>
            </a:cxn>
            <a:cxn ang="0">
              <a:pos x="connsiteX17869" y="connsiteY17869"/>
            </a:cxn>
            <a:cxn ang="0">
              <a:pos x="connsiteX17870" y="connsiteY17870"/>
            </a:cxn>
            <a:cxn ang="0">
              <a:pos x="connsiteX17871" y="connsiteY17871"/>
            </a:cxn>
            <a:cxn ang="0">
              <a:pos x="connsiteX17872" y="connsiteY17872"/>
            </a:cxn>
            <a:cxn ang="0">
              <a:pos x="connsiteX17873" y="connsiteY17873"/>
            </a:cxn>
            <a:cxn ang="0">
              <a:pos x="connsiteX17874" y="connsiteY17874"/>
            </a:cxn>
            <a:cxn ang="0">
              <a:pos x="connsiteX17875" y="connsiteY17875"/>
            </a:cxn>
            <a:cxn ang="0">
              <a:pos x="connsiteX17876" y="connsiteY17876"/>
            </a:cxn>
            <a:cxn ang="0">
              <a:pos x="connsiteX17877" y="connsiteY17877"/>
            </a:cxn>
            <a:cxn ang="0">
              <a:pos x="connsiteX17878" y="connsiteY17878"/>
            </a:cxn>
            <a:cxn ang="0">
              <a:pos x="connsiteX17879" y="connsiteY17879"/>
            </a:cxn>
            <a:cxn ang="0">
              <a:pos x="connsiteX17880" y="connsiteY17880"/>
            </a:cxn>
            <a:cxn ang="0">
              <a:pos x="connsiteX17881" y="connsiteY17881"/>
            </a:cxn>
            <a:cxn ang="0">
              <a:pos x="connsiteX17882" y="connsiteY17882"/>
            </a:cxn>
            <a:cxn ang="0">
              <a:pos x="connsiteX17883" y="connsiteY17883"/>
            </a:cxn>
            <a:cxn ang="0">
              <a:pos x="connsiteX17884" y="connsiteY17884"/>
            </a:cxn>
            <a:cxn ang="0">
              <a:pos x="connsiteX17885" y="connsiteY17885"/>
            </a:cxn>
            <a:cxn ang="0">
              <a:pos x="connsiteX17886" y="connsiteY17886"/>
            </a:cxn>
            <a:cxn ang="0">
              <a:pos x="connsiteX17887" y="connsiteY17887"/>
            </a:cxn>
            <a:cxn ang="0">
              <a:pos x="connsiteX17888" y="connsiteY17888"/>
            </a:cxn>
            <a:cxn ang="0">
              <a:pos x="connsiteX17889" y="connsiteY17889"/>
            </a:cxn>
            <a:cxn ang="0">
              <a:pos x="connsiteX17890" y="connsiteY17890"/>
            </a:cxn>
            <a:cxn ang="0">
              <a:pos x="connsiteX17891" y="connsiteY17891"/>
            </a:cxn>
            <a:cxn ang="0">
              <a:pos x="connsiteX17892" y="connsiteY17892"/>
            </a:cxn>
            <a:cxn ang="0">
              <a:pos x="connsiteX17893" y="connsiteY17893"/>
            </a:cxn>
            <a:cxn ang="0">
              <a:pos x="connsiteX17894" y="connsiteY17894"/>
            </a:cxn>
            <a:cxn ang="0">
              <a:pos x="connsiteX17895" y="connsiteY17895"/>
            </a:cxn>
            <a:cxn ang="0">
              <a:pos x="connsiteX17896" y="connsiteY17896"/>
            </a:cxn>
            <a:cxn ang="0">
              <a:pos x="connsiteX17897" y="connsiteY17897"/>
            </a:cxn>
            <a:cxn ang="0">
              <a:pos x="connsiteX17898" y="connsiteY17898"/>
            </a:cxn>
            <a:cxn ang="0">
              <a:pos x="connsiteX17899" y="connsiteY17899"/>
            </a:cxn>
            <a:cxn ang="0">
              <a:pos x="connsiteX17900" y="connsiteY17900"/>
            </a:cxn>
            <a:cxn ang="0">
              <a:pos x="connsiteX17901" y="connsiteY17901"/>
            </a:cxn>
            <a:cxn ang="0">
              <a:pos x="connsiteX17902" y="connsiteY17902"/>
            </a:cxn>
            <a:cxn ang="0">
              <a:pos x="connsiteX17903" y="connsiteY17903"/>
            </a:cxn>
            <a:cxn ang="0">
              <a:pos x="connsiteX17904" y="connsiteY17904"/>
            </a:cxn>
            <a:cxn ang="0">
              <a:pos x="connsiteX17905" y="connsiteY17905"/>
            </a:cxn>
            <a:cxn ang="0">
              <a:pos x="connsiteX17906" y="connsiteY17906"/>
            </a:cxn>
            <a:cxn ang="0">
              <a:pos x="connsiteX17907" y="connsiteY17907"/>
            </a:cxn>
            <a:cxn ang="0">
              <a:pos x="connsiteX17908" y="connsiteY17908"/>
            </a:cxn>
            <a:cxn ang="0">
              <a:pos x="connsiteX17909" y="connsiteY17909"/>
            </a:cxn>
            <a:cxn ang="0">
              <a:pos x="connsiteX17910" y="connsiteY17910"/>
            </a:cxn>
            <a:cxn ang="0">
              <a:pos x="connsiteX17911" y="connsiteY17911"/>
            </a:cxn>
            <a:cxn ang="0">
              <a:pos x="connsiteX17912" y="connsiteY17912"/>
            </a:cxn>
            <a:cxn ang="0">
              <a:pos x="connsiteX17913" y="connsiteY17913"/>
            </a:cxn>
            <a:cxn ang="0">
              <a:pos x="connsiteX17914" y="connsiteY17914"/>
            </a:cxn>
            <a:cxn ang="0">
              <a:pos x="connsiteX17915" y="connsiteY17915"/>
            </a:cxn>
            <a:cxn ang="0">
              <a:pos x="connsiteX17916" y="connsiteY17916"/>
            </a:cxn>
            <a:cxn ang="0">
              <a:pos x="connsiteX17917" y="connsiteY17917"/>
            </a:cxn>
            <a:cxn ang="0">
              <a:pos x="connsiteX17918" y="connsiteY17918"/>
            </a:cxn>
            <a:cxn ang="0">
              <a:pos x="connsiteX17919" y="connsiteY17919"/>
            </a:cxn>
            <a:cxn ang="0">
              <a:pos x="connsiteX17920" y="connsiteY17920"/>
            </a:cxn>
            <a:cxn ang="0">
              <a:pos x="connsiteX17921" y="connsiteY17921"/>
            </a:cxn>
            <a:cxn ang="0">
              <a:pos x="connsiteX17922" y="connsiteY17922"/>
            </a:cxn>
            <a:cxn ang="0">
              <a:pos x="connsiteX17923" y="connsiteY17923"/>
            </a:cxn>
            <a:cxn ang="0">
              <a:pos x="connsiteX17924" y="connsiteY17924"/>
            </a:cxn>
            <a:cxn ang="0">
              <a:pos x="connsiteX17925" y="connsiteY17925"/>
            </a:cxn>
            <a:cxn ang="0">
              <a:pos x="connsiteX17926" y="connsiteY17926"/>
            </a:cxn>
            <a:cxn ang="0">
              <a:pos x="connsiteX17927" y="connsiteY17927"/>
            </a:cxn>
            <a:cxn ang="0">
              <a:pos x="connsiteX17928" y="connsiteY17928"/>
            </a:cxn>
            <a:cxn ang="0">
              <a:pos x="connsiteX17929" y="connsiteY17929"/>
            </a:cxn>
            <a:cxn ang="0">
              <a:pos x="connsiteX17930" y="connsiteY17930"/>
            </a:cxn>
            <a:cxn ang="0">
              <a:pos x="connsiteX17931" y="connsiteY17931"/>
            </a:cxn>
            <a:cxn ang="0">
              <a:pos x="connsiteX17932" y="connsiteY17932"/>
            </a:cxn>
            <a:cxn ang="0">
              <a:pos x="connsiteX17933" y="connsiteY17933"/>
            </a:cxn>
            <a:cxn ang="0">
              <a:pos x="connsiteX17934" y="connsiteY17934"/>
            </a:cxn>
            <a:cxn ang="0">
              <a:pos x="connsiteX17935" y="connsiteY17935"/>
            </a:cxn>
            <a:cxn ang="0">
              <a:pos x="connsiteX17936" y="connsiteY17936"/>
            </a:cxn>
            <a:cxn ang="0">
              <a:pos x="connsiteX17937" y="connsiteY17937"/>
            </a:cxn>
            <a:cxn ang="0">
              <a:pos x="connsiteX17938" y="connsiteY17938"/>
            </a:cxn>
            <a:cxn ang="0">
              <a:pos x="connsiteX17939" y="connsiteY17939"/>
            </a:cxn>
            <a:cxn ang="0">
              <a:pos x="connsiteX17940" y="connsiteY17940"/>
            </a:cxn>
            <a:cxn ang="0">
              <a:pos x="connsiteX17941" y="connsiteY17941"/>
            </a:cxn>
            <a:cxn ang="0">
              <a:pos x="connsiteX17942" y="connsiteY17942"/>
            </a:cxn>
            <a:cxn ang="0">
              <a:pos x="connsiteX17943" y="connsiteY17943"/>
            </a:cxn>
            <a:cxn ang="0">
              <a:pos x="connsiteX17944" y="connsiteY17944"/>
            </a:cxn>
            <a:cxn ang="0">
              <a:pos x="connsiteX17945" y="connsiteY17945"/>
            </a:cxn>
            <a:cxn ang="0">
              <a:pos x="connsiteX17946" y="connsiteY17946"/>
            </a:cxn>
            <a:cxn ang="0">
              <a:pos x="connsiteX17947" y="connsiteY17947"/>
            </a:cxn>
            <a:cxn ang="0">
              <a:pos x="connsiteX17948" y="connsiteY17948"/>
            </a:cxn>
            <a:cxn ang="0">
              <a:pos x="connsiteX17949" y="connsiteY17949"/>
            </a:cxn>
            <a:cxn ang="0">
              <a:pos x="connsiteX17950" y="connsiteY17950"/>
            </a:cxn>
            <a:cxn ang="0">
              <a:pos x="connsiteX17951" y="connsiteY17951"/>
            </a:cxn>
            <a:cxn ang="0">
              <a:pos x="connsiteX17952" y="connsiteY17952"/>
            </a:cxn>
            <a:cxn ang="0">
              <a:pos x="connsiteX17953" y="connsiteY17953"/>
            </a:cxn>
            <a:cxn ang="0">
              <a:pos x="connsiteX17954" y="connsiteY17954"/>
            </a:cxn>
            <a:cxn ang="0">
              <a:pos x="connsiteX17955" y="connsiteY17955"/>
            </a:cxn>
            <a:cxn ang="0">
              <a:pos x="connsiteX17956" y="connsiteY17956"/>
            </a:cxn>
            <a:cxn ang="0">
              <a:pos x="connsiteX17957" y="connsiteY17957"/>
            </a:cxn>
            <a:cxn ang="0">
              <a:pos x="connsiteX17958" y="connsiteY17958"/>
            </a:cxn>
            <a:cxn ang="0">
              <a:pos x="connsiteX17959" y="connsiteY17959"/>
            </a:cxn>
            <a:cxn ang="0">
              <a:pos x="connsiteX17960" y="connsiteY17960"/>
            </a:cxn>
            <a:cxn ang="0">
              <a:pos x="connsiteX17961" y="connsiteY17961"/>
            </a:cxn>
            <a:cxn ang="0">
              <a:pos x="connsiteX17962" y="connsiteY17962"/>
            </a:cxn>
            <a:cxn ang="0">
              <a:pos x="connsiteX17963" y="connsiteY17963"/>
            </a:cxn>
            <a:cxn ang="0">
              <a:pos x="connsiteX17964" y="connsiteY17964"/>
            </a:cxn>
            <a:cxn ang="0">
              <a:pos x="connsiteX17965" y="connsiteY17965"/>
            </a:cxn>
            <a:cxn ang="0">
              <a:pos x="connsiteX17966" y="connsiteY17966"/>
            </a:cxn>
            <a:cxn ang="0">
              <a:pos x="connsiteX17967" y="connsiteY17967"/>
            </a:cxn>
            <a:cxn ang="0">
              <a:pos x="connsiteX17968" y="connsiteY17968"/>
            </a:cxn>
            <a:cxn ang="0">
              <a:pos x="connsiteX17969" y="connsiteY17969"/>
            </a:cxn>
            <a:cxn ang="0">
              <a:pos x="connsiteX17970" y="connsiteY17970"/>
            </a:cxn>
            <a:cxn ang="0">
              <a:pos x="connsiteX17971" y="connsiteY17971"/>
            </a:cxn>
            <a:cxn ang="0">
              <a:pos x="connsiteX17972" y="connsiteY17972"/>
            </a:cxn>
            <a:cxn ang="0">
              <a:pos x="connsiteX17973" y="connsiteY17973"/>
            </a:cxn>
            <a:cxn ang="0">
              <a:pos x="connsiteX17974" y="connsiteY17974"/>
            </a:cxn>
            <a:cxn ang="0">
              <a:pos x="connsiteX17975" y="connsiteY17975"/>
            </a:cxn>
            <a:cxn ang="0">
              <a:pos x="connsiteX17976" y="connsiteY17976"/>
            </a:cxn>
            <a:cxn ang="0">
              <a:pos x="connsiteX17977" y="connsiteY17977"/>
            </a:cxn>
            <a:cxn ang="0">
              <a:pos x="connsiteX17978" y="connsiteY17978"/>
            </a:cxn>
            <a:cxn ang="0">
              <a:pos x="connsiteX17979" y="connsiteY17979"/>
            </a:cxn>
            <a:cxn ang="0">
              <a:pos x="connsiteX17980" y="connsiteY17980"/>
            </a:cxn>
            <a:cxn ang="0">
              <a:pos x="connsiteX17981" y="connsiteY17981"/>
            </a:cxn>
            <a:cxn ang="0">
              <a:pos x="connsiteX17982" y="connsiteY17982"/>
            </a:cxn>
            <a:cxn ang="0">
              <a:pos x="connsiteX17983" y="connsiteY17983"/>
            </a:cxn>
            <a:cxn ang="0">
              <a:pos x="connsiteX17984" y="connsiteY17984"/>
            </a:cxn>
            <a:cxn ang="0">
              <a:pos x="connsiteX17985" y="connsiteY17985"/>
            </a:cxn>
            <a:cxn ang="0">
              <a:pos x="connsiteX17986" y="connsiteY17986"/>
            </a:cxn>
            <a:cxn ang="0">
              <a:pos x="connsiteX17987" y="connsiteY17987"/>
            </a:cxn>
            <a:cxn ang="0">
              <a:pos x="connsiteX17988" y="connsiteY17988"/>
            </a:cxn>
            <a:cxn ang="0">
              <a:pos x="connsiteX17989" y="connsiteY17989"/>
            </a:cxn>
            <a:cxn ang="0">
              <a:pos x="connsiteX17990" y="connsiteY17990"/>
            </a:cxn>
            <a:cxn ang="0">
              <a:pos x="connsiteX17991" y="connsiteY17991"/>
            </a:cxn>
            <a:cxn ang="0">
              <a:pos x="connsiteX17992" y="connsiteY17992"/>
            </a:cxn>
            <a:cxn ang="0">
              <a:pos x="connsiteX17993" y="connsiteY17993"/>
            </a:cxn>
            <a:cxn ang="0">
              <a:pos x="connsiteX17994" y="connsiteY17994"/>
            </a:cxn>
            <a:cxn ang="0">
              <a:pos x="connsiteX17995" y="connsiteY17995"/>
            </a:cxn>
            <a:cxn ang="0">
              <a:pos x="connsiteX17996" y="connsiteY17996"/>
            </a:cxn>
            <a:cxn ang="0">
              <a:pos x="connsiteX17997" y="connsiteY17997"/>
            </a:cxn>
            <a:cxn ang="0">
              <a:pos x="connsiteX17998" y="connsiteY17998"/>
            </a:cxn>
            <a:cxn ang="0">
              <a:pos x="connsiteX17999" y="connsiteY17999"/>
            </a:cxn>
            <a:cxn ang="0">
              <a:pos x="connsiteX18000" y="connsiteY18000"/>
            </a:cxn>
            <a:cxn ang="0">
              <a:pos x="connsiteX18001" y="connsiteY18001"/>
            </a:cxn>
            <a:cxn ang="0">
              <a:pos x="connsiteX18002" y="connsiteY18002"/>
            </a:cxn>
            <a:cxn ang="0">
              <a:pos x="connsiteX18003" y="connsiteY18003"/>
            </a:cxn>
            <a:cxn ang="0">
              <a:pos x="connsiteX18004" y="connsiteY18004"/>
            </a:cxn>
            <a:cxn ang="0">
              <a:pos x="connsiteX18005" y="connsiteY18005"/>
            </a:cxn>
            <a:cxn ang="0">
              <a:pos x="connsiteX18006" y="connsiteY18006"/>
            </a:cxn>
            <a:cxn ang="0">
              <a:pos x="connsiteX18007" y="connsiteY18007"/>
            </a:cxn>
            <a:cxn ang="0">
              <a:pos x="connsiteX18008" y="connsiteY18008"/>
            </a:cxn>
            <a:cxn ang="0">
              <a:pos x="connsiteX18009" y="connsiteY18009"/>
            </a:cxn>
            <a:cxn ang="0">
              <a:pos x="connsiteX18010" y="connsiteY18010"/>
            </a:cxn>
            <a:cxn ang="0">
              <a:pos x="connsiteX18011" y="connsiteY18011"/>
            </a:cxn>
            <a:cxn ang="0">
              <a:pos x="connsiteX18012" y="connsiteY18012"/>
            </a:cxn>
            <a:cxn ang="0">
              <a:pos x="connsiteX18013" y="connsiteY18013"/>
            </a:cxn>
            <a:cxn ang="0">
              <a:pos x="connsiteX18014" y="connsiteY18014"/>
            </a:cxn>
            <a:cxn ang="0">
              <a:pos x="connsiteX18015" y="connsiteY18015"/>
            </a:cxn>
            <a:cxn ang="0">
              <a:pos x="connsiteX18016" y="connsiteY18016"/>
            </a:cxn>
            <a:cxn ang="0">
              <a:pos x="connsiteX18017" y="connsiteY18017"/>
            </a:cxn>
            <a:cxn ang="0">
              <a:pos x="connsiteX18018" y="connsiteY18018"/>
            </a:cxn>
            <a:cxn ang="0">
              <a:pos x="connsiteX18019" y="connsiteY18019"/>
            </a:cxn>
            <a:cxn ang="0">
              <a:pos x="connsiteX18020" y="connsiteY18020"/>
            </a:cxn>
            <a:cxn ang="0">
              <a:pos x="connsiteX18021" y="connsiteY18021"/>
            </a:cxn>
            <a:cxn ang="0">
              <a:pos x="connsiteX18022" y="connsiteY18022"/>
            </a:cxn>
            <a:cxn ang="0">
              <a:pos x="connsiteX18023" y="connsiteY18023"/>
            </a:cxn>
            <a:cxn ang="0">
              <a:pos x="connsiteX18024" y="connsiteY18024"/>
            </a:cxn>
            <a:cxn ang="0">
              <a:pos x="connsiteX18025" y="connsiteY18025"/>
            </a:cxn>
            <a:cxn ang="0">
              <a:pos x="connsiteX18026" y="connsiteY18026"/>
            </a:cxn>
            <a:cxn ang="0">
              <a:pos x="connsiteX18027" y="connsiteY18027"/>
            </a:cxn>
            <a:cxn ang="0">
              <a:pos x="connsiteX18028" y="connsiteY18028"/>
            </a:cxn>
            <a:cxn ang="0">
              <a:pos x="connsiteX18029" y="connsiteY18029"/>
            </a:cxn>
            <a:cxn ang="0">
              <a:pos x="connsiteX18030" y="connsiteY18030"/>
            </a:cxn>
            <a:cxn ang="0">
              <a:pos x="connsiteX18031" y="connsiteY18031"/>
            </a:cxn>
            <a:cxn ang="0">
              <a:pos x="connsiteX18032" y="connsiteY18032"/>
            </a:cxn>
            <a:cxn ang="0">
              <a:pos x="connsiteX18033" y="connsiteY18033"/>
            </a:cxn>
            <a:cxn ang="0">
              <a:pos x="connsiteX18034" y="connsiteY18034"/>
            </a:cxn>
            <a:cxn ang="0">
              <a:pos x="connsiteX18035" y="connsiteY18035"/>
            </a:cxn>
            <a:cxn ang="0">
              <a:pos x="connsiteX18036" y="connsiteY18036"/>
            </a:cxn>
            <a:cxn ang="0">
              <a:pos x="connsiteX18037" y="connsiteY18037"/>
            </a:cxn>
            <a:cxn ang="0">
              <a:pos x="connsiteX18038" y="connsiteY18038"/>
            </a:cxn>
            <a:cxn ang="0">
              <a:pos x="connsiteX18039" y="connsiteY18039"/>
            </a:cxn>
            <a:cxn ang="0">
              <a:pos x="connsiteX18040" y="connsiteY18040"/>
            </a:cxn>
            <a:cxn ang="0">
              <a:pos x="connsiteX18041" y="connsiteY18041"/>
            </a:cxn>
            <a:cxn ang="0">
              <a:pos x="connsiteX18042" y="connsiteY18042"/>
            </a:cxn>
            <a:cxn ang="0">
              <a:pos x="connsiteX18043" y="connsiteY18043"/>
            </a:cxn>
            <a:cxn ang="0">
              <a:pos x="connsiteX18044" y="connsiteY18044"/>
            </a:cxn>
            <a:cxn ang="0">
              <a:pos x="connsiteX18045" y="connsiteY18045"/>
            </a:cxn>
            <a:cxn ang="0">
              <a:pos x="connsiteX18046" y="connsiteY18046"/>
            </a:cxn>
            <a:cxn ang="0">
              <a:pos x="connsiteX18047" y="connsiteY18047"/>
            </a:cxn>
            <a:cxn ang="0">
              <a:pos x="connsiteX18048" y="connsiteY18048"/>
            </a:cxn>
            <a:cxn ang="0">
              <a:pos x="connsiteX18049" y="connsiteY18049"/>
            </a:cxn>
            <a:cxn ang="0">
              <a:pos x="connsiteX18050" y="connsiteY18050"/>
            </a:cxn>
            <a:cxn ang="0">
              <a:pos x="connsiteX18051" y="connsiteY18051"/>
            </a:cxn>
            <a:cxn ang="0">
              <a:pos x="connsiteX18052" y="connsiteY18052"/>
            </a:cxn>
            <a:cxn ang="0">
              <a:pos x="connsiteX18053" y="connsiteY18053"/>
            </a:cxn>
            <a:cxn ang="0">
              <a:pos x="connsiteX18054" y="connsiteY18054"/>
            </a:cxn>
            <a:cxn ang="0">
              <a:pos x="connsiteX18055" y="connsiteY18055"/>
            </a:cxn>
            <a:cxn ang="0">
              <a:pos x="connsiteX18056" y="connsiteY18056"/>
            </a:cxn>
            <a:cxn ang="0">
              <a:pos x="connsiteX18057" y="connsiteY18057"/>
            </a:cxn>
            <a:cxn ang="0">
              <a:pos x="connsiteX18058" y="connsiteY18058"/>
            </a:cxn>
            <a:cxn ang="0">
              <a:pos x="connsiteX18059" y="connsiteY18059"/>
            </a:cxn>
            <a:cxn ang="0">
              <a:pos x="connsiteX18060" y="connsiteY18060"/>
            </a:cxn>
            <a:cxn ang="0">
              <a:pos x="connsiteX18061" y="connsiteY18061"/>
            </a:cxn>
            <a:cxn ang="0">
              <a:pos x="connsiteX18062" y="connsiteY18062"/>
            </a:cxn>
            <a:cxn ang="0">
              <a:pos x="connsiteX18063" y="connsiteY18063"/>
            </a:cxn>
            <a:cxn ang="0">
              <a:pos x="connsiteX18064" y="connsiteY18064"/>
            </a:cxn>
            <a:cxn ang="0">
              <a:pos x="connsiteX18065" y="connsiteY18065"/>
            </a:cxn>
            <a:cxn ang="0">
              <a:pos x="connsiteX18066" y="connsiteY18066"/>
            </a:cxn>
            <a:cxn ang="0">
              <a:pos x="connsiteX18067" y="connsiteY18067"/>
            </a:cxn>
            <a:cxn ang="0">
              <a:pos x="connsiteX18068" y="connsiteY18068"/>
            </a:cxn>
            <a:cxn ang="0">
              <a:pos x="connsiteX18069" y="connsiteY18069"/>
            </a:cxn>
            <a:cxn ang="0">
              <a:pos x="connsiteX18070" y="connsiteY18070"/>
            </a:cxn>
            <a:cxn ang="0">
              <a:pos x="connsiteX18071" y="connsiteY18071"/>
            </a:cxn>
            <a:cxn ang="0">
              <a:pos x="connsiteX18072" y="connsiteY18072"/>
            </a:cxn>
            <a:cxn ang="0">
              <a:pos x="connsiteX18073" y="connsiteY18073"/>
            </a:cxn>
            <a:cxn ang="0">
              <a:pos x="connsiteX18074" y="connsiteY18074"/>
            </a:cxn>
            <a:cxn ang="0">
              <a:pos x="connsiteX18075" y="connsiteY18075"/>
            </a:cxn>
            <a:cxn ang="0">
              <a:pos x="connsiteX18076" y="connsiteY18076"/>
            </a:cxn>
            <a:cxn ang="0">
              <a:pos x="connsiteX18077" y="connsiteY18077"/>
            </a:cxn>
            <a:cxn ang="0">
              <a:pos x="connsiteX18078" y="connsiteY18078"/>
            </a:cxn>
            <a:cxn ang="0">
              <a:pos x="connsiteX18079" y="connsiteY18079"/>
            </a:cxn>
            <a:cxn ang="0">
              <a:pos x="connsiteX18080" y="connsiteY18080"/>
            </a:cxn>
            <a:cxn ang="0">
              <a:pos x="connsiteX18081" y="connsiteY18081"/>
            </a:cxn>
            <a:cxn ang="0">
              <a:pos x="connsiteX18082" y="connsiteY18082"/>
            </a:cxn>
            <a:cxn ang="0">
              <a:pos x="connsiteX18083" y="connsiteY18083"/>
            </a:cxn>
            <a:cxn ang="0">
              <a:pos x="connsiteX18084" y="connsiteY18084"/>
            </a:cxn>
            <a:cxn ang="0">
              <a:pos x="connsiteX18085" y="connsiteY18085"/>
            </a:cxn>
            <a:cxn ang="0">
              <a:pos x="connsiteX18086" y="connsiteY18086"/>
            </a:cxn>
            <a:cxn ang="0">
              <a:pos x="connsiteX18087" y="connsiteY18087"/>
            </a:cxn>
            <a:cxn ang="0">
              <a:pos x="connsiteX18088" y="connsiteY18088"/>
            </a:cxn>
            <a:cxn ang="0">
              <a:pos x="connsiteX18089" y="connsiteY18089"/>
            </a:cxn>
            <a:cxn ang="0">
              <a:pos x="connsiteX18090" y="connsiteY18090"/>
            </a:cxn>
            <a:cxn ang="0">
              <a:pos x="connsiteX18091" y="connsiteY18091"/>
            </a:cxn>
            <a:cxn ang="0">
              <a:pos x="connsiteX18092" y="connsiteY18092"/>
            </a:cxn>
            <a:cxn ang="0">
              <a:pos x="connsiteX18093" y="connsiteY18093"/>
            </a:cxn>
            <a:cxn ang="0">
              <a:pos x="connsiteX18094" y="connsiteY18094"/>
            </a:cxn>
            <a:cxn ang="0">
              <a:pos x="connsiteX18095" y="connsiteY18095"/>
            </a:cxn>
            <a:cxn ang="0">
              <a:pos x="connsiteX18096" y="connsiteY18096"/>
            </a:cxn>
            <a:cxn ang="0">
              <a:pos x="connsiteX18097" y="connsiteY18097"/>
            </a:cxn>
            <a:cxn ang="0">
              <a:pos x="connsiteX18098" y="connsiteY18098"/>
            </a:cxn>
            <a:cxn ang="0">
              <a:pos x="connsiteX18099" y="connsiteY18099"/>
            </a:cxn>
            <a:cxn ang="0">
              <a:pos x="connsiteX18100" y="connsiteY18100"/>
            </a:cxn>
            <a:cxn ang="0">
              <a:pos x="connsiteX18101" y="connsiteY18101"/>
            </a:cxn>
            <a:cxn ang="0">
              <a:pos x="connsiteX18102" y="connsiteY18102"/>
            </a:cxn>
            <a:cxn ang="0">
              <a:pos x="connsiteX18103" y="connsiteY18103"/>
            </a:cxn>
            <a:cxn ang="0">
              <a:pos x="connsiteX18104" y="connsiteY18104"/>
            </a:cxn>
            <a:cxn ang="0">
              <a:pos x="connsiteX18105" y="connsiteY18105"/>
            </a:cxn>
            <a:cxn ang="0">
              <a:pos x="connsiteX18106" y="connsiteY18106"/>
            </a:cxn>
            <a:cxn ang="0">
              <a:pos x="connsiteX18107" y="connsiteY18107"/>
            </a:cxn>
            <a:cxn ang="0">
              <a:pos x="connsiteX18108" y="connsiteY18108"/>
            </a:cxn>
            <a:cxn ang="0">
              <a:pos x="connsiteX18109" y="connsiteY18109"/>
            </a:cxn>
            <a:cxn ang="0">
              <a:pos x="connsiteX18110" y="connsiteY18110"/>
            </a:cxn>
            <a:cxn ang="0">
              <a:pos x="connsiteX18111" y="connsiteY18111"/>
            </a:cxn>
            <a:cxn ang="0">
              <a:pos x="connsiteX18112" y="connsiteY18112"/>
            </a:cxn>
            <a:cxn ang="0">
              <a:pos x="connsiteX18113" y="connsiteY18113"/>
            </a:cxn>
            <a:cxn ang="0">
              <a:pos x="connsiteX18114" y="connsiteY18114"/>
            </a:cxn>
            <a:cxn ang="0">
              <a:pos x="connsiteX18115" y="connsiteY18115"/>
            </a:cxn>
            <a:cxn ang="0">
              <a:pos x="connsiteX18116" y="connsiteY18116"/>
            </a:cxn>
            <a:cxn ang="0">
              <a:pos x="connsiteX18117" y="connsiteY18117"/>
            </a:cxn>
            <a:cxn ang="0">
              <a:pos x="connsiteX18118" y="connsiteY18118"/>
            </a:cxn>
            <a:cxn ang="0">
              <a:pos x="connsiteX18119" y="connsiteY18119"/>
            </a:cxn>
            <a:cxn ang="0">
              <a:pos x="connsiteX18120" y="connsiteY18120"/>
            </a:cxn>
            <a:cxn ang="0">
              <a:pos x="connsiteX18121" y="connsiteY18121"/>
            </a:cxn>
            <a:cxn ang="0">
              <a:pos x="connsiteX18122" y="connsiteY18122"/>
            </a:cxn>
            <a:cxn ang="0">
              <a:pos x="connsiteX18123" y="connsiteY18123"/>
            </a:cxn>
            <a:cxn ang="0">
              <a:pos x="connsiteX18124" y="connsiteY18124"/>
            </a:cxn>
            <a:cxn ang="0">
              <a:pos x="connsiteX18125" y="connsiteY18125"/>
            </a:cxn>
            <a:cxn ang="0">
              <a:pos x="connsiteX18126" y="connsiteY18126"/>
            </a:cxn>
            <a:cxn ang="0">
              <a:pos x="connsiteX18127" y="connsiteY18127"/>
            </a:cxn>
            <a:cxn ang="0">
              <a:pos x="connsiteX18128" y="connsiteY18128"/>
            </a:cxn>
            <a:cxn ang="0">
              <a:pos x="connsiteX18129" y="connsiteY18129"/>
            </a:cxn>
            <a:cxn ang="0">
              <a:pos x="connsiteX18130" y="connsiteY18130"/>
            </a:cxn>
            <a:cxn ang="0">
              <a:pos x="connsiteX18131" y="connsiteY18131"/>
            </a:cxn>
            <a:cxn ang="0">
              <a:pos x="connsiteX18132" y="connsiteY18132"/>
            </a:cxn>
            <a:cxn ang="0">
              <a:pos x="connsiteX18133" y="connsiteY18133"/>
            </a:cxn>
            <a:cxn ang="0">
              <a:pos x="connsiteX18134" y="connsiteY18134"/>
            </a:cxn>
            <a:cxn ang="0">
              <a:pos x="connsiteX18135" y="connsiteY18135"/>
            </a:cxn>
            <a:cxn ang="0">
              <a:pos x="connsiteX18136" y="connsiteY18136"/>
            </a:cxn>
            <a:cxn ang="0">
              <a:pos x="connsiteX18137" y="connsiteY18137"/>
            </a:cxn>
            <a:cxn ang="0">
              <a:pos x="connsiteX18138" y="connsiteY18138"/>
            </a:cxn>
            <a:cxn ang="0">
              <a:pos x="connsiteX18139" y="connsiteY18139"/>
            </a:cxn>
            <a:cxn ang="0">
              <a:pos x="connsiteX18140" y="connsiteY18140"/>
            </a:cxn>
            <a:cxn ang="0">
              <a:pos x="connsiteX18141" y="connsiteY18141"/>
            </a:cxn>
            <a:cxn ang="0">
              <a:pos x="connsiteX18142" y="connsiteY18142"/>
            </a:cxn>
            <a:cxn ang="0">
              <a:pos x="connsiteX18143" y="connsiteY18143"/>
            </a:cxn>
            <a:cxn ang="0">
              <a:pos x="connsiteX18144" y="connsiteY18144"/>
            </a:cxn>
            <a:cxn ang="0">
              <a:pos x="connsiteX18145" y="connsiteY18145"/>
            </a:cxn>
            <a:cxn ang="0">
              <a:pos x="connsiteX18146" y="connsiteY18146"/>
            </a:cxn>
            <a:cxn ang="0">
              <a:pos x="connsiteX18147" y="connsiteY18147"/>
            </a:cxn>
            <a:cxn ang="0">
              <a:pos x="connsiteX18148" y="connsiteY18148"/>
            </a:cxn>
            <a:cxn ang="0">
              <a:pos x="connsiteX18149" y="connsiteY18149"/>
            </a:cxn>
            <a:cxn ang="0">
              <a:pos x="connsiteX18150" y="connsiteY18150"/>
            </a:cxn>
            <a:cxn ang="0">
              <a:pos x="connsiteX18151" y="connsiteY18151"/>
            </a:cxn>
            <a:cxn ang="0">
              <a:pos x="connsiteX18152" y="connsiteY18152"/>
            </a:cxn>
            <a:cxn ang="0">
              <a:pos x="connsiteX18153" y="connsiteY18153"/>
            </a:cxn>
            <a:cxn ang="0">
              <a:pos x="connsiteX18154" y="connsiteY18154"/>
            </a:cxn>
            <a:cxn ang="0">
              <a:pos x="connsiteX18155" y="connsiteY18155"/>
            </a:cxn>
            <a:cxn ang="0">
              <a:pos x="connsiteX18156" y="connsiteY18156"/>
            </a:cxn>
            <a:cxn ang="0">
              <a:pos x="connsiteX18157" y="connsiteY18157"/>
            </a:cxn>
            <a:cxn ang="0">
              <a:pos x="connsiteX18158" y="connsiteY18158"/>
            </a:cxn>
            <a:cxn ang="0">
              <a:pos x="connsiteX18159" y="connsiteY18159"/>
            </a:cxn>
            <a:cxn ang="0">
              <a:pos x="connsiteX18160" y="connsiteY18160"/>
            </a:cxn>
            <a:cxn ang="0">
              <a:pos x="connsiteX18161" y="connsiteY18161"/>
            </a:cxn>
            <a:cxn ang="0">
              <a:pos x="connsiteX18162" y="connsiteY18162"/>
            </a:cxn>
            <a:cxn ang="0">
              <a:pos x="connsiteX18163" y="connsiteY18163"/>
            </a:cxn>
            <a:cxn ang="0">
              <a:pos x="connsiteX18164" y="connsiteY18164"/>
            </a:cxn>
            <a:cxn ang="0">
              <a:pos x="connsiteX18165" y="connsiteY18165"/>
            </a:cxn>
            <a:cxn ang="0">
              <a:pos x="connsiteX18166" y="connsiteY18166"/>
            </a:cxn>
            <a:cxn ang="0">
              <a:pos x="connsiteX18167" y="connsiteY18167"/>
            </a:cxn>
            <a:cxn ang="0">
              <a:pos x="connsiteX18168" y="connsiteY18168"/>
            </a:cxn>
            <a:cxn ang="0">
              <a:pos x="connsiteX18169" y="connsiteY18169"/>
            </a:cxn>
            <a:cxn ang="0">
              <a:pos x="connsiteX18170" y="connsiteY18170"/>
            </a:cxn>
            <a:cxn ang="0">
              <a:pos x="connsiteX18171" y="connsiteY18171"/>
            </a:cxn>
            <a:cxn ang="0">
              <a:pos x="connsiteX18172" y="connsiteY18172"/>
            </a:cxn>
            <a:cxn ang="0">
              <a:pos x="connsiteX18173" y="connsiteY18173"/>
            </a:cxn>
            <a:cxn ang="0">
              <a:pos x="connsiteX18174" y="connsiteY18174"/>
            </a:cxn>
            <a:cxn ang="0">
              <a:pos x="connsiteX18175" y="connsiteY18175"/>
            </a:cxn>
            <a:cxn ang="0">
              <a:pos x="connsiteX18176" y="connsiteY18176"/>
            </a:cxn>
            <a:cxn ang="0">
              <a:pos x="connsiteX18177" y="connsiteY18177"/>
            </a:cxn>
            <a:cxn ang="0">
              <a:pos x="connsiteX18178" y="connsiteY18178"/>
            </a:cxn>
            <a:cxn ang="0">
              <a:pos x="connsiteX18179" y="connsiteY18179"/>
            </a:cxn>
            <a:cxn ang="0">
              <a:pos x="connsiteX18180" y="connsiteY18180"/>
            </a:cxn>
            <a:cxn ang="0">
              <a:pos x="connsiteX18181" y="connsiteY18181"/>
            </a:cxn>
            <a:cxn ang="0">
              <a:pos x="connsiteX18182" y="connsiteY18182"/>
            </a:cxn>
            <a:cxn ang="0">
              <a:pos x="connsiteX18183" y="connsiteY18183"/>
            </a:cxn>
            <a:cxn ang="0">
              <a:pos x="connsiteX18184" y="connsiteY18184"/>
            </a:cxn>
            <a:cxn ang="0">
              <a:pos x="connsiteX18185" y="connsiteY18185"/>
            </a:cxn>
            <a:cxn ang="0">
              <a:pos x="connsiteX18186" y="connsiteY18186"/>
            </a:cxn>
            <a:cxn ang="0">
              <a:pos x="connsiteX18187" y="connsiteY18187"/>
            </a:cxn>
            <a:cxn ang="0">
              <a:pos x="connsiteX18188" y="connsiteY18188"/>
            </a:cxn>
            <a:cxn ang="0">
              <a:pos x="connsiteX18189" y="connsiteY18189"/>
            </a:cxn>
            <a:cxn ang="0">
              <a:pos x="connsiteX18190" y="connsiteY18190"/>
            </a:cxn>
            <a:cxn ang="0">
              <a:pos x="connsiteX18191" y="connsiteY18191"/>
            </a:cxn>
            <a:cxn ang="0">
              <a:pos x="connsiteX18192" y="connsiteY18192"/>
            </a:cxn>
            <a:cxn ang="0">
              <a:pos x="connsiteX18193" y="connsiteY18193"/>
            </a:cxn>
            <a:cxn ang="0">
              <a:pos x="connsiteX18194" y="connsiteY18194"/>
            </a:cxn>
            <a:cxn ang="0">
              <a:pos x="connsiteX18195" y="connsiteY18195"/>
            </a:cxn>
            <a:cxn ang="0">
              <a:pos x="connsiteX18196" y="connsiteY18196"/>
            </a:cxn>
            <a:cxn ang="0">
              <a:pos x="connsiteX18197" y="connsiteY18197"/>
            </a:cxn>
            <a:cxn ang="0">
              <a:pos x="connsiteX18198" y="connsiteY18198"/>
            </a:cxn>
            <a:cxn ang="0">
              <a:pos x="connsiteX18199" y="connsiteY18199"/>
            </a:cxn>
            <a:cxn ang="0">
              <a:pos x="connsiteX18200" y="connsiteY18200"/>
            </a:cxn>
            <a:cxn ang="0">
              <a:pos x="connsiteX18201" y="connsiteY18201"/>
            </a:cxn>
            <a:cxn ang="0">
              <a:pos x="connsiteX18202" y="connsiteY18202"/>
            </a:cxn>
            <a:cxn ang="0">
              <a:pos x="connsiteX18203" y="connsiteY18203"/>
            </a:cxn>
            <a:cxn ang="0">
              <a:pos x="connsiteX18204" y="connsiteY18204"/>
            </a:cxn>
            <a:cxn ang="0">
              <a:pos x="connsiteX18205" y="connsiteY18205"/>
            </a:cxn>
            <a:cxn ang="0">
              <a:pos x="connsiteX18206" y="connsiteY18206"/>
            </a:cxn>
            <a:cxn ang="0">
              <a:pos x="connsiteX18207" y="connsiteY18207"/>
            </a:cxn>
            <a:cxn ang="0">
              <a:pos x="connsiteX18208" y="connsiteY18208"/>
            </a:cxn>
            <a:cxn ang="0">
              <a:pos x="connsiteX18209" y="connsiteY18209"/>
            </a:cxn>
            <a:cxn ang="0">
              <a:pos x="connsiteX18210" y="connsiteY18210"/>
            </a:cxn>
            <a:cxn ang="0">
              <a:pos x="connsiteX18211" y="connsiteY18211"/>
            </a:cxn>
            <a:cxn ang="0">
              <a:pos x="connsiteX18212" y="connsiteY18212"/>
            </a:cxn>
            <a:cxn ang="0">
              <a:pos x="connsiteX18213" y="connsiteY18213"/>
            </a:cxn>
            <a:cxn ang="0">
              <a:pos x="connsiteX18214" y="connsiteY18214"/>
            </a:cxn>
            <a:cxn ang="0">
              <a:pos x="connsiteX18215" y="connsiteY18215"/>
            </a:cxn>
            <a:cxn ang="0">
              <a:pos x="connsiteX18216" y="connsiteY18216"/>
            </a:cxn>
            <a:cxn ang="0">
              <a:pos x="connsiteX18217" y="connsiteY18217"/>
            </a:cxn>
            <a:cxn ang="0">
              <a:pos x="connsiteX18218" y="connsiteY18218"/>
            </a:cxn>
            <a:cxn ang="0">
              <a:pos x="connsiteX18219" y="connsiteY18219"/>
            </a:cxn>
            <a:cxn ang="0">
              <a:pos x="connsiteX18220" y="connsiteY18220"/>
            </a:cxn>
            <a:cxn ang="0">
              <a:pos x="connsiteX18221" y="connsiteY18221"/>
            </a:cxn>
            <a:cxn ang="0">
              <a:pos x="connsiteX18222" y="connsiteY18222"/>
            </a:cxn>
            <a:cxn ang="0">
              <a:pos x="connsiteX18223" y="connsiteY18223"/>
            </a:cxn>
            <a:cxn ang="0">
              <a:pos x="connsiteX18224" y="connsiteY18224"/>
            </a:cxn>
            <a:cxn ang="0">
              <a:pos x="connsiteX18225" y="connsiteY18225"/>
            </a:cxn>
            <a:cxn ang="0">
              <a:pos x="connsiteX18226" y="connsiteY18226"/>
            </a:cxn>
            <a:cxn ang="0">
              <a:pos x="connsiteX18227" y="connsiteY18227"/>
            </a:cxn>
            <a:cxn ang="0">
              <a:pos x="connsiteX18228" y="connsiteY18228"/>
            </a:cxn>
            <a:cxn ang="0">
              <a:pos x="connsiteX18229" y="connsiteY18229"/>
            </a:cxn>
            <a:cxn ang="0">
              <a:pos x="connsiteX18230" y="connsiteY18230"/>
            </a:cxn>
            <a:cxn ang="0">
              <a:pos x="connsiteX18231" y="connsiteY18231"/>
            </a:cxn>
            <a:cxn ang="0">
              <a:pos x="connsiteX18232" y="connsiteY18232"/>
            </a:cxn>
            <a:cxn ang="0">
              <a:pos x="connsiteX18233" y="connsiteY18233"/>
            </a:cxn>
            <a:cxn ang="0">
              <a:pos x="connsiteX18234" y="connsiteY18234"/>
            </a:cxn>
            <a:cxn ang="0">
              <a:pos x="connsiteX18235" y="connsiteY18235"/>
            </a:cxn>
            <a:cxn ang="0">
              <a:pos x="connsiteX18236" y="connsiteY18236"/>
            </a:cxn>
            <a:cxn ang="0">
              <a:pos x="connsiteX18237" y="connsiteY18237"/>
            </a:cxn>
            <a:cxn ang="0">
              <a:pos x="connsiteX18238" y="connsiteY18238"/>
            </a:cxn>
            <a:cxn ang="0">
              <a:pos x="connsiteX18239" y="connsiteY18239"/>
            </a:cxn>
            <a:cxn ang="0">
              <a:pos x="connsiteX18240" y="connsiteY18240"/>
            </a:cxn>
            <a:cxn ang="0">
              <a:pos x="connsiteX18241" y="connsiteY18241"/>
            </a:cxn>
            <a:cxn ang="0">
              <a:pos x="connsiteX18242" y="connsiteY18242"/>
            </a:cxn>
            <a:cxn ang="0">
              <a:pos x="connsiteX18243" y="connsiteY18243"/>
            </a:cxn>
            <a:cxn ang="0">
              <a:pos x="connsiteX18244" y="connsiteY18244"/>
            </a:cxn>
            <a:cxn ang="0">
              <a:pos x="connsiteX18245" y="connsiteY18245"/>
            </a:cxn>
            <a:cxn ang="0">
              <a:pos x="connsiteX18246" y="connsiteY18246"/>
            </a:cxn>
            <a:cxn ang="0">
              <a:pos x="connsiteX18247" y="connsiteY18247"/>
            </a:cxn>
            <a:cxn ang="0">
              <a:pos x="connsiteX18248" y="connsiteY18248"/>
            </a:cxn>
            <a:cxn ang="0">
              <a:pos x="connsiteX18249" y="connsiteY18249"/>
            </a:cxn>
            <a:cxn ang="0">
              <a:pos x="connsiteX18250" y="connsiteY18250"/>
            </a:cxn>
            <a:cxn ang="0">
              <a:pos x="connsiteX18251" y="connsiteY18251"/>
            </a:cxn>
            <a:cxn ang="0">
              <a:pos x="connsiteX18252" y="connsiteY18252"/>
            </a:cxn>
            <a:cxn ang="0">
              <a:pos x="connsiteX18253" y="connsiteY18253"/>
            </a:cxn>
            <a:cxn ang="0">
              <a:pos x="connsiteX18254" y="connsiteY18254"/>
            </a:cxn>
            <a:cxn ang="0">
              <a:pos x="connsiteX18255" y="connsiteY18255"/>
            </a:cxn>
            <a:cxn ang="0">
              <a:pos x="connsiteX18256" y="connsiteY18256"/>
            </a:cxn>
            <a:cxn ang="0">
              <a:pos x="connsiteX18257" y="connsiteY18257"/>
            </a:cxn>
            <a:cxn ang="0">
              <a:pos x="connsiteX18258" y="connsiteY18258"/>
            </a:cxn>
            <a:cxn ang="0">
              <a:pos x="connsiteX18259" y="connsiteY18259"/>
            </a:cxn>
            <a:cxn ang="0">
              <a:pos x="connsiteX18260" y="connsiteY18260"/>
            </a:cxn>
            <a:cxn ang="0">
              <a:pos x="connsiteX18261" y="connsiteY18261"/>
            </a:cxn>
            <a:cxn ang="0">
              <a:pos x="connsiteX18262" y="connsiteY18262"/>
            </a:cxn>
            <a:cxn ang="0">
              <a:pos x="connsiteX18263" y="connsiteY18263"/>
            </a:cxn>
            <a:cxn ang="0">
              <a:pos x="connsiteX18264" y="connsiteY18264"/>
            </a:cxn>
            <a:cxn ang="0">
              <a:pos x="connsiteX18265" y="connsiteY18265"/>
            </a:cxn>
            <a:cxn ang="0">
              <a:pos x="connsiteX18266" y="connsiteY18266"/>
            </a:cxn>
            <a:cxn ang="0">
              <a:pos x="connsiteX18267" y="connsiteY18267"/>
            </a:cxn>
            <a:cxn ang="0">
              <a:pos x="connsiteX18268" y="connsiteY18268"/>
            </a:cxn>
            <a:cxn ang="0">
              <a:pos x="connsiteX18269" y="connsiteY18269"/>
            </a:cxn>
            <a:cxn ang="0">
              <a:pos x="connsiteX18270" y="connsiteY18270"/>
            </a:cxn>
            <a:cxn ang="0">
              <a:pos x="connsiteX18271" y="connsiteY18271"/>
            </a:cxn>
            <a:cxn ang="0">
              <a:pos x="connsiteX18272" y="connsiteY18272"/>
            </a:cxn>
            <a:cxn ang="0">
              <a:pos x="connsiteX18273" y="connsiteY18273"/>
            </a:cxn>
            <a:cxn ang="0">
              <a:pos x="connsiteX18274" y="connsiteY18274"/>
            </a:cxn>
            <a:cxn ang="0">
              <a:pos x="connsiteX18275" y="connsiteY18275"/>
            </a:cxn>
            <a:cxn ang="0">
              <a:pos x="connsiteX18276" y="connsiteY18276"/>
            </a:cxn>
            <a:cxn ang="0">
              <a:pos x="connsiteX18277" y="connsiteY18277"/>
            </a:cxn>
            <a:cxn ang="0">
              <a:pos x="connsiteX18278" y="connsiteY18278"/>
            </a:cxn>
            <a:cxn ang="0">
              <a:pos x="connsiteX18279" y="connsiteY18279"/>
            </a:cxn>
            <a:cxn ang="0">
              <a:pos x="connsiteX18280" y="connsiteY18280"/>
            </a:cxn>
            <a:cxn ang="0">
              <a:pos x="connsiteX18281" y="connsiteY18281"/>
            </a:cxn>
            <a:cxn ang="0">
              <a:pos x="connsiteX18282" y="connsiteY18282"/>
            </a:cxn>
            <a:cxn ang="0">
              <a:pos x="connsiteX18283" y="connsiteY18283"/>
            </a:cxn>
            <a:cxn ang="0">
              <a:pos x="connsiteX18284" y="connsiteY18284"/>
            </a:cxn>
            <a:cxn ang="0">
              <a:pos x="connsiteX18285" y="connsiteY18285"/>
            </a:cxn>
            <a:cxn ang="0">
              <a:pos x="connsiteX18286" y="connsiteY18286"/>
            </a:cxn>
            <a:cxn ang="0">
              <a:pos x="connsiteX18287" y="connsiteY18287"/>
            </a:cxn>
            <a:cxn ang="0">
              <a:pos x="connsiteX18288" y="connsiteY18288"/>
            </a:cxn>
            <a:cxn ang="0">
              <a:pos x="connsiteX18289" y="connsiteY18289"/>
            </a:cxn>
            <a:cxn ang="0">
              <a:pos x="connsiteX18290" y="connsiteY18290"/>
            </a:cxn>
            <a:cxn ang="0">
              <a:pos x="connsiteX18291" y="connsiteY18291"/>
            </a:cxn>
            <a:cxn ang="0">
              <a:pos x="connsiteX18292" y="connsiteY18292"/>
            </a:cxn>
            <a:cxn ang="0">
              <a:pos x="connsiteX18293" y="connsiteY18293"/>
            </a:cxn>
            <a:cxn ang="0">
              <a:pos x="connsiteX18294" y="connsiteY18294"/>
            </a:cxn>
            <a:cxn ang="0">
              <a:pos x="connsiteX18295" y="connsiteY18295"/>
            </a:cxn>
            <a:cxn ang="0">
              <a:pos x="connsiteX18296" y="connsiteY18296"/>
            </a:cxn>
            <a:cxn ang="0">
              <a:pos x="connsiteX18297" y="connsiteY18297"/>
            </a:cxn>
            <a:cxn ang="0">
              <a:pos x="connsiteX18298" y="connsiteY18298"/>
            </a:cxn>
            <a:cxn ang="0">
              <a:pos x="connsiteX18299" y="connsiteY18299"/>
            </a:cxn>
            <a:cxn ang="0">
              <a:pos x="connsiteX18300" y="connsiteY18300"/>
            </a:cxn>
            <a:cxn ang="0">
              <a:pos x="connsiteX18301" y="connsiteY18301"/>
            </a:cxn>
            <a:cxn ang="0">
              <a:pos x="connsiteX18302" y="connsiteY18302"/>
            </a:cxn>
            <a:cxn ang="0">
              <a:pos x="connsiteX18303" y="connsiteY18303"/>
            </a:cxn>
            <a:cxn ang="0">
              <a:pos x="connsiteX18304" y="connsiteY18304"/>
            </a:cxn>
            <a:cxn ang="0">
              <a:pos x="connsiteX18305" y="connsiteY18305"/>
            </a:cxn>
            <a:cxn ang="0">
              <a:pos x="connsiteX18306" y="connsiteY18306"/>
            </a:cxn>
            <a:cxn ang="0">
              <a:pos x="connsiteX18307" y="connsiteY18307"/>
            </a:cxn>
            <a:cxn ang="0">
              <a:pos x="connsiteX18308" y="connsiteY18308"/>
            </a:cxn>
            <a:cxn ang="0">
              <a:pos x="connsiteX18309" y="connsiteY18309"/>
            </a:cxn>
            <a:cxn ang="0">
              <a:pos x="connsiteX18310" y="connsiteY18310"/>
            </a:cxn>
            <a:cxn ang="0">
              <a:pos x="connsiteX18311" y="connsiteY18311"/>
            </a:cxn>
            <a:cxn ang="0">
              <a:pos x="connsiteX18312" y="connsiteY18312"/>
            </a:cxn>
            <a:cxn ang="0">
              <a:pos x="connsiteX18313" y="connsiteY18313"/>
            </a:cxn>
            <a:cxn ang="0">
              <a:pos x="connsiteX18314" y="connsiteY18314"/>
            </a:cxn>
            <a:cxn ang="0">
              <a:pos x="connsiteX18315" y="connsiteY18315"/>
            </a:cxn>
            <a:cxn ang="0">
              <a:pos x="connsiteX18316" y="connsiteY18316"/>
            </a:cxn>
            <a:cxn ang="0">
              <a:pos x="connsiteX18317" y="connsiteY18317"/>
            </a:cxn>
            <a:cxn ang="0">
              <a:pos x="connsiteX18318" y="connsiteY18318"/>
            </a:cxn>
            <a:cxn ang="0">
              <a:pos x="connsiteX18319" y="connsiteY18319"/>
            </a:cxn>
            <a:cxn ang="0">
              <a:pos x="connsiteX18320" y="connsiteY18320"/>
            </a:cxn>
            <a:cxn ang="0">
              <a:pos x="connsiteX18321" y="connsiteY18321"/>
            </a:cxn>
            <a:cxn ang="0">
              <a:pos x="connsiteX18322" y="connsiteY18322"/>
            </a:cxn>
            <a:cxn ang="0">
              <a:pos x="connsiteX18323" y="connsiteY18323"/>
            </a:cxn>
            <a:cxn ang="0">
              <a:pos x="connsiteX18324" y="connsiteY18324"/>
            </a:cxn>
            <a:cxn ang="0">
              <a:pos x="connsiteX18325" y="connsiteY18325"/>
            </a:cxn>
            <a:cxn ang="0">
              <a:pos x="connsiteX18326" y="connsiteY18326"/>
            </a:cxn>
            <a:cxn ang="0">
              <a:pos x="connsiteX18327" y="connsiteY18327"/>
            </a:cxn>
            <a:cxn ang="0">
              <a:pos x="connsiteX18328" y="connsiteY18328"/>
            </a:cxn>
            <a:cxn ang="0">
              <a:pos x="connsiteX18329" y="connsiteY18329"/>
            </a:cxn>
            <a:cxn ang="0">
              <a:pos x="connsiteX18330" y="connsiteY18330"/>
            </a:cxn>
            <a:cxn ang="0">
              <a:pos x="connsiteX18331" y="connsiteY18331"/>
            </a:cxn>
            <a:cxn ang="0">
              <a:pos x="connsiteX18332" y="connsiteY18332"/>
            </a:cxn>
            <a:cxn ang="0">
              <a:pos x="connsiteX18333" y="connsiteY18333"/>
            </a:cxn>
            <a:cxn ang="0">
              <a:pos x="connsiteX18334" y="connsiteY18334"/>
            </a:cxn>
            <a:cxn ang="0">
              <a:pos x="connsiteX18335" y="connsiteY18335"/>
            </a:cxn>
            <a:cxn ang="0">
              <a:pos x="connsiteX18336" y="connsiteY18336"/>
            </a:cxn>
            <a:cxn ang="0">
              <a:pos x="connsiteX18337" y="connsiteY18337"/>
            </a:cxn>
            <a:cxn ang="0">
              <a:pos x="connsiteX18338" y="connsiteY18338"/>
            </a:cxn>
            <a:cxn ang="0">
              <a:pos x="connsiteX18339" y="connsiteY18339"/>
            </a:cxn>
            <a:cxn ang="0">
              <a:pos x="connsiteX18340" y="connsiteY18340"/>
            </a:cxn>
            <a:cxn ang="0">
              <a:pos x="connsiteX18341" y="connsiteY18341"/>
            </a:cxn>
            <a:cxn ang="0">
              <a:pos x="connsiteX18342" y="connsiteY18342"/>
            </a:cxn>
            <a:cxn ang="0">
              <a:pos x="connsiteX18343" y="connsiteY18343"/>
            </a:cxn>
            <a:cxn ang="0">
              <a:pos x="connsiteX18344" y="connsiteY18344"/>
            </a:cxn>
            <a:cxn ang="0">
              <a:pos x="connsiteX18345" y="connsiteY18345"/>
            </a:cxn>
            <a:cxn ang="0">
              <a:pos x="connsiteX18346" y="connsiteY18346"/>
            </a:cxn>
            <a:cxn ang="0">
              <a:pos x="connsiteX18347" y="connsiteY18347"/>
            </a:cxn>
            <a:cxn ang="0">
              <a:pos x="connsiteX18348" y="connsiteY18348"/>
            </a:cxn>
            <a:cxn ang="0">
              <a:pos x="connsiteX18349" y="connsiteY18349"/>
            </a:cxn>
            <a:cxn ang="0">
              <a:pos x="connsiteX18350" y="connsiteY18350"/>
            </a:cxn>
            <a:cxn ang="0">
              <a:pos x="connsiteX18351" y="connsiteY18351"/>
            </a:cxn>
            <a:cxn ang="0">
              <a:pos x="connsiteX18352" y="connsiteY18352"/>
            </a:cxn>
            <a:cxn ang="0">
              <a:pos x="connsiteX18353" y="connsiteY18353"/>
            </a:cxn>
            <a:cxn ang="0">
              <a:pos x="connsiteX18354" y="connsiteY18354"/>
            </a:cxn>
            <a:cxn ang="0">
              <a:pos x="connsiteX18355" y="connsiteY18355"/>
            </a:cxn>
            <a:cxn ang="0">
              <a:pos x="connsiteX18356" y="connsiteY18356"/>
            </a:cxn>
            <a:cxn ang="0">
              <a:pos x="connsiteX18357" y="connsiteY18357"/>
            </a:cxn>
            <a:cxn ang="0">
              <a:pos x="connsiteX18358" y="connsiteY18358"/>
            </a:cxn>
            <a:cxn ang="0">
              <a:pos x="connsiteX18359" y="connsiteY18359"/>
            </a:cxn>
            <a:cxn ang="0">
              <a:pos x="connsiteX18360" y="connsiteY18360"/>
            </a:cxn>
            <a:cxn ang="0">
              <a:pos x="connsiteX18361" y="connsiteY18361"/>
            </a:cxn>
            <a:cxn ang="0">
              <a:pos x="connsiteX18362" y="connsiteY18362"/>
            </a:cxn>
            <a:cxn ang="0">
              <a:pos x="connsiteX18363" y="connsiteY18363"/>
            </a:cxn>
            <a:cxn ang="0">
              <a:pos x="connsiteX18364" y="connsiteY18364"/>
            </a:cxn>
            <a:cxn ang="0">
              <a:pos x="connsiteX18365" y="connsiteY18365"/>
            </a:cxn>
            <a:cxn ang="0">
              <a:pos x="connsiteX18366" y="connsiteY18366"/>
            </a:cxn>
            <a:cxn ang="0">
              <a:pos x="connsiteX18367" y="connsiteY18367"/>
            </a:cxn>
            <a:cxn ang="0">
              <a:pos x="connsiteX18368" y="connsiteY18368"/>
            </a:cxn>
            <a:cxn ang="0">
              <a:pos x="connsiteX18369" y="connsiteY18369"/>
            </a:cxn>
            <a:cxn ang="0">
              <a:pos x="connsiteX18370" y="connsiteY18370"/>
            </a:cxn>
            <a:cxn ang="0">
              <a:pos x="connsiteX18371" y="connsiteY18371"/>
            </a:cxn>
            <a:cxn ang="0">
              <a:pos x="connsiteX18372" y="connsiteY18372"/>
            </a:cxn>
            <a:cxn ang="0">
              <a:pos x="connsiteX18373" y="connsiteY18373"/>
            </a:cxn>
            <a:cxn ang="0">
              <a:pos x="connsiteX18374" y="connsiteY18374"/>
            </a:cxn>
            <a:cxn ang="0">
              <a:pos x="connsiteX18375" y="connsiteY18375"/>
            </a:cxn>
            <a:cxn ang="0">
              <a:pos x="connsiteX18376" y="connsiteY18376"/>
            </a:cxn>
            <a:cxn ang="0">
              <a:pos x="connsiteX18377" y="connsiteY18377"/>
            </a:cxn>
            <a:cxn ang="0">
              <a:pos x="connsiteX18378" y="connsiteY18378"/>
            </a:cxn>
            <a:cxn ang="0">
              <a:pos x="connsiteX18379" y="connsiteY18379"/>
            </a:cxn>
            <a:cxn ang="0">
              <a:pos x="connsiteX18380" y="connsiteY18380"/>
            </a:cxn>
            <a:cxn ang="0">
              <a:pos x="connsiteX18381" y="connsiteY18381"/>
            </a:cxn>
            <a:cxn ang="0">
              <a:pos x="connsiteX18382" y="connsiteY18382"/>
            </a:cxn>
            <a:cxn ang="0">
              <a:pos x="connsiteX18383" y="connsiteY18383"/>
            </a:cxn>
            <a:cxn ang="0">
              <a:pos x="connsiteX18384" y="connsiteY18384"/>
            </a:cxn>
            <a:cxn ang="0">
              <a:pos x="connsiteX18385" y="connsiteY18385"/>
            </a:cxn>
            <a:cxn ang="0">
              <a:pos x="connsiteX18386" y="connsiteY18386"/>
            </a:cxn>
            <a:cxn ang="0">
              <a:pos x="connsiteX18387" y="connsiteY18387"/>
            </a:cxn>
            <a:cxn ang="0">
              <a:pos x="connsiteX18388" y="connsiteY18388"/>
            </a:cxn>
            <a:cxn ang="0">
              <a:pos x="connsiteX18389" y="connsiteY18389"/>
            </a:cxn>
            <a:cxn ang="0">
              <a:pos x="connsiteX18390" y="connsiteY18390"/>
            </a:cxn>
            <a:cxn ang="0">
              <a:pos x="connsiteX18391" y="connsiteY18391"/>
            </a:cxn>
            <a:cxn ang="0">
              <a:pos x="connsiteX18392" y="connsiteY18392"/>
            </a:cxn>
            <a:cxn ang="0">
              <a:pos x="connsiteX18393" y="connsiteY18393"/>
            </a:cxn>
            <a:cxn ang="0">
              <a:pos x="connsiteX18394" y="connsiteY18394"/>
            </a:cxn>
            <a:cxn ang="0">
              <a:pos x="connsiteX18395" y="connsiteY18395"/>
            </a:cxn>
            <a:cxn ang="0">
              <a:pos x="connsiteX18396" y="connsiteY18396"/>
            </a:cxn>
            <a:cxn ang="0">
              <a:pos x="connsiteX18397" y="connsiteY18397"/>
            </a:cxn>
            <a:cxn ang="0">
              <a:pos x="connsiteX18398" y="connsiteY18398"/>
            </a:cxn>
            <a:cxn ang="0">
              <a:pos x="connsiteX18399" y="connsiteY18399"/>
            </a:cxn>
            <a:cxn ang="0">
              <a:pos x="connsiteX18400" y="connsiteY18400"/>
            </a:cxn>
            <a:cxn ang="0">
              <a:pos x="connsiteX18401" y="connsiteY18401"/>
            </a:cxn>
            <a:cxn ang="0">
              <a:pos x="connsiteX18402" y="connsiteY18402"/>
            </a:cxn>
            <a:cxn ang="0">
              <a:pos x="connsiteX18403" y="connsiteY18403"/>
            </a:cxn>
            <a:cxn ang="0">
              <a:pos x="connsiteX18404" y="connsiteY18404"/>
            </a:cxn>
            <a:cxn ang="0">
              <a:pos x="connsiteX18405" y="connsiteY18405"/>
            </a:cxn>
            <a:cxn ang="0">
              <a:pos x="connsiteX18406" y="connsiteY18406"/>
            </a:cxn>
            <a:cxn ang="0">
              <a:pos x="connsiteX18407" y="connsiteY18407"/>
            </a:cxn>
            <a:cxn ang="0">
              <a:pos x="connsiteX18408" y="connsiteY18408"/>
            </a:cxn>
            <a:cxn ang="0">
              <a:pos x="connsiteX18409" y="connsiteY18409"/>
            </a:cxn>
            <a:cxn ang="0">
              <a:pos x="connsiteX18410" y="connsiteY18410"/>
            </a:cxn>
            <a:cxn ang="0">
              <a:pos x="connsiteX18411" y="connsiteY18411"/>
            </a:cxn>
            <a:cxn ang="0">
              <a:pos x="connsiteX18412" y="connsiteY18412"/>
            </a:cxn>
            <a:cxn ang="0">
              <a:pos x="connsiteX18413" y="connsiteY18413"/>
            </a:cxn>
            <a:cxn ang="0">
              <a:pos x="connsiteX18414" y="connsiteY18414"/>
            </a:cxn>
            <a:cxn ang="0">
              <a:pos x="connsiteX18415" y="connsiteY18415"/>
            </a:cxn>
            <a:cxn ang="0">
              <a:pos x="connsiteX18416" y="connsiteY18416"/>
            </a:cxn>
            <a:cxn ang="0">
              <a:pos x="connsiteX18417" y="connsiteY18417"/>
            </a:cxn>
            <a:cxn ang="0">
              <a:pos x="connsiteX18418" y="connsiteY18418"/>
            </a:cxn>
            <a:cxn ang="0">
              <a:pos x="connsiteX18419" y="connsiteY18419"/>
            </a:cxn>
            <a:cxn ang="0">
              <a:pos x="connsiteX18420" y="connsiteY18420"/>
            </a:cxn>
            <a:cxn ang="0">
              <a:pos x="connsiteX18421" y="connsiteY18421"/>
            </a:cxn>
            <a:cxn ang="0">
              <a:pos x="connsiteX18422" y="connsiteY18422"/>
            </a:cxn>
            <a:cxn ang="0">
              <a:pos x="connsiteX18423" y="connsiteY18423"/>
            </a:cxn>
            <a:cxn ang="0">
              <a:pos x="connsiteX18424" y="connsiteY18424"/>
            </a:cxn>
            <a:cxn ang="0">
              <a:pos x="connsiteX18425" y="connsiteY18425"/>
            </a:cxn>
            <a:cxn ang="0">
              <a:pos x="connsiteX18426" y="connsiteY18426"/>
            </a:cxn>
            <a:cxn ang="0">
              <a:pos x="connsiteX18427" y="connsiteY18427"/>
            </a:cxn>
            <a:cxn ang="0">
              <a:pos x="connsiteX18428" y="connsiteY18428"/>
            </a:cxn>
            <a:cxn ang="0">
              <a:pos x="connsiteX18429" y="connsiteY18429"/>
            </a:cxn>
            <a:cxn ang="0">
              <a:pos x="connsiteX18430" y="connsiteY18430"/>
            </a:cxn>
            <a:cxn ang="0">
              <a:pos x="connsiteX18431" y="connsiteY18431"/>
            </a:cxn>
            <a:cxn ang="0">
              <a:pos x="connsiteX18432" y="connsiteY18432"/>
            </a:cxn>
            <a:cxn ang="0">
              <a:pos x="connsiteX18433" y="connsiteY18433"/>
            </a:cxn>
            <a:cxn ang="0">
              <a:pos x="connsiteX18434" y="connsiteY18434"/>
            </a:cxn>
            <a:cxn ang="0">
              <a:pos x="connsiteX18435" y="connsiteY18435"/>
            </a:cxn>
            <a:cxn ang="0">
              <a:pos x="connsiteX18436" y="connsiteY18436"/>
            </a:cxn>
            <a:cxn ang="0">
              <a:pos x="connsiteX18437" y="connsiteY18437"/>
            </a:cxn>
            <a:cxn ang="0">
              <a:pos x="connsiteX18438" y="connsiteY18438"/>
            </a:cxn>
            <a:cxn ang="0">
              <a:pos x="connsiteX18439" y="connsiteY18439"/>
            </a:cxn>
            <a:cxn ang="0">
              <a:pos x="connsiteX18440" y="connsiteY18440"/>
            </a:cxn>
            <a:cxn ang="0">
              <a:pos x="connsiteX18441" y="connsiteY18441"/>
            </a:cxn>
            <a:cxn ang="0">
              <a:pos x="connsiteX18442" y="connsiteY18442"/>
            </a:cxn>
            <a:cxn ang="0">
              <a:pos x="connsiteX18443" y="connsiteY18443"/>
            </a:cxn>
            <a:cxn ang="0">
              <a:pos x="connsiteX18444" y="connsiteY18444"/>
            </a:cxn>
            <a:cxn ang="0">
              <a:pos x="connsiteX18445" y="connsiteY18445"/>
            </a:cxn>
            <a:cxn ang="0">
              <a:pos x="connsiteX18446" y="connsiteY18446"/>
            </a:cxn>
            <a:cxn ang="0">
              <a:pos x="connsiteX18447" y="connsiteY18447"/>
            </a:cxn>
            <a:cxn ang="0">
              <a:pos x="connsiteX18448" y="connsiteY18448"/>
            </a:cxn>
            <a:cxn ang="0">
              <a:pos x="connsiteX18449" y="connsiteY18449"/>
            </a:cxn>
            <a:cxn ang="0">
              <a:pos x="connsiteX18450" y="connsiteY18450"/>
            </a:cxn>
            <a:cxn ang="0">
              <a:pos x="connsiteX18451" y="connsiteY18451"/>
            </a:cxn>
            <a:cxn ang="0">
              <a:pos x="connsiteX18452" y="connsiteY18452"/>
            </a:cxn>
            <a:cxn ang="0">
              <a:pos x="connsiteX18453" y="connsiteY18453"/>
            </a:cxn>
            <a:cxn ang="0">
              <a:pos x="connsiteX18454" y="connsiteY18454"/>
            </a:cxn>
            <a:cxn ang="0">
              <a:pos x="connsiteX18455" y="connsiteY18455"/>
            </a:cxn>
            <a:cxn ang="0">
              <a:pos x="connsiteX18456" y="connsiteY18456"/>
            </a:cxn>
            <a:cxn ang="0">
              <a:pos x="connsiteX18457" y="connsiteY18457"/>
            </a:cxn>
            <a:cxn ang="0">
              <a:pos x="connsiteX18458" y="connsiteY18458"/>
            </a:cxn>
            <a:cxn ang="0">
              <a:pos x="connsiteX18459" y="connsiteY18459"/>
            </a:cxn>
            <a:cxn ang="0">
              <a:pos x="connsiteX18460" y="connsiteY18460"/>
            </a:cxn>
            <a:cxn ang="0">
              <a:pos x="connsiteX18461" y="connsiteY18461"/>
            </a:cxn>
            <a:cxn ang="0">
              <a:pos x="connsiteX18462" y="connsiteY18462"/>
            </a:cxn>
            <a:cxn ang="0">
              <a:pos x="connsiteX18463" y="connsiteY18463"/>
            </a:cxn>
            <a:cxn ang="0">
              <a:pos x="connsiteX18464" y="connsiteY18464"/>
            </a:cxn>
            <a:cxn ang="0">
              <a:pos x="connsiteX18465" y="connsiteY18465"/>
            </a:cxn>
            <a:cxn ang="0">
              <a:pos x="connsiteX18466" y="connsiteY18466"/>
            </a:cxn>
            <a:cxn ang="0">
              <a:pos x="connsiteX18467" y="connsiteY18467"/>
            </a:cxn>
            <a:cxn ang="0">
              <a:pos x="connsiteX18468" y="connsiteY18468"/>
            </a:cxn>
            <a:cxn ang="0">
              <a:pos x="connsiteX18469" y="connsiteY18469"/>
            </a:cxn>
            <a:cxn ang="0">
              <a:pos x="connsiteX18470" y="connsiteY18470"/>
            </a:cxn>
            <a:cxn ang="0">
              <a:pos x="connsiteX18471" y="connsiteY18471"/>
            </a:cxn>
            <a:cxn ang="0">
              <a:pos x="connsiteX18472" y="connsiteY18472"/>
            </a:cxn>
            <a:cxn ang="0">
              <a:pos x="connsiteX18473" y="connsiteY18473"/>
            </a:cxn>
            <a:cxn ang="0">
              <a:pos x="connsiteX18474" y="connsiteY18474"/>
            </a:cxn>
            <a:cxn ang="0">
              <a:pos x="connsiteX18475" y="connsiteY18475"/>
            </a:cxn>
            <a:cxn ang="0">
              <a:pos x="connsiteX18476" y="connsiteY18476"/>
            </a:cxn>
            <a:cxn ang="0">
              <a:pos x="connsiteX18477" y="connsiteY18477"/>
            </a:cxn>
            <a:cxn ang="0">
              <a:pos x="connsiteX18478" y="connsiteY18478"/>
            </a:cxn>
            <a:cxn ang="0">
              <a:pos x="connsiteX18479" y="connsiteY18479"/>
            </a:cxn>
            <a:cxn ang="0">
              <a:pos x="connsiteX18480" y="connsiteY18480"/>
            </a:cxn>
            <a:cxn ang="0">
              <a:pos x="connsiteX18481" y="connsiteY18481"/>
            </a:cxn>
            <a:cxn ang="0">
              <a:pos x="connsiteX18482" y="connsiteY18482"/>
            </a:cxn>
            <a:cxn ang="0">
              <a:pos x="connsiteX18483" y="connsiteY18483"/>
            </a:cxn>
            <a:cxn ang="0">
              <a:pos x="connsiteX18484" y="connsiteY18484"/>
            </a:cxn>
            <a:cxn ang="0">
              <a:pos x="connsiteX18485" y="connsiteY18485"/>
            </a:cxn>
            <a:cxn ang="0">
              <a:pos x="connsiteX18486" y="connsiteY18486"/>
            </a:cxn>
            <a:cxn ang="0">
              <a:pos x="connsiteX18487" y="connsiteY18487"/>
            </a:cxn>
            <a:cxn ang="0">
              <a:pos x="connsiteX18488" y="connsiteY18488"/>
            </a:cxn>
            <a:cxn ang="0">
              <a:pos x="connsiteX18489" y="connsiteY18489"/>
            </a:cxn>
            <a:cxn ang="0">
              <a:pos x="connsiteX18490" y="connsiteY18490"/>
            </a:cxn>
            <a:cxn ang="0">
              <a:pos x="connsiteX18491" y="connsiteY18491"/>
            </a:cxn>
            <a:cxn ang="0">
              <a:pos x="connsiteX18492" y="connsiteY18492"/>
            </a:cxn>
            <a:cxn ang="0">
              <a:pos x="connsiteX18493" y="connsiteY18493"/>
            </a:cxn>
            <a:cxn ang="0">
              <a:pos x="connsiteX18494" y="connsiteY18494"/>
            </a:cxn>
            <a:cxn ang="0">
              <a:pos x="connsiteX18495" y="connsiteY18495"/>
            </a:cxn>
            <a:cxn ang="0">
              <a:pos x="connsiteX18496" y="connsiteY18496"/>
            </a:cxn>
            <a:cxn ang="0">
              <a:pos x="connsiteX18497" y="connsiteY18497"/>
            </a:cxn>
            <a:cxn ang="0">
              <a:pos x="connsiteX18498" y="connsiteY18498"/>
            </a:cxn>
            <a:cxn ang="0">
              <a:pos x="connsiteX18499" y="connsiteY18499"/>
            </a:cxn>
            <a:cxn ang="0">
              <a:pos x="connsiteX18500" y="connsiteY18500"/>
            </a:cxn>
            <a:cxn ang="0">
              <a:pos x="connsiteX18501" y="connsiteY18501"/>
            </a:cxn>
            <a:cxn ang="0">
              <a:pos x="connsiteX18502" y="connsiteY18502"/>
            </a:cxn>
            <a:cxn ang="0">
              <a:pos x="connsiteX18503" y="connsiteY18503"/>
            </a:cxn>
            <a:cxn ang="0">
              <a:pos x="connsiteX18504" y="connsiteY18504"/>
            </a:cxn>
            <a:cxn ang="0">
              <a:pos x="connsiteX18505" y="connsiteY18505"/>
            </a:cxn>
            <a:cxn ang="0">
              <a:pos x="connsiteX18506" y="connsiteY18506"/>
            </a:cxn>
            <a:cxn ang="0">
              <a:pos x="connsiteX18507" y="connsiteY18507"/>
            </a:cxn>
            <a:cxn ang="0">
              <a:pos x="connsiteX18508" y="connsiteY18508"/>
            </a:cxn>
            <a:cxn ang="0">
              <a:pos x="connsiteX18509" y="connsiteY18509"/>
            </a:cxn>
            <a:cxn ang="0">
              <a:pos x="connsiteX18510" y="connsiteY18510"/>
            </a:cxn>
            <a:cxn ang="0">
              <a:pos x="connsiteX18511" y="connsiteY18511"/>
            </a:cxn>
            <a:cxn ang="0">
              <a:pos x="connsiteX18512" y="connsiteY18512"/>
            </a:cxn>
            <a:cxn ang="0">
              <a:pos x="connsiteX18513" y="connsiteY18513"/>
            </a:cxn>
            <a:cxn ang="0">
              <a:pos x="connsiteX18514" y="connsiteY18514"/>
            </a:cxn>
            <a:cxn ang="0">
              <a:pos x="connsiteX18515" y="connsiteY18515"/>
            </a:cxn>
            <a:cxn ang="0">
              <a:pos x="connsiteX18516" y="connsiteY18516"/>
            </a:cxn>
            <a:cxn ang="0">
              <a:pos x="connsiteX18517" y="connsiteY18517"/>
            </a:cxn>
            <a:cxn ang="0">
              <a:pos x="connsiteX18518" y="connsiteY18518"/>
            </a:cxn>
            <a:cxn ang="0">
              <a:pos x="connsiteX18519" y="connsiteY18519"/>
            </a:cxn>
            <a:cxn ang="0">
              <a:pos x="connsiteX18520" y="connsiteY18520"/>
            </a:cxn>
            <a:cxn ang="0">
              <a:pos x="connsiteX18521" y="connsiteY18521"/>
            </a:cxn>
            <a:cxn ang="0">
              <a:pos x="connsiteX18522" y="connsiteY18522"/>
            </a:cxn>
            <a:cxn ang="0">
              <a:pos x="connsiteX18523" y="connsiteY18523"/>
            </a:cxn>
            <a:cxn ang="0">
              <a:pos x="connsiteX18524" y="connsiteY18524"/>
            </a:cxn>
            <a:cxn ang="0">
              <a:pos x="connsiteX18525" y="connsiteY18525"/>
            </a:cxn>
            <a:cxn ang="0">
              <a:pos x="connsiteX18526" y="connsiteY18526"/>
            </a:cxn>
            <a:cxn ang="0">
              <a:pos x="connsiteX18527" y="connsiteY18527"/>
            </a:cxn>
            <a:cxn ang="0">
              <a:pos x="connsiteX18528" y="connsiteY18528"/>
            </a:cxn>
            <a:cxn ang="0">
              <a:pos x="connsiteX18529" y="connsiteY18529"/>
            </a:cxn>
            <a:cxn ang="0">
              <a:pos x="connsiteX18530" y="connsiteY18530"/>
            </a:cxn>
            <a:cxn ang="0">
              <a:pos x="connsiteX18531" y="connsiteY18531"/>
            </a:cxn>
            <a:cxn ang="0">
              <a:pos x="connsiteX18532" y="connsiteY18532"/>
            </a:cxn>
            <a:cxn ang="0">
              <a:pos x="connsiteX18533" y="connsiteY18533"/>
            </a:cxn>
            <a:cxn ang="0">
              <a:pos x="connsiteX18534" y="connsiteY18534"/>
            </a:cxn>
            <a:cxn ang="0">
              <a:pos x="connsiteX18535" y="connsiteY18535"/>
            </a:cxn>
            <a:cxn ang="0">
              <a:pos x="connsiteX18536" y="connsiteY18536"/>
            </a:cxn>
            <a:cxn ang="0">
              <a:pos x="connsiteX18537" y="connsiteY18537"/>
            </a:cxn>
            <a:cxn ang="0">
              <a:pos x="connsiteX18538" y="connsiteY18538"/>
            </a:cxn>
            <a:cxn ang="0">
              <a:pos x="connsiteX18539" y="connsiteY18539"/>
            </a:cxn>
            <a:cxn ang="0">
              <a:pos x="connsiteX18540" y="connsiteY18540"/>
            </a:cxn>
            <a:cxn ang="0">
              <a:pos x="connsiteX18541" y="connsiteY18541"/>
            </a:cxn>
            <a:cxn ang="0">
              <a:pos x="connsiteX18542" y="connsiteY18542"/>
            </a:cxn>
            <a:cxn ang="0">
              <a:pos x="connsiteX18543" y="connsiteY18543"/>
            </a:cxn>
            <a:cxn ang="0">
              <a:pos x="connsiteX18544" y="connsiteY18544"/>
            </a:cxn>
            <a:cxn ang="0">
              <a:pos x="connsiteX18545" y="connsiteY18545"/>
            </a:cxn>
            <a:cxn ang="0">
              <a:pos x="connsiteX18546" y="connsiteY18546"/>
            </a:cxn>
            <a:cxn ang="0">
              <a:pos x="connsiteX18547" y="connsiteY18547"/>
            </a:cxn>
            <a:cxn ang="0">
              <a:pos x="connsiteX18548" y="connsiteY18548"/>
            </a:cxn>
            <a:cxn ang="0">
              <a:pos x="connsiteX18549" y="connsiteY18549"/>
            </a:cxn>
            <a:cxn ang="0">
              <a:pos x="connsiteX18550" y="connsiteY18550"/>
            </a:cxn>
            <a:cxn ang="0">
              <a:pos x="connsiteX18551" y="connsiteY18551"/>
            </a:cxn>
            <a:cxn ang="0">
              <a:pos x="connsiteX18552" y="connsiteY18552"/>
            </a:cxn>
            <a:cxn ang="0">
              <a:pos x="connsiteX18553" y="connsiteY18553"/>
            </a:cxn>
            <a:cxn ang="0">
              <a:pos x="connsiteX18554" y="connsiteY18554"/>
            </a:cxn>
            <a:cxn ang="0">
              <a:pos x="connsiteX18555" y="connsiteY18555"/>
            </a:cxn>
            <a:cxn ang="0">
              <a:pos x="connsiteX18556" y="connsiteY18556"/>
            </a:cxn>
            <a:cxn ang="0">
              <a:pos x="connsiteX18557" y="connsiteY18557"/>
            </a:cxn>
            <a:cxn ang="0">
              <a:pos x="connsiteX18558" y="connsiteY18558"/>
            </a:cxn>
            <a:cxn ang="0">
              <a:pos x="connsiteX18559" y="connsiteY18559"/>
            </a:cxn>
            <a:cxn ang="0">
              <a:pos x="connsiteX18560" y="connsiteY18560"/>
            </a:cxn>
            <a:cxn ang="0">
              <a:pos x="connsiteX18561" y="connsiteY18561"/>
            </a:cxn>
            <a:cxn ang="0">
              <a:pos x="connsiteX18562" y="connsiteY18562"/>
            </a:cxn>
            <a:cxn ang="0">
              <a:pos x="connsiteX18563" y="connsiteY18563"/>
            </a:cxn>
            <a:cxn ang="0">
              <a:pos x="connsiteX18564" y="connsiteY18564"/>
            </a:cxn>
            <a:cxn ang="0">
              <a:pos x="connsiteX18565" y="connsiteY18565"/>
            </a:cxn>
            <a:cxn ang="0">
              <a:pos x="connsiteX18566" y="connsiteY18566"/>
            </a:cxn>
            <a:cxn ang="0">
              <a:pos x="connsiteX18567" y="connsiteY18567"/>
            </a:cxn>
            <a:cxn ang="0">
              <a:pos x="connsiteX18568" y="connsiteY18568"/>
            </a:cxn>
            <a:cxn ang="0">
              <a:pos x="connsiteX18569" y="connsiteY18569"/>
            </a:cxn>
            <a:cxn ang="0">
              <a:pos x="connsiteX18570" y="connsiteY18570"/>
            </a:cxn>
            <a:cxn ang="0">
              <a:pos x="connsiteX18571" y="connsiteY18571"/>
            </a:cxn>
            <a:cxn ang="0">
              <a:pos x="connsiteX18572" y="connsiteY18572"/>
            </a:cxn>
            <a:cxn ang="0">
              <a:pos x="connsiteX18573" y="connsiteY18573"/>
            </a:cxn>
            <a:cxn ang="0">
              <a:pos x="connsiteX18574" y="connsiteY18574"/>
            </a:cxn>
            <a:cxn ang="0">
              <a:pos x="connsiteX18575" y="connsiteY18575"/>
            </a:cxn>
            <a:cxn ang="0">
              <a:pos x="connsiteX18576" y="connsiteY18576"/>
            </a:cxn>
            <a:cxn ang="0">
              <a:pos x="connsiteX18577" y="connsiteY18577"/>
            </a:cxn>
            <a:cxn ang="0">
              <a:pos x="connsiteX18578" y="connsiteY18578"/>
            </a:cxn>
            <a:cxn ang="0">
              <a:pos x="connsiteX18579" y="connsiteY18579"/>
            </a:cxn>
            <a:cxn ang="0">
              <a:pos x="connsiteX18580" y="connsiteY18580"/>
            </a:cxn>
            <a:cxn ang="0">
              <a:pos x="connsiteX18581" y="connsiteY18581"/>
            </a:cxn>
            <a:cxn ang="0">
              <a:pos x="connsiteX18582" y="connsiteY18582"/>
            </a:cxn>
            <a:cxn ang="0">
              <a:pos x="connsiteX18583" y="connsiteY18583"/>
            </a:cxn>
            <a:cxn ang="0">
              <a:pos x="connsiteX18584" y="connsiteY18584"/>
            </a:cxn>
            <a:cxn ang="0">
              <a:pos x="connsiteX18585" y="connsiteY18585"/>
            </a:cxn>
            <a:cxn ang="0">
              <a:pos x="connsiteX18586" y="connsiteY18586"/>
            </a:cxn>
            <a:cxn ang="0">
              <a:pos x="connsiteX18587" y="connsiteY18587"/>
            </a:cxn>
            <a:cxn ang="0">
              <a:pos x="connsiteX18588" y="connsiteY18588"/>
            </a:cxn>
            <a:cxn ang="0">
              <a:pos x="connsiteX18589" y="connsiteY18589"/>
            </a:cxn>
            <a:cxn ang="0">
              <a:pos x="connsiteX18590" y="connsiteY18590"/>
            </a:cxn>
            <a:cxn ang="0">
              <a:pos x="connsiteX18591" y="connsiteY18591"/>
            </a:cxn>
            <a:cxn ang="0">
              <a:pos x="connsiteX18592" y="connsiteY18592"/>
            </a:cxn>
            <a:cxn ang="0">
              <a:pos x="connsiteX18593" y="connsiteY18593"/>
            </a:cxn>
            <a:cxn ang="0">
              <a:pos x="connsiteX18594" y="connsiteY18594"/>
            </a:cxn>
            <a:cxn ang="0">
              <a:pos x="connsiteX18595" y="connsiteY18595"/>
            </a:cxn>
            <a:cxn ang="0">
              <a:pos x="connsiteX18596" y="connsiteY18596"/>
            </a:cxn>
            <a:cxn ang="0">
              <a:pos x="connsiteX18597" y="connsiteY18597"/>
            </a:cxn>
            <a:cxn ang="0">
              <a:pos x="connsiteX18598" y="connsiteY18598"/>
            </a:cxn>
            <a:cxn ang="0">
              <a:pos x="connsiteX18599" y="connsiteY18599"/>
            </a:cxn>
            <a:cxn ang="0">
              <a:pos x="connsiteX18600" y="connsiteY18600"/>
            </a:cxn>
            <a:cxn ang="0">
              <a:pos x="connsiteX18601" y="connsiteY18601"/>
            </a:cxn>
            <a:cxn ang="0">
              <a:pos x="connsiteX18602" y="connsiteY18602"/>
            </a:cxn>
            <a:cxn ang="0">
              <a:pos x="connsiteX18603" y="connsiteY18603"/>
            </a:cxn>
            <a:cxn ang="0">
              <a:pos x="connsiteX18604" y="connsiteY18604"/>
            </a:cxn>
            <a:cxn ang="0">
              <a:pos x="connsiteX18605" y="connsiteY18605"/>
            </a:cxn>
            <a:cxn ang="0">
              <a:pos x="connsiteX18606" y="connsiteY18606"/>
            </a:cxn>
            <a:cxn ang="0">
              <a:pos x="connsiteX18607" y="connsiteY18607"/>
            </a:cxn>
            <a:cxn ang="0">
              <a:pos x="connsiteX18608" y="connsiteY18608"/>
            </a:cxn>
            <a:cxn ang="0">
              <a:pos x="connsiteX18609" y="connsiteY18609"/>
            </a:cxn>
            <a:cxn ang="0">
              <a:pos x="connsiteX18610" y="connsiteY18610"/>
            </a:cxn>
            <a:cxn ang="0">
              <a:pos x="connsiteX18611" y="connsiteY18611"/>
            </a:cxn>
            <a:cxn ang="0">
              <a:pos x="connsiteX18612" y="connsiteY18612"/>
            </a:cxn>
            <a:cxn ang="0">
              <a:pos x="connsiteX18613" y="connsiteY18613"/>
            </a:cxn>
            <a:cxn ang="0">
              <a:pos x="connsiteX18614" y="connsiteY18614"/>
            </a:cxn>
            <a:cxn ang="0">
              <a:pos x="connsiteX18615" y="connsiteY18615"/>
            </a:cxn>
            <a:cxn ang="0">
              <a:pos x="connsiteX18616" y="connsiteY18616"/>
            </a:cxn>
            <a:cxn ang="0">
              <a:pos x="connsiteX18617" y="connsiteY18617"/>
            </a:cxn>
            <a:cxn ang="0">
              <a:pos x="connsiteX18618" y="connsiteY18618"/>
            </a:cxn>
            <a:cxn ang="0">
              <a:pos x="connsiteX18619" y="connsiteY18619"/>
            </a:cxn>
            <a:cxn ang="0">
              <a:pos x="connsiteX18620" y="connsiteY18620"/>
            </a:cxn>
            <a:cxn ang="0">
              <a:pos x="connsiteX18621" y="connsiteY18621"/>
            </a:cxn>
            <a:cxn ang="0">
              <a:pos x="connsiteX18622" y="connsiteY18622"/>
            </a:cxn>
            <a:cxn ang="0">
              <a:pos x="connsiteX18623" y="connsiteY18623"/>
            </a:cxn>
            <a:cxn ang="0">
              <a:pos x="connsiteX18624" y="connsiteY18624"/>
            </a:cxn>
            <a:cxn ang="0">
              <a:pos x="connsiteX18625" y="connsiteY18625"/>
            </a:cxn>
            <a:cxn ang="0">
              <a:pos x="connsiteX18626" y="connsiteY18626"/>
            </a:cxn>
            <a:cxn ang="0">
              <a:pos x="connsiteX18627" y="connsiteY18627"/>
            </a:cxn>
            <a:cxn ang="0">
              <a:pos x="connsiteX18628" y="connsiteY18628"/>
            </a:cxn>
            <a:cxn ang="0">
              <a:pos x="connsiteX18629" y="connsiteY18629"/>
            </a:cxn>
            <a:cxn ang="0">
              <a:pos x="connsiteX18630" y="connsiteY18630"/>
            </a:cxn>
            <a:cxn ang="0">
              <a:pos x="connsiteX18631" y="connsiteY18631"/>
            </a:cxn>
            <a:cxn ang="0">
              <a:pos x="connsiteX18632" y="connsiteY18632"/>
            </a:cxn>
            <a:cxn ang="0">
              <a:pos x="connsiteX18633" y="connsiteY18633"/>
            </a:cxn>
            <a:cxn ang="0">
              <a:pos x="connsiteX18634" y="connsiteY18634"/>
            </a:cxn>
            <a:cxn ang="0">
              <a:pos x="connsiteX18635" y="connsiteY18635"/>
            </a:cxn>
            <a:cxn ang="0">
              <a:pos x="connsiteX18636" y="connsiteY18636"/>
            </a:cxn>
            <a:cxn ang="0">
              <a:pos x="connsiteX18637" y="connsiteY18637"/>
            </a:cxn>
            <a:cxn ang="0">
              <a:pos x="connsiteX18638" y="connsiteY18638"/>
            </a:cxn>
            <a:cxn ang="0">
              <a:pos x="connsiteX18639" y="connsiteY18639"/>
            </a:cxn>
            <a:cxn ang="0">
              <a:pos x="connsiteX18640" y="connsiteY18640"/>
            </a:cxn>
            <a:cxn ang="0">
              <a:pos x="connsiteX18641" y="connsiteY18641"/>
            </a:cxn>
            <a:cxn ang="0">
              <a:pos x="connsiteX18642" y="connsiteY18642"/>
            </a:cxn>
            <a:cxn ang="0">
              <a:pos x="connsiteX18643" y="connsiteY18643"/>
            </a:cxn>
            <a:cxn ang="0">
              <a:pos x="connsiteX18644" y="connsiteY18644"/>
            </a:cxn>
            <a:cxn ang="0">
              <a:pos x="connsiteX18645" y="connsiteY18645"/>
            </a:cxn>
            <a:cxn ang="0">
              <a:pos x="connsiteX18646" y="connsiteY18646"/>
            </a:cxn>
            <a:cxn ang="0">
              <a:pos x="connsiteX18647" y="connsiteY18647"/>
            </a:cxn>
            <a:cxn ang="0">
              <a:pos x="connsiteX18648" y="connsiteY18648"/>
            </a:cxn>
            <a:cxn ang="0">
              <a:pos x="connsiteX18649" y="connsiteY18649"/>
            </a:cxn>
            <a:cxn ang="0">
              <a:pos x="connsiteX18650" y="connsiteY18650"/>
            </a:cxn>
            <a:cxn ang="0">
              <a:pos x="connsiteX18651" y="connsiteY18651"/>
            </a:cxn>
            <a:cxn ang="0">
              <a:pos x="connsiteX18652" y="connsiteY18652"/>
            </a:cxn>
            <a:cxn ang="0">
              <a:pos x="connsiteX18653" y="connsiteY18653"/>
            </a:cxn>
            <a:cxn ang="0">
              <a:pos x="connsiteX18654" y="connsiteY18654"/>
            </a:cxn>
            <a:cxn ang="0">
              <a:pos x="connsiteX18655" y="connsiteY18655"/>
            </a:cxn>
            <a:cxn ang="0">
              <a:pos x="connsiteX18656" y="connsiteY18656"/>
            </a:cxn>
            <a:cxn ang="0">
              <a:pos x="connsiteX18657" y="connsiteY18657"/>
            </a:cxn>
            <a:cxn ang="0">
              <a:pos x="connsiteX18658" y="connsiteY18658"/>
            </a:cxn>
            <a:cxn ang="0">
              <a:pos x="connsiteX18659" y="connsiteY18659"/>
            </a:cxn>
            <a:cxn ang="0">
              <a:pos x="connsiteX18660" y="connsiteY18660"/>
            </a:cxn>
            <a:cxn ang="0">
              <a:pos x="connsiteX18661" y="connsiteY18661"/>
            </a:cxn>
            <a:cxn ang="0">
              <a:pos x="connsiteX18662" y="connsiteY18662"/>
            </a:cxn>
            <a:cxn ang="0">
              <a:pos x="connsiteX18663" y="connsiteY18663"/>
            </a:cxn>
            <a:cxn ang="0">
              <a:pos x="connsiteX18664" y="connsiteY18664"/>
            </a:cxn>
            <a:cxn ang="0">
              <a:pos x="connsiteX18665" y="connsiteY18665"/>
            </a:cxn>
            <a:cxn ang="0">
              <a:pos x="connsiteX18666" y="connsiteY18666"/>
            </a:cxn>
            <a:cxn ang="0">
              <a:pos x="connsiteX18667" y="connsiteY18667"/>
            </a:cxn>
            <a:cxn ang="0">
              <a:pos x="connsiteX18668" y="connsiteY18668"/>
            </a:cxn>
            <a:cxn ang="0">
              <a:pos x="connsiteX18669" y="connsiteY18669"/>
            </a:cxn>
            <a:cxn ang="0">
              <a:pos x="connsiteX18670" y="connsiteY18670"/>
            </a:cxn>
            <a:cxn ang="0">
              <a:pos x="connsiteX18671" y="connsiteY18671"/>
            </a:cxn>
            <a:cxn ang="0">
              <a:pos x="connsiteX18672" y="connsiteY18672"/>
            </a:cxn>
            <a:cxn ang="0">
              <a:pos x="connsiteX18673" y="connsiteY18673"/>
            </a:cxn>
            <a:cxn ang="0">
              <a:pos x="connsiteX18674" y="connsiteY18674"/>
            </a:cxn>
            <a:cxn ang="0">
              <a:pos x="connsiteX18675" y="connsiteY18675"/>
            </a:cxn>
            <a:cxn ang="0">
              <a:pos x="connsiteX18676" y="connsiteY18676"/>
            </a:cxn>
            <a:cxn ang="0">
              <a:pos x="connsiteX18677" y="connsiteY18677"/>
            </a:cxn>
            <a:cxn ang="0">
              <a:pos x="connsiteX18678" y="connsiteY18678"/>
            </a:cxn>
            <a:cxn ang="0">
              <a:pos x="connsiteX18679" y="connsiteY18679"/>
            </a:cxn>
            <a:cxn ang="0">
              <a:pos x="connsiteX18680" y="connsiteY18680"/>
            </a:cxn>
            <a:cxn ang="0">
              <a:pos x="connsiteX18681" y="connsiteY18681"/>
            </a:cxn>
            <a:cxn ang="0">
              <a:pos x="connsiteX18682" y="connsiteY18682"/>
            </a:cxn>
            <a:cxn ang="0">
              <a:pos x="connsiteX18683" y="connsiteY18683"/>
            </a:cxn>
            <a:cxn ang="0">
              <a:pos x="connsiteX18684" y="connsiteY18684"/>
            </a:cxn>
            <a:cxn ang="0">
              <a:pos x="connsiteX18685" y="connsiteY18685"/>
            </a:cxn>
            <a:cxn ang="0">
              <a:pos x="connsiteX18686" y="connsiteY18686"/>
            </a:cxn>
            <a:cxn ang="0">
              <a:pos x="connsiteX18687" y="connsiteY18687"/>
            </a:cxn>
            <a:cxn ang="0">
              <a:pos x="connsiteX18688" y="connsiteY18688"/>
            </a:cxn>
            <a:cxn ang="0">
              <a:pos x="connsiteX18689" y="connsiteY18689"/>
            </a:cxn>
            <a:cxn ang="0">
              <a:pos x="connsiteX18690" y="connsiteY18690"/>
            </a:cxn>
            <a:cxn ang="0">
              <a:pos x="connsiteX18691" y="connsiteY18691"/>
            </a:cxn>
            <a:cxn ang="0">
              <a:pos x="connsiteX18692" y="connsiteY18692"/>
            </a:cxn>
            <a:cxn ang="0">
              <a:pos x="connsiteX18693" y="connsiteY18693"/>
            </a:cxn>
            <a:cxn ang="0">
              <a:pos x="connsiteX18694" y="connsiteY18694"/>
            </a:cxn>
            <a:cxn ang="0">
              <a:pos x="connsiteX18695" y="connsiteY18695"/>
            </a:cxn>
            <a:cxn ang="0">
              <a:pos x="connsiteX18696" y="connsiteY18696"/>
            </a:cxn>
            <a:cxn ang="0">
              <a:pos x="connsiteX18697" y="connsiteY18697"/>
            </a:cxn>
            <a:cxn ang="0">
              <a:pos x="connsiteX18698" y="connsiteY18698"/>
            </a:cxn>
            <a:cxn ang="0">
              <a:pos x="connsiteX18699" y="connsiteY18699"/>
            </a:cxn>
            <a:cxn ang="0">
              <a:pos x="connsiteX18700" y="connsiteY18700"/>
            </a:cxn>
            <a:cxn ang="0">
              <a:pos x="connsiteX18701" y="connsiteY18701"/>
            </a:cxn>
            <a:cxn ang="0">
              <a:pos x="connsiteX18702" y="connsiteY18702"/>
            </a:cxn>
            <a:cxn ang="0">
              <a:pos x="connsiteX18703" y="connsiteY18703"/>
            </a:cxn>
            <a:cxn ang="0">
              <a:pos x="connsiteX18704" y="connsiteY18704"/>
            </a:cxn>
            <a:cxn ang="0">
              <a:pos x="connsiteX18705" y="connsiteY18705"/>
            </a:cxn>
            <a:cxn ang="0">
              <a:pos x="connsiteX18706" y="connsiteY18706"/>
            </a:cxn>
            <a:cxn ang="0">
              <a:pos x="connsiteX18707" y="connsiteY18707"/>
            </a:cxn>
            <a:cxn ang="0">
              <a:pos x="connsiteX18708" y="connsiteY18708"/>
            </a:cxn>
            <a:cxn ang="0">
              <a:pos x="connsiteX18709" y="connsiteY18709"/>
            </a:cxn>
            <a:cxn ang="0">
              <a:pos x="connsiteX18710" y="connsiteY18710"/>
            </a:cxn>
            <a:cxn ang="0">
              <a:pos x="connsiteX18711" y="connsiteY18711"/>
            </a:cxn>
            <a:cxn ang="0">
              <a:pos x="connsiteX18712" y="connsiteY18712"/>
            </a:cxn>
            <a:cxn ang="0">
              <a:pos x="connsiteX18713" y="connsiteY18713"/>
            </a:cxn>
            <a:cxn ang="0">
              <a:pos x="connsiteX18714" y="connsiteY18714"/>
            </a:cxn>
            <a:cxn ang="0">
              <a:pos x="connsiteX18715" y="connsiteY18715"/>
            </a:cxn>
            <a:cxn ang="0">
              <a:pos x="connsiteX18716" y="connsiteY18716"/>
            </a:cxn>
            <a:cxn ang="0">
              <a:pos x="connsiteX18717" y="connsiteY18717"/>
            </a:cxn>
            <a:cxn ang="0">
              <a:pos x="connsiteX18718" y="connsiteY18718"/>
            </a:cxn>
            <a:cxn ang="0">
              <a:pos x="connsiteX18719" y="connsiteY18719"/>
            </a:cxn>
            <a:cxn ang="0">
              <a:pos x="connsiteX18720" y="connsiteY18720"/>
            </a:cxn>
            <a:cxn ang="0">
              <a:pos x="connsiteX18721" y="connsiteY18721"/>
            </a:cxn>
            <a:cxn ang="0">
              <a:pos x="connsiteX18722" y="connsiteY18722"/>
            </a:cxn>
            <a:cxn ang="0">
              <a:pos x="connsiteX18723" y="connsiteY18723"/>
            </a:cxn>
            <a:cxn ang="0">
              <a:pos x="connsiteX18724" y="connsiteY18724"/>
            </a:cxn>
            <a:cxn ang="0">
              <a:pos x="connsiteX18725" y="connsiteY18725"/>
            </a:cxn>
            <a:cxn ang="0">
              <a:pos x="connsiteX18726" y="connsiteY18726"/>
            </a:cxn>
            <a:cxn ang="0">
              <a:pos x="connsiteX18727" y="connsiteY18727"/>
            </a:cxn>
            <a:cxn ang="0">
              <a:pos x="connsiteX18728" y="connsiteY18728"/>
            </a:cxn>
            <a:cxn ang="0">
              <a:pos x="connsiteX18729" y="connsiteY18729"/>
            </a:cxn>
            <a:cxn ang="0">
              <a:pos x="connsiteX18730" y="connsiteY18730"/>
            </a:cxn>
            <a:cxn ang="0">
              <a:pos x="connsiteX18731" y="connsiteY18731"/>
            </a:cxn>
            <a:cxn ang="0">
              <a:pos x="connsiteX18732" y="connsiteY18732"/>
            </a:cxn>
            <a:cxn ang="0">
              <a:pos x="connsiteX18733" y="connsiteY18733"/>
            </a:cxn>
            <a:cxn ang="0">
              <a:pos x="connsiteX18734" y="connsiteY18734"/>
            </a:cxn>
            <a:cxn ang="0">
              <a:pos x="connsiteX18735" y="connsiteY18735"/>
            </a:cxn>
            <a:cxn ang="0">
              <a:pos x="connsiteX18736" y="connsiteY18736"/>
            </a:cxn>
            <a:cxn ang="0">
              <a:pos x="connsiteX18737" y="connsiteY18737"/>
            </a:cxn>
            <a:cxn ang="0">
              <a:pos x="connsiteX18738" y="connsiteY18738"/>
            </a:cxn>
            <a:cxn ang="0">
              <a:pos x="connsiteX18739" y="connsiteY18739"/>
            </a:cxn>
            <a:cxn ang="0">
              <a:pos x="connsiteX18740" y="connsiteY18740"/>
            </a:cxn>
            <a:cxn ang="0">
              <a:pos x="connsiteX18741" y="connsiteY18741"/>
            </a:cxn>
            <a:cxn ang="0">
              <a:pos x="connsiteX18742" y="connsiteY18742"/>
            </a:cxn>
            <a:cxn ang="0">
              <a:pos x="connsiteX18743" y="connsiteY18743"/>
            </a:cxn>
            <a:cxn ang="0">
              <a:pos x="connsiteX18744" y="connsiteY18744"/>
            </a:cxn>
            <a:cxn ang="0">
              <a:pos x="connsiteX18745" y="connsiteY18745"/>
            </a:cxn>
            <a:cxn ang="0">
              <a:pos x="connsiteX18746" y="connsiteY18746"/>
            </a:cxn>
            <a:cxn ang="0">
              <a:pos x="connsiteX18747" y="connsiteY18747"/>
            </a:cxn>
            <a:cxn ang="0">
              <a:pos x="connsiteX18748" y="connsiteY18748"/>
            </a:cxn>
            <a:cxn ang="0">
              <a:pos x="connsiteX18749" y="connsiteY18749"/>
            </a:cxn>
            <a:cxn ang="0">
              <a:pos x="connsiteX18750" y="connsiteY18750"/>
            </a:cxn>
            <a:cxn ang="0">
              <a:pos x="connsiteX18751" y="connsiteY18751"/>
            </a:cxn>
            <a:cxn ang="0">
              <a:pos x="connsiteX18752" y="connsiteY18752"/>
            </a:cxn>
            <a:cxn ang="0">
              <a:pos x="connsiteX18753" y="connsiteY18753"/>
            </a:cxn>
            <a:cxn ang="0">
              <a:pos x="connsiteX18754" y="connsiteY18754"/>
            </a:cxn>
            <a:cxn ang="0">
              <a:pos x="connsiteX18755" y="connsiteY18755"/>
            </a:cxn>
            <a:cxn ang="0">
              <a:pos x="connsiteX18756" y="connsiteY18756"/>
            </a:cxn>
            <a:cxn ang="0">
              <a:pos x="connsiteX18757" y="connsiteY18757"/>
            </a:cxn>
            <a:cxn ang="0">
              <a:pos x="connsiteX18758" y="connsiteY18758"/>
            </a:cxn>
            <a:cxn ang="0">
              <a:pos x="connsiteX18759" y="connsiteY18759"/>
            </a:cxn>
            <a:cxn ang="0">
              <a:pos x="connsiteX18760" y="connsiteY18760"/>
            </a:cxn>
            <a:cxn ang="0">
              <a:pos x="connsiteX18761" y="connsiteY18761"/>
            </a:cxn>
            <a:cxn ang="0">
              <a:pos x="connsiteX18762" y="connsiteY18762"/>
            </a:cxn>
            <a:cxn ang="0">
              <a:pos x="connsiteX18763" y="connsiteY18763"/>
            </a:cxn>
            <a:cxn ang="0">
              <a:pos x="connsiteX18764" y="connsiteY18764"/>
            </a:cxn>
            <a:cxn ang="0">
              <a:pos x="connsiteX18765" y="connsiteY18765"/>
            </a:cxn>
            <a:cxn ang="0">
              <a:pos x="connsiteX18766" y="connsiteY18766"/>
            </a:cxn>
            <a:cxn ang="0">
              <a:pos x="connsiteX18767" y="connsiteY18767"/>
            </a:cxn>
            <a:cxn ang="0">
              <a:pos x="connsiteX18768" y="connsiteY18768"/>
            </a:cxn>
            <a:cxn ang="0">
              <a:pos x="connsiteX18769" y="connsiteY18769"/>
            </a:cxn>
            <a:cxn ang="0">
              <a:pos x="connsiteX18770" y="connsiteY18770"/>
            </a:cxn>
            <a:cxn ang="0">
              <a:pos x="connsiteX18771" y="connsiteY18771"/>
            </a:cxn>
            <a:cxn ang="0">
              <a:pos x="connsiteX18772" y="connsiteY18772"/>
            </a:cxn>
            <a:cxn ang="0">
              <a:pos x="connsiteX18773" y="connsiteY18773"/>
            </a:cxn>
            <a:cxn ang="0">
              <a:pos x="connsiteX18774" y="connsiteY18774"/>
            </a:cxn>
            <a:cxn ang="0">
              <a:pos x="connsiteX18775" y="connsiteY18775"/>
            </a:cxn>
            <a:cxn ang="0">
              <a:pos x="connsiteX18776" y="connsiteY18776"/>
            </a:cxn>
            <a:cxn ang="0">
              <a:pos x="connsiteX18777" y="connsiteY18777"/>
            </a:cxn>
            <a:cxn ang="0">
              <a:pos x="connsiteX18778" y="connsiteY18778"/>
            </a:cxn>
            <a:cxn ang="0">
              <a:pos x="connsiteX18779" y="connsiteY18779"/>
            </a:cxn>
            <a:cxn ang="0">
              <a:pos x="connsiteX18780" y="connsiteY18780"/>
            </a:cxn>
            <a:cxn ang="0">
              <a:pos x="connsiteX18781" y="connsiteY18781"/>
            </a:cxn>
            <a:cxn ang="0">
              <a:pos x="connsiteX18782" y="connsiteY18782"/>
            </a:cxn>
            <a:cxn ang="0">
              <a:pos x="connsiteX18783" y="connsiteY18783"/>
            </a:cxn>
            <a:cxn ang="0">
              <a:pos x="connsiteX18784" y="connsiteY18784"/>
            </a:cxn>
            <a:cxn ang="0">
              <a:pos x="connsiteX18785" y="connsiteY18785"/>
            </a:cxn>
            <a:cxn ang="0">
              <a:pos x="connsiteX18786" y="connsiteY18786"/>
            </a:cxn>
            <a:cxn ang="0">
              <a:pos x="connsiteX18787" y="connsiteY18787"/>
            </a:cxn>
            <a:cxn ang="0">
              <a:pos x="connsiteX18788" y="connsiteY18788"/>
            </a:cxn>
            <a:cxn ang="0">
              <a:pos x="connsiteX18789" y="connsiteY18789"/>
            </a:cxn>
            <a:cxn ang="0">
              <a:pos x="connsiteX18790" y="connsiteY18790"/>
            </a:cxn>
            <a:cxn ang="0">
              <a:pos x="connsiteX18791" y="connsiteY18791"/>
            </a:cxn>
            <a:cxn ang="0">
              <a:pos x="connsiteX18792" y="connsiteY18792"/>
            </a:cxn>
            <a:cxn ang="0">
              <a:pos x="connsiteX18793" y="connsiteY18793"/>
            </a:cxn>
            <a:cxn ang="0">
              <a:pos x="connsiteX18794" y="connsiteY18794"/>
            </a:cxn>
            <a:cxn ang="0">
              <a:pos x="connsiteX18795" y="connsiteY18795"/>
            </a:cxn>
            <a:cxn ang="0">
              <a:pos x="connsiteX18796" y="connsiteY18796"/>
            </a:cxn>
            <a:cxn ang="0">
              <a:pos x="connsiteX18797" y="connsiteY18797"/>
            </a:cxn>
            <a:cxn ang="0">
              <a:pos x="connsiteX18798" y="connsiteY18798"/>
            </a:cxn>
            <a:cxn ang="0">
              <a:pos x="connsiteX18799" y="connsiteY18799"/>
            </a:cxn>
            <a:cxn ang="0">
              <a:pos x="connsiteX18800" y="connsiteY18800"/>
            </a:cxn>
            <a:cxn ang="0">
              <a:pos x="connsiteX18801" y="connsiteY18801"/>
            </a:cxn>
            <a:cxn ang="0">
              <a:pos x="connsiteX18802" y="connsiteY18802"/>
            </a:cxn>
            <a:cxn ang="0">
              <a:pos x="connsiteX18803" y="connsiteY18803"/>
            </a:cxn>
            <a:cxn ang="0">
              <a:pos x="connsiteX18804" y="connsiteY18804"/>
            </a:cxn>
            <a:cxn ang="0">
              <a:pos x="connsiteX18805" y="connsiteY18805"/>
            </a:cxn>
            <a:cxn ang="0">
              <a:pos x="connsiteX18806" y="connsiteY18806"/>
            </a:cxn>
            <a:cxn ang="0">
              <a:pos x="connsiteX18807" y="connsiteY18807"/>
            </a:cxn>
            <a:cxn ang="0">
              <a:pos x="connsiteX18808" y="connsiteY18808"/>
            </a:cxn>
            <a:cxn ang="0">
              <a:pos x="connsiteX18809" y="connsiteY18809"/>
            </a:cxn>
            <a:cxn ang="0">
              <a:pos x="connsiteX18810" y="connsiteY18810"/>
            </a:cxn>
            <a:cxn ang="0">
              <a:pos x="connsiteX18811" y="connsiteY18811"/>
            </a:cxn>
            <a:cxn ang="0">
              <a:pos x="connsiteX18812" y="connsiteY18812"/>
            </a:cxn>
            <a:cxn ang="0">
              <a:pos x="connsiteX18813" y="connsiteY18813"/>
            </a:cxn>
            <a:cxn ang="0">
              <a:pos x="connsiteX18814" y="connsiteY18814"/>
            </a:cxn>
            <a:cxn ang="0">
              <a:pos x="connsiteX18815" y="connsiteY18815"/>
            </a:cxn>
            <a:cxn ang="0">
              <a:pos x="connsiteX18816" y="connsiteY18816"/>
            </a:cxn>
            <a:cxn ang="0">
              <a:pos x="connsiteX18817" y="connsiteY18817"/>
            </a:cxn>
            <a:cxn ang="0">
              <a:pos x="connsiteX18818" y="connsiteY18818"/>
            </a:cxn>
            <a:cxn ang="0">
              <a:pos x="connsiteX18819" y="connsiteY18819"/>
            </a:cxn>
            <a:cxn ang="0">
              <a:pos x="connsiteX18820" y="connsiteY18820"/>
            </a:cxn>
            <a:cxn ang="0">
              <a:pos x="connsiteX18821" y="connsiteY18821"/>
            </a:cxn>
            <a:cxn ang="0">
              <a:pos x="connsiteX18822" y="connsiteY18822"/>
            </a:cxn>
            <a:cxn ang="0">
              <a:pos x="connsiteX18823" y="connsiteY18823"/>
            </a:cxn>
            <a:cxn ang="0">
              <a:pos x="connsiteX18824" y="connsiteY18824"/>
            </a:cxn>
            <a:cxn ang="0">
              <a:pos x="connsiteX18825" y="connsiteY18825"/>
            </a:cxn>
            <a:cxn ang="0">
              <a:pos x="connsiteX18826" y="connsiteY18826"/>
            </a:cxn>
            <a:cxn ang="0">
              <a:pos x="connsiteX18827" y="connsiteY18827"/>
            </a:cxn>
            <a:cxn ang="0">
              <a:pos x="connsiteX18828" y="connsiteY18828"/>
            </a:cxn>
            <a:cxn ang="0">
              <a:pos x="connsiteX18829" y="connsiteY18829"/>
            </a:cxn>
            <a:cxn ang="0">
              <a:pos x="connsiteX18830" y="connsiteY18830"/>
            </a:cxn>
            <a:cxn ang="0">
              <a:pos x="connsiteX18831" y="connsiteY18831"/>
            </a:cxn>
            <a:cxn ang="0">
              <a:pos x="connsiteX18832" y="connsiteY18832"/>
            </a:cxn>
            <a:cxn ang="0">
              <a:pos x="connsiteX18833" y="connsiteY18833"/>
            </a:cxn>
            <a:cxn ang="0">
              <a:pos x="connsiteX18834" y="connsiteY18834"/>
            </a:cxn>
            <a:cxn ang="0">
              <a:pos x="connsiteX18835" y="connsiteY18835"/>
            </a:cxn>
            <a:cxn ang="0">
              <a:pos x="connsiteX18836" y="connsiteY18836"/>
            </a:cxn>
            <a:cxn ang="0">
              <a:pos x="connsiteX18837" y="connsiteY18837"/>
            </a:cxn>
            <a:cxn ang="0">
              <a:pos x="connsiteX18838" y="connsiteY18838"/>
            </a:cxn>
            <a:cxn ang="0">
              <a:pos x="connsiteX18839" y="connsiteY18839"/>
            </a:cxn>
            <a:cxn ang="0">
              <a:pos x="connsiteX18840" y="connsiteY18840"/>
            </a:cxn>
            <a:cxn ang="0">
              <a:pos x="connsiteX18841" y="connsiteY18841"/>
            </a:cxn>
            <a:cxn ang="0">
              <a:pos x="connsiteX18842" y="connsiteY18842"/>
            </a:cxn>
            <a:cxn ang="0">
              <a:pos x="connsiteX18843" y="connsiteY18843"/>
            </a:cxn>
            <a:cxn ang="0">
              <a:pos x="connsiteX18844" y="connsiteY18844"/>
            </a:cxn>
            <a:cxn ang="0">
              <a:pos x="connsiteX18845" y="connsiteY18845"/>
            </a:cxn>
            <a:cxn ang="0">
              <a:pos x="connsiteX18846" y="connsiteY18846"/>
            </a:cxn>
            <a:cxn ang="0">
              <a:pos x="connsiteX18847" y="connsiteY18847"/>
            </a:cxn>
            <a:cxn ang="0">
              <a:pos x="connsiteX18848" y="connsiteY18848"/>
            </a:cxn>
            <a:cxn ang="0">
              <a:pos x="connsiteX18849" y="connsiteY18849"/>
            </a:cxn>
            <a:cxn ang="0">
              <a:pos x="connsiteX18850" y="connsiteY18850"/>
            </a:cxn>
            <a:cxn ang="0">
              <a:pos x="connsiteX18851" y="connsiteY18851"/>
            </a:cxn>
            <a:cxn ang="0">
              <a:pos x="connsiteX18852" y="connsiteY18852"/>
            </a:cxn>
            <a:cxn ang="0">
              <a:pos x="connsiteX18853" y="connsiteY18853"/>
            </a:cxn>
            <a:cxn ang="0">
              <a:pos x="connsiteX18854" y="connsiteY18854"/>
            </a:cxn>
            <a:cxn ang="0">
              <a:pos x="connsiteX18855" y="connsiteY18855"/>
            </a:cxn>
            <a:cxn ang="0">
              <a:pos x="connsiteX18856" y="connsiteY18856"/>
            </a:cxn>
            <a:cxn ang="0">
              <a:pos x="connsiteX18857" y="connsiteY18857"/>
            </a:cxn>
            <a:cxn ang="0">
              <a:pos x="connsiteX18858" y="connsiteY18858"/>
            </a:cxn>
            <a:cxn ang="0">
              <a:pos x="connsiteX18859" y="connsiteY18859"/>
            </a:cxn>
            <a:cxn ang="0">
              <a:pos x="connsiteX18860" y="connsiteY18860"/>
            </a:cxn>
            <a:cxn ang="0">
              <a:pos x="connsiteX18861" y="connsiteY18861"/>
            </a:cxn>
            <a:cxn ang="0">
              <a:pos x="connsiteX18862" y="connsiteY18862"/>
            </a:cxn>
            <a:cxn ang="0">
              <a:pos x="connsiteX18863" y="connsiteY18863"/>
            </a:cxn>
            <a:cxn ang="0">
              <a:pos x="connsiteX18864" y="connsiteY18864"/>
            </a:cxn>
            <a:cxn ang="0">
              <a:pos x="connsiteX18865" y="connsiteY18865"/>
            </a:cxn>
            <a:cxn ang="0">
              <a:pos x="connsiteX18866" y="connsiteY18866"/>
            </a:cxn>
            <a:cxn ang="0">
              <a:pos x="connsiteX18867" y="connsiteY18867"/>
            </a:cxn>
            <a:cxn ang="0">
              <a:pos x="connsiteX18868" y="connsiteY18868"/>
            </a:cxn>
            <a:cxn ang="0">
              <a:pos x="connsiteX18869" y="connsiteY18869"/>
            </a:cxn>
            <a:cxn ang="0">
              <a:pos x="connsiteX18870" y="connsiteY18870"/>
            </a:cxn>
            <a:cxn ang="0">
              <a:pos x="connsiteX18871" y="connsiteY18871"/>
            </a:cxn>
            <a:cxn ang="0">
              <a:pos x="connsiteX18872" y="connsiteY18872"/>
            </a:cxn>
            <a:cxn ang="0">
              <a:pos x="connsiteX18873" y="connsiteY18873"/>
            </a:cxn>
            <a:cxn ang="0">
              <a:pos x="connsiteX18874" y="connsiteY18874"/>
            </a:cxn>
            <a:cxn ang="0">
              <a:pos x="connsiteX18875" y="connsiteY18875"/>
            </a:cxn>
            <a:cxn ang="0">
              <a:pos x="connsiteX18876" y="connsiteY18876"/>
            </a:cxn>
            <a:cxn ang="0">
              <a:pos x="connsiteX18877" y="connsiteY18877"/>
            </a:cxn>
            <a:cxn ang="0">
              <a:pos x="connsiteX18878" y="connsiteY18878"/>
            </a:cxn>
            <a:cxn ang="0">
              <a:pos x="connsiteX18879" y="connsiteY18879"/>
            </a:cxn>
            <a:cxn ang="0">
              <a:pos x="connsiteX18880" y="connsiteY18880"/>
            </a:cxn>
            <a:cxn ang="0">
              <a:pos x="connsiteX18881" y="connsiteY18881"/>
            </a:cxn>
            <a:cxn ang="0">
              <a:pos x="connsiteX18882" y="connsiteY18882"/>
            </a:cxn>
            <a:cxn ang="0">
              <a:pos x="connsiteX18883" y="connsiteY18883"/>
            </a:cxn>
            <a:cxn ang="0">
              <a:pos x="connsiteX18884" y="connsiteY18884"/>
            </a:cxn>
            <a:cxn ang="0">
              <a:pos x="connsiteX18885" y="connsiteY18885"/>
            </a:cxn>
            <a:cxn ang="0">
              <a:pos x="connsiteX18886" y="connsiteY18886"/>
            </a:cxn>
            <a:cxn ang="0">
              <a:pos x="connsiteX18887" y="connsiteY18887"/>
            </a:cxn>
            <a:cxn ang="0">
              <a:pos x="connsiteX18888" y="connsiteY18888"/>
            </a:cxn>
            <a:cxn ang="0">
              <a:pos x="connsiteX18889" y="connsiteY18889"/>
            </a:cxn>
            <a:cxn ang="0">
              <a:pos x="connsiteX18890" y="connsiteY18890"/>
            </a:cxn>
            <a:cxn ang="0">
              <a:pos x="connsiteX18891" y="connsiteY18891"/>
            </a:cxn>
            <a:cxn ang="0">
              <a:pos x="connsiteX18892" y="connsiteY18892"/>
            </a:cxn>
            <a:cxn ang="0">
              <a:pos x="connsiteX18893" y="connsiteY18893"/>
            </a:cxn>
            <a:cxn ang="0">
              <a:pos x="connsiteX18894" y="connsiteY18894"/>
            </a:cxn>
            <a:cxn ang="0">
              <a:pos x="connsiteX18895" y="connsiteY18895"/>
            </a:cxn>
            <a:cxn ang="0">
              <a:pos x="connsiteX18896" y="connsiteY18896"/>
            </a:cxn>
            <a:cxn ang="0">
              <a:pos x="connsiteX18897" y="connsiteY18897"/>
            </a:cxn>
            <a:cxn ang="0">
              <a:pos x="connsiteX18898" y="connsiteY18898"/>
            </a:cxn>
            <a:cxn ang="0">
              <a:pos x="connsiteX18899" y="connsiteY18899"/>
            </a:cxn>
            <a:cxn ang="0">
              <a:pos x="connsiteX18900" y="connsiteY18900"/>
            </a:cxn>
            <a:cxn ang="0">
              <a:pos x="connsiteX18901" y="connsiteY18901"/>
            </a:cxn>
            <a:cxn ang="0">
              <a:pos x="connsiteX18902" y="connsiteY18902"/>
            </a:cxn>
            <a:cxn ang="0">
              <a:pos x="connsiteX18903" y="connsiteY18903"/>
            </a:cxn>
            <a:cxn ang="0">
              <a:pos x="connsiteX18904" y="connsiteY18904"/>
            </a:cxn>
            <a:cxn ang="0">
              <a:pos x="connsiteX18905" y="connsiteY18905"/>
            </a:cxn>
            <a:cxn ang="0">
              <a:pos x="connsiteX18906" y="connsiteY18906"/>
            </a:cxn>
            <a:cxn ang="0">
              <a:pos x="connsiteX18907" y="connsiteY18907"/>
            </a:cxn>
            <a:cxn ang="0">
              <a:pos x="connsiteX18908" y="connsiteY18908"/>
            </a:cxn>
            <a:cxn ang="0">
              <a:pos x="connsiteX18909" y="connsiteY18909"/>
            </a:cxn>
            <a:cxn ang="0">
              <a:pos x="connsiteX18910" y="connsiteY18910"/>
            </a:cxn>
            <a:cxn ang="0">
              <a:pos x="connsiteX18911" y="connsiteY18911"/>
            </a:cxn>
            <a:cxn ang="0">
              <a:pos x="connsiteX18912" y="connsiteY18912"/>
            </a:cxn>
            <a:cxn ang="0">
              <a:pos x="connsiteX18913" y="connsiteY18913"/>
            </a:cxn>
            <a:cxn ang="0">
              <a:pos x="connsiteX18914" y="connsiteY18914"/>
            </a:cxn>
            <a:cxn ang="0">
              <a:pos x="connsiteX18915" y="connsiteY18915"/>
            </a:cxn>
            <a:cxn ang="0">
              <a:pos x="connsiteX18916" y="connsiteY18916"/>
            </a:cxn>
            <a:cxn ang="0">
              <a:pos x="connsiteX18917" y="connsiteY18917"/>
            </a:cxn>
            <a:cxn ang="0">
              <a:pos x="connsiteX18918" y="connsiteY18918"/>
            </a:cxn>
            <a:cxn ang="0">
              <a:pos x="connsiteX18919" y="connsiteY18919"/>
            </a:cxn>
            <a:cxn ang="0">
              <a:pos x="connsiteX18920" y="connsiteY18920"/>
            </a:cxn>
            <a:cxn ang="0">
              <a:pos x="connsiteX18921" y="connsiteY18921"/>
            </a:cxn>
            <a:cxn ang="0">
              <a:pos x="connsiteX18922" y="connsiteY18922"/>
            </a:cxn>
            <a:cxn ang="0">
              <a:pos x="connsiteX18923" y="connsiteY18923"/>
            </a:cxn>
            <a:cxn ang="0">
              <a:pos x="connsiteX18924" y="connsiteY18924"/>
            </a:cxn>
            <a:cxn ang="0">
              <a:pos x="connsiteX18925" y="connsiteY18925"/>
            </a:cxn>
            <a:cxn ang="0">
              <a:pos x="connsiteX18926" y="connsiteY18926"/>
            </a:cxn>
            <a:cxn ang="0">
              <a:pos x="connsiteX18927" y="connsiteY18927"/>
            </a:cxn>
            <a:cxn ang="0">
              <a:pos x="connsiteX18928" y="connsiteY18928"/>
            </a:cxn>
            <a:cxn ang="0">
              <a:pos x="connsiteX18929" y="connsiteY18929"/>
            </a:cxn>
            <a:cxn ang="0">
              <a:pos x="connsiteX18930" y="connsiteY18930"/>
            </a:cxn>
            <a:cxn ang="0">
              <a:pos x="connsiteX18931" y="connsiteY18931"/>
            </a:cxn>
            <a:cxn ang="0">
              <a:pos x="connsiteX18932" y="connsiteY18932"/>
            </a:cxn>
            <a:cxn ang="0">
              <a:pos x="connsiteX18933" y="connsiteY18933"/>
            </a:cxn>
            <a:cxn ang="0">
              <a:pos x="connsiteX18934" y="connsiteY18934"/>
            </a:cxn>
            <a:cxn ang="0">
              <a:pos x="connsiteX18935" y="connsiteY18935"/>
            </a:cxn>
            <a:cxn ang="0">
              <a:pos x="connsiteX18936" y="connsiteY18936"/>
            </a:cxn>
            <a:cxn ang="0">
              <a:pos x="connsiteX18937" y="connsiteY18937"/>
            </a:cxn>
            <a:cxn ang="0">
              <a:pos x="connsiteX18938" y="connsiteY18938"/>
            </a:cxn>
            <a:cxn ang="0">
              <a:pos x="connsiteX18939" y="connsiteY18939"/>
            </a:cxn>
            <a:cxn ang="0">
              <a:pos x="connsiteX18940" y="connsiteY18940"/>
            </a:cxn>
            <a:cxn ang="0">
              <a:pos x="connsiteX18941" y="connsiteY18941"/>
            </a:cxn>
            <a:cxn ang="0">
              <a:pos x="connsiteX18942" y="connsiteY18942"/>
            </a:cxn>
            <a:cxn ang="0">
              <a:pos x="connsiteX18943" y="connsiteY18943"/>
            </a:cxn>
            <a:cxn ang="0">
              <a:pos x="connsiteX18944" y="connsiteY18944"/>
            </a:cxn>
            <a:cxn ang="0">
              <a:pos x="connsiteX18945" y="connsiteY18945"/>
            </a:cxn>
            <a:cxn ang="0">
              <a:pos x="connsiteX18946" y="connsiteY18946"/>
            </a:cxn>
            <a:cxn ang="0">
              <a:pos x="connsiteX18947" y="connsiteY18947"/>
            </a:cxn>
            <a:cxn ang="0">
              <a:pos x="connsiteX18948" y="connsiteY18948"/>
            </a:cxn>
            <a:cxn ang="0">
              <a:pos x="connsiteX18949" y="connsiteY18949"/>
            </a:cxn>
            <a:cxn ang="0">
              <a:pos x="connsiteX18950" y="connsiteY18950"/>
            </a:cxn>
            <a:cxn ang="0">
              <a:pos x="connsiteX18951" y="connsiteY18951"/>
            </a:cxn>
            <a:cxn ang="0">
              <a:pos x="connsiteX18952" y="connsiteY18952"/>
            </a:cxn>
            <a:cxn ang="0">
              <a:pos x="connsiteX18953" y="connsiteY18953"/>
            </a:cxn>
            <a:cxn ang="0">
              <a:pos x="connsiteX18954" y="connsiteY18954"/>
            </a:cxn>
            <a:cxn ang="0">
              <a:pos x="connsiteX18955" y="connsiteY18955"/>
            </a:cxn>
            <a:cxn ang="0">
              <a:pos x="connsiteX18956" y="connsiteY18956"/>
            </a:cxn>
            <a:cxn ang="0">
              <a:pos x="connsiteX18957" y="connsiteY18957"/>
            </a:cxn>
            <a:cxn ang="0">
              <a:pos x="connsiteX18958" y="connsiteY18958"/>
            </a:cxn>
            <a:cxn ang="0">
              <a:pos x="connsiteX18959" y="connsiteY18959"/>
            </a:cxn>
            <a:cxn ang="0">
              <a:pos x="connsiteX18960" y="connsiteY18960"/>
            </a:cxn>
            <a:cxn ang="0">
              <a:pos x="connsiteX18961" y="connsiteY18961"/>
            </a:cxn>
            <a:cxn ang="0">
              <a:pos x="connsiteX18962" y="connsiteY18962"/>
            </a:cxn>
            <a:cxn ang="0">
              <a:pos x="connsiteX18963" y="connsiteY18963"/>
            </a:cxn>
            <a:cxn ang="0">
              <a:pos x="connsiteX18964" y="connsiteY18964"/>
            </a:cxn>
            <a:cxn ang="0">
              <a:pos x="connsiteX18965" y="connsiteY18965"/>
            </a:cxn>
            <a:cxn ang="0">
              <a:pos x="connsiteX18966" y="connsiteY18966"/>
            </a:cxn>
            <a:cxn ang="0">
              <a:pos x="connsiteX18967" y="connsiteY18967"/>
            </a:cxn>
            <a:cxn ang="0">
              <a:pos x="connsiteX18968" y="connsiteY18968"/>
            </a:cxn>
            <a:cxn ang="0">
              <a:pos x="connsiteX18969" y="connsiteY18969"/>
            </a:cxn>
            <a:cxn ang="0">
              <a:pos x="connsiteX18970" y="connsiteY18970"/>
            </a:cxn>
            <a:cxn ang="0">
              <a:pos x="connsiteX18971" y="connsiteY18971"/>
            </a:cxn>
            <a:cxn ang="0">
              <a:pos x="connsiteX18972" y="connsiteY18972"/>
            </a:cxn>
            <a:cxn ang="0">
              <a:pos x="connsiteX18973" y="connsiteY18973"/>
            </a:cxn>
            <a:cxn ang="0">
              <a:pos x="connsiteX18974" y="connsiteY18974"/>
            </a:cxn>
            <a:cxn ang="0">
              <a:pos x="connsiteX18975" y="connsiteY18975"/>
            </a:cxn>
            <a:cxn ang="0">
              <a:pos x="connsiteX18976" y="connsiteY18976"/>
            </a:cxn>
            <a:cxn ang="0">
              <a:pos x="connsiteX18977" y="connsiteY18977"/>
            </a:cxn>
            <a:cxn ang="0">
              <a:pos x="connsiteX18978" y="connsiteY18978"/>
            </a:cxn>
            <a:cxn ang="0">
              <a:pos x="connsiteX18979" y="connsiteY18979"/>
            </a:cxn>
            <a:cxn ang="0">
              <a:pos x="connsiteX18980" y="connsiteY18980"/>
            </a:cxn>
            <a:cxn ang="0">
              <a:pos x="connsiteX18981" y="connsiteY18981"/>
            </a:cxn>
            <a:cxn ang="0">
              <a:pos x="connsiteX18982" y="connsiteY18982"/>
            </a:cxn>
            <a:cxn ang="0">
              <a:pos x="connsiteX18983" y="connsiteY18983"/>
            </a:cxn>
            <a:cxn ang="0">
              <a:pos x="connsiteX18984" y="connsiteY18984"/>
            </a:cxn>
            <a:cxn ang="0">
              <a:pos x="connsiteX18985" y="connsiteY18985"/>
            </a:cxn>
            <a:cxn ang="0">
              <a:pos x="connsiteX18986" y="connsiteY18986"/>
            </a:cxn>
            <a:cxn ang="0">
              <a:pos x="connsiteX18987" y="connsiteY18987"/>
            </a:cxn>
            <a:cxn ang="0">
              <a:pos x="connsiteX18988" y="connsiteY18988"/>
            </a:cxn>
            <a:cxn ang="0">
              <a:pos x="connsiteX18989" y="connsiteY18989"/>
            </a:cxn>
            <a:cxn ang="0">
              <a:pos x="connsiteX18990" y="connsiteY18990"/>
            </a:cxn>
            <a:cxn ang="0">
              <a:pos x="connsiteX18991" y="connsiteY18991"/>
            </a:cxn>
            <a:cxn ang="0">
              <a:pos x="connsiteX18992" y="connsiteY18992"/>
            </a:cxn>
            <a:cxn ang="0">
              <a:pos x="connsiteX18993" y="connsiteY18993"/>
            </a:cxn>
            <a:cxn ang="0">
              <a:pos x="connsiteX18994" y="connsiteY18994"/>
            </a:cxn>
            <a:cxn ang="0">
              <a:pos x="connsiteX18995" y="connsiteY18995"/>
            </a:cxn>
            <a:cxn ang="0">
              <a:pos x="connsiteX18996" y="connsiteY18996"/>
            </a:cxn>
            <a:cxn ang="0">
              <a:pos x="connsiteX18997" y="connsiteY18997"/>
            </a:cxn>
            <a:cxn ang="0">
              <a:pos x="connsiteX18998" y="connsiteY18998"/>
            </a:cxn>
            <a:cxn ang="0">
              <a:pos x="connsiteX18999" y="connsiteY18999"/>
            </a:cxn>
            <a:cxn ang="0">
              <a:pos x="connsiteX19000" y="connsiteY19000"/>
            </a:cxn>
            <a:cxn ang="0">
              <a:pos x="connsiteX19001" y="connsiteY19001"/>
            </a:cxn>
            <a:cxn ang="0">
              <a:pos x="connsiteX19002" y="connsiteY19002"/>
            </a:cxn>
            <a:cxn ang="0">
              <a:pos x="connsiteX19003" y="connsiteY19003"/>
            </a:cxn>
            <a:cxn ang="0">
              <a:pos x="connsiteX19004" y="connsiteY19004"/>
            </a:cxn>
            <a:cxn ang="0">
              <a:pos x="connsiteX19005" y="connsiteY19005"/>
            </a:cxn>
            <a:cxn ang="0">
              <a:pos x="connsiteX19006" y="connsiteY19006"/>
            </a:cxn>
            <a:cxn ang="0">
              <a:pos x="connsiteX19007" y="connsiteY19007"/>
            </a:cxn>
            <a:cxn ang="0">
              <a:pos x="connsiteX19008" y="connsiteY19008"/>
            </a:cxn>
            <a:cxn ang="0">
              <a:pos x="connsiteX19009" y="connsiteY19009"/>
            </a:cxn>
            <a:cxn ang="0">
              <a:pos x="connsiteX19010" y="connsiteY19010"/>
            </a:cxn>
            <a:cxn ang="0">
              <a:pos x="connsiteX19011" y="connsiteY19011"/>
            </a:cxn>
            <a:cxn ang="0">
              <a:pos x="connsiteX19012" y="connsiteY19012"/>
            </a:cxn>
            <a:cxn ang="0">
              <a:pos x="connsiteX19013" y="connsiteY19013"/>
            </a:cxn>
            <a:cxn ang="0">
              <a:pos x="connsiteX19014" y="connsiteY19014"/>
            </a:cxn>
            <a:cxn ang="0">
              <a:pos x="connsiteX19015" y="connsiteY19015"/>
            </a:cxn>
            <a:cxn ang="0">
              <a:pos x="connsiteX19016" y="connsiteY19016"/>
            </a:cxn>
            <a:cxn ang="0">
              <a:pos x="connsiteX19017" y="connsiteY19017"/>
            </a:cxn>
            <a:cxn ang="0">
              <a:pos x="connsiteX19018" y="connsiteY19018"/>
            </a:cxn>
            <a:cxn ang="0">
              <a:pos x="connsiteX19019" y="connsiteY19019"/>
            </a:cxn>
            <a:cxn ang="0">
              <a:pos x="connsiteX19020" y="connsiteY19020"/>
            </a:cxn>
            <a:cxn ang="0">
              <a:pos x="connsiteX19021" y="connsiteY19021"/>
            </a:cxn>
            <a:cxn ang="0">
              <a:pos x="connsiteX19022" y="connsiteY19022"/>
            </a:cxn>
            <a:cxn ang="0">
              <a:pos x="connsiteX19023" y="connsiteY19023"/>
            </a:cxn>
            <a:cxn ang="0">
              <a:pos x="connsiteX19024" y="connsiteY19024"/>
            </a:cxn>
            <a:cxn ang="0">
              <a:pos x="connsiteX19025" y="connsiteY19025"/>
            </a:cxn>
            <a:cxn ang="0">
              <a:pos x="connsiteX19026" y="connsiteY19026"/>
            </a:cxn>
            <a:cxn ang="0">
              <a:pos x="connsiteX19027" y="connsiteY19027"/>
            </a:cxn>
            <a:cxn ang="0">
              <a:pos x="connsiteX19028" y="connsiteY19028"/>
            </a:cxn>
            <a:cxn ang="0">
              <a:pos x="connsiteX19029" y="connsiteY19029"/>
            </a:cxn>
            <a:cxn ang="0">
              <a:pos x="connsiteX19030" y="connsiteY19030"/>
            </a:cxn>
            <a:cxn ang="0">
              <a:pos x="connsiteX19031" y="connsiteY19031"/>
            </a:cxn>
            <a:cxn ang="0">
              <a:pos x="connsiteX19032" y="connsiteY19032"/>
            </a:cxn>
            <a:cxn ang="0">
              <a:pos x="connsiteX19033" y="connsiteY19033"/>
            </a:cxn>
            <a:cxn ang="0">
              <a:pos x="connsiteX19034" y="connsiteY19034"/>
            </a:cxn>
            <a:cxn ang="0">
              <a:pos x="connsiteX19035" y="connsiteY19035"/>
            </a:cxn>
            <a:cxn ang="0">
              <a:pos x="connsiteX19036" y="connsiteY19036"/>
            </a:cxn>
            <a:cxn ang="0">
              <a:pos x="connsiteX19037" y="connsiteY19037"/>
            </a:cxn>
            <a:cxn ang="0">
              <a:pos x="connsiteX19038" y="connsiteY19038"/>
            </a:cxn>
            <a:cxn ang="0">
              <a:pos x="connsiteX19039" y="connsiteY19039"/>
            </a:cxn>
            <a:cxn ang="0">
              <a:pos x="connsiteX19040" y="connsiteY19040"/>
            </a:cxn>
            <a:cxn ang="0">
              <a:pos x="connsiteX19041" y="connsiteY19041"/>
            </a:cxn>
            <a:cxn ang="0">
              <a:pos x="connsiteX19042" y="connsiteY19042"/>
            </a:cxn>
            <a:cxn ang="0">
              <a:pos x="connsiteX19043" y="connsiteY19043"/>
            </a:cxn>
            <a:cxn ang="0">
              <a:pos x="connsiteX19044" y="connsiteY19044"/>
            </a:cxn>
            <a:cxn ang="0">
              <a:pos x="connsiteX19045" y="connsiteY19045"/>
            </a:cxn>
            <a:cxn ang="0">
              <a:pos x="connsiteX19046" y="connsiteY19046"/>
            </a:cxn>
            <a:cxn ang="0">
              <a:pos x="connsiteX19047" y="connsiteY19047"/>
            </a:cxn>
            <a:cxn ang="0">
              <a:pos x="connsiteX19048" y="connsiteY19048"/>
            </a:cxn>
            <a:cxn ang="0">
              <a:pos x="connsiteX19049" y="connsiteY19049"/>
            </a:cxn>
            <a:cxn ang="0">
              <a:pos x="connsiteX19050" y="connsiteY19050"/>
            </a:cxn>
            <a:cxn ang="0">
              <a:pos x="connsiteX19051" y="connsiteY19051"/>
            </a:cxn>
            <a:cxn ang="0">
              <a:pos x="connsiteX19052" y="connsiteY19052"/>
            </a:cxn>
            <a:cxn ang="0">
              <a:pos x="connsiteX19053" y="connsiteY19053"/>
            </a:cxn>
            <a:cxn ang="0">
              <a:pos x="connsiteX19054" y="connsiteY19054"/>
            </a:cxn>
            <a:cxn ang="0">
              <a:pos x="connsiteX19055" y="connsiteY19055"/>
            </a:cxn>
            <a:cxn ang="0">
              <a:pos x="connsiteX19056" y="connsiteY19056"/>
            </a:cxn>
            <a:cxn ang="0">
              <a:pos x="connsiteX19057" y="connsiteY19057"/>
            </a:cxn>
            <a:cxn ang="0">
              <a:pos x="connsiteX19058" y="connsiteY19058"/>
            </a:cxn>
            <a:cxn ang="0">
              <a:pos x="connsiteX19059" y="connsiteY19059"/>
            </a:cxn>
            <a:cxn ang="0">
              <a:pos x="connsiteX19060" y="connsiteY19060"/>
            </a:cxn>
            <a:cxn ang="0">
              <a:pos x="connsiteX19061" y="connsiteY19061"/>
            </a:cxn>
            <a:cxn ang="0">
              <a:pos x="connsiteX19062" y="connsiteY19062"/>
            </a:cxn>
            <a:cxn ang="0">
              <a:pos x="connsiteX19063" y="connsiteY19063"/>
            </a:cxn>
            <a:cxn ang="0">
              <a:pos x="connsiteX19064" y="connsiteY19064"/>
            </a:cxn>
            <a:cxn ang="0">
              <a:pos x="connsiteX19065" y="connsiteY19065"/>
            </a:cxn>
            <a:cxn ang="0">
              <a:pos x="connsiteX19066" y="connsiteY19066"/>
            </a:cxn>
            <a:cxn ang="0">
              <a:pos x="connsiteX19067" y="connsiteY19067"/>
            </a:cxn>
            <a:cxn ang="0">
              <a:pos x="connsiteX19068" y="connsiteY19068"/>
            </a:cxn>
            <a:cxn ang="0">
              <a:pos x="connsiteX19069" y="connsiteY19069"/>
            </a:cxn>
            <a:cxn ang="0">
              <a:pos x="connsiteX19070" y="connsiteY19070"/>
            </a:cxn>
            <a:cxn ang="0">
              <a:pos x="connsiteX19071" y="connsiteY19071"/>
            </a:cxn>
            <a:cxn ang="0">
              <a:pos x="connsiteX19072" y="connsiteY19072"/>
            </a:cxn>
            <a:cxn ang="0">
              <a:pos x="connsiteX19073" y="connsiteY19073"/>
            </a:cxn>
            <a:cxn ang="0">
              <a:pos x="connsiteX19074" y="connsiteY19074"/>
            </a:cxn>
            <a:cxn ang="0">
              <a:pos x="connsiteX19075" y="connsiteY19075"/>
            </a:cxn>
            <a:cxn ang="0">
              <a:pos x="connsiteX19076" y="connsiteY19076"/>
            </a:cxn>
            <a:cxn ang="0">
              <a:pos x="connsiteX19077" y="connsiteY19077"/>
            </a:cxn>
            <a:cxn ang="0">
              <a:pos x="connsiteX19078" y="connsiteY19078"/>
            </a:cxn>
            <a:cxn ang="0">
              <a:pos x="connsiteX19079" y="connsiteY19079"/>
            </a:cxn>
            <a:cxn ang="0">
              <a:pos x="connsiteX19080" y="connsiteY19080"/>
            </a:cxn>
            <a:cxn ang="0">
              <a:pos x="connsiteX19081" y="connsiteY19081"/>
            </a:cxn>
            <a:cxn ang="0">
              <a:pos x="connsiteX19082" y="connsiteY19082"/>
            </a:cxn>
            <a:cxn ang="0">
              <a:pos x="connsiteX19083" y="connsiteY19083"/>
            </a:cxn>
            <a:cxn ang="0">
              <a:pos x="connsiteX19084" y="connsiteY19084"/>
            </a:cxn>
            <a:cxn ang="0">
              <a:pos x="connsiteX19085" y="connsiteY19085"/>
            </a:cxn>
            <a:cxn ang="0">
              <a:pos x="connsiteX19086" y="connsiteY19086"/>
            </a:cxn>
            <a:cxn ang="0">
              <a:pos x="connsiteX19087" y="connsiteY19087"/>
            </a:cxn>
            <a:cxn ang="0">
              <a:pos x="connsiteX19088" y="connsiteY19088"/>
            </a:cxn>
            <a:cxn ang="0">
              <a:pos x="connsiteX19089" y="connsiteY19089"/>
            </a:cxn>
            <a:cxn ang="0">
              <a:pos x="connsiteX19090" y="connsiteY19090"/>
            </a:cxn>
            <a:cxn ang="0">
              <a:pos x="connsiteX19091" y="connsiteY19091"/>
            </a:cxn>
            <a:cxn ang="0">
              <a:pos x="connsiteX19092" y="connsiteY19092"/>
            </a:cxn>
            <a:cxn ang="0">
              <a:pos x="connsiteX19093" y="connsiteY19093"/>
            </a:cxn>
            <a:cxn ang="0">
              <a:pos x="connsiteX19094" y="connsiteY19094"/>
            </a:cxn>
            <a:cxn ang="0">
              <a:pos x="connsiteX19095" y="connsiteY19095"/>
            </a:cxn>
            <a:cxn ang="0">
              <a:pos x="connsiteX19096" y="connsiteY19096"/>
            </a:cxn>
            <a:cxn ang="0">
              <a:pos x="connsiteX19097" y="connsiteY19097"/>
            </a:cxn>
            <a:cxn ang="0">
              <a:pos x="connsiteX19098" y="connsiteY19098"/>
            </a:cxn>
            <a:cxn ang="0">
              <a:pos x="connsiteX19099" y="connsiteY19099"/>
            </a:cxn>
            <a:cxn ang="0">
              <a:pos x="connsiteX19100" y="connsiteY19100"/>
            </a:cxn>
            <a:cxn ang="0">
              <a:pos x="connsiteX19101" y="connsiteY19101"/>
            </a:cxn>
            <a:cxn ang="0">
              <a:pos x="connsiteX19102" y="connsiteY19102"/>
            </a:cxn>
            <a:cxn ang="0">
              <a:pos x="connsiteX19103" y="connsiteY19103"/>
            </a:cxn>
            <a:cxn ang="0">
              <a:pos x="connsiteX19104" y="connsiteY19104"/>
            </a:cxn>
            <a:cxn ang="0">
              <a:pos x="connsiteX19105" y="connsiteY19105"/>
            </a:cxn>
            <a:cxn ang="0">
              <a:pos x="connsiteX19106" y="connsiteY19106"/>
            </a:cxn>
            <a:cxn ang="0">
              <a:pos x="connsiteX19107" y="connsiteY19107"/>
            </a:cxn>
            <a:cxn ang="0">
              <a:pos x="connsiteX19108" y="connsiteY19108"/>
            </a:cxn>
            <a:cxn ang="0">
              <a:pos x="connsiteX19109" y="connsiteY19109"/>
            </a:cxn>
            <a:cxn ang="0">
              <a:pos x="connsiteX19110" y="connsiteY19110"/>
            </a:cxn>
            <a:cxn ang="0">
              <a:pos x="connsiteX19111" y="connsiteY19111"/>
            </a:cxn>
            <a:cxn ang="0">
              <a:pos x="connsiteX19112" y="connsiteY19112"/>
            </a:cxn>
            <a:cxn ang="0">
              <a:pos x="connsiteX19113" y="connsiteY19113"/>
            </a:cxn>
            <a:cxn ang="0">
              <a:pos x="connsiteX19114" y="connsiteY19114"/>
            </a:cxn>
            <a:cxn ang="0">
              <a:pos x="connsiteX19115" y="connsiteY19115"/>
            </a:cxn>
            <a:cxn ang="0">
              <a:pos x="connsiteX19116" y="connsiteY19116"/>
            </a:cxn>
            <a:cxn ang="0">
              <a:pos x="connsiteX19117" y="connsiteY19117"/>
            </a:cxn>
            <a:cxn ang="0">
              <a:pos x="connsiteX19118" y="connsiteY19118"/>
            </a:cxn>
            <a:cxn ang="0">
              <a:pos x="connsiteX19119" y="connsiteY19119"/>
            </a:cxn>
            <a:cxn ang="0">
              <a:pos x="connsiteX19120" y="connsiteY19120"/>
            </a:cxn>
            <a:cxn ang="0">
              <a:pos x="connsiteX19121" y="connsiteY19121"/>
            </a:cxn>
            <a:cxn ang="0">
              <a:pos x="connsiteX19122" y="connsiteY19122"/>
            </a:cxn>
            <a:cxn ang="0">
              <a:pos x="connsiteX19123" y="connsiteY19123"/>
            </a:cxn>
            <a:cxn ang="0">
              <a:pos x="connsiteX19124" y="connsiteY19124"/>
            </a:cxn>
            <a:cxn ang="0">
              <a:pos x="connsiteX19125" y="connsiteY19125"/>
            </a:cxn>
            <a:cxn ang="0">
              <a:pos x="connsiteX19126" y="connsiteY19126"/>
            </a:cxn>
            <a:cxn ang="0">
              <a:pos x="connsiteX19127" y="connsiteY19127"/>
            </a:cxn>
            <a:cxn ang="0">
              <a:pos x="connsiteX19128" y="connsiteY19128"/>
            </a:cxn>
            <a:cxn ang="0">
              <a:pos x="connsiteX19129" y="connsiteY19129"/>
            </a:cxn>
            <a:cxn ang="0">
              <a:pos x="connsiteX19130" y="connsiteY19130"/>
            </a:cxn>
            <a:cxn ang="0">
              <a:pos x="connsiteX19131" y="connsiteY19131"/>
            </a:cxn>
            <a:cxn ang="0">
              <a:pos x="connsiteX19132" y="connsiteY19132"/>
            </a:cxn>
            <a:cxn ang="0">
              <a:pos x="connsiteX19133" y="connsiteY19133"/>
            </a:cxn>
            <a:cxn ang="0">
              <a:pos x="connsiteX19134" y="connsiteY19134"/>
            </a:cxn>
            <a:cxn ang="0">
              <a:pos x="connsiteX19135" y="connsiteY19135"/>
            </a:cxn>
            <a:cxn ang="0">
              <a:pos x="connsiteX19136" y="connsiteY19136"/>
            </a:cxn>
            <a:cxn ang="0">
              <a:pos x="connsiteX19137" y="connsiteY19137"/>
            </a:cxn>
            <a:cxn ang="0">
              <a:pos x="connsiteX19138" y="connsiteY19138"/>
            </a:cxn>
            <a:cxn ang="0">
              <a:pos x="connsiteX19139" y="connsiteY19139"/>
            </a:cxn>
            <a:cxn ang="0">
              <a:pos x="connsiteX19140" y="connsiteY19140"/>
            </a:cxn>
            <a:cxn ang="0">
              <a:pos x="connsiteX19141" y="connsiteY19141"/>
            </a:cxn>
            <a:cxn ang="0">
              <a:pos x="connsiteX19142" y="connsiteY19142"/>
            </a:cxn>
            <a:cxn ang="0">
              <a:pos x="connsiteX19143" y="connsiteY19143"/>
            </a:cxn>
            <a:cxn ang="0">
              <a:pos x="connsiteX19144" y="connsiteY19144"/>
            </a:cxn>
            <a:cxn ang="0">
              <a:pos x="connsiteX19145" y="connsiteY19145"/>
            </a:cxn>
            <a:cxn ang="0">
              <a:pos x="connsiteX19146" y="connsiteY19146"/>
            </a:cxn>
            <a:cxn ang="0">
              <a:pos x="connsiteX19147" y="connsiteY19147"/>
            </a:cxn>
            <a:cxn ang="0">
              <a:pos x="connsiteX19148" y="connsiteY19148"/>
            </a:cxn>
            <a:cxn ang="0">
              <a:pos x="connsiteX19149" y="connsiteY19149"/>
            </a:cxn>
            <a:cxn ang="0">
              <a:pos x="connsiteX19150" y="connsiteY19150"/>
            </a:cxn>
            <a:cxn ang="0">
              <a:pos x="connsiteX19151" y="connsiteY19151"/>
            </a:cxn>
            <a:cxn ang="0">
              <a:pos x="connsiteX19152" y="connsiteY19152"/>
            </a:cxn>
            <a:cxn ang="0">
              <a:pos x="connsiteX19153" y="connsiteY19153"/>
            </a:cxn>
            <a:cxn ang="0">
              <a:pos x="connsiteX19154" y="connsiteY19154"/>
            </a:cxn>
            <a:cxn ang="0">
              <a:pos x="connsiteX19155" y="connsiteY19155"/>
            </a:cxn>
            <a:cxn ang="0">
              <a:pos x="connsiteX19156" y="connsiteY19156"/>
            </a:cxn>
            <a:cxn ang="0">
              <a:pos x="connsiteX19157" y="connsiteY19157"/>
            </a:cxn>
            <a:cxn ang="0">
              <a:pos x="connsiteX19158" y="connsiteY19158"/>
            </a:cxn>
            <a:cxn ang="0">
              <a:pos x="connsiteX19159" y="connsiteY19159"/>
            </a:cxn>
            <a:cxn ang="0">
              <a:pos x="connsiteX19160" y="connsiteY19160"/>
            </a:cxn>
            <a:cxn ang="0">
              <a:pos x="connsiteX19161" y="connsiteY19161"/>
            </a:cxn>
            <a:cxn ang="0">
              <a:pos x="connsiteX19162" y="connsiteY19162"/>
            </a:cxn>
            <a:cxn ang="0">
              <a:pos x="connsiteX19163" y="connsiteY19163"/>
            </a:cxn>
            <a:cxn ang="0">
              <a:pos x="connsiteX19164" y="connsiteY19164"/>
            </a:cxn>
            <a:cxn ang="0">
              <a:pos x="connsiteX19165" y="connsiteY19165"/>
            </a:cxn>
            <a:cxn ang="0">
              <a:pos x="connsiteX19166" y="connsiteY19166"/>
            </a:cxn>
            <a:cxn ang="0">
              <a:pos x="connsiteX19167" y="connsiteY19167"/>
            </a:cxn>
            <a:cxn ang="0">
              <a:pos x="connsiteX19168" y="connsiteY19168"/>
            </a:cxn>
            <a:cxn ang="0">
              <a:pos x="connsiteX19169" y="connsiteY19169"/>
            </a:cxn>
            <a:cxn ang="0">
              <a:pos x="connsiteX19170" y="connsiteY19170"/>
            </a:cxn>
            <a:cxn ang="0">
              <a:pos x="connsiteX19171" y="connsiteY19171"/>
            </a:cxn>
            <a:cxn ang="0">
              <a:pos x="connsiteX19172" y="connsiteY19172"/>
            </a:cxn>
            <a:cxn ang="0">
              <a:pos x="connsiteX19173" y="connsiteY19173"/>
            </a:cxn>
            <a:cxn ang="0">
              <a:pos x="connsiteX19174" y="connsiteY19174"/>
            </a:cxn>
            <a:cxn ang="0">
              <a:pos x="connsiteX19175" y="connsiteY19175"/>
            </a:cxn>
            <a:cxn ang="0">
              <a:pos x="connsiteX19176" y="connsiteY19176"/>
            </a:cxn>
            <a:cxn ang="0">
              <a:pos x="connsiteX19177" y="connsiteY19177"/>
            </a:cxn>
            <a:cxn ang="0">
              <a:pos x="connsiteX19178" y="connsiteY19178"/>
            </a:cxn>
            <a:cxn ang="0">
              <a:pos x="connsiteX19179" y="connsiteY19179"/>
            </a:cxn>
            <a:cxn ang="0">
              <a:pos x="connsiteX19180" y="connsiteY19180"/>
            </a:cxn>
            <a:cxn ang="0">
              <a:pos x="connsiteX19181" y="connsiteY19181"/>
            </a:cxn>
            <a:cxn ang="0">
              <a:pos x="connsiteX19182" y="connsiteY19182"/>
            </a:cxn>
            <a:cxn ang="0">
              <a:pos x="connsiteX19183" y="connsiteY19183"/>
            </a:cxn>
            <a:cxn ang="0">
              <a:pos x="connsiteX19184" y="connsiteY19184"/>
            </a:cxn>
            <a:cxn ang="0">
              <a:pos x="connsiteX19185" y="connsiteY19185"/>
            </a:cxn>
            <a:cxn ang="0">
              <a:pos x="connsiteX19186" y="connsiteY19186"/>
            </a:cxn>
            <a:cxn ang="0">
              <a:pos x="connsiteX19187" y="connsiteY19187"/>
            </a:cxn>
            <a:cxn ang="0">
              <a:pos x="connsiteX19188" y="connsiteY19188"/>
            </a:cxn>
            <a:cxn ang="0">
              <a:pos x="connsiteX19189" y="connsiteY19189"/>
            </a:cxn>
            <a:cxn ang="0">
              <a:pos x="connsiteX19190" y="connsiteY19190"/>
            </a:cxn>
            <a:cxn ang="0">
              <a:pos x="connsiteX19191" y="connsiteY19191"/>
            </a:cxn>
            <a:cxn ang="0">
              <a:pos x="connsiteX19192" y="connsiteY19192"/>
            </a:cxn>
            <a:cxn ang="0">
              <a:pos x="connsiteX19193" y="connsiteY19193"/>
            </a:cxn>
            <a:cxn ang="0">
              <a:pos x="connsiteX19194" y="connsiteY19194"/>
            </a:cxn>
            <a:cxn ang="0">
              <a:pos x="connsiteX19195" y="connsiteY19195"/>
            </a:cxn>
            <a:cxn ang="0">
              <a:pos x="connsiteX19196" y="connsiteY19196"/>
            </a:cxn>
            <a:cxn ang="0">
              <a:pos x="connsiteX19197" y="connsiteY19197"/>
            </a:cxn>
            <a:cxn ang="0">
              <a:pos x="connsiteX19198" y="connsiteY19198"/>
            </a:cxn>
            <a:cxn ang="0">
              <a:pos x="connsiteX19199" y="connsiteY19199"/>
            </a:cxn>
            <a:cxn ang="0">
              <a:pos x="connsiteX19200" y="connsiteY19200"/>
            </a:cxn>
            <a:cxn ang="0">
              <a:pos x="connsiteX19201" y="connsiteY19201"/>
            </a:cxn>
            <a:cxn ang="0">
              <a:pos x="connsiteX19202" y="connsiteY19202"/>
            </a:cxn>
            <a:cxn ang="0">
              <a:pos x="connsiteX19203" y="connsiteY19203"/>
            </a:cxn>
            <a:cxn ang="0">
              <a:pos x="connsiteX19204" y="connsiteY19204"/>
            </a:cxn>
            <a:cxn ang="0">
              <a:pos x="connsiteX19205" y="connsiteY19205"/>
            </a:cxn>
            <a:cxn ang="0">
              <a:pos x="connsiteX19206" y="connsiteY19206"/>
            </a:cxn>
            <a:cxn ang="0">
              <a:pos x="connsiteX19207" y="connsiteY19207"/>
            </a:cxn>
            <a:cxn ang="0">
              <a:pos x="connsiteX19208" y="connsiteY19208"/>
            </a:cxn>
            <a:cxn ang="0">
              <a:pos x="connsiteX19209" y="connsiteY19209"/>
            </a:cxn>
            <a:cxn ang="0">
              <a:pos x="connsiteX19210" y="connsiteY19210"/>
            </a:cxn>
            <a:cxn ang="0">
              <a:pos x="connsiteX19211" y="connsiteY19211"/>
            </a:cxn>
            <a:cxn ang="0">
              <a:pos x="connsiteX19212" y="connsiteY19212"/>
            </a:cxn>
            <a:cxn ang="0">
              <a:pos x="connsiteX19213" y="connsiteY19213"/>
            </a:cxn>
            <a:cxn ang="0">
              <a:pos x="connsiteX19214" y="connsiteY19214"/>
            </a:cxn>
            <a:cxn ang="0">
              <a:pos x="connsiteX19215" y="connsiteY19215"/>
            </a:cxn>
            <a:cxn ang="0">
              <a:pos x="connsiteX19216" y="connsiteY19216"/>
            </a:cxn>
            <a:cxn ang="0">
              <a:pos x="connsiteX19217" y="connsiteY19217"/>
            </a:cxn>
            <a:cxn ang="0">
              <a:pos x="connsiteX19218" y="connsiteY19218"/>
            </a:cxn>
            <a:cxn ang="0">
              <a:pos x="connsiteX19219" y="connsiteY19219"/>
            </a:cxn>
            <a:cxn ang="0">
              <a:pos x="connsiteX19220" y="connsiteY19220"/>
            </a:cxn>
            <a:cxn ang="0">
              <a:pos x="connsiteX19221" y="connsiteY19221"/>
            </a:cxn>
            <a:cxn ang="0">
              <a:pos x="connsiteX19222" y="connsiteY19222"/>
            </a:cxn>
            <a:cxn ang="0">
              <a:pos x="connsiteX19223" y="connsiteY19223"/>
            </a:cxn>
            <a:cxn ang="0">
              <a:pos x="connsiteX19224" y="connsiteY19224"/>
            </a:cxn>
            <a:cxn ang="0">
              <a:pos x="connsiteX19225" y="connsiteY19225"/>
            </a:cxn>
            <a:cxn ang="0">
              <a:pos x="connsiteX19226" y="connsiteY19226"/>
            </a:cxn>
            <a:cxn ang="0">
              <a:pos x="connsiteX19227" y="connsiteY19227"/>
            </a:cxn>
            <a:cxn ang="0">
              <a:pos x="connsiteX19228" y="connsiteY19228"/>
            </a:cxn>
            <a:cxn ang="0">
              <a:pos x="connsiteX19229" y="connsiteY19229"/>
            </a:cxn>
            <a:cxn ang="0">
              <a:pos x="connsiteX19230" y="connsiteY19230"/>
            </a:cxn>
            <a:cxn ang="0">
              <a:pos x="connsiteX19231" y="connsiteY19231"/>
            </a:cxn>
            <a:cxn ang="0">
              <a:pos x="connsiteX19232" y="connsiteY19232"/>
            </a:cxn>
            <a:cxn ang="0">
              <a:pos x="connsiteX19233" y="connsiteY19233"/>
            </a:cxn>
            <a:cxn ang="0">
              <a:pos x="connsiteX19234" y="connsiteY19234"/>
            </a:cxn>
            <a:cxn ang="0">
              <a:pos x="connsiteX19235" y="connsiteY19235"/>
            </a:cxn>
            <a:cxn ang="0">
              <a:pos x="connsiteX19236" y="connsiteY19236"/>
            </a:cxn>
            <a:cxn ang="0">
              <a:pos x="connsiteX19237" y="connsiteY19237"/>
            </a:cxn>
            <a:cxn ang="0">
              <a:pos x="connsiteX19238" y="connsiteY19238"/>
            </a:cxn>
            <a:cxn ang="0">
              <a:pos x="connsiteX19239" y="connsiteY19239"/>
            </a:cxn>
            <a:cxn ang="0">
              <a:pos x="connsiteX19240" y="connsiteY19240"/>
            </a:cxn>
            <a:cxn ang="0">
              <a:pos x="connsiteX19241" y="connsiteY19241"/>
            </a:cxn>
            <a:cxn ang="0">
              <a:pos x="connsiteX19242" y="connsiteY19242"/>
            </a:cxn>
            <a:cxn ang="0">
              <a:pos x="connsiteX19243" y="connsiteY19243"/>
            </a:cxn>
            <a:cxn ang="0">
              <a:pos x="connsiteX19244" y="connsiteY19244"/>
            </a:cxn>
            <a:cxn ang="0">
              <a:pos x="connsiteX19245" y="connsiteY19245"/>
            </a:cxn>
            <a:cxn ang="0">
              <a:pos x="connsiteX19246" y="connsiteY19246"/>
            </a:cxn>
            <a:cxn ang="0">
              <a:pos x="connsiteX19247" y="connsiteY19247"/>
            </a:cxn>
            <a:cxn ang="0">
              <a:pos x="connsiteX19248" y="connsiteY19248"/>
            </a:cxn>
            <a:cxn ang="0">
              <a:pos x="connsiteX19249" y="connsiteY19249"/>
            </a:cxn>
            <a:cxn ang="0">
              <a:pos x="connsiteX19250" y="connsiteY19250"/>
            </a:cxn>
            <a:cxn ang="0">
              <a:pos x="connsiteX19251" y="connsiteY19251"/>
            </a:cxn>
            <a:cxn ang="0">
              <a:pos x="connsiteX19252" y="connsiteY19252"/>
            </a:cxn>
            <a:cxn ang="0">
              <a:pos x="connsiteX19253" y="connsiteY19253"/>
            </a:cxn>
            <a:cxn ang="0">
              <a:pos x="connsiteX19254" y="connsiteY19254"/>
            </a:cxn>
            <a:cxn ang="0">
              <a:pos x="connsiteX19255" y="connsiteY19255"/>
            </a:cxn>
            <a:cxn ang="0">
              <a:pos x="connsiteX19256" y="connsiteY19256"/>
            </a:cxn>
            <a:cxn ang="0">
              <a:pos x="connsiteX19257" y="connsiteY19257"/>
            </a:cxn>
            <a:cxn ang="0">
              <a:pos x="connsiteX19258" y="connsiteY19258"/>
            </a:cxn>
            <a:cxn ang="0">
              <a:pos x="connsiteX19259" y="connsiteY19259"/>
            </a:cxn>
            <a:cxn ang="0">
              <a:pos x="connsiteX19260" y="connsiteY19260"/>
            </a:cxn>
            <a:cxn ang="0">
              <a:pos x="connsiteX19261" y="connsiteY19261"/>
            </a:cxn>
            <a:cxn ang="0">
              <a:pos x="connsiteX19262" y="connsiteY19262"/>
            </a:cxn>
            <a:cxn ang="0">
              <a:pos x="connsiteX19263" y="connsiteY19263"/>
            </a:cxn>
            <a:cxn ang="0">
              <a:pos x="connsiteX19264" y="connsiteY19264"/>
            </a:cxn>
            <a:cxn ang="0">
              <a:pos x="connsiteX19265" y="connsiteY19265"/>
            </a:cxn>
            <a:cxn ang="0">
              <a:pos x="connsiteX19266" y="connsiteY19266"/>
            </a:cxn>
            <a:cxn ang="0">
              <a:pos x="connsiteX19267" y="connsiteY19267"/>
            </a:cxn>
            <a:cxn ang="0">
              <a:pos x="connsiteX19268" y="connsiteY19268"/>
            </a:cxn>
            <a:cxn ang="0">
              <a:pos x="connsiteX19269" y="connsiteY19269"/>
            </a:cxn>
            <a:cxn ang="0">
              <a:pos x="connsiteX19270" y="connsiteY19270"/>
            </a:cxn>
            <a:cxn ang="0">
              <a:pos x="connsiteX19271" y="connsiteY19271"/>
            </a:cxn>
            <a:cxn ang="0">
              <a:pos x="connsiteX19272" y="connsiteY19272"/>
            </a:cxn>
            <a:cxn ang="0">
              <a:pos x="connsiteX19273" y="connsiteY19273"/>
            </a:cxn>
            <a:cxn ang="0">
              <a:pos x="connsiteX19274" y="connsiteY19274"/>
            </a:cxn>
            <a:cxn ang="0">
              <a:pos x="connsiteX19275" y="connsiteY19275"/>
            </a:cxn>
            <a:cxn ang="0">
              <a:pos x="connsiteX19276" y="connsiteY19276"/>
            </a:cxn>
            <a:cxn ang="0">
              <a:pos x="connsiteX19277" y="connsiteY19277"/>
            </a:cxn>
            <a:cxn ang="0">
              <a:pos x="connsiteX19278" y="connsiteY19278"/>
            </a:cxn>
            <a:cxn ang="0">
              <a:pos x="connsiteX19279" y="connsiteY19279"/>
            </a:cxn>
            <a:cxn ang="0">
              <a:pos x="connsiteX19280" y="connsiteY19280"/>
            </a:cxn>
            <a:cxn ang="0">
              <a:pos x="connsiteX19281" y="connsiteY19281"/>
            </a:cxn>
            <a:cxn ang="0">
              <a:pos x="connsiteX19282" y="connsiteY19282"/>
            </a:cxn>
            <a:cxn ang="0">
              <a:pos x="connsiteX19283" y="connsiteY19283"/>
            </a:cxn>
            <a:cxn ang="0">
              <a:pos x="connsiteX19284" y="connsiteY19284"/>
            </a:cxn>
            <a:cxn ang="0">
              <a:pos x="connsiteX19285" y="connsiteY19285"/>
            </a:cxn>
            <a:cxn ang="0">
              <a:pos x="connsiteX19286" y="connsiteY19286"/>
            </a:cxn>
            <a:cxn ang="0">
              <a:pos x="connsiteX19287" y="connsiteY19287"/>
            </a:cxn>
            <a:cxn ang="0">
              <a:pos x="connsiteX19288" y="connsiteY19288"/>
            </a:cxn>
            <a:cxn ang="0">
              <a:pos x="connsiteX19289" y="connsiteY19289"/>
            </a:cxn>
            <a:cxn ang="0">
              <a:pos x="connsiteX19290" y="connsiteY19290"/>
            </a:cxn>
            <a:cxn ang="0">
              <a:pos x="connsiteX19291" y="connsiteY19291"/>
            </a:cxn>
            <a:cxn ang="0">
              <a:pos x="connsiteX19292" y="connsiteY19292"/>
            </a:cxn>
            <a:cxn ang="0">
              <a:pos x="connsiteX19293" y="connsiteY19293"/>
            </a:cxn>
            <a:cxn ang="0">
              <a:pos x="connsiteX19294" y="connsiteY19294"/>
            </a:cxn>
            <a:cxn ang="0">
              <a:pos x="connsiteX19295" y="connsiteY19295"/>
            </a:cxn>
            <a:cxn ang="0">
              <a:pos x="connsiteX19296" y="connsiteY19296"/>
            </a:cxn>
            <a:cxn ang="0">
              <a:pos x="connsiteX19297" y="connsiteY19297"/>
            </a:cxn>
            <a:cxn ang="0">
              <a:pos x="connsiteX19298" y="connsiteY19298"/>
            </a:cxn>
            <a:cxn ang="0">
              <a:pos x="connsiteX19299" y="connsiteY19299"/>
            </a:cxn>
            <a:cxn ang="0">
              <a:pos x="connsiteX19300" y="connsiteY19300"/>
            </a:cxn>
            <a:cxn ang="0">
              <a:pos x="connsiteX19301" y="connsiteY19301"/>
            </a:cxn>
            <a:cxn ang="0">
              <a:pos x="connsiteX19302" y="connsiteY19302"/>
            </a:cxn>
            <a:cxn ang="0">
              <a:pos x="connsiteX19303" y="connsiteY19303"/>
            </a:cxn>
            <a:cxn ang="0">
              <a:pos x="connsiteX19304" y="connsiteY19304"/>
            </a:cxn>
            <a:cxn ang="0">
              <a:pos x="connsiteX19305" y="connsiteY19305"/>
            </a:cxn>
            <a:cxn ang="0">
              <a:pos x="connsiteX19306" y="connsiteY19306"/>
            </a:cxn>
            <a:cxn ang="0">
              <a:pos x="connsiteX19307" y="connsiteY19307"/>
            </a:cxn>
            <a:cxn ang="0">
              <a:pos x="connsiteX19308" y="connsiteY19308"/>
            </a:cxn>
            <a:cxn ang="0">
              <a:pos x="connsiteX19309" y="connsiteY19309"/>
            </a:cxn>
            <a:cxn ang="0">
              <a:pos x="connsiteX19310" y="connsiteY19310"/>
            </a:cxn>
            <a:cxn ang="0">
              <a:pos x="connsiteX19311" y="connsiteY19311"/>
            </a:cxn>
            <a:cxn ang="0">
              <a:pos x="connsiteX19312" y="connsiteY19312"/>
            </a:cxn>
            <a:cxn ang="0">
              <a:pos x="connsiteX19313" y="connsiteY19313"/>
            </a:cxn>
            <a:cxn ang="0">
              <a:pos x="connsiteX19314" y="connsiteY19314"/>
            </a:cxn>
            <a:cxn ang="0">
              <a:pos x="connsiteX19315" y="connsiteY19315"/>
            </a:cxn>
            <a:cxn ang="0">
              <a:pos x="connsiteX19316" y="connsiteY19316"/>
            </a:cxn>
            <a:cxn ang="0">
              <a:pos x="connsiteX19317" y="connsiteY19317"/>
            </a:cxn>
            <a:cxn ang="0">
              <a:pos x="connsiteX19318" y="connsiteY19318"/>
            </a:cxn>
            <a:cxn ang="0">
              <a:pos x="connsiteX19319" y="connsiteY19319"/>
            </a:cxn>
            <a:cxn ang="0">
              <a:pos x="connsiteX19320" y="connsiteY19320"/>
            </a:cxn>
            <a:cxn ang="0">
              <a:pos x="connsiteX19321" y="connsiteY19321"/>
            </a:cxn>
            <a:cxn ang="0">
              <a:pos x="connsiteX19322" y="connsiteY19322"/>
            </a:cxn>
            <a:cxn ang="0">
              <a:pos x="connsiteX19323" y="connsiteY19323"/>
            </a:cxn>
            <a:cxn ang="0">
              <a:pos x="connsiteX19324" y="connsiteY19324"/>
            </a:cxn>
            <a:cxn ang="0">
              <a:pos x="connsiteX19325" y="connsiteY19325"/>
            </a:cxn>
            <a:cxn ang="0">
              <a:pos x="connsiteX19326" y="connsiteY19326"/>
            </a:cxn>
            <a:cxn ang="0">
              <a:pos x="connsiteX19327" y="connsiteY19327"/>
            </a:cxn>
            <a:cxn ang="0">
              <a:pos x="connsiteX19328" y="connsiteY19328"/>
            </a:cxn>
            <a:cxn ang="0">
              <a:pos x="connsiteX19329" y="connsiteY19329"/>
            </a:cxn>
            <a:cxn ang="0">
              <a:pos x="connsiteX19330" y="connsiteY19330"/>
            </a:cxn>
            <a:cxn ang="0">
              <a:pos x="connsiteX19331" y="connsiteY19331"/>
            </a:cxn>
            <a:cxn ang="0">
              <a:pos x="connsiteX19332" y="connsiteY19332"/>
            </a:cxn>
            <a:cxn ang="0">
              <a:pos x="connsiteX19333" y="connsiteY19333"/>
            </a:cxn>
            <a:cxn ang="0">
              <a:pos x="connsiteX19334" y="connsiteY19334"/>
            </a:cxn>
            <a:cxn ang="0">
              <a:pos x="connsiteX19335" y="connsiteY19335"/>
            </a:cxn>
            <a:cxn ang="0">
              <a:pos x="connsiteX19336" y="connsiteY19336"/>
            </a:cxn>
            <a:cxn ang="0">
              <a:pos x="connsiteX19337" y="connsiteY19337"/>
            </a:cxn>
            <a:cxn ang="0">
              <a:pos x="connsiteX19338" y="connsiteY19338"/>
            </a:cxn>
            <a:cxn ang="0">
              <a:pos x="connsiteX19339" y="connsiteY19339"/>
            </a:cxn>
            <a:cxn ang="0">
              <a:pos x="connsiteX19340" y="connsiteY19340"/>
            </a:cxn>
            <a:cxn ang="0">
              <a:pos x="connsiteX19341" y="connsiteY19341"/>
            </a:cxn>
            <a:cxn ang="0">
              <a:pos x="connsiteX19342" y="connsiteY19342"/>
            </a:cxn>
            <a:cxn ang="0">
              <a:pos x="connsiteX19343" y="connsiteY19343"/>
            </a:cxn>
            <a:cxn ang="0">
              <a:pos x="connsiteX19344" y="connsiteY19344"/>
            </a:cxn>
            <a:cxn ang="0">
              <a:pos x="connsiteX19345" y="connsiteY19345"/>
            </a:cxn>
            <a:cxn ang="0">
              <a:pos x="connsiteX19346" y="connsiteY19346"/>
            </a:cxn>
            <a:cxn ang="0">
              <a:pos x="connsiteX19347" y="connsiteY19347"/>
            </a:cxn>
            <a:cxn ang="0">
              <a:pos x="connsiteX19348" y="connsiteY19348"/>
            </a:cxn>
            <a:cxn ang="0">
              <a:pos x="connsiteX19349" y="connsiteY19349"/>
            </a:cxn>
            <a:cxn ang="0">
              <a:pos x="connsiteX19350" y="connsiteY19350"/>
            </a:cxn>
            <a:cxn ang="0">
              <a:pos x="connsiteX19351" y="connsiteY19351"/>
            </a:cxn>
            <a:cxn ang="0">
              <a:pos x="connsiteX19352" y="connsiteY19352"/>
            </a:cxn>
            <a:cxn ang="0">
              <a:pos x="connsiteX19353" y="connsiteY19353"/>
            </a:cxn>
            <a:cxn ang="0">
              <a:pos x="connsiteX19354" y="connsiteY19354"/>
            </a:cxn>
            <a:cxn ang="0">
              <a:pos x="connsiteX19355" y="connsiteY19355"/>
            </a:cxn>
            <a:cxn ang="0">
              <a:pos x="connsiteX19356" y="connsiteY19356"/>
            </a:cxn>
            <a:cxn ang="0">
              <a:pos x="connsiteX19357" y="connsiteY19357"/>
            </a:cxn>
            <a:cxn ang="0">
              <a:pos x="connsiteX19358" y="connsiteY19358"/>
            </a:cxn>
            <a:cxn ang="0">
              <a:pos x="connsiteX19359" y="connsiteY19359"/>
            </a:cxn>
            <a:cxn ang="0">
              <a:pos x="connsiteX19360" y="connsiteY19360"/>
            </a:cxn>
            <a:cxn ang="0">
              <a:pos x="connsiteX19361" y="connsiteY19361"/>
            </a:cxn>
            <a:cxn ang="0">
              <a:pos x="connsiteX19362" y="connsiteY19362"/>
            </a:cxn>
            <a:cxn ang="0">
              <a:pos x="connsiteX19363" y="connsiteY19363"/>
            </a:cxn>
            <a:cxn ang="0">
              <a:pos x="connsiteX19364" y="connsiteY19364"/>
            </a:cxn>
            <a:cxn ang="0">
              <a:pos x="connsiteX19365" y="connsiteY19365"/>
            </a:cxn>
            <a:cxn ang="0">
              <a:pos x="connsiteX19366" y="connsiteY19366"/>
            </a:cxn>
            <a:cxn ang="0">
              <a:pos x="connsiteX19367" y="connsiteY19367"/>
            </a:cxn>
            <a:cxn ang="0">
              <a:pos x="connsiteX19368" y="connsiteY19368"/>
            </a:cxn>
            <a:cxn ang="0">
              <a:pos x="connsiteX19369" y="connsiteY19369"/>
            </a:cxn>
            <a:cxn ang="0">
              <a:pos x="connsiteX19370" y="connsiteY19370"/>
            </a:cxn>
            <a:cxn ang="0">
              <a:pos x="connsiteX19371" y="connsiteY19371"/>
            </a:cxn>
            <a:cxn ang="0">
              <a:pos x="connsiteX19372" y="connsiteY19372"/>
            </a:cxn>
            <a:cxn ang="0">
              <a:pos x="connsiteX19373" y="connsiteY19373"/>
            </a:cxn>
            <a:cxn ang="0">
              <a:pos x="connsiteX19374" y="connsiteY19374"/>
            </a:cxn>
            <a:cxn ang="0">
              <a:pos x="connsiteX19375" y="connsiteY19375"/>
            </a:cxn>
            <a:cxn ang="0">
              <a:pos x="connsiteX19376" y="connsiteY19376"/>
            </a:cxn>
            <a:cxn ang="0">
              <a:pos x="connsiteX19377" y="connsiteY19377"/>
            </a:cxn>
            <a:cxn ang="0">
              <a:pos x="connsiteX19378" y="connsiteY19378"/>
            </a:cxn>
            <a:cxn ang="0">
              <a:pos x="connsiteX19379" y="connsiteY19379"/>
            </a:cxn>
            <a:cxn ang="0">
              <a:pos x="connsiteX19380" y="connsiteY19380"/>
            </a:cxn>
            <a:cxn ang="0">
              <a:pos x="connsiteX19381" y="connsiteY19381"/>
            </a:cxn>
            <a:cxn ang="0">
              <a:pos x="connsiteX19382" y="connsiteY19382"/>
            </a:cxn>
            <a:cxn ang="0">
              <a:pos x="connsiteX19383" y="connsiteY19383"/>
            </a:cxn>
            <a:cxn ang="0">
              <a:pos x="connsiteX19384" y="connsiteY19384"/>
            </a:cxn>
            <a:cxn ang="0">
              <a:pos x="connsiteX19385" y="connsiteY19385"/>
            </a:cxn>
            <a:cxn ang="0">
              <a:pos x="connsiteX19386" y="connsiteY19386"/>
            </a:cxn>
            <a:cxn ang="0">
              <a:pos x="connsiteX19387" y="connsiteY19387"/>
            </a:cxn>
            <a:cxn ang="0">
              <a:pos x="connsiteX19388" y="connsiteY19388"/>
            </a:cxn>
            <a:cxn ang="0">
              <a:pos x="connsiteX19389" y="connsiteY19389"/>
            </a:cxn>
            <a:cxn ang="0">
              <a:pos x="connsiteX19390" y="connsiteY19390"/>
            </a:cxn>
            <a:cxn ang="0">
              <a:pos x="connsiteX19391" y="connsiteY19391"/>
            </a:cxn>
            <a:cxn ang="0">
              <a:pos x="connsiteX19392" y="connsiteY19392"/>
            </a:cxn>
            <a:cxn ang="0">
              <a:pos x="connsiteX19393" y="connsiteY19393"/>
            </a:cxn>
            <a:cxn ang="0">
              <a:pos x="connsiteX19394" y="connsiteY19394"/>
            </a:cxn>
            <a:cxn ang="0">
              <a:pos x="connsiteX19395" y="connsiteY19395"/>
            </a:cxn>
            <a:cxn ang="0">
              <a:pos x="connsiteX19396" y="connsiteY19396"/>
            </a:cxn>
            <a:cxn ang="0">
              <a:pos x="connsiteX19397" y="connsiteY19397"/>
            </a:cxn>
            <a:cxn ang="0">
              <a:pos x="connsiteX19398" y="connsiteY19398"/>
            </a:cxn>
            <a:cxn ang="0">
              <a:pos x="connsiteX19399" y="connsiteY19399"/>
            </a:cxn>
            <a:cxn ang="0">
              <a:pos x="connsiteX19400" y="connsiteY19400"/>
            </a:cxn>
            <a:cxn ang="0">
              <a:pos x="connsiteX19401" y="connsiteY19401"/>
            </a:cxn>
            <a:cxn ang="0">
              <a:pos x="connsiteX19402" y="connsiteY19402"/>
            </a:cxn>
            <a:cxn ang="0">
              <a:pos x="connsiteX19403" y="connsiteY19403"/>
            </a:cxn>
            <a:cxn ang="0">
              <a:pos x="connsiteX19404" y="connsiteY19404"/>
            </a:cxn>
            <a:cxn ang="0">
              <a:pos x="connsiteX19405" y="connsiteY19405"/>
            </a:cxn>
            <a:cxn ang="0">
              <a:pos x="connsiteX19406" y="connsiteY19406"/>
            </a:cxn>
            <a:cxn ang="0">
              <a:pos x="connsiteX19407" y="connsiteY19407"/>
            </a:cxn>
            <a:cxn ang="0">
              <a:pos x="connsiteX19408" y="connsiteY19408"/>
            </a:cxn>
            <a:cxn ang="0">
              <a:pos x="connsiteX19409" y="connsiteY19409"/>
            </a:cxn>
            <a:cxn ang="0">
              <a:pos x="connsiteX19410" y="connsiteY19410"/>
            </a:cxn>
            <a:cxn ang="0">
              <a:pos x="connsiteX19411" y="connsiteY19411"/>
            </a:cxn>
            <a:cxn ang="0">
              <a:pos x="connsiteX19412" y="connsiteY19412"/>
            </a:cxn>
            <a:cxn ang="0">
              <a:pos x="connsiteX19413" y="connsiteY19413"/>
            </a:cxn>
            <a:cxn ang="0">
              <a:pos x="connsiteX19414" y="connsiteY19414"/>
            </a:cxn>
            <a:cxn ang="0">
              <a:pos x="connsiteX19415" y="connsiteY19415"/>
            </a:cxn>
            <a:cxn ang="0">
              <a:pos x="connsiteX19416" y="connsiteY19416"/>
            </a:cxn>
            <a:cxn ang="0">
              <a:pos x="connsiteX19417" y="connsiteY19417"/>
            </a:cxn>
            <a:cxn ang="0">
              <a:pos x="connsiteX19418" y="connsiteY19418"/>
            </a:cxn>
            <a:cxn ang="0">
              <a:pos x="connsiteX19419" y="connsiteY19419"/>
            </a:cxn>
            <a:cxn ang="0">
              <a:pos x="connsiteX19420" y="connsiteY19420"/>
            </a:cxn>
            <a:cxn ang="0">
              <a:pos x="connsiteX19421" y="connsiteY19421"/>
            </a:cxn>
            <a:cxn ang="0">
              <a:pos x="connsiteX19422" y="connsiteY19422"/>
            </a:cxn>
            <a:cxn ang="0">
              <a:pos x="connsiteX19423" y="connsiteY19423"/>
            </a:cxn>
            <a:cxn ang="0">
              <a:pos x="connsiteX19424" y="connsiteY19424"/>
            </a:cxn>
            <a:cxn ang="0">
              <a:pos x="connsiteX19425" y="connsiteY19425"/>
            </a:cxn>
            <a:cxn ang="0">
              <a:pos x="connsiteX19426" y="connsiteY19426"/>
            </a:cxn>
            <a:cxn ang="0">
              <a:pos x="connsiteX19427" y="connsiteY19427"/>
            </a:cxn>
            <a:cxn ang="0">
              <a:pos x="connsiteX19428" y="connsiteY19428"/>
            </a:cxn>
            <a:cxn ang="0">
              <a:pos x="connsiteX19429" y="connsiteY19429"/>
            </a:cxn>
            <a:cxn ang="0">
              <a:pos x="connsiteX19430" y="connsiteY19430"/>
            </a:cxn>
            <a:cxn ang="0">
              <a:pos x="connsiteX19431" y="connsiteY19431"/>
            </a:cxn>
            <a:cxn ang="0">
              <a:pos x="connsiteX19432" y="connsiteY19432"/>
            </a:cxn>
            <a:cxn ang="0">
              <a:pos x="connsiteX19433" y="connsiteY19433"/>
            </a:cxn>
            <a:cxn ang="0">
              <a:pos x="connsiteX19434" y="connsiteY19434"/>
            </a:cxn>
            <a:cxn ang="0">
              <a:pos x="connsiteX19435" y="connsiteY19435"/>
            </a:cxn>
            <a:cxn ang="0">
              <a:pos x="connsiteX19436" y="connsiteY19436"/>
            </a:cxn>
            <a:cxn ang="0">
              <a:pos x="connsiteX19437" y="connsiteY19437"/>
            </a:cxn>
            <a:cxn ang="0">
              <a:pos x="connsiteX19438" y="connsiteY19438"/>
            </a:cxn>
            <a:cxn ang="0">
              <a:pos x="connsiteX19439" y="connsiteY19439"/>
            </a:cxn>
            <a:cxn ang="0">
              <a:pos x="connsiteX19440" y="connsiteY19440"/>
            </a:cxn>
            <a:cxn ang="0">
              <a:pos x="connsiteX19441" y="connsiteY19441"/>
            </a:cxn>
            <a:cxn ang="0">
              <a:pos x="connsiteX19442" y="connsiteY19442"/>
            </a:cxn>
            <a:cxn ang="0">
              <a:pos x="connsiteX19443" y="connsiteY19443"/>
            </a:cxn>
            <a:cxn ang="0">
              <a:pos x="connsiteX19444" y="connsiteY19444"/>
            </a:cxn>
            <a:cxn ang="0">
              <a:pos x="connsiteX19445" y="connsiteY19445"/>
            </a:cxn>
            <a:cxn ang="0">
              <a:pos x="connsiteX19446" y="connsiteY19446"/>
            </a:cxn>
            <a:cxn ang="0">
              <a:pos x="connsiteX19447" y="connsiteY19447"/>
            </a:cxn>
            <a:cxn ang="0">
              <a:pos x="connsiteX19448" y="connsiteY19448"/>
            </a:cxn>
            <a:cxn ang="0">
              <a:pos x="connsiteX19449" y="connsiteY19449"/>
            </a:cxn>
            <a:cxn ang="0">
              <a:pos x="connsiteX19450" y="connsiteY19450"/>
            </a:cxn>
            <a:cxn ang="0">
              <a:pos x="connsiteX19451" y="connsiteY19451"/>
            </a:cxn>
            <a:cxn ang="0">
              <a:pos x="connsiteX19452" y="connsiteY19452"/>
            </a:cxn>
            <a:cxn ang="0">
              <a:pos x="connsiteX19453" y="connsiteY19453"/>
            </a:cxn>
            <a:cxn ang="0">
              <a:pos x="connsiteX19454" y="connsiteY19454"/>
            </a:cxn>
            <a:cxn ang="0">
              <a:pos x="connsiteX19455" y="connsiteY19455"/>
            </a:cxn>
            <a:cxn ang="0">
              <a:pos x="connsiteX19456" y="connsiteY19456"/>
            </a:cxn>
            <a:cxn ang="0">
              <a:pos x="connsiteX19457" y="connsiteY19457"/>
            </a:cxn>
            <a:cxn ang="0">
              <a:pos x="connsiteX19458" y="connsiteY19458"/>
            </a:cxn>
            <a:cxn ang="0">
              <a:pos x="connsiteX19459" y="connsiteY19459"/>
            </a:cxn>
            <a:cxn ang="0">
              <a:pos x="connsiteX19460" y="connsiteY19460"/>
            </a:cxn>
            <a:cxn ang="0">
              <a:pos x="connsiteX19461" y="connsiteY19461"/>
            </a:cxn>
            <a:cxn ang="0">
              <a:pos x="connsiteX19462" y="connsiteY19462"/>
            </a:cxn>
            <a:cxn ang="0">
              <a:pos x="connsiteX19463" y="connsiteY19463"/>
            </a:cxn>
            <a:cxn ang="0">
              <a:pos x="connsiteX19464" y="connsiteY19464"/>
            </a:cxn>
            <a:cxn ang="0">
              <a:pos x="connsiteX19465" y="connsiteY19465"/>
            </a:cxn>
            <a:cxn ang="0">
              <a:pos x="connsiteX19466" y="connsiteY19466"/>
            </a:cxn>
            <a:cxn ang="0">
              <a:pos x="connsiteX19467" y="connsiteY19467"/>
            </a:cxn>
            <a:cxn ang="0">
              <a:pos x="connsiteX19468" y="connsiteY19468"/>
            </a:cxn>
            <a:cxn ang="0">
              <a:pos x="connsiteX19469" y="connsiteY19469"/>
            </a:cxn>
            <a:cxn ang="0">
              <a:pos x="connsiteX19470" y="connsiteY19470"/>
            </a:cxn>
            <a:cxn ang="0">
              <a:pos x="connsiteX19471" y="connsiteY19471"/>
            </a:cxn>
            <a:cxn ang="0">
              <a:pos x="connsiteX19472" y="connsiteY19472"/>
            </a:cxn>
            <a:cxn ang="0">
              <a:pos x="connsiteX19473" y="connsiteY19473"/>
            </a:cxn>
            <a:cxn ang="0">
              <a:pos x="connsiteX19474" y="connsiteY19474"/>
            </a:cxn>
            <a:cxn ang="0">
              <a:pos x="connsiteX19475" y="connsiteY19475"/>
            </a:cxn>
            <a:cxn ang="0">
              <a:pos x="connsiteX19476" y="connsiteY19476"/>
            </a:cxn>
            <a:cxn ang="0">
              <a:pos x="connsiteX19477" y="connsiteY19477"/>
            </a:cxn>
            <a:cxn ang="0">
              <a:pos x="connsiteX19478" y="connsiteY19478"/>
            </a:cxn>
            <a:cxn ang="0">
              <a:pos x="connsiteX19479" y="connsiteY19479"/>
            </a:cxn>
            <a:cxn ang="0">
              <a:pos x="connsiteX19480" y="connsiteY19480"/>
            </a:cxn>
            <a:cxn ang="0">
              <a:pos x="connsiteX19481" y="connsiteY19481"/>
            </a:cxn>
            <a:cxn ang="0">
              <a:pos x="connsiteX19482" y="connsiteY19482"/>
            </a:cxn>
            <a:cxn ang="0">
              <a:pos x="connsiteX19483" y="connsiteY19483"/>
            </a:cxn>
            <a:cxn ang="0">
              <a:pos x="connsiteX19484" y="connsiteY19484"/>
            </a:cxn>
            <a:cxn ang="0">
              <a:pos x="connsiteX19485" y="connsiteY19485"/>
            </a:cxn>
            <a:cxn ang="0">
              <a:pos x="connsiteX19486" y="connsiteY19486"/>
            </a:cxn>
            <a:cxn ang="0">
              <a:pos x="connsiteX19487" y="connsiteY19487"/>
            </a:cxn>
            <a:cxn ang="0">
              <a:pos x="connsiteX19488" y="connsiteY19488"/>
            </a:cxn>
            <a:cxn ang="0">
              <a:pos x="connsiteX19489" y="connsiteY19489"/>
            </a:cxn>
            <a:cxn ang="0">
              <a:pos x="connsiteX19490" y="connsiteY19490"/>
            </a:cxn>
            <a:cxn ang="0">
              <a:pos x="connsiteX19491" y="connsiteY19491"/>
            </a:cxn>
            <a:cxn ang="0">
              <a:pos x="connsiteX19492" y="connsiteY19492"/>
            </a:cxn>
            <a:cxn ang="0">
              <a:pos x="connsiteX19493" y="connsiteY19493"/>
            </a:cxn>
            <a:cxn ang="0">
              <a:pos x="connsiteX19494" y="connsiteY19494"/>
            </a:cxn>
            <a:cxn ang="0">
              <a:pos x="connsiteX19495" y="connsiteY19495"/>
            </a:cxn>
            <a:cxn ang="0">
              <a:pos x="connsiteX19496" y="connsiteY19496"/>
            </a:cxn>
            <a:cxn ang="0">
              <a:pos x="connsiteX19497" y="connsiteY19497"/>
            </a:cxn>
            <a:cxn ang="0">
              <a:pos x="connsiteX19498" y="connsiteY19498"/>
            </a:cxn>
            <a:cxn ang="0">
              <a:pos x="connsiteX19499" y="connsiteY19499"/>
            </a:cxn>
            <a:cxn ang="0">
              <a:pos x="connsiteX19500" y="connsiteY19500"/>
            </a:cxn>
            <a:cxn ang="0">
              <a:pos x="connsiteX19501" y="connsiteY19501"/>
            </a:cxn>
            <a:cxn ang="0">
              <a:pos x="connsiteX19502" y="connsiteY19502"/>
            </a:cxn>
            <a:cxn ang="0">
              <a:pos x="connsiteX19503" y="connsiteY19503"/>
            </a:cxn>
            <a:cxn ang="0">
              <a:pos x="connsiteX19504" y="connsiteY19504"/>
            </a:cxn>
            <a:cxn ang="0">
              <a:pos x="connsiteX19505" y="connsiteY19505"/>
            </a:cxn>
            <a:cxn ang="0">
              <a:pos x="connsiteX19506" y="connsiteY19506"/>
            </a:cxn>
            <a:cxn ang="0">
              <a:pos x="connsiteX19507" y="connsiteY19507"/>
            </a:cxn>
            <a:cxn ang="0">
              <a:pos x="connsiteX19508" y="connsiteY19508"/>
            </a:cxn>
            <a:cxn ang="0">
              <a:pos x="connsiteX19509" y="connsiteY19509"/>
            </a:cxn>
            <a:cxn ang="0">
              <a:pos x="connsiteX19510" y="connsiteY19510"/>
            </a:cxn>
            <a:cxn ang="0">
              <a:pos x="connsiteX19511" y="connsiteY19511"/>
            </a:cxn>
            <a:cxn ang="0">
              <a:pos x="connsiteX19512" y="connsiteY19512"/>
            </a:cxn>
            <a:cxn ang="0">
              <a:pos x="connsiteX19513" y="connsiteY19513"/>
            </a:cxn>
            <a:cxn ang="0">
              <a:pos x="connsiteX19514" y="connsiteY19514"/>
            </a:cxn>
            <a:cxn ang="0">
              <a:pos x="connsiteX19515" y="connsiteY19515"/>
            </a:cxn>
            <a:cxn ang="0">
              <a:pos x="connsiteX19516" y="connsiteY19516"/>
            </a:cxn>
            <a:cxn ang="0">
              <a:pos x="connsiteX19517" y="connsiteY19517"/>
            </a:cxn>
            <a:cxn ang="0">
              <a:pos x="connsiteX19518" y="connsiteY19518"/>
            </a:cxn>
            <a:cxn ang="0">
              <a:pos x="connsiteX19519" y="connsiteY19519"/>
            </a:cxn>
            <a:cxn ang="0">
              <a:pos x="connsiteX19520" y="connsiteY19520"/>
            </a:cxn>
            <a:cxn ang="0">
              <a:pos x="connsiteX19521" y="connsiteY19521"/>
            </a:cxn>
            <a:cxn ang="0">
              <a:pos x="connsiteX19522" y="connsiteY19522"/>
            </a:cxn>
            <a:cxn ang="0">
              <a:pos x="connsiteX19523" y="connsiteY19523"/>
            </a:cxn>
            <a:cxn ang="0">
              <a:pos x="connsiteX19524" y="connsiteY19524"/>
            </a:cxn>
            <a:cxn ang="0">
              <a:pos x="connsiteX19525" y="connsiteY19525"/>
            </a:cxn>
            <a:cxn ang="0">
              <a:pos x="connsiteX19526" y="connsiteY19526"/>
            </a:cxn>
            <a:cxn ang="0">
              <a:pos x="connsiteX19527" y="connsiteY19527"/>
            </a:cxn>
            <a:cxn ang="0">
              <a:pos x="connsiteX19528" y="connsiteY19528"/>
            </a:cxn>
            <a:cxn ang="0">
              <a:pos x="connsiteX19529" y="connsiteY19529"/>
            </a:cxn>
            <a:cxn ang="0">
              <a:pos x="connsiteX19530" y="connsiteY19530"/>
            </a:cxn>
            <a:cxn ang="0">
              <a:pos x="connsiteX19531" y="connsiteY19531"/>
            </a:cxn>
            <a:cxn ang="0">
              <a:pos x="connsiteX19532" y="connsiteY19532"/>
            </a:cxn>
            <a:cxn ang="0">
              <a:pos x="connsiteX19533" y="connsiteY19533"/>
            </a:cxn>
            <a:cxn ang="0">
              <a:pos x="connsiteX19534" y="connsiteY19534"/>
            </a:cxn>
            <a:cxn ang="0">
              <a:pos x="connsiteX19535" y="connsiteY19535"/>
            </a:cxn>
            <a:cxn ang="0">
              <a:pos x="connsiteX19536" y="connsiteY19536"/>
            </a:cxn>
            <a:cxn ang="0">
              <a:pos x="connsiteX19537" y="connsiteY19537"/>
            </a:cxn>
            <a:cxn ang="0">
              <a:pos x="connsiteX19538" y="connsiteY19538"/>
            </a:cxn>
            <a:cxn ang="0">
              <a:pos x="connsiteX19539" y="connsiteY19539"/>
            </a:cxn>
            <a:cxn ang="0">
              <a:pos x="connsiteX19540" y="connsiteY19540"/>
            </a:cxn>
            <a:cxn ang="0">
              <a:pos x="connsiteX19541" y="connsiteY19541"/>
            </a:cxn>
            <a:cxn ang="0">
              <a:pos x="connsiteX19542" y="connsiteY19542"/>
            </a:cxn>
            <a:cxn ang="0">
              <a:pos x="connsiteX19543" y="connsiteY19543"/>
            </a:cxn>
            <a:cxn ang="0">
              <a:pos x="connsiteX19544" y="connsiteY19544"/>
            </a:cxn>
            <a:cxn ang="0">
              <a:pos x="connsiteX19545" y="connsiteY19545"/>
            </a:cxn>
            <a:cxn ang="0">
              <a:pos x="connsiteX19546" y="connsiteY19546"/>
            </a:cxn>
            <a:cxn ang="0">
              <a:pos x="connsiteX19547" y="connsiteY19547"/>
            </a:cxn>
            <a:cxn ang="0">
              <a:pos x="connsiteX19548" y="connsiteY19548"/>
            </a:cxn>
            <a:cxn ang="0">
              <a:pos x="connsiteX19549" y="connsiteY19549"/>
            </a:cxn>
            <a:cxn ang="0">
              <a:pos x="connsiteX19550" y="connsiteY19550"/>
            </a:cxn>
            <a:cxn ang="0">
              <a:pos x="connsiteX19551" y="connsiteY19551"/>
            </a:cxn>
            <a:cxn ang="0">
              <a:pos x="connsiteX19552" y="connsiteY19552"/>
            </a:cxn>
            <a:cxn ang="0">
              <a:pos x="connsiteX19553" y="connsiteY19553"/>
            </a:cxn>
            <a:cxn ang="0">
              <a:pos x="connsiteX19554" y="connsiteY19554"/>
            </a:cxn>
            <a:cxn ang="0">
              <a:pos x="connsiteX19555" y="connsiteY19555"/>
            </a:cxn>
            <a:cxn ang="0">
              <a:pos x="connsiteX19556" y="connsiteY19556"/>
            </a:cxn>
            <a:cxn ang="0">
              <a:pos x="connsiteX19557" y="connsiteY19557"/>
            </a:cxn>
            <a:cxn ang="0">
              <a:pos x="connsiteX19558" y="connsiteY19558"/>
            </a:cxn>
            <a:cxn ang="0">
              <a:pos x="connsiteX19559" y="connsiteY19559"/>
            </a:cxn>
            <a:cxn ang="0">
              <a:pos x="connsiteX19560" y="connsiteY19560"/>
            </a:cxn>
            <a:cxn ang="0">
              <a:pos x="connsiteX19561" y="connsiteY19561"/>
            </a:cxn>
            <a:cxn ang="0">
              <a:pos x="connsiteX19562" y="connsiteY19562"/>
            </a:cxn>
            <a:cxn ang="0">
              <a:pos x="connsiteX19563" y="connsiteY19563"/>
            </a:cxn>
            <a:cxn ang="0">
              <a:pos x="connsiteX19564" y="connsiteY19564"/>
            </a:cxn>
            <a:cxn ang="0">
              <a:pos x="connsiteX19565" y="connsiteY19565"/>
            </a:cxn>
            <a:cxn ang="0">
              <a:pos x="connsiteX19566" y="connsiteY19566"/>
            </a:cxn>
            <a:cxn ang="0">
              <a:pos x="connsiteX19567" y="connsiteY19567"/>
            </a:cxn>
            <a:cxn ang="0">
              <a:pos x="connsiteX19568" y="connsiteY19568"/>
            </a:cxn>
            <a:cxn ang="0">
              <a:pos x="connsiteX19569" y="connsiteY19569"/>
            </a:cxn>
            <a:cxn ang="0">
              <a:pos x="connsiteX19570" y="connsiteY19570"/>
            </a:cxn>
            <a:cxn ang="0">
              <a:pos x="connsiteX19571" y="connsiteY19571"/>
            </a:cxn>
            <a:cxn ang="0">
              <a:pos x="connsiteX19572" y="connsiteY19572"/>
            </a:cxn>
            <a:cxn ang="0">
              <a:pos x="connsiteX19573" y="connsiteY19573"/>
            </a:cxn>
            <a:cxn ang="0">
              <a:pos x="connsiteX19574" y="connsiteY19574"/>
            </a:cxn>
            <a:cxn ang="0">
              <a:pos x="connsiteX19575" y="connsiteY19575"/>
            </a:cxn>
            <a:cxn ang="0">
              <a:pos x="connsiteX19576" y="connsiteY19576"/>
            </a:cxn>
            <a:cxn ang="0">
              <a:pos x="connsiteX19577" y="connsiteY19577"/>
            </a:cxn>
            <a:cxn ang="0">
              <a:pos x="connsiteX19578" y="connsiteY19578"/>
            </a:cxn>
            <a:cxn ang="0">
              <a:pos x="connsiteX19579" y="connsiteY19579"/>
            </a:cxn>
            <a:cxn ang="0">
              <a:pos x="connsiteX19580" y="connsiteY19580"/>
            </a:cxn>
            <a:cxn ang="0">
              <a:pos x="connsiteX19581" y="connsiteY19581"/>
            </a:cxn>
            <a:cxn ang="0">
              <a:pos x="connsiteX19582" y="connsiteY19582"/>
            </a:cxn>
            <a:cxn ang="0">
              <a:pos x="connsiteX19583" y="connsiteY19583"/>
            </a:cxn>
            <a:cxn ang="0">
              <a:pos x="connsiteX19584" y="connsiteY19584"/>
            </a:cxn>
            <a:cxn ang="0">
              <a:pos x="connsiteX19585" y="connsiteY19585"/>
            </a:cxn>
            <a:cxn ang="0">
              <a:pos x="connsiteX19586" y="connsiteY19586"/>
            </a:cxn>
            <a:cxn ang="0">
              <a:pos x="connsiteX19587" y="connsiteY19587"/>
            </a:cxn>
            <a:cxn ang="0">
              <a:pos x="connsiteX19588" y="connsiteY19588"/>
            </a:cxn>
            <a:cxn ang="0">
              <a:pos x="connsiteX19589" y="connsiteY19589"/>
            </a:cxn>
            <a:cxn ang="0">
              <a:pos x="connsiteX19590" y="connsiteY19590"/>
            </a:cxn>
            <a:cxn ang="0">
              <a:pos x="connsiteX19591" y="connsiteY19591"/>
            </a:cxn>
            <a:cxn ang="0">
              <a:pos x="connsiteX19592" y="connsiteY19592"/>
            </a:cxn>
            <a:cxn ang="0">
              <a:pos x="connsiteX19593" y="connsiteY19593"/>
            </a:cxn>
            <a:cxn ang="0">
              <a:pos x="connsiteX19594" y="connsiteY19594"/>
            </a:cxn>
            <a:cxn ang="0">
              <a:pos x="connsiteX19595" y="connsiteY19595"/>
            </a:cxn>
            <a:cxn ang="0">
              <a:pos x="connsiteX19596" y="connsiteY19596"/>
            </a:cxn>
            <a:cxn ang="0">
              <a:pos x="connsiteX19597" y="connsiteY19597"/>
            </a:cxn>
            <a:cxn ang="0">
              <a:pos x="connsiteX19598" y="connsiteY19598"/>
            </a:cxn>
            <a:cxn ang="0">
              <a:pos x="connsiteX19599" y="connsiteY19599"/>
            </a:cxn>
            <a:cxn ang="0">
              <a:pos x="connsiteX19600" y="connsiteY19600"/>
            </a:cxn>
            <a:cxn ang="0">
              <a:pos x="connsiteX19601" y="connsiteY19601"/>
            </a:cxn>
            <a:cxn ang="0">
              <a:pos x="connsiteX19602" y="connsiteY19602"/>
            </a:cxn>
            <a:cxn ang="0">
              <a:pos x="connsiteX19603" y="connsiteY19603"/>
            </a:cxn>
            <a:cxn ang="0">
              <a:pos x="connsiteX19604" y="connsiteY19604"/>
            </a:cxn>
            <a:cxn ang="0">
              <a:pos x="connsiteX19605" y="connsiteY19605"/>
            </a:cxn>
            <a:cxn ang="0">
              <a:pos x="connsiteX19606" y="connsiteY19606"/>
            </a:cxn>
            <a:cxn ang="0">
              <a:pos x="connsiteX19607" y="connsiteY19607"/>
            </a:cxn>
            <a:cxn ang="0">
              <a:pos x="connsiteX19608" y="connsiteY19608"/>
            </a:cxn>
            <a:cxn ang="0">
              <a:pos x="connsiteX19609" y="connsiteY19609"/>
            </a:cxn>
            <a:cxn ang="0">
              <a:pos x="connsiteX19610" y="connsiteY19610"/>
            </a:cxn>
            <a:cxn ang="0">
              <a:pos x="connsiteX19611" y="connsiteY19611"/>
            </a:cxn>
            <a:cxn ang="0">
              <a:pos x="connsiteX19612" y="connsiteY19612"/>
            </a:cxn>
            <a:cxn ang="0">
              <a:pos x="connsiteX19613" y="connsiteY19613"/>
            </a:cxn>
            <a:cxn ang="0">
              <a:pos x="connsiteX19614" y="connsiteY19614"/>
            </a:cxn>
            <a:cxn ang="0">
              <a:pos x="connsiteX19615" y="connsiteY19615"/>
            </a:cxn>
            <a:cxn ang="0">
              <a:pos x="connsiteX19616" y="connsiteY19616"/>
            </a:cxn>
            <a:cxn ang="0">
              <a:pos x="connsiteX19617" y="connsiteY19617"/>
            </a:cxn>
            <a:cxn ang="0">
              <a:pos x="connsiteX19618" y="connsiteY19618"/>
            </a:cxn>
            <a:cxn ang="0">
              <a:pos x="connsiteX19619" y="connsiteY19619"/>
            </a:cxn>
            <a:cxn ang="0">
              <a:pos x="connsiteX19620" y="connsiteY19620"/>
            </a:cxn>
            <a:cxn ang="0">
              <a:pos x="connsiteX19621" y="connsiteY19621"/>
            </a:cxn>
            <a:cxn ang="0">
              <a:pos x="connsiteX19622" y="connsiteY19622"/>
            </a:cxn>
            <a:cxn ang="0">
              <a:pos x="connsiteX19623" y="connsiteY19623"/>
            </a:cxn>
            <a:cxn ang="0">
              <a:pos x="connsiteX19624" y="connsiteY19624"/>
            </a:cxn>
            <a:cxn ang="0">
              <a:pos x="connsiteX19625" y="connsiteY19625"/>
            </a:cxn>
            <a:cxn ang="0">
              <a:pos x="connsiteX19626" y="connsiteY19626"/>
            </a:cxn>
            <a:cxn ang="0">
              <a:pos x="connsiteX19627" y="connsiteY19627"/>
            </a:cxn>
            <a:cxn ang="0">
              <a:pos x="connsiteX19628" y="connsiteY19628"/>
            </a:cxn>
            <a:cxn ang="0">
              <a:pos x="connsiteX19629" y="connsiteY19629"/>
            </a:cxn>
            <a:cxn ang="0">
              <a:pos x="connsiteX19630" y="connsiteY19630"/>
            </a:cxn>
            <a:cxn ang="0">
              <a:pos x="connsiteX19631" y="connsiteY19631"/>
            </a:cxn>
            <a:cxn ang="0">
              <a:pos x="connsiteX19632" y="connsiteY19632"/>
            </a:cxn>
            <a:cxn ang="0">
              <a:pos x="connsiteX19633" y="connsiteY19633"/>
            </a:cxn>
            <a:cxn ang="0">
              <a:pos x="connsiteX19634" y="connsiteY19634"/>
            </a:cxn>
            <a:cxn ang="0">
              <a:pos x="connsiteX19635" y="connsiteY19635"/>
            </a:cxn>
            <a:cxn ang="0">
              <a:pos x="connsiteX19636" y="connsiteY19636"/>
            </a:cxn>
            <a:cxn ang="0">
              <a:pos x="connsiteX19637" y="connsiteY19637"/>
            </a:cxn>
            <a:cxn ang="0">
              <a:pos x="connsiteX19638" y="connsiteY19638"/>
            </a:cxn>
            <a:cxn ang="0">
              <a:pos x="connsiteX19639" y="connsiteY19639"/>
            </a:cxn>
            <a:cxn ang="0">
              <a:pos x="connsiteX19640" y="connsiteY19640"/>
            </a:cxn>
            <a:cxn ang="0">
              <a:pos x="connsiteX19641" y="connsiteY19641"/>
            </a:cxn>
            <a:cxn ang="0">
              <a:pos x="connsiteX19642" y="connsiteY19642"/>
            </a:cxn>
            <a:cxn ang="0">
              <a:pos x="connsiteX19643" y="connsiteY19643"/>
            </a:cxn>
            <a:cxn ang="0">
              <a:pos x="connsiteX19644" y="connsiteY19644"/>
            </a:cxn>
            <a:cxn ang="0">
              <a:pos x="connsiteX19645" y="connsiteY19645"/>
            </a:cxn>
            <a:cxn ang="0">
              <a:pos x="connsiteX19646" y="connsiteY19646"/>
            </a:cxn>
            <a:cxn ang="0">
              <a:pos x="connsiteX19647" y="connsiteY19647"/>
            </a:cxn>
            <a:cxn ang="0">
              <a:pos x="connsiteX19648" y="connsiteY19648"/>
            </a:cxn>
            <a:cxn ang="0">
              <a:pos x="connsiteX19649" y="connsiteY19649"/>
            </a:cxn>
            <a:cxn ang="0">
              <a:pos x="connsiteX19650" y="connsiteY19650"/>
            </a:cxn>
            <a:cxn ang="0">
              <a:pos x="connsiteX19651" y="connsiteY19651"/>
            </a:cxn>
            <a:cxn ang="0">
              <a:pos x="connsiteX19652" y="connsiteY19652"/>
            </a:cxn>
            <a:cxn ang="0">
              <a:pos x="connsiteX19653" y="connsiteY19653"/>
            </a:cxn>
            <a:cxn ang="0">
              <a:pos x="connsiteX19654" y="connsiteY19654"/>
            </a:cxn>
            <a:cxn ang="0">
              <a:pos x="connsiteX19655" y="connsiteY19655"/>
            </a:cxn>
            <a:cxn ang="0">
              <a:pos x="connsiteX19656" y="connsiteY19656"/>
            </a:cxn>
            <a:cxn ang="0">
              <a:pos x="connsiteX19657" y="connsiteY19657"/>
            </a:cxn>
            <a:cxn ang="0">
              <a:pos x="connsiteX19658" y="connsiteY19658"/>
            </a:cxn>
            <a:cxn ang="0">
              <a:pos x="connsiteX19659" y="connsiteY19659"/>
            </a:cxn>
            <a:cxn ang="0">
              <a:pos x="connsiteX19660" y="connsiteY19660"/>
            </a:cxn>
            <a:cxn ang="0">
              <a:pos x="connsiteX19661" y="connsiteY19661"/>
            </a:cxn>
            <a:cxn ang="0">
              <a:pos x="connsiteX19662" y="connsiteY19662"/>
            </a:cxn>
            <a:cxn ang="0">
              <a:pos x="connsiteX19663" y="connsiteY19663"/>
            </a:cxn>
            <a:cxn ang="0">
              <a:pos x="connsiteX19664" y="connsiteY19664"/>
            </a:cxn>
            <a:cxn ang="0">
              <a:pos x="connsiteX19665" y="connsiteY19665"/>
            </a:cxn>
            <a:cxn ang="0">
              <a:pos x="connsiteX19666" y="connsiteY19666"/>
            </a:cxn>
            <a:cxn ang="0">
              <a:pos x="connsiteX19667" y="connsiteY19667"/>
            </a:cxn>
            <a:cxn ang="0">
              <a:pos x="connsiteX19668" y="connsiteY19668"/>
            </a:cxn>
            <a:cxn ang="0">
              <a:pos x="connsiteX19669" y="connsiteY19669"/>
            </a:cxn>
            <a:cxn ang="0">
              <a:pos x="connsiteX19670" y="connsiteY19670"/>
            </a:cxn>
            <a:cxn ang="0">
              <a:pos x="connsiteX19671" y="connsiteY19671"/>
            </a:cxn>
            <a:cxn ang="0">
              <a:pos x="connsiteX19672" y="connsiteY19672"/>
            </a:cxn>
            <a:cxn ang="0">
              <a:pos x="connsiteX19673" y="connsiteY19673"/>
            </a:cxn>
            <a:cxn ang="0">
              <a:pos x="connsiteX19674" y="connsiteY19674"/>
            </a:cxn>
            <a:cxn ang="0">
              <a:pos x="connsiteX19675" y="connsiteY19675"/>
            </a:cxn>
            <a:cxn ang="0">
              <a:pos x="connsiteX19676" y="connsiteY19676"/>
            </a:cxn>
            <a:cxn ang="0">
              <a:pos x="connsiteX19677" y="connsiteY19677"/>
            </a:cxn>
            <a:cxn ang="0">
              <a:pos x="connsiteX19678" y="connsiteY19678"/>
            </a:cxn>
            <a:cxn ang="0">
              <a:pos x="connsiteX19679" y="connsiteY19679"/>
            </a:cxn>
            <a:cxn ang="0">
              <a:pos x="connsiteX19680" y="connsiteY19680"/>
            </a:cxn>
            <a:cxn ang="0">
              <a:pos x="connsiteX19681" y="connsiteY19681"/>
            </a:cxn>
            <a:cxn ang="0">
              <a:pos x="connsiteX19682" y="connsiteY19682"/>
            </a:cxn>
            <a:cxn ang="0">
              <a:pos x="connsiteX19683" y="connsiteY19683"/>
            </a:cxn>
            <a:cxn ang="0">
              <a:pos x="connsiteX19684" y="connsiteY19684"/>
            </a:cxn>
            <a:cxn ang="0">
              <a:pos x="connsiteX19685" y="connsiteY19685"/>
            </a:cxn>
            <a:cxn ang="0">
              <a:pos x="connsiteX19686" y="connsiteY19686"/>
            </a:cxn>
            <a:cxn ang="0">
              <a:pos x="connsiteX19687" y="connsiteY19687"/>
            </a:cxn>
            <a:cxn ang="0">
              <a:pos x="connsiteX19688" y="connsiteY19688"/>
            </a:cxn>
            <a:cxn ang="0">
              <a:pos x="connsiteX19689" y="connsiteY19689"/>
            </a:cxn>
            <a:cxn ang="0">
              <a:pos x="connsiteX19690" y="connsiteY19690"/>
            </a:cxn>
            <a:cxn ang="0">
              <a:pos x="connsiteX19691" y="connsiteY19691"/>
            </a:cxn>
            <a:cxn ang="0">
              <a:pos x="connsiteX19692" y="connsiteY19692"/>
            </a:cxn>
            <a:cxn ang="0">
              <a:pos x="connsiteX19693" y="connsiteY19693"/>
            </a:cxn>
            <a:cxn ang="0">
              <a:pos x="connsiteX19694" y="connsiteY19694"/>
            </a:cxn>
            <a:cxn ang="0">
              <a:pos x="connsiteX19695" y="connsiteY19695"/>
            </a:cxn>
            <a:cxn ang="0">
              <a:pos x="connsiteX19696" y="connsiteY19696"/>
            </a:cxn>
            <a:cxn ang="0">
              <a:pos x="connsiteX19697" y="connsiteY19697"/>
            </a:cxn>
            <a:cxn ang="0">
              <a:pos x="connsiteX19698" y="connsiteY19698"/>
            </a:cxn>
            <a:cxn ang="0">
              <a:pos x="connsiteX19699" y="connsiteY19699"/>
            </a:cxn>
            <a:cxn ang="0">
              <a:pos x="connsiteX19700" y="connsiteY19700"/>
            </a:cxn>
            <a:cxn ang="0">
              <a:pos x="connsiteX19701" y="connsiteY19701"/>
            </a:cxn>
            <a:cxn ang="0">
              <a:pos x="connsiteX19702" y="connsiteY19702"/>
            </a:cxn>
            <a:cxn ang="0">
              <a:pos x="connsiteX19703" y="connsiteY19703"/>
            </a:cxn>
            <a:cxn ang="0">
              <a:pos x="connsiteX19704" y="connsiteY19704"/>
            </a:cxn>
            <a:cxn ang="0">
              <a:pos x="connsiteX19705" y="connsiteY19705"/>
            </a:cxn>
            <a:cxn ang="0">
              <a:pos x="connsiteX19706" y="connsiteY19706"/>
            </a:cxn>
            <a:cxn ang="0">
              <a:pos x="connsiteX19707" y="connsiteY19707"/>
            </a:cxn>
            <a:cxn ang="0">
              <a:pos x="connsiteX19708" y="connsiteY19708"/>
            </a:cxn>
            <a:cxn ang="0">
              <a:pos x="connsiteX19709" y="connsiteY19709"/>
            </a:cxn>
            <a:cxn ang="0">
              <a:pos x="connsiteX19710" y="connsiteY19710"/>
            </a:cxn>
            <a:cxn ang="0">
              <a:pos x="connsiteX19711" y="connsiteY19711"/>
            </a:cxn>
            <a:cxn ang="0">
              <a:pos x="connsiteX19712" y="connsiteY19712"/>
            </a:cxn>
            <a:cxn ang="0">
              <a:pos x="connsiteX19713" y="connsiteY19713"/>
            </a:cxn>
            <a:cxn ang="0">
              <a:pos x="connsiteX19714" y="connsiteY19714"/>
            </a:cxn>
            <a:cxn ang="0">
              <a:pos x="connsiteX19715" y="connsiteY19715"/>
            </a:cxn>
            <a:cxn ang="0">
              <a:pos x="connsiteX19716" y="connsiteY19716"/>
            </a:cxn>
            <a:cxn ang="0">
              <a:pos x="connsiteX19717" y="connsiteY19717"/>
            </a:cxn>
            <a:cxn ang="0">
              <a:pos x="connsiteX19718" y="connsiteY19718"/>
            </a:cxn>
            <a:cxn ang="0">
              <a:pos x="connsiteX19719" y="connsiteY19719"/>
            </a:cxn>
            <a:cxn ang="0">
              <a:pos x="connsiteX19720" y="connsiteY19720"/>
            </a:cxn>
            <a:cxn ang="0">
              <a:pos x="connsiteX19721" y="connsiteY19721"/>
            </a:cxn>
            <a:cxn ang="0">
              <a:pos x="connsiteX19722" y="connsiteY19722"/>
            </a:cxn>
            <a:cxn ang="0">
              <a:pos x="connsiteX19723" y="connsiteY19723"/>
            </a:cxn>
            <a:cxn ang="0">
              <a:pos x="connsiteX19724" y="connsiteY19724"/>
            </a:cxn>
            <a:cxn ang="0">
              <a:pos x="connsiteX19725" y="connsiteY19725"/>
            </a:cxn>
            <a:cxn ang="0">
              <a:pos x="connsiteX19726" y="connsiteY19726"/>
            </a:cxn>
            <a:cxn ang="0">
              <a:pos x="connsiteX19727" y="connsiteY19727"/>
            </a:cxn>
            <a:cxn ang="0">
              <a:pos x="connsiteX19728" y="connsiteY19728"/>
            </a:cxn>
            <a:cxn ang="0">
              <a:pos x="connsiteX19729" y="connsiteY19729"/>
            </a:cxn>
            <a:cxn ang="0">
              <a:pos x="connsiteX19730" y="connsiteY19730"/>
            </a:cxn>
            <a:cxn ang="0">
              <a:pos x="connsiteX19731" y="connsiteY19731"/>
            </a:cxn>
            <a:cxn ang="0">
              <a:pos x="connsiteX19732" y="connsiteY19732"/>
            </a:cxn>
            <a:cxn ang="0">
              <a:pos x="connsiteX19733" y="connsiteY19733"/>
            </a:cxn>
            <a:cxn ang="0">
              <a:pos x="connsiteX19734" y="connsiteY19734"/>
            </a:cxn>
            <a:cxn ang="0">
              <a:pos x="connsiteX19735" y="connsiteY19735"/>
            </a:cxn>
            <a:cxn ang="0">
              <a:pos x="connsiteX19736" y="connsiteY19736"/>
            </a:cxn>
            <a:cxn ang="0">
              <a:pos x="connsiteX19737" y="connsiteY19737"/>
            </a:cxn>
            <a:cxn ang="0">
              <a:pos x="connsiteX19738" y="connsiteY19738"/>
            </a:cxn>
            <a:cxn ang="0">
              <a:pos x="connsiteX19739" y="connsiteY19739"/>
            </a:cxn>
            <a:cxn ang="0">
              <a:pos x="connsiteX19740" y="connsiteY19740"/>
            </a:cxn>
            <a:cxn ang="0">
              <a:pos x="connsiteX19741" y="connsiteY19741"/>
            </a:cxn>
            <a:cxn ang="0">
              <a:pos x="connsiteX19742" y="connsiteY19742"/>
            </a:cxn>
            <a:cxn ang="0">
              <a:pos x="connsiteX19743" y="connsiteY19743"/>
            </a:cxn>
            <a:cxn ang="0">
              <a:pos x="connsiteX19744" y="connsiteY19744"/>
            </a:cxn>
            <a:cxn ang="0">
              <a:pos x="connsiteX19745" y="connsiteY19745"/>
            </a:cxn>
            <a:cxn ang="0">
              <a:pos x="connsiteX19746" y="connsiteY19746"/>
            </a:cxn>
            <a:cxn ang="0">
              <a:pos x="connsiteX19747" y="connsiteY19747"/>
            </a:cxn>
            <a:cxn ang="0">
              <a:pos x="connsiteX19748" y="connsiteY19748"/>
            </a:cxn>
            <a:cxn ang="0">
              <a:pos x="connsiteX19749" y="connsiteY19749"/>
            </a:cxn>
            <a:cxn ang="0">
              <a:pos x="connsiteX19750" y="connsiteY19750"/>
            </a:cxn>
            <a:cxn ang="0">
              <a:pos x="connsiteX19751" y="connsiteY19751"/>
            </a:cxn>
            <a:cxn ang="0">
              <a:pos x="connsiteX19752" y="connsiteY19752"/>
            </a:cxn>
            <a:cxn ang="0">
              <a:pos x="connsiteX19753" y="connsiteY19753"/>
            </a:cxn>
            <a:cxn ang="0">
              <a:pos x="connsiteX19754" y="connsiteY19754"/>
            </a:cxn>
            <a:cxn ang="0">
              <a:pos x="connsiteX19755" y="connsiteY19755"/>
            </a:cxn>
            <a:cxn ang="0">
              <a:pos x="connsiteX19756" y="connsiteY19756"/>
            </a:cxn>
            <a:cxn ang="0">
              <a:pos x="connsiteX19757" y="connsiteY19757"/>
            </a:cxn>
            <a:cxn ang="0">
              <a:pos x="connsiteX19758" y="connsiteY19758"/>
            </a:cxn>
            <a:cxn ang="0">
              <a:pos x="connsiteX19759" y="connsiteY19759"/>
            </a:cxn>
            <a:cxn ang="0">
              <a:pos x="connsiteX19760" y="connsiteY19760"/>
            </a:cxn>
            <a:cxn ang="0">
              <a:pos x="connsiteX19761" y="connsiteY19761"/>
            </a:cxn>
            <a:cxn ang="0">
              <a:pos x="connsiteX19762" y="connsiteY19762"/>
            </a:cxn>
            <a:cxn ang="0">
              <a:pos x="connsiteX19763" y="connsiteY19763"/>
            </a:cxn>
            <a:cxn ang="0">
              <a:pos x="connsiteX19764" y="connsiteY19764"/>
            </a:cxn>
            <a:cxn ang="0">
              <a:pos x="connsiteX19765" y="connsiteY19765"/>
            </a:cxn>
            <a:cxn ang="0">
              <a:pos x="connsiteX19766" y="connsiteY19766"/>
            </a:cxn>
            <a:cxn ang="0">
              <a:pos x="connsiteX19767" y="connsiteY19767"/>
            </a:cxn>
            <a:cxn ang="0">
              <a:pos x="connsiteX19768" y="connsiteY19768"/>
            </a:cxn>
            <a:cxn ang="0">
              <a:pos x="connsiteX19769" y="connsiteY19769"/>
            </a:cxn>
            <a:cxn ang="0">
              <a:pos x="connsiteX19770" y="connsiteY19770"/>
            </a:cxn>
            <a:cxn ang="0">
              <a:pos x="connsiteX19771" y="connsiteY19771"/>
            </a:cxn>
            <a:cxn ang="0">
              <a:pos x="connsiteX19772" y="connsiteY19772"/>
            </a:cxn>
            <a:cxn ang="0">
              <a:pos x="connsiteX19773" y="connsiteY19773"/>
            </a:cxn>
            <a:cxn ang="0">
              <a:pos x="connsiteX19774" y="connsiteY19774"/>
            </a:cxn>
            <a:cxn ang="0">
              <a:pos x="connsiteX19775" y="connsiteY19775"/>
            </a:cxn>
            <a:cxn ang="0">
              <a:pos x="connsiteX19776" y="connsiteY19776"/>
            </a:cxn>
            <a:cxn ang="0">
              <a:pos x="connsiteX19777" y="connsiteY19777"/>
            </a:cxn>
            <a:cxn ang="0">
              <a:pos x="connsiteX19778" y="connsiteY19778"/>
            </a:cxn>
            <a:cxn ang="0">
              <a:pos x="connsiteX19779" y="connsiteY19779"/>
            </a:cxn>
            <a:cxn ang="0">
              <a:pos x="connsiteX19780" y="connsiteY19780"/>
            </a:cxn>
            <a:cxn ang="0">
              <a:pos x="connsiteX19781" y="connsiteY19781"/>
            </a:cxn>
            <a:cxn ang="0">
              <a:pos x="connsiteX19782" y="connsiteY19782"/>
            </a:cxn>
            <a:cxn ang="0">
              <a:pos x="connsiteX19783" y="connsiteY19783"/>
            </a:cxn>
            <a:cxn ang="0">
              <a:pos x="connsiteX19784" y="connsiteY19784"/>
            </a:cxn>
            <a:cxn ang="0">
              <a:pos x="connsiteX19785" y="connsiteY19785"/>
            </a:cxn>
            <a:cxn ang="0">
              <a:pos x="connsiteX19786" y="connsiteY19786"/>
            </a:cxn>
            <a:cxn ang="0">
              <a:pos x="connsiteX19787" y="connsiteY19787"/>
            </a:cxn>
            <a:cxn ang="0">
              <a:pos x="connsiteX19788" y="connsiteY19788"/>
            </a:cxn>
            <a:cxn ang="0">
              <a:pos x="connsiteX19789" y="connsiteY19789"/>
            </a:cxn>
            <a:cxn ang="0">
              <a:pos x="connsiteX19790" y="connsiteY19790"/>
            </a:cxn>
            <a:cxn ang="0">
              <a:pos x="connsiteX19791" y="connsiteY19791"/>
            </a:cxn>
            <a:cxn ang="0">
              <a:pos x="connsiteX19792" y="connsiteY19792"/>
            </a:cxn>
            <a:cxn ang="0">
              <a:pos x="connsiteX19793" y="connsiteY19793"/>
            </a:cxn>
            <a:cxn ang="0">
              <a:pos x="connsiteX19794" y="connsiteY19794"/>
            </a:cxn>
            <a:cxn ang="0">
              <a:pos x="connsiteX19795" y="connsiteY19795"/>
            </a:cxn>
            <a:cxn ang="0">
              <a:pos x="connsiteX19796" y="connsiteY19796"/>
            </a:cxn>
            <a:cxn ang="0">
              <a:pos x="connsiteX19797" y="connsiteY19797"/>
            </a:cxn>
            <a:cxn ang="0">
              <a:pos x="connsiteX19798" y="connsiteY19798"/>
            </a:cxn>
            <a:cxn ang="0">
              <a:pos x="connsiteX19799" y="connsiteY19799"/>
            </a:cxn>
            <a:cxn ang="0">
              <a:pos x="connsiteX19800" y="connsiteY19800"/>
            </a:cxn>
            <a:cxn ang="0">
              <a:pos x="connsiteX19801" y="connsiteY19801"/>
            </a:cxn>
            <a:cxn ang="0">
              <a:pos x="connsiteX19802" y="connsiteY19802"/>
            </a:cxn>
            <a:cxn ang="0">
              <a:pos x="connsiteX19803" y="connsiteY19803"/>
            </a:cxn>
            <a:cxn ang="0">
              <a:pos x="connsiteX19804" y="connsiteY19804"/>
            </a:cxn>
            <a:cxn ang="0">
              <a:pos x="connsiteX19805" y="connsiteY19805"/>
            </a:cxn>
            <a:cxn ang="0">
              <a:pos x="connsiteX19806" y="connsiteY19806"/>
            </a:cxn>
            <a:cxn ang="0">
              <a:pos x="connsiteX19807" y="connsiteY19807"/>
            </a:cxn>
            <a:cxn ang="0">
              <a:pos x="connsiteX19808" y="connsiteY19808"/>
            </a:cxn>
            <a:cxn ang="0">
              <a:pos x="connsiteX19809" y="connsiteY19809"/>
            </a:cxn>
            <a:cxn ang="0">
              <a:pos x="connsiteX19810" y="connsiteY19810"/>
            </a:cxn>
            <a:cxn ang="0">
              <a:pos x="connsiteX19811" y="connsiteY19811"/>
            </a:cxn>
            <a:cxn ang="0">
              <a:pos x="connsiteX19812" y="connsiteY19812"/>
            </a:cxn>
            <a:cxn ang="0">
              <a:pos x="connsiteX19813" y="connsiteY19813"/>
            </a:cxn>
            <a:cxn ang="0">
              <a:pos x="connsiteX19814" y="connsiteY19814"/>
            </a:cxn>
            <a:cxn ang="0">
              <a:pos x="connsiteX19815" y="connsiteY19815"/>
            </a:cxn>
            <a:cxn ang="0">
              <a:pos x="connsiteX19816" y="connsiteY19816"/>
            </a:cxn>
            <a:cxn ang="0">
              <a:pos x="connsiteX19817" y="connsiteY19817"/>
            </a:cxn>
            <a:cxn ang="0">
              <a:pos x="connsiteX19818" y="connsiteY19818"/>
            </a:cxn>
            <a:cxn ang="0">
              <a:pos x="connsiteX19819" y="connsiteY19819"/>
            </a:cxn>
            <a:cxn ang="0">
              <a:pos x="connsiteX19820" y="connsiteY19820"/>
            </a:cxn>
            <a:cxn ang="0">
              <a:pos x="connsiteX19821" y="connsiteY19821"/>
            </a:cxn>
            <a:cxn ang="0">
              <a:pos x="connsiteX19822" y="connsiteY19822"/>
            </a:cxn>
            <a:cxn ang="0">
              <a:pos x="connsiteX19823" y="connsiteY19823"/>
            </a:cxn>
            <a:cxn ang="0">
              <a:pos x="connsiteX19824" y="connsiteY19824"/>
            </a:cxn>
            <a:cxn ang="0">
              <a:pos x="connsiteX19825" y="connsiteY19825"/>
            </a:cxn>
            <a:cxn ang="0">
              <a:pos x="connsiteX19826" y="connsiteY19826"/>
            </a:cxn>
            <a:cxn ang="0">
              <a:pos x="connsiteX19827" y="connsiteY19827"/>
            </a:cxn>
            <a:cxn ang="0">
              <a:pos x="connsiteX19828" y="connsiteY19828"/>
            </a:cxn>
            <a:cxn ang="0">
              <a:pos x="connsiteX19829" y="connsiteY19829"/>
            </a:cxn>
            <a:cxn ang="0">
              <a:pos x="connsiteX19830" y="connsiteY19830"/>
            </a:cxn>
            <a:cxn ang="0">
              <a:pos x="connsiteX19831" y="connsiteY19831"/>
            </a:cxn>
            <a:cxn ang="0">
              <a:pos x="connsiteX19832" y="connsiteY19832"/>
            </a:cxn>
            <a:cxn ang="0">
              <a:pos x="connsiteX19833" y="connsiteY19833"/>
            </a:cxn>
            <a:cxn ang="0">
              <a:pos x="connsiteX19834" y="connsiteY19834"/>
            </a:cxn>
            <a:cxn ang="0">
              <a:pos x="connsiteX19835" y="connsiteY19835"/>
            </a:cxn>
            <a:cxn ang="0">
              <a:pos x="connsiteX19836" y="connsiteY19836"/>
            </a:cxn>
            <a:cxn ang="0">
              <a:pos x="connsiteX19837" y="connsiteY19837"/>
            </a:cxn>
            <a:cxn ang="0">
              <a:pos x="connsiteX19838" y="connsiteY19838"/>
            </a:cxn>
            <a:cxn ang="0">
              <a:pos x="connsiteX19839" y="connsiteY19839"/>
            </a:cxn>
            <a:cxn ang="0">
              <a:pos x="connsiteX19840" y="connsiteY19840"/>
            </a:cxn>
            <a:cxn ang="0">
              <a:pos x="connsiteX19841" y="connsiteY19841"/>
            </a:cxn>
            <a:cxn ang="0">
              <a:pos x="connsiteX19842" y="connsiteY19842"/>
            </a:cxn>
            <a:cxn ang="0">
              <a:pos x="connsiteX19843" y="connsiteY19843"/>
            </a:cxn>
            <a:cxn ang="0">
              <a:pos x="connsiteX19844" y="connsiteY19844"/>
            </a:cxn>
            <a:cxn ang="0">
              <a:pos x="connsiteX19845" y="connsiteY19845"/>
            </a:cxn>
            <a:cxn ang="0">
              <a:pos x="connsiteX19846" y="connsiteY19846"/>
            </a:cxn>
            <a:cxn ang="0">
              <a:pos x="connsiteX19847" y="connsiteY19847"/>
            </a:cxn>
            <a:cxn ang="0">
              <a:pos x="connsiteX19848" y="connsiteY19848"/>
            </a:cxn>
            <a:cxn ang="0">
              <a:pos x="connsiteX19849" y="connsiteY19849"/>
            </a:cxn>
            <a:cxn ang="0">
              <a:pos x="connsiteX19850" y="connsiteY19850"/>
            </a:cxn>
            <a:cxn ang="0">
              <a:pos x="connsiteX19851" y="connsiteY19851"/>
            </a:cxn>
            <a:cxn ang="0">
              <a:pos x="connsiteX19852" y="connsiteY19852"/>
            </a:cxn>
            <a:cxn ang="0">
              <a:pos x="connsiteX19853" y="connsiteY19853"/>
            </a:cxn>
            <a:cxn ang="0">
              <a:pos x="connsiteX19854" y="connsiteY19854"/>
            </a:cxn>
            <a:cxn ang="0">
              <a:pos x="connsiteX19855" y="connsiteY19855"/>
            </a:cxn>
            <a:cxn ang="0">
              <a:pos x="connsiteX19856" y="connsiteY19856"/>
            </a:cxn>
            <a:cxn ang="0">
              <a:pos x="connsiteX19857" y="connsiteY19857"/>
            </a:cxn>
            <a:cxn ang="0">
              <a:pos x="connsiteX19858" y="connsiteY19858"/>
            </a:cxn>
            <a:cxn ang="0">
              <a:pos x="connsiteX19859" y="connsiteY19859"/>
            </a:cxn>
            <a:cxn ang="0">
              <a:pos x="connsiteX19860" y="connsiteY19860"/>
            </a:cxn>
            <a:cxn ang="0">
              <a:pos x="connsiteX19861" y="connsiteY19861"/>
            </a:cxn>
            <a:cxn ang="0">
              <a:pos x="connsiteX19862" y="connsiteY19862"/>
            </a:cxn>
            <a:cxn ang="0">
              <a:pos x="connsiteX19863" y="connsiteY19863"/>
            </a:cxn>
            <a:cxn ang="0">
              <a:pos x="connsiteX19864" y="connsiteY19864"/>
            </a:cxn>
            <a:cxn ang="0">
              <a:pos x="connsiteX19865" y="connsiteY19865"/>
            </a:cxn>
            <a:cxn ang="0">
              <a:pos x="connsiteX19866" y="connsiteY19866"/>
            </a:cxn>
            <a:cxn ang="0">
              <a:pos x="connsiteX19867" y="connsiteY19867"/>
            </a:cxn>
            <a:cxn ang="0">
              <a:pos x="connsiteX19868" y="connsiteY19868"/>
            </a:cxn>
            <a:cxn ang="0">
              <a:pos x="connsiteX19869" y="connsiteY19869"/>
            </a:cxn>
            <a:cxn ang="0">
              <a:pos x="connsiteX19870" y="connsiteY19870"/>
            </a:cxn>
            <a:cxn ang="0">
              <a:pos x="connsiteX19871" y="connsiteY19871"/>
            </a:cxn>
            <a:cxn ang="0">
              <a:pos x="connsiteX19872" y="connsiteY19872"/>
            </a:cxn>
            <a:cxn ang="0">
              <a:pos x="connsiteX19873" y="connsiteY19873"/>
            </a:cxn>
            <a:cxn ang="0">
              <a:pos x="connsiteX19874" y="connsiteY19874"/>
            </a:cxn>
            <a:cxn ang="0">
              <a:pos x="connsiteX19875" y="connsiteY19875"/>
            </a:cxn>
            <a:cxn ang="0">
              <a:pos x="connsiteX19876" y="connsiteY19876"/>
            </a:cxn>
            <a:cxn ang="0">
              <a:pos x="connsiteX19877" y="connsiteY19877"/>
            </a:cxn>
            <a:cxn ang="0">
              <a:pos x="connsiteX19878" y="connsiteY19878"/>
            </a:cxn>
            <a:cxn ang="0">
              <a:pos x="connsiteX19879" y="connsiteY19879"/>
            </a:cxn>
            <a:cxn ang="0">
              <a:pos x="connsiteX19880" y="connsiteY19880"/>
            </a:cxn>
            <a:cxn ang="0">
              <a:pos x="connsiteX19881" y="connsiteY19881"/>
            </a:cxn>
            <a:cxn ang="0">
              <a:pos x="connsiteX19882" y="connsiteY19882"/>
            </a:cxn>
            <a:cxn ang="0">
              <a:pos x="connsiteX19883" y="connsiteY19883"/>
            </a:cxn>
            <a:cxn ang="0">
              <a:pos x="connsiteX19884" y="connsiteY19884"/>
            </a:cxn>
            <a:cxn ang="0">
              <a:pos x="connsiteX19885" y="connsiteY19885"/>
            </a:cxn>
            <a:cxn ang="0">
              <a:pos x="connsiteX19886" y="connsiteY19886"/>
            </a:cxn>
            <a:cxn ang="0">
              <a:pos x="connsiteX19887" y="connsiteY19887"/>
            </a:cxn>
            <a:cxn ang="0">
              <a:pos x="connsiteX19888" y="connsiteY19888"/>
            </a:cxn>
            <a:cxn ang="0">
              <a:pos x="connsiteX19889" y="connsiteY19889"/>
            </a:cxn>
            <a:cxn ang="0">
              <a:pos x="connsiteX19890" y="connsiteY19890"/>
            </a:cxn>
            <a:cxn ang="0">
              <a:pos x="connsiteX19891" y="connsiteY19891"/>
            </a:cxn>
            <a:cxn ang="0">
              <a:pos x="connsiteX19892" y="connsiteY19892"/>
            </a:cxn>
            <a:cxn ang="0">
              <a:pos x="connsiteX19893" y="connsiteY19893"/>
            </a:cxn>
            <a:cxn ang="0">
              <a:pos x="connsiteX19894" y="connsiteY19894"/>
            </a:cxn>
            <a:cxn ang="0">
              <a:pos x="connsiteX19895" y="connsiteY19895"/>
            </a:cxn>
            <a:cxn ang="0">
              <a:pos x="connsiteX19896" y="connsiteY19896"/>
            </a:cxn>
            <a:cxn ang="0">
              <a:pos x="connsiteX19897" y="connsiteY19897"/>
            </a:cxn>
            <a:cxn ang="0">
              <a:pos x="connsiteX19898" y="connsiteY19898"/>
            </a:cxn>
            <a:cxn ang="0">
              <a:pos x="connsiteX19899" y="connsiteY19899"/>
            </a:cxn>
            <a:cxn ang="0">
              <a:pos x="connsiteX19900" y="connsiteY19900"/>
            </a:cxn>
            <a:cxn ang="0">
              <a:pos x="connsiteX19901" y="connsiteY19901"/>
            </a:cxn>
            <a:cxn ang="0">
              <a:pos x="connsiteX19902" y="connsiteY19902"/>
            </a:cxn>
            <a:cxn ang="0">
              <a:pos x="connsiteX19903" y="connsiteY19903"/>
            </a:cxn>
            <a:cxn ang="0">
              <a:pos x="connsiteX19904" y="connsiteY19904"/>
            </a:cxn>
            <a:cxn ang="0">
              <a:pos x="connsiteX19905" y="connsiteY19905"/>
            </a:cxn>
            <a:cxn ang="0">
              <a:pos x="connsiteX19906" y="connsiteY19906"/>
            </a:cxn>
            <a:cxn ang="0">
              <a:pos x="connsiteX19907" y="connsiteY19907"/>
            </a:cxn>
            <a:cxn ang="0">
              <a:pos x="connsiteX19908" y="connsiteY19908"/>
            </a:cxn>
            <a:cxn ang="0">
              <a:pos x="connsiteX19909" y="connsiteY19909"/>
            </a:cxn>
            <a:cxn ang="0">
              <a:pos x="connsiteX19910" y="connsiteY19910"/>
            </a:cxn>
            <a:cxn ang="0">
              <a:pos x="connsiteX19911" y="connsiteY19911"/>
            </a:cxn>
            <a:cxn ang="0">
              <a:pos x="connsiteX19912" y="connsiteY19912"/>
            </a:cxn>
            <a:cxn ang="0">
              <a:pos x="connsiteX19913" y="connsiteY19913"/>
            </a:cxn>
            <a:cxn ang="0">
              <a:pos x="connsiteX19914" y="connsiteY19914"/>
            </a:cxn>
            <a:cxn ang="0">
              <a:pos x="connsiteX19915" y="connsiteY19915"/>
            </a:cxn>
            <a:cxn ang="0">
              <a:pos x="connsiteX19916" y="connsiteY19916"/>
            </a:cxn>
            <a:cxn ang="0">
              <a:pos x="connsiteX19917" y="connsiteY19917"/>
            </a:cxn>
            <a:cxn ang="0">
              <a:pos x="connsiteX19918" y="connsiteY19918"/>
            </a:cxn>
            <a:cxn ang="0">
              <a:pos x="connsiteX19919" y="connsiteY19919"/>
            </a:cxn>
            <a:cxn ang="0">
              <a:pos x="connsiteX19920" y="connsiteY19920"/>
            </a:cxn>
            <a:cxn ang="0">
              <a:pos x="connsiteX19921" y="connsiteY19921"/>
            </a:cxn>
            <a:cxn ang="0">
              <a:pos x="connsiteX19922" y="connsiteY19922"/>
            </a:cxn>
            <a:cxn ang="0">
              <a:pos x="connsiteX19923" y="connsiteY19923"/>
            </a:cxn>
            <a:cxn ang="0">
              <a:pos x="connsiteX19924" y="connsiteY19924"/>
            </a:cxn>
            <a:cxn ang="0">
              <a:pos x="connsiteX19925" y="connsiteY19925"/>
            </a:cxn>
            <a:cxn ang="0">
              <a:pos x="connsiteX19926" y="connsiteY19926"/>
            </a:cxn>
            <a:cxn ang="0">
              <a:pos x="connsiteX19927" y="connsiteY19927"/>
            </a:cxn>
            <a:cxn ang="0">
              <a:pos x="connsiteX19928" y="connsiteY19928"/>
            </a:cxn>
            <a:cxn ang="0">
              <a:pos x="connsiteX19929" y="connsiteY19929"/>
            </a:cxn>
            <a:cxn ang="0">
              <a:pos x="connsiteX19930" y="connsiteY19930"/>
            </a:cxn>
            <a:cxn ang="0">
              <a:pos x="connsiteX19931" y="connsiteY19931"/>
            </a:cxn>
            <a:cxn ang="0">
              <a:pos x="connsiteX19932" y="connsiteY19932"/>
            </a:cxn>
            <a:cxn ang="0">
              <a:pos x="connsiteX19933" y="connsiteY19933"/>
            </a:cxn>
            <a:cxn ang="0">
              <a:pos x="connsiteX19934" y="connsiteY19934"/>
            </a:cxn>
            <a:cxn ang="0">
              <a:pos x="connsiteX19935" y="connsiteY19935"/>
            </a:cxn>
            <a:cxn ang="0">
              <a:pos x="connsiteX19936" y="connsiteY19936"/>
            </a:cxn>
            <a:cxn ang="0">
              <a:pos x="connsiteX19937" y="connsiteY19937"/>
            </a:cxn>
            <a:cxn ang="0">
              <a:pos x="connsiteX19938" y="connsiteY19938"/>
            </a:cxn>
            <a:cxn ang="0">
              <a:pos x="connsiteX19939" y="connsiteY19939"/>
            </a:cxn>
            <a:cxn ang="0">
              <a:pos x="connsiteX19940" y="connsiteY19940"/>
            </a:cxn>
            <a:cxn ang="0">
              <a:pos x="connsiteX19941" y="connsiteY19941"/>
            </a:cxn>
            <a:cxn ang="0">
              <a:pos x="connsiteX19942" y="connsiteY19942"/>
            </a:cxn>
            <a:cxn ang="0">
              <a:pos x="connsiteX19943" y="connsiteY19943"/>
            </a:cxn>
            <a:cxn ang="0">
              <a:pos x="connsiteX19944" y="connsiteY19944"/>
            </a:cxn>
            <a:cxn ang="0">
              <a:pos x="connsiteX19945" y="connsiteY19945"/>
            </a:cxn>
            <a:cxn ang="0">
              <a:pos x="connsiteX19946" y="connsiteY19946"/>
            </a:cxn>
            <a:cxn ang="0">
              <a:pos x="connsiteX19947" y="connsiteY19947"/>
            </a:cxn>
            <a:cxn ang="0">
              <a:pos x="connsiteX19948" y="connsiteY19948"/>
            </a:cxn>
            <a:cxn ang="0">
              <a:pos x="connsiteX19949" y="connsiteY19949"/>
            </a:cxn>
            <a:cxn ang="0">
              <a:pos x="connsiteX19950" y="connsiteY19950"/>
            </a:cxn>
            <a:cxn ang="0">
              <a:pos x="connsiteX19951" y="connsiteY19951"/>
            </a:cxn>
            <a:cxn ang="0">
              <a:pos x="connsiteX19952" y="connsiteY19952"/>
            </a:cxn>
            <a:cxn ang="0">
              <a:pos x="connsiteX19953" y="connsiteY19953"/>
            </a:cxn>
            <a:cxn ang="0">
              <a:pos x="connsiteX19954" y="connsiteY19954"/>
            </a:cxn>
            <a:cxn ang="0">
              <a:pos x="connsiteX19955" y="connsiteY19955"/>
            </a:cxn>
            <a:cxn ang="0">
              <a:pos x="connsiteX19956" y="connsiteY19956"/>
            </a:cxn>
            <a:cxn ang="0">
              <a:pos x="connsiteX19957" y="connsiteY19957"/>
            </a:cxn>
            <a:cxn ang="0">
              <a:pos x="connsiteX19958" y="connsiteY19958"/>
            </a:cxn>
            <a:cxn ang="0">
              <a:pos x="connsiteX19959" y="connsiteY19959"/>
            </a:cxn>
            <a:cxn ang="0">
              <a:pos x="connsiteX19960" y="connsiteY19960"/>
            </a:cxn>
            <a:cxn ang="0">
              <a:pos x="connsiteX19961" y="connsiteY19961"/>
            </a:cxn>
            <a:cxn ang="0">
              <a:pos x="connsiteX19962" y="connsiteY19962"/>
            </a:cxn>
            <a:cxn ang="0">
              <a:pos x="connsiteX19963" y="connsiteY19963"/>
            </a:cxn>
            <a:cxn ang="0">
              <a:pos x="connsiteX19964" y="connsiteY19964"/>
            </a:cxn>
            <a:cxn ang="0">
              <a:pos x="connsiteX19965" y="connsiteY19965"/>
            </a:cxn>
            <a:cxn ang="0">
              <a:pos x="connsiteX19966" y="connsiteY19966"/>
            </a:cxn>
            <a:cxn ang="0">
              <a:pos x="connsiteX19967" y="connsiteY19967"/>
            </a:cxn>
            <a:cxn ang="0">
              <a:pos x="connsiteX19968" y="connsiteY19968"/>
            </a:cxn>
            <a:cxn ang="0">
              <a:pos x="connsiteX19969" y="connsiteY19969"/>
            </a:cxn>
            <a:cxn ang="0">
              <a:pos x="connsiteX19970" y="connsiteY19970"/>
            </a:cxn>
            <a:cxn ang="0">
              <a:pos x="connsiteX19971" y="connsiteY19971"/>
            </a:cxn>
            <a:cxn ang="0">
              <a:pos x="connsiteX19972" y="connsiteY19972"/>
            </a:cxn>
            <a:cxn ang="0">
              <a:pos x="connsiteX19973" y="connsiteY19973"/>
            </a:cxn>
            <a:cxn ang="0">
              <a:pos x="connsiteX19974" y="connsiteY19974"/>
            </a:cxn>
            <a:cxn ang="0">
              <a:pos x="connsiteX19975" y="connsiteY19975"/>
            </a:cxn>
            <a:cxn ang="0">
              <a:pos x="connsiteX19976" y="connsiteY19976"/>
            </a:cxn>
            <a:cxn ang="0">
              <a:pos x="connsiteX19977" y="connsiteY19977"/>
            </a:cxn>
            <a:cxn ang="0">
              <a:pos x="connsiteX19978" y="connsiteY19978"/>
            </a:cxn>
            <a:cxn ang="0">
              <a:pos x="connsiteX19979" y="connsiteY19979"/>
            </a:cxn>
            <a:cxn ang="0">
              <a:pos x="connsiteX19980" y="connsiteY19980"/>
            </a:cxn>
            <a:cxn ang="0">
              <a:pos x="connsiteX19981" y="connsiteY19981"/>
            </a:cxn>
            <a:cxn ang="0">
              <a:pos x="connsiteX19982" y="connsiteY19982"/>
            </a:cxn>
            <a:cxn ang="0">
              <a:pos x="connsiteX19983" y="connsiteY19983"/>
            </a:cxn>
            <a:cxn ang="0">
              <a:pos x="connsiteX19984" y="connsiteY19984"/>
            </a:cxn>
            <a:cxn ang="0">
              <a:pos x="connsiteX19985" y="connsiteY19985"/>
            </a:cxn>
            <a:cxn ang="0">
              <a:pos x="connsiteX19986" y="connsiteY19986"/>
            </a:cxn>
            <a:cxn ang="0">
              <a:pos x="connsiteX19987" y="connsiteY19987"/>
            </a:cxn>
            <a:cxn ang="0">
              <a:pos x="connsiteX19988" y="connsiteY19988"/>
            </a:cxn>
            <a:cxn ang="0">
              <a:pos x="connsiteX19989" y="connsiteY19989"/>
            </a:cxn>
            <a:cxn ang="0">
              <a:pos x="connsiteX19990" y="connsiteY19990"/>
            </a:cxn>
            <a:cxn ang="0">
              <a:pos x="connsiteX19991" y="connsiteY19991"/>
            </a:cxn>
            <a:cxn ang="0">
              <a:pos x="connsiteX19992" y="connsiteY19992"/>
            </a:cxn>
            <a:cxn ang="0">
              <a:pos x="connsiteX19993" y="connsiteY19993"/>
            </a:cxn>
            <a:cxn ang="0">
              <a:pos x="connsiteX19994" y="connsiteY19994"/>
            </a:cxn>
            <a:cxn ang="0">
              <a:pos x="connsiteX19995" y="connsiteY19995"/>
            </a:cxn>
            <a:cxn ang="0">
              <a:pos x="connsiteX19996" y="connsiteY19996"/>
            </a:cxn>
            <a:cxn ang="0">
              <a:pos x="connsiteX19997" y="connsiteY19997"/>
            </a:cxn>
            <a:cxn ang="0">
              <a:pos x="connsiteX19998" y="connsiteY19998"/>
            </a:cxn>
            <a:cxn ang="0">
              <a:pos x="connsiteX19999" y="connsiteY19999"/>
            </a:cxn>
            <a:cxn ang="0">
              <a:pos x="connsiteX20000" y="connsiteY20000"/>
            </a:cxn>
            <a:cxn ang="0">
              <a:pos x="connsiteX20001" y="connsiteY20001"/>
            </a:cxn>
            <a:cxn ang="0">
              <a:pos x="connsiteX20002" y="connsiteY20002"/>
            </a:cxn>
            <a:cxn ang="0">
              <a:pos x="connsiteX20003" y="connsiteY20003"/>
            </a:cxn>
            <a:cxn ang="0">
              <a:pos x="connsiteX20004" y="connsiteY20004"/>
            </a:cxn>
            <a:cxn ang="0">
              <a:pos x="connsiteX20005" y="connsiteY20005"/>
            </a:cxn>
            <a:cxn ang="0">
              <a:pos x="connsiteX20006" y="connsiteY20006"/>
            </a:cxn>
            <a:cxn ang="0">
              <a:pos x="connsiteX20007" y="connsiteY20007"/>
            </a:cxn>
            <a:cxn ang="0">
              <a:pos x="connsiteX20008" y="connsiteY20008"/>
            </a:cxn>
            <a:cxn ang="0">
              <a:pos x="connsiteX20009" y="connsiteY20009"/>
            </a:cxn>
            <a:cxn ang="0">
              <a:pos x="connsiteX20010" y="connsiteY20010"/>
            </a:cxn>
            <a:cxn ang="0">
              <a:pos x="connsiteX20011" y="connsiteY20011"/>
            </a:cxn>
            <a:cxn ang="0">
              <a:pos x="connsiteX20012" y="connsiteY20012"/>
            </a:cxn>
            <a:cxn ang="0">
              <a:pos x="connsiteX20013" y="connsiteY20013"/>
            </a:cxn>
            <a:cxn ang="0">
              <a:pos x="connsiteX20014" y="connsiteY20014"/>
            </a:cxn>
            <a:cxn ang="0">
              <a:pos x="connsiteX20015" y="connsiteY20015"/>
            </a:cxn>
            <a:cxn ang="0">
              <a:pos x="connsiteX20016" y="connsiteY20016"/>
            </a:cxn>
            <a:cxn ang="0">
              <a:pos x="connsiteX20017" y="connsiteY20017"/>
            </a:cxn>
            <a:cxn ang="0">
              <a:pos x="connsiteX20018" y="connsiteY20018"/>
            </a:cxn>
            <a:cxn ang="0">
              <a:pos x="connsiteX20019" y="connsiteY20019"/>
            </a:cxn>
            <a:cxn ang="0">
              <a:pos x="connsiteX20020" y="connsiteY20020"/>
            </a:cxn>
            <a:cxn ang="0">
              <a:pos x="connsiteX20021" y="connsiteY20021"/>
            </a:cxn>
            <a:cxn ang="0">
              <a:pos x="connsiteX20022" y="connsiteY20022"/>
            </a:cxn>
            <a:cxn ang="0">
              <a:pos x="connsiteX20023" y="connsiteY20023"/>
            </a:cxn>
            <a:cxn ang="0">
              <a:pos x="connsiteX20024" y="connsiteY20024"/>
            </a:cxn>
            <a:cxn ang="0">
              <a:pos x="connsiteX20025" y="connsiteY20025"/>
            </a:cxn>
            <a:cxn ang="0">
              <a:pos x="connsiteX20026" y="connsiteY20026"/>
            </a:cxn>
            <a:cxn ang="0">
              <a:pos x="connsiteX20027" y="connsiteY20027"/>
            </a:cxn>
            <a:cxn ang="0">
              <a:pos x="connsiteX20028" y="connsiteY20028"/>
            </a:cxn>
            <a:cxn ang="0">
              <a:pos x="connsiteX20029" y="connsiteY20029"/>
            </a:cxn>
            <a:cxn ang="0">
              <a:pos x="connsiteX20030" y="connsiteY20030"/>
            </a:cxn>
            <a:cxn ang="0">
              <a:pos x="connsiteX20031" y="connsiteY20031"/>
            </a:cxn>
            <a:cxn ang="0">
              <a:pos x="connsiteX20032" y="connsiteY20032"/>
            </a:cxn>
            <a:cxn ang="0">
              <a:pos x="connsiteX20033" y="connsiteY20033"/>
            </a:cxn>
            <a:cxn ang="0">
              <a:pos x="connsiteX20034" y="connsiteY20034"/>
            </a:cxn>
            <a:cxn ang="0">
              <a:pos x="connsiteX20035" y="connsiteY20035"/>
            </a:cxn>
            <a:cxn ang="0">
              <a:pos x="connsiteX20036" y="connsiteY20036"/>
            </a:cxn>
            <a:cxn ang="0">
              <a:pos x="connsiteX20037" y="connsiteY20037"/>
            </a:cxn>
            <a:cxn ang="0">
              <a:pos x="connsiteX20038" y="connsiteY20038"/>
            </a:cxn>
            <a:cxn ang="0">
              <a:pos x="connsiteX20039" y="connsiteY20039"/>
            </a:cxn>
            <a:cxn ang="0">
              <a:pos x="connsiteX20040" y="connsiteY20040"/>
            </a:cxn>
            <a:cxn ang="0">
              <a:pos x="connsiteX20041" y="connsiteY20041"/>
            </a:cxn>
            <a:cxn ang="0">
              <a:pos x="connsiteX20042" y="connsiteY20042"/>
            </a:cxn>
            <a:cxn ang="0">
              <a:pos x="connsiteX20043" y="connsiteY20043"/>
            </a:cxn>
            <a:cxn ang="0">
              <a:pos x="connsiteX20044" y="connsiteY20044"/>
            </a:cxn>
            <a:cxn ang="0">
              <a:pos x="connsiteX20045" y="connsiteY20045"/>
            </a:cxn>
            <a:cxn ang="0">
              <a:pos x="connsiteX20046" y="connsiteY20046"/>
            </a:cxn>
            <a:cxn ang="0">
              <a:pos x="connsiteX20047" y="connsiteY20047"/>
            </a:cxn>
            <a:cxn ang="0">
              <a:pos x="connsiteX20048" y="connsiteY20048"/>
            </a:cxn>
            <a:cxn ang="0">
              <a:pos x="connsiteX20049" y="connsiteY20049"/>
            </a:cxn>
            <a:cxn ang="0">
              <a:pos x="connsiteX20050" y="connsiteY20050"/>
            </a:cxn>
            <a:cxn ang="0">
              <a:pos x="connsiteX20051" y="connsiteY20051"/>
            </a:cxn>
            <a:cxn ang="0">
              <a:pos x="connsiteX20052" y="connsiteY20052"/>
            </a:cxn>
            <a:cxn ang="0">
              <a:pos x="connsiteX20053" y="connsiteY20053"/>
            </a:cxn>
            <a:cxn ang="0">
              <a:pos x="connsiteX20054" y="connsiteY20054"/>
            </a:cxn>
            <a:cxn ang="0">
              <a:pos x="connsiteX20055" y="connsiteY20055"/>
            </a:cxn>
            <a:cxn ang="0">
              <a:pos x="connsiteX20056" y="connsiteY20056"/>
            </a:cxn>
            <a:cxn ang="0">
              <a:pos x="connsiteX20057" y="connsiteY20057"/>
            </a:cxn>
            <a:cxn ang="0">
              <a:pos x="connsiteX20058" y="connsiteY20058"/>
            </a:cxn>
            <a:cxn ang="0">
              <a:pos x="connsiteX20059" y="connsiteY20059"/>
            </a:cxn>
            <a:cxn ang="0">
              <a:pos x="connsiteX20060" y="connsiteY20060"/>
            </a:cxn>
            <a:cxn ang="0">
              <a:pos x="connsiteX20061" y="connsiteY20061"/>
            </a:cxn>
            <a:cxn ang="0">
              <a:pos x="connsiteX20062" y="connsiteY20062"/>
            </a:cxn>
            <a:cxn ang="0">
              <a:pos x="connsiteX20063" y="connsiteY20063"/>
            </a:cxn>
            <a:cxn ang="0">
              <a:pos x="connsiteX20064" y="connsiteY20064"/>
            </a:cxn>
            <a:cxn ang="0">
              <a:pos x="connsiteX20065" y="connsiteY20065"/>
            </a:cxn>
            <a:cxn ang="0">
              <a:pos x="connsiteX20066" y="connsiteY20066"/>
            </a:cxn>
            <a:cxn ang="0">
              <a:pos x="connsiteX20067" y="connsiteY20067"/>
            </a:cxn>
            <a:cxn ang="0">
              <a:pos x="connsiteX20068" y="connsiteY20068"/>
            </a:cxn>
            <a:cxn ang="0">
              <a:pos x="connsiteX20069" y="connsiteY20069"/>
            </a:cxn>
            <a:cxn ang="0">
              <a:pos x="connsiteX20070" y="connsiteY20070"/>
            </a:cxn>
            <a:cxn ang="0">
              <a:pos x="connsiteX20071" y="connsiteY20071"/>
            </a:cxn>
            <a:cxn ang="0">
              <a:pos x="connsiteX20072" y="connsiteY20072"/>
            </a:cxn>
            <a:cxn ang="0">
              <a:pos x="connsiteX20073" y="connsiteY20073"/>
            </a:cxn>
            <a:cxn ang="0">
              <a:pos x="connsiteX20074" y="connsiteY20074"/>
            </a:cxn>
            <a:cxn ang="0">
              <a:pos x="connsiteX20075" y="connsiteY20075"/>
            </a:cxn>
            <a:cxn ang="0">
              <a:pos x="connsiteX20076" y="connsiteY20076"/>
            </a:cxn>
            <a:cxn ang="0">
              <a:pos x="connsiteX20077" y="connsiteY20077"/>
            </a:cxn>
            <a:cxn ang="0">
              <a:pos x="connsiteX20078" y="connsiteY20078"/>
            </a:cxn>
            <a:cxn ang="0">
              <a:pos x="connsiteX20079" y="connsiteY20079"/>
            </a:cxn>
            <a:cxn ang="0">
              <a:pos x="connsiteX20080" y="connsiteY20080"/>
            </a:cxn>
            <a:cxn ang="0">
              <a:pos x="connsiteX20081" y="connsiteY20081"/>
            </a:cxn>
            <a:cxn ang="0">
              <a:pos x="connsiteX20082" y="connsiteY20082"/>
            </a:cxn>
            <a:cxn ang="0">
              <a:pos x="connsiteX20083" y="connsiteY20083"/>
            </a:cxn>
            <a:cxn ang="0">
              <a:pos x="connsiteX20084" y="connsiteY20084"/>
            </a:cxn>
            <a:cxn ang="0">
              <a:pos x="connsiteX20085" y="connsiteY20085"/>
            </a:cxn>
            <a:cxn ang="0">
              <a:pos x="connsiteX20086" y="connsiteY20086"/>
            </a:cxn>
            <a:cxn ang="0">
              <a:pos x="connsiteX20087" y="connsiteY20087"/>
            </a:cxn>
            <a:cxn ang="0">
              <a:pos x="connsiteX20088" y="connsiteY20088"/>
            </a:cxn>
            <a:cxn ang="0">
              <a:pos x="connsiteX20089" y="connsiteY20089"/>
            </a:cxn>
            <a:cxn ang="0">
              <a:pos x="connsiteX20090" y="connsiteY20090"/>
            </a:cxn>
            <a:cxn ang="0">
              <a:pos x="connsiteX20091" y="connsiteY20091"/>
            </a:cxn>
            <a:cxn ang="0">
              <a:pos x="connsiteX20092" y="connsiteY20092"/>
            </a:cxn>
            <a:cxn ang="0">
              <a:pos x="connsiteX20093" y="connsiteY20093"/>
            </a:cxn>
            <a:cxn ang="0">
              <a:pos x="connsiteX20094" y="connsiteY20094"/>
            </a:cxn>
            <a:cxn ang="0">
              <a:pos x="connsiteX20095" y="connsiteY20095"/>
            </a:cxn>
            <a:cxn ang="0">
              <a:pos x="connsiteX20096" y="connsiteY20096"/>
            </a:cxn>
            <a:cxn ang="0">
              <a:pos x="connsiteX20097" y="connsiteY20097"/>
            </a:cxn>
            <a:cxn ang="0">
              <a:pos x="connsiteX20098" y="connsiteY20098"/>
            </a:cxn>
            <a:cxn ang="0">
              <a:pos x="connsiteX20099" y="connsiteY20099"/>
            </a:cxn>
            <a:cxn ang="0">
              <a:pos x="connsiteX20100" y="connsiteY20100"/>
            </a:cxn>
            <a:cxn ang="0">
              <a:pos x="connsiteX20101" y="connsiteY20101"/>
            </a:cxn>
            <a:cxn ang="0">
              <a:pos x="connsiteX20102" y="connsiteY20102"/>
            </a:cxn>
            <a:cxn ang="0">
              <a:pos x="connsiteX20103" y="connsiteY20103"/>
            </a:cxn>
            <a:cxn ang="0">
              <a:pos x="connsiteX20104" y="connsiteY20104"/>
            </a:cxn>
            <a:cxn ang="0">
              <a:pos x="connsiteX20105" y="connsiteY20105"/>
            </a:cxn>
            <a:cxn ang="0">
              <a:pos x="connsiteX20106" y="connsiteY20106"/>
            </a:cxn>
            <a:cxn ang="0">
              <a:pos x="connsiteX20107" y="connsiteY20107"/>
            </a:cxn>
            <a:cxn ang="0">
              <a:pos x="connsiteX20108" y="connsiteY20108"/>
            </a:cxn>
            <a:cxn ang="0">
              <a:pos x="connsiteX20109" y="connsiteY20109"/>
            </a:cxn>
            <a:cxn ang="0">
              <a:pos x="connsiteX20110" y="connsiteY20110"/>
            </a:cxn>
            <a:cxn ang="0">
              <a:pos x="connsiteX20111" y="connsiteY20111"/>
            </a:cxn>
            <a:cxn ang="0">
              <a:pos x="connsiteX20112" y="connsiteY20112"/>
            </a:cxn>
            <a:cxn ang="0">
              <a:pos x="connsiteX20113" y="connsiteY20113"/>
            </a:cxn>
            <a:cxn ang="0">
              <a:pos x="connsiteX20114" y="connsiteY20114"/>
            </a:cxn>
            <a:cxn ang="0">
              <a:pos x="connsiteX20115" y="connsiteY20115"/>
            </a:cxn>
            <a:cxn ang="0">
              <a:pos x="connsiteX20116" y="connsiteY20116"/>
            </a:cxn>
            <a:cxn ang="0">
              <a:pos x="connsiteX20117" y="connsiteY20117"/>
            </a:cxn>
            <a:cxn ang="0">
              <a:pos x="connsiteX20118" y="connsiteY20118"/>
            </a:cxn>
            <a:cxn ang="0">
              <a:pos x="connsiteX20119" y="connsiteY20119"/>
            </a:cxn>
            <a:cxn ang="0">
              <a:pos x="connsiteX20120" y="connsiteY20120"/>
            </a:cxn>
            <a:cxn ang="0">
              <a:pos x="connsiteX20121" y="connsiteY20121"/>
            </a:cxn>
            <a:cxn ang="0">
              <a:pos x="connsiteX20122" y="connsiteY20122"/>
            </a:cxn>
            <a:cxn ang="0">
              <a:pos x="connsiteX20123" y="connsiteY20123"/>
            </a:cxn>
            <a:cxn ang="0">
              <a:pos x="connsiteX20124" y="connsiteY20124"/>
            </a:cxn>
            <a:cxn ang="0">
              <a:pos x="connsiteX20125" y="connsiteY20125"/>
            </a:cxn>
            <a:cxn ang="0">
              <a:pos x="connsiteX20126" y="connsiteY20126"/>
            </a:cxn>
            <a:cxn ang="0">
              <a:pos x="connsiteX20127" y="connsiteY20127"/>
            </a:cxn>
            <a:cxn ang="0">
              <a:pos x="connsiteX20128" y="connsiteY20128"/>
            </a:cxn>
            <a:cxn ang="0">
              <a:pos x="connsiteX20129" y="connsiteY20129"/>
            </a:cxn>
            <a:cxn ang="0">
              <a:pos x="connsiteX20130" y="connsiteY20130"/>
            </a:cxn>
            <a:cxn ang="0">
              <a:pos x="connsiteX20131" y="connsiteY20131"/>
            </a:cxn>
            <a:cxn ang="0">
              <a:pos x="connsiteX20132" y="connsiteY20132"/>
            </a:cxn>
            <a:cxn ang="0">
              <a:pos x="connsiteX20133" y="connsiteY20133"/>
            </a:cxn>
            <a:cxn ang="0">
              <a:pos x="connsiteX20134" y="connsiteY20134"/>
            </a:cxn>
            <a:cxn ang="0">
              <a:pos x="connsiteX20135" y="connsiteY20135"/>
            </a:cxn>
            <a:cxn ang="0">
              <a:pos x="connsiteX20136" y="connsiteY20136"/>
            </a:cxn>
            <a:cxn ang="0">
              <a:pos x="connsiteX20137" y="connsiteY20137"/>
            </a:cxn>
            <a:cxn ang="0">
              <a:pos x="connsiteX20138" y="connsiteY20138"/>
            </a:cxn>
            <a:cxn ang="0">
              <a:pos x="connsiteX20139" y="connsiteY20139"/>
            </a:cxn>
            <a:cxn ang="0">
              <a:pos x="connsiteX20140" y="connsiteY20140"/>
            </a:cxn>
            <a:cxn ang="0">
              <a:pos x="connsiteX20141" y="connsiteY20141"/>
            </a:cxn>
            <a:cxn ang="0">
              <a:pos x="connsiteX20142" y="connsiteY20142"/>
            </a:cxn>
            <a:cxn ang="0">
              <a:pos x="connsiteX20143" y="connsiteY20143"/>
            </a:cxn>
            <a:cxn ang="0">
              <a:pos x="connsiteX20144" y="connsiteY20144"/>
            </a:cxn>
            <a:cxn ang="0">
              <a:pos x="connsiteX20145" y="connsiteY20145"/>
            </a:cxn>
            <a:cxn ang="0">
              <a:pos x="connsiteX20146" y="connsiteY20146"/>
            </a:cxn>
            <a:cxn ang="0">
              <a:pos x="connsiteX20147" y="connsiteY20147"/>
            </a:cxn>
            <a:cxn ang="0">
              <a:pos x="connsiteX20148" y="connsiteY20148"/>
            </a:cxn>
            <a:cxn ang="0">
              <a:pos x="connsiteX20149" y="connsiteY20149"/>
            </a:cxn>
            <a:cxn ang="0">
              <a:pos x="connsiteX20150" y="connsiteY20150"/>
            </a:cxn>
            <a:cxn ang="0">
              <a:pos x="connsiteX20151" y="connsiteY20151"/>
            </a:cxn>
            <a:cxn ang="0">
              <a:pos x="connsiteX20152" y="connsiteY20152"/>
            </a:cxn>
            <a:cxn ang="0">
              <a:pos x="connsiteX20153" y="connsiteY20153"/>
            </a:cxn>
            <a:cxn ang="0">
              <a:pos x="connsiteX20154" y="connsiteY20154"/>
            </a:cxn>
            <a:cxn ang="0">
              <a:pos x="connsiteX20155" y="connsiteY20155"/>
            </a:cxn>
            <a:cxn ang="0">
              <a:pos x="connsiteX20156" y="connsiteY20156"/>
            </a:cxn>
            <a:cxn ang="0">
              <a:pos x="connsiteX20157" y="connsiteY20157"/>
            </a:cxn>
            <a:cxn ang="0">
              <a:pos x="connsiteX20158" y="connsiteY20158"/>
            </a:cxn>
            <a:cxn ang="0">
              <a:pos x="connsiteX20159" y="connsiteY20159"/>
            </a:cxn>
            <a:cxn ang="0">
              <a:pos x="connsiteX20160" y="connsiteY20160"/>
            </a:cxn>
            <a:cxn ang="0">
              <a:pos x="connsiteX20161" y="connsiteY20161"/>
            </a:cxn>
            <a:cxn ang="0">
              <a:pos x="connsiteX20162" y="connsiteY20162"/>
            </a:cxn>
            <a:cxn ang="0">
              <a:pos x="connsiteX20163" y="connsiteY20163"/>
            </a:cxn>
            <a:cxn ang="0">
              <a:pos x="connsiteX20164" y="connsiteY20164"/>
            </a:cxn>
            <a:cxn ang="0">
              <a:pos x="connsiteX20165" y="connsiteY20165"/>
            </a:cxn>
            <a:cxn ang="0">
              <a:pos x="connsiteX20166" y="connsiteY20166"/>
            </a:cxn>
            <a:cxn ang="0">
              <a:pos x="connsiteX20167" y="connsiteY20167"/>
            </a:cxn>
            <a:cxn ang="0">
              <a:pos x="connsiteX20168" y="connsiteY20168"/>
            </a:cxn>
            <a:cxn ang="0">
              <a:pos x="connsiteX20169" y="connsiteY20169"/>
            </a:cxn>
            <a:cxn ang="0">
              <a:pos x="connsiteX20170" y="connsiteY20170"/>
            </a:cxn>
            <a:cxn ang="0">
              <a:pos x="connsiteX20171" y="connsiteY20171"/>
            </a:cxn>
            <a:cxn ang="0">
              <a:pos x="connsiteX20172" y="connsiteY20172"/>
            </a:cxn>
            <a:cxn ang="0">
              <a:pos x="connsiteX20173" y="connsiteY20173"/>
            </a:cxn>
            <a:cxn ang="0">
              <a:pos x="connsiteX20174" y="connsiteY20174"/>
            </a:cxn>
            <a:cxn ang="0">
              <a:pos x="connsiteX20175" y="connsiteY20175"/>
            </a:cxn>
            <a:cxn ang="0">
              <a:pos x="connsiteX20176" y="connsiteY20176"/>
            </a:cxn>
            <a:cxn ang="0">
              <a:pos x="connsiteX20177" y="connsiteY20177"/>
            </a:cxn>
            <a:cxn ang="0">
              <a:pos x="connsiteX20178" y="connsiteY20178"/>
            </a:cxn>
            <a:cxn ang="0">
              <a:pos x="connsiteX20179" y="connsiteY20179"/>
            </a:cxn>
            <a:cxn ang="0">
              <a:pos x="connsiteX20180" y="connsiteY20180"/>
            </a:cxn>
            <a:cxn ang="0">
              <a:pos x="connsiteX20181" y="connsiteY20181"/>
            </a:cxn>
            <a:cxn ang="0">
              <a:pos x="connsiteX20182" y="connsiteY20182"/>
            </a:cxn>
            <a:cxn ang="0">
              <a:pos x="connsiteX20183" y="connsiteY20183"/>
            </a:cxn>
            <a:cxn ang="0">
              <a:pos x="connsiteX20184" y="connsiteY20184"/>
            </a:cxn>
            <a:cxn ang="0">
              <a:pos x="connsiteX20185" y="connsiteY20185"/>
            </a:cxn>
            <a:cxn ang="0">
              <a:pos x="connsiteX20186" y="connsiteY20186"/>
            </a:cxn>
            <a:cxn ang="0">
              <a:pos x="connsiteX20187" y="connsiteY20187"/>
            </a:cxn>
            <a:cxn ang="0">
              <a:pos x="connsiteX20188" y="connsiteY20188"/>
            </a:cxn>
            <a:cxn ang="0">
              <a:pos x="connsiteX20189" y="connsiteY20189"/>
            </a:cxn>
            <a:cxn ang="0">
              <a:pos x="connsiteX20190" y="connsiteY20190"/>
            </a:cxn>
            <a:cxn ang="0">
              <a:pos x="connsiteX20191" y="connsiteY20191"/>
            </a:cxn>
            <a:cxn ang="0">
              <a:pos x="connsiteX20192" y="connsiteY20192"/>
            </a:cxn>
            <a:cxn ang="0">
              <a:pos x="connsiteX20193" y="connsiteY20193"/>
            </a:cxn>
            <a:cxn ang="0">
              <a:pos x="connsiteX20194" y="connsiteY20194"/>
            </a:cxn>
            <a:cxn ang="0">
              <a:pos x="connsiteX20195" y="connsiteY20195"/>
            </a:cxn>
            <a:cxn ang="0">
              <a:pos x="connsiteX20196" y="connsiteY20196"/>
            </a:cxn>
            <a:cxn ang="0">
              <a:pos x="connsiteX20197" y="connsiteY20197"/>
            </a:cxn>
            <a:cxn ang="0">
              <a:pos x="connsiteX20198" y="connsiteY20198"/>
            </a:cxn>
            <a:cxn ang="0">
              <a:pos x="connsiteX20199" y="connsiteY20199"/>
            </a:cxn>
            <a:cxn ang="0">
              <a:pos x="connsiteX20200" y="connsiteY20200"/>
            </a:cxn>
            <a:cxn ang="0">
              <a:pos x="connsiteX20201" y="connsiteY20201"/>
            </a:cxn>
            <a:cxn ang="0">
              <a:pos x="connsiteX20202" y="connsiteY20202"/>
            </a:cxn>
            <a:cxn ang="0">
              <a:pos x="connsiteX20203" y="connsiteY20203"/>
            </a:cxn>
            <a:cxn ang="0">
              <a:pos x="connsiteX20204" y="connsiteY20204"/>
            </a:cxn>
            <a:cxn ang="0">
              <a:pos x="connsiteX20205" y="connsiteY20205"/>
            </a:cxn>
            <a:cxn ang="0">
              <a:pos x="connsiteX20206" y="connsiteY20206"/>
            </a:cxn>
            <a:cxn ang="0">
              <a:pos x="connsiteX20207" y="connsiteY20207"/>
            </a:cxn>
            <a:cxn ang="0">
              <a:pos x="connsiteX20208" y="connsiteY20208"/>
            </a:cxn>
            <a:cxn ang="0">
              <a:pos x="connsiteX20209" y="connsiteY20209"/>
            </a:cxn>
            <a:cxn ang="0">
              <a:pos x="connsiteX20210" y="connsiteY20210"/>
            </a:cxn>
            <a:cxn ang="0">
              <a:pos x="connsiteX20211" y="connsiteY20211"/>
            </a:cxn>
            <a:cxn ang="0">
              <a:pos x="connsiteX20212" y="connsiteY20212"/>
            </a:cxn>
            <a:cxn ang="0">
              <a:pos x="connsiteX20213" y="connsiteY20213"/>
            </a:cxn>
            <a:cxn ang="0">
              <a:pos x="connsiteX20214" y="connsiteY20214"/>
            </a:cxn>
            <a:cxn ang="0">
              <a:pos x="connsiteX20215" y="connsiteY20215"/>
            </a:cxn>
            <a:cxn ang="0">
              <a:pos x="connsiteX20216" y="connsiteY20216"/>
            </a:cxn>
            <a:cxn ang="0">
              <a:pos x="connsiteX20217" y="connsiteY20217"/>
            </a:cxn>
            <a:cxn ang="0">
              <a:pos x="connsiteX20218" y="connsiteY20218"/>
            </a:cxn>
            <a:cxn ang="0">
              <a:pos x="connsiteX20219" y="connsiteY20219"/>
            </a:cxn>
            <a:cxn ang="0">
              <a:pos x="connsiteX20220" y="connsiteY20220"/>
            </a:cxn>
            <a:cxn ang="0">
              <a:pos x="connsiteX20221" y="connsiteY20221"/>
            </a:cxn>
            <a:cxn ang="0">
              <a:pos x="connsiteX20222" y="connsiteY20222"/>
            </a:cxn>
            <a:cxn ang="0">
              <a:pos x="connsiteX20223" y="connsiteY20223"/>
            </a:cxn>
            <a:cxn ang="0">
              <a:pos x="connsiteX20224" y="connsiteY20224"/>
            </a:cxn>
            <a:cxn ang="0">
              <a:pos x="connsiteX20225" y="connsiteY20225"/>
            </a:cxn>
            <a:cxn ang="0">
              <a:pos x="connsiteX20226" y="connsiteY20226"/>
            </a:cxn>
            <a:cxn ang="0">
              <a:pos x="connsiteX20227" y="connsiteY20227"/>
            </a:cxn>
            <a:cxn ang="0">
              <a:pos x="connsiteX20228" y="connsiteY20228"/>
            </a:cxn>
            <a:cxn ang="0">
              <a:pos x="connsiteX20229" y="connsiteY20229"/>
            </a:cxn>
            <a:cxn ang="0">
              <a:pos x="connsiteX20230" y="connsiteY20230"/>
            </a:cxn>
            <a:cxn ang="0">
              <a:pos x="connsiteX20231" y="connsiteY20231"/>
            </a:cxn>
            <a:cxn ang="0">
              <a:pos x="connsiteX20232" y="connsiteY20232"/>
            </a:cxn>
            <a:cxn ang="0">
              <a:pos x="connsiteX20233" y="connsiteY20233"/>
            </a:cxn>
            <a:cxn ang="0">
              <a:pos x="connsiteX20234" y="connsiteY20234"/>
            </a:cxn>
            <a:cxn ang="0">
              <a:pos x="connsiteX20235" y="connsiteY20235"/>
            </a:cxn>
            <a:cxn ang="0">
              <a:pos x="connsiteX20236" y="connsiteY20236"/>
            </a:cxn>
            <a:cxn ang="0">
              <a:pos x="connsiteX20237" y="connsiteY20237"/>
            </a:cxn>
            <a:cxn ang="0">
              <a:pos x="connsiteX20238" y="connsiteY20238"/>
            </a:cxn>
            <a:cxn ang="0">
              <a:pos x="connsiteX20239" y="connsiteY20239"/>
            </a:cxn>
            <a:cxn ang="0">
              <a:pos x="connsiteX20240" y="connsiteY20240"/>
            </a:cxn>
            <a:cxn ang="0">
              <a:pos x="connsiteX20241" y="connsiteY20241"/>
            </a:cxn>
            <a:cxn ang="0">
              <a:pos x="connsiteX20242" y="connsiteY20242"/>
            </a:cxn>
            <a:cxn ang="0">
              <a:pos x="connsiteX20243" y="connsiteY20243"/>
            </a:cxn>
            <a:cxn ang="0">
              <a:pos x="connsiteX20244" y="connsiteY20244"/>
            </a:cxn>
            <a:cxn ang="0">
              <a:pos x="connsiteX20245" y="connsiteY20245"/>
            </a:cxn>
            <a:cxn ang="0">
              <a:pos x="connsiteX20246" y="connsiteY20246"/>
            </a:cxn>
            <a:cxn ang="0">
              <a:pos x="connsiteX20247" y="connsiteY20247"/>
            </a:cxn>
            <a:cxn ang="0">
              <a:pos x="connsiteX20248" y="connsiteY20248"/>
            </a:cxn>
            <a:cxn ang="0">
              <a:pos x="connsiteX20249" y="connsiteY20249"/>
            </a:cxn>
            <a:cxn ang="0">
              <a:pos x="connsiteX20250" y="connsiteY20250"/>
            </a:cxn>
            <a:cxn ang="0">
              <a:pos x="connsiteX20251" y="connsiteY20251"/>
            </a:cxn>
            <a:cxn ang="0">
              <a:pos x="connsiteX20252" y="connsiteY20252"/>
            </a:cxn>
            <a:cxn ang="0">
              <a:pos x="connsiteX20253" y="connsiteY20253"/>
            </a:cxn>
            <a:cxn ang="0">
              <a:pos x="connsiteX20254" y="connsiteY20254"/>
            </a:cxn>
            <a:cxn ang="0">
              <a:pos x="connsiteX20255" y="connsiteY20255"/>
            </a:cxn>
            <a:cxn ang="0">
              <a:pos x="connsiteX20256" y="connsiteY20256"/>
            </a:cxn>
            <a:cxn ang="0">
              <a:pos x="connsiteX20257" y="connsiteY20257"/>
            </a:cxn>
            <a:cxn ang="0">
              <a:pos x="connsiteX20258" y="connsiteY20258"/>
            </a:cxn>
            <a:cxn ang="0">
              <a:pos x="connsiteX20259" y="connsiteY20259"/>
            </a:cxn>
            <a:cxn ang="0">
              <a:pos x="connsiteX20260" y="connsiteY20260"/>
            </a:cxn>
            <a:cxn ang="0">
              <a:pos x="connsiteX20261" y="connsiteY20261"/>
            </a:cxn>
            <a:cxn ang="0">
              <a:pos x="connsiteX20262" y="connsiteY20262"/>
            </a:cxn>
            <a:cxn ang="0">
              <a:pos x="connsiteX20263" y="connsiteY20263"/>
            </a:cxn>
            <a:cxn ang="0">
              <a:pos x="connsiteX20264" y="connsiteY20264"/>
            </a:cxn>
            <a:cxn ang="0">
              <a:pos x="connsiteX20265" y="connsiteY20265"/>
            </a:cxn>
            <a:cxn ang="0">
              <a:pos x="connsiteX20266" y="connsiteY20266"/>
            </a:cxn>
            <a:cxn ang="0">
              <a:pos x="connsiteX20267" y="connsiteY20267"/>
            </a:cxn>
            <a:cxn ang="0">
              <a:pos x="connsiteX20268" y="connsiteY20268"/>
            </a:cxn>
            <a:cxn ang="0">
              <a:pos x="connsiteX20269" y="connsiteY20269"/>
            </a:cxn>
            <a:cxn ang="0">
              <a:pos x="connsiteX20270" y="connsiteY20270"/>
            </a:cxn>
            <a:cxn ang="0">
              <a:pos x="connsiteX20271" y="connsiteY20271"/>
            </a:cxn>
            <a:cxn ang="0">
              <a:pos x="connsiteX20272" y="connsiteY20272"/>
            </a:cxn>
            <a:cxn ang="0">
              <a:pos x="connsiteX20273" y="connsiteY20273"/>
            </a:cxn>
            <a:cxn ang="0">
              <a:pos x="connsiteX20274" y="connsiteY20274"/>
            </a:cxn>
            <a:cxn ang="0">
              <a:pos x="connsiteX20275" y="connsiteY20275"/>
            </a:cxn>
            <a:cxn ang="0">
              <a:pos x="connsiteX20276" y="connsiteY20276"/>
            </a:cxn>
            <a:cxn ang="0">
              <a:pos x="connsiteX20277" y="connsiteY20277"/>
            </a:cxn>
            <a:cxn ang="0">
              <a:pos x="connsiteX20278" y="connsiteY20278"/>
            </a:cxn>
            <a:cxn ang="0">
              <a:pos x="connsiteX20279" y="connsiteY20279"/>
            </a:cxn>
            <a:cxn ang="0">
              <a:pos x="connsiteX20280" y="connsiteY20280"/>
            </a:cxn>
            <a:cxn ang="0">
              <a:pos x="connsiteX20281" y="connsiteY20281"/>
            </a:cxn>
            <a:cxn ang="0">
              <a:pos x="connsiteX20282" y="connsiteY20282"/>
            </a:cxn>
            <a:cxn ang="0">
              <a:pos x="connsiteX20283" y="connsiteY20283"/>
            </a:cxn>
            <a:cxn ang="0">
              <a:pos x="connsiteX20284" y="connsiteY20284"/>
            </a:cxn>
            <a:cxn ang="0">
              <a:pos x="connsiteX20285" y="connsiteY20285"/>
            </a:cxn>
            <a:cxn ang="0">
              <a:pos x="connsiteX20286" y="connsiteY20286"/>
            </a:cxn>
            <a:cxn ang="0">
              <a:pos x="connsiteX20287" y="connsiteY20287"/>
            </a:cxn>
            <a:cxn ang="0">
              <a:pos x="connsiteX20288" y="connsiteY20288"/>
            </a:cxn>
            <a:cxn ang="0">
              <a:pos x="connsiteX20289" y="connsiteY20289"/>
            </a:cxn>
            <a:cxn ang="0">
              <a:pos x="connsiteX20290" y="connsiteY20290"/>
            </a:cxn>
            <a:cxn ang="0">
              <a:pos x="connsiteX20291" y="connsiteY20291"/>
            </a:cxn>
            <a:cxn ang="0">
              <a:pos x="connsiteX20292" y="connsiteY20292"/>
            </a:cxn>
            <a:cxn ang="0">
              <a:pos x="connsiteX20293" y="connsiteY20293"/>
            </a:cxn>
            <a:cxn ang="0">
              <a:pos x="connsiteX20294" y="connsiteY20294"/>
            </a:cxn>
            <a:cxn ang="0">
              <a:pos x="connsiteX20295" y="connsiteY20295"/>
            </a:cxn>
            <a:cxn ang="0">
              <a:pos x="connsiteX20296" y="connsiteY20296"/>
            </a:cxn>
            <a:cxn ang="0">
              <a:pos x="connsiteX20297" y="connsiteY20297"/>
            </a:cxn>
            <a:cxn ang="0">
              <a:pos x="connsiteX20298" y="connsiteY20298"/>
            </a:cxn>
            <a:cxn ang="0">
              <a:pos x="connsiteX20299" y="connsiteY20299"/>
            </a:cxn>
            <a:cxn ang="0">
              <a:pos x="connsiteX20300" y="connsiteY20300"/>
            </a:cxn>
            <a:cxn ang="0">
              <a:pos x="connsiteX20301" y="connsiteY20301"/>
            </a:cxn>
            <a:cxn ang="0">
              <a:pos x="connsiteX20302" y="connsiteY20302"/>
            </a:cxn>
            <a:cxn ang="0">
              <a:pos x="connsiteX20303" y="connsiteY20303"/>
            </a:cxn>
            <a:cxn ang="0">
              <a:pos x="connsiteX20304" y="connsiteY20304"/>
            </a:cxn>
            <a:cxn ang="0">
              <a:pos x="connsiteX20305" y="connsiteY20305"/>
            </a:cxn>
            <a:cxn ang="0">
              <a:pos x="connsiteX20306" y="connsiteY20306"/>
            </a:cxn>
            <a:cxn ang="0">
              <a:pos x="connsiteX20307" y="connsiteY20307"/>
            </a:cxn>
            <a:cxn ang="0">
              <a:pos x="connsiteX20308" y="connsiteY20308"/>
            </a:cxn>
            <a:cxn ang="0">
              <a:pos x="connsiteX20309" y="connsiteY20309"/>
            </a:cxn>
            <a:cxn ang="0">
              <a:pos x="connsiteX20310" y="connsiteY20310"/>
            </a:cxn>
            <a:cxn ang="0">
              <a:pos x="connsiteX20311" y="connsiteY20311"/>
            </a:cxn>
            <a:cxn ang="0">
              <a:pos x="connsiteX20312" y="connsiteY20312"/>
            </a:cxn>
            <a:cxn ang="0">
              <a:pos x="connsiteX20313" y="connsiteY20313"/>
            </a:cxn>
            <a:cxn ang="0">
              <a:pos x="connsiteX20314" y="connsiteY20314"/>
            </a:cxn>
            <a:cxn ang="0">
              <a:pos x="connsiteX20315" y="connsiteY20315"/>
            </a:cxn>
            <a:cxn ang="0">
              <a:pos x="connsiteX20316" y="connsiteY20316"/>
            </a:cxn>
            <a:cxn ang="0">
              <a:pos x="connsiteX20317" y="connsiteY20317"/>
            </a:cxn>
            <a:cxn ang="0">
              <a:pos x="connsiteX20318" y="connsiteY20318"/>
            </a:cxn>
            <a:cxn ang="0">
              <a:pos x="connsiteX20319" y="connsiteY20319"/>
            </a:cxn>
            <a:cxn ang="0">
              <a:pos x="connsiteX20320" y="connsiteY20320"/>
            </a:cxn>
            <a:cxn ang="0">
              <a:pos x="connsiteX20321" y="connsiteY20321"/>
            </a:cxn>
            <a:cxn ang="0">
              <a:pos x="connsiteX20322" y="connsiteY20322"/>
            </a:cxn>
            <a:cxn ang="0">
              <a:pos x="connsiteX20323" y="connsiteY20323"/>
            </a:cxn>
            <a:cxn ang="0">
              <a:pos x="connsiteX20324" y="connsiteY20324"/>
            </a:cxn>
            <a:cxn ang="0">
              <a:pos x="connsiteX20325" y="connsiteY20325"/>
            </a:cxn>
            <a:cxn ang="0">
              <a:pos x="connsiteX20326" y="connsiteY20326"/>
            </a:cxn>
            <a:cxn ang="0">
              <a:pos x="connsiteX20327" y="connsiteY20327"/>
            </a:cxn>
            <a:cxn ang="0">
              <a:pos x="connsiteX20328" y="connsiteY20328"/>
            </a:cxn>
            <a:cxn ang="0">
              <a:pos x="connsiteX20329" y="connsiteY20329"/>
            </a:cxn>
            <a:cxn ang="0">
              <a:pos x="connsiteX20330" y="connsiteY20330"/>
            </a:cxn>
            <a:cxn ang="0">
              <a:pos x="connsiteX20331" y="connsiteY20331"/>
            </a:cxn>
            <a:cxn ang="0">
              <a:pos x="connsiteX20332" y="connsiteY20332"/>
            </a:cxn>
            <a:cxn ang="0">
              <a:pos x="connsiteX20333" y="connsiteY20333"/>
            </a:cxn>
            <a:cxn ang="0">
              <a:pos x="connsiteX20334" y="connsiteY20334"/>
            </a:cxn>
            <a:cxn ang="0">
              <a:pos x="connsiteX20335" y="connsiteY20335"/>
            </a:cxn>
            <a:cxn ang="0">
              <a:pos x="connsiteX20336" y="connsiteY20336"/>
            </a:cxn>
            <a:cxn ang="0">
              <a:pos x="connsiteX20337" y="connsiteY20337"/>
            </a:cxn>
            <a:cxn ang="0">
              <a:pos x="connsiteX20338" y="connsiteY20338"/>
            </a:cxn>
            <a:cxn ang="0">
              <a:pos x="connsiteX20339" y="connsiteY20339"/>
            </a:cxn>
            <a:cxn ang="0">
              <a:pos x="connsiteX20340" y="connsiteY20340"/>
            </a:cxn>
            <a:cxn ang="0">
              <a:pos x="connsiteX20341" y="connsiteY20341"/>
            </a:cxn>
            <a:cxn ang="0">
              <a:pos x="connsiteX20342" y="connsiteY20342"/>
            </a:cxn>
            <a:cxn ang="0">
              <a:pos x="connsiteX20343" y="connsiteY20343"/>
            </a:cxn>
            <a:cxn ang="0">
              <a:pos x="connsiteX20344" y="connsiteY20344"/>
            </a:cxn>
            <a:cxn ang="0">
              <a:pos x="connsiteX20345" y="connsiteY20345"/>
            </a:cxn>
            <a:cxn ang="0">
              <a:pos x="connsiteX20346" y="connsiteY20346"/>
            </a:cxn>
            <a:cxn ang="0">
              <a:pos x="connsiteX20347" y="connsiteY20347"/>
            </a:cxn>
            <a:cxn ang="0">
              <a:pos x="connsiteX20348" y="connsiteY20348"/>
            </a:cxn>
            <a:cxn ang="0">
              <a:pos x="connsiteX20349" y="connsiteY20349"/>
            </a:cxn>
            <a:cxn ang="0">
              <a:pos x="connsiteX20350" y="connsiteY20350"/>
            </a:cxn>
            <a:cxn ang="0">
              <a:pos x="connsiteX20351" y="connsiteY20351"/>
            </a:cxn>
            <a:cxn ang="0">
              <a:pos x="connsiteX20352" y="connsiteY20352"/>
            </a:cxn>
            <a:cxn ang="0">
              <a:pos x="connsiteX20353" y="connsiteY20353"/>
            </a:cxn>
            <a:cxn ang="0">
              <a:pos x="connsiteX20354" y="connsiteY20354"/>
            </a:cxn>
            <a:cxn ang="0">
              <a:pos x="connsiteX20355" y="connsiteY20355"/>
            </a:cxn>
            <a:cxn ang="0">
              <a:pos x="connsiteX20356" y="connsiteY20356"/>
            </a:cxn>
            <a:cxn ang="0">
              <a:pos x="connsiteX20357" y="connsiteY20357"/>
            </a:cxn>
            <a:cxn ang="0">
              <a:pos x="connsiteX20358" y="connsiteY20358"/>
            </a:cxn>
            <a:cxn ang="0">
              <a:pos x="connsiteX20359" y="connsiteY20359"/>
            </a:cxn>
            <a:cxn ang="0">
              <a:pos x="connsiteX20360" y="connsiteY20360"/>
            </a:cxn>
            <a:cxn ang="0">
              <a:pos x="connsiteX20361" y="connsiteY20361"/>
            </a:cxn>
            <a:cxn ang="0">
              <a:pos x="connsiteX20362" y="connsiteY20362"/>
            </a:cxn>
            <a:cxn ang="0">
              <a:pos x="connsiteX20363" y="connsiteY20363"/>
            </a:cxn>
            <a:cxn ang="0">
              <a:pos x="connsiteX20364" y="connsiteY20364"/>
            </a:cxn>
            <a:cxn ang="0">
              <a:pos x="connsiteX20365" y="connsiteY20365"/>
            </a:cxn>
            <a:cxn ang="0">
              <a:pos x="connsiteX20366" y="connsiteY20366"/>
            </a:cxn>
            <a:cxn ang="0">
              <a:pos x="connsiteX20367" y="connsiteY20367"/>
            </a:cxn>
            <a:cxn ang="0">
              <a:pos x="connsiteX20368" y="connsiteY20368"/>
            </a:cxn>
            <a:cxn ang="0">
              <a:pos x="connsiteX20369" y="connsiteY20369"/>
            </a:cxn>
            <a:cxn ang="0">
              <a:pos x="connsiteX20370" y="connsiteY20370"/>
            </a:cxn>
            <a:cxn ang="0">
              <a:pos x="connsiteX20371" y="connsiteY20371"/>
            </a:cxn>
            <a:cxn ang="0">
              <a:pos x="connsiteX20372" y="connsiteY20372"/>
            </a:cxn>
            <a:cxn ang="0">
              <a:pos x="connsiteX20373" y="connsiteY20373"/>
            </a:cxn>
            <a:cxn ang="0">
              <a:pos x="connsiteX20374" y="connsiteY20374"/>
            </a:cxn>
            <a:cxn ang="0">
              <a:pos x="connsiteX20375" y="connsiteY20375"/>
            </a:cxn>
            <a:cxn ang="0">
              <a:pos x="connsiteX20376" y="connsiteY20376"/>
            </a:cxn>
            <a:cxn ang="0">
              <a:pos x="connsiteX20377" y="connsiteY20377"/>
            </a:cxn>
            <a:cxn ang="0">
              <a:pos x="connsiteX20378" y="connsiteY20378"/>
            </a:cxn>
            <a:cxn ang="0">
              <a:pos x="connsiteX20379" y="connsiteY20379"/>
            </a:cxn>
            <a:cxn ang="0">
              <a:pos x="connsiteX20380" y="connsiteY20380"/>
            </a:cxn>
            <a:cxn ang="0">
              <a:pos x="connsiteX20381" y="connsiteY20381"/>
            </a:cxn>
            <a:cxn ang="0">
              <a:pos x="connsiteX20382" y="connsiteY20382"/>
            </a:cxn>
            <a:cxn ang="0">
              <a:pos x="connsiteX20383" y="connsiteY20383"/>
            </a:cxn>
            <a:cxn ang="0">
              <a:pos x="connsiteX20384" y="connsiteY20384"/>
            </a:cxn>
            <a:cxn ang="0">
              <a:pos x="connsiteX20385" y="connsiteY20385"/>
            </a:cxn>
            <a:cxn ang="0">
              <a:pos x="connsiteX20386" y="connsiteY20386"/>
            </a:cxn>
            <a:cxn ang="0">
              <a:pos x="connsiteX20387" y="connsiteY20387"/>
            </a:cxn>
            <a:cxn ang="0">
              <a:pos x="connsiteX20388" y="connsiteY20388"/>
            </a:cxn>
            <a:cxn ang="0">
              <a:pos x="connsiteX20389" y="connsiteY20389"/>
            </a:cxn>
            <a:cxn ang="0">
              <a:pos x="connsiteX20390" y="connsiteY20390"/>
            </a:cxn>
            <a:cxn ang="0">
              <a:pos x="connsiteX20391" y="connsiteY20391"/>
            </a:cxn>
            <a:cxn ang="0">
              <a:pos x="connsiteX20392" y="connsiteY20392"/>
            </a:cxn>
            <a:cxn ang="0">
              <a:pos x="connsiteX20393" y="connsiteY20393"/>
            </a:cxn>
            <a:cxn ang="0">
              <a:pos x="connsiteX20394" y="connsiteY20394"/>
            </a:cxn>
            <a:cxn ang="0">
              <a:pos x="connsiteX20395" y="connsiteY20395"/>
            </a:cxn>
            <a:cxn ang="0">
              <a:pos x="connsiteX20396" y="connsiteY20396"/>
            </a:cxn>
            <a:cxn ang="0">
              <a:pos x="connsiteX20397" y="connsiteY20397"/>
            </a:cxn>
            <a:cxn ang="0">
              <a:pos x="connsiteX20398" y="connsiteY20398"/>
            </a:cxn>
            <a:cxn ang="0">
              <a:pos x="connsiteX20399" y="connsiteY20399"/>
            </a:cxn>
            <a:cxn ang="0">
              <a:pos x="connsiteX20400" y="connsiteY20400"/>
            </a:cxn>
            <a:cxn ang="0">
              <a:pos x="connsiteX20401" y="connsiteY20401"/>
            </a:cxn>
            <a:cxn ang="0">
              <a:pos x="connsiteX20402" y="connsiteY20402"/>
            </a:cxn>
            <a:cxn ang="0">
              <a:pos x="connsiteX20403" y="connsiteY20403"/>
            </a:cxn>
            <a:cxn ang="0">
              <a:pos x="connsiteX20404" y="connsiteY20404"/>
            </a:cxn>
            <a:cxn ang="0">
              <a:pos x="connsiteX20405" y="connsiteY20405"/>
            </a:cxn>
            <a:cxn ang="0">
              <a:pos x="connsiteX20406" y="connsiteY20406"/>
            </a:cxn>
            <a:cxn ang="0">
              <a:pos x="connsiteX20407" y="connsiteY20407"/>
            </a:cxn>
            <a:cxn ang="0">
              <a:pos x="connsiteX20408" y="connsiteY20408"/>
            </a:cxn>
            <a:cxn ang="0">
              <a:pos x="connsiteX20409" y="connsiteY20409"/>
            </a:cxn>
            <a:cxn ang="0">
              <a:pos x="connsiteX20410" y="connsiteY20410"/>
            </a:cxn>
            <a:cxn ang="0">
              <a:pos x="connsiteX20411" y="connsiteY20411"/>
            </a:cxn>
            <a:cxn ang="0">
              <a:pos x="connsiteX20412" y="connsiteY20412"/>
            </a:cxn>
            <a:cxn ang="0">
              <a:pos x="connsiteX20413" y="connsiteY20413"/>
            </a:cxn>
            <a:cxn ang="0">
              <a:pos x="connsiteX20414" y="connsiteY20414"/>
            </a:cxn>
            <a:cxn ang="0">
              <a:pos x="connsiteX20415" y="connsiteY20415"/>
            </a:cxn>
            <a:cxn ang="0">
              <a:pos x="connsiteX20416" y="connsiteY20416"/>
            </a:cxn>
            <a:cxn ang="0">
              <a:pos x="connsiteX20417" y="connsiteY20417"/>
            </a:cxn>
            <a:cxn ang="0">
              <a:pos x="connsiteX20418" y="connsiteY20418"/>
            </a:cxn>
            <a:cxn ang="0">
              <a:pos x="connsiteX20419" y="connsiteY20419"/>
            </a:cxn>
            <a:cxn ang="0">
              <a:pos x="connsiteX20420" y="connsiteY20420"/>
            </a:cxn>
            <a:cxn ang="0">
              <a:pos x="connsiteX20421" y="connsiteY20421"/>
            </a:cxn>
            <a:cxn ang="0">
              <a:pos x="connsiteX20422" y="connsiteY20422"/>
            </a:cxn>
            <a:cxn ang="0">
              <a:pos x="connsiteX20423" y="connsiteY20423"/>
            </a:cxn>
            <a:cxn ang="0">
              <a:pos x="connsiteX20424" y="connsiteY20424"/>
            </a:cxn>
            <a:cxn ang="0">
              <a:pos x="connsiteX20425" y="connsiteY20425"/>
            </a:cxn>
            <a:cxn ang="0">
              <a:pos x="connsiteX20426" y="connsiteY20426"/>
            </a:cxn>
            <a:cxn ang="0">
              <a:pos x="connsiteX20427" y="connsiteY20427"/>
            </a:cxn>
            <a:cxn ang="0">
              <a:pos x="connsiteX20428" y="connsiteY20428"/>
            </a:cxn>
            <a:cxn ang="0">
              <a:pos x="connsiteX20429" y="connsiteY20429"/>
            </a:cxn>
            <a:cxn ang="0">
              <a:pos x="connsiteX20430" y="connsiteY20430"/>
            </a:cxn>
            <a:cxn ang="0">
              <a:pos x="connsiteX20431" y="connsiteY20431"/>
            </a:cxn>
            <a:cxn ang="0">
              <a:pos x="connsiteX20432" y="connsiteY20432"/>
            </a:cxn>
            <a:cxn ang="0">
              <a:pos x="connsiteX20433" y="connsiteY20433"/>
            </a:cxn>
            <a:cxn ang="0">
              <a:pos x="connsiteX20434" y="connsiteY20434"/>
            </a:cxn>
            <a:cxn ang="0">
              <a:pos x="connsiteX20435" y="connsiteY20435"/>
            </a:cxn>
            <a:cxn ang="0">
              <a:pos x="connsiteX20436" y="connsiteY20436"/>
            </a:cxn>
            <a:cxn ang="0">
              <a:pos x="connsiteX20437" y="connsiteY20437"/>
            </a:cxn>
            <a:cxn ang="0">
              <a:pos x="connsiteX20438" y="connsiteY20438"/>
            </a:cxn>
            <a:cxn ang="0">
              <a:pos x="connsiteX20439" y="connsiteY20439"/>
            </a:cxn>
            <a:cxn ang="0">
              <a:pos x="connsiteX20440" y="connsiteY20440"/>
            </a:cxn>
            <a:cxn ang="0">
              <a:pos x="connsiteX20441" y="connsiteY20441"/>
            </a:cxn>
            <a:cxn ang="0">
              <a:pos x="connsiteX20442" y="connsiteY20442"/>
            </a:cxn>
            <a:cxn ang="0">
              <a:pos x="connsiteX20443" y="connsiteY20443"/>
            </a:cxn>
            <a:cxn ang="0">
              <a:pos x="connsiteX20444" y="connsiteY20444"/>
            </a:cxn>
            <a:cxn ang="0">
              <a:pos x="connsiteX20445" y="connsiteY20445"/>
            </a:cxn>
            <a:cxn ang="0">
              <a:pos x="connsiteX20446" y="connsiteY20446"/>
            </a:cxn>
            <a:cxn ang="0">
              <a:pos x="connsiteX20447" y="connsiteY20447"/>
            </a:cxn>
            <a:cxn ang="0">
              <a:pos x="connsiteX20448" y="connsiteY20448"/>
            </a:cxn>
            <a:cxn ang="0">
              <a:pos x="connsiteX20449" y="connsiteY20449"/>
            </a:cxn>
            <a:cxn ang="0">
              <a:pos x="connsiteX20450" y="connsiteY20450"/>
            </a:cxn>
            <a:cxn ang="0">
              <a:pos x="connsiteX20451" y="connsiteY20451"/>
            </a:cxn>
            <a:cxn ang="0">
              <a:pos x="connsiteX20452" y="connsiteY20452"/>
            </a:cxn>
            <a:cxn ang="0">
              <a:pos x="connsiteX20453" y="connsiteY20453"/>
            </a:cxn>
            <a:cxn ang="0">
              <a:pos x="connsiteX20454" y="connsiteY20454"/>
            </a:cxn>
            <a:cxn ang="0">
              <a:pos x="connsiteX20455" y="connsiteY20455"/>
            </a:cxn>
            <a:cxn ang="0">
              <a:pos x="connsiteX20456" y="connsiteY20456"/>
            </a:cxn>
            <a:cxn ang="0">
              <a:pos x="connsiteX20457" y="connsiteY20457"/>
            </a:cxn>
            <a:cxn ang="0">
              <a:pos x="connsiteX20458" y="connsiteY20458"/>
            </a:cxn>
            <a:cxn ang="0">
              <a:pos x="connsiteX20459" y="connsiteY20459"/>
            </a:cxn>
            <a:cxn ang="0">
              <a:pos x="connsiteX20460" y="connsiteY20460"/>
            </a:cxn>
            <a:cxn ang="0">
              <a:pos x="connsiteX20461" y="connsiteY20461"/>
            </a:cxn>
            <a:cxn ang="0">
              <a:pos x="connsiteX20462" y="connsiteY20462"/>
            </a:cxn>
            <a:cxn ang="0">
              <a:pos x="connsiteX20463" y="connsiteY20463"/>
            </a:cxn>
            <a:cxn ang="0">
              <a:pos x="connsiteX20464" y="connsiteY20464"/>
            </a:cxn>
            <a:cxn ang="0">
              <a:pos x="connsiteX20465" y="connsiteY20465"/>
            </a:cxn>
            <a:cxn ang="0">
              <a:pos x="connsiteX20466" y="connsiteY20466"/>
            </a:cxn>
            <a:cxn ang="0">
              <a:pos x="connsiteX20467" y="connsiteY20467"/>
            </a:cxn>
            <a:cxn ang="0">
              <a:pos x="connsiteX20468" y="connsiteY20468"/>
            </a:cxn>
            <a:cxn ang="0">
              <a:pos x="connsiteX20469" y="connsiteY20469"/>
            </a:cxn>
            <a:cxn ang="0">
              <a:pos x="connsiteX20470" y="connsiteY20470"/>
            </a:cxn>
            <a:cxn ang="0">
              <a:pos x="connsiteX20471" y="connsiteY20471"/>
            </a:cxn>
            <a:cxn ang="0">
              <a:pos x="connsiteX20472" y="connsiteY20472"/>
            </a:cxn>
            <a:cxn ang="0">
              <a:pos x="connsiteX20473" y="connsiteY20473"/>
            </a:cxn>
            <a:cxn ang="0">
              <a:pos x="connsiteX20474" y="connsiteY20474"/>
            </a:cxn>
            <a:cxn ang="0">
              <a:pos x="connsiteX20475" y="connsiteY20475"/>
            </a:cxn>
            <a:cxn ang="0">
              <a:pos x="connsiteX20476" y="connsiteY20476"/>
            </a:cxn>
            <a:cxn ang="0">
              <a:pos x="connsiteX20477" y="connsiteY20477"/>
            </a:cxn>
            <a:cxn ang="0">
              <a:pos x="connsiteX20478" y="connsiteY20478"/>
            </a:cxn>
            <a:cxn ang="0">
              <a:pos x="connsiteX20479" y="connsiteY20479"/>
            </a:cxn>
            <a:cxn ang="0">
              <a:pos x="connsiteX20480" y="connsiteY20480"/>
            </a:cxn>
            <a:cxn ang="0">
              <a:pos x="connsiteX20481" y="connsiteY20481"/>
            </a:cxn>
            <a:cxn ang="0">
              <a:pos x="connsiteX20482" y="connsiteY20482"/>
            </a:cxn>
            <a:cxn ang="0">
              <a:pos x="connsiteX20483" y="connsiteY20483"/>
            </a:cxn>
            <a:cxn ang="0">
              <a:pos x="connsiteX20484" y="connsiteY20484"/>
            </a:cxn>
            <a:cxn ang="0">
              <a:pos x="connsiteX20485" y="connsiteY20485"/>
            </a:cxn>
            <a:cxn ang="0">
              <a:pos x="connsiteX20486" y="connsiteY20486"/>
            </a:cxn>
            <a:cxn ang="0">
              <a:pos x="connsiteX20487" y="connsiteY20487"/>
            </a:cxn>
            <a:cxn ang="0">
              <a:pos x="connsiteX20488" y="connsiteY20488"/>
            </a:cxn>
            <a:cxn ang="0">
              <a:pos x="connsiteX20489" y="connsiteY20489"/>
            </a:cxn>
            <a:cxn ang="0">
              <a:pos x="connsiteX20490" y="connsiteY20490"/>
            </a:cxn>
            <a:cxn ang="0">
              <a:pos x="connsiteX20491" y="connsiteY20491"/>
            </a:cxn>
            <a:cxn ang="0">
              <a:pos x="connsiteX20492" y="connsiteY20492"/>
            </a:cxn>
            <a:cxn ang="0">
              <a:pos x="connsiteX20493" y="connsiteY20493"/>
            </a:cxn>
            <a:cxn ang="0">
              <a:pos x="connsiteX20494" y="connsiteY20494"/>
            </a:cxn>
            <a:cxn ang="0">
              <a:pos x="connsiteX20495" y="connsiteY20495"/>
            </a:cxn>
            <a:cxn ang="0">
              <a:pos x="connsiteX20496" y="connsiteY20496"/>
            </a:cxn>
            <a:cxn ang="0">
              <a:pos x="connsiteX20497" y="connsiteY20497"/>
            </a:cxn>
            <a:cxn ang="0">
              <a:pos x="connsiteX20498" y="connsiteY20498"/>
            </a:cxn>
            <a:cxn ang="0">
              <a:pos x="connsiteX20499" y="connsiteY20499"/>
            </a:cxn>
            <a:cxn ang="0">
              <a:pos x="connsiteX20500" y="connsiteY20500"/>
            </a:cxn>
            <a:cxn ang="0">
              <a:pos x="connsiteX20501" y="connsiteY20501"/>
            </a:cxn>
            <a:cxn ang="0">
              <a:pos x="connsiteX20502" y="connsiteY20502"/>
            </a:cxn>
            <a:cxn ang="0">
              <a:pos x="connsiteX20503" y="connsiteY20503"/>
            </a:cxn>
            <a:cxn ang="0">
              <a:pos x="connsiteX20504" y="connsiteY20504"/>
            </a:cxn>
            <a:cxn ang="0">
              <a:pos x="connsiteX20505" y="connsiteY20505"/>
            </a:cxn>
            <a:cxn ang="0">
              <a:pos x="connsiteX20506" y="connsiteY20506"/>
            </a:cxn>
            <a:cxn ang="0">
              <a:pos x="connsiteX20507" y="connsiteY20507"/>
            </a:cxn>
            <a:cxn ang="0">
              <a:pos x="connsiteX20508" y="connsiteY20508"/>
            </a:cxn>
            <a:cxn ang="0">
              <a:pos x="connsiteX20509" y="connsiteY20509"/>
            </a:cxn>
            <a:cxn ang="0">
              <a:pos x="connsiteX20510" y="connsiteY20510"/>
            </a:cxn>
            <a:cxn ang="0">
              <a:pos x="connsiteX20511" y="connsiteY20511"/>
            </a:cxn>
            <a:cxn ang="0">
              <a:pos x="connsiteX20512" y="connsiteY20512"/>
            </a:cxn>
            <a:cxn ang="0">
              <a:pos x="connsiteX20513" y="connsiteY20513"/>
            </a:cxn>
            <a:cxn ang="0">
              <a:pos x="connsiteX20514" y="connsiteY20514"/>
            </a:cxn>
            <a:cxn ang="0">
              <a:pos x="connsiteX20515" y="connsiteY20515"/>
            </a:cxn>
            <a:cxn ang="0">
              <a:pos x="connsiteX20516" y="connsiteY20516"/>
            </a:cxn>
            <a:cxn ang="0">
              <a:pos x="connsiteX20517" y="connsiteY20517"/>
            </a:cxn>
            <a:cxn ang="0">
              <a:pos x="connsiteX20518" y="connsiteY20518"/>
            </a:cxn>
            <a:cxn ang="0">
              <a:pos x="connsiteX20519" y="connsiteY20519"/>
            </a:cxn>
            <a:cxn ang="0">
              <a:pos x="connsiteX20520" y="connsiteY20520"/>
            </a:cxn>
            <a:cxn ang="0">
              <a:pos x="connsiteX20521" y="connsiteY20521"/>
            </a:cxn>
            <a:cxn ang="0">
              <a:pos x="connsiteX20522" y="connsiteY20522"/>
            </a:cxn>
            <a:cxn ang="0">
              <a:pos x="connsiteX20523" y="connsiteY20523"/>
            </a:cxn>
            <a:cxn ang="0">
              <a:pos x="connsiteX20524" y="connsiteY20524"/>
            </a:cxn>
            <a:cxn ang="0">
              <a:pos x="connsiteX20525" y="connsiteY20525"/>
            </a:cxn>
            <a:cxn ang="0">
              <a:pos x="connsiteX20526" y="connsiteY20526"/>
            </a:cxn>
            <a:cxn ang="0">
              <a:pos x="connsiteX20527" y="connsiteY20527"/>
            </a:cxn>
            <a:cxn ang="0">
              <a:pos x="connsiteX20528" y="connsiteY20528"/>
            </a:cxn>
            <a:cxn ang="0">
              <a:pos x="connsiteX20529" y="connsiteY20529"/>
            </a:cxn>
            <a:cxn ang="0">
              <a:pos x="connsiteX20530" y="connsiteY20530"/>
            </a:cxn>
            <a:cxn ang="0">
              <a:pos x="connsiteX20531" y="connsiteY20531"/>
            </a:cxn>
            <a:cxn ang="0">
              <a:pos x="connsiteX20532" y="connsiteY20532"/>
            </a:cxn>
            <a:cxn ang="0">
              <a:pos x="connsiteX20533" y="connsiteY20533"/>
            </a:cxn>
            <a:cxn ang="0">
              <a:pos x="connsiteX20534" y="connsiteY20534"/>
            </a:cxn>
            <a:cxn ang="0">
              <a:pos x="connsiteX20535" y="connsiteY20535"/>
            </a:cxn>
            <a:cxn ang="0">
              <a:pos x="connsiteX20536" y="connsiteY20536"/>
            </a:cxn>
            <a:cxn ang="0">
              <a:pos x="connsiteX20537" y="connsiteY20537"/>
            </a:cxn>
            <a:cxn ang="0">
              <a:pos x="connsiteX20538" y="connsiteY20538"/>
            </a:cxn>
            <a:cxn ang="0">
              <a:pos x="connsiteX20539" y="connsiteY20539"/>
            </a:cxn>
            <a:cxn ang="0">
              <a:pos x="connsiteX20540" y="connsiteY20540"/>
            </a:cxn>
            <a:cxn ang="0">
              <a:pos x="connsiteX20541" y="connsiteY20541"/>
            </a:cxn>
            <a:cxn ang="0">
              <a:pos x="connsiteX20542" y="connsiteY20542"/>
            </a:cxn>
            <a:cxn ang="0">
              <a:pos x="connsiteX20543" y="connsiteY20543"/>
            </a:cxn>
            <a:cxn ang="0">
              <a:pos x="connsiteX20544" y="connsiteY20544"/>
            </a:cxn>
            <a:cxn ang="0">
              <a:pos x="connsiteX20545" y="connsiteY20545"/>
            </a:cxn>
            <a:cxn ang="0">
              <a:pos x="connsiteX20546" y="connsiteY20546"/>
            </a:cxn>
            <a:cxn ang="0">
              <a:pos x="connsiteX20547" y="connsiteY20547"/>
            </a:cxn>
            <a:cxn ang="0">
              <a:pos x="connsiteX20548" y="connsiteY20548"/>
            </a:cxn>
            <a:cxn ang="0">
              <a:pos x="connsiteX20549" y="connsiteY20549"/>
            </a:cxn>
            <a:cxn ang="0">
              <a:pos x="connsiteX20550" y="connsiteY20550"/>
            </a:cxn>
            <a:cxn ang="0">
              <a:pos x="connsiteX20551" y="connsiteY20551"/>
            </a:cxn>
            <a:cxn ang="0">
              <a:pos x="connsiteX20552" y="connsiteY20552"/>
            </a:cxn>
            <a:cxn ang="0">
              <a:pos x="connsiteX20553" y="connsiteY20553"/>
            </a:cxn>
            <a:cxn ang="0">
              <a:pos x="connsiteX20554" y="connsiteY20554"/>
            </a:cxn>
            <a:cxn ang="0">
              <a:pos x="connsiteX20555" y="connsiteY20555"/>
            </a:cxn>
            <a:cxn ang="0">
              <a:pos x="connsiteX20556" y="connsiteY20556"/>
            </a:cxn>
            <a:cxn ang="0">
              <a:pos x="connsiteX20557" y="connsiteY20557"/>
            </a:cxn>
            <a:cxn ang="0">
              <a:pos x="connsiteX20558" y="connsiteY20558"/>
            </a:cxn>
            <a:cxn ang="0">
              <a:pos x="connsiteX20559" y="connsiteY20559"/>
            </a:cxn>
            <a:cxn ang="0">
              <a:pos x="connsiteX20560" y="connsiteY20560"/>
            </a:cxn>
            <a:cxn ang="0">
              <a:pos x="connsiteX20561" y="connsiteY20561"/>
            </a:cxn>
            <a:cxn ang="0">
              <a:pos x="connsiteX20562" y="connsiteY20562"/>
            </a:cxn>
            <a:cxn ang="0">
              <a:pos x="connsiteX20563" y="connsiteY20563"/>
            </a:cxn>
            <a:cxn ang="0">
              <a:pos x="connsiteX20564" y="connsiteY20564"/>
            </a:cxn>
            <a:cxn ang="0">
              <a:pos x="connsiteX20565" y="connsiteY20565"/>
            </a:cxn>
            <a:cxn ang="0">
              <a:pos x="connsiteX20566" y="connsiteY20566"/>
            </a:cxn>
            <a:cxn ang="0">
              <a:pos x="connsiteX20567" y="connsiteY20567"/>
            </a:cxn>
            <a:cxn ang="0">
              <a:pos x="connsiteX20568" y="connsiteY20568"/>
            </a:cxn>
            <a:cxn ang="0">
              <a:pos x="connsiteX20569" y="connsiteY20569"/>
            </a:cxn>
            <a:cxn ang="0">
              <a:pos x="connsiteX20570" y="connsiteY20570"/>
            </a:cxn>
            <a:cxn ang="0">
              <a:pos x="connsiteX20571" y="connsiteY20571"/>
            </a:cxn>
            <a:cxn ang="0">
              <a:pos x="connsiteX20572" y="connsiteY20572"/>
            </a:cxn>
            <a:cxn ang="0">
              <a:pos x="connsiteX20573" y="connsiteY20573"/>
            </a:cxn>
            <a:cxn ang="0">
              <a:pos x="connsiteX20574" y="connsiteY20574"/>
            </a:cxn>
            <a:cxn ang="0">
              <a:pos x="connsiteX20575" y="connsiteY20575"/>
            </a:cxn>
            <a:cxn ang="0">
              <a:pos x="connsiteX20576" y="connsiteY20576"/>
            </a:cxn>
            <a:cxn ang="0">
              <a:pos x="connsiteX20577" y="connsiteY20577"/>
            </a:cxn>
            <a:cxn ang="0">
              <a:pos x="connsiteX20578" y="connsiteY20578"/>
            </a:cxn>
            <a:cxn ang="0">
              <a:pos x="connsiteX20579" y="connsiteY20579"/>
            </a:cxn>
            <a:cxn ang="0">
              <a:pos x="connsiteX20580" y="connsiteY20580"/>
            </a:cxn>
            <a:cxn ang="0">
              <a:pos x="connsiteX20581" y="connsiteY20581"/>
            </a:cxn>
            <a:cxn ang="0">
              <a:pos x="connsiteX20582" y="connsiteY20582"/>
            </a:cxn>
            <a:cxn ang="0">
              <a:pos x="connsiteX20583" y="connsiteY20583"/>
            </a:cxn>
            <a:cxn ang="0">
              <a:pos x="connsiteX20584" y="connsiteY20584"/>
            </a:cxn>
            <a:cxn ang="0">
              <a:pos x="connsiteX20585" y="connsiteY20585"/>
            </a:cxn>
            <a:cxn ang="0">
              <a:pos x="connsiteX20586" y="connsiteY20586"/>
            </a:cxn>
            <a:cxn ang="0">
              <a:pos x="connsiteX20587" y="connsiteY20587"/>
            </a:cxn>
            <a:cxn ang="0">
              <a:pos x="connsiteX20588" y="connsiteY20588"/>
            </a:cxn>
            <a:cxn ang="0">
              <a:pos x="connsiteX20589" y="connsiteY20589"/>
            </a:cxn>
            <a:cxn ang="0">
              <a:pos x="connsiteX20590" y="connsiteY20590"/>
            </a:cxn>
            <a:cxn ang="0">
              <a:pos x="connsiteX20591" y="connsiteY20591"/>
            </a:cxn>
            <a:cxn ang="0">
              <a:pos x="connsiteX20592" y="connsiteY20592"/>
            </a:cxn>
            <a:cxn ang="0">
              <a:pos x="connsiteX20593" y="connsiteY20593"/>
            </a:cxn>
            <a:cxn ang="0">
              <a:pos x="connsiteX20594" y="connsiteY20594"/>
            </a:cxn>
            <a:cxn ang="0">
              <a:pos x="connsiteX20595" y="connsiteY20595"/>
            </a:cxn>
            <a:cxn ang="0">
              <a:pos x="connsiteX20596" y="connsiteY20596"/>
            </a:cxn>
            <a:cxn ang="0">
              <a:pos x="connsiteX20597" y="connsiteY20597"/>
            </a:cxn>
            <a:cxn ang="0">
              <a:pos x="connsiteX20598" y="connsiteY20598"/>
            </a:cxn>
            <a:cxn ang="0">
              <a:pos x="connsiteX20599" y="connsiteY20599"/>
            </a:cxn>
            <a:cxn ang="0">
              <a:pos x="connsiteX20600" y="connsiteY20600"/>
            </a:cxn>
            <a:cxn ang="0">
              <a:pos x="connsiteX20601" y="connsiteY20601"/>
            </a:cxn>
            <a:cxn ang="0">
              <a:pos x="connsiteX20602" y="connsiteY20602"/>
            </a:cxn>
            <a:cxn ang="0">
              <a:pos x="connsiteX20603" y="connsiteY20603"/>
            </a:cxn>
            <a:cxn ang="0">
              <a:pos x="connsiteX20604" y="connsiteY20604"/>
            </a:cxn>
            <a:cxn ang="0">
              <a:pos x="connsiteX20605" y="connsiteY20605"/>
            </a:cxn>
            <a:cxn ang="0">
              <a:pos x="connsiteX20606" y="connsiteY20606"/>
            </a:cxn>
            <a:cxn ang="0">
              <a:pos x="connsiteX20607" y="connsiteY20607"/>
            </a:cxn>
            <a:cxn ang="0">
              <a:pos x="connsiteX20608" y="connsiteY20608"/>
            </a:cxn>
            <a:cxn ang="0">
              <a:pos x="connsiteX20609" y="connsiteY20609"/>
            </a:cxn>
            <a:cxn ang="0">
              <a:pos x="connsiteX20610" y="connsiteY20610"/>
            </a:cxn>
            <a:cxn ang="0">
              <a:pos x="connsiteX20611" y="connsiteY20611"/>
            </a:cxn>
            <a:cxn ang="0">
              <a:pos x="connsiteX20612" y="connsiteY20612"/>
            </a:cxn>
            <a:cxn ang="0">
              <a:pos x="connsiteX20613" y="connsiteY20613"/>
            </a:cxn>
            <a:cxn ang="0">
              <a:pos x="connsiteX20614" y="connsiteY20614"/>
            </a:cxn>
            <a:cxn ang="0">
              <a:pos x="connsiteX20615" y="connsiteY20615"/>
            </a:cxn>
            <a:cxn ang="0">
              <a:pos x="connsiteX20616" y="connsiteY20616"/>
            </a:cxn>
            <a:cxn ang="0">
              <a:pos x="connsiteX20617" y="connsiteY20617"/>
            </a:cxn>
            <a:cxn ang="0">
              <a:pos x="connsiteX20618" y="connsiteY20618"/>
            </a:cxn>
            <a:cxn ang="0">
              <a:pos x="connsiteX20619" y="connsiteY20619"/>
            </a:cxn>
            <a:cxn ang="0">
              <a:pos x="connsiteX20620" y="connsiteY20620"/>
            </a:cxn>
            <a:cxn ang="0">
              <a:pos x="connsiteX20621" y="connsiteY20621"/>
            </a:cxn>
            <a:cxn ang="0">
              <a:pos x="connsiteX20622" y="connsiteY20622"/>
            </a:cxn>
            <a:cxn ang="0">
              <a:pos x="connsiteX20623" y="connsiteY20623"/>
            </a:cxn>
            <a:cxn ang="0">
              <a:pos x="connsiteX20624" y="connsiteY20624"/>
            </a:cxn>
            <a:cxn ang="0">
              <a:pos x="connsiteX20625" y="connsiteY20625"/>
            </a:cxn>
            <a:cxn ang="0">
              <a:pos x="connsiteX20626" y="connsiteY20626"/>
            </a:cxn>
            <a:cxn ang="0">
              <a:pos x="connsiteX20627" y="connsiteY20627"/>
            </a:cxn>
            <a:cxn ang="0">
              <a:pos x="connsiteX20628" y="connsiteY20628"/>
            </a:cxn>
            <a:cxn ang="0">
              <a:pos x="connsiteX20629" y="connsiteY20629"/>
            </a:cxn>
            <a:cxn ang="0">
              <a:pos x="connsiteX20630" y="connsiteY20630"/>
            </a:cxn>
            <a:cxn ang="0">
              <a:pos x="connsiteX20631" y="connsiteY20631"/>
            </a:cxn>
            <a:cxn ang="0">
              <a:pos x="connsiteX20632" y="connsiteY20632"/>
            </a:cxn>
            <a:cxn ang="0">
              <a:pos x="connsiteX20633" y="connsiteY20633"/>
            </a:cxn>
            <a:cxn ang="0">
              <a:pos x="connsiteX20634" y="connsiteY20634"/>
            </a:cxn>
            <a:cxn ang="0">
              <a:pos x="connsiteX20635" y="connsiteY20635"/>
            </a:cxn>
            <a:cxn ang="0">
              <a:pos x="connsiteX20636" y="connsiteY20636"/>
            </a:cxn>
            <a:cxn ang="0">
              <a:pos x="connsiteX20637" y="connsiteY20637"/>
            </a:cxn>
            <a:cxn ang="0">
              <a:pos x="connsiteX20638" y="connsiteY20638"/>
            </a:cxn>
            <a:cxn ang="0">
              <a:pos x="connsiteX20639" y="connsiteY20639"/>
            </a:cxn>
            <a:cxn ang="0">
              <a:pos x="connsiteX20640" y="connsiteY20640"/>
            </a:cxn>
            <a:cxn ang="0">
              <a:pos x="connsiteX20641" y="connsiteY20641"/>
            </a:cxn>
            <a:cxn ang="0">
              <a:pos x="connsiteX20642" y="connsiteY20642"/>
            </a:cxn>
            <a:cxn ang="0">
              <a:pos x="connsiteX20643" y="connsiteY20643"/>
            </a:cxn>
            <a:cxn ang="0">
              <a:pos x="connsiteX20644" y="connsiteY20644"/>
            </a:cxn>
            <a:cxn ang="0">
              <a:pos x="connsiteX20645" y="connsiteY20645"/>
            </a:cxn>
            <a:cxn ang="0">
              <a:pos x="connsiteX20646" y="connsiteY20646"/>
            </a:cxn>
            <a:cxn ang="0">
              <a:pos x="connsiteX20647" y="connsiteY20647"/>
            </a:cxn>
            <a:cxn ang="0">
              <a:pos x="connsiteX20648" y="connsiteY20648"/>
            </a:cxn>
            <a:cxn ang="0">
              <a:pos x="connsiteX20649" y="connsiteY20649"/>
            </a:cxn>
            <a:cxn ang="0">
              <a:pos x="connsiteX20650" y="connsiteY20650"/>
            </a:cxn>
            <a:cxn ang="0">
              <a:pos x="connsiteX20651" y="connsiteY20651"/>
            </a:cxn>
            <a:cxn ang="0">
              <a:pos x="connsiteX20652" y="connsiteY20652"/>
            </a:cxn>
            <a:cxn ang="0">
              <a:pos x="connsiteX20653" y="connsiteY20653"/>
            </a:cxn>
            <a:cxn ang="0">
              <a:pos x="connsiteX20654" y="connsiteY20654"/>
            </a:cxn>
            <a:cxn ang="0">
              <a:pos x="connsiteX20655" y="connsiteY20655"/>
            </a:cxn>
            <a:cxn ang="0">
              <a:pos x="connsiteX20656" y="connsiteY20656"/>
            </a:cxn>
            <a:cxn ang="0">
              <a:pos x="connsiteX20657" y="connsiteY20657"/>
            </a:cxn>
            <a:cxn ang="0">
              <a:pos x="connsiteX20658" y="connsiteY20658"/>
            </a:cxn>
            <a:cxn ang="0">
              <a:pos x="connsiteX20659" y="connsiteY20659"/>
            </a:cxn>
            <a:cxn ang="0">
              <a:pos x="connsiteX20660" y="connsiteY20660"/>
            </a:cxn>
            <a:cxn ang="0">
              <a:pos x="connsiteX20661" y="connsiteY20661"/>
            </a:cxn>
            <a:cxn ang="0">
              <a:pos x="connsiteX20662" y="connsiteY20662"/>
            </a:cxn>
            <a:cxn ang="0">
              <a:pos x="connsiteX20663" y="connsiteY20663"/>
            </a:cxn>
            <a:cxn ang="0">
              <a:pos x="connsiteX20664" y="connsiteY20664"/>
            </a:cxn>
            <a:cxn ang="0">
              <a:pos x="connsiteX20665" y="connsiteY20665"/>
            </a:cxn>
            <a:cxn ang="0">
              <a:pos x="connsiteX20666" y="connsiteY20666"/>
            </a:cxn>
            <a:cxn ang="0">
              <a:pos x="connsiteX20667" y="connsiteY20667"/>
            </a:cxn>
            <a:cxn ang="0">
              <a:pos x="connsiteX20668" y="connsiteY20668"/>
            </a:cxn>
            <a:cxn ang="0">
              <a:pos x="connsiteX20669" y="connsiteY20669"/>
            </a:cxn>
            <a:cxn ang="0">
              <a:pos x="connsiteX20670" y="connsiteY20670"/>
            </a:cxn>
            <a:cxn ang="0">
              <a:pos x="connsiteX20671" y="connsiteY20671"/>
            </a:cxn>
            <a:cxn ang="0">
              <a:pos x="connsiteX20672" y="connsiteY20672"/>
            </a:cxn>
            <a:cxn ang="0">
              <a:pos x="connsiteX20673" y="connsiteY20673"/>
            </a:cxn>
            <a:cxn ang="0">
              <a:pos x="connsiteX20674" y="connsiteY20674"/>
            </a:cxn>
            <a:cxn ang="0">
              <a:pos x="connsiteX20675" y="connsiteY20675"/>
            </a:cxn>
            <a:cxn ang="0">
              <a:pos x="connsiteX20676" y="connsiteY20676"/>
            </a:cxn>
            <a:cxn ang="0">
              <a:pos x="connsiteX20677" y="connsiteY20677"/>
            </a:cxn>
            <a:cxn ang="0">
              <a:pos x="connsiteX20678" y="connsiteY20678"/>
            </a:cxn>
            <a:cxn ang="0">
              <a:pos x="connsiteX20679" y="connsiteY20679"/>
            </a:cxn>
            <a:cxn ang="0">
              <a:pos x="connsiteX20680" y="connsiteY20680"/>
            </a:cxn>
            <a:cxn ang="0">
              <a:pos x="connsiteX20681" y="connsiteY20681"/>
            </a:cxn>
            <a:cxn ang="0">
              <a:pos x="connsiteX20682" y="connsiteY20682"/>
            </a:cxn>
            <a:cxn ang="0">
              <a:pos x="connsiteX20683" y="connsiteY20683"/>
            </a:cxn>
            <a:cxn ang="0">
              <a:pos x="connsiteX20684" y="connsiteY20684"/>
            </a:cxn>
            <a:cxn ang="0">
              <a:pos x="connsiteX20685" y="connsiteY20685"/>
            </a:cxn>
            <a:cxn ang="0">
              <a:pos x="connsiteX20686" y="connsiteY20686"/>
            </a:cxn>
            <a:cxn ang="0">
              <a:pos x="connsiteX20687" y="connsiteY20687"/>
            </a:cxn>
            <a:cxn ang="0">
              <a:pos x="connsiteX20688" y="connsiteY20688"/>
            </a:cxn>
            <a:cxn ang="0">
              <a:pos x="connsiteX20689" y="connsiteY20689"/>
            </a:cxn>
            <a:cxn ang="0">
              <a:pos x="connsiteX20690" y="connsiteY20690"/>
            </a:cxn>
            <a:cxn ang="0">
              <a:pos x="connsiteX20691" y="connsiteY20691"/>
            </a:cxn>
            <a:cxn ang="0">
              <a:pos x="connsiteX20692" y="connsiteY20692"/>
            </a:cxn>
            <a:cxn ang="0">
              <a:pos x="connsiteX20693" y="connsiteY20693"/>
            </a:cxn>
            <a:cxn ang="0">
              <a:pos x="connsiteX20694" y="connsiteY20694"/>
            </a:cxn>
            <a:cxn ang="0">
              <a:pos x="connsiteX20695" y="connsiteY20695"/>
            </a:cxn>
            <a:cxn ang="0">
              <a:pos x="connsiteX20696" y="connsiteY20696"/>
            </a:cxn>
            <a:cxn ang="0">
              <a:pos x="connsiteX20697" y="connsiteY20697"/>
            </a:cxn>
            <a:cxn ang="0">
              <a:pos x="connsiteX20698" y="connsiteY20698"/>
            </a:cxn>
            <a:cxn ang="0">
              <a:pos x="connsiteX20699" y="connsiteY20699"/>
            </a:cxn>
            <a:cxn ang="0">
              <a:pos x="connsiteX20700" y="connsiteY20700"/>
            </a:cxn>
            <a:cxn ang="0">
              <a:pos x="connsiteX20701" y="connsiteY20701"/>
            </a:cxn>
            <a:cxn ang="0">
              <a:pos x="connsiteX20702" y="connsiteY20702"/>
            </a:cxn>
            <a:cxn ang="0">
              <a:pos x="connsiteX20703" y="connsiteY20703"/>
            </a:cxn>
            <a:cxn ang="0">
              <a:pos x="connsiteX20704" y="connsiteY20704"/>
            </a:cxn>
            <a:cxn ang="0">
              <a:pos x="connsiteX20705" y="connsiteY20705"/>
            </a:cxn>
            <a:cxn ang="0">
              <a:pos x="connsiteX20706" y="connsiteY20706"/>
            </a:cxn>
            <a:cxn ang="0">
              <a:pos x="connsiteX20707" y="connsiteY20707"/>
            </a:cxn>
            <a:cxn ang="0">
              <a:pos x="connsiteX20708" y="connsiteY20708"/>
            </a:cxn>
            <a:cxn ang="0">
              <a:pos x="connsiteX20709" y="connsiteY20709"/>
            </a:cxn>
            <a:cxn ang="0">
              <a:pos x="connsiteX20710" y="connsiteY20710"/>
            </a:cxn>
            <a:cxn ang="0">
              <a:pos x="connsiteX20711" y="connsiteY20711"/>
            </a:cxn>
            <a:cxn ang="0">
              <a:pos x="connsiteX20712" y="connsiteY20712"/>
            </a:cxn>
            <a:cxn ang="0">
              <a:pos x="connsiteX20713" y="connsiteY20713"/>
            </a:cxn>
            <a:cxn ang="0">
              <a:pos x="connsiteX20714" y="connsiteY20714"/>
            </a:cxn>
            <a:cxn ang="0">
              <a:pos x="connsiteX20715" y="connsiteY20715"/>
            </a:cxn>
            <a:cxn ang="0">
              <a:pos x="connsiteX20716" y="connsiteY20716"/>
            </a:cxn>
            <a:cxn ang="0">
              <a:pos x="connsiteX20717" y="connsiteY20717"/>
            </a:cxn>
            <a:cxn ang="0">
              <a:pos x="connsiteX20718" y="connsiteY20718"/>
            </a:cxn>
            <a:cxn ang="0">
              <a:pos x="connsiteX20719" y="connsiteY20719"/>
            </a:cxn>
            <a:cxn ang="0">
              <a:pos x="connsiteX20720" y="connsiteY20720"/>
            </a:cxn>
            <a:cxn ang="0">
              <a:pos x="connsiteX20721" y="connsiteY20721"/>
            </a:cxn>
            <a:cxn ang="0">
              <a:pos x="connsiteX20722" y="connsiteY20722"/>
            </a:cxn>
            <a:cxn ang="0">
              <a:pos x="connsiteX20723" y="connsiteY20723"/>
            </a:cxn>
            <a:cxn ang="0">
              <a:pos x="connsiteX20724" y="connsiteY20724"/>
            </a:cxn>
            <a:cxn ang="0">
              <a:pos x="connsiteX20725" y="connsiteY20725"/>
            </a:cxn>
            <a:cxn ang="0">
              <a:pos x="connsiteX20726" y="connsiteY20726"/>
            </a:cxn>
            <a:cxn ang="0">
              <a:pos x="connsiteX20727" y="connsiteY20727"/>
            </a:cxn>
            <a:cxn ang="0">
              <a:pos x="connsiteX20728" y="connsiteY20728"/>
            </a:cxn>
            <a:cxn ang="0">
              <a:pos x="connsiteX20729" y="connsiteY20729"/>
            </a:cxn>
            <a:cxn ang="0">
              <a:pos x="connsiteX20730" y="connsiteY20730"/>
            </a:cxn>
            <a:cxn ang="0">
              <a:pos x="connsiteX20731" y="connsiteY20731"/>
            </a:cxn>
            <a:cxn ang="0">
              <a:pos x="connsiteX20732" y="connsiteY20732"/>
            </a:cxn>
            <a:cxn ang="0">
              <a:pos x="connsiteX20733" y="connsiteY20733"/>
            </a:cxn>
            <a:cxn ang="0">
              <a:pos x="connsiteX20734" y="connsiteY20734"/>
            </a:cxn>
            <a:cxn ang="0">
              <a:pos x="connsiteX20735" y="connsiteY20735"/>
            </a:cxn>
            <a:cxn ang="0">
              <a:pos x="connsiteX20736" y="connsiteY20736"/>
            </a:cxn>
            <a:cxn ang="0">
              <a:pos x="connsiteX20737" y="connsiteY20737"/>
            </a:cxn>
            <a:cxn ang="0">
              <a:pos x="connsiteX20738" y="connsiteY20738"/>
            </a:cxn>
            <a:cxn ang="0">
              <a:pos x="connsiteX20739" y="connsiteY20739"/>
            </a:cxn>
            <a:cxn ang="0">
              <a:pos x="connsiteX20740" y="connsiteY20740"/>
            </a:cxn>
            <a:cxn ang="0">
              <a:pos x="connsiteX20741" y="connsiteY20741"/>
            </a:cxn>
            <a:cxn ang="0">
              <a:pos x="connsiteX20742" y="connsiteY20742"/>
            </a:cxn>
            <a:cxn ang="0">
              <a:pos x="connsiteX20743" y="connsiteY20743"/>
            </a:cxn>
            <a:cxn ang="0">
              <a:pos x="connsiteX20744" y="connsiteY20744"/>
            </a:cxn>
            <a:cxn ang="0">
              <a:pos x="connsiteX20745" y="connsiteY20745"/>
            </a:cxn>
            <a:cxn ang="0">
              <a:pos x="connsiteX20746" y="connsiteY20746"/>
            </a:cxn>
            <a:cxn ang="0">
              <a:pos x="connsiteX20747" y="connsiteY20747"/>
            </a:cxn>
            <a:cxn ang="0">
              <a:pos x="connsiteX20748" y="connsiteY20748"/>
            </a:cxn>
            <a:cxn ang="0">
              <a:pos x="connsiteX20749" y="connsiteY20749"/>
            </a:cxn>
            <a:cxn ang="0">
              <a:pos x="connsiteX20750" y="connsiteY20750"/>
            </a:cxn>
            <a:cxn ang="0">
              <a:pos x="connsiteX20751" y="connsiteY20751"/>
            </a:cxn>
            <a:cxn ang="0">
              <a:pos x="connsiteX20752" y="connsiteY20752"/>
            </a:cxn>
            <a:cxn ang="0">
              <a:pos x="connsiteX20753" y="connsiteY20753"/>
            </a:cxn>
            <a:cxn ang="0">
              <a:pos x="connsiteX20754" y="connsiteY20754"/>
            </a:cxn>
            <a:cxn ang="0">
              <a:pos x="connsiteX20755" y="connsiteY20755"/>
            </a:cxn>
            <a:cxn ang="0">
              <a:pos x="connsiteX20756" y="connsiteY20756"/>
            </a:cxn>
            <a:cxn ang="0">
              <a:pos x="connsiteX20757" y="connsiteY20757"/>
            </a:cxn>
            <a:cxn ang="0">
              <a:pos x="connsiteX20758" y="connsiteY20758"/>
            </a:cxn>
            <a:cxn ang="0">
              <a:pos x="connsiteX20759" y="connsiteY20759"/>
            </a:cxn>
            <a:cxn ang="0">
              <a:pos x="connsiteX20760" y="connsiteY20760"/>
            </a:cxn>
            <a:cxn ang="0">
              <a:pos x="connsiteX20761" y="connsiteY20761"/>
            </a:cxn>
            <a:cxn ang="0">
              <a:pos x="connsiteX20762" y="connsiteY20762"/>
            </a:cxn>
            <a:cxn ang="0">
              <a:pos x="connsiteX20763" y="connsiteY20763"/>
            </a:cxn>
            <a:cxn ang="0">
              <a:pos x="connsiteX20764" y="connsiteY20764"/>
            </a:cxn>
            <a:cxn ang="0">
              <a:pos x="connsiteX20765" y="connsiteY20765"/>
            </a:cxn>
            <a:cxn ang="0">
              <a:pos x="connsiteX20766" y="connsiteY20766"/>
            </a:cxn>
            <a:cxn ang="0">
              <a:pos x="connsiteX20767" y="connsiteY20767"/>
            </a:cxn>
            <a:cxn ang="0">
              <a:pos x="connsiteX20768" y="connsiteY20768"/>
            </a:cxn>
            <a:cxn ang="0">
              <a:pos x="connsiteX20769" y="connsiteY20769"/>
            </a:cxn>
            <a:cxn ang="0">
              <a:pos x="connsiteX20770" y="connsiteY20770"/>
            </a:cxn>
            <a:cxn ang="0">
              <a:pos x="connsiteX20771" y="connsiteY20771"/>
            </a:cxn>
            <a:cxn ang="0">
              <a:pos x="connsiteX20772" y="connsiteY20772"/>
            </a:cxn>
            <a:cxn ang="0">
              <a:pos x="connsiteX20773" y="connsiteY20773"/>
            </a:cxn>
            <a:cxn ang="0">
              <a:pos x="connsiteX20774" y="connsiteY20774"/>
            </a:cxn>
            <a:cxn ang="0">
              <a:pos x="connsiteX20775" y="connsiteY20775"/>
            </a:cxn>
            <a:cxn ang="0">
              <a:pos x="connsiteX20776" y="connsiteY20776"/>
            </a:cxn>
            <a:cxn ang="0">
              <a:pos x="connsiteX20777" y="connsiteY20777"/>
            </a:cxn>
            <a:cxn ang="0">
              <a:pos x="connsiteX20778" y="connsiteY20778"/>
            </a:cxn>
            <a:cxn ang="0">
              <a:pos x="connsiteX20779" y="connsiteY20779"/>
            </a:cxn>
            <a:cxn ang="0">
              <a:pos x="connsiteX20780" y="connsiteY20780"/>
            </a:cxn>
            <a:cxn ang="0">
              <a:pos x="connsiteX20781" y="connsiteY20781"/>
            </a:cxn>
            <a:cxn ang="0">
              <a:pos x="connsiteX20782" y="connsiteY20782"/>
            </a:cxn>
            <a:cxn ang="0">
              <a:pos x="connsiteX20783" y="connsiteY20783"/>
            </a:cxn>
            <a:cxn ang="0">
              <a:pos x="connsiteX20784" y="connsiteY20784"/>
            </a:cxn>
            <a:cxn ang="0">
              <a:pos x="connsiteX20785" y="connsiteY20785"/>
            </a:cxn>
            <a:cxn ang="0">
              <a:pos x="connsiteX20786" y="connsiteY20786"/>
            </a:cxn>
            <a:cxn ang="0">
              <a:pos x="connsiteX20787" y="connsiteY20787"/>
            </a:cxn>
            <a:cxn ang="0">
              <a:pos x="connsiteX20788" y="connsiteY20788"/>
            </a:cxn>
            <a:cxn ang="0">
              <a:pos x="connsiteX20789" y="connsiteY20789"/>
            </a:cxn>
            <a:cxn ang="0">
              <a:pos x="connsiteX20790" y="connsiteY20790"/>
            </a:cxn>
            <a:cxn ang="0">
              <a:pos x="connsiteX20791" y="connsiteY20791"/>
            </a:cxn>
            <a:cxn ang="0">
              <a:pos x="connsiteX20792" y="connsiteY20792"/>
            </a:cxn>
            <a:cxn ang="0">
              <a:pos x="connsiteX20793" y="connsiteY20793"/>
            </a:cxn>
            <a:cxn ang="0">
              <a:pos x="connsiteX20794" y="connsiteY20794"/>
            </a:cxn>
            <a:cxn ang="0">
              <a:pos x="connsiteX20795" y="connsiteY20795"/>
            </a:cxn>
            <a:cxn ang="0">
              <a:pos x="connsiteX20796" y="connsiteY20796"/>
            </a:cxn>
            <a:cxn ang="0">
              <a:pos x="connsiteX20797" y="connsiteY20797"/>
            </a:cxn>
            <a:cxn ang="0">
              <a:pos x="connsiteX20798" y="connsiteY20798"/>
            </a:cxn>
            <a:cxn ang="0">
              <a:pos x="connsiteX20799" y="connsiteY20799"/>
            </a:cxn>
            <a:cxn ang="0">
              <a:pos x="connsiteX20800" y="connsiteY20800"/>
            </a:cxn>
            <a:cxn ang="0">
              <a:pos x="connsiteX20801" y="connsiteY20801"/>
            </a:cxn>
            <a:cxn ang="0">
              <a:pos x="connsiteX20802" y="connsiteY20802"/>
            </a:cxn>
            <a:cxn ang="0">
              <a:pos x="connsiteX20803" y="connsiteY20803"/>
            </a:cxn>
            <a:cxn ang="0">
              <a:pos x="connsiteX20804" y="connsiteY20804"/>
            </a:cxn>
            <a:cxn ang="0">
              <a:pos x="connsiteX20805" y="connsiteY20805"/>
            </a:cxn>
            <a:cxn ang="0">
              <a:pos x="connsiteX20806" y="connsiteY20806"/>
            </a:cxn>
            <a:cxn ang="0">
              <a:pos x="connsiteX20807" y="connsiteY20807"/>
            </a:cxn>
            <a:cxn ang="0">
              <a:pos x="connsiteX20808" y="connsiteY20808"/>
            </a:cxn>
            <a:cxn ang="0">
              <a:pos x="connsiteX20809" y="connsiteY20809"/>
            </a:cxn>
            <a:cxn ang="0">
              <a:pos x="connsiteX20810" y="connsiteY20810"/>
            </a:cxn>
            <a:cxn ang="0">
              <a:pos x="connsiteX20811" y="connsiteY20811"/>
            </a:cxn>
            <a:cxn ang="0">
              <a:pos x="connsiteX20812" y="connsiteY20812"/>
            </a:cxn>
            <a:cxn ang="0">
              <a:pos x="connsiteX20813" y="connsiteY20813"/>
            </a:cxn>
            <a:cxn ang="0">
              <a:pos x="connsiteX20814" y="connsiteY20814"/>
            </a:cxn>
            <a:cxn ang="0">
              <a:pos x="connsiteX20815" y="connsiteY20815"/>
            </a:cxn>
            <a:cxn ang="0">
              <a:pos x="connsiteX20816" y="connsiteY20816"/>
            </a:cxn>
            <a:cxn ang="0">
              <a:pos x="connsiteX20817" y="connsiteY20817"/>
            </a:cxn>
            <a:cxn ang="0">
              <a:pos x="connsiteX20818" y="connsiteY20818"/>
            </a:cxn>
            <a:cxn ang="0">
              <a:pos x="connsiteX20819" y="connsiteY20819"/>
            </a:cxn>
            <a:cxn ang="0">
              <a:pos x="connsiteX20820" y="connsiteY20820"/>
            </a:cxn>
            <a:cxn ang="0">
              <a:pos x="connsiteX20821" y="connsiteY20821"/>
            </a:cxn>
            <a:cxn ang="0">
              <a:pos x="connsiteX20822" y="connsiteY20822"/>
            </a:cxn>
            <a:cxn ang="0">
              <a:pos x="connsiteX20823" y="connsiteY20823"/>
            </a:cxn>
            <a:cxn ang="0">
              <a:pos x="connsiteX20824" y="connsiteY20824"/>
            </a:cxn>
            <a:cxn ang="0">
              <a:pos x="connsiteX20825" y="connsiteY20825"/>
            </a:cxn>
            <a:cxn ang="0">
              <a:pos x="connsiteX20826" y="connsiteY20826"/>
            </a:cxn>
            <a:cxn ang="0">
              <a:pos x="connsiteX20827" y="connsiteY20827"/>
            </a:cxn>
            <a:cxn ang="0">
              <a:pos x="connsiteX20828" y="connsiteY20828"/>
            </a:cxn>
            <a:cxn ang="0">
              <a:pos x="connsiteX20829" y="connsiteY20829"/>
            </a:cxn>
            <a:cxn ang="0">
              <a:pos x="connsiteX20830" y="connsiteY20830"/>
            </a:cxn>
            <a:cxn ang="0">
              <a:pos x="connsiteX20831" y="connsiteY20831"/>
            </a:cxn>
            <a:cxn ang="0">
              <a:pos x="connsiteX20832" y="connsiteY20832"/>
            </a:cxn>
            <a:cxn ang="0">
              <a:pos x="connsiteX20833" y="connsiteY20833"/>
            </a:cxn>
            <a:cxn ang="0">
              <a:pos x="connsiteX20834" y="connsiteY20834"/>
            </a:cxn>
            <a:cxn ang="0">
              <a:pos x="connsiteX20835" y="connsiteY20835"/>
            </a:cxn>
            <a:cxn ang="0">
              <a:pos x="connsiteX20836" y="connsiteY20836"/>
            </a:cxn>
            <a:cxn ang="0">
              <a:pos x="connsiteX20837" y="connsiteY20837"/>
            </a:cxn>
            <a:cxn ang="0">
              <a:pos x="connsiteX20838" y="connsiteY20838"/>
            </a:cxn>
            <a:cxn ang="0">
              <a:pos x="connsiteX20839" y="connsiteY20839"/>
            </a:cxn>
            <a:cxn ang="0">
              <a:pos x="connsiteX20840" y="connsiteY20840"/>
            </a:cxn>
            <a:cxn ang="0">
              <a:pos x="connsiteX20841" y="connsiteY20841"/>
            </a:cxn>
            <a:cxn ang="0">
              <a:pos x="connsiteX20842" y="connsiteY20842"/>
            </a:cxn>
            <a:cxn ang="0">
              <a:pos x="connsiteX20843" y="connsiteY20843"/>
            </a:cxn>
            <a:cxn ang="0">
              <a:pos x="connsiteX20844" y="connsiteY20844"/>
            </a:cxn>
            <a:cxn ang="0">
              <a:pos x="connsiteX20845" y="connsiteY20845"/>
            </a:cxn>
            <a:cxn ang="0">
              <a:pos x="connsiteX20846" y="connsiteY20846"/>
            </a:cxn>
            <a:cxn ang="0">
              <a:pos x="connsiteX20847" y="connsiteY20847"/>
            </a:cxn>
            <a:cxn ang="0">
              <a:pos x="connsiteX20848" y="connsiteY20848"/>
            </a:cxn>
            <a:cxn ang="0">
              <a:pos x="connsiteX20849" y="connsiteY20849"/>
            </a:cxn>
            <a:cxn ang="0">
              <a:pos x="connsiteX20850" y="connsiteY20850"/>
            </a:cxn>
            <a:cxn ang="0">
              <a:pos x="connsiteX20851" y="connsiteY20851"/>
            </a:cxn>
            <a:cxn ang="0">
              <a:pos x="connsiteX20852" y="connsiteY20852"/>
            </a:cxn>
            <a:cxn ang="0">
              <a:pos x="connsiteX20853" y="connsiteY20853"/>
            </a:cxn>
            <a:cxn ang="0">
              <a:pos x="connsiteX20854" y="connsiteY20854"/>
            </a:cxn>
            <a:cxn ang="0">
              <a:pos x="connsiteX20855" y="connsiteY20855"/>
            </a:cxn>
            <a:cxn ang="0">
              <a:pos x="connsiteX20856" y="connsiteY20856"/>
            </a:cxn>
            <a:cxn ang="0">
              <a:pos x="connsiteX20857" y="connsiteY20857"/>
            </a:cxn>
            <a:cxn ang="0">
              <a:pos x="connsiteX20858" y="connsiteY20858"/>
            </a:cxn>
            <a:cxn ang="0">
              <a:pos x="connsiteX20859" y="connsiteY20859"/>
            </a:cxn>
            <a:cxn ang="0">
              <a:pos x="connsiteX20860" y="connsiteY20860"/>
            </a:cxn>
            <a:cxn ang="0">
              <a:pos x="connsiteX20861" y="connsiteY20861"/>
            </a:cxn>
            <a:cxn ang="0">
              <a:pos x="connsiteX20862" y="connsiteY20862"/>
            </a:cxn>
            <a:cxn ang="0">
              <a:pos x="connsiteX20863" y="connsiteY20863"/>
            </a:cxn>
            <a:cxn ang="0">
              <a:pos x="connsiteX20864" y="connsiteY20864"/>
            </a:cxn>
            <a:cxn ang="0">
              <a:pos x="connsiteX20865" y="connsiteY20865"/>
            </a:cxn>
            <a:cxn ang="0">
              <a:pos x="connsiteX20866" y="connsiteY20866"/>
            </a:cxn>
            <a:cxn ang="0">
              <a:pos x="connsiteX20867" y="connsiteY20867"/>
            </a:cxn>
            <a:cxn ang="0">
              <a:pos x="connsiteX20868" y="connsiteY20868"/>
            </a:cxn>
            <a:cxn ang="0">
              <a:pos x="connsiteX20869" y="connsiteY20869"/>
            </a:cxn>
            <a:cxn ang="0">
              <a:pos x="connsiteX20870" y="connsiteY20870"/>
            </a:cxn>
            <a:cxn ang="0">
              <a:pos x="connsiteX20871" y="connsiteY20871"/>
            </a:cxn>
            <a:cxn ang="0">
              <a:pos x="connsiteX20872" y="connsiteY20872"/>
            </a:cxn>
            <a:cxn ang="0">
              <a:pos x="connsiteX20873" y="connsiteY20873"/>
            </a:cxn>
            <a:cxn ang="0">
              <a:pos x="connsiteX20874" y="connsiteY20874"/>
            </a:cxn>
            <a:cxn ang="0">
              <a:pos x="connsiteX20875" y="connsiteY20875"/>
            </a:cxn>
            <a:cxn ang="0">
              <a:pos x="connsiteX20876" y="connsiteY20876"/>
            </a:cxn>
            <a:cxn ang="0">
              <a:pos x="connsiteX20877" y="connsiteY20877"/>
            </a:cxn>
            <a:cxn ang="0">
              <a:pos x="connsiteX20878" y="connsiteY20878"/>
            </a:cxn>
            <a:cxn ang="0">
              <a:pos x="connsiteX20879" y="connsiteY20879"/>
            </a:cxn>
            <a:cxn ang="0">
              <a:pos x="connsiteX20880" y="connsiteY20880"/>
            </a:cxn>
            <a:cxn ang="0">
              <a:pos x="connsiteX20881" y="connsiteY20881"/>
            </a:cxn>
            <a:cxn ang="0">
              <a:pos x="connsiteX20882" y="connsiteY20882"/>
            </a:cxn>
            <a:cxn ang="0">
              <a:pos x="connsiteX20883" y="connsiteY20883"/>
            </a:cxn>
            <a:cxn ang="0">
              <a:pos x="connsiteX20884" y="connsiteY20884"/>
            </a:cxn>
            <a:cxn ang="0">
              <a:pos x="connsiteX20885" y="connsiteY20885"/>
            </a:cxn>
            <a:cxn ang="0">
              <a:pos x="connsiteX20886" y="connsiteY20886"/>
            </a:cxn>
            <a:cxn ang="0">
              <a:pos x="connsiteX20887" y="connsiteY20887"/>
            </a:cxn>
            <a:cxn ang="0">
              <a:pos x="connsiteX20888" y="connsiteY20888"/>
            </a:cxn>
            <a:cxn ang="0">
              <a:pos x="connsiteX20889" y="connsiteY20889"/>
            </a:cxn>
            <a:cxn ang="0">
              <a:pos x="connsiteX20890" y="connsiteY20890"/>
            </a:cxn>
            <a:cxn ang="0">
              <a:pos x="connsiteX20891" y="connsiteY20891"/>
            </a:cxn>
            <a:cxn ang="0">
              <a:pos x="connsiteX20892" y="connsiteY20892"/>
            </a:cxn>
            <a:cxn ang="0">
              <a:pos x="connsiteX20893" y="connsiteY20893"/>
            </a:cxn>
            <a:cxn ang="0">
              <a:pos x="connsiteX20894" y="connsiteY20894"/>
            </a:cxn>
            <a:cxn ang="0">
              <a:pos x="connsiteX20895" y="connsiteY20895"/>
            </a:cxn>
            <a:cxn ang="0">
              <a:pos x="connsiteX20896" y="connsiteY20896"/>
            </a:cxn>
            <a:cxn ang="0">
              <a:pos x="connsiteX20897" y="connsiteY20897"/>
            </a:cxn>
            <a:cxn ang="0">
              <a:pos x="connsiteX20898" y="connsiteY20898"/>
            </a:cxn>
            <a:cxn ang="0">
              <a:pos x="connsiteX20899" y="connsiteY20899"/>
            </a:cxn>
            <a:cxn ang="0">
              <a:pos x="connsiteX20900" y="connsiteY20900"/>
            </a:cxn>
            <a:cxn ang="0">
              <a:pos x="connsiteX20901" y="connsiteY20901"/>
            </a:cxn>
            <a:cxn ang="0">
              <a:pos x="connsiteX20902" y="connsiteY20902"/>
            </a:cxn>
            <a:cxn ang="0">
              <a:pos x="connsiteX20903" y="connsiteY20903"/>
            </a:cxn>
            <a:cxn ang="0">
              <a:pos x="connsiteX20904" y="connsiteY20904"/>
            </a:cxn>
            <a:cxn ang="0">
              <a:pos x="connsiteX20905" y="connsiteY20905"/>
            </a:cxn>
            <a:cxn ang="0">
              <a:pos x="connsiteX20906" y="connsiteY20906"/>
            </a:cxn>
            <a:cxn ang="0">
              <a:pos x="connsiteX20907" y="connsiteY20907"/>
            </a:cxn>
            <a:cxn ang="0">
              <a:pos x="connsiteX20908" y="connsiteY20908"/>
            </a:cxn>
            <a:cxn ang="0">
              <a:pos x="connsiteX20909" y="connsiteY20909"/>
            </a:cxn>
            <a:cxn ang="0">
              <a:pos x="connsiteX20910" y="connsiteY20910"/>
            </a:cxn>
            <a:cxn ang="0">
              <a:pos x="connsiteX20911" y="connsiteY20911"/>
            </a:cxn>
            <a:cxn ang="0">
              <a:pos x="connsiteX20912" y="connsiteY20912"/>
            </a:cxn>
            <a:cxn ang="0">
              <a:pos x="connsiteX20913" y="connsiteY20913"/>
            </a:cxn>
            <a:cxn ang="0">
              <a:pos x="connsiteX20914" y="connsiteY20914"/>
            </a:cxn>
            <a:cxn ang="0">
              <a:pos x="connsiteX20915" y="connsiteY20915"/>
            </a:cxn>
            <a:cxn ang="0">
              <a:pos x="connsiteX20916" y="connsiteY20916"/>
            </a:cxn>
            <a:cxn ang="0">
              <a:pos x="connsiteX20917" y="connsiteY20917"/>
            </a:cxn>
            <a:cxn ang="0">
              <a:pos x="connsiteX20918" y="connsiteY20918"/>
            </a:cxn>
            <a:cxn ang="0">
              <a:pos x="connsiteX20919" y="connsiteY20919"/>
            </a:cxn>
            <a:cxn ang="0">
              <a:pos x="connsiteX20920" y="connsiteY20920"/>
            </a:cxn>
            <a:cxn ang="0">
              <a:pos x="connsiteX20921" y="connsiteY20921"/>
            </a:cxn>
            <a:cxn ang="0">
              <a:pos x="connsiteX20922" y="connsiteY20922"/>
            </a:cxn>
            <a:cxn ang="0">
              <a:pos x="connsiteX20923" y="connsiteY20923"/>
            </a:cxn>
            <a:cxn ang="0">
              <a:pos x="connsiteX20924" y="connsiteY20924"/>
            </a:cxn>
            <a:cxn ang="0">
              <a:pos x="connsiteX20925" y="connsiteY20925"/>
            </a:cxn>
            <a:cxn ang="0">
              <a:pos x="connsiteX20926" y="connsiteY20926"/>
            </a:cxn>
            <a:cxn ang="0">
              <a:pos x="connsiteX20927" y="connsiteY20927"/>
            </a:cxn>
            <a:cxn ang="0">
              <a:pos x="connsiteX20928" y="connsiteY20928"/>
            </a:cxn>
            <a:cxn ang="0">
              <a:pos x="connsiteX20929" y="connsiteY20929"/>
            </a:cxn>
            <a:cxn ang="0">
              <a:pos x="connsiteX20930" y="connsiteY20930"/>
            </a:cxn>
            <a:cxn ang="0">
              <a:pos x="connsiteX20931" y="connsiteY20931"/>
            </a:cxn>
            <a:cxn ang="0">
              <a:pos x="connsiteX20932" y="connsiteY20932"/>
            </a:cxn>
            <a:cxn ang="0">
              <a:pos x="connsiteX20933" y="connsiteY20933"/>
            </a:cxn>
            <a:cxn ang="0">
              <a:pos x="connsiteX20934" y="connsiteY20934"/>
            </a:cxn>
            <a:cxn ang="0">
              <a:pos x="connsiteX20935" y="connsiteY20935"/>
            </a:cxn>
            <a:cxn ang="0">
              <a:pos x="connsiteX20936" y="connsiteY20936"/>
            </a:cxn>
            <a:cxn ang="0">
              <a:pos x="connsiteX20937" y="connsiteY20937"/>
            </a:cxn>
            <a:cxn ang="0">
              <a:pos x="connsiteX20938" y="connsiteY20938"/>
            </a:cxn>
            <a:cxn ang="0">
              <a:pos x="connsiteX20939" y="connsiteY20939"/>
            </a:cxn>
            <a:cxn ang="0">
              <a:pos x="connsiteX20940" y="connsiteY20940"/>
            </a:cxn>
            <a:cxn ang="0">
              <a:pos x="connsiteX20941" y="connsiteY20941"/>
            </a:cxn>
            <a:cxn ang="0">
              <a:pos x="connsiteX20942" y="connsiteY20942"/>
            </a:cxn>
            <a:cxn ang="0">
              <a:pos x="connsiteX20943" y="connsiteY20943"/>
            </a:cxn>
            <a:cxn ang="0">
              <a:pos x="connsiteX20944" y="connsiteY20944"/>
            </a:cxn>
            <a:cxn ang="0">
              <a:pos x="connsiteX20945" y="connsiteY20945"/>
            </a:cxn>
            <a:cxn ang="0">
              <a:pos x="connsiteX20946" y="connsiteY20946"/>
            </a:cxn>
            <a:cxn ang="0">
              <a:pos x="connsiteX20947" y="connsiteY20947"/>
            </a:cxn>
            <a:cxn ang="0">
              <a:pos x="connsiteX20948" y="connsiteY20948"/>
            </a:cxn>
            <a:cxn ang="0">
              <a:pos x="connsiteX20949" y="connsiteY20949"/>
            </a:cxn>
            <a:cxn ang="0">
              <a:pos x="connsiteX20950" y="connsiteY20950"/>
            </a:cxn>
            <a:cxn ang="0">
              <a:pos x="connsiteX20951" y="connsiteY20951"/>
            </a:cxn>
            <a:cxn ang="0">
              <a:pos x="connsiteX20952" y="connsiteY20952"/>
            </a:cxn>
            <a:cxn ang="0">
              <a:pos x="connsiteX20953" y="connsiteY20953"/>
            </a:cxn>
            <a:cxn ang="0">
              <a:pos x="connsiteX20954" y="connsiteY20954"/>
            </a:cxn>
            <a:cxn ang="0">
              <a:pos x="connsiteX20955" y="connsiteY20955"/>
            </a:cxn>
            <a:cxn ang="0">
              <a:pos x="connsiteX20956" y="connsiteY20956"/>
            </a:cxn>
            <a:cxn ang="0">
              <a:pos x="connsiteX20957" y="connsiteY20957"/>
            </a:cxn>
            <a:cxn ang="0">
              <a:pos x="connsiteX20958" y="connsiteY20958"/>
            </a:cxn>
            <a:cxn ang="0">
              <a:pos x="connsiteX20959" y="connsiteY20959"/>
            </a:cxn>
            <a:cxn ang="0">
              <a:pos x="connsiteX20960" y="connsiteY20960"/>
            </a:cxn>
            <a:cxn ang="0">
              <a:pos x="connsiteX20961" y="connsiteY20961"/>
            </a:cxn>
            <a:cxn ang="0">
              <a:pos x="connsiteX20962" y="connsiteY20962"/>
            </a:cxn>
            <a:cxn ang="0">
              <a:pos x="connsiteX20963" y="connsiteY20963"/>
            </a:cxn>
            <a:cxn ang="0">
              <a:pos x="connsiteX20964" y="connsiteY20964"/>
            </a:cxn>
            <a:cxn ang="0">
              <a:pos x="connsiteX20965" y="connsiteY20965"/>
            </a:cxn>
            <a:cxn ang="0">
              <a:pos x="connsiteX20966" y="connsiteY20966"/>
            </a:cxn>
            <a:cxn ang="0">
              <a:pos x="connsiteX20967" y="connsiteY20967"/>
            </a:cxn>
            <a:cxn ang="0">
              <a:pos x="connsiteX20968" y="connsiteY20968"/>
            </a:cxn>
            <a:cxn ang="0">
              <a:pos x="connsiteX20969" y="connsiteY20969"/>
            </a:cxn>
            <a:cxn ang="0">
              <a:pos x="connsiteX20970" y="connsiteY20970"/>
            </a:cxn>
            <a:cxn ang="0">
              <a:pos x="connsiteX20971" y="connsiteY20971"/>
            </a:cxn>
            <a:cxn ang="0">
              <a:pos x="connsiteX20972" y="connsiteY20972"/>
            </a:cxn>
            <a:cxn ang="0">
              <a:pos x="connsiteX20973" y="connsiteY20973"/>
            </a:cxn>
            <a:cxn ang="0">
              <a:pos x="connsiteX20974" y="connsiteY20974"/>
            </a:cxn>
            <a:cxn ang="0">
              <a:pos x="connsiteX20975" y="connsiteY20975"/>
            </a:cxn>
            <a:cxn ang="0">
              <a:pos x="connsiteX20976" y="connsiteY20976"/>
            </a:cxn>
            <a:cxn ang="0">
              <a:pos x="connsiteX20977" y="connsiteY20977"/>
            </a:cxn>
            <a:cxn ang="0">
              <a:pos x="connsiteX20978" y="connsiteY20978"/>
            </a:cxn>
            <a:cxn ang="0">
              <a:pos x="connsiteX20979" y="connsiteY20979"/>
            </a:cxn>
            <a:cxn ang="0">
              <a:pos x="connsiteX20980" y="connsiteY20980"/>
            </a:cxn>
            <a:cxn ang="0">
              <a:pos x="connsiteX20981" y="connsiteY20981"/>
            </a:cxn>
            <a:cxn ang="0">
              <a:pos x="connsiteX20982" y="connsiteY20982"/>
            </a:cxn>
            <a:cxn ang="0">
              <a:pos x="connsiteX20983" y="connsiteY20983"/>
            </a:cxn>
            <a:cxn ang="0">
              <a:pos x="connsiteX20984" y="connsiteY20984"/>
            </a:cxn>
            <a:cxn ang="0">
              <a:pos x="connsiteX20985" y="connsiteY20985"/>
            </a:cxn>
            <a:cxn ang="0">
              <a:pos x="connsiteX20986" y="connsiteY20986"/>
            </a:cxn>
            <a:cxn ang="0">
              <a:pos x="connsiteX20987" y="connsiteY20987"/>
            </a:cxn>
            <a:cxn ang="0">
              <a:pos x="connsiteX20988" y="connsiteY20988"/>
            </a:cxn>
            <a:cxn ang="0">
              <a:pos x="connsiteX20989" y="connsiteY20989"/>
            </a:cxn>
            <a:cxn ang="0">
              <a:pos x="connsiteX20990" y="connsiteY20990"/>
            </a:cxn>
            <a:cxn ang="0">
              <a:pos x="connsiteX20991" y="connsiteY20991"/>
            </a:cxn>
            <a:cxn ang="0">
              <a:pos x="connsiteX20992" y="connsiteY20992"/>
            </a:cxn>
            <a:cxn ang="0">
              <a:pos x="connsiteX20993" y="connsiteY20993"/>
            </a:cxn>
            <a:cxn ang="0">
              <a:pos x="connsiteX20994" y="connsiteY20994"/>
            </a:cxn>
            <a:cxn ang="0">
              <a:pos x="connsiteX20995" y="connsiteY20995"/>
            </a:cxn>
            <a:cxn ang="0">
              <a:pos x="connsiteX20996" y="connsiteY20996"/>
            </a:cxn>
            <a:cxn ang="0">
              <a:pos x="connsiteX20997" y="connsiteY20997"/>
            </a:cxn>
            <a:cxn ang="0">
              <a:pos x="connsiteX20998" y="connsiteY20998"/>
            </a:cxn>
            <a:cxn ang="0">
              <a:pos x="connsiteX20999" y="connsiteY20999"/>
            </a:cxn>
            <a:cxn ang="0">
              <a:pos x="connsiteX21000" y="connsiteY21000"/>
            </a:cxn>
            <a:cxn ang="0">
              <a:pos x="connsiteX21001" y="connsiteY21001"/>
            </a:cxn>
            <a:cxn ang="0">
              <a:pos x="connsiteX21002" y="connsiteY21002"/>
            </a:cxn>
            <a:cxn ang="0">
              <a:pos x="connsiteX21003" y="connsiteY21003"/>
            </a:cxn>
            <a:cxn ang="0">
              <a:pos x="connsiteX21004" y="connsiteY21004"/>
            </a:cxn>
            <a:cxn ang="0">
              <a:pos x="connsiteX21005" y="connsiteY21005"/>
            </a:cxn>
            <a:cxn ang="0">
              <a:pos x="connsiteX21006" y="connsiteY21006"/>
            </a:cxn>
            <a:cxn ang="0">
              <a:pos x="connsiteX21007" y="connsiteY21007"/>
            </a:cxn>
            <a:cxn ang="0">
              <a:pos x="connsiteX21008" y="connsiteY21008"/>
            </a:cxn>
            <a:cxn ang="0">
              <a:pos x="connsiteX21009" y="connsiteY21009"/>
            </a:cxn>
            <a:cxn ang="0">
              <a:pos x="connsiteX21010" y="connsiteY21010"/>
            </a:cxn>
            <a:cxn ang="0">
              <a:pos x="connsiteX21011" y="connsiteY21011"/>
            </a:cxn>
            <a:cxn ang="0">
              <a:pos x="connsiteX21012" y="connsiteY21012"/>
            </a:cxn>
            <a:cxn ang="0">
              <a:pos x="connsiteX21013" y="connsiteY21013"/>
            </a:cxn>
            <a:cxn ang="0">
              <a:pos x="connsiteX21014" y="connsiteY21014"/>
            </a:cxn>
            <a:cxn ang="0">
              <a:pos x="connsiteX21015" y="connsiteY21015"/>
            </a:cxn>
            <a:cxn ang="0">
              <a:pos x="connsiteX21016" y="connsiteY21016"/>
            </a:cxn>
            <a:cxn ang="0">
              <a:pos x="connsiteX21017" y="connsiteY21017"/>
            </a:cxn>
            <a:cxn ang="0">
              <a:pos x="connsiteX21018" y="connsiteY21018"/>
            </a:cxn>
            <a:cxn ang="0">
              <a:pos x="connsiteX21019" y="connsiteY21019"/>
            </a:cxn>
            <a:cxn ang="0">
              <a:pos x="connsiteX21020" y="connsiteY21020"/>
            </a:cxn>
            <a:cxn ang="0">
              <a:pos x="connsiteX21021" y="connsiteY21021"/>
            </a:cxn>
            <a:cxn ang="0">
              <a:pos x="connsiteX21022" y="connsiteY21022"/>
            </a:cxn>
            <a:cxn ang="0">
              <a:pos x="connsiteX21023" y="connsiteY21023"/>
            </a:cxn>
            <a:cxn ang="0">
              <a:pos x="connsiteX21024" y="connsiteY21024"/>
            </a:cxn>
            <a:cxn ang="0">
              <a:pos x="connsiteX21025" y="connsiteY21025"/>
            </a:cxn>
            <a:cxn ang="0">
              <a:pos x="connsiteX21026" y="connsiteY21026"/>
            </a:cxn>
            <a:cxn ang="0">
              <a:pos x="connsiteX21027" y="connsiteY21027"/>
            </a:cxn>
            <a:cxn ang="0">
              <a:pos x="connsiteX21028" y="connsiteY21028"/>
            </a:cxn>
            <a:cxn ang="0">
              <a:pos x="connsiteX21029" y="connsiteY21029"/>
            </a:cxn>
            <a:cxn ang="0">
              <a:pos x="connsiteX21030" y="connsiteY21030"/>
            </a:cxn>
            <a:cxn ang="0">
              <a:pos x="connsiteX21031" y="connsiteY21031"/>
            </a:cxn>
            <a:cxn ang="0">
              <a:pos x="connsiteX21032" y="connsiteY21032"/>
            </a:cxn>
            <a:cxn ang="0">
              <a:pos x="connsiteX21033" y="connsiteY21033"/>
            </a:cxn>
            <a:cxn ang="0">
              <a:pos x="connsiteX21034" y="connsiteY21034"/>
            </a:cxn>
            <a:cxn ang="0">
              <a:pos x="connsiteX21035" y="connsiteY21035"/>
            </a:cxn>
            <a:cxn ang="0">
              <a:pos x="connsiteX21036" y="connsiteY21036"/>
            </a:cxn>
            <a:cxn ang="0">
              <a:pos x="connsiteX21037" y="connsiteY21037"/>
            </a:cxn>
            <a:cxn ang="0">
              <a:pos x="connsiteX21038" y="connsiteY21038"/>
            </a:cxn>
            <a:cxn ang="0">
              <a:pos x="connsiteX21039" y="connsiteY21039"/>
            </a:cxn>
            <a:cxn ang="0">
              <a:pos x="connsiteX21040" y="connsiteY21040"/>
            </a:cxn>
            <a:cxn ang="0">
              <a:pos x="connsiteX21041" y="connsiteY21041"/>
            </a:cxn>
            <a:cxn ang="0">
              <a:pos x="connsiteX21042" y="connsiteY21042"/>
            </a:cxn>
            <a:cxn ang="0">
              <a:pos x="connsiteX21043" y="connsiteY21043"/>
            </a:cxn>
            <a:cxn ang="0">
              <a:pos x="connsiteX21044" y="connsiteY21044"/>
            </a:cxn>
            <a:cxn ang="0">
              <a:pos x="connsiteX21045" y="connsiteY21045"/>
            </a:cxn>
            <a:cxn ang="0">
              <a:pos x="connsiteX21046" y="connsiteY21046"/>
            </a:cxn>
            <a:cxn ang="0">
              <a:pos x="connsiteX21047" y="connsiteY21047"/>
            </a:cxn>
            <a:cxn ang="0">
              <a:pos x="connsiteX21048" y="connsiteY21048"/>
            </a:cxn>
            <a:cxn ang="0">
              <a:pos x="connsiteX21049" y="connsiteY21049"/>
            </a:cxn>
            <a:cxn ang="0">
              <a:pos x="connsiteX21050" y="connsiteY21050"/>
            </a:cxn>
            <a:cxn ang="0">
              <a:pos x="connsiteX21051" y="connsiteY21051"/>
            </a:cxn>
            <a:cxn ang="0">
              <a:pos x="connsiteX21052" y="connsiteY21052"/>
            </a:cxn>
            <a:cxn ang="0">
              <a:pos x="connsiteX21053" y="connsiteY21053"/>
            </a:cxn>
            <a:cxn ang="0">
              <a:pos x="connsiteX21054" y="connsiteY21054"/>
            </a:cxn>
            <a:cxn ang="0">
              <a:pos x="connsiteX21055" y="connsiteY21055"/>
            </a:cxn>
            <a:cxn ang="0">
              <a:pos x="connsiteX21056" y="connsiteY21056"/>
            </a:cxn>
            <a:cxn ang="0">
              <a:pos x="connsiteX21057" y="connsiteY21057"/>
            </a:cxn>
            <a:cxn ang="0">
              <a:pos x="connsiteX21058" y="connsiteY21058"/>
            </a:cxn>
            <a:cxn ang="0">
              <a:pos x="connsiteX21059" y="connsiteY21059"/>
            </a:cxn>
            <a:cxn ang="0">
              <a:pos x="connsiteX21060" y="connsiteY21060"/>
            </a:cxn>
            <a:cxn ang="0">
              <a:pos x="connsiteX21061" y="connsiteY21061"/>
            </a:cxn>
            <a:cxn ang="0">
              <a:pos x="connsiteX21062" y="connsiteY21062"/>
            </a:cxn>
            <a:cxn ang="0">
              <a:pos x="connsiteX21063" y="connsiteY21063"/>
            </a:cxn>
            <a:cxn ang="0">
              <a:pos x="connsiteX21064" y="connsiteY21064"/>
            </a:cxn>
            <a:cxn ang="0">
              <a:pos x="connsiteX21065" y="connsiteY21065"/>
            </a:cxn>
            <a:cxn ang="0">
              <a:pos x="connsiteX21066" y="connsiteY21066"/>
            </a:cxn>
            <a:cxn ang="0">
              <a:pos x="connsiteX21067" y="connsiteY21067"/>
            </a:cxn>
            <a:cxn ang="0">
              <a:pos x="connsiteX21068" y="connsiteY21068"/>
            </a:cxn>
            <a:cxn ang="0">
              <a:pos x="connsiteX21069" y="connsiteY21069"/>
            </a:cxn>
            <a:cxn ang="0">
              <a:pos x="connsiteX21070" y="connsiteY21070"/>
            </a:cxn>
            <a:cxn ang="0">
              <a:pos x="connsiteX21071" y="connsiteY21071"/>
            </a:cxn>
            <a:cxn ang="0">
              <a:pos x="connsiteX21072" y="connsiteY21072"/>
            </a:cxn>
            <a:cxn ang="0">
              <a:pos x="connsiteX21073" y="connsiteY21073"/>
            </a:cxn>
            <a:cxn ang="0">
              <a:pos x="connsiteX21074" y="connsiteY21074"/>
            </a:cxn>
            <a:cxn ang="0">
              <a:pos x="connsiteX21075" y="connsiteY21075"/>
            </a:cxn>
            <a:cxn ang="0">
              <a:pos x="connsiteX21076" y="connsiteY21076"/>
            </a:cxn>
            <a:cxn ang="0">
              <a:pos x="connsiteX21077" y="connsiteY21077"/>
            </a:cxn>
            <a:cxn ang="0">
              <a:pos x="connsiteX21078" y="connsiteY21078"/>
            </a:cxn>
            <a:cxn ang="0">
              <a:pos x="connsiteX21079" y="connsiteY21079"/>
            </a:cxn>
            <a:cxn ang="0">
              <a:pos x="connsiteX21080" y="connsiteY21080"/>
            </a:cxn>
            <a:cxn ang="0">
              <a:pos x="connsiteX21081" y="connsiteY21081"/>
            </a:cxn>
            <a:cxn ang="0">
              <a:pos x="connsiteX21082" y="connsiteY21082"/>
            </a:cxn>
            <a:cxn ang="0">
              <a:pos x="connsiteX21083" y="connsiteY21083"/>
            </a:cxn>
            <a:cxn ang="0">
              <a:pos x="connsiteX21084" y="connsiteY21084"/>
            </a:cxn>
            <a:cxn ang="0">
              <a:pos x="connsiteX21085" y="connsiteY21085"/>
            </a:cxn>
            <a:cxn ang="0">
              <a:pos x="connsiteX21086" y="connsiteY21086"/>
            </a:cxn>
            <a:cxn ang="0">
              <a:pos x="connsiteX21087" y="connsiteY21087"/>
            </a:cxn>
            <a:cxn ang="0">
              <a:pos x="connsiteX21088" y="connsiteY21088"/>
            </a:cxn>
            <a:cxn ang="0">
              <a:pos x="connsiteX21089" y="connsiteY21089"/>
            </a:cxn>
            <a:cxn ang="0">
              <a:pos x="connsiteX21090" y="connsiteY21090"/>
            </a:cxn>
            <a:cxn ang="0">
              <a:pos x="connsiteX21091" y="connsiteY21091"/>
            </a:cxn>
            <a:cxn ang="0">
              <a:pos x="connsiteX21092" y="connsiteY21092"/>
            </a:cxn>
            <a:cxn ang="0">
              <a:pos x="connsiteX21093" y="connsiteY21093"/>
            </a:cxn>
            <a:cxn ang="0">
              <a:pos x="connsiteX21094" y="connsiteY21094"/>
            </a:cxn>
            <a:cxn ang="0">
              <a:pos x="connsiteX21095" y="connsiteY21095"/>
            </a:cxn>
            <a:cxn ang="0">
              <a:pos x="connsiteX21096" y="connsiteY21096"/>
            </a:cxn>
            <a:cxn ang="0">
              <a:pos x="connsiteX21097" y="connsiteY21097"/>
            </a:cxn>
            <a:cxn ang="0">
              <a:pos x="connsiteX21098" y="connsiteY21098"/>
            </a:cxn>
            <a:cxn ang="0">
              <a:pos x="connsiteX21099" y="connsiteY21099"/>
            </a:cxn>
            <a:cxn ang="0">
              <a:pos x="connsiteX21100" y="connsiteY21100"/>
            </a:cxn>
            <a:cxn ang="0">
              <a:pos x="connsiteX21101" y="connsiteY21101"/>
            </a:cxn>
            <a:cxn ang="0">
              <a:pos x="connsiteX21102" y="connsiteY21102"/>
            </a:cxn>
            <a:cxn ang="0">
              <a:pos x="connsiteX21103" y="connsiteY21103"/>
            </a:cxn>
            <a:cxn ang="0">
              <a:pos x="connsiteX21104" y="connsiteY21104"/>
            </a:cxn>
            <a:cxn ang="0">
              <a:pos x="connsiteX21105" y="connsiteY21105"/>
            </a:cxn>
            <a:cxn ang="0">
              <a:pos x="connsiteX21106" y="connsiteY21106"/>
            </a:cxn>
            <a:cxn ang="0">
              <a:pos x="connsiteX21107" y="connsiteY21107"/>
            </a:cxn>
            <a:cxn ang="0">
              <a:pos x="connsiteX21108" y="connsiteY21108"/>
            </a:cxn>
            <a:cxn ang="0">
              <a:pos x="connsiteX21109" y="connsiteY21109"/>
            </a:cxn>
            <a:cxn ang="0">
              <a:pos x="connsiteX21110" y="connsiteY21110"/>
            </a:cxn>
            <a:cxn ang="0">
              <a:pos x="connsiteX21111" y="connsiteY21111"/>
            </a:cxn>
            <a:cxn ang="0">
              <a:pos x="connsiteX21112" y="connsiteY21112"/>
            </a:cxn>
            <a:cxn ang="0">
              <a:pos x="connsiteX21113" y="connsiteY21113"/>
            </a:cxn>
            <a:cxn ang="0">
              <a:pos x="connsiteX21114" y="connsiteY21114"/>
            </a:cxn>
            <a:cxn ang="0">
              <a:pos x="connsiteX21115" y="connsiteY21115"/>
            </a:cxn>
            <a:cxn ang="0">
              <a:pos x="connsiteX21116" y="connsiteY21116"/>
            </a:cxn>
            <a:cxn ang="0">
              <a:pos x="connsiteX21117" y="connsiteY21117"/>
            </a:cxn>
            <a:cxn ang="0">
              <a:pos x="connsiteX21118" y="connsiteY21118"/>
            </a:cxn>
            <a:cxn ang="0">
              <a:pos x="connsiteX21119" y="connsiteY21119"/>
            </a:cxn>
            <a:cxn ang="0">
              <a:pos x="connsiteX21120" y="connsiteY21120"/>
            </a:cxn>
            <a:cxn ang="0">
              <a:pos x="connsiteX21121" y="connsiteY21121"/>
            </a:cxn>
            <a:cxn ang="0">
              <a:pos x="connsiteX21122" y="connsiteY21122"/>
            </a:cxn>
            <a:cxn ang="0">
              <a:pos x="connsiteX21123" y="connsiteY21123"/>
            </a:cxn>
            <a:cxn ang="0">
              <a:pos x="connsiteX21124" y="connsiteY21124"/>
            </a:cxn>
            <a:cxn ang="0">
              <a:pos x="connsiteX21125" y="connsiteY21125"/>
            </a:cxn>
            <a:cxn ang="0">
              <a:pos x="connsiteX21126" y="connsiteY21126"/>
            </a:cxn>
            <a:cxn ang="0">
              <a:pos x="connsiteX21127" y="connsiteY21127"/>
            </a:cxn>
            <a:cxn ang="0">
              <a:pos x="connsiteX21128" y="connsiteY21128"/>
            </a:cxn>
            <a:cxn ang="0">
              <a:pos x="connsiteX21129" y="connsiteY21129"/>
            </a:cxn>
            <a:cxn ang="0">
              <a:pos x="connsiteX21130" y="connsiteY21130"/>
            </a:cxn>
            <a:cxn ang="0">
              <a:pos x="connsiteX21131" y="connsiteY21131"/>
            </a:cxn>
            <a:cxn ang="0">
              <a:pos x="connsiteX21132" y="connsiteY21132"/>
            </a:cxn>
            <a:cxn ang="0">
              <a:pos x="connsiteX21133" y="connsiteY21133"/>
            </a:cxn>
            <a:cxn ang="0">
              <a:pos x="connsiteX21134" y="connsiteY21134"/>
            </a:cxn>
            <a:cxn ang="0">
              <a:pos x="connsiteX21135" y="connsiteY21135"/>
            </a:cxn>
            <a:cxn ang="0">
              <a:pos x="connsiteX21136" y="connsiteY21136"/>
            </a:cxn>
            <a:cxn ang="0">
              <a:pos x="connsiteX21137" y="connsiteY21137"/>
            </a:cxn>
            <a:cxn ang="0">
              <a:pos x="connsiteX21138" y="connsiteY21138"/>
            </a:cxn>
            <a:cxn ang="0">
              <a:pos x="connsiteX21139" y="connsiteY21139"/>
            </a:cxn>
            <a:cxn ang="0">
              <a:pos x="connsiteX21140" y="connsiteY21140"/>
            </a:cxn>
            <a:cxn ang="0">
              <a:pos x="connsiteX21141" y="connsiteY21141"/>
            </a:cxn>
            <a:cxn ang="0">
              <a:pos x="connsiteX21142" y="connsiteY21142"/>
            </a:cxn>
            <a:cxn ang="0">
              <a:pos x="connsiteX21143" y="connsiteY21143"/>
            </a:cxn>
            <a:cxn ang="0">
              <a:pos x="connsiteX21144" y="connsiteY21144"/>
            </a:cxn>
            <a:cxn ang="0">
              <a:pos x="connsiteX21145" y="connsiteY21145"/>
            </a:cxn>
            <a:cxn ang="0">
              <a:pos x="connsiteX21146" y="connsiteY21146"/>
            </a:cxn>
            <a:cxn ang="0">
              <a:pos x="connsiteX21147" y="connsiteY21147"/>
            </a:cxn>
            <a:cxn ang="0">
              <a:pos x="connsiteX21148" y="connsiteY21148"/>
            </a:cxn>
            <a:cxn ang="0">
              <a:pos x="connsiteX21149" y="connsiteY21149"/>
            </a:cxn>
            <a:cxn ang="0">
              <a:pos x="connsiteX21150" y="connsiteY21150"/>
            </a:cxn>
            <a:cxn ang="0">
              <a:pos x="connsiteX21151" y="connsiteY21151"/>
            </a:cxn>
            <a:cxn ang="0">
              <a:pos x="connsiteX21152" y="connsiteY21152"/>
            </a:cxn>
            <a:cxn ang="0">
              <a:pos x="connsiteX21153" y="connsiteY21153"/>
            </a:cxn>
            <a:cxn ang="0">
              <a:pos x="connsiteX21154" y="connsiteY21154"/>
            </a:cxn>
            <a:cxn ang="0">
              <a:pos x="connsiteX21155" y="connsiteY21155"/>
            </a:cxn>
            <a:cxn ang="0">
              <a:pos x="connsiteX21156" y="connsiteY21156"/>
            </a:cxn>
            <a:cxn ang="0">
              <a:pos x="connsiteX21157" y="connsiteY21157"/>
            </a:cxn>
            <a:cxn ang="0">
              <a:pos x="connsiteX21158" y="connsiteY21158"/>
            </a:cxn>
            <a:cxn ang="0">
              <a:pos x="connsiteX21159" y="connsiteY21159"/>
            </a:cxn>
            <a:cxn ang="0">
              <a:pos x="connsiteX21160" y="connsiteY21160"/>
            </a:cxn>
            <a:cxn ang="0">
              <a:pos x="connsiteX21161" y="connsiteY21161"/>
            </a:cxn>
            <a:cxn ang="0">
              <a:pos x="connsiteX21162" y="connsiteY21162"/>
            </a:cxn>
            <a:cxn ang="0">
              <a:pos x="connsiteX21163" y="connsiteY21163"/>
            </a:cxn>
            <a:cxn ang="0">
              <a:pos x="connsiteX21164" y="connsiteY21164"/>
            </a:cxn>
            <a:cxn ang="0">
              <a:pos x="connsiteX21165" y="connsiteY21165"/>
            </a:cxn>
            <a:cxn ang="0">
              <a:pos x="connsiteX21166" y="connsiteY21166"/>
            </a:cxn>
            <a:cxn ang="0">
              <a:pos x="connsiteX21167" y="connsiteY21167"/>
            </a:cxn>
            <a:cxn ang="0">
              <a:pos x="connsiteX21168" y="connsiteY21168"/>
            </a:cxn>
            <a:cxn ang="0">
              <a:pos x="connsiteX21169" y="connsiteY21169"/>
            </a:cxn>
            <a:cxn ang="0">
              <a:pos x="connsiteX21170" y="connsiteY21170"/>
            </a:cxn>
            <a:cxn ang="0">
              <a:pos x="connsiteX21171" y="connsiteY21171"/>
            </a:cxn>
            <a:cxn ang="0">
              <a:pos x="connsiteX21172" y="connsiteY21172"/>
            </a:cxn>
            <a:cxn ang="0">
              <a:pos x="connsiteX21173" y="connsiteY21173"/>
            </a:cxn>
            <a:cxn ang="0">
              <a:pos x="connsiteX21174" y="connsiteY21174"/>
            </a:cxn>
            <a:cxn ang="0">
              <a:pos x="connsiteX21175" y="connsiteY21175"/>
            </a:cxn>
            <a:cxn ang="0">
              <a:pos x="connsiteX21176" y="connsiteY21176"/>
            </a:cxn>
            <a:cxn ang="0">
              <a:pos x="connsiteX21177" y="connsiteY21177"/>
            </a:cxn>
            <a:cxn ang="0">
              <a:pos x="connsiteX21178" y="connsiteY21178"/>
            </a:cxn>
            <a:cxn ang="0">
              <a:pos x="connsiteX21179" y="connsiteY21179"/>
            </a:cxn>
            <a:cxn ang="0">
              <a:pos x="connsiteX21180" y="connsiteY21180"/>
            </a:cxn>
            <a:cxn ang="0">
              <a:pos x="connsiteX21181" y="connsiteY21181"/>
            </a:cxn>
            <a:cxn ang="0">
              <a:pos x="connsiteX21182" y="connsiteY21182"/>
            </a:cxn>
            <a:cxn ang="0">
              <a:pos x="connsiteX21183" y="connsiteY21183"/>
            </a:cxn>
            <a:cxn ang="0">
              <a:pos x="connsiteX21184" y="connsiteY21184"/>
            </a:cxn>
            <a:cxn ang="0">
              <a:pos x="connsiteX21185" y="connsiteY21185"/>
            </a:cxn>
            <a:cxn ang="0">
              <a:pos x="connsiteX21186" y="connsiteY21186"/>
            </a:cxn>
            <a:cxn ang="0">
              <a:pos x="connsiteX21187" y="connsiteY21187"/>
            </a:cxn>
            <a:cxn ang="0">
              <a:pos x="connsiteX21188" y="connsiteY21188"/>
            </a:cxn>
            <a:cxn ang="0">
              <a:pos x="connsiteX21189" y="connsiteY21189"/>
            </a:cxn>
            <a:cxn ang="0">
              <a:pos x="connsiteX21190" y="connsiteY21190"/>
            </a:cxn>
            <a:cxn ang="0">
              <a:pos x="connsiteX21191" y="connsiteY21191"/>
            </a:cxn>
            <a:cxn ang="0">
              <a:pos x="connsiteX21192" y="connsiteY21192"/>
            </a:cxn>
            <a:cxn ang="0">
              <a:pos x="connsiteX21193" y="connsiteY21193"/>
            </a:cxn>
            <a:cxn ang="0">
              <a:pos x="connsiteX21194" y="connsiteY21194"/>
            </a:cxn>
            <a:cxn ang="0">
              <a:pos x="connsiteX21195" y="connsiteY21195"/>
            </a:cxn>
            <a:cxn ang="0">
              <a:pos x="connsiteX21196" y="connsiteY21196"/>
            </a:cxn>
            <a:cxn ang="0">
              <a:pos x="connsiteX21197" y="connsiteY21197"/>
            </a:cxn>
            <a:cxn ang="0">
              <a:pos x="connsiteX21198" y="connsiteY21198"/>
            </a:cxn>
            <a:cxn ang="0">
              <a:pos x="connsiteX21199" y="connsiteY21199"/>
            </a:cxn>
            <a:cxn ang="0">
              <a:pos x="connsiteX21200" y="connsiteY21200"/>
            </a:cxn>
            <a:cxn ang="0">
              <a:pos x="connsiteX21201" y="connsiteY21201"/>
            </a:cxn>
            <a:cxn ang="0">
              <a:pos x="connsiteX21202" y="connsiteY21202"/>
            </a:cxn>
            <a:cxn ang="0">
              <a:pos x="connsiteX21203" y="connsiteY21203"/>
            </a:cxn>
            <a:cxn ang="0">
              <a:pos x="connsiteX21204" y="connsiteY21204"/>
            </a:cxn>
            <a:cxn ang="0">
              <a:pos x="connsiteX21205" y="connsiteY21205"/>
            </a:cxn>
            <a:cxn ang="0">
              <a:pos x="connsiteX21206" y="connsiteY21206"/>
            </a:cxn>
            <a:cxn ang="0">
              <a:pos x="connsiteX21207" y="connsiteY21207"/>
            </a:cxn>
            <a:cxn ang="0">
              <a:pos x="connsiteX21208" y="connsiteY21208"/>
            </a:cxn>
            <a:cxn ang="0">
              <a:pos x="connsiteX21209" y="connsiteY21209"/>
            </a:cxn>
            <a:cxn ang="0">
              <a:pos x="connsiteX21210" y="connsiteY21210"/>
            </a:cxn>
            <a:cxn ang="0">
              <a:pos x="connsiteX21211" y="connsiteY21211"/>
            </a:cxn>
            <a:cxn ang="0">
              <a:pos x="connsiteX21212" y="connsiteY21212"/>
            </a:cxn>
            <a:cxn ang="0">
              <a:pos x="connsiteX21213" y="connsiteY21213"/>
            </a:cxn>
            <a:cxn ang="0">
              <a:pos x="connsiteX21214" y="connsiteY21214"/>
            </a:cxn>
            <a:cxn ang="0">
              <a:pos x="connsiteX21215" y="connsiteY21215"/>
            </a:cxn>
            <a:cxn ang="0">
              <a:pos x="connsiteX21216" y="connsiteY21216"/>
            </a:cxn>
            <a:cxn ang="0">
              <a:pos x="connsiteX21217" y="connsiteY21217"/>
            </a:cxn>
            <a:cxn ang="0">
              <a:pos x="connsiteX21218" y="connsiteY21218"/>
            </a:cxn>
            <a:cxn ang="0">
              <a:pos x="connsiteX21219" y="connsiteY21219"/>
            </a:cxn>
            <a:cxn ang="0">
              <a:pos x="connsiteX21220" y="connsiteY21220"/>
            </a:cxn>
            <a:cxn ang="0">
              <a:pos x="connsiteX21221" y="connsiteY21221"/>
            </a:cxn>
            <a:cxn ang="0">
              <a:pos x="connsiteX21222" y="connsiteY21222"/>
            </a:cxn>
            <a:cxn ang="0">
              <a:pos x="connsiteX21223" y="connsiteY21223"/>
            </a:cxn>
            <a:cxn ang="0">
              <a:pos x="connsiteX21224" y="connsiteY21224"/>
            </a:cxn>
            <a:cxn ang="0">
              <a:pos x="connsiteX21225" y="connsiteY21225"/>
            </a:cxn>
            <a:cxn ang="0">
              <a:pos x="connsiteX21226" y="connsiteY21226"/>
            </a:cxn>
            <a:cxn ang="0">
              <a:pos x="connsiteX21227" y="connsiteY21227"/>
            </a:cxn>
            <a:cxn ang="0">
              <a:pos x="connsiteX21228" y="connsiteY21228"/>
            </a:cxn>
            <a:cxn ang="0">
              <a:pos x="connsiteX21229" y="connsiteY21229"/>
            </a:cxn>
            <a:cxn ang="0">
              <a:pos x="connsiteX21230" y="connsiteY21230"/>
            </a:cxn>
            <a:cxn ang="0">
              <a:pos x="connsiteX21231" y="connsiteY21231"/>
            </a:cxn>
            <a:cxn ang="0">
              <a:pos x="connsiteX21232" y="connsiteY21232"/>
            </a:cxn>
            <a:cxn ang="0">
              <a:pos x="connsiteX21233" y="connsiteY21233"/>
            </a:cxn>
            <a:cxn ang="0">
              <a:pos x="connsiteX21234" y="connsiteY21234"/>
            </a:cxn>
            <a:cxn ang="0">
              <a:pos x="connsiteX21235" y="connsiteY21235"/>
            </a:cxn>
            <a:cxn ang="0">
              <a:pos x="connsiteX21236" y="connsiteY21236"/>
            </a:cxn>
            <a:cxn ang="0">
              <a:pos x="connsiteX21237" y="connsiteY21237"/>
            </a:cxn>
            <a:cxn ang="0">
              <a:pos x="connsiteX21238" y="connsiteY21238"/>
            </a:cxn>
            <a:cxn ang="0">
              <a:pos x="connsiteX21239" y="connsiteY21239"/>
            </a:cxn>
            <a:cxn ang="0">
              <a:pos x="connsiteX21240" y="connsiteY21240"/>
            </a:cxn>
            <a:cxn ang="0">
              <a:pos x="connsiteX21241" y="connsiteY21241"/>
            </a:cxn>
            <a:cxn ang="0">
              <a:pos x="connsiteX21242" y="connsiteY21242"/>
            </a:cxn>
            <a:cxn ang="0">
              <a:pos x="connsiteX21243" y="connsiteY21243"/>
            </a:cxn>
            <a:cxn ang="0">
              <a:pos x="connsiteX21244" y="connsiteY21244"/>
            </a:cxn>
            <a:cxn ang="0">
              <a:pos x="connsiteX21245" y="connsiteY21245"/>
            </a:cxn>
            <a:cxn ang="0">
              <a:pos x="connsiteX21246" y="connsiteY21246"/>
            </a:cxn>
            <a:cxn ang="0">
              <a:pos x="connsiteX21247" y="connsiteY21247"/>
            </a:cxn>
            <a:cxn ang="0">
              <a:pos x="connsiteX21248" y="connsiteY21248"/>
            </a:cxn>
            <a:cxn ang="0">
              <a:pos x="connsiteX21249" y="connsiteY21249"/>
            </a:cxn>
            <a:cxn ang="0">
              <a:pos x="connsiteX21250" y="connsiteY21250"/>
            </a:cxn>
            <a:cxn ang="0">
              <a:pos x="connsiteX21251" y="connsiteY21251"/>
            </a:cxn>
            <a:cxn ang="0">
              <a:pos x="connsiteX21252" y="connsiteY21252"/>
            </a:cxn>
            <a:cxn ang="0">
              <a:pos x="connsiteX21253" y="connsiteY21253"/>
            </a:cxn>
            <a:cxn ang="0">
              <a:pos x="connsiteX21254" y="connsiteY21254"/>
            </a:cxn>
            <a:cxn ang="0">
              <a:pos x="connsiteX21255" y="connsiteY21255"/>
            </a:cxn>
            <a:cxn ang="0">
              <a:pos x="connsiteX21256" y="connsiteY21256"/>
            </a:cxn>
            <a:cxn ang="0">
              <a:pos x="connsiteX21257" y="connsiteY21257"/>
            </a:cxn>
            <a:cxn ang="0">
              <a:pos x="connsiteX21258" y="connsiteY21258"/>
            </a:cxn>
            <a:cxn ang="0">
              <a:pos x="connsiteX21259" y="connsiteY21259"/>
            </a:cxn>
            <a:cxn ang="0">
              <a:pos x="connsiteX21260" y="connsiteY21260"/>
            </a:cxn>
            <a:cxn ang="0">
              <a:pos x="connsiteX21261" y="connsiteY21261"/>
            </a:cxn>
            <a:cxn ang="0">
              <a:pos x="connsiteX21262" y="connsiteY21262"/>
            </a:cxn>
            <a:cxn ang="0">
              <a:pos x="connsiteX21263" y="connsiteY21263"/>
            </a:cxn>
            <a:cxn ang="0">
              <a:pos x="connsiteX21264" y="connsiteY21264"/>
            </a:cxn>
            <a:cxn ang="0">
              <a:pos x="connsiteX21265" y="connsiteY21265"/>
            </a:cxn>
            <a:cxn ang="0">
              <a:pos x="connsiteX21266" y="connsiteY21266"/>
            </a:cxn>
            <a:cxn ang="0">
              <a:pos x="connsiteX21267" y="connsiteY21267"/>
            </a:cxn>
            <a:cxn ang="0">
              <a:pos x="connsiteX21268" y="connsiteY21268"/>
            </a:cxn>
            <a:cxn ang="0">
              <a:pos x="connsiteX21269" y="connsiteY21269"/>
            </a:cxn>
            <a:cxn ang="0">
              <a:pos x="connsiteX21270" y="connsiteY21270"/>
            </a:cxn>
            <a:cxn ang="0">
              <a:pos x="connsiteX21271" y="connsiteY21271"/>
            </a:cxn>
            <a:cxn ang="0">
              <a:pos x="connsiteX21272" y="connsiteY21272"/>
            </a:cxn>
            <a:cxn ang="0">
              <a:pos x="connsiteX21273" y="connsiteY21273"/>
            </a:cxn>
            <a:cxn ang="0">
              <a:pos x="connsiteX21274" y="connsiteY21274"/>
            </a:cxn>
            <a:cxn ang="0">
              <a:pos x="connsiteX21275" y="connsiteY21275"/>
            </a:cxn>
            <a:cxn ang="0">
              <a:pos x="connsiteX21276" y="connsiteY21276"/>
            </a:cxn>
            <a:cxn ang="0">
              <a:pos x="connsiteX21277" y="connsiteY21277"/>
            </a:cxn>
            <a:cxn ang="0">
              <a:pos x="connsiteX21278" y="connsiteY21278"/>
            </a:cxn>
            <a:cxn ang="0">
              <a:pos x="connsiteX21279" y="connsiteY21279"/>
            </a:cxn>
            <a:cxn ang="0">
              <a:pos x="connsiteX21280" y="connsiteY21280"/>
            </a:cxn>
            <a:cxn ang="0">
              <a:pos x="connsiteX21281" y="connsiteY21281"/>
            </a:cxn>
            <a:cxn ang="0">
              <a:pos x="connsiteX21282" y="connsiteY21282"/>
            </a:cxn>
            <a:cxn ang="0">
              <a:pos x="connsiteX21283" y="connsiteY21283"/>
            </a:cxn>
            <a:cxn ang="0">
              <a:pos x="connsiteX21284" y="connsiteY21284"/>
            </a:cxn>
            <a:cxn ang="0">
              <a:pos x="connsiteX21285" y="connsiteY21285"/>
            </a:cxn>
            <a:cxn ang="0">
              <a:pos x="connsiteX21286" y="connsiteY21286"/>
            </a:cxn>
            <a:cxn ang="0">
              <a:pos x="connsiteX21287" y="connsiteY21287"/>
            </a:cxn>
            <a:cxn ang="0">
              <a:pos x="connsiteX21288" y="connsiteY21288"/>
            </a:cxn>
            <a:cxn ang="0">
              <a:pos x="connsiteX21289" y="connsiteY21289"/>
            </a:cxn>
            <a:cxn ang="0">
              <a:pos x="connsiteX21290" y="connsiteY21290"/>
            </a:cxn>
            <a:cxn ang="0">
              <a:pos x="connsiteX21291" y="connsiteY21291"/>
            </a:cxn>
            <a:cxn ang="0">
              <a:pos x="connsiteX21292" y="connsiteY21292"/>
            </a:cxn>
            <a:cxn ang="0">
              <a:pos x="connsiteX21293" y="connsiteY21293"/>
            </a:cxn>
            <a:cxn ang="0">
              <a:pos x="connsiteX21294" y="connsiteY21294"/>
            </a:cxn>
            <a:cxn ang="0">
              <a:pos x="connsiteX21295" y="connsiteY21295"/>
            </a:cxn>
            <a:cxn ang="0">
              <a:pos x="connsiteX21296" y="connsiteY21296"/>
            </a:cxn>
            <a:cxn ang="0">
              <a:pos x="connsiteX21297" y="connsiteY21297"/>
            </a:cxn>
            <a:cxn ang="0">
              <a:pos x="connsiteX21298" y="connsiteY21298"/>
            </a:cxn>
            <a:cxn ang="0">
              <a:pos x="connsiteX21299" y="connsiteY21299"/>
            </a:cxn>
            <a:cxn ang="0">
              <a:pos x="connsiteX21300" y="connsiteY21300"/>
            </a:cxn>
            <a:cxn ang="0">
              <a:pos x="connsiteX21301" y="connsiteY21301"/>
            </a:cxn>
            <a:cxn ang="0">
              <a:pos x="connsiteX21302" y="connsiteY21302"/>
            </a:cxn>
            <a:cxn ang="0">
              <a:pos x="connsiteX21303" y="connsiteY21303"/>
            </a:cxn>
            <a:cxn ang="0">
              <a:pos x="connsiteX21304" y="connsiteY21304"/>
            </a:cxn>
            <a:cxn ang="0">
              <a:pos x="connsiteX21305" y="connsiteY21305"/>
            </a:cxn>
            <a:cxn ang="0">
              <a:pos x="connsiteX21306" y="connsiteY21306"/>
            </a:cxn>
            <a:cxn ang="0">
              <a:pos x="connsiteX21307" y="connsiteY21307"/>
            </a:cxn>
            <a:cxn ang="0">
              <a:pos x="connsiteX21308" y="connsiteY21308"/>
            </a:cxn>
            <a:cxn ang="0">
              <a:pos x="connsiteX21309" y="connsiteY21309"/>
            </a:cxn>
            <a:cxn ang="0">
              <a:pos x="connsiteX21310" y="connsiteY21310"/>
            </a:cxn>
            <a:cxn ang="0">
              <a:pos x="connsiteX21311" y="connsiteY21311"/>
            </a:cxn>
            <a:cxn ang="0">
              <a:pos x="connsiteX21312" y="connsiteY21312"/>
            </a:cxn>
            <a:cxn ang="0">
              <a:pos x="connsiteX21313" y="connsiteY21313"/>
            </a:cxn>
            <a:cxn ang="0">
              <a:pos x="connsiteX21314" y="connsiteY21314"/>
            </a:cxn>
            <a:cxn ang="0">
              <a:pos x="connsiteX21315" y="connsiteY21315"/>
            </a:cxn>
            <a:cxn ang="0">
              <a:pos x="connsiteX21316" y="connsiteY21316"/>
            </a:cxn>
            <a:cxn ang="0">
              <a:pos x="connsiteX21317" y="connsiteY21317"/>
            </a:cxn>
            <a:cxn ang="0">
              <a:pos x="connsiteX21318" y="connsiteY21318"/>
            </a:cxn>
            <a:cxn ang="0">
              <a:pos x="connsiteX21319" y="connsiteY21319"/>
            </a:cxn>
            <a:cxn ang="0">
              <a:pos x="connsiteX21320" y="connsiteY21320"/>
            </a:cxn>
            <a:cxn ang="0">
              <a:pos x="connsiteX21321" y="connsiteY21321"/>
            </a:cxn>
            <a:cxn ang="0">
              <a:pos x="connsiteX21322" y="connsiteY21322"/>
            </a:cxn>
            <a:cxn ang="0">
              <a:pos x="connsiteX21323" y="connsiteY21323"/>
            </a:cxn>
            <a:cxn ang="0">
              <a:pos x="connsiteX21324" y="connsiteY21324"/>
            </a:cxn>
            <a:cxn ang="0">
              <a:pos x="connsiteX21325" y="connsiteY21325"/>
            </a:cxn>
            <a:cxn ang="0">
              <a:pos x="connsiteX21326" y="connsiteY21326"/>
            </a:cxn>
            <a:cxn ang="0">
              <a:pos x="connsiteX21327" y="connsiteY21327"/>
            </a:cxn>
            <a:cxn ang="0">
              <a:pos x="connsiteX21328" y="connsiteY21328"/>
            </a:cxn>
            <a:cxn ang="0">
              <a:pos x="connsiteX21329" y="connsiteY21329"/>
            </a:cxn>
            <a:cxn ang="0">
              <a:pos x="connsiteX21330" y="connsiteY21330"/>
            </a:cxn>
            <a:cxn ang="0">
              <a:pos x="connsiteX21331" y="connsiteY21331"/>
            </a:cxn>
            <a:cxn ang="0">
              <a:pos x="connsiteX21332" y="connsiteY21332"/>
            </a:cxn>
            <a:cxn ang="0">
              <a:pos x="connsiteX21333" y="connsiteY21333"/>
            </a:cxn>
            <a:cxn ang="0">
              <a:pos x="connsiteX21334" y="connsiteY21334"/>
            </a:cxn>
            <a:cxn ang="0">
              <a:pos x="connsiteX21335" y="connsiteY21335"/>
            </a:cxn>
            <a:cxn ang="0">
              <a:pos x="connsiteX21336" y="connsiteY21336"/>
            </a:cxn>
            <a:cxn ang="0">
              <a:pos x="connsiteX21337" y="connsiteY21337"/>
            </a:cxn>
            <a:cxn ang="0">
              <a:pos x="connsiteX21338" y="connsiteY21338"/>
            </a:cxn>
            <a:cxn ang="0">
              <a:pos x="connsiteX21339" y="connsiteY21339"/>
            </a:cxn>
            <a:cxn ang="0">
              <a:pos x="connsiteX21340" y="connsiteY21340"/>
            </a:cxn>
            <a:cxn ang="0">
              <a:pos x="connsiteX21341" y="connsiteY21341"/>
            </a:cxn>
            <a:cxn ang="0">
              <a:pos x="connsiteX21342" y="connsiteY21342"/>
            </a:cxn>
            <a:cxn ang="0">
              <a:pos x="connsiteX21343" y="connsiteY21343"/>
            </a:cxn>
            <a:cxn ang="0">
              <a:pos x="connsiteX21344" y="connsiteY21344"/>
            </a:cxn>
            <a:cxn ang="0">
              <a:pos x="connsiteX21345" y="connsiteY21345"/>
            </a:cxn>
            <a:cxn ang="0">
              <a:pos x="connsiteX21346" y="connsiteY21346"/>
            </a:cxn>
            <a:cxn ang="0">
              <a:pos x="connsiteX21347" y="connsiteY21347"/>
            </a:cxn>
            <a:cxn ang="0">
              <a:pos x="connsiteX21348" y="connsiteY21348"/>
            </a:cxn>
            <a:cxn ang="0">
              <a:pos x="connsiteX21349" y="connsiteY21349"/>
            </a:cxn>
            <a:cxn ang="0">
              <a:pos x="connsiteX21350" y="connsiteY21350"/>
            </a:cxn>
            <a:cxn ang="0">
              <a:pos x="connsiteX21351" y="connsiteY21351"/>
            </a:cxn>
            <a:cxn ang="0">
              <a:pos x="connsiteX21352" y="connsiteY21352"/>
            </a:cxn>
            <a:cxn ang="0">
              <a:pos x="connsiteX21353" y="connsiteY21353"/>
            </a:cxn>
            <a:cxn ang="0">
              <a:pos x="connsiteX21354" y="connsiteY21354"/>
            </a:cxn>
            <a:cxn ang="0">
              <a:pos x="connsiteX21355" y="connsiteY21355"/>
            </a:cxn>
            <a:cxn ang="0">
              <a:pos x="connsiteX21356" y="connsiteY21356"/>
            </a:cxn>
            <a:cxn ang="0">
              <a:pos x="connsiteX21357" y="connsiteY21357"/>
            </a:cxn>
            <a:cxn ang="0">
              <a:pos x="connsiteX21358" y="connsiteY21358"/>
            </a:cxn>
            <a:cxn ang="0">
              <a:pos x="connsiteX21359" y="connsiteY21359"/>
            </a:cxn>
            <a:cxn ang="0">
              <a:pos x="connsiteX21360" y="connsiteY21360"/>
            </a:cxn>
            <a:cxn ang="0">
              <a:pos x="connsiteX21361" y="connsiteY21361"/>
            </a:cxn>
            <a:cxn ang="0">
              <a:pos x="connsiteX21362" y="connsiteY21362"/>
            </a:cxn>
            <a:cxn ang="0">
              <a:pos x="connsiteX21363" y="connsiteY21363"/>
            </a:cxn>
            <a:cxn ang="0">
              <a:pos x="connsiteX21364" y="connsiteY21364"/>
            </a:cxn>
            <a:cxn ang="0">
              <a:pos x="connsiteX21365" y="connsiteY21365"/>
            </a:cxn>
            <a:cxn ang="0">
              <a:pos x="connsiteX21366" y="connsiteY21366"/>
            </a:cxn>
            <a:cxn ang="0">
              <a:pos x="connsiteX21367" y="connsiteY21367"/>
            </a:cxn>
            <a:cxn ang="0">
              <a:pos x="connsiteX21368" y="connsiteY21368"/>
            </a:cxn>
            <a:cxn ang="0">
              <a:pos x="connsiteX21369" y="connsiteY21369"/>
            </a:cxn>
            <a:cxn ang="0">
              <a:pos x="connsiteX21370" y="connsiteY21370"/>
            </a:cxn>
            <a:cxn ang="0">
              <a:pos x="connsiteX21371" y="connsiteY21371"/>
            </a:cxn>
            <a:cxn ang="0">
              <a:pos x="connsiteX21372" y="connsiteY21372"/>
            </a:cxn>
            <a:cxn ang="0">
              <a:pos x="connsiteX21373" y="connsiteY21373"/>
            </a:cxn>
            <a:cxn ang="0">
              <a:pos x="connsiteX21374" y="connsiteY21374"/>
            </a:cxn>
            <a:cxn ang="0">
              <a:pos x="connsiteX21375" y="connsiteY21375"/>
            </a:cxn>
            <a:cxn ang="0">
              <a:pos x="connsiteX21376" y="connsiteY21376"/>
            </a:cxn>
            <a:cxn ang="0">
              <a:pos x="connsiteX21377" y="connsiteY21377"/>
            </a:cxn>
            <a:cxn ang="0">
              <a:pos x="connsiteX21378" y="connsiteY21378"/>
            </a:cxn>
            <a:cxn ang="0">
              <a:pos x="connsiteX21379" y="connsiteY21379"/>
            </a:cxn>
            <a:cxn ang="0">
              <a:pos x="connsiteX21380" y="connsiteY21380"/>
            </a:cxn>
            <a:cxn ang="0">
              <a:pos x="connsiteX21381" y="connsiteY21381"/>
            </a:cxn>
            <a:cxn ang="0">
              <a:pos x="connsiteX21382" y="connsiteY21382"/>
            </a:cxn>
            <a:cxn ang="0">
              <a:pos x="connsiteX21383" y="connsiteY21383"/>
            </a:cxn>
            <a:cxn ang="0">
              <a:pos x="connsiteX21384" y="connsiteY21384"/>
            </a:cxn>
            <a:cxn ang="0">
              <a:pos x="connsiteX21385" y="connsiteY21385"/>
            </a:cxn>
            <a:cxn ang="0">
              <a:pos x="connsiteX21386" y="connsiteY21386"/>
            </a:cxn>
            <a:cxn ang="0">
              <a:pos x="connsiteX21387" y="connsiteY21387"/>
            </a:cxn>
            <a:cxn ang="0">
              <a:pos x="connsiteX21388" y="connsiteY21388"/>
            </a:cxn>
            <a:cxn ang="0">
              <a:pos x="connsiteX21389" y="connsiteY21389"/>
            </a:cxn>
            <a:cxn ang="0">
              <a:pos x="connsiteX21390" y="connsiteY21390"/>
            </a:cxn>
            <a:cxn ang="0">
              <a:pos x="connsiteX21391" y="connsiteY21391"/>
            </a:cxn>
            <a:cxn ang="0">
              <a:pos x="connsiteX21392" y="connsiteY21392"/>
            </a:cxn>
            <a:cxn ang="0">
              <a:pos x="connsiteX21393" y="connsiteY21393"/>
            </a:cxn>
            <a:cxn ang="0">
              <a:pos x="connsiteX21394" y="connsiteY21394"/>
            </a:cxn>
            <a:cxn ang="0">
              <a:pos x="connsiteX21395" y="connsiteY21395"/>
            </a:cxn>
            <a:cxn ang="0">
              <a:pos x="connsiteX21396" y="connsiteY21396"/>
            </a:cxn>
            <a:cxn ang="0">
              <a:pos x="connsiteX21397" y="connsiteY21397"/>
            </a:cxn>
            <a:cxn ang="0">
              <a:pos x="connsiteX21398" y="connsiteY21398"/>
            </a:cxn>
            <a:cxn ang="0">
              <a:pos x="connsiteX21399" y="connsiteY21399"/>
            </a:cxn>
            <a:cxn ang="0">
              <a:pos x="connsiteX21400" y="connsiteY21400"/>
            </a:cxn>
            <a:cxn ang="0">
              <a:pos x="connsiteX21401" y="connsiteY21401"/>
            </a:cxn>
            <a:cxn ang="0">
              <a:pos x="connsiteX21402" y="connsiteY21402"/>
            </a:cxn>
            <a:cxn ang="0">
              <a:pos x="connsiteX21403" y="connsiteY21403"/>
            </a:cxn>
            <a:cxn ang="0">
              <a:pos x="connsiteX21404" y="connsiteY21404"/>
            </a:cxn>
            <a:cxn ang="0">
              <a:pos x="connsiteX21405" y="connsiteY21405"/>
            </a:cxn>
            <a:cxn ang="0">
              <a:pos x="connsiteX21406" y="connsiteY21406"/>
            </a:cxn>
            <a:cxn ang="0">
              <a:pos x="connsiteX21407" y="connsiteY21407"/>
            </a:cxn>
            <a:cxn ang="0">
              <a:pos x="connsiteX21408" y="connsiteY21408"/>
            </a:cxn>
            <a:cxn ang="0">
              <a:pos x="connsiteX21409" y="connsiteY21409"/>
            </a:cxn>
            <a:cxn ang="0">
              <a:pos x="connsiteX21410" y="connsiteY21410"/>
            </a:cxn>
            <a:cxn ang="0">
              <a:pos x="connsiteX21411" y="connsiteY21411"/>
            </a:cxn>
            <a:cxn ang="0">
              <a:pos x="connsiteX21412" y="connsiteY21412"/>
            </a:cxn>
            <a:cxn ang="0">
              <a:pos x="connsiteX21413" y="connsiteY21413"/>
            </a:cxn>
            <a:cxn ang="0">
              <a:pos x="connsiteX21414" y="connsiteY21414"/>
            </a:cxn>
            <a:cxn ang="0">
              <a:pos x="connsiteX21415" y="connsiteY21415"/>
            </a:cxn>
            <a:cxn ang="0">
              <a:pos x="connsiteX21416" y="connsiteY21416"/>
            </a:cxn>
            <a:cxn ang="0">
              <a:pos x="connsiteX21417" y="connsiteY21417"/>
            </a:cxn>
            <a:cxn ang="0">
              <a:pos x="connsiteX21418" y="connsiteY21418"/>
            </a:cxn>
            <a:cxn ang="0">
              <a:pos x="connsiteX21419" y="connsiteY21419"/>
            </a:cxn>
            <a:cxn ang="0">
              <a:pos x="connsiteX21420" y="connsiteY21420"/>
            </a:cxn>
            <a:cxn ang="0">
              <a:pos x="connsiteX21421" y="connsiteY21421"/>
            </a:cxn>
            <a:cxn ang="0">
              <a:pos x="connsiteX21422" y="connsiteY21422"/>
            </a:cxn>
            <a:cxn ang="0">
              <a:pos x="connsiteX21423" y="connsiteY21423"/>
            </a:cxn>
            <a:cxn ang="0">
              <a:pos x="connsiteX21424" y="connsiteY21424"/>
            </a:cxn>
            <a:cxn ang="0">
              <a:pos x="connsiteX21425" y="connsiteY21425"/>
            </a:cxn>
            <a:cxn ang="0">
              <a:pos x="connsiteX21426" y="connsiteY21426"/>
            </a:cxn>
            <a:cxn ang="0">
              <a:pos x="connsiteX21427" y="connsiteY21427"/>
            </a:cxn>
            <a:cxn ang="0">
              <a:pos x="connsiteX21428" y="connsiteY21428"/>
            </a:cxn>
            <a:cxn ang="0">
              <a:pos x="connsiteX21429" y="connsiteY21429"/>
            </a:cxn>
            <a:cxn ang="0">
              <a:pos x="connsiteX21430" y="connsiteY21430"/>
            </a:cxn>
            <a:cxn ang="0">
              <a:pos x="connsiteX21431" y="connsiteY21431"/>
            </a:cxn>
            <a:cxn ang="0">
              <a:pos x="connsiteX21432" y="connsiteY21432"/>
            </a:cxn>
            <a:cxn ang="0">
              <a:pos x="connsiteX21433" y="connsiteY21433"/>
            </a:cxn>
            <a:cxn ang="0">
              <a:pos x="connsiteX21434" y="connsiteY21434"/>
            </a:cxn>
            <a:cxn ang="0">
              <a:pos x="connsiteX21435" y="connsiteY21435"/>
            </a:cxn>
            <a:cxn ang="0">
              <a:pos x="connsiteX21436" y="connsiteY21436"/>
            </a:cxn>
            <a:cxn ang="0">
              <a:pos x="connsiteX21437" y="connsiteY21437"/>
            </a:cxn>
            <a:cxn ang="0">
              <a:pos x="connsiteX21438" y="connsiteY21438"/>
            </a:cxn>
            <a:cxn ang="0">
              <a:pos x="connsiteX21439" y="connsiteY21439"/>
            </a:cxn>
            <a:cxn ang="0">
              <a:pos x="connsiteX21440" y="connsiteY21440"/>
            </a:cxn>
            <a:cxn ang="0">
              <a:pos x="connsiteX21441" y="connsiteY21441"/>
            </a:cxn>
            <a:cxn ang="0">
              <a:pos x="connsiteX21442" y="connsiteY21442"/>
            </a:cxn>
            <a:cxn ang="0">
              <a:pos x="connsiteX21443" y="connsiteY21443"/>
            </a:cxn>
            <a:cxn ang="0">
              <a:pos x="connsiteX21444" y="connsiteY21444"/>
            </a:cxn>
            <a:cxn ang="0">
              <a:pos x="connsiteX21445" y="connsiteY21445"/>
            </a:cxn>
            <a:cxn ang="0">
              <a:pos x="connsiteX21446" y="connsiteY21446"/>
            </a:cxn>
            <a:cxn ang="0">
              <a:pos x="connsiteX21447" y="connsiteY21447"/>
            </a:cxn>
            <a:cxn ang="0">
              <a:pos x="connsiteX21448" y="connsiteY21448"/>
            </a:cxn>
            <a:cxn ang="0">
              <a:pos x="connsiteX21449" y="connsiteY21449"/>
            </a:cxn>
            <a:cxn ang="0">
              <a:pos x="connsiteX21450" y="connsiteY21450"/>
            </a:cxn>
            <a:cxn ang="0">
              <a:pos x="connsiteX21451" y="connsiteY21451"/>
            </a:cxn>
            <a:cxn ang="0">
              <a:pos x="connsiteX21452" y="connsiteY21452"/>
            </a:cxn>
            <a:cxn ang="0">
              <a:pos x="connsiteX21453" y="connsiteY21453"/>
            </a:cxn>
            <a:cxn ang="0">
              <a:pos x="connsiteX21454" y="connsiteY21454"/>
            </a:cxn>
            <a:cxn ang="0">
              <a:pos x="connsiteX21455" y="connsiteY21455"/>
            </a:cxn>
            <a:cxn ang="0">
              <a:pos x="connsiteX21456" y="connsiteY21456"/>
            </a:cxn>
            <a:cxn ang="0">
              <a:pos x="connsiteX21457" y="connsiteY21457"/>
            </a:cxn>
            <a:cxn ang="0">
              <a:pos x="connsiteX21458" y="connsiteY21458"/>
            </a:cxn>
            <a:cxn ang="0">
              <a:pos x="connsiteX21459" y="connsiteY21459"/>
            </a:cxn>
            <a:cxn ang="0">
              <a:pos x="connsiteX21460" y="connsiteY21460"/>
            </a:cxn>
            <a:cxn ang="0">
              <a:pos x="connsiteX21461" y="connsiteY21461"/>
            </a:cxn>
            <a:cxn ang="0">
              <a:pos x="connsiteX21462" y="connsiteY21462"/>
            </a:cxn>
            <a:cxn ang="0">
              <a:pos x="connsiteX21463" y="connsiteY21463"/>
            </a:cxn>
            <a:cxn ang="0">
              <a:pos x="connsiteX21464" y="connsiteY21464"/>
            </a:cxn>
            <a:cxn ang="0">
              <a:pos x="connsiteX21465" y="connsiteY21465"/>
            </a:cxn>
            <a:cxn ang="0">
              <a:pos x="connsiteX21466" y="connsiteY21466"/>
            </a:cxn>
            <a:cxn ang="0">
              <a:pos x="connsiteX21467" y="connsiteY21467"/>
            </a:cxn>
            <a:cxn ang="0">
              <a:pos x="connsiteX21468" y="connsiteY21468"/>
            </a:cxn>
            <a:cxn ang="0">
              <a:pos x="connsiteX21469" y="connsiteY21469"/>
            </a:cxn>
            <a:cxn ang="0">
              <a:pos x="connsiteX21470" y="connsiteY21470"/>
            </a:cxn>
            <a:cxn ang="0">
              <a:pos x="connsiteX21471" y="connsiteY21471"/>
            </a:cxn>
            <a:cxn ang="0">
              <a:pos x="connsiteX21472" y="connsiteY21472"/>
            </a:cxn>
            <a:cxn ang="0">
              <a:pos x="connsiteX21473" y="connsiteY21473"/>
            </a:cxn>
            <a:cxn ang="0">
              <a:pos x="connsiteX21474" y="connsiteY21474"/>
            </a:cxn>
            <a:cxn ang="0">
              <a:pos x="connsiteX21475" y="connsiteY21475"/>
            </a:cxn>
            <a:cxn ang="0">
              <a:pos x="connsiteX21476" y="connsiteY21476"/>
            </a:cxn>
            <a:cxn ang="0">
              <a:pos x="connsiteX21477" y="connsiteY21477"/>
            </a:cxn>
            <a:cxn ang="0">
              <a:pos x="connsiteX21478" y="connsiteY21478"/>
            </a:cxn>
            <a:cxn ang="0">
              <a:pos x="connsiteX21479" y="connsiteY21479"/>
            </a:cxn>
            <a:cxn ang="0">
              <a:pos x="connsiteX21480" y="connsiteY21480"/>
            </a:cxn>
            <a:cxn ang="0">
              <a:pos x="connsiteX21481" y="connsiteY21481"/>
            </a:cxn>
            <a:cxn ang="0">
              <a:pos x="connsiteX21482" y="connsiteY21482"/>
            </a:cxn>
            <a:cxn ang="0">
              <a:pos x="connsiteX21483" y="connsiteY21483"/>
            </a:cxn>
            <a:cxn ang="0">
              <a:pos x="connsiteX21484" y="connsiteY21484"/>
            </a:cxn>
            <a:cxn ang="0">
              <a:pos x="connsiteX21485" y="connsiteY21485"/>
            </a:cxn>
            <a:cxn ang="0">
              <a:pos x="connsiteX21486" y="connsiteY21486"/>
            </a:cxn>
            <a:cxn ang="0">
              <a:pos x="connsiteX21487" y="connsiteY21487"/>
            </a:cxn>
            <a:cxn ang="0">
              <a:pos x="connsiteX21488" y="connsiteY21488"/>
            </a:cxn>
            <a:cxn ang="0">
              <a:pos x="connsiteX21489" y="connsiteY21489"/>
            </a:cxn>
            <a:cxn ang="0">
              <a:pos x="connsiteX21490" y="connsiteY21490"/>
            </a:cxn>
            <a:cxn ang="0">
              <a:pos x="connsiteX21491" y="connsiteY21491"/>
            </a:cxn>
            <a:cxn ang="0">
              <a:pos x="connsiteX21492" y="connsiteY21492"/>
            </a:cxn>
            <a:cxn ang="0">
              <a:pos x="connsiteX21493" y="connsiteY21493"/>
            </a:cxn>
            <a:cxn ang="0">
              <a:pos x="connsiteX21494" y="connsiteY21494"/>
            </a:cxn>
            <a:cxn ang="0">
              <a:pos x="connsiteX21495" y="connsiteY21495"/>
            </a:cxn>
            <a:cxn ang="0">
              <a:pos x="connsiteX21496" y="connsiteY21496"/>
            </a:cxn>
            <a:cxn ang="0">
              <a:pos x="connsiteX21497" y="connsiteY21497"/>
            </a:cxn>
            <a:cxn ang="0">
              <a:pos x="connsiteX21498" y="connsiteY21498"/>
            </a:cxn>
            <a:cxn ang="0">
              <a:pos x="connsiteX21499" y="connsiteY21499"/>
            </a:cxn>
            <a:cxn ang="0">
              <a:pos x="connsiteX21500" y="connsiteY21500"/>
            </a:cxn>
            <a:cxn ang="0">
              <a:pos x="connsiteX21501" y="connsiteY21501"/>
            </a:cxn>
            <a:cxn ang="0">
              <a:pos x="connsiteX21502" y="connsiteY21502"/>
            </a:cxn>
            <a:cxn ang="0">
              <a:pos x="connsiteX21503" y="connsiteY21503"/>
            </a:cxn>
            <a:cxn ang="0">
              <a:pos x="connsiteX21504" y="connsiteY21504"/>
            </a:cxn>
            <a:cxn ang="0">
              <a:pos x="connsiteX21505" y="connsiteY21505"/>
            </a:cxn>
            <a:cxn ang="0">
              <a:pos x="connsiteX21506" y="connsiteY21506"/>
            </a:cxn>
            <a:cxn ang="0">
              <a:pos x="connsiteX21507" y="connsiteY21507"/>
            </a:cxn>
            <a:cxn ang="0">
              <a:pos x="connsiteX21508" y="connsiteY21508"/>
            </a:cxn>
            <a:cxn ang="0">
              <a:pos x="connsiteX21509" y="connsiteY21509"/>
            </a:cxn>
            <a:cxn ang="0">
              <a:pos x="connsiteX21510" y="connsiteY21510"/>
            </a:cxn>
            <a:cxn ang="0">
              <a:pos x="connsiteX21511" y="connsiteY21511"/>
            </a:cxn>
            <a:cxn ang="0">
              <a:pos x="connsiteX21512" y="connsiteY21512"/>
            </a:cxn>
            <a:cxn ang="0">
              <a:pos x="connsiteX21513" y="connsiteY21513"/>
            </a:cxn>
            <a:cxn ang="0">
              <a:pos x="connsiteX21514" y="connsiteY21514"/>
            </a:cxn>
            <a:cxn ang="0">
              <a:pos x="connsiteX21515" y="connsiteY21515"/>
            </a:cxn>
            <a:cxn ang="0">
              <a:pos x="connsiteX21516" y="connsiteY21516"/>
            </a:cxn>
            <a:cxn ang="0">
              <a:pos x="connsiteX21517" y="connsiteY21517"/>
            </a:cxn>
            <a:cxn ang="0">
              <a:pos x="connsiteX21518" y="connsiteY21518"/>
            </a:cxn>
            <a:cxn ang="0">
              <a:pos x="connsiteX21519" y="connsiteY21519"/>
            </a:cxn>
            <a:cxn ang="0">
              <a:pos x="connsiteX21520" y="connsiteY21520"/>
            </a:cxn>
            <a:cxn ang="0">
              <a:pos x="connsiteX21521" y="connsiteY21521"/>
            </a:cxn>
            <a:cxn ang="0">
              <a:pos x="connsiteX21522" y="connsiteY21522"/>
            </a:cxn>
            <a:cxn ang="0">
              <a:pos x="connsiteX21523" y="connsiteY21523"/>
            </a:cxn>
            <a:cxn ang="0">
              <a:pos x="connsiteX21524" y="connsiteY21524"/>
            </a:cxn>
            <a:cxn ang="0">
              <a:pos x="connsiteX21525" y="connsiteY21525"/>
            </a:cxn>
            <a:cxn ang="0">
              <a:pos x="connsiteX21526" y="connsiteY21526"/>
            </a:cxn>
            <a:cxn ang="0">
              <a:pos x="connsiteX21527" y="connsiteY21527"/>
            </a:cxn>
            <a:cxn ang="0">
              <a:pos x="connsiteX21528" y="connsiteY21528"/>
            </a:cxn>
            <a:cxn ang="0">
              <a:pos x="connsiteX21529" y="connsiteY21529"/>
            </a:cxn>
            <a:cxn ang="0">
              <a:pos x="connsiteX21530" y="connsiteY21530"/>
            </a:cxn>
            <a:cxn ang="0">
              <a:pos x="connsiteX21531" y="connsiteY21531"/>
            </a:cxn>
            <a:cxn ang="0">
              <a:pos x="connsiteX21532" y="connsiteY21532"/>
            </a:cxn>
            <a:cxn ang="0">
              <a:pos x="connsiteX21533" y="connsiteY21533"/>
            </a:cxn>
            <a:cxn ang="0">
              <a:pos x="connsiteX21534" y="connsiteY21534"/>
            </a:cxn>
            <a:cxn ang="0">
              <a:pos x="connsiteX21535" y="connsiteY21535"/>
            </a:cxn>
            <a:cxn ang="0">
              <a:pos x="connsiteX21536" y="connsiteY21536"/>
            </a:cxn>
            <a:cxn ang="0">
              <a:pos x="connsiteX21537" y="connsiteY21537"/>
            </a:cxn>
            <a:cxn ang="0">
              <a:pos x="connsiteX21538" y="connsiteY21538"/>
            </a:cxn>
            <a:cxn ang="0">
              <a:pos x="connsiteX21539" y="connsiteY21539"/>
            </a:cxn>
            <a:cxn ang="0">
              <a:pos x="connsiteX21540" y="connsiteY21540"/>
            </a:cxn>
            <a:cxn ang="0">
              <a:pos x="connsiteX21541" y="connsiteY21541"/>
            </a:cxn>
            <a:cxn ang="0">
              <a:pos x="connsiteX21542" y="connsiteY21542"/>
            </a:cxn>
            <a:cxn ang="0">
              <a:pos x="connsiteX21543" y="connsiteY21543"/>
            </a:cxn>
            <a:cxn ang="0">
              <a:pos x="connsiteX21544" y="connsiteY21544"/>
            </a:cxn>
            <a:cxn ang="0">
              <a:pos x="connsiteX21545" y="connsiteY21545"/>
            </a:cxn>
            <a:cxn ang="0">
              <a:pos x="connsiteX21546" y="connsiteY21546"/>
            </a:cxn>
            <a:cxn ang="0">
              <a:pos x="connsiteX21547" y="connsiteY21547"/>
            </a:cxn>
            <a:cxn ang="0">
              <a:pos x="connsiteX21548" y="connsiteY21548"/>
            </a:cxn>
            <a:cxn ang="0">
              <a:pos x="connsiteX21549" y="connsiteY21549"/>
            </a:cxn>
            <a:cxn ang="0">
              <a:pos x="connsiteX21550" y="connsiteY21550"/>
            </a:cxn>
            <a:cxn ang="0">
              <a:pos x="connsiteX21551" y="connsiteY21551"/>
            </a:cxn>
            <a:cxn ang="0">
              <a:pos x="connsiteX21552" y="connsiteY21552"/>
            </a:cxn>
            <a:cxn ang="0">
              <a:pos x="connsiteX21553" y="connsiteY21553"/>
            </a:cxn>
            <a:cxn ang="0">
              <a:pos x="connsiteX21554" y="connsiteY21554"/>
            </a:cxn>
            <a:cxn ang="0">
              <a:pos x="connsiteX21555" y="connsiteY21555"/>
            </a:cxn>
            <a:cxn ang="0">
              <a:pos x="connsiteX21556" y="connsiteY21556"/>
            </a:cxn>
            <a:cxn ang="0">
              <a:pos x="connsiteX21557" y="connsiteY21557"/>
            </a:cxn>
            <a:cxn ang="0">
              <a:pos x="connsiteX21558" y="connsiteY21558"/>
            </a:cxn>
            <a:cxn ang="0">
              <a:pos x="connsiteX21559" y="connsiteY21559"/>
            </a:cxn>
            <a:cxn ang="0">
              <a:pos x="connsiteX21560" y="connsiteY21560"/>
            </a:cxn>
            <a:cxn ang="0">
              <a:pos x="connsiteX21561" y="connsiteY21561"/>
            </a:cxn>
            <a:cxn ang="0">
              <a:pos x="connsiteX21562" y="connsiteY21562"/>
            </a:cxn>
            <a:cxn ang="0">
              <a:pos x="connsiteX21563" y="connsiteY21563"/>
            </a:cxn>
            <a:cxn ang="0">
              <a:pos x="connsiteX21564" y="connsiteY21564"/>
            </a:cxn>
            <a:cxn ang="0">
              <a:pos x="connsiteX21565" y="connsiteY21565"/>
            </a:cxn>
            <a:cxn ang="0">
              <a:pos x="connsiteX21566" y="connsiteY21566"/>
            </a:cxn>
            <a:cxn ang="0">
              <a:pos x="connsiteX21567" y="connsiteY21567"/>
            </a:cxn>
            <a:cxn ang="0">
              <a:pos x="connsiteX21568" y="connsiteY21568"/>
            </a:cxn>
            <a:cxn ang="0">
              <a:pos x="connsiteX21569" y="connsiteY21569"/>
            </a:cxn>
            <a:cxn ang="0">
              <a:pos x="connsiteX21570" y="connsiteY21570"/>
            </a:cxn>
            <a:cxn ang="0">
              <a:pos x="connsiteX21571" y="connsiteY21571"/>
            </a:cxn>
            <a:cxn ang="0">
              <a:pos x="connsiteX21572" y="connsiteY21572"/>
            </a:cxn>
            <a:cxn ang="0">
              <a:pos x="connsiteX21573" y="connsiteY21573"/>
            </a:cxn>
            <a:cxn ang="0">
              <a:pos x="connsiteX21574" y="connsiteY21574"/>
            </a:cxn>
            <a:cxn ang="0">
              <a:pos x="connsiteX21575" y="connsiteY21575"/>
            </a:cxn>
            <a:cxn ang="0">
              <a:pos x="connsiteX21576" y="connsiteY21576"/>
            </a:cxn>
            <a:cxn ang="0">
              <a:pos x="connsiteX21577" y="connsiteY21577"/>
            </a:cxn>
            <a:cxn ang="0">
              <a:pos x="connsiteX21578" y="connsiteY21578"/>
            </a:cxn>
            <a:cxn ang="0">
              <a:pos x="connsiteX21579" y="connsiteY21579"/>
            </a:cxn>
            <a:cxn ang="0">
              <a:pos x="connsiteX21580" y="connsiteY21580"/>
            </a:cxn>
            <a:cxn ang="0">
              <a:pos x="connsiteX21581" y="connsiteY21581"/>
            </a:cxn>
            <a:cxn ang="0">
              <a:pos x="connsiteX21582" y="connsiteY21582"/>
            </a:cxn>
            <a:cxn ang="0">
              <a:pos x="connsiteX21583" y="connsiteY21583"/>
            </a:cxn>
            <a:cxn ang="0">
              <a:pos x="connsiteX21584" y="connsiteY21584"/>
            </a:cxn>
            <a:cxn ang="0">
              <a:pos x="connsiteX21585" y="connsiteY21585"/>
            </a:cxn>
            <a:cxn ang="0">
              <a:pos x="connsiteX21586" y="connsiteY21586"/>
            </a:cxn>
            <a:cxn ang="0">
              <a:pos x="connsiteX21587" y="connsiteY21587"/>
            </a:cxn>
            <a:cxn ang="0">
              <a:pos x="connsiteX21588" y="connsiteY21588"/>
            </a:cxn>
            <a:cxn ang="0">
              <a:pos x="connsiteX21589" y="connsiteY21589"/>
            </a:cxn>
            <a:cxn ang="0">
              <a:pos x="connsiteX21590" y="connsiteY21590"/>
            </a:cxn>
            <a:cxn ang="0">
              <a:pos x="connsiteX21591" y="connsiteY21591"/>
            </a:cxn>
            <a:cxn ang="0">
              <a:pos x="connsiteX21592" y="connsiteY21592"/>
            </a:cxn>
            <a:cxn ang="0">
              <a:pos x="connsiteX21593" y="connsiteY21593"/>
            </a:cxn>
            <a:cxn ang="0">
              <a:pos x="connsiteX21594" y="connsiteY21594"/>
            </a:cxn>
            <a:cxn ang="0">
              <a:pos x="connsiteX21595" y="connsiteY21595"/>
            </a:cxn>
            <a:cxn ang="0">
              <a:pos x="connsiteX21596" y="connsiteY21596"/>
            </a:cxn>
            <a:cxn ang="0">
              <a:pos x="connsiteX21597" y="connsiteY21597"/>
            </a:cxn>
            <a:cxn ang="0">
              <a:pos x="connsiteX21598" y="connsiteY21598"/>
            </a:cxn>
            <a:cxn ang="0">
              <a:pos x="connsiteX21599" y="connsiteY21599"/>
            </a:cxn>
            <a:cxn ang="0">
              <a:pos x="connsiteX21600" y="connsiteY21600"/>
            </a:cxn>
            <a:cxn ang="0">
              <a:pos x="connsiteX21601" y="connsiteY21601"/>
            </a:cxn>
            <a:cxn ang="0">
              <a:pos x="connsiteX21602" y="connsiteY21602"/>
            </a:cxn>
            <a:cxn ang="0">
              <a:pos x="connsiteX21603" y="connsiteY21603"/>
            </a:cxn>
            <a:cxn ang="0">
              <a:pos x="connsiteX21604" y="connsiteY21604"/>
            </a:cxn>
            <a:cxn ang="0">
              <a:pos x="connsiteX21605" y="connsiteY21605"/>
            </a:cxn>
            <a:cxn ang="0">
              <a:pos x="connsiteX21606" y="connsiteY21606"/>
            </a:cxn>
            <a:cxn ang="0">
              <a:pos x="connsiteX21607" y="connsiteY21607"/>
            </a:cxn>
            <a:cxn ang="0">
              <a:pos x="connsiteX21608" y="connsiteY21608"/>
            </a:cxn>
            <a:cxn ang="0">
              <a:pos x="connsiteX21609" y="connsiteY21609"/>
            </a:cxn>
            <a:cxn ang="0">
              <a:pos x="connsiteX21610" y="connsiteY21610"/>
            </a:cxn>
            <a:cxn ang="0">
              <a:pos x="connsiteX21611" y="connsiteY21611"/>
            </a:cxn>
            <a:cxn ang="0">
              <a:pos x="connsiteX21612" y="connsiteY21612"/>
            </a:cxn>
            <a:cxn ang="0">
              <a:pos x="connsiteX21613" y="connsiteY21613"/>
            </a:cxn>
            <a:cxn ang="0">
              <a:pos x="connsiteX21614" y="connsiteY21614"/>
            </a:cxn>
            <a:cxn ang="0">
              <a:pos x="connsiteX21615" y="connsiteY21615"/>
            </a:cxn>
            <a:cxn ang="0">
              <a:pos x="connsiteX21616" y="connsiteY21616"/>
            </a:cxn>
            <a:cxn ang="0">
              <a:pos x="connsiteX21617" y="connsiteY21617"/>
            </a:cxn>
            <a:cxn ang="0">
              <a:pos x="connsiteX21618" y="connsiteY21618"/>
            </a:cxn>
            <a:cxn ang="0">
              <a:pos x="connsiteX21619" y="connsiteY21619"/>
            </a:cxn>
            <a:cxn ang="0">
              <a:pos x="connsiteX21620" y="connsiteY21620"/>
            </a:cxn>
            <a:cxn ang="0">
              <a:pos x="connsiteX21621" y="connsiteY21621"/>
            </a:cxn>
            <a:cxn ang="0">
              <a:pos x="connsiteX21622" y="connsiteY21622"/>
            </a:cxn>
            <a:cxn ang="0">
              <a:pos x="connsiteX21623" y="connsiteY21623"/>
            </a:cxn>
            <a:cxn ang="0">
              <a:pos x="connsiteX21624" y="connsiteY21624"/>
            </a:cxn>
            <a:cxn ang="0">
              <a:pos x="connsiteX21625" y="connsiteY21625"/>
            </a:cxn>
            <a:cxn ang="0">
              <a:pos x="connsiteX21626" y="connsiteY21626"/>
            </a:cxn>
            <a:cxn ang="0">
              <a:pos x="connsiteX21627" y="connsiteY21627"/>
            </a:cxn>
            <a:cxn ang="0">
              <a:pos x="connsiteX21628" y="connsiteY21628"/>
            </a:cxn>
            <a:cxn ang="0">
              <a:pos x="connsiteX21629" y="connsiteY21629"/>
            </a:cxn>
            <a:cxn ang="0">
              <a:pos x="connsiteX21630" y="connsiteY21630"/>
            </a:cxn>
            <a:cxn ang="0">
              <a:pos x="connsiteX21631" y="connsiteY21631"/>
            </a:cxn>
            <a:cxn ang="0">
              <a:pos x="connsiteX21632" y="connsiteY21632"/>
            </a:cxn>
            <a:cxn ang="0">
              <a:pos x="connsiteX21633" y="connsiteY21633"/>
            </a:cxn>
            <a:cxn ang="0">
              <a:pos x="connsiteX21634" y="connsiteY21634"/>
            </a:cxn>
            <a:cxn ang="0">
              <a:pos x="connsiteX21635" y="connsiteY21635"/>
            </a:cxn>
            <a:cxn ang="0">
              <a:pos x="connsiteX21636" y="connsiteY21636"/>
            </a:cxn>
            <a:cxn ang="0">
              <a:pos x="connsiteX21637" y="connsiteY21637"/>
            </a:cxn>
            <a:cxn ang="0">
              <a:pos x="connsiteX21638" y="connsiteY21638"/>
            </a:cxn>
            <a:cxn ang="0">
              <a:pos x="connsiteX21639" y="connsiteY21639"/>
            </a:cxn>
            <a:cxn ang="0">
              <a:pos x="connsiteX21640" y="connsiteY21640"/>
            </a:cxn>
            <a:cxn ang="0">
              <a:pos x="connsiteX21641" y="connsiteY21641"/>
            </a:cxn>
            <a:cxn ang="0">
              <a:pos x="connsiteX21642" y="connsiteY21642"/>
            </a:cxn>
            <a:cxn ang="0">
              <a:pos x="connsiteX21643" y="connsiteY21643"/>
            </a:cxn>
            <a:cxn ang="0">
              <a:pos x="connsiteX21644" y="connsiteY21644"/>
            </a:cxn>
            <a:cxn ang="0">
              <a:pos x="connsiteX21645" y="connsiteY21645"/>
            </a:cxn>
            <a:cxn ang="0">
              <a:pos x="connsiteX21646" y="connsiteY21646"/>
            </a:cxn>
            <a:cxn ang="0">
              <a:pos x="connsiteX21647" y="connsiteY21647"/>
            </a:cxn>
            <a:cxn ang="0">
              <a:pos x="connsiteX21648" y="connsiteY21648"/>
            </a:cxn>
            <a:cxn ang="0">
              <a:pos x="connsiteX21649" y="connsiteY21649"/>
            </a:cxn>
            <a:cxn ang="0">
              <a:pos x="connsiteX21650" y="connsiteY21650"/>
            </a:cxn>
            <a:cxn ang="0">
              <a:pos x="connsiteX21651" y="connsiteY21651"/>
            </a:cxn>
            <a:cxn ang="0">
              <a:pos x="connsiteX21652" y="connsiteY21652"/>
            </a:cxn>
            <a:cxn ang="0">
              <a:pos x="connsiteX21653" y="connsiteY21653"/>
            </a:cxn>
            <a:cxn ang="0">
              <a:pos x="connsiteX21654" y="connsiteY21654"/>
            </a:cxn>
            <a:cxn ang="0">
              <a:pos x="connsiteX21655" y="connsiteY21655"/>
            </a:cxn>
            <a:cxn ang="0">
              <a:pos x="connsiteX21656" y="connsiteY21656"/>
            </a:cxn>
            <a:cxn ang="0">
              <a:pos x="connsiteX21657" y="connsiteY21657"/>
            </a:cxn>
            <a:cxn ang="0">
              <a:pos x="connsiteX21658" y="connsiteY21658"/>
            </a:cxn>
            <a:cxn ang="0">
              <a:pos x="connsiteX21659" y="connsiteY21659"/>
            </a:cxn>
            <a:cxn ang="0">
              <a:pos x="connsiteX21660" y="connsiteY21660"/>
            </a:cxn>
            <a:cxn ang="0">
              <a:pos x="connsiteX21661" y="connsiteY21661"/>
            </a:cxn>
            <a:cxn ang="0">
              <a:pos x="connsiteX21662" y="connsiteY21662"/>
            </a:cxn>
            <a:cxn ang="0">
              <a:pos x="connsiteX21663" y="connsiteY21663"/>
            </a:cxn>
            <a:cxn ang="0">
              <a:pos x="connsiteX21664" y="connsiteY21664"/>
            </a:cxn>
            <a:cxn ang="0">
              <a:pos x="connsiteX21665" y="connsiteY21665"/>
            </a:cxn>
            <a:cxn ang="0">
              <a:pos x="connsiteX21666" y="connsiteY21666"/>
            </a:cxn>
            <a:cxn ang="0">
              <a:pos x="connsiteX21667" y="connsiteY21667"/>
            </a:cxn>
            <a:cxn ang="0">
              <a:pos x="connsiteX21668" y="connsiteY21668"/>
            </a:cxn>
            <a:cxn ang="0">
              <a:pos x="connsiteX21669" y="connsiteY21669"/>
            </a:cxn>
            <a:cxn ang="0">
              <a:pos x="connsiteX21670" y="connsiteY21670"/>
            </a:cxn>
            <a:cxn ang="0">
              <a:pos x="connsiteX21671" y="connsiteY21671"/>
            </a:cxn>
            <a:cxn ang="0">
              <a:pos x="connsiteX21672" y="connsiteY21672"/>
            </a:cxn>
            <a:cxn ang="0">
              <a:pos x="connsiteX21673" y="connsiteY21673"/>
            </a:cxn>
            <a:cxn ang="0">
              <a:pos x="connsiteX21674" y="connsiteY21674"/>
            </a:cxn>
            <a:cxn ang="0">
              <a:pos x="connsiteX21675" y="connsiteY21675"/>
            </a:cxn>
            <a:cxn ang="0">
              <a:pos x="connsiteX21676" y="connsiteY21676"/>
            </a:cxn>
            <a:cxn ang="0">
              <a:pos x="connsiteX21677" y="connsiteY21677"/>
            </a:cxn>
            <a:cxn ang="0">
              <a:pos x="connsiteX21678" y="connsiteY21678"/>
            </a:cxn>
            <a:cxn ang="0">
              <a:pos x="connsiteX21679" y="connsiteY21679"/>
            </a:cxn>
            <a:cxn ang="0">
              <a:pos x="connsiteX21680" y="connsiteY21680"/>
            </a:cxn>
            <a:cxn ang="0">
              <a:pos x="connsiteX21681" y="connsiteY21681"/>
            </a:cxn>
            <a:cxn ang="0">
              <a:pos x="connsiteX21682" y="connsiteY21682"/>
            </a:cxn>
            <a:cxn ang="0">
              <a:pos x="connsiteX21683" y="connsiteY21683"/>
            </a:cxn>
            <a:cxn ang="0">
              <a:pos x="connsiteX21684" y="connsiteY21684"/>
            </a:cxn>
            <a:cxn ang="0">
              <a:pos x="connsiteX21685" y="connsiteY21685"/>
            </a:cxn>
            <a:cxn ang="0">
              <a:pos x="connsiteX21686" y="connsiteY21686"/>
            </a:cxn>
            <a:cxn ang="0">
              <a:pos x="connsiteX21687" y="connsiteY21687"/>
            </a:cxn>
            <a:cxn ang="0">
              <a:pos x="connsiteX21688" y="connsiteY21688"/>
            </a:cxn>
            <a:cxn ang="0">
              <a:pos x="connsiteX21689" y="connsiteY21689"/>
            </a:cxn>
            <a:cxn ang="0">
              <a:pos x="connsiteX21690" y="connsiteY21690"/>
            </a:cxn>
            <a:cxn ang="0">
              <a:pos x="connsiteX21691" y="connsiteY21691"/>
            </a:cxn>
            <a:cxn ang="0">
              <a:pos x="connsiteX21692" y="connsiteY21692"/>
            </a:cxn>
            <a:cxn ang="0">
              <a:pos x="connsiteX21693" y="connsiteY21693"/>
            </a:cxn>
            <a:cxn ang="0">
              <a:pos x="connsiteX21694" y="connsiteY21694"/>
            </a:cxn>
            <a:cxn ang="0">
              <a:pos x="connsiteX21695" y="connsiteY21695"/>
            </a:cxn>
            <a:cxn ang="0">
              <a:pos x="connsiteX21696" y="connsiteY21696"/>
            </a:cxn>
            <a:cxn ang="0">
              <a:pos x="connsiteX21697" y="connsiteY21697"/>
            </a:cxn>
            <a:cxn ang="0">
              <a:pos x="connsiteX21698" y="connsiteY21698"/>
            </a:cxn>
            <a:cxn ang="0">
              <a:pos x="connsiteX21699" y="connsiteY21699"/>
            </a:cxn>
            <a:cxn ang="0">
              <a:pos x="connsiteX21700" y="connsiteY21700"/>
            </a:cxn>
            <a:cxn ang="0">
              <a:pos x="connsiteX21701" y="connsiteY21701"/>
            </a:cxn>
            <a:cxn ang="0">
              <a:pos x="connsiteX21702" y="connsiteY21702"/>
            </a:cxn>
            <a:cxn ang="0">
              <a:pos x="connsiteX21703" y="connsiteY21703"/>
            </a:cxn>
            <a:cxn ang="0">
              <a:pos x="connsiteX21704" y="connsiteY21704"/>
            </a:cxn>
            <a:cxn ang="0">
              <a:pos x="connsiteX21705" y="connsiteY21705"/>
            </a:cxn>
            <a:cxn ang="0">
              <a:pos x="connsiteX21706" y="connsiteY21706"/>
            </a:cxn>
            <a:cxn ang="0">
              <a:pos x="connsiteX21707" y="connsiteY21707"/>
            </a:cxn>
            <a:cxn ang="0">
              <a:pos x="connsiteX21708" y="connsiteY21708"/>
            </a:cxn>
            <a:cxn ang="0">
              <a:pos x="connsiteX21709" y="connsiteY21709"/>
            </a:cxn>
            <a:cxn ang="0">
              <a:pos x="connsiteX21710" y="connsiteY21710"/>
            </a:cxn>
            <a:cxn ang="0">
              <a:pos x="connsiteX21711" y="connsiteY21711"/>
            </a:cxn>
            <a:cxn ang="0">
              <a:pos x="connsiteX21712" y="connsiteY21712"/>
            </a:cxn>
            <a:cxn ang="0">
              <a:pos x="connsiteX21713" y="connsiteY21713"/>
            </a:cxn>
            <a:cxn ang="0">
              <a:pos x="connsiteX21714" y="connsiteY21714"/>
            </a:cxn>
            <a:cxn ang="0">
              <a:pos x="connsiteX21715" y="connsiteY21715"/>
            </a:cxn>
            <a:cxn ang="0">
              <a:pos x="connsiteX21716" y="connsiteY21716"/>
            </a:cxn>
            <a:cxn ang="0">
              <a:pos x="connsiteX21717" y="connsiteY21717"/>
            </a:cxn>
            <a:cxn ang="0">
              <a:pos x="connsiteX21718" y="connsiteY21718"/>
            </a:cxn>
            <a:cxn ang="0">
              <a:pos x="connsiteX21719" y="connsiteY21719"/>
            </a:cxn>
            <a:cxn ang="0">
              <a:pos x="connsiteX21720" y="connsiteY21720"/>
            </a:cxn>
            <a:cxn ang="0">
              <a:pos x="connsiteX21721" y="connsiteY21721"/>
            </a:cxn>
            <a:cxn ang="0">
              <a:pos x="connsiteX21722" y="connsiteY21722"/>
            </a:cxn>
            <a:cxn ang="0">
              <a:pos x="connsiteX21723" y="connsiteY21723"/>
            </a:cxn>
            <a:cxn ang="0">
              <a:pos x="connsiteX21724" y="connsiteY21724"/>
            </a:cxn>
            <a:cxn ang="0">
              <a:pos x="connsiteX21725" y="connsiteY21725"/>
            </a:cxn>
            <a:cxn ang="0">
              <a:pos x="connsiteX21726" y="connsiteY21726"/>
            </a:cxn>
            <a:cxn ang="0">
              <a:pos x="connsiteX21727" y="connsiteY21727"/>
            </a:cxn>
            <a:cxn ang="0">
              <a:pos x="connsiteX21728" y="connsiteY21728"/>
            </a:cxn>
            <a:cxn ang="0">
              <a:pos x="connsiteX21729" y="connsiteY21729"/>
            </a:cxn>
            <a:cxn ang="0">
              <a:pos x="connsiteX21730" y="connsiteY21730"/>
            </a:cxn>
            <a:cxn ang="0">
              <a:pos x="connsiteX21731" y="connsiteY21731"/>
            </a:cxn>
            <a:cxn ang="0">
              <a:pos x="connsiteX21732" y="connsiteY21732"/>
            </a:cxn>
            <a:cxn ang="0">
              <a:pos x="connsiteX21733" y="connsiteY21733"/>
            </a:cxn>
            <a:cxn ang="0">
              <a:pos x="connsiteX21734" y="connsiteY21734"/>
            </a:cxn>
            <a:cxn ang="0">
              <a:pos x="connsiteX21735" y="connsiteY21735"/>
            </a:cxn>
            <a:cxn ang="0">
              <a:pos x="connsiteX21736" y="connsiteY21736"/>
            </a:cxn>
            <a:cxn ang="0">
              <a:pos x="connsiteX21737" y="connsiteY21737"/>
            </a:cxn>
            <a:cxn ang="0">
              <a:pos x="connsiteX21738" y="connsiteY21738"/>
            </a:cxn>
            <a:cxn ang="0">
              <a:pos x="connsiteX21739" y="connsiteY21739"/>
            </a:cxn>
            <a:cxn ang="0">
              <a:pos x="connsiteX21740" y="connsiteY21740"/>
            </a:cxn>
            <a:cxn ang="0">
              <a:pos x="connsiteX21741" y="connsiteY21741"/>
            </a:cxn>
            <a:cxn ang="0">
              <a:pos x="connsiteX21742" y="connsiteY21742"/>
            </a:cxn>
            <a:cxn ang="0">
              <a:pos x="connsiteX21743" y="connsiteY21743"/>
            </a:cxn>
            <a:cxn ang="0">
              <a:pos x="connsiteX21744" y="connsiteY21744"/>
            </a:cxn>
            <a:cxn ang="0">
              <a:pos x="connsiteX21745" y="connsiteY21745"/>
            </a:cxn>
            <a:cxn ang="0">
              <a:pos x="connsiteX21746" y="connsiteY21746"/>
            </a:cxn>
            <a:cxn ang="0">
              <a:pos x="connsiteX21747" y="connsiteY21747"/>
            </a:cxn>
            <a:cxn ang="0">
              <a:pos x="connsiteX21748" y="connsiteY21748"/>
            </a:cxn>
            <a:cxn ang="0">
              <a:pos x="connsiteX21749" y="connsiteY21749"/>
            </a:cxn>
            <a:cxn ang="0">
              <a:pos x="connsiteX21750" y="connsiteY21750"/>
            </a:cxn>
            <a:cxn ang="0">
              <a:pos x="connsiteX21751" y="connsiteY21751"/>
            </a:cxn>
            <a:cxn ang="0">
              <a:pos x="connsiteX21752" y="connsiteY21752"/>
            </a:cxn>
            <a:cxn ang="0">
              <a:pos x="connsiteX21753" y="connsiteY21753"/>
            </a:cxn>
            <a:cxn ang="0">
              <a:pos x="connsiteX21754" y="connsiteY21754"/>
            </a:cxn>
            <a:cxn ang="0">
              <a:pos x="connsiteX21755" y="connsiteY21755"/>
            </a:cxn>
            <a:cxn ang="0">
              <a:pos x="connsiteX21756" y="connsiteY21756"/>
            </a:cxn>
            <a:cxn ang="0">
              <a:pos x="connsiteX21757" y="connsiteY21757"/>
            </a:cxn>
            <a:cxn ang="0">
              <a:pos x="connsiteX21758" y="connsiteY21758"/>
            </a:cxn>
            <a:cxn ang="0">
              <a:pos x="connsiteX21759" y="connsiteY21759"/>
            </a:cxn>
            <a:cxn ang="0">
              <a:pos x="connsiteX21760" y="connsiteY21760"/>
            </a:cxn>
            <a:cxn ang="0">
              <a:pos x="connsiteX21761" y="connsiteY21761"/>
            </a:cxn>
            <a:cxn ang="0">
              <a:pos x="connsiteX21762" y="connsiteY21762"/>
            </a:cxn>
            <a:cxn ang="0">
              <a:pos x="connsiteX21763" y="connsiteY21763"/>
            </a:cxn>
            <a:cxn ang="0">
              <a:pos x="connsiteX21764" y="connsiteY21764"/>
            </a:cxn>
            <a:cxn ang="0">
              <a:pos x="connsiteX21765" y="connsiteY21765"/>
            </a:cxn>
            <a:cxn ang="0">
              <a:pos x="connsiteX21766" y="connsiteY21766"/>
            </a:cxn>
            <a:cxn ang="0">
              <a:pos x="connsiteX21767" y="connsiteY21767"/>
            </a:cxn>
            <a:cxn ang="0">
              <a:pos x="connsiteX21768" y="connsiteY21768"/>
            </a:cxn>
            <a:cxn ang="0">
              <a:pos x="connsiteX21769" y="connsiteY21769"/>
            </a:cxn>
            <a:cxn ang="0">
              <a:pos x="connsiteX21770" y="connsiteY21770"/>
            </a:cxn>
            <a:cxn ang="0">
              <a:pos x="connsiteX21771" y="connsiteY21771"/>
            </a:cxn>
            <a:cxn ang="0">
              <a:pos x="connsiteX21772" y="connsiteY21772"/>
            </a:cxn>
            <a:cxn ang="0">
              <a:pos x="connsiteX21773" y="connsiteY21773"/>
            </a:cxn>
            <a:cxn ang="0">
              <a:pos x="connsiteX21774" y="connsiteY21774"/>
            </a:cxn>
            <a:cxn ang="0">
              <a:pos x="connsiteX21775" y="connsiteY21775"/>
            </a:cxn>
            <a:cxn ang="0">
              <a:pos x="connsiteX21776" y="connsiteY21776"/>
            </a:cxn>
            <a:cxn ang="0">
              <a:pos x="connsiteX21777" y="connsiteY21777"/>
            </a:cxn>
            <a:cxn ang="0">
              <a:pos x="connsiteX21778" y="connsiteY21778"/>
            </a:cxn>
            <a:cxn ang="0">
              <a:pos x="connsiteX21779" y="connsiteY21779"/>
            </a:cxn>
            <a:cxn ang="0">
              <a:pos x="connsiteX21780" y="connsiteY21780"/>
            </a:cxn>
            <a:cxn ang="0">
              <a:pos x="connsiteX21781" y="connsiteY21781"/>
            </a:cxn>
            <a:cxn ang="0">
              <a:pos x="connsiteX21782" y="connsiteY21782"/>
            </a:cxn>
            <a:cxn ang="0">
              <a:pos x="connsiteX21783" y="connsiteY21783"/>
            </a:cxn>
            <a:cxn ang="0">
              <a:pos x="connsiteX21784" y="connsiteY21784"/>
            </a:cxn>
            <a:cxn ang="0">
              <a:pos x="connsiteX21785" y="connsiteY21785"/>
            </a:cxn>
            <a:cxn ang="0">
              <a:pos x="connsiteX21786" y="connsiteY21786"/>
            </a:cxn>
            <a:cxn ang="0">
              <a:pos x="connsiteX21787" y="connsiteY21787"/>
            </a:cxn>
            <a:cxn ang="0">
              <a:pos x="connsiteX21788" y="connsiteY21788"/>
            </a:cxn>
            <a:cxn ang="0">
              <a:pos x="connsiteX21789" y="connsiteY21789"/>
            </a:cxn>
            <a:cxn ang="0">
              <a:pos x="connsiteX21790" y="connsiteY21790"/>
            </a:cxn>
            <a:cxn ang="0">
              <a:pos x="connsiteX21791" y="connsiteY21791"/>
            </a:cxn>
            <a:cxn ang="0">
              <a:pos x="connsiteX21792" y="connsiteY21792"/>
            </a:cxn>
            <a:cxn ang="0">
              <a:pos x="connsiteX21793" y="connsiteY21793"/>
            </a:cxn>
            <a:cxn ang="0">
              <a:pos x="connsiteX21794" y="connsiteY21794"/>
            </a:cxn>
            <a:cxn ang="0">
              <a:pos x="connsiteX21795" y="connsiteY21795"/>
            </a:cxn>
            <a:cxn ang="0">
              <a:pos x="connsiteX21796" y="connsiteY21796"/>
            </a:cxn>
            <a:cxn ang="0">
              <a:pos x="connsiteX21797" y="connsiteY21797"/>
            </a:cxn>
            <a:cxn ang="0">
              <a:pos x="connsiteX21798" y="connsiteY21798"/>
            </a:cxn>
            <a:cxn ang="0">
              <a:pos x="connsiteX21799" y="connsiteY21799"/>
            </a:cxn>
            <a:cxn ang="0">
              <a:pos x="connsiteX21800" y="connsiteY21800"/>
            </a:cxn>
            <a:cxn ang="0">
              <a:pos x="connsiteX21801" y="connsiteY21801"/>
            </a:cxn>
            <a:cxn ang="0">
              <a:pos x="connsiteX21802" y="connsiteY21802"/>
            </a:cxn>
            <a:cxn ang="0">
              <a:pos x="connsiteX21803" y="connsiteY21803"/>
            </a:cxn>
            <a:cxn ang="0">
              <a:pos x="connsiteX21804" y="connsiteY21804"/>
            </a:cxn>
            <a:cxn ang="0">
              <a:pos x="connsiteX21805" y="connsiteY21805"/>
            </a:cxn>
            <a:cxn ang="0">
              <a:pos x="connsiteX21806" y="connsiteY21806"/>
            </a:cxn>
            <a:cxn ang="0">
              <a:pos x="connsiteX21807" y="connsiteY21807"/>
            </a:cxn>
            <a:cxn ang="0">
              <a:pos x="connsiteX21808" y="connsiteY21808"/>
            </a:cxn>
            <a:cxn ang="0">
              <a:pos x="connsiteX21809" y="connsiteY21809"/>
            </a:cxn>
            <a:cxn ang="0">
              <a:pos x="connsiteX21810" y="connsiteY21810"/>
            </a:cxn>
            <a:cxn ang="0">
              <a:pos x="connsiteX21811" y="connsiteY21811"/>
            </a:cxn>
            <a:cxn ang="0">
              <a:pos x="connsiteX21812" y="connsiteY21812"/>
            </a:cxn>
            <a:cxn ang="0">
              <a:pos x="connsiteX21813" y="connsiteY21813"/>
            </a:cxn>
            <a:cxn ang="0">
              <a:pos x="connsiteX21814" y="connsiteY21814"/>
            </a:cxn>
            <a:cxn ang="0">
              <a:pos x="connsiteX21815" y="connsiteY21815"/>
            </a:cxn>
            <a:cxn ang="0">
              <a:pos x="connsiteX21816" y="connsiteY21816"/>
            </a:cxn>
            <a:cxn ang="0">
              <a:pos x="connsiteX21817" y="connsiteY21817"/>
            </a:cxn>
            <a:cxn ang="0">
              <a:pos x="connsiteX21818" y="connsiteY21818"/>
            </a:cxn>
            <a:cxn ang="0">
              <a:pos x="connsiteX21819" y="connsiteY21819"/>
            </a:cxn>
            <a:cxn ang="0">
              <a:pos x="connsiteX21820" y="connsiteY21820"/>
            </a:cxn>
            <a:cxn ang="0">
              <a:pos x="connsiteX21821" y="connsiteY21821"/>
            </a:cxn>
            <a:cxn ang="0">
              <a:pos x="connsiteX21822" y="connsiteY21822"/>
            </a:cxn>
            <a:cxn ang="0">
              <a:pos x="connsiteX21823" y="connsiteY21823"/>
            </a:cxn>
            <a:cxn ang="0">
              <a:pos x="connsiteX21824" y="connsiteY21824"/>
            </a:cxn>
            <a:cxn ang="0">
              <a:pos x="connsiteX21825" y="connsiteY21825"/>
            </a:cxn>
            <a:cxn ang="0">
              <a:pos x="connsiteX21826" y="connsiteY21826"/>
            </a:cxn>
            <a:cxn ang="0">
              <a:pos x="connsiteX21827" y="connsiteY21827"/>
            </a:cxn>
            <a:cxn ang="0">
              <a:pos x="connsiteX21828" y="connsiteY21828"/>
            </a:cxn>
            <a:cxn ang="0">
              <a:pos x="connsiteX21829" y="connsiteY21829"/>
            </a:cxn>
            <a:cxn ang="0">
              <a:pos x="connsiteX21830" y="connsiteY21830"/>
            </a:cxn>
            <a:cxn ang="0">
              <a:pos x="connsiteX21831" y="connsiteY21831"/>
            </a:cxn>
            <a:cxn ang="0">
              <a:pos x="connsiteX21832" y="connsiteY21832"/>
            </a:cxn>
            <a:cxn ang="0">
              <a:pos x="connsiteX21833" y="connsiteY21833"/>
            </a:cxn>
            <a:cxn ang="0">
              <a:pos x="connsiteX21834" y="connsiteY21834"/>
            </a:cxn>
            <a:cxn ang="0">
              <a:pos x="connsiteX21835" y="connsiteY21835"/>
            </a:cxn>
            <a:cxn ang="0">
              <a:pos x="connsiteX21836" y="connsiteY21836"/>
            </a:cxn>
            <a:cxn ang="0">
              <a:pos x="connsiteX21837" y="connsiteY21837"/>
            </a:cxn>
            <a:cxn ang="0">
              <a:pos x="connsiteX21838" y="connsiteY21838"/>
            </a:cxn>
            <a:cxn ang="0">
              <a:pos x="connsiteX21839" y="connsiteY21839"/>
            </a:cxn>
            <a:cxn ang="0">
              <a:pos x="connsiteX21840" y="connsiteY21840"/>
            </a:cxn>
            <a:cxn ang="0">
              <a:pos x="connsiteX21841" y="connsiteY21841"/>
            </a:cxn>
            <a:cxn ang="0">
              <a:pos x="connsiteX21842" y="connsiteY21842"/>
            </a:cxn>
            <a:cxn ang="0">
              <a:pos x="connsiteX21843" y="connsiteY21843"/>
            </a:cxn>
            <a:cxn ang="0">
              <a:pos x="connsiteX21844" y="connsiteY21844"/>
            </a:cxn>
            <a:cxn ang="0">
              <a:pos x="connsiteX21845" y="connsiteY21845"/>
            </a:cxn>
            <a:cxn ang="0">
              <a:pos x="connsiteX21846" y="connsiteY21846"/>
            </a:cxn>
            <a:cxn ang="0">
              <a:pos x="connsiteX21847" y="connsiteY21847"/>
            </a:cxn>
            <a:cxn ang="0">
              <a:pos x="connsiteX21848" y="connsiteY21848"/>
            </a:cxn>
            <a:cxn ang="0">
              <a:pos x="connsiteX21849" y="connsiteY21849"/>
            </a:cxn>
            <a:cxn ang="0">
              <a:pos x="connsiteX21850" y="connsiteY21850"/>
            </a:cxn>
            <a:cxn ang="0">
              <a:pos x="connsiteX21851" y="connsiteY21851"/>
            </a:cxn>
            <a:cxn ang="0">
              <a:pos x="connsiteX21852" y="connsiteY21852"/>
            </a:cxn>
            <a:cxn ang="0">
              <a:pos x="connsiteX21853" y="connsiteY21853"/>
            </a:cxn>
            <a:cxn ang="0">
              <a:pos x="connsiteX21854" y="connsiteY21854"/>
            </a:cxn>
            <a:cxn ang="0">
              <a:pos x="connsiteX21855" y="connsiteY21855"/>
            </a:cxn>
            <a:cxn ang="0">
              <a:pos x="connsiteX21856" y="connsiteY21856"/>
            </a:cxn>
            <a:cxn ang="0">
              <a:pos x="connsiteX21857" y="connsiteY21857"/>
            </a:cxn>
            <a:cxn ang="0">
              <a:pos x="connsiteX21858" y="connsiteY21858"/>
            </a:cxn>
            <a:cxn ang="0">
              <a:pos x="connsiteX21859" y="connsiteY21859"/>
            </a:cxn>
            <a:cxn ang="0">
              <a:pos x="connsiteX21860" y="connsiteY21860"/>
            </a:cxn>
            <a:cxn ang="0">
              <a:pos x="connsiteX21861" y="connsiteY21861"/>
            </a:cxn>
            <a:cxn ang="0">
              <a:pos x="connsiteX21862" y="connsiteY21862"/>
            </a:cxn>
            <a:cxn ang="0">
              <a:pos x="connsiteX21863" y="connsiteY21863"/>
            </a:cxn>
            <a:cxn ang="0">
              <a:pos x="connsiteX21864" y="connsiteY21864"/>
            </a:cxn>
            <a:cxn ang="0">
              <a:pos x="connsiteX21865" y="connsiteY21865"/>
            </a:cxn>
            <a:cxn ang="0">
              <a:pos x="connsiteX21866" y="connsiteY21866"/>
            </a:cxn>
            <a:cxn ang="0">
              <a:pos x="connsiteX21867" y="connsiteY21867"/>
            </a:cxn>
            <a:cxn ang="0">
              <a:pos x="connsiteX21868" y="connsiteY21868"/>
            </a:cxn>
            <a:cxn ang="0">
              <a:pos x="connsiteX21869" y="connsiteY21869"/>
            </a:cxn>
            <a:cxn ang="0">
              <a:pos x="connsiteX21870" y="connsiteY21870"/>
            </a:cxn>
            <a:cxn ang="0">
              <a:pos x="connsiteX21871" y="connsiteY21871"/>
            </a:cxn>
            <a:cxn ang="0">
              <a:pos x="connsiteX21872" y="connsiteY21872"/>
            </a:cxn>
            <a:cxn ang="0">
              <a:pos x="connsiteX21873" y="connsiteY21873"/>
            </a:cxn>
            <a:cxn ang="0">
              <a:pos x="connsiteX21874" y="connsiteY21874"/>
            </a:cxn>
            <a:cxn ang="0">
              <a:pos x="connsiteX21875" y="connsiteY21875"/>
            </a:cxn>
            <a:cxn ang="0">
              <a:pos x="connsiteX21876" y="connsiteY21876"/>
            </a:cxn>
            <a:cxn ang="0">
              <a:pos x="connsiteX21877" y="connsiteY21877"/>
            </a:cxn>
            <a:cxn ang="0">
              <a:pos x="connsiteX21878" y="connsiteY21878"/>
            </a:cxn>
            <a:cxn ang="0">
              <a:pos x="connsiteX21879" y="connsiteY21879"/>
            </a:cxn>
            <a:cxn ang="0">
              <a:pos x="connsiteX21880" y="connsiteY21880"/>
            </a:cxn>
            <a:cxn ang="0">
              <a:pos x="connsiteX21881" y="connsiteY21881"/>
            </a:cxn>
            <a:cxn ang="0">
              <a:pos x="connsiteX21882" y="connsiteY21882"/>
            </a:cxn>
            <a:cxn ang="0">
              <a:pos x="connsiteX21883" y="connsiteY21883"/>
            </a:cxn>
            <a:cxn ang="0">
              <a:pos x="connsiteX21884" y="connsiteY21884"/>
            </a:cxn>
            <a:cxn ang="0">
              <a:pos x="connsiteX21885" y="connsiteY21885"/>
            </a:cxn>
            <a:cxn ang="0">
              <a:pos x="connsiteX21886" y="connsiteY21886"/>
            </a:cxn>
            <a:cxn ang="0">
              <a:pos x="connsiteX21887" y="connsiteY21887"/>
            </a:cxn>
            <a:cxn ang="0">
              <a:pos x="connsiteX21888" y="connsiteY21888"/>
            </a:cxn>
            <a:cxn ang="0">
              <a:pos x="connsiteX21889" y="connsiteY21889"/>
            </a:cxn>
            <a:cxn ang="0">
              <a:pos x="connsiteX21890" y="connsiteY21890"/>
            </a:cxn>
            <a:cxn ang="0">
              <a:pos x="connsiteX21891" y="connsiteY21891"/>
            </a:cxn>
            <a:cxn ang="0">
              <a:pos x="connsiteX21892" y="connsiteY21892"/>
            </a:cxn>
            <a:cxn ang="0">
              <a:pos x="connsiteX21893" y="connsiteY21893"/>
            </a:cxn>
            <a:cxn ang="0">
              <a:pos x="connsiteX21894" y="connsiteY21894"/>
            </a:cxn>
            <a:cxn ang="0">
              <a:pos x="connsiteX21895" y="connsiteY21895"/>
            </a:cxn>
            <a:cxn ang="0">
              <a:pos x="connsiteX21896" y="connsiteY21896"/>
            </a:cxn>
            <a:cxn ang="0">
              <a:pos x="connsiteX21897" y="connsiteY21897"/>
            </a:cxn>
            <a:cxn ang="0">
              <a:pos x="connsiteX21898" y="connsiteY21898"/>
            </a:cxn>
            <a:cxn ang="0">
              <a:pos x="connsiteX21899" y="connsiteY21899"/>
            </a:cxn>
            <a:cxn ang="0">
              <a:pos x="connsiteX21900" y="connsiteY21900"/>
            </a:cxn>
            <a:cxn ang="0">
              <a:pos x="connsiteX21901" y="connsiteY21901"/>
            </a:cxn>
            <a:cxn ang="0">
              <a:pos x="connsiteX21902" y="connsiteY21902"/>
            </a:cxn>
            <a:cxn ang="0">
              <a:pos x="connsiteX21903" y="connsiteY21903"/>
            </a:cxn>
            <a:cxn ang="0">
              <a:pos x="connsiteX21904" y="connsiteY21904"/>
            </a:cxn>
            <a:cxn ang="0">
              <a:pos x="connsiteX21905" y="connsiteY21905"/>
            </a:cxn>
            <a:cxn ang="0">
              <a:pos x="connsiteX21906" y="connsiteY21906"/>
            </a:cxn>
            <a:cxn ang="0">
              <a:pos x="connsiteX21907" y="connsiteY21907"/>
            </a:cxn>
            <a:cxn ang="0">
              <a:pos x="connsiteX21908" y="connsiteY21908"/>
            </a:cxn>
            <a:cxn ang="0">
              <a:pos x="connsiteX21909" y="connsiteY21909"/>
            </a:cxn>
            <a:cxn ang="0">
              <a:pos x="connsiteX21910" y="connsiteY21910"/>
            </a:cxn>
            <a:cxn ang="0">
              <a:pos x="connsiteX21911" y="connsiteY21911"/>
            </a:cxn>
            <a:cxn ang="0">
              <a:pos x="connsiteX21912" y="connsiteY21912"/>
            </a:cxn>
            <a:cxn ang="0">
              <a:pos x="connsiteX21913" y="connsiteY21913"/>
            </a:cxn>
            <a:cxn ang="0">
              <a:pos x="connsiteX21914" y="connsiteY21914"/>
            </a:cxn>
            <a:cxn ang="0">
              <a:pos x="connsiteX21915" y="connsiteY21915"/>
            </a:cxn>
            <a:cxn ang="0">
              <a:pos x="connsiteX21916" y="connsiteY21916"/>
            </a:cxn>
            <a:cxn ang="0">
              <a:pos x="connsiteX21917" y="connsiteY21917"/>
            </a:cxn>
            <a:cxn ang="0">
              <a:pos x="connsiteX21918" y="connsiteY21918"/>
            </a:cxn>
            <a:cxn ang="0">
              <a:pos x="connsiteX21919" y="connsiteY21919"/>
            </a:cxn>
            <a:cxn ang="0">
              <a:pos x="connsiteX21920" y="connsiteY21920"/>
            </a:cxn>
            <a:cxn ang="0">
              <a:pos x="connsiteX21921" y="connsiteY21921"/>
            </a:cxn>
            <a:cxn ang="0">
              <a:pos x="connsiteX21922" y="connsiteY21922"/>
            </a:cxn>
            <a:cxn ang="0">
              <a:pos x="connsiteX21923" y="connsiteY21923"/>
            </a:cxn>
            <a:cxn ang="0">
              <a:pos x="connsiteX21924" y="connsiteY21924"/>
            </a:cxn>
            <a:cxn ang="0">
              <a:pos x="connsiteX21925" y="connsiteY21925"/>
            </a:cxn>
            <a:cxn ang="0">
              <a:pos x="connsiteX21926" y="connsiteY21926"/>
            </a:cxn>
            <a:cxn ang="0">
              <a:pos x="connsiteX21927" y="connsiteY21927"/>
            </a:cxn>
            <a:cxn ang="0">
              <a:pos x="connsiteX21928" y="connsiteY21928"/>
            </a:cxn>
            <a:cxn ang="0">
              <a:pos x="connsiteX21929" y="connsiteY21929"/>
            </a:cxn>
            <a:cxn ang="0">
              <a:pos x="connsiteX21930" y="connsiteY21930"/>
            </a:cxn>
            <a:cxn ang="0">
              <a:pos x="connsiteX21931" y="connsiteY21931"/>
            </a:cxn>
            <a:cxn ang="0">
              <a:pos x="connsiteX21932" y="connsiteY21932"/>
            </a:cxn>
            <a:cxn ang="0">
              <a:pos x="connsiteX21933" y="connsiteY21933"/>
            </a:cxn>
            <a:cxn ang="0">
              <a:pos x="connsiteX21934" y="connsiteY21934"/>
            </a:cxn>
            <a:cxn ang="0">
              <a:pos x="connsiteX21935" y="connsiteY21935"/>
            </a:cxn>
            <a:cxn ang="0">
              <a:pos x="connsiteX21936" y="connsiteY21936"/>
            </a:cxn>
            <a:cxn ang="0">
              <a:pos x="connsiteX21937" y="connsiteY21937"/>
            </a:cxn>
            <a:cxn ang="0">
              <a:pos x="connsiteX21938" y="connsiteY21938"/>
            </a:cxn>
            <a:cxn ang="0">
              <a:pos x="connsiteX21939" y="connsiteY21939"/>
            </a:cxn>
            <a:cxn ang="0">
              <a:pos x="connsiteX21940" y="connsiteY21940"/>
            </a:cxn>
            <a:cxn ang="0">
              <a:pos x="connsiteX21941" y="connsiteY21941"/>
            </a:cxn>
            <a:cxn ang="0">
              <a:pos x="connsiteX21942" y="connsiteY21942"/>
            </a:cxn>
            <a:cxn ang="0">
              <a:pos x="connsiteX21943" y="connsiteY21943"/>
            </a:cxn>
            <a:cxn ang="0">
              <a:pos x="connsiteX21944" y="connsiteY21944"/>
            </a:cxn>
            <a:cxn ang="0">
              <a:pos x="connsiteX21945" y="connsiteY21945"/>
            </a:cxn>
            <a:cxn ang="0">
              <a:pos x="connsiteX21946" y="connsiteY21946"/>
            </a:cxn>
            <a:cxn ang="0">
              <a:pos x="connsiteX21947" y="connsiteY21947"/>
            </a:cxn>
            <a:cxn ang="0">
              <a:pos x="connsiteX21948" y="connsiteY21948"/>
            </a:cxn>
            <a:cxn ang="0">
              <a:pos x="connsiteX21949" y="connsiteY21949"/>
            </a:cxn>
            <a:cxn ang="0">
              <a:pos x="connsiteX21950" y="connsiteY21950"/>
            </a:cxn>
            <a:cxn ang="0">
              <a:pos x="connsiteX21951" y="connsiteY21951"/>
            </a:cxn>
            <a:cxn ang="0">
              <a:pos x="connsiteX21952" y="connsiteY21952"/>
            </a:cxn>
            <a:cxn ang="0">
              <a:pos x="connsiteX21953" y="connsiteY21953"/>
            </a:cxn>
            <a:cxn ang="0">
              <a:pos x="connsiteX21954" y="connsiteY21954"/>
            </a:cxn>
            <a:cxn ang="0">
              <a:pos x="connsiteX21955" y="connsiteY21955"/>
            </a:cxn>
            <a:cxn ang="0">
              <a:pos x="connsiteX21956" y="connsiteY21956"/>
            </a:cxn>
            <a:cxn ang="0">
              <a:pos x="connsiteX21957" y="connsiteY21957"/>
            </a:cxn>
            <a:cxn ang="0">
              <a:pos x="connsiteX21958" y="connsiteY21958"/>
            </a:cxn>
            <a:cxn ang="0">
              <a:pos x="connsiteX21959" y="connsiteY21959"/>
            </a:cxn>
            <a:cxn ang="0">
              <a:pos x="connsiteX21960" y="connsiteY21960"/>
            </a:cxn>
            <a:cxn ang="0">
              <a:pos x="connsiteX21961" y="connsiteY21961"/>
            </a:cxn>
            <a:cxn ang="0">
              <a:pos x="connsiteX21962" y="connsiteY21962"/>
            </a:cxn>
            <a:cxn ang="0">
              <a:pos x="connsiteX21963" y="connsiteY21963"/>
            </a:cxn>
            <a:cxn ang="0">
              <a:pos x="connsiteX21964" y="connsiteY21964"/>
            </a:cxn>
            <a:cxn ang="0">
              <a:pos x="connsiteX21965" y="connsiteY21965"/>
            </a:cxn>
            <a:cxn ang="0">
              <a:pos x="connsiteX21966" y="connsiteY21966"/>
            </a:cxn>
            <a:cxn ang="0">
              <a:pos x="connsiteX21967" y="connsiteY21967"/>
            </a:cxn>
            <a:cxn ang="0">
              <a:pos x="connsiteX21968" y="connsiteY21968"/>
            </a:cxn>
            <a:cxn ang="0">
              <a:pos x="connsiteX21969" y="connsiteY21969"/>
            </a:cxn>
            <a:cxn ang="0">
              <a:pos x="connsiteX21970" y="connsiteY21970"/>
            </a:cxn>
            <a:cxn ang="0">
              <a:pos x="connsiteX21971" y="connsiteY21971"/>
            </a:cxn>
            <a:cxn ang="0">
              <a:pos x="connsiteX21972" y="connsiteY21972"/>
            </a:cxn>
            <a:cxn ang="0">
              <a:pos x="connsiteX21973" y="connsiteY21973"/>
            </a:cxn>
            <a:cxn ang="0">
              <a:pos x="connsiteX21974" y="connsiteY21974"/>
            </a:cxn>
            <a:cxn ang="0">
              <a:pos x="connsiteX21975" y="connsiteY21975"/>
            </a:cxn>
            <a:cxn ang="0">
              <a:pos x="connsiteX21976" y="connsiteY21976"/>
            </a:cxn>
            <a:cxn ang="0">
              <a:pos x="connsiteX21977" y="connsiteY21977"/>
            </a:cxn>
            <a:cxn ang="0">
              <a:pos x="connsiteX21978" y="connsiteY21978"/>
            </a:cxn>
            <a:cxn ang="0">
              <a:pos x="connsiteX21979" y="connsiteY21979"/>
            </a:cxn>
            <a:cxn ang="0">
              <a:pos x="connsiteX21980" y="connsiteY21980"/>
            </a:cxn>
            <a:cxn ang="0">
              <a:pos x="connsiteX21981" y="connsiteY21981"/>
            </a:cxn>
            <a:cxn ang="0">
              <a:pos x="connsiteX21982" y="connsiteY21982"/>
            </a:cxn>
            <a:cxn ang="0">
              <a:pos x="connsiteX21983" y="connsiteY21983"/>
            </a:cxn>
            <a:cxn ang="0">
              <a:pos x="connsiteX21984" y="connsiteY21984"/>
            </a:cxn>
            <a:cxn ang="0">
              <a:pos x="connsiteX21985" y="connsiteY21985"/>
            </a:cxn>
            <a:cxn ang="0">
              <a:pos x="connsiteX21986" y="connsiteY21986"/>
            </a:cxn>
            <a:cxn ang="0">
              <a:pos x="connsiteX21987" y="connsiteY21987"/>
            </a:cxn>
            <a:cxn ang="0">
              <a:pos x="connsiteX21988" y="connsiteY21988"/>
            </a:cxn>
            <a:cxn ang="0">
              <a:pos x="connsiteX21989" y="connsiteY21989"/>
            </a:cxn>
            <a:cxn ang="0">
              <a:pos x="connsiteX21990" y="connsiteY21990"/>
            </a:cxn>
            <a:cxn ang="0">
              <a:pos x="connsiteX21991" y="connsiteY21991"/>
            </a:cxn>
            <a:cxn ang="0">
              <a:pos x="connsiteX21992" y="connsiteY21992"/>
            </a:cxn>
            <a:cxn ang="0">
              <a:pos x="connsiteX21993" y="connsiteY21993"/>
            </a:cxn>
            <a:cxn ang="0">
              <a:pos x="connsiteX21994" y="connsiteY21994"/>
            </a:cxn>
            <a:cxn ang="0">
              <a:pos x="connsiteX21995" y="connsiteY21995"/>
            </a:cxn>
            <a:cxn ang="0">
              <a:pos x="connsiteX21996" y="connsiteY21996"/>
            </a:cxn>
            <a:cxn ang="0">
              <a:pos x="connsiteX21997" y="connsiteY21997"/>
            </a:cxn>
            <a:cxn ang="0">
              <a:pos x="connsiteX21998" y="connsiteY21998"/>
            </a:cxn>
            <a:cxn ang="0">
              <a:pos x="connsiteX21999" y="connsiteY21999"/>
            </a:cxn>
            <a:cxn ang="0">
              <a:pos x="connsiteX22000" y="connsiteY22000"/>
            </a:cxn>
            <a:cxn ang="0">
              <a:pos x="connsiteX22001" y="connsiteY22001"/>
            </a:cxn>
            <a:cxn ang="0">
              <a:pos x="connsiteX22002" y="connsiteY22002"/>
            </a:cxn>
            <a:cxn ang="0">
              <a:pos x="connsiteX22003" y="connsiteY22003"/>
            </a:cxn>
            <a:cxn ang="0">
              <a:pos x="connsiteX22004" y="connsiteY22004"/>
            </a:cxn>
            <a:cxn ang="0">
              <a:pos x="connsiteX22005" y="connsiteY22005"/>
            </a:cxn>
            <a:cxn ang="0">
              <a:pos x="connsiteX22006" y="connsiteY22006"/>
            </a:cxn>
            <a:cxn ang="0">
              <a:pos x="connsiteX22007" y="connsiteY22007"/>
            </a:cxn>
            <a:cxn ang="0">
              <a:pos x="connsiteX22008" y="connsiteY22008"/>
            </a:cxn>
            <a:cxn ang="0">
              <a:pos x="connsiteX22009" y="connsiteY22009"/>
            </a:cxn>
            <a:cxn ang="0">
              <a:pos x="connsiteX22010" y="connsiteY22010"/>
            </a:cxn>
            <a:cxn ang="0">
              <a:pos x="connsiteX22011" y="connsiteY22011"/>
            </a:cxn>
            <a:cxn ang="0">
              <a:pos x="connsiteX22012" y="connsiteY22012"/>
            </a:cxn>
            <a:cxn ang="0">
              <a:pos x="connsiteX22013" y="connsiteY22013"/>
            </a:cxn>
            <a:cxn ang="0">
              <a:pos x="connsiteX22014" y="connsiteY22014"/>
            </a:cxn>
            <a:cxn ang="0">
              <a:pos x="connsiteX22015" y="connsiteY22015"/>
            </a:cxn>
            <a:cxn ang="0">
              <a:pos x="connsiteX22016" y="connsiteY22016"/>
            </a:cxn>
            <a:cxn ang="0">
              <a:pos x="connsiteX22017" y="connsiteY22017"/>
            </a:cxn>
            <a:cxn ang="0">
              <a:pos x="connsiteX22018" y="connsiteY22018"/>
            </a:cxn>
            <a:cxn ang="0">
              <a:pos x="connsiteX22019" y="connsiteY22019"/>
            </a:cxn>
            <a:cxn ang="0">
              <a:pos x="connsiteX22020" y="connsiteY22020"/>
            </a:cxn>
            <a:cxn ang="0">
              <a:pos x="connsiteX22021" y="connsiteY22021"/>
            </a:cxn>
            <a:cxn ang="0">
              <a:pos x="connsiteX22022" y="connsiteY22022"/>
            </a:cxn>
            <a:cxn ang="0">
              <a:pos x="connsiteX22023" y="connsiteY22023"/>
            </a:cxn>
            <a:cxn ang="0">
              <a:pos x="connsiteX22024" y="connsiteY22024"/>
            </a:cxn>
            <a:cxn ang="0">
              <a:pos x="connsiteX22025" y="connsiteY22025"/>
            </a:cxn>
            <a:cxn ang="0">
              <a:pos x="connsiteX22026" y="connsiteY22026"/>
            </a:cxn>
            <a:cxn ang="0">
              <a:pos x="connsiteX22027" y="connsiteY22027"/>
            </a:cxn>
            <a:cxn ang="0">
              <a:pos x="connsiteX22028" y="connsiteY22028"/>
            </a:cxn>
            <a:cxn ang="0">
              <a:pos x="connsiteX22029" y="connsiteY22029"/>
            </a:cxn>
            <a:cxn ang="0">
              <a:pos x="connsiteX22030" y="connsiteY22030"/>
            </a:cxn>
            <a:cxn ang="0">
              <a:pos x="connsiteX22031" y="connsiteY22031"/>
            </a:cxn>
            <a:cxn ang="0">
              <a:pos x="connsiteX22032" y="connsiteY22032"/>
            </a:cxn>
            <a:cxn ang="0">
              <a:pos x="connsiteX22033" y="connsiteY22033"/>
            </a:cxn>
            <a:cxn ang="0">
              <a:pos x="connsiteX22034" y="connsiteY22034"/>
            </a:cxn>
            <a:cxn ang="0">
              <a:pos x="connsiteX22035" y="connsiteY22035"/>
            </a:cxn>
            <a:cxn ang="0">
              <a:pos x="connsiteX22036" y="connsiteY22036"/>
            </a:cxn>
            <a:cxn ang="0">
              <a:pos x="connsiteX22037" y="connsiteY22037"/>
            </a:cxn>
            <a:cxn ang="0">
              <a:pos x="connsiteX22038" y="connsiteY22038"/>
            </a:cxn>
            <a:cxn ang="0">
              <a:pos x="connsiteX22039" y="connsiteY22039"/>
            </a:cxn>
            <a:cxn ang="0">
              <a:pos x="connsiteX22040" y="connsiteY22040"/>
            </a:cxn>
            <a:cxn ang="0">
              <a:pos x="connsiteX22041" y="connsiteY22041"/>
            </a:cxn>
            <a:cxn ang="0">
              <a:pos x="connsiteX22042" y="connsiteY22042"/>
            </a:cxn>
            <a:cxn ang="0">
              <a:pos x="connsiteX22043" y="connsiteY22043"/>
            </a:cxn>
            <a:cxn ang="0">
              <a:pos x="connsiteX22044" y="connsiteY22044"/>
            </a:cxn>
            <a:cxn ang="0">
              <a:pos x="connsiteX22045" y="connsiteY22045"/>
            </a:cxn>
            <a:cxn ang="0">
              <a:pos x="connsiteX22046" y="connsiteY22046"/>
            </a:cxn>
            <a:cxn ang="0">
              <a:pos x="connsiteX22047" y="connsiteY22047"/>
            </a:cxn>
            <a:cxn ang="0">
              <a:pos x="connsiteX22048" y="connsiteY22048"/>
            </a:cxn>
            <a:cxn ang="0">
              <a:pos x="connsiteX22049" y="connsiteY22049"/>
            </a:cxn>
            <a:cxn ang="0">
              <a:pos x="connsiteX22050" y="connsiteY22050"/>
            </a:cxn>
            <a:cxn ang="0">
              <a:pos x="connsiteX22051" y="connsiteY22051"/>
            </a:cxn>
            <a:cxn ang="0">
              <a:pos x="connsiteX22052" y="connsiteY22052"/>
            </a:cxn>
            <a:cxn ang="0">
              <a:pos x="connsiteX22053" y="connsiteY22053"/>
            </a:cxn>
            <a:cxn ang="0">
              <a:pos x="connsiteX22054" y="connsiteY22054"/>
            </a:cxn>
            <a:cxn ang="0">
              <a:pos x="connsiteX22055" y="connsiteY22055"/>
            </a:cxn>
            <a:cxn ang="0">
              <a:pos x="connsiteX22056" y="connsiteY22056"/>
            </a:cxn>
            <a:cxn ang="0">
              <a:pos x="connsiteX22057" y="connsiteY22057"/>
            </a:cxn>
            <a:cxn ang="0">
              <a:pos x="connsiteX22058" y="connsiteY22058"/>
            </a:cxn>
            <a:cxn ang="0">
              <a:pos x="connsiteX22059" y="connsiteY22059"/>
            </a:cxn>
            <a:cxn ang="0">
              <a:pos x="connsiteX22060" y="connsiteY22060"/>
            </a:cxn>
            <a:cxn ang="0">
              <a:pos x="connsiteX22061" y="connsiteY22061"/>
            </a:cxn>
            <a:cxn ang="0">
              <a:pos x="connsiteX22062" y="connsiteY22062"/>
            </a:cxn>
            <a:cxn ang="0">
              <a:pos x="connsiteX22063" y="connsiteY22063"/>
            </a:cxn>
            <a:cxn ang="0">
              <a:pos x="connsiteX22064" y="connsiteY22064"/>
            </a:cxn>
            <a:cxn ang="0">
              <a:pos x="connsiteX22065" y="connsiteY22065"/>
            </a:cxn>
            <a:cxn ang="0">
              <a:pos x="connsiteX22066" y="connsiteY22066"/>
            </a:cxn>
            <a:cxn ang="0">
              <a:pos x="connsiteX22067" y="connsiteY22067"/>
            </a:cxn>
            <a:cxn ang="0">
              <a:pos x="connsiteX22068" y="connsiteY22068"/>
            </a:cxn>
            <a:cxn ang="0">
              <a:pos x="connsiteX22069" y="connsiteY22069"/>
            </a:cxn>
            <a:cxn ang="0">
              <a:pos x="connsiteX22070" y="connsiteY22070"/>
            </a:cxn>
            <a:cxn ang="0">
              <a:pos x="connsiteX22071" y="connsiteY22071"/>
            </a:cxn>
            <a:cxn ang="0">
              <a:pos x="connsiteX22072" y="connsiteY22072"/>
            </a:cxn>
            <a:cxn ang="0">
              <a:pos x="connsiteX22073" y="connsiteY22073"/>
            </a:cxn>
            <a:cxn ang="0">
              <a:pos x="connsiteX22074" y="connsiteY22074"/>
            </a:cxn>
            <a:cxn ang="0">
              <a:pos x="connsiteX22075" y="connsiteY22075"/>
            </a:cxn>
            <a:cxn ang="0">
              <a:pos x="connsiteX22076" y="connsiteY22076"/>
            </a:cxn>
            <a:cxn ang="0">
              <a:pos x="connsiteX22077" y="connsiteY22077"/>
            </a:cxn>
            <a:cxn ang="0">
              <a:pos x="connsiteX22078" y="connsiteY22078"/>
            </a:cxn>
            <a:cxn ang="0">
              <a:pos x="connsiteX22079" y="connsiteY22079"/>
            </a:cxn>
            <a:cxn ang="0">
              <a:pos x="connsiteX22080" y="connsiteY22080"/>
            </a:cxn>
            <a:cxn ang="0">
              <a:pos x="connsiteX22081" y="connsiteY22081"/>
            </a:cxn>
            <a:cxn ang="0">
              <a:pos x="connsiteX22082" y="connsiteY22082"/>
            </a:cxn>
            <a:cxn ang="0">
              <a:pos x="connsiteX22083" y="connsiteY22083"/>
            </a:cxn>
            <a:cxn ang="0">
              <a:pos x="connsiteX22084" y="connsiteY22084"/>
            </a:cxn>
            <a:cxn ang="0">
              <a:pos x="connsiteX22085" y="connsiteY22085"/>
            </a:cxn>
            <a:cxn ang="0">
              <a:pos x="connsiteX22086" y="connsiteY22086"/>
            </a:cxn>
            <a:cxn ang="0">
              <a:pos x="connsiteX22087" y="connsiteY22087"/>
            </a:cxn>
            <a:cxn ang="0">
              <a:pos x="connsiteX22088" y="connsiteY22088"/>
            </a:cxn>
            <a:cxn ang="0">
              <a:pos x="connsiteX22089" y="connsiteY22089"/>
            </a:cxn>
            <a:cxn ang="0">
              <a:pos x="connsiteX22090" y="connsiteY22090"/>
            </a:cxn>
            <a:cxn ang="0">
              <a:pos x="connsiteX22091" y="connsiteY22091"/>
            </a:cxn>
            <a:cxn ang="0">
              <a:pos x="connsiteX22092" y="connsiteY22092"/>
            </a:cxn>
            <a:cxn ang="0">
              <a:pos x="connsiteX22093" y="connsiteY22093"/>
            </a:cxn>
            <a:cxn ang="0">
              <a:pos x="connsiteX22094" y="connsiteY22094"/>
            </a:cxn>
            <a:cxn ang="0">
              <a:pos x="connsiteX22095" y="connsiteY22095"/>
            </a:cxn>
            <a:cxn ang="0">
              <a:pos x="connsiteX22096" y="connsiteY22096"/>
            </a:cxn>
            <a:cxn ang="0">
              <a:pos x="connsiteX22097" y="connsiteY22097"/>
            </a:cxn>
            <a:cxn ang="0">
              <a:pos x="connsiteX22098" y="connsiteY22098"/>
            </a:cxn>
            <a:cxn ang="0">
              <a:pos x="connsiteX22099" y="connsiteY22099"/>
            </a:cxn>
            <a:cxn ang="0">
              <a:pos x="connsiteX22100" y="connsiteY22100"/>
            </a:cxn>
            <a:cxn ang="0">
              <a:pos x="connsiteX22101" y="connsiteY22101"/>
            </a:cxn>
            <a:cxn ang="0">
              <a:pos x="connsiteX22102" y="connsiteY22102"/>
            </a:cxn>
            <a:cxn ang="0">
              <a:pos x="connsiteX22103" y="connsiteY22103"/>
            </a:cxn>
            <a:cxn ang="0">
              <a:pos x="connsiteX22104" y="connsiteY22104"/>
            </a:cxn>
            <a:cxn ang="0">
              <a:pos x="connsiteX22105" y="connsiteY22105"/>
            </a:cxn>
            <a:cxn ang="0">
              <a:pos x="connsiteX22106" y="connsiteY22106"/>
            </a:cxn>
            <a:cxn ang="0">
              <a:pos x="connsiteX22107" y="connsiteY22107"/>
            </a:cxn>
            <a:cxn ang="0">
              <a:pos x="connsiteX22108" y="connsiteY22108"/>
            </a:cxn>
            <a:cxn ang="0">
              <a:pos x="connsiteX22109" y="connsiteY22109"/>
            </a:cxn>
            <a:cxn ang="0">
              <a:pos x="connsiteX22110" y="connsiteY22110"/>
            </a:cxn>
            <a:cxn ang="0">
              <a:pos x="connsiteX22111" y="connsiteY22111"/>
            </a:cxn>
            <a:cxn ang="0">
              <a:pos x="connsiteX22112" y="connsiteY22112"/>
            </a:cxn>
            <a:cxn ang="0">
              <a:pos x="connsiteX22113" y="connsiteY22113"/>
            </a:cxn>
            <a:cxn ang="0">
              <a:pos x="connsiteX22114" y="connsiteY22114"/>
            </a:cxn>
            <a:cxn ang="0">
              <a:pos x="connsiteX22115" y="connsiteY22115"/>
            </a:cxn>
            <a:cxn ang="0">
              <a:pos x="connsiteX22116" y="connsiteY22116"/>
            </a:cxn>
            <a:cxn ang="0">
              <a:pos x="connsiteX22117" y="connsiteY22117"/>
            </a:cxn>
            <a:cxn ang="0">
              <a:pos x="connsiteX22118" y="connsiteY22118"/>
            </a:cxn>
            <a:cxn ang="0">
              <a:pos x="connsiteX22119" y="connsiteY22119"/>
            </a:cxn>
            <a:cxn ang="0">
              <a:pos x="connsiteX22120" y="connsiteY22120"/>
            </a:cxn>
            <a:cxn ang="0">
              <a:pos x="connsiteX22121" y="connsiteY22121"/>
            </a:cxn>
            <a:cxn ang="0">
              <a:pos x="connsiteX22122" y="connsiteY22122"/>
            </a:cxn>
            <a:cxn ang="0">
              <a:pos x="connsiteX22123" y="connsiteY22123"/>
            </a:cxn>
            <a:cxn ang="0">
              <a:pos x="connsiteX22124" y="connsiteY22124"/>
            </a:cxn>
            <a:cxn ang="0">
              <a:pos x="connsiteX22125" y="connsiteY22125"/>
            </a:cxn>
            <a:cxn ang="0">
              <a:pos x="connsiteX22126" y="connsiteY22126"/>
            </a:cxn>
            <a:cxn ang="0">
              <a:pos x="connsiteX22127" y="connsiteY22127"/>
            </a:cxn>
            <a:cxn ang="0">
              <a:pos x="connsiteX22128" y="connsiteY22128"/>
            </a:cxn>
            <a:cxn ang="0">
              <a:pos x="connsiteX22129" y="connsiteY22129"/>
            </a:cxn>
            <a:cxn ang="0">
              <a:pos x="connsiteX22130" y="connsiteY22130"/>
            </a:cxn>
            <a:cxn ang="0">
              <a:pos x="connsiteX22131" y="connsiteY22131"/>
            </a:cxn>
            <a:cxn ang="0">
              <a:pos x="connsiteX22132" y="connsiteY22132"/>
            </a:cxn>
            <a:cxn ang="0">
              <a:pos x="connsiteX22133" y="connsiteY22133"/>
            </a:cxn>
            <a:cxn ang="0">
              <a:pos x="connsiteX22134" y="connsiteY22134"/>
            </a:cxn>
            <a:cxn ang="0">
              <a:pos x="connsiteX22135" y="connsiteY22135"/>
            </a:cxn>
            <a:cxn ang="0">
              <a:pos x="connsiteX22136" y="connsiteY22136"/>
            </a:cxn>
            <a:cxn ang="0">
              <a:pos x="connsiteX22137" y="connsiteY22137"/>
            </a:cxn>
            <a:cxn ang="0">
              <a:pos x="connsiteX22138" y="connsiteY22138"/>
            </a:cxn>
            <a:cxn ang="0">
              <a:pos x="connsiteX22139" y="connsiteY22139"/>
            </a:cxn>
            <a:cxn ang="0">
              <a:pos x="connsiteX22140" y="connsiteY22140"/>
            </a:cxn>
            <a:cxn ang="0">
              <a:pos x="connsiteX22141" y="connsiteY22141"/>
            </a:cxn>
            <a:cxn ang="0">
              <a:pos x="connsiteX22142" y="connsiteY22142"/>
            </a:cxn>
            <a:cxn ang="0">
              <a:pos x="connsiteX22143" y="connsiteY22143"/>
            </a:cxn>
            <a:cxn ang="0">
              <a:pos x="connsiteX22144" y="connsiteY22144"/>
            </a:cxn>
            <a:cxn ang="0">
              <a:pos x="connsiteX22145" y="connsiteY22145"/>
            </a:cxn>
            <a:cxn ang="0">
              <a:pos x="connsiteX22146" y="connsiteY22146"/>
            </a:cxn>
            <a:cxn ang="0">
              <a:pos x="connsiteX22147" y="connsiteY22147"/>
            </a:cxn>
            <a:cxn ang="0">
              <a:pos x="connsiteX22148" y="connsiteY22148"/>
            </a:cxn>
            <a:cxn ang="0">
              <a:pos x="connsiteX22149" y="connsiteY22149"/>
            </a:cxn>
            <a:cxn ang="0">
              <a:pos x="connsiteX22150" y="connsiteY22150"/>
            </a:cxn>
            <a:cxn ang="0">
              <a:pos x="connsiteX22151" y="connsiteY22151"/>
            </a:cxn>
            <a:cxn ang="0">
              <a:pos x="connsiteX22152" y="connsiteY22152"/>
            </a:cxn>
            <a:cxn ang="0">
              <a:pos x="connsiteX22153" y="connsiteY22153"/>
            </a:cxn>
            <a:cxn ang="0">
              <a:pos x="connsiteX22154" y="connsiteY22154"/>
            </a:cxn>
            <a:cxn ang="0">
              <a:pos x="connsiteX22155" y="connsiteY22155"/>
            </a:cxn>
            <a:cxn ang="0">
              <a:pos x="connsiteX22156" y="connsiteY22156"/>
            </a:cxn>
            <a:cxn ang="0">
              <a:pos x="connsiteX22157" y="connsiteY22157"/>
            </a:cxn>
            <a:cxn ang="0">
              <a:pos x="connsiteX22158" y="connsiteY22158"/>
            </a:cxn>
            <a:cxn ang="0">
              <a:pos x="connsiteX22159" y="connsiteY22159"/>
            </a:cxn>
            <a:cxn ang="0">
              <a:pos x="connsiteX22160" y="connsiteY22160"/>
            </a:cxn>
            <a:cxn ang="0">
              <a:pos x="connsiteX22161" y="connsiteY22161"/>
            </a:cxn>
            <a:cxn ang="0">
              <a:pos x="connsiteX22162" y="connsiteY22162"/>
            </a:cxn>
            <a:cxn ang="0">
              <a:pos x="connsiteX22163" y="connsiteY22163"/>
            </a:cxn>
            <a:cxn ang="0">
              <a:pos x="connsiteX22164" y="connsiteY22164"/>
            </a:cxn>
            <a:cxn ang="0">
              <a:pos x="connsiteX22165" y="connsiteY22165"/>
            </a:cxn>
            <a:cxn ang="0">
              <a:pos x="connsiteX22166" y="connsiteY22166"/>
            </a:cxn>
            <a:cxn ang="0">
              <a:pos x="connsiteX22167" y="connsiteY22167"/>
            </a:cxn>
            <a:cxn ang="0">
              <a:pos x="connsiteX22168" y="connsiteY22168"/>
            </a:cxn>
            <a:cxn ang="0">
              <a:pos x="connsiteX22169" y="connsiteY22169"/>
            </a:cxn>
            <a:cxn ang="0">
              <a:pos x="connsiteX22170" y="connsiteY22170"/>
            </a:cxn>
            <a:cxn ang="0">
              <a:pos x="connsiteX22171" y="connsiteY22171"/>
            </a:cxn>
            <a:cxn ang="0">
              <a:pos x="connsiteX22172" y="connsiteY22172"/>
            </a:cxn>
            <a:cxn ang="0">
              <a:pos x="connsiteX22173" y="connsiteY22173"/>
            </a:cxn>
            <a:cxn ang="0">
              <a:pos x="connsiteX22174" y="connsiteY22174"/>
            </a:cxn>
            <a:cxn ang="0">
              <a:pos x="connsiteX22175" y="connsiteY22175"/>
            </a:cxn>
            <a:cxn ang="0">
              <a:pos x="connsiteX22176" y="connsiteY22176"/>
            </a:cxn>
            <a:cxn ang="0">
              <a:pos x="connsiteX22177" y="connsiteY22177"/>
            </a:cxn>
            <a:cxn ang="0">
              <a:pos x="connsiteX22178" y="connsiteY22178"/>
            </a:cxn>
            <a:cxn ang="0">
              <a:pos x="connsiteX22179" y="connsiteY22179"/>
            </a:cxn>
            <a:cxn ang="0">
              <a:pos x="connsiteX22180" y="connsiteY22180"/>
            </a:cxn>
            <a:cxn ang="0">
              <a:pos x="connsiteX22181" y="connsiteY22181"/>
            </a:cxn>
            <a:cxn ang="0">
              <a:pos x="connsiteX22182" y="connsiteY22182"/>
            </a:cxn>
            <a:cxn ang="0">
              <a:pos x="connsiteX22183" y="connsiteY22183"/>
            </a:cxn>
            <a:cxn ang="0">
              <a:pos x="connsiteX22184" y="connsiteY22184"/>
            </a:cxn>
            <a:cxn ang="0">
              <a:pos x="connsiteX22185" y="connsiteY22185"/>
            </a:cxn>
            <a:cxn ang="0">
              <a:pos x="connsiteX22186" y="connsiteY22186"/>
            </a:cxn>
            <a:cxn ang="0">
              <a:pos x="connsiteX22187" y="connsiteY22187"/>
            </a:cxn>
            <a:cxn ang="0">
              <a:pos x="connsiteX22188" y="connsiteY22188"/>
            </a:cxn>
            <a:cxn ang="0">
              <a:pos x="connsiteX22189" y="connsiteY22189"/>
            </a:cxn>
            <a:cxn ang="0">
              <a:pos x="connsiteX22190" y="connsiteY22190"/>
            </a:cxn>
            <a:cxn ang="0">
              <a:pos x="connsiteX22191" y="connsiteY22191"/>
            </a:cxn>
            <a:cxn ang="0">
              <a:pos x="connsiteX22192" y="connsiteY22192"/>
            </a:cxn>
            <a:cxn ang="0">
              <a:pos x="connsiteX22193" y="connsiteY22193"/>
            </a:cxn>
            <a:cxn ang="0">
              <a:pos x="connsiteX22194" y="connsiteY22194"/>
            </a:cxn>
            <a:cxn ang="0">
              <a:pos x="connsiteX22195" y="connsiteY22195"/>
            </a:cxn>
            <a:cxn ang="0">
              <a:pos x="connsiteX22196" y="connsiteY22196"/>
            </a:cxn>
            <a:cxn ang="0">
              <a:pos x="connsiteX22197" y="connsiteY22197"/>
            </a:cxn>
            <a:cxn ang="0">
              <a:pos x="connsiteX22198" y="connsiteY22198"/>
            </a:cxn>
            <a:cxn ang="0">
              <a:pos x="connsiteX22199" y="connsiteY22199"/>
            </a:cxn>
            <a:cxn ang="0">
              <a:pos x="connsiteX22200" y="connsiteY22200"/>
            </a:cxn>
            <a:cxn ang="0">
              <a:pos x="connsiteX22201" y="connsiteY22201"/>
            </a:cxn>
            <a:cxn ang="0">
              <a:pos x="connsiteX22202" y="connsiteY22202"/>
            </a:cxn>
            <a:cxn ang="0">
              <a:pos x="connsiteX22203" y="connsiteY22203"/>
            </a:cxn>
            <a:cxn ang="0">
              <a:pos x="connsiteX22204" y="connsiteY22204"/>
            </a:cxn>
            <a:cxn ang="0">
              <a:pos x="connsiteX22205" y="connsiteY22205"/>
            </a:cxn>
            <a:cxn ang="0">
              <a:pos x="connsiteX22206" y="connsiteY22206"/>
            </a:cxn>
            <a:cxn ang="0">
              <a:pos x="connsiteX22207" y="connsiteY22207"/>
            </a:cxn>
            <a:cxn ang="0">
              <a:pos x="connsiteX22208" y="connsiteY22208"/>
            </a:cxn>
            <a:cxn ang="0">
              <a:pos x="connsiteX22209" y="connsiteY22209"/>
            </a:cxn>
            <a:cxn ang="0">
              <a:pos x="connsiteX22210" y="connsiteY22210"/>
            </a:cxn>
            <a:cxn ang="0">
              <a:pos x="connsiteX22211" y="connsiteY22211"/>
            </a:cxn>
            <a:cxn ang="0">
              <a:pos x="connsiteX22212" y="connsiteY22212"/>
            </a:cxn>
            <a:cxn ang="0">
              <a:pos x="connsiteX22213" y="connsiteY22213"/>
            </a:cxn>
            <a:cxn ang="0">
              <a:pos x="connsiteX22214" y="connsiteY22214"/>
            </a:cxn>
            <a:cxn ang="0">
              <a:pos x="connsiteX22215" y="connsiteY22215"/>
            </a:cxn>
            <a:cxn ang="0">
              <a:pos x="connsiteX22216" y="connsiteY22216"/>
            </a:cxn>
            <a:cxn ang="0">
              <a:pos x="connsiteX22217" y="connsiteY22217"/>
            </a:cxn>
            <a:cxn ang="0">
              <a:pos x="connsiteX22218" y="connsiteY22218"/>
            </a:cxn>
            <a:cxn ang="0">
              <a:pos x="connsiteX22219" y="connsiteY22219"/>
            </a:cxn>
            <a:cxn ang="0">
              <a:pos x="connsiteX22220" y="connsiteY22220"/>
            </a:cxn>
            <a:cxn ang="0">
              <a:pos x="connsiteX22221" y="connsiteY22221"/>
            </a:cxn>
            <a:cxn ang="0">
              <a:pos x="connsiteX22222" y="connsiteY22222"/>
            </a:cxn>
            <a:cxn ang="0">
              <a:pos x="connsiteX22223" y="connsiteY22223"/>
            </a:cxn>
            <a:cxn ang="0">
              <a:pos x="connsiteX22224" y="connsiteY22224"/>
            </a:cxn>
            <a:cxn ang="0">
              <a:pos x="connsiteX22225" y="connsiteY22225"/>
            </a:cxn>
            <a:cxn ang="0">
              <a:pos x="connsiteX22226" y="connsiteY22226"/>
            </a:cxn>
            <a:cxn ang="0">
              <a:pos x="connsiteX22227" y="connsiteY22227"/>
            </a:cxn>
            <a:cxn ang="0">
              <a:pos x="connsiteX22228" y="connsiteY22228"/>
            </a:cxn>
            <a:cxn ang="0">
              <a:pos x="connsiteX22229" y="connsiteY22229"/>
            </a:cxn>
            <a:cxn ang="0">
              <a:pos x="connsiteX22230" y="connsiteY22230"/>
            </a:cxn>
            <a:cxn ang="0">
              <a:pos x="connsiteX22231" y="connsiteY22231"/>
            </a:cxn>
            <a:cxn ang="0">
              <a:pos x="connsiteX22232" y="connsiteY22232"/>
            </a:cxn>
            <a:cxn ang="0">
              <a:pos x="connsiteX22233" y="connsiteY22233"/>
            </a:cxn>
            <a:cxn ang="0">
              <a:pos x="connsiteX22234" y="connsiteY22234"/>
            </a:cxn>
            <a:cxn ang="0">
              <a:pos x="connsiteX22235" y="connsiteY22235"/>
            </a:cxn>
            <a:cxn ang="0">
              <a:pos x="connsiteX22236" y="connsiteY22236"/>
            </a:cxn>
            <a:cxn ang="0">
              <a:pos x="connsiteX22237" y="connsiteY22237"/>
            </a:cxn>
            <a:cxn ang="0">
              <a:pos x="connsiteX22238" y="connsiteY22238"/>
            </a:cxn>
            <a:cxn ang="0">
              <a:pos x="connsiteX22239" y="connsiteY22239"/>
            </a:cxn>
            <a:cxn ang="0">
              <a:pos x="connsiteX22240" y="connsiteY22240"/>
            </a:cxn>
            <a:cxn ang="0">
              <a:pos x="connsiteX22241" y="connsiteY22241"/>
            </a:cxn>
            <a:cxn ang="0">
              <a:pos x="connsiteX22242" y="connsiteY22242"/>
            </a:cxn>
            <a:cxn ang="0">
              <a:pos x="connsiteX22243" y="connsiteY22243"/>
            </a:cxn>
            <a:cxn ang="0">
              <a:pos x="connsiteX22244" y="connsiteY22244"/>
            </a:cxn>
            <a:cxn ang="0">
              <a:pos x="connsiteX22245" y="connsiteY22245"/>
            </a:cxn>
            <a:cxn ang="0">
              <a:pos x="connsiteX22246" y="connsiteY22246"/>
            </a:cxn>
            <a:cxn ang="0">
              <a:pos x="connsiteX22247" y="connsiteY22247"/>
            </a:cxn>
            <a:cxn ang="0">
              <a:pos x="connsiteX22248" y="connsiteY22248"/>
            </a:cxn>
            <a:cxn ang="0">
              <a:pos x="connsiteX22249" y="connsiteY22249"/>
            </a:cxn>
            <a:cxn ang="0">
              <a:pos x="connsiteX22250" y="connsiteY22250"/>
            </a:cxn>
            <a:cxn ang="0">
              <a:pos x="connsiteX22251" y="connsiteY22251"/>
            </a:cxn>
            <a:cxn ang="0">
              <a:pos x="connsiteX22252" y="connsiteY22252"/>
            </a:cxn>
            <a:cxn ang="0">
              <a:pos x="connsiteX22253" y="connsiteY22253"/>
            </a:cxn>
            <a:cxn ang="0">
              <a:pos x="connsiteX22254" y="connsiteY22254"/>
            </a:cxn>
            <a:cxn ang="0">
              <a:pos x="connsiteX22255" y="connsiteY22255"/>
            </a:cxn>
            <a:cxn ang="0">
              <a:pos x="connsiteX22256" y="connsiteY22256"/>
            </a:cxn>
            <a:cxn ang="0">
              <a:pos x="connsiteX22257" y="connsiteY22257"/>
            </a:cxn>
            <a:cxn ang="0">
              <a:pos x="connsiteX22258" y="connsiteY22258"/>
            </a:cxn>
            <a:cxn ang="0">
              <a:pos x="connsiteX22259" y="connsiteY22259"/>
            </a:cxn>
            <a:cxn ang="0">
              <a:pos x="connsiteX22260" y="connsiteY22260"/>
            </a:cxn>
            <a:cxn ang="0">
              <a:pos x="connsiteX22261" y="connsiteY22261"/>
            </a:cxn>
            <a:cxn ang="0">
              <a:pos x="connsiteX22262" y="connsiteY22262"/>
            </a:cxn>
            <a:cxn ang="0">
              <a:pos x="connsiteX22263" y="connsiteY22263"/>
            </a:cxn>
            <a:cxn ang="0">
              <a:pos x="connsiteX22264" y="connsiteY22264"/>
            </a:cxn>
            <a:cxn ang="0">
              <a:pos x="connsiteX22265" y="connsiteY22265"/>
            </a:cxn>
            <a:cxn ang="0">
              <a:pos x="connsiteX22266" y="connsiteY22266"/>
            </a:cxn>
            <a:cxn ang="0">
              <a:pos x="connsiteX22267" y="connsiteY22267"/>
            </a:cxn>
            <a:cxn ang="0">
              <a:pos x="connsiteX22268" y="connsiteY22268"/>
            </a:cxn>
            <a:cxn ang="0">
              <a:pos x="connsiteX22269" y="connsiteY22269"/>
            </a:cxn>
            <a:cxn ang="0">
              <a:pos x="connsiteX22270" y="connsiteY22270"/>
            </a:cxn>
            <a:cxn ang="0">
              <a:pos x="connsiteX22271" y="connsiteY22271"/>
            </a:cxn>
            <a:cxn ang="0">
              <a:pos x="connsiteX22272" y="connsiteY22272"/>
            </a:cxn>
            <a:cxn ang="0">
              <a:pos x="connsiteX22273" y="connsiteY22273"/>
            </a:cxn>
            <a:cxn ang="0">
              <a:pos x="connsiteX22274" y="connsiteY22274"/>
            </a:cxn>
            <a:cxn ang="0">
              <a:pos x="connsiteX22275" y="connsiteY22275"/>
            </a:cxn>
            <a:cxn ang="0">
              <a:pos x="connsiteX22276" y="connsiteY22276"/>
            </a:cxn>
            <a:cxn ang="0">
              <a:pos x="connsiteX22277" y="connsiteY22277"/>
            </a:cxn>
            <a:cxn ang="0">
              <a:pos x="connsiteX22278" y="connsiteY22278"/>
            </a:cxn>
            <a:cxn ang="0">
              <a:pos x="connsiteX22279" y="connsiteY22279"/>
            </a:cxn>
            <a:cxn ang="0">
              <a:pos x="connsiteX22280" y="connsiteY22280"/>
            </a:cxn>
            <a:cxn ang="0">
              <a:pos x="connsiteX22281" y="connsiteY22281"/>
            </a:cxn>
            <a:cxn ang="0">
              <a:pos x="connsiteX22282" y="connsiteY22282"/>
            </a:cxn>
            <a:cxn ang="0">
              <a:pos x="connsiteX22283" y="connsiteY22283"/>
            </a:cxn>
            <a:cxn ang="0">
              <a:pos x="connsiteX22284" y="connsiteY22284"/>
            </a:cxn>
            <a:cxn ang="0">
              <a:pos x="connsiteX22285" y="connsiteY22285"/>
            </a:cxn>
            <a:cxn ang="0">
              <a:pos x="connsiteX22286" y="connsiteY22286"/>
            </a:cxn>
            <a:cxn ang="0">
              <a:pos x="connsiteX22287" y="connsiteY22287"/>
            </a:cxn>
            <a:cxn ang="0">
              <a:pos x="connsiteX22288" y="connsiteY22288"/>
            </a:cxn>
            <a:cxn ang="0">
              <a:pos x="connsiteX22289" y="connsiteY22289"/>
            </a:cxn>
            <a:cxn ang="0">
              <a:pos x="connsiteX22290" y="connsiteY22290"/>
            </a:cxn>
            <a:cxn ang="0">
              <a:pos x="connsiteX22291" y="connsiteY22291"/>
            </a:cxn>
            <a:cxn ang="0">
              <a:pos x="connsiteX22292" y="connsiteY22292"/>
            </a:cxn>
            <a:cxn ang="0">
              <a:pos x="connsiteX22293" y="connsiteY22293"/>
            </a:cxn>
            <a:cxn ang="0">
              <a:pos x="connsiteX22294" y="connsiteY22294"/>
            </a:cxn>
            <a:cxn ang="0">
              <a:pos x="connsiteX22295" y="connsiteY22295"/>
            </a:cxn>
            <a:cxn ang="0">
              <a:pos x="connsiteX22296" y="connsiteY22296"/>
            </a:cxn>
            <a:cxn ang="0">
              <a:pos x="connsiteX22297" y="connsiteY22297"/>
            </a:cxn>
            <a:cxn ang="0">
              <a:pos x="connsiteX22298" y="connsiteY22298"/>
            </a:cxn>
            <a:cxn ang="0">
              <a:pos x="connsiteX22299" y="connsiteY22299"/>
            </a:cxn>
            <a:cxn ang="0">
              <a:pos x="connsiteX22300" y="connsiteY22300"/>
            </a:cxn>
            <a:cxn ang="0">
              <a:pos x="connsiteX22301" y="connsiteY22301"/>
            </a:cxn>
            <a:cxn ang="0">
              <a:pos x="connsiteX22302" y="connsiteY22302"/>
            </a:cxn>
            <a:cxn ang="0">
              <a:pos x="connsiteX22303" y="connsiteY22303"/>
            </a:cxn>
            <a:cxn ang="0">
              <a:pos x="connsiteX22304" y="connsiteY22304"/>
            </a:cxn>
            <a:cxn ang="0">
              <a:pos x="connsiteX22305" y="connsiteY22305"/>
            </a:cxn>
            <a:cxn ang="0">
              <a:pos x="connsiteX22306" y="connsiteY22306"/>
            </a:cxn>
            <a:cxn ang="0">
              <a:pos x="connsiteX22307" y="connsiteY22307"/>
            </a:cxn>
            <a:cxn ang="0">
              <a:pos x="connsiteX22308" y="connsiteY22308"/>
            </a:cxn>
            <a:cxn ang="0">
              <a:pos x="connsiteX22309" y="connsiteY22309"/>
            </a:cxn>
            <a:cxn ang="0">
              <a:pos x="connsiteX22310" y="connsiteY22310"/>
            </a:cxn>
            <a:cxn ang="0">
              <a:pos x="connsiteX22311" y="connsiteY22311"/>
            </a:cxn>
            <a:cxn ang="0">
              <a:pos x="connsiteX22312" y="connsiteY22312"/>
            </a:cxn>
            <a:cxn ang="0">
              <a:pos x="connsiteX22313" y="connsiteY22313"/>
            </a:cxn>
            <a:cxn ang="0">
              <a:pos x="connsiteX22314" y="connsiteY22314"/>
            </a:cxn>
            <a:cxn ang="0">
              <a:pos x="connsiteX22315" y="connsiteY22315"/>
            </a:cxn>
            <a:cxn ang="0">
              <a:pos x="connsiteX22316" y="connsiteY22316"/>
            </a:cxn>
            <a:cxn ang="0">
              <a:pos x="connsiteX22317" y="connsiteY22317"/>
            </a:cxn>
            <a:cxn ang="0">
              <a:pos x="connsiteX22318" y="connsiteY22318"/>
            </a:cxn>
            <a:cxn ang="0">
              <a:pos x="connsiteX22319" y="connsiteY22319"/>
            </a:cxn>
            <a:cxn ang="0">
              <a:pos x="connsiteX22320" y="connsiteY22320"/>
            </a:cxn>
            <a:cxn ang="0">
              <a:pos x="connsiteX22321" y="connsiteY22321"/>
            </a:cxn>
            <a:cxn ang="0">
              <a:pos x="connsiteX22322" y="connsiteY22322"/>
            </a:cxn>
            <a:cxn ang="0">
              <a:pos x="connsiteX22323" y="connsiteY22323"/>
            </a:cxn>
            <a:cxn ang="0">
              <a:pos x="connsiteX22324" y="connsiteY22324"/>
            </a:cxn>
            <a:cxn ang="0">
              <a:pos x="connsiteX22325" y="connsiteY22325"/>
            </a:cxn>
            <a:cxn ang="0">
              <a:pos x="connsiteX22326" y="connsiteY22326"/>
            </a:cxn>
            <a:cxn ang="0">
              <a:pos x="connsiteX22327" y="connsiteY22327"/>
            </a:cxn>
            <a:cxn ang="0">
              <a:pos x="connsiteX22328" y="connsiteY22328"/>
            </a:cxn>
            <a:cxn ang="0">
              <a:pos x="connsiteX22329" y="connsiteY22329"/>
            </a:cxn>
            <a:cxn ang="0">
              <a:pos x="connsiteX22330" y="connsiteY22330"/>
            </a:cxn>
            <a:cxn ang="0">
              <a:pos x="connsiteX22331" y="connsiteY22331"/>
            </a:cxn>
            <a:cxn ang="0">
              <a:pos x="connsiteX22332" y="connsiteY22332"/>
            </a:cxn>
            <a:cxn ang="0">
              <a:pos x="connsiteX22333" y="connsiteY22333"/>
            </a:cxn>
            <a:cxn ang="0">
              <a:pos x="connsiteX22334" y="connsiteY22334"/>
            </a:cxn>
            <a:cxn ang="0">
              <a:pos x="connsiteX22335" y="connsiteY22335"/>
            </a:cxn>
            <a:cxn ang="0">
              <a:pos x="connsiteX22336" y="connsiteY22336"/>
            </a:cxn>
            <a:cxn ang="0">
              <a:pos x="connsiteX22337" y="connsiteY22337"/>
            </a:cxn>
            <a:cxn ang="0">
              <a:pos x="connsiteX22338" y="connsiteY22338"/>
            </a:cxn>
            <a:cxn ang="0">
              <a:pos x="connsiteX22339" y="connsiteY22339"/>
            </a:cxn>
            <a:cxn ang="0">
              <a:pos x="connsiteX22340" y="connsiteY22340"/>
            </a:cxn>
            <a:cxn ang="0">
              <a:pos x="connsiteX22341" y="connsiteY22341"/>
            </a:cxn>
            <a:cxn ang="0">
              <a:pos x="connsiteX22342" y="connsiteY22342"/>
            </a:cxn>
            <a:cxn ang="0">
              <a:pos x="connsiteX22343" y="connsiteY22343"/>
            </a:cxn>
            <a:cxn ang="0">
              <a:pos x="connsiteX22344" y="connsiteY22344"/>
            </a:cxn>
            <a:cxn ang="0">
              <a:pos x="connsiteX22345" y="connsiteY22345"/>
            </a:cxn>
            <a:cxn ang="0">
              <a:pos x="connsiteX22346" y="connsiteY22346"/>
            </a:cxn>
            <a:cxn ang="0">
              <a:pos x="connsiteX22347" y="connsiteY22347"/>
            </a:cxn>
            <a:cxn ang="0">
              <a:pos x="connsiteX22348" y="connsiteY22348"/>
            </a:cxn>
            <a:cxn ang="0">
              <a:pos x="connsiteX22349" y="connsiteY22349"/>
            </a:cxn>
            <a:cxn ang="0">
              <a:pos x="connsiteX22350" y="connsiteY22350"/>
            </a:cxn>
            <a:cxn ang="0">
              <a:pos x="connsiteX22351" y="connsiteY22351"/>
            </a:cxn>
            <a:cxn ang="0">
              <a:pos x="connsiteX22352" y="connsiteY22352"/>
            </a:cxn>
            <a:cxn ang="0">
              <a:pos x="connsiteX22353" y="connsiteY22353"/>
            </a:cxn>
            <a:cxn ang="0">
              <a:pos x="connsiteX22354" y="connsiteY22354"/>
            </a:cxn>
            <a:cxn ang="0">
              <a:pos x="connsiteX22355" y="connsiteY22355"/>
            </a:cxn>
            <a:cxn ang="0">
              <a:pos x="connsiteX22356" y="connsiteY22356"/>
            </a:cxn>
            <a:cxn ang="0">
              <a:pos x="connsiteX22357" y="connsiteY22357"/>
            </a:cxn>
            <a:cxn ang="0">
              <a:pos x="connsiteX22358" y="connsiteY22358"/>
            </a:cxn>
            <a:cxn ang="0">
              <a:pos x="connsiteX22359" y="connsiteY22359"/>
            </a:cxn>
            <a:cxn ang="0">
              <a:pos x="connsiteX22360" y="connsiteY22360"/>
            </a:cxn>
            <a:cxn ang="0">
              <a:pos x="connsiteX22361" y="connsiteY22361"/>
            </a:cxn>
            <a:cxn ang="0">
              <a:pos x="connsiteX22362" y="connsiteY22362"/>
            </a:cxn>
            <a:cxn ang="0">
              <a:pos x="connsiteX22363" y="connsiteY22363"/>
            </a:cxn>
            <a:cxn ang="0">
              <a:pos x="connsiteX22364" y="connsiteY22364"/>
            </a:cxn>
            <a:cxn ang="0">
              <a:pos x="connsiteX22365" y="connsiteY22365"/>
            </a:cxn>
            <a:cxn ang="0">
              <a:pos x="connsiteX22366" y="connsiteY22366"/>
            </a:cxn>
            <a:cxn ang="0">
              <a:pos x="connsiteX22367" y="connsiteY22367"/>
            </a:cxn>
            <a:cxn ang="0">
              <a:pos x="connsiteX22368" y="connsiteY22368"/>
            </a:cxn>
            <a:cxn ang="0">
              <a:pos x="connsiteX22369" y="connsiteY22369"/>
            </a:cxn>
            <a:cxn ang="0">
              <a:pos x="connsiteX22370" y="connsiteY22370"/>
            </a:cxn>
            <a:cxn ang="0">
              <a:pos x="connsiteX22371" y="connsiteY22371"/>
            </a:cxn>
            <a:cxn ang="0">
              <a:pos x="connsiteX22372" y="connsiteY22372"/>
            </a:cxn>
            <a:cxn ang="0">
              <a:pos x="connsiteX22373" y="connsiteY22373"/>
            </a:cxn>
            <a:cxn ang="0">
              <a:pos x="connsiteX22374" y="connsiteY22374"/>
            </a:cxn>
            <a:cxn ang="0">
              <a:pos x="connsiteX22375" y="connsiteY22375"/>
            </a:cxn>
            <a:cxn ang="0">
              <a:pos x="connsiteX22376" y="connsiteY22376"/>
            </a:cxn>
            <a:cxn ang="0">
              <a:pos x="connsiteX22377" y="connsiteY22377"/>
            </a:cxn>
            <a:cxn ang="0">
              <a:pos x="connsiteX22378" y="connsiteY22378"/>
            </a:cxn>
            <a:cxn ang="0">
              <a:pos x="connsiteX22379" y="connsiteY22379"/>
            </a:cxn>
            <a:cxn ang="0">
              <a:pos x="connsiteX22380" y="connsiteY22380"/>
            </a:cxn>
            <a:cxn ang="0">
              <a:pos x="connsiteX22381" y="connsiteY22381"/>
            </a:cxn>
            <a:cxn ang="0">
              <a:pos x="connsiteX22382" y="connsiteY22382"/>
            </a:cxn>
            <a:cxn ang="0">
              <a:pos x="connsiteX22383" y="connsiteY22383"/>
            </a:cxn>
            <a:cxn ang="0">
              <a:pos x="connsiteX22384" y="connsiteY22384"/>
            </a:cxn>
            <a:cxn ang="0">
              <a:pos x="connsiteX22385" y="connsiteY22385"/>
            </a:cxn>
            <a:cxn ang="0">
              <a:pos x="connsiteX22386" y="connsiteY22386"/>
            </a:cxn>
            <a:cxn ang="0">
              <a:pos x="connsiteX22387" y="connsiteY22387"/>
            </a:cxn>
            <a:cxn ang="0">
              <a:pos x="connsiteX22388" y="connsiteY22388"/>
            </a:cxn>
            <a:cxn ang="0">
              <a:pos x="connsiteX22389" y="connsiteY22389"/>
            </a:cxn>
            <a:cxn ang="0">
              <a:pos x="connsiteX22390" y="connsiteY22390"/>
            </a:cxn>
            <a:cxn ang="0">
              <a:pos x="connsiteX22391" y="connsiteY22391"/>
            </a:cxn>
            <a:cxn ang="0">
              <a:pos x="connsiteX22392" y="connsiteY22392"/>
            </a:cxn>
            <a:cxn ang="0">
              <a:pos x="connsiteX22393" y="connsiteY22393"/>
            </a:cxn>
            <a:cxn ang="0">
              <a:pos x="connsiteX22394" y="connsiteY22394"/>
            </a:cxn>
            <a:cxn ang="0">
              <a:pos x="connsiteX22395" y="connsiteY22395"/>
            </a:cxn>
            <a:cxn ang="0">
              <a:pos x="connsiteX22396" y="connsiteY22396"/>
            </a:cxn>
            <a:cxn ang="0">
              <a:pos x="connsiteX22397" y="connsiteY22397"/>
            </a:cxn>
            <a:cxn ang="0">
              <a:pos x="connsiteX22398" y="connsiteY22398"/>
            </a:cxn>
            <a:cxn ang="0">
              <a:pos x="connsiteX22399" y="connsiteY22399"/>
            </a:cxn>
            <a:cxn ang="0">
              <a:pos x="connsiteX22400" y="connsiteY22400"/>
            </a:cxn>
            <a:cxn ang="0">
              <a:pos x="connsiteX22401" y="connsiteY22401"/>
            </a:cxn>
            <a:cxn ang="0">
              <a:pos x="connsiteX22402" y="connsiteY22402"/>
            </a:cxn>
            <a:cxn ang="0">
              <a:pos x="connsiteX22403" y="connsiteY22403"/>
            </a:cxn>
            <a:cxn ang="0">
              <a:pos x="connsiteX22404" y="connsiteY22404"/>
            </a:cxn>
            <a:cxn ang="0">
              <a:pos x="connsiteX22405" y="connsiteY22405"/>
            </a:cxn>
            <a:cxn ang="0">
              <a:pos x="connsiteX22406" y="connsiteY22406"/>
            </a:cxn>
            <a:cxn ang="0">
              <a:pos x="connsiteX22407" y="connsiteY22407"/>
            </a:cxn>
            <a:cxn ang="0">
              <a:pos x="connsiteX22408" y="connsiteY22408"/>
            </a:cxn>
            <a:cxn ang="0">
              <a:pos x="connsiteX22409" y="connsiteY22409"/>
            </a:cxn>
            <a:cxn ang="0">
              <a:pos x="connsiteX22410" y="connsiteY22410"/>
            </a:cxn>
            <a:cxn ang="0">
              <a:pos x="connsiteX22411" y="connsiteY22411"/>
            </a:cxn>
            <a:cxn ang="0">
              <a:pos x="connsiteX22412" y="connsiteY22412"/>
            </a:cxn>
            <a:cxn ang="0">
              <a:pos x="connsiteX22413" y="connsiteY22413"/>
            </a:cxn>
            <a:cxn ang="0">
              <a:pos x="connsiteX22414" y="connsiteY22414"/>
            </a:cxn>
            <a:cxn ang="0">
              <a:pos x="connsiteX22415" y="connsiteY22415"/>
            </a:cxn>
            <a:cxn ang="0">
              <a:pos x="connsiteX22416" y="connsiteY22416"/>
            </a:cxn>
            <a:cxn ang="0">
              <a:pos x="connsiteX22417" y="connsiteY22417"/>
            </a:cxn>
            <a:cxn ang="0">
              <a:pos x="connsiteX22418" y="connsiteY22418"/>
            </a:cxn>
            <a:cxn ang="0">
              <a:pos x="connsiteX22419" y="connsiteY22419"/>
            </a:cxn>
            <a:cxn ang="0">
              <a:pos x="connsiteX22420" y="connsiteY22420"/>
            </a:cxn>
            <a:cxn ang="0">
              <a:pos x="connsiteX22421" y="connsiteY22421"/>
            </a:cxn>
            <a:cxn ang="0">
              <a:pos x="connsiteX22422" y="connsiteY22422"/>
            </a:cxn>
            <a:cxn ang="0">
              <a:pos x="connsiteX22423" y="connsiteY22423"/>
            </a:cxn>
            <a:cxn ang="0">
              <a:pos x="connsiteX22424" y="connsiteY22424"/>
            </a:cxn>
            <a:cxn ang="0">
              <a:pos x="connsiteX22425" y="connsiteY22425"/>
            </a:cxn>
            <a:cxn ang="0">
              <a:pos x="connsiteX22426" y="connsiteY22426"/>
            </a:cxn>
            <a:cxn ang="0">
              <a:pos x="connsiteX22427" y="connsiteY22427"/>
            </a:cxn>
            <a:cxn ang="0">
              <a:pos x="connsiteX22428" y="connsiteY22428"/>
            </a:cxn>
            <a:cxn ang="0">
              <a:pos x="connsiteX22429" y="connsiteY22429"/>
            </a:cxn>
            <a:cxn ang="0">
              <a:pos x="connsiteX22430" y="connsiteY22430"/>
            </a:cxn>
            <a:cxn ang="0">
              <a:pos x="connsiteX22431" y="connsiteY22431"/>
            </a:cxn>
            <a:cxn ang="0">
              <a:pos x="connsiteX22432" y="connsiteY22432"/>
            </a:cxn>
            <a:cxn ang="0">
              <a:pos x="connsiteX22433" y="connsiteY22433"/>
            </a:cxn>
            <a:cxn ang="0">
              <a:pos x="connsiteX22434" y="connsiteY22434"/>
            </a:cxn>
            <a:cxn ang="0">
              <a:pos x="connsiteX22435" y="connsiteY22435"/>
            </a:cxn>
            <a:cxn ang="0">
              <a:pos x="connsiteX22436" y="connsiteY22436"/>
            </a:cxn>
            <a:cxn ang="0">
              <a:pos x="connsiteX22437" y="connsiteY22437"/>
            </a:cxn>
            <a:cxn ang="0">
              <a:pos x="connsiteX22438" y="connsiteY22438"/>
            </a:cxn>
            <a:cxn ang="0">
              <a:pos x="connsiteX22439" y="connsiteY22439"/>
            </a:cxn>
            <a:cxn ang="0">
              <a:pos x="connsiteX22440" y="connsiteY22440"/>
            </a:cxn>
            <a:cxn ang="0">
              <a:pos x="connsiteX22441" y="connsiteY22441"/>
            </a:cxn>
            <a:cxn ang="0">
              <a:pos x="connsiteX22442" y="connsiteY22442"/>
            </a:cxn>
            <a:cxn ang="0">
              <a:pos x="connsiteX22443" y="connsiteY22443"/>
            </a:cxn>
            <a:cxn ang="0">
              <a:pos x="connsiteX22444" y="connsiteY22444"/>
            </a:cxn>
            <a:cxn ang="0">
              <a:pos x="connsiteX22445" y="connsiteY22445"/>
            </a:cxn>
            <a:cxn ang="0">
              <a:pos x="connsiteX22446" y="connsiteY22446"/>
            </a:cxn>
            <a:cxn ang="0">
              <a:pos x="connsiteX22447" y="connsiteY22447"/>
            </a:cxn>
            <a:cxn ang="0">
              <a:pos x="connsiteX22448" y="connsiteY22448"/>
            </a:cxn>
            <a:cxn ang="0">
              <a:pos x="connsiteX22449" y="connsiteY22449"/>
            </a:cxn>
            <a:cxn ang="0">
              <a:pos x="connsiteX22450" y="connsiteY22450"/>
            </a:cxn>
            <a:cxn ang="0">
              <a:pos x="connsiteX22451" y="connsiteY22451"/>
            </a:cxn>
            <a:cxn ang="0">
              <a:pos x="connsiteX22452" y="connsiteY22452"/>
            </a:cxn>
            <a:cxn ang="0">
              <a:pos x="connsiteX22453" y="connsiteY22453"/>
            </a:cxn>
            <a:cxn ang="0">
              <a:pos x="connsiteX22454" y="connsiteY22454"/>
            </a:cxn>
            <a:cxn ang="0">
              <a:pos x="connsiteX22455" y="connsiteY22455"/>
            </a:cxn>
            <a:cxn ang="0">
              <a:pos x="connsiteX22456" y="connsiteY22456"/>
            </a:cxn>
            <a:cxn ang="0">
              <a:pos x="connsiteX22457" y="connsiteY22457"/>
            </a:cxn>
            <a:cxn ang="0">
              <a:pos x="connsiteX22458" y="connsiteY22458"/>
            </a:cxn>
            <a:cxn ang="0">
              <a:pos x="connsiteX22459" y="connsiteY22459"/>
            </a:cxn>
            <a:cxn ang="0">
              <a:pos x="connsiteX22460" y="connsiteY22460"/>
            </a:cxn>
            <a:cxn ang="0">
              <a:pos x="connsiteX22461" y="connsiteY22461"/>
            </a:cxn>
            <a:cxn ang="0">
              <a:pos x="connsiteX22462" y="connsiteY22462"/>
            </a:cxn>
            <a:cxn ang="0">
              <a:pos x="connsiteX22463" y="connsiteY22463"/>
            </a:cxn>
            <a:cxn ang="0">
              <a:pos x="connsiteX22464" y="connsiteY22464"/>
            </a:cxn>
            <a:cxn ang="0">
              <a:pos x="connsiteX22465" y="connsiteY22465"/>
            </a:cxn>
            <a:cxn ang="0">
              <a:pos x="connsiteX22466" y="connsiteY22466"/>
            </a:cxn>
            <a:cxn ang="0">
              <a:pos x="connsiteX22467" y="connsiteY22467"/>
            </a:cxn>
            <a:cxn ang="0">
              <a:pos x="connsiteX22468" y="connsiteY22468"/>
            </a:cxn>
            <a:cxn ang="0">
              <a:pos x="connsiteX22469" y="connsiteY22469"/>
            </a:cxn>
            <a:cxn ang="0">
              <a:pos x="connsiteX22470" y="connsiteY22470"/>
            </a:cxn>
            <a:cxn ang="0">
              <a:pos x="connsiteX22471" y="connsiteY22471"/>
            </a:cxn>
            <a:cxn ang="0">
              <a:pos x="connsiteX22472" y="connsiteY22472"/>
            </a:cxn>
            <a:cxn ang="0">
              <a:pos x="connsiteX22473" y="connsiteY22473"/>
            </a:cxn>
            <a:cxn ang="0">
              <a:pos x="connsiteX22474" y="connsiteY22474"/>
            </a:cxn>
            <a:cxn ang="0">
              <a:pos x="connsiteX22475" y="connsiteY22475"/>
            </a:cxn>
            <a:cxn ang="0">
              <a:pos x="connsiteX22476" y="connsiteY22476"/>
            </a:cxn>
            <a:cxn ang="0">
              <a:pos x="connsiteX22477" y="connsiteY22477"/>
            </a:cxn>
            <a:cxn ang="0">
              <a:pos x="connsiteX22478" y="connsiteY22478"/>
            </a:cxn>
            <a:cxn ang="0">
              <a:pos x="connsiteX22479" y="connsiteY22479"/>
            </a:cxn>
            <a:cxn ang="0">
              <a:pos x="connsiteX22480" y="connsiteY22480"/>
            </a:cxn>
            <a:cxn ang="0">
              <a:pos x="connsiteX22481" y="connsiteY22481"/>
            </a:cxn>
            <a:cxn ang="0">
              <a:pos x="connsiteX22482" y="connsiteY22482"/>
            </a:cxn>
            <a:cxn ang="0">
              <a:pos x="connsiteX22483" y="connsiteY22483"/>
            </a:cxn>
            <a:cxn ang="0">
              <a:pos x="connsiteX22484" y="connsiteY22484"/>
            </a:cxn>
            <a:cxn ang="0">
              <a:pos x="connsiteX22485" y="connsiteY22485"/>
            </a:cxn>
            <a:cxn ang="0">
              <a:pos x="connsiteX22486" y="connsiteY22486"/>
            </a:cxn>
            <a:cxn ang="0">
              <a:pos x="connsiteX22487" y="connsiteY22487"/>
            </a:cxn>
            <a:cxn ang="0">
              <a:pos x="connsiteX22488" y="connsiteY22488"/>
            </a:cxn>
            <a:cxn ang="0">
              <a:pos x="connsiteX22489" y="connsiteY22489"/>
            </a:cxn>
            <a:cxn ang="0">
              <a:pos x="connsiteX22490" y="connsiteY22490"/>
            </a:cxn>
            <a:cxn ang="0">
              <a:pos x="connsiteX22491" y="connsiteY22491"/>
            </a:cxn>
            <a:cxn ang="0">
              <a:pos x="connsiteX22492" y="connsiteY22492"/>
            </a:cxn>
            <a:cxn ang="0">
              <a:pos x="connsiteX22493" y="connsiteY22493"/>
            </a:cxn>
            <a:cxn ang="0">
              <a:pos x="connsiteX22494" y="connsiteY22494"/>
            </a:cxn>
            <a:cxn ang="0">
              <a:pos x="connsiteX22495" y="connsiteY22495"/>
            </a:cxn>
            <a:cxn ang="0">
              <a:pos x="connsiteX22496" y="connsiteY22496"/>
            </a:cxn>
            <a:cxn ang="0">
              <a:pos x="connsiteX22497" y="connsiteY22497"/>
            </a:cxn>
            <a:cxn ang="0">
              <a:pos x="connsiteX22498" y="connsiteY22498"/>
            </a:cxn>
            <a:cxn ang="0">
              <a:pos x="connsiteX22499" y="connsiteY22499"/>
            </a:cxn>
            <a:cxn ang="0">
              <a:pos x="connsiteX22500" y="connsiteY22500"/>
            </a:cxn>
            <a:cxn ang="0">
              <a:pos x="connsiteX22501" y="connsiteY22501"/>
            </a:cxn>
            <a:cxn ang="0">
              <a:pos x="connsiteX22502" y="connsiteY22502"/>
            </a:cxn>
            <a:cxn ang="0">
              <a:pos x="connsiteX22503" y="connsiteY22503"/>
            </a:cxn>
            <a:cxn ang="0">
              <a:pos x="connsiteX22504" y="connsiteY22504"/>
            </a:cxn>
            <a:cxn ang="0">
              <a:pos x="connsiteX22505" y="connsiteY22505"/>
            </a:cxn>
            <a:cxn ang="0">
              <a:pos x="connsiteX22506" y="connsiteY22506"/>
            </a:cxn>
            <a:cxn ang="0">
              <a:pos x="connsiteX22507" y="connsiteY22507"/>
            </a:cxn>
            <a:cxn ang="0">
              <a:pos x="connsiteX22508" y="connsiteY22508"/>
            </a:cxn>
            <a:cxn ang="0">
              <a:pos x="connsiteX22509" y="connsiteY22509"/>
            </a:cxn>
            <a:cxn ang="0">
              <a:pos x="connsiteX22510" y="connsiteY22510"/>
            </a:cxn>
            <a:cxn ang="0">
              <a:pos x="connsiteX22511" y="connsiteY22511"/>
            </a:cxn>
            <a:cxn ang="0">
              <a:pos x="connsiteX22512" y="connsiteY22512"/>
            </a:cxn>
            <a:cxn ang="0">
              <a:pos x="connsiteX22513" y="connsiteY22513"/>
            </a:cxn>
            <a:cxn ang="0">
              <a:pos x="connsiteX22514" y="connsiteY22514"/>
            </a:cxn>
            <a:cxn ang="0">
              <a:pos x="connsiteX22515" y="connsiteY22515"/>
            </a:cxn>
            <a:cxn ang="0">
              <a:pos x="connsiteX22516" y="connsiteY22516"/>
            </a:cxn>
            <a:cxn ang="0">
              <a:pos x="connsiteX22517" y="connsiteY22517"/>
            </a:cxn>
            <a:cxn ang="0">
              <a:pos x="connsiteX22518" y="connsiteY22518"/>
            </a:cxn>
            <a:cxn ang="0">
              <a:pos x="connsiteX22519" y="connsiteY22519"/>
            </a:cxn>
            <a:cxn ang="0">
              <a:pos x="connsiteX22520" y="connsiteY22520"/>
            </a:cxn>
            <a:cxn ang="0">
              <a:pos x="connsiteX22521" y="connsiteY22521"/>
            </a:cxn>
            <a:cxn ang="0">
              <a:pos x="connsiteX22522" y="connsiteY22522"/>
            </a:cxn>
            <a:cxn ang="0">
              <a:pos x="connsiteX22523" y="connsiteY22523"/>
            </a:cxn>
            <a:cxn ang="0">
              <a:pos x="connsiteX22524" y="connsiteY22524"/>
            </a:cxn>
            <a:cxn ang="0">
              <a:pos x="connsiteX22525" y="connsiteY22525"/>
            </a:cxn>
            <a:cxn ang="0">
              <a:pos x="connsiteX22526" y="connsiteY22526"/>
            </a:cxn>
            <a:cxn ang="0">
              <a:pos x="connsiteX22527" y="connsiteY22527"/>
            </a:cxn>
            <a:cxn ang="0">
              <a:pos x="connsiteX22528" y="connsiteY22528"/>
            </a:cxn>
            <a:cxn ang="0">
              <a:pos x="connsiteX22529" y="connsiteY22529"/>
            </a:cxn>
            <a:cxn ang="0">
              <a:pos x="connsiteX22530" y="connsiteY22530"/>
            </a:cxn>
            <a:cxn ang="0">
              <a:pos x="connsiteX22531" y="connsiteY22531"/>
            </a:cxn>
            <a:cxn ang="0">
              <a:pos x="connsiteX22532" y="connsiteY22532"/>
            </a:cxn>
            <a:cxn ang="0">
              <a:pos x="connsiteX22533" y="connsiteY22533"/>
            </a:cxn>
            <a:cxn ang="0">
              <a:pos x="connsiteX22534" y="connsiteY22534"/>
            </a:cxn>
            <a:cxn ang="0">
              <a:pos x="connsiteX22535" y="connsiteY22535"/>
            </a:cxn>
            <a:cxn ang="0">
              <a:pos x="connsiteX22536" y="connsiteY22536"/>
            </a:cxn>
            <a:cxn ang="0">
              <a:pos x="connsiteX22537" y="connsiteY22537"/>
            </a:cxn>
            <a:cxn ang="0">
              <a:pos x="connsiteX22538" y="connsiteY22538"/>
            </a:cxn>
            <a:cxn ang="0">
              <a:pos x="connsiteX22539" y="connsiteY22539"/>
            </a:cxn>
            <a:cxn ang="0">
              <a:pos x="connsiteX22540" y="connsiteY22540"/>
            </a:cxn>
            <a:cxn ang="0">
              <a:pos x="connsiteX22541" y="connsiteY22541"/>
            </a:cxn>
            <a:cxn ang="0">
              <a:pos x="connsiteX22542" y="connsiteY22542"/>
            </a:cxn>
            <a:cxn ang="0">
              <a:pos x="connsiteX22543" y="connsiteY22543"/>
            </a:cxn>
            <a:cxn ang="0">
              <a:pos x="connsiteX22544" y="connsiteY22544"/>
            </a:cxn>
            <a:cxn ang="0">
              <a:pos x="connsiteX22545" y="connsiteY22545"/>
            </a:cxn>
            <a:cxn ang="0">
              <a:pos x="connsiteX22546" y="connsiteY22546"/>
            </a:cxn>
            <a:cxn ang="0">
              <a:pos x="connsiteX22547" y="connsiteY22547"/>
            </a:cxn>
            <a:cxn ang="0">
              <a:pos x="connsiteX22548" y="connsiteY22548"/>
            </a:cxn>
            <a:cxn ang="0">
              <a:pos x="connsiteX22549" y="connsiteY22549"/>
            </a:cxn>
            <a:cxn ang="0">
              <a:pos x="connsiteX22550" y="connsiteY22550"/>
            </a:cxn>
            <a:cxn ang="0">
              <a:pos x="connsiteX22551" y="connsiteY22551"/>
            </a:cxn>
            <a:cxn ang="0">
              <a:pos x="connsiteX22552" y="connsiteY22552"/>
            </a:cxn>
            <a:cxn ang="0">
              <a:pos x="connsiteX22553" y="connsiteY22553"/>
            </a:cxn>
            <a:cxn ang="0">
              <a:pos x="connsiteX22554" y="connsiteY22554"/>
            </a:cxn>
            <a:cxn ang="0">
              <a:pos x="connsiteX22555" y="connsiteY22555"/>
            </a:cxn>
            <a:cxn ang="0">
              <a:pos x="connsiteX22556" y="connsiteY22556"/>
            </a:cxn>
            <a:cxn ang="0">
              <a:pos x="connsiteX22557" y="connsiteY22557"/>
            </a:cxn>
            <a:cxn ang="0">
              <a:pos x="connsiteX22558" y="connsiteY22558"/>
            </a:cxn>
            <a:cxn ang="0">
              <a:pos x="connsiteX22559" y="connsiteY22559"/>
            </a:cxn>
            <a:cxn ang="0">
              <a:pos x="connsiteX22560" y="connsiteY22560"/>
            </a:cxn>
            <a:cxn ang="0">
              <a:pos x="connsiteX22561" y="connsiteY22561"/>
            </a:cxn>
            <a:cxn ang="0">
              <a:pos x="connsiteX22562" y="connsiteY22562"/>
            </a:cxn>
            <a:cxn ang="0">
              <a:pos x="connsiteX22563" y="connsiteY22563"/>
            </a:cxn>
            <a:cxn ang="0">
              <a:pos x="connsiteX22564" y="connsiteY22564"/>
            </a:cxn>
            <a:cxn ang="0">
              <a:pos x="connsiteX22565" y="connsiteY22565"/>
            </a:cxn>
            <a:cxn ang="0">
              <a:pos x="connsiteX22566" y="connsiteY22566"/>
            </a:cxn>
            <a:cxn ang="0">
              <a:pos x="connsiteX22567" y="connsiteY22567"/>
            </a:cxn>
            <a:cxn ang="0">
              <a:pos x="connsiteX22568" y="connsiteY22568"/>
            </a:cxn>
            <a:cxn ang="0">
              <a:pos x="connsiteX22569" y="connsiteY22569"/>
            </a:cxn>
            <a:cxn ang="0">
              <a:pos x="connsiteX22570" y="connsiteY22570"/>
            </a:cxn>
            <a:cxn ang="0">
              <a:pos x="connsiteX22571" y="connsiteY22571"/>
            </a:cxn>
            <a:cxn ang="0">
              <a:pos x="connsiteX22572" y="connsiteY22572"/>
            </a:cxn>
            <a:cxn ang="0">
              <a:pos x="connsiteX22573" y="connsiteY22573"/>
            </a:cxn>
            <a:cxn ang="0">
              <a:pos x="connsiteX22574" y="connsiteY22574"/>
            </a:cxn>
            <a:cxn ang="0">
              <a:pos x="connsiteX22575" y="connsiteY22575"/>
            </a:cxn>
            <a:cxn ang="0">
              <a:pos x="connsiteX22576" y="connsiteY22576"/>
            </a:cxn>
            <a:cxn ang="0">
              <a:pos x="connsiteX22577" y="connsiteY22577"/>
            </a:cxn>
            <a:cxn ang="0">
              <a:pos x="connsiteX22578" y="connsiteY22578"/>
            </a:cxn>
            <a:cxn ang="0">
              <a:pos x="connsiteX22579" y="connsiteY22579"/>
            </a:cxn>
            <a:cxn ang="0">
              <a:pos x="connsiteX22580" y="connsiteY22580"/>
            </a:cxn>
            <a:cxn ang="0">
              <a:pos x="connsiteX22581" y="connsiteY22581"/>
            </a:cxn>
            <a:cxn ang="0">
              <a:pos x="connsiteX22582" y="connsiteY22582"/>
            </a:cxn>
            <a:cxn ang="0">
              <a:pos x="connsiteX22583" y="connsiteY22583"/>
            </a:cxn>
            <a:cxn ang="0">
              <a:pos x="connsiteX22584" y="connsiteY22584"/>
            </a:cxn>
            <a:cxn ang="0">
              <a:pos x="connsiteX22585" y="connsiteY22585"/>
            </a:cxn>
            <a:cxn ang="0">
              <a:pos x="connsiteX22586" y="connsiteY22586"/>
            </a:cxn>
            <a:cxn ang="0">
              <a:pos x="connsiteX22587" y="connsiteY22587"/>
            </a:cxn>
            <a:cxn ang="0">
              <a:pos x="connsiteX22588" y="connsiteY22588"/>
            </a:cxn>
            <a:cxn ang="0">
              <a:pos x="connsiteX22589" y="connsiteY22589"/>
            </a:cxn>
            <a:cxn ang="0">
              <a:pos x="connsiteX22590" y="connsiteY22590"/>
            </a:cxn>
            <a:cxn ang="0">
              <a:pos x="connsiteX22591" y="connsiteY22591"/>
            </a:cxn>
            <a:cxn ang="0">
              <a:pos x="connsiteX22592" y="connsiteY22592"/>
            </a:cxn>
            <a:cxn ang="0">
              <a:pos x="connsiteX22593" y="connsiteY22593"/>
            </a:cxn>
            <a:cxn ang="0">
              <a:pos x="connsiteX22594" y="connsiteY22594"/>
            </a:cxn>
            <a:cxn ang="0">
              <a:pos x="connsiteX22595" y="connsiteY22595"/>
            </a:cxn>
            <a:cxn ang="0">
              <a:pos x="connsiteX22596" y="connsiteY22596"/>
            </a:cxn>
            <a:cxn ang="0">
              <a:pos x="connsiteX22597" y="connsiteY22597"/>
            </a:cxn>
            <a:cxn ang="0">
              <a:pos x="connsiteX22598" y="connsiteY22598"/>
            </a:cxn>
            <a:cxn ang="0">
              <a:pos x="connsiteX22599" y="connsiteY22599"/>
            </a:cxn>
            <a:cxn ang="0">
              <a:pos x="connsiteX22600" y="connsiteY22600"/>
            </a:cxn>
            <a:cxn ang="0">
              <a:pos x="connsiteX22601" y="connsiteY22601"/>
            </a:cxn>
            <a:cxn ang="0">
              <a:pos x="connsiteX22602" y="connsiteY22602"/>
            </a:cxn>
            <a:cxn ang="0">
              <a:pos x="connsiteX22603" y="connsiteY22603"/>
            </a:cxn>
            <a:cxn ang="0">
              <a:pos x="connsiteX22604" y="connsiteY22604"/>
            </a:cxn>
            <a:cxn ang="0">
              <a:pos x="connsiteX22605" y="connsiteY22605"/>
            </a:cxn>
            <a:cxn ang="0">
              <a:pos x="connsiteX22606" y="connsiteY22606"/>
            </a:cxn>
            <a:cxn ang="0">
              <a:pos x="connsiteX22607" y="connsiteY22607"/>
            </a:cxn>
            <a:cxn ang="0">
              <a:pos x="connsiteX22608" y="connsiteY22608"/>
            </a:cxn>
            <a:cxn ang="0">
              <a:pos x="connsiteX22609" y="connsiteY22609"/>
            </a:cxn>
            <a:cxn ang="0">
              <a:pos x="connsiteX22610" y="connsiteY22610"/>
            </a:cxn>
            <a:cxn ang="0">
              <a:pos x="connsiteX22611" y="connsiteY22611"/>
            </a:cxn>
            <a:cxn ang="0">
              <a:pos x="connsiteX22612" y="connsiteY22612"/>
            </a:cxn>
            <a:cxn ang="0">
              <a:pos x="connsiteX22613" y="connsiteY22613"/>
            </a:cxn>
            <a:cxn ang="0">
              <a:pos x="connsiteX22614" y="connsiteY22614"/>
            </a:cxn>
            <a:cxn ang="0">
              <a:pos x="connsiteX22615" y="connsiteY22615"/>
            </a:cxn>
            <a:cxn ang="0">
              <a:pos x="connsiteX22616" y="connsiteY22616"/>
            </a:cxn>
            <a:cxn ang="0">
              <a:pos x="connsiteX22617" y="connsiteY22617"/>
            </a:cxn>
            <a:cxn ang="0">
              <a:pos x="connsiteX22618" y="connsiteY22618"/>
            </a:cxn>
            <a:cxn ang="0">
              <a:pos x="connsiteX22619" y="connsiteY22619"/>
            </a:cxn>
            <a:cxn ang="0">
              <a:pos x="connsiteX22620" y="connsiteY22620"/>
            </a:cxn>
            <a:cxn ang="0">
              <a:pos x="connsiteX22621" y="connsiteY22621"/>
            </a:cxn>
            <a:cxn ang="0">
              <a:pos x="connsiteX22622" y="connsiteY22622"/>
            </a:cxn>
            <a:cxn ang="0">
              <a:pos x="connsiteX22623" y="connsiteY22623"/>
            </a:cxn>
            <a:cxn ang="0">
              <a:pos x="connsiteX22624" y="connsiteY22624"/>
            </a:cxn>
            <a:cxn ang="0">
              <a:pos x="connsiteX22625" y="connsiteY22625"/>
            </a:cxn>
            <a:cxn ang="0">
              <a:pos x="connsiteX22626" y="connsiteY22626"/>
            </a:cxn>
            <a:cxn ang="0">
              <a:pos x="connsiteX22627" y="connsiteY22627"/>
            </a:cxn>
            <a:cxn ang="0">
              <a:pos x="connsiteX22628" y="connsiteY22628"/>
            </a:cxn>
            <a:cxn ang="0">
              <a:pos x="connsiteX22629" y="connsiteY22629"/>
            </a:cxn>
            <a:cxn ang="0">
              <a:pos x="connsiteX22630" y="connsiteY22630"/>
            </a:cxn>
            <a:cxn ang="0">
              <a:pos x="connsiteX22631" y="connsiteY22631"/>
            </a:cxn>
            <a:cxn ang="0">
              <a:pos x="connsiteX22632" y="connsiteY22632"/>
            </a:cxn>
            <a:cxn ang="0">
              <a:pos x="connsiteX22633" y="connsiteY22633"/>
            </a:cxn>
            <a:cxn ang="0">
              <a:pos x="connsiteX22634" y="connsiteY22634"/>
            </a:cxn>
            <a:cxn ang="0">
              <a:pos x="connsiteX22635" y="connsiteY22635"/>
            </a:cxn>
            <a:cxn ang="0">
              <a:pos x="connsiteX22636" y="connsiteY22636"/>
            </a:cxn>
            <a:cxn ang="0">
              <a:pos x="connsiteX22637" y="connsiteY22637"/>
            </a:cxn>
            <a:cxn ang="0">
              <a:pos x="connsiteX22638" y="connsiteY22638"/>
            </a:cxn>
            <a:cxn ang="0">
              <a:pos x="connsiteX22639" y="connsiteY22639"/>
            </a:cxn>
            <a:cxn ang="0">
              <a:pos x="connsiteX22640" y="connsiteY22640"/>
            </a:cxn>
            <a:cxn ang="0">
              <a:pos x="connsiteX22641" y="connsiteY22641"/>
            </a:cxn>
            <a:cxn ang="0">
              <a:pos x="connsiteX22642" y="connsiteY22642"/>
            </a:cxn>
            <a:cxn ang="0">
              <a:pos x="connsiteX22643" y="connsiteY22643"/>
            </a:cxn>
            <a:cxn ang="0">
              <a:pos x="connsiteX22644" y="connsiteY22644"/>
            </a:cxn>
            <a:cxn ang="0">
              <a:pos x="connsiteX22645" y="connsiteY22645"/>
            </a:cxn>
            <a:cxn ang="0">
              <a:pos x="connsiteX22646" y="connsiteY22646"/>
            </a:cxn>
            <a:cxn ang="0">
              <a:pos x="connsiteX22647" y="connsiteY22647"/>
            </a:cxn>
            <a:cxn ang="0">
              <a:pos x="connsiteX22648" y="connsiteY22648"/>
            </a:cxn>
            <a:cxn ang="0">
              <a:pos x="connsiteX22649" y="connsiteY22649"/>
            </a:cxn>
            <a:cxn ang="0">
              <a:pos x="connsiteX22650" y="connsiteY22650"/>
            </a:cxn>
            <a:cxn ang="0">
              <a:pos x="connsiteX22651" y="connsiteY22651"/>
            </a:cxn>
            <a:cxn ang="0">
              <a:pos x="connsiteX22652" y="connsiteY22652"/>
            </a:cxn>
            <a:cxn ang="0">
              <a:pos x="connsiteX22653" y="connsiteY22653"/>
            </a:cxn>
            <a:cxn ang="0">
              <a:pos x="connsiteX22654" y="connsiteY22654"/>
            </a:cxn>
            <a:cxn ang="0">
              <a:pos x="connsiteX22655" y="connsiteY22655"/>
            </a:cxn>
            <a:cxn ang="0">
              <a:pos x="connsiteX22656" y="connsiteY22656"/>
            </a:cxn>
            <a:cxn ang="0">
              <a:pos x="connsiteX22657" y="connsiteY22657"/>
            </a:cxn>
            <a:cxn ang="0">
              <a:pos x="connsiteX22658" y="connsiteY22658"/>
            </a:cxn>
            <a:cxn ang="0">
              <a:pos x="connsiteX22659" y="connsiteY22659"/>
            </a:cxn>
            <a:cxn ang="0">
              <a:pos x="connsiteX22660" y="connsiteY22660"/>
            </a:cxn>
            <a:cxn ang="0">
              <a:pos x="connsiteX22661" y="connsiteY22661"/>
            </a:cxn>
            <a:cxn ang="0">
              <a:pos x="connsiteX22662" y="connsiteY22662"/>
            </a:cxn>
            <a:cxn ang="0">
              <a:pos x="connsiteX22663" y="connsiteY22663"/>
            </a:cxn>
            <a:cxn ang="0">
              <a:pos x="connsiteX22664" y="connsiteY22664"/>
            </a:cxn>
            <a:cxn ang="0">
              <a:pos x="connsiteX22665" y="connsiteY22665"/>
            </a:cxn>
            <a:cxn ang="0">
              <a:pos x="connsiteX22666" y="connsiteY22666"/>
            </a:cxn>
            <a:cxn ang="0">
              <a:pos x="connsiteX22667" y="connsiteY22667"/>
            </a:cxn>
            <a:cxn ang="0">
              <a:pos x="connsiteX22668" y="connsiteY22668"/>
            </a:cxn>
            <a:cxn ang="0">
              <a:pos x="connsiteX22669" y="connsiteY22669"/>
            </a:cxn>
            <a:cxn ang="0">
              <a:pos x="connsiteX22670" y="connsiteY22670"/>
            </a:cxn>
            <a:cxn ang="0">
              <a:pos x="connsiteX22671" y="connsiteY22671"/>
            </a:cxn>
            <a:cxn ang="0">
              <a:pos x="connsiteX22672" y="connsiteY22672"/>
            </a:cxn>
            <a:cxn ang="0">
              <a:pos x="connsiteX22673" y="connsiteY22673"/>
            </a:cxn>
            <a:cxn ang="0">
              <a:pos x="connsiteX22674" y="connsiteY22674"/>
            </a:cxn>
            <a:cxn ang="0">
              <a:pos x="connsiteX22675" y="connsiteY22675"/>
            </a:cxn>
            <a:cxn ang="0">
              <a:pos x="connsiteX22676" y="connsiteY22676"/>
            </a:cxn>
            <a:cxn ang="0">
              <a:pos x="connsiteX22677" y="connsiteY22677"/>
            </a:cxn>
            <a:cxn ang="0">
              <a:pos x="connsiteX22678" y="connsiteY22678"/>
            </a:cxn>
            <a:cxn ang="0">
              <a:pos x="connsiteX22679" y="connsiteY22679"/>
            </a:cxn>
            <a:cxn ang="0">
              <a:pos x="connsiteX22680" y="connsiteY22680"/>
            </a:cxn>
            <a:cxn ang="0">
              <a:pos x="connsiteX22681" y="connsiteY22681"/>
            </a:cxn>
            <a:cxn ang="0">
              <a:pos x="connsiteX22682" y="connsiteY22682"/>
            </a:cxn>
            <a:cxn ang="0">
              <a:pos x="connsiteX22683" y="connsiteY22683"/>
            </a:cxn>
            <a:cxn ang="0">
              <a:pos x="connsiteX22684" y="connsiteY22684"/>
            </a:cxn>
            <a:cxn ang="0">
              <a:pos x="connsiteX22685" y="connsiteY22685"/>
            </a:cxn>
            <a:cxn ang="0">
              <a:pos x="connsiteX22686" y="connsiteY22686"/>
            </a:cxn>
            <a:cxn ang="0">
              <a:pos x="connsiteX22687" y="connsiteY22687"/>
            </a:cxn>
            <a:cxn ang="0">
              <a:pos x="connsiteX22688" y="connsiteY22688"/>
            </a:cxn>
            <a:cxn ang="0">
              <a:pos x="connsiteX22689" y="connsiteY22689"/>
            </a:cxn>
            <a:cxn ang="0">
              <a:pos x="connsiteX22690" y="connsiteY22690"/>
            </a:cxn>
            <a:cxn ang="0">
              <a:pos x="connsiteX22691" y="connsiteY22691"/>
            </a:cxn>
            <a:cxn ang="0">
              <a:pos x="connsiteX22692" y="connsiteY22692"/>
            </a:cxn>
            <a:cxn ang="0">
              <a:pos x="connsiteX22693" y="connsiteY22693"/>
            </a:cxn>
            <a:cxn ang="0">
              <a:pos x="connsiteX22694" y="connsiteY22694"/>
            </a:cxn>
            <a:cxn ang="0">
              <a:pos x="connsiteX22695" y="connsiteY22695"/>
            </a:cxn>
            <a:cxn ang="0">
              <a:pos x="connsiteX22696" y="connsiteY22696"/>
            </a:cxn>
            <a:cxn ang="0">
              <a:pos x="connsiteX22697" y="connsiteY22697"/>
            </a:cxn>
            <a:cxn ang="0">
              <a:pos x="connsiteX22698" y="connsiteY22698"/>
            </a:cxn>
            <a:cxn ang="0">
              <a:pos x="connsiteX22699" y="connsiteY22699"/>
            </a:cxn>
            <a:cxn ang="0">
              <a:pos x="connsiteX22700" y="connsiteY22700"/>
            </a:cxn>
            <a:cxn ang="0">
              <a:pos x="connsiteX22701" y="connsiteY22701"/>
            </a:cxn>
            <a:cxn ang="0">
              <a:pos x="connsiteX22702" y="connsiteY22702"/>
            </a:cxn>
            <a:cxn ang="0">
              <a:pos x="connsiteX22703" y="connsiteY22703"/>
            </a:cxn>
            <a:cxn ang="0">
              <a:pos x="connsiteX22704" y="connsiteY22704"/>
            </a:cxn>
            <a:cxn ang="0">
              <a:pos x="connsiteX22705" y="connsiteY22705"/>
            </a:cxn>
            <a:cxn ang="0">
              <a:pos x="connsiteX22706" y="connsiteY22706"/>
            </a:cxn>
            <a:cxn ang="0">
              <a:pos x="connsiteX22707" y="connsiteY22707"/>
            </a:cxn>
            <a:cxn ang="0">
              <a:pos x="connsiteX22708" y="connsiteY22708"/>
            </a:cxn>
            <a:cxn ang="0">
              <a:pos x="connsiteX22709" y="connsiteY22709"/>
            </a:cxn>
            <a:cxn ang="0">
              <a:pos x="connsiteX22710" y="connsiteY22710"/>
            </a:cxn>
            <a:cxn ang="0">
              <a:pos x="connsiteX22711" y="connsiteY22711"/>
            </a:cxn>
            <a:cxn ang="0">
              <a:pos x="connsiteX22712" y="connsiteY22712"/>
            </a:cxn>
            <a:cxn ang="0">
              <a:pos x="connsiteX22713" y="connsiteY22713"/>
            </a:cxn>
            <a:cxn ang="0">
              <a:pos x="connsiteX22714" y="connsiteY22714"/>
            </a:cxn>
            <a:cxn ang="0">
              <a:pos x="connsiteX22715" y="connsiteY22715"/>
            </a:cxn>
            <a:cxn ang="0">
              <a:pos x="connsiteX22716" y="connsiteY22716"/>
            </a:cxn>
            <a:cxn ang="0">
              <a:pos x="connsiteX22717" y="connsiteY22717"/>
            </a:cxn>
            <a:cxn ang="0">
              <a:pos x="connsiteX22718" y="connsiteY22718"/>
            </a:cxn>
            <a:cxn ang="0">
              <a:pos x="connsiteX22719" y="connsiteY22719"/>
            </a:cxn>
            <a:cxn ang="0">
              <a:pos x="connsiteX22720" y="connsiteY22720"/>
            </a:cxn>
            <a:cxn ang="0">
              <a:pos x="connsiteX22721" y="connsiteY22721"/>
            </a:cxn>
            <a:cxn ang="0">
              <a:pos x="connsiteX22722" y="connsiteY22722"/>
            </a:cxn>
            <a:cxn ang="0">
              <a:pos x="connsiteX22723" y="connsiteY22723"/>
            </a:cxn>
            <a:cxn ang="0">
              <a:pos x="connsiteX22724" y="connsiteY22724"/>
            </a:cxn>
            <a:cxn ang="0">
              <a:pos x="connsiteX22725" y="connsiteY22725"/>
            </a:cxn>
            <a:cxn ang="0">
              <a:pos x="connsiteX22726" y="connsiteY22726"/>
            </a:cxn>
            <a:cxn ang="0">
              <a:pos x="connsiteX22727" y="connsiteY22727"/>
            </a:cxn>
            <a:cxn ang="0">
              <a:pos x="connsiteX22728" y="connsiteY22728"/>
            </a:cxn>
            <a:cxn ang="0">
              <a:pos x="connsiteX22729" y="connsiteY22729"/>
            </a:cxn>
            <a:cxn ang="0">
              <a:pos x="connsiteX22730" y="connsiteY22730"/>
            </a:cxn>
            <a:cxn ang="0">
              <a:pos x="connsiteX22731" y="connsiteY22731"/>
            </a:cxn>
            <a:cxn ang="0">
              <a:pos x="connsiteX22732" y="connsiteY22732"/>
            </a:cxn>
            <a:cxn ang="0">
              <a:pos x="connsiteX22733" y="connsiteY22733"/>
            </a:cxn>
            <a:cxn ang="0">
              <a:pos x="connsiteX22734" y="connsiteY22734"/>
            </a:cxn>
            <a:cxn ang="0">
              <a:pos x="connsiteX22735" y="connsiteY22735"/>
            </a:cxn>
            <a:cxn ang="0">
              <a:pos x="connsiteX22736" y="connsiteY22736"/>
            </a:cxn>
            <a:cxn ang="0">
              <a:pos x="connsiteX22737" y="connsiteY22737"/>
            </a:cxn>
            <a:cxn ang="0">
              <a:pos x="connsiteX22738" y="connsiteY22738"/>
            </a:cxn>
            <a:cxn ang="0">
              <a:pos x="connsiteX22739" y="connsiteY22739"/>
            </a:cxn>
            <a:cxn ang="0">
              <a:pos x="connsiteX22740" y="connsiteY22740"/>
            </a:cxn>
            <a:cxn ang="0">
              <a:pos x="connsiteX22741" y="connsiteY22741"/>
            </a:cxn>
            <a:cxn ang="0">
              <a:pos x="connsiteX22742" y="connsiteY22742"/>
            </a:cxn>
            <a:cxn ang="0">
              <a:pos x="connsiteX22743" y="connsiteY22743"/>
            </a:cxn>
            <a:cxn ang="0">
              <a:pos x="connsiteX22744" y="connsiteY22744"/>
            </a:cxn>
            <a:cxn ang="0">
              <a:pos x="connsiteX22745" y="connsiteY22745"/>
            </a:cxn>
            <a:cxn ang="0">
              <a:pos x="connsiteX22746" y="connsiteY22746"/>
            </a:cxn>
            <a:cxn ang="0">
              <a:pos x="connsiteX22747" y="connsiteY22747"/>
            </a:cxn>
            <a:cxn ang="0">
              <a:pos x="connsiteX22748" y="connsiteY22748"/>
            </a:cxn>
            <a:cxn ang="0">
              <a:pos x="connsiteX22749" y="connsiteY22749"/>
            </a:cxn>
            <a:cxn ang="0">
              <a:pos x="connsiteX22750" y="connsiteY22750"/>
            </a:cxn>
            <a:cxn ang="0">
              <a:pos x="connsiteX22751" y="connsiteY22751"/>
            </a:cxn>
            <a:cxn ang="0">
              <a:pos x="connsiteX22752" y="connsiteY22752"/>
            </a:cxn>
            <a:cxn ang="0">
              <a:pos x="connsiteX22753" y="connsiteY22753"/>
            </a:cxn>
            <a:cxn ang="0">
              <a:pos x="connsiteX22754" y="connsiteY22754"/>
            </a:cxn>
            <a:cxn ang="0">
              <a:pos x="connsiteX22755" y="connsiteY22755"/>
            </a:cxn>
            <a:cxn ang="0">
              <a:pos x="connsiteX22756" y="connsiteY22756"/>
            </a:cxn>
            <a:cxn ang="0">
              <a:pos x="connsiteX22757" y="connsiteY22757"/>
            </a:cxn>
            <a:cxn ang="0">
              <a:pos x="connsiteX22758" y="connsiteY22758"/>
            </a:cxn>
            <a:cxn ang="0">
              <a:pos x="connsiteX22759" y="connsiteY22759"/>
            </a:cxn>
            <a:cxn ang="0">
              <a:pos x="connsiteX22760" y="connsiteY22760"/>
            </a:cxn>
            <a:cxn ang="0">
              <a:pos x="connsiteX22761" y="connsiteY22761"/>
            </a:cxn>
            <a:cxn ang="0">
              <a:pos x="connsiteX22762" y="connsiteY22762"/>
            </a:cxn>
            <a:cxn ang="0">
              <a:pos x="connsiteX22763" y="connsiteY22763"/>
            </a:cxn>
            <a:cxn ang="0">
              <a:pos x="connsiteX22764" y="connsiteY22764"/>
            </a:cxn>
            <a:cxn ang="0">
              <a:pos x="connsiteX22765" y="connsiteY22765"/>
            </a:cxn>
            <a:cxn ang="0">
              <a:pos x="connsiteX22766" y="connsiteY22766"/>
            </a:cxn>
            <a:cxn ang="0">
              <a:pos x="connsiteX22767" y="connsiteY22767"/>
            </a:cxn>
            <a:cxn ang="0">
              <a:pos x="connsiteX22768" y="connsiteY22768"/>
            </a:cxn>
            <a:cxn ang="0">
              <a:pos x="connsiteX22769" y="connsiteY22769"/>
            </a:cxn>
            <a:cxn ang="0">
              <a:pos x="connsiteX22770" y="connsiteY22770"/>
            </a:cxn>
            <a:cxn ang="0">
              <a:pos x="connsiteX22771" y="connsiteY22771"/>
            </a:cxn>
            <a:cxn ang="0">
              <a:pos x="connsiteX22772" y="connsiteY22772"/>
            </a:cxn>
            <a:cxn ang="0">
              <a:pos x="connsiteX22773" y="connsiteY22773"/>
            </a:cxn>
            <a:cxn ang="0">
              <a:pos x="connsiteX22774" y="connsiteY22774"/>
            </a:cxn>
            <a:cxn ang="0">
              <a:pos x="connsiteX22775" y="connsiteY22775"/>
            </a:cxn>
            <a:cxn ang="0">
              <a:pos x="connsiteX22776" y="connsiteY22776"/>
            </a:cxn>
            <a:cxn ang="0">
              <a:pos x="connsiteX22777" y="connsiteY22777"/>
            </a:cxn>
            <a:cxn ang="0">
              <a:pos x="connsiteX22778" y="connsiteY22778"/>
            </a:cxn>
            <a:cxn ang="0">
              <a:pos x="connsiteX22779" y="connsiteY22779"/>
            </a:cxn>
            <a:cxn ang="0">
              <a:pos x="connsiteX22780" y="connsiteY22780"/>
            </a:cxn>
            <a:cxn ang="0">
              <a:pos x="connsiteX22781" y="connsiteY22781"/>
            </a:cxn>
            <a:cxn ang="0">
              <a:pos x="connsiteX22782" y="connsiteY22782"/>
            </a:cxn>
            <a:cxn ang="0">
              <a:pos x="connsiteX22783" y="connsiteY22783"/>
            </a:cxn>
            <a:cxn ang="0">
              <a:pos x="connsiteX22784" y="connsiteY22784"/>
            </a:cxn>
            <a:cxn ang="0">
              <a:pos x="connsiteX22785" y="connsiteY22785"/>
            </a:cxn>
            <a:cxn ang="0">
              <a:pos x="connsiteX22786" y="connsiteY22786"/>
            </a:cxn>
            <a:cxn ang="0">
              <a:pos x="connsiteX22787" y="connsiteY22787"/>
            </a:cxn>
            <a:cxn ang="0">
              <a:pos x="connsiteX22788" y="connsiteY22788"/>
            </a:cxn>
            <a:cxn ang="0">
              <a:pos x="connsiteX22789" y="connsiteY22789"/>
            </a:cxn>
            <a:cxn ang="0">
              <a:pos x="connsiteX22790" y="connsiteY22790"/>
            </a:cxn>
            <a:cxn ang="0">
              <a:pos x="connsiteX22791" y="connsiteY22791"/>
            </a:cxn>
            <a:cxn ang="0">
              <a:pos x="connsiteX22792" y="connsiteY22792"/>
            </a:cxn>
            <a:cxn ang="0">
              <a:pos x="connsiteX22793" y="connsiteY22793"/>
            </a:cxn>
            <a:cxn ang="0">
              <a:pos x="connsiteX22794" y="connsiteY22794"/>
            </a:cxn>
            <a:cxn ang="0">
              <a:pos x="connsiteX22795" y="connsiteY22795"/>
            </a:cxn>
            <a:cxn ang="0">
              <a:pos x="connsiteX22796" y="connsiteY22796"/>
            </a:cxn>
            <a:cxn ang="0">
              <a:pos x="connsiteX22797" y="connsiteY22797"/>
            </a:cxn>
            <a:cxn ang="0">
              <a:pos x="connsiteX22798" y="connsiteY22798"/>
            </a:cxn>
            <a:cxn ang="0">
              <a:pos x="connsiteX22799" y="connsiteY22799"/>
            </a:cxn>
            <a:cxn ang="0">
              <a:pos x="connsiteX22800" y="connsiteY22800"/>
            </a:cxn>
            <a:cxn ang="0">
              <a:pos x="connsiteX22801" y="connsiteY22801"/>
            </a:cxn>
            <a:cxn ang="0">
              <a:pos x="connsiteX22802" y="connsiteY22802"/>
            </a:cxn>
            <a:cxn ang="0">
              <a:pos x="connsiteX22803" y="connsiteY22803"/>
            </a:cxn>
            <a:cxn ang="0">
              <a:pos x="connsiteX22804" y="connsiteY22804"/>
            </a:cxn>
            <a:cxn ang="0">
              <a:pos x="connsiteX22805" y="connsiteY22805"/>
            </a:cxn>
            <a:cxn ang="0">
              <a:pos x="connsiteX22806" y="connsiteY22806"/>
            </a:cxn>
            <a:cxn ang="0">
              <a:pos x="connsiteX22807" y="connsiteY22807"/>
            </a:cxn>
            <a:cxn ang="0">
              <a:pos x="connsiteX22808" y="connsiteY22808"/>
            </a:cxn>
            <a:cxn ang="0">
              <a:pos x="connsiteX22809" y="connsiteY22809"/>
            </a:cxn>
            <a:cxn ang="0">
              <a:pos x="connsiteX22810" y="connsiteY22810"/>
            </a:cxn>
            <a:cxn ang="0">
              <a:pos x="connsiteX22811" y="connsiteY22811"/>
            </a:cxn>
            <a:cxn ang="0">
              <a:pos x="connsiteX22812" y="connsiteY22812"/>
            </a:cxn>
            <a:cxn ang="0">
              <a:pos x="connsiteX22813" y="connsiteY22813"/>
            </a:cxn>
            <a:cxn ang="0">
              <a:pos x="connsiteX22814" y="connsiteY22814"/>
            </a:cxn>
            <a:cxn ang="0">
              <a:pos x="connsiteX22815" y="connsiteY22815"/>
            </a:cxn>
            <a:cxn ang="0">
              <a:pos x="connsiteX22816" y="connsiteY22816"/>
            </a:cxn>
            <a:cxn ang="0">
              <a:pos x="connsiteX22817" y="connsiteY22817"/>
            </a:cxn>
            <a:cxn ang="0">
              <a:pos x="connsiteX22818" y="connsiteY22818"/>
            </a:cxn>
            <a:cxn ang="0">
              <a:pos x="connsiteX22819" y="connsiteY22819"/>
            </a:cxn>
            <a:cxn ang="0">
              <a:pos x="connsiteX22820" y="connsiteY22820"/>
            </a:cxn>
            <a:cxn ang="0">
              <a:pos x="connsiteX22821" y="connsiteY22821"/>
            </a:cxn>
            <a:cxn ang="0">
              <a:pos x="connsiteX22822" y="connsiteY22822"/>
            </a:cxn>
            <a:cxn ang="0">
              <a:pos x="connsiteX22823" y="connsiteY22823"/>
            </a:cxn>
            <a:cxn ang="0">
              <a:pos x="connsiteX22824" y="connsiteY22824"/>
            </a:cxn>
            <a:cxn ang="0">
              <a:pos x="connsiteX22825" y="connsiteY22825"/>
            </a:cxn>
            <a:cxn ang="0">
              <a:pos x="connsiteX22826" y="connsiteY22826"/>
            </a:cxn>
            <a:cxn ang="0">
              <a:pos x="connsiteX22827" y="connsiteY22827"/>
            </a:cxn>
            <a:cxn ang="0">
              <a:pos x="connsiteX22828" y="connsiteY22828"/>
            </a:cxn>
            <a:cxn ang="0">
              <a:pos x="connsiteX22829" y="connsiteY22829"/>
            </a:cxn>
            <a:cxn ang="0">
              <a:pos x="connsiteX22830" y="connsiteY22830"/>
            </a:cxn>
            <a:cxn ang="0">
              <a:pos x="connsiteX22831" y="connsiteY22831"/>
            </a:cxn>
            <a:cxn ang="0">
              <a:pos x="connsiteX22832" y="connsiteY22832"/>
            </a:cxn>
            <a:cxn ang="0">
              <a:pos x="connsiteX22833" y="connsiteY22833"/>
            </a:cxn>
            <a:cxn ang="0">
              <a:pos x="connsiteX22834" y="connsiteY22834"/>
            </a:cxn>
            <a:cxn ang="0">
              <a:pos x="connsiteX22835" y="connsiteY22835"/>
            </a:cxn>
            <a:cxn ang="0">
              <a:pos x="connsiteX22836" y="connsiteY22836"/>
            </a:cxn>
            <a:cxn ang="0">
              <a:pos x="connsiteX22837" y="connsiteY22837"/>
            </a:cxn>
            <a:cxn ang="0">
              <a:pos x="connsiteX22838" y="connsiteY22838"/>
            </a:cxn>
            <a:cxn ang="0">
              <a:pos x="connsiteX22839" y="connsiteY22839"/>
            </a:cxn>
            <a:cxn ang="0">
              <a:pos x="connsiteX22840" y="connsiteY22840"/>
            </a:cxn>
            <a:cxn ang="0">
              <a:pos x="connsiteX22841" y="connsiteY22841"/>
            </a:cxn>
            <a:cxn ang="0">
              <a:pos x="connsiteX22842" y="connsiteY22842"/>
            </a:cxn>
            <a:cxn ang="0">
              <a:pos x="connsiteX22843" y="connsiteY22843"/>
            </a:cxn>
            <a:cxn ang="0">
              <a:pos x="connsiteX22844" y="connsiteY22844"/>
            </a:cxn>
            <a:cxn ang="0">
              <a:pos x="connsiteX22845" y="connsiteY22845"/>
            </a:cxn>
            <a:cxn ang="0">
              <a:pos x="connsiteX22846" y="connsiteY22846"/>
            </a:cxn>
            <a:cxn ang="0">
              <a:pos x="connsiteX22847" y="connsiteY22847"/>
            </a:cxn>
            <a:cxn ang="0">
              <a:pos x="connsiteX22848" y="connsiteY22848"/>
            </a:cxn>
            <a:cxn ang="0">
              <a:pos x="connsiteX22849" y="connsiteY22849"/>
            </a:cxn>
            <a:cxn ang="0">
              <a:pos x="connsiteX22850" y="connsiteY22850"/>
            </a:cxn>
            <a:cxn ang="0">
              <a:pos x="connsiteX22851" y="connsiteY22851"/>
            </a:cxn>
            <a:cxn ang="0">
              <a:pos x="connsiteX22852" y="connsiteY22852"/>
            </a:cxn>
            <a:cxn ang="0">
              <a:pos x="connsiteX22853" y="connsiteY22853"/>
            </a:cxn>
            <a:cxn ang="0">
              <a:pos x="connsiteX22854" y="connsiteY22854"/>
            </a:cxn>
            <a:cxn ang="0">
              <a:pos x="connsiteX22855" y="connsiteY22855"/>
            </a:cxn>
            <a:cxn ang="0">
              <a:pos x="connsiteX22856" y="connsiteY22856"/>
            </a:cxn>
            <a:cxn ang="0">
              <a:pos x="connsiteX22857" y="connsiteY22857"/>
            </a:cxn>
            <a:cxn ang="0">
              <a:pos x="connsiteX22858" y="connsiteY22858"/>
            </a:cxn>
            <a:cxn ang="0">
              <a:pos x="connsiteX22859" y="connsiteY22859"/>
            </a:cxn>
            <a:cxn ang="0">
              <a:pos x="connsiteX22860" y="connsiteY22860"/>
            </a:cxn>
            <a:cxn ang="0">
              <a:pos x="connsiteX22861" y="connsiteY22861"/>
            </a:cxn>
            <a:cxn ang="0">
              <a:pos x="connsiteX22862" y="connsiteY22862"/>
            </a:cxn>
            <a:cxn ang="0">
              <a:pos x="connsiteX22863" y="connsiteY22863"/>
            </a:cxn>
            <a:cxn ang="0">
              <a:pos x="connsiteX22864" y="connsiteY22864"/>
            </a:cxn>
            <a:cxn ang="0">
              <a:pos x="connsiteX22865" y="connsiteY22865"/>
            </a:cxn>
            <a:cxn ang="0">
              <a:pos x="connsiteX22866" y="connsiteY22866"/>
            </a:cxn>
            <a:cxn ang="0">
              <a:pos x="connsiteX22867" y="connsiteY22867"/>
            </a:cxn>
            <a:cxn ang="0">
              <a:pos x="connsiteX22868" y="connsiteY22868"/>
            </a:cxn>
            <a:cxn ang="0">
              <a:pos x="connsiteX22869" y="connsiteY22869"/>
            </a:cxn>
            <a:cxn ang="0">
              <a:pos x="connsiteX22870" y="connsiteY22870"/>
            </a:cxn>
            <a:cxn ang="0">
              <a:pos x="connsiteX22871" y="connsiteY22871"/>
            </a:cxn>
            <a:cxn ang="0">
              <a:pos x="connsiteX22872" y="connsiteY22872"/>
            </a:cxn>
            <a:cxn ang="0">
              <a:pos x="connsiteX22873" y="connsiteY22873"/>
            </a:cxn>
            <a:cxn ang="0">
              <a:pos x="connsiteX22874" y="connsiteY22874"/>
            </a:cxn>
            <a:cxn ang="0">
              <a:pos x="connsiteX22875" y="connsiteY22875"/>
            </a:cxn>
            <a:cxn ang="0">
              <a:pos x="connsiteX22876" y="connsiteY22876"/>
            </a:cxn>
            <a:cxn ang="0">
              <a:pos x="connsiteX22877" y="connsiteY22877"/>
            </a:cxn>
            <a:cxn ang="0">
              <a:pos x="connsiteX22878" y="connsiteY22878"/>
            </a:cxn>
            <a:cxn ang="0">
              <a:pos x="connsiteX22879" y="connsiteY22879"/>
            </a:cxn>
            <a:cxn ang="0">
              <a:pos x="connsiteX22880" y="connsiteY22880"/>
            </a:cxn>
            <a:cxn ang="0">
              <a:pos x="connsiteX22881" y="connsiteY22881"/>
            </a:cxn>
            <a:cxn ang="0">
              <a:pos x="connsiteX22882" y="connsiteY22882"/>
            </a:cxn>
            <a:cxn ang="0">
              <a:pos x="connsiteX22883" y="connsiteY22883"/>
            </a:cxn>
            <a:cxn ang="0">
              <a:pos x="connsiteX22884" y="connsiteY22884"/>
            </a:cxn>
            <a:cxn ang="0">
              <a:pos x="connsiteX22885" y="connsiteY22885"/>
            </a:cxn>
            <a:cxn ang="0">
              <a:pos x="connsiteX22886" y="connsiteY22886"/>
            </a:cxn>
            <a:cxn ang="0">
              <a:pos x="connsiteX22887" y="connsiteY22887"/>
            </a:cxn>
            <a:cxn ang="0">
              <a:pos x="connsiteX22888" y="connsiteY22888"/>
            </a:cxn>
            <a:cxn ang="0">
              <a:pos x="connsiteX22889" y="connsiteY22889"/>
            </a:cxn>
            <a:cxn ang="0">
              <a:pos x="connsiteX22890" y="connsiteY22890"/>
            </a:cxn>
            <a:cxn ang="0">
              <a:pos x="connsiteX22891" y="connsiteY22891"/>
            </a:cxn>
            <a:cxn ang="0">
              <a:pos x="connsiteX22892" y="connsiteY22892"/>
            </a:cxn>
            <a:cxn ang="0">
              <a:pos x="connsiteX22893" y="connsiteY22893"/>
            </a:cxn>
            <a:cxn ang="0">
              <a:pos x="connsiteX22894" y="connsiteY22894"/>
            </a:cxn>
            <a:cxn ang="0">
              <a:pos x="connsiteX22895" y="connsiteY22895"/>
            </a:cxn>
            <a:cxn ang="0">
              <a:pos x="connsiteX22896" y="connsiteY22896"/>
            </a:cxn>
            <a:cxn ang="0">
              <a:pos x="connsiteX22897" y="connsiteY22897"/>
            </a:cxn>
            <a:cxn ang="0">
              <a:pos x="connsiteX22898" y="connsiteY22898"/>
            </a:cxn>
            <a:cxn ang="0">
              <a:pos x="connsiteX22899" y="connsiteY22899"/>
            </a:cxn>
            <a:cxn ang="0">
              <a:pos x="connsiteX22900" y="connsiteY22900"/>
            </a:cxn>
            <a:cxn ang="0">
              <a:pos x="connsiteX22901" y="connsiteY22901"/>
            </a:cxn>
            <a:cxn ang="0">
              <a:pos x="connsiteX22902" y="connsiteY22902"/>
            </a:cxn>
            <a:cxn ang="0">
              <a:pos x="connsiteX22903" y="connsiteY22903"/>
            </a:cxn>
            <a:cxn ang="0">
              <a:pos x="connsiteX22904" y="connsiteY22904"/>
            </a:cxn>
            <a:cxn ang="0">
              <a:pos x="connsiteX22905" y="connsiteY22905"/>
            </a:cxn>
            <a:cxn ang="0">
              <a:pos x="connsiteX22906" y="connsiteY22906"/>
            </a:cxn>
            <a:cxn ang="0">
              <a:pos x="connsiteX22907" y="connsiteY22907"/>
            </a:cxn>
            <a:cxn ang="0">
              <a:pos x="connsiteX22908" y="connsiteY22908"/>
            </a:cxn>
            <a:cxn ang="0">
              <a:pos x="connsiteX22909" y="connsiteY22909"/>
            </a:cxn>
            <a:cxn ang="0">
              <a:pos x="connsiteX22910" y="connsiteY22910"/>
            </a:cxn>
            <a:cxn ang="0">
              <a:pos x="connsiteX22911" y="connsiteY22911"/>
            </a:cxn>
            <a:cxn ang="0">
              <a:pos x="connsiteX22912" y="connsiteY22912"/>
            </a:cxn>
            <a:cxn ang="0">
              <a:pos x="connsiteX22913" y="connsiteY22913"/>
            </a:cxn>
            <a:cxn ang="0">
              <a:pos x="connsiteX22914" y="connsiteY22914"/>
            </a:cxn>
            <a:cxn ang="0">
              <a:pos x="connsiteX22915" y="connsiteY22915"/>
            </a:cxn>
            <a:cxn ang="0">
              <a:pos x="connsiteX22916" y="connsiteY22916"/>
            </a:cxn>
            <a:cxn ang="0">
              <a:pos x="connsiteX22917" y="connsiteY22917"/>
            </a:cxn>
            <a:cxn ang="0">
              <a:pos x="connsiteX22918" y="connsiteY22918"/>
            </a:cxn>
            <a:cxn ang="0">
              <a:pos x="connsiteX22919" y="connsiteY22919"/>
            </a:cxn>
            <a:cxn ang="0">
              <a:pos x="connsiteX22920" y="connsiteY22920"/>
            </a:cxn>
            <a:cxn ang="0">
              <a:pos x="connsiteX22921" y="connsiteY22921"/>
            </a:cxn>
            <a:cxn ang="0">
              <a:pos x="connsiteX22922" y="connsiteY22922"/>
            </a:cxn>
            <a:cxn ang="0">
              <a:pos x="connsiteX22923" y="connsiteY22923"/>
            </a:cxn>
            <a:cxn ang="0">
              <a:pos x="connsiteX22924" y="connsiteY22924"/>
            </a:cxn>
            <a:cxn ang="0">
              <a:pos x="connsiteX22925" y="connsiteY22925"/>
            </a:cxn>
            <a:cxn ang="0">
              <a:pos x="connsiteX22926" y="connsiteY22926"/>
            </a:cxn>
            <a:cxn ang="0">
              <a:pos x="connsiteX22927" y="connsiteY22927"/>
            </a:cxn>
            <a:cxn ang="0">
              <a:pos x="connsiteX22928" y="connsiteY22928"/>
            </a:cxn>
            <a:cxn ang="0">
              <a:pos x="connsiteX22929" y="connsiteY22929"/>
            </a:cxn>
            <a:cxn ang="0">
              <a:pos x="connsiteX22930" y="connsiteY22930"/>
            </a:cxn>
            <a:cxn ang="0">
              <a:pos x="connsiteX22931" y="connsiteY22931"/>
            </a:cxn>
            <a:cxn ang="0">
              <a:pos x="connsiteX22932" y="connsiteY22932"/>
            </a:cxn>
            <a:cxn ang="0">
              <a:pos x="connsiteX22933" y="connsiteY22933"/>
            </a:cxn>
            <a:cxn ang="0">
              <a:pos x="connsiteX22934" y="connsiteY22934"/>
            </a:cxn>
            <a:cxn ang="0">
              <a:pos x="connsiteX22935" y="connsiteY22935"/>
            </a:cxn>
            <a:cxn ang="0">
              <a:pos x="connsiteX22936" y="connsiteY22936"/>
            </a:cxn>
            <a:cxn ang="0">
              <a:pos x="connsiteX22937" y="connsiteY22937"/>
            </a:cxn>
            <a:cxn ang="0">
              <a:pos x="connsiteX22938" y="connsiteY22938"/>
            </a:cxn>
            <a:cxn ang="0">
              <a:pos x="connsiteX22939" y="connsiteY22939"/>
            </a:cxn>
            <a:cxn ang="0">
              <a:pos x="connsiteX22940" y="connsiteY22940"/>
            </a:cxn>
            <a:cxn ang="0">
              <a:pos x="connsiteX22941" y="connsiteY22941"/>
            </a:cxn>
            <a:cxn ang="0">
              <a:pos x="connsiteX22942" y="connsiteY22942"/>
            </a:cxn>
            <a:cxn ang="0">
              <a:pos x="connsiteX22943" y="connsiteY22943"/>
            </a:cxn>
            <a:cxn ang="0">
              <a:pos x="connsiteX22944" y="connsiteY22944"/>
            </a:cxn>
            <a:cxn ang="0">
              <a:pos x="connsiteX22945" y="connsiteY22945"/>
            </a:cxn>
            <a:cxn ang="0">
              <a:pos x="connsiteX22946" y="connsiteY22946"/>
            </a:cxn>
            <a:cxn ang="0">
              <a:pos x="connsiteX22947" y="connsiteY22947"/>
            </a:cxn>
            <a:cxn ang="0">
              <a:pos x="connsiteX22948" y="connsiteY22948"/>
            </a:cxn>
            <a:cxn ang="0">
              <a:pos x="connsiteX22949" y="connsiteY22949"/>
            </a:cxn>
            <a:cxn ang="0">
              <a:pos x="connsiteX22950" y="connsiteY22950"/>
            </a:cxn>
            <a:cxn ang="0">
              <a:pos x="connsiteX22951" y="connsiteY22951"/>
            </a:cxn>
            <a:cxn ang="0">
              <a:pos x="connsiteX22952" y="connsiteY22952"/>
            </a:cxn>
            <a:cxn ang="0">
              <a:pos x="connsiteX22953" y="connsiteY22953"/>
            </a:cxn>
            <a:cxn ang="0">
              <a:pos x="connsiteX22954" y="connsiteY22954"/>
            </a:cxn>
            <a:cxn ang="0">
              <a:pos x="connsiteX22955" y="connsiteY22955"/>
            </a:cxn>
            <a:cxn ang="0">
              <a:pos x="connsiteX22956" y="connsiteY22956"/>
            </a:cxn>
            <a:cxn ang="0">
              <a:pos x="connsiteX22957" y="connsiteY22957"/>
            </a:cxn>
            <a:cxn ang="0">
              <a:pos x="connsiteX22958" y="connsiteY22958"/>
            </a:cxn>
            <a:cxn ang="0">
              <a:pos x="connsiteX22959" y="connsiteY22959"/>
            </a:cxn>
            <a:cxn ang="0">
              <a:pos x="connsiteX22960" y="connsiteY22960"/>
            </a:cxn>
            <a:cxn ang="0">
              <a:pos x="connsiteX22961" y="connsiteY22961"/>
            </a:cxn>
            <a:cxn ang="0">
              <a:pos x="connsiteX22962" y="connsiteY22962"/>
            </a:cxn>
            <a:cxn ang="0">
              <a:pos x="connsiteX22963" y="connsiteY22963"/>
            </a:cxn>
            <a:cxn ang="0">
              <a:pos x="connsiteX22964" y="connsiteY22964"/>
            </a:cxn>
            <a:cxn ang="0">
              <a:pos x="connsiteX22965" y="connsiteY22965"/>
            </a:cxn>
            <a:cxn ang="0">
              <a:pos x="connsiteX22966" y="connsiteY22966"/>
            </a:cxn>
            <a:cxn ang="0">
              <a:pos x="connsiteX22967" y="connsiteY22967"/>
            </a:cxn>
            <a:cxn ang="0">
              <a:pos x="connsiteX22968" y="connsiteY22968"/>
            </a:cxn>
            <a:cxn ang="0">
              <a:pos x="connsiteX22969" y="connsiteY22969"/>
            </a:cxn>
            <a:cxn ang="0">
              <a:pos x="connsiteX22970" y="connsiteY22970"/>
            </a:cxn>
            <a:cxn ang="0">
              <a:pos x="connsiteX22971" y="connsiteY22971"/>
            </a:cxn>
            <a:cxn ang="0">
              <a:pos x="connsiteX22972" y="connsiteY22972"/>
            </a:cxn>
            <a:cxn ang="0">
              <a:pos x="connsiteX22973" y="connsiteY22973"/>
            </a:cxn>
            <a:cxn ang="0">
              <a:pos x="connsiteX22974" y="connsiteY22974"/>
            </a:cxn>
            <a:cxn ang="0">
              <a:pos x="connsiteX22975" y="connsiteY22975"/>
            </a:cxn>
            <a:cxn ang="0">
              <a:pos x="connsiteX22976" y="connsiteY22976"/>
            </a:cxn>
            <a:cxn ang="0">
              <a:pos x="connsiteX22977" y="connsiteY22977"/>
            </a:cxn>
            <a:cxn ang="0">
              <a:pos x="connsiteX22978" y="connsiteY22978"/>
            </a:cxn>
            <a:cxn ang="0">
              <a:pos x="connsiteX22979" y="connsiteY22979"/>
            </a:cxn>
            <a:cxn ang="0">
              <a:pos x="connsiteX22980" y="connsiteY22980"/>
            </a:cxn>
            <a:cxn ang="0">
              <a:pos x="connsiteX22981" y="connsiteY22981"/>
            </a:cxn>
            <a:cxn ang="0">
              <a:pos x="connsiteX22982" y="connsiteY22982"/>
            </a:cxn>
            <a:cxn ang="0">
              <a:pos x="connsiteX22983" y="connsiteY22983"/>
            </a:cxn>
            <a:cxn ang="0">
              <a:pos x="connsiteX22984" y="connsiteY22984"/>
            </a:cxn>
            <a:cxn ang="0">
              <a:pos x="connsiteX22985" y="connsiteY22985"/>
            </a:cxn>
            <a:cxn ang="0">
              <a:pos x="connsiteX22986" y="connsiteY22986"/>
            </a:cxn>
            <a:cxn ang="0">
              <a:pos x="connsiteX22987" y="connsiteY22987"/>
            </a:cxn>
            <a:cxn ang="0">
              <a:pos x="connsiteX22988" y="connsiteY22988"/>
            </a:cxn>
            <a:cxn ang="0">
              <a:pos x="connsiteX22989" y="connsiteY22989"/>
            </a:cxn>
            <a:cxn ang="0">
              <a:pos x="connsiteX22990" y="connsiteY22990"/>
            </a:cxn>
            <a:cxn ang="0">
              <a:pos x="connsiteX22991" y="connsiteY22991"/>
            </a:cxn>
            <a:cxn ang="0">
              <a:pos x="connsiteX22992" y="connsiteY22992"/>
            </a:cxn>
            <a:cxn ang="0">
              <a:pos x="connsiteX22993" y="connsiteY22993"/>
            </a:cxn>
            <a:cxn ang="0">
              <a:pos x="connsiteX22994" y="connsiteY22994"/>
            </a:cxn>
            <a:cxn ang="0">
              <a:pos x="connsiteX22995" y="connsiteY22995"/>
            </a:cxn>
            <a:cxn ang="0">
              <a:pos x="connsiteX22996" y="connsiteY22996"/>
            </a:cxn>
            <a:cxn ang="0">
              <a:pos x="connsiteX22997" y="connsiteY22997"/>
            </a:cxn>
            <a:cxn ang="0">
              <a:pos x="connsiteX22998" y="connsiteY22998"/>
            </a:cxn>
            <a:cxn ang="0">
              <a:pos x="connsiteX22999" y="connsiteY22999"/>
            </a:cxn>
            <a:cxn ang="0">
              <a:pos x="connsiteX23000" y="connsiteY23000"/>
            </a:cxn>
            <a:cxn ang="0">
              <a:pos x="connsiteX23001" y="connsiteY23001"/>
            </a:cxn>
            <a:cxn ang="0">
              <a:pos x="connsiteX23002" y="connsiteY23002"/>
            </a:cxn>
            <a:cxn ang="0">
              <a:pos x="connsiteX23003" y="connsiteY23003"/>
            </a:cxn>
            <a:cxn ang="0">
              <a:pos x="connsiteX23004" y="connsiteY23004"/>
            </a:cxn>
            <a:cxn ang="0">
              <a:pos x="connsiteX23005" y="connsiteY23005"/>
            </a:cxn>
            <a:cxn ang="0">
              <a:pos x="connsiteX23006" y="connsiteY23006"/>
            </a:cxn>
            <a:cxn ang="0">
              <a:pos x="connsiteX23007" y="connsiteY23007"/>
            </a:cxn>
            <a:cxn ang="0">
              <a:pos x="connsiteX23008" y="connsiteY23008"/>
            </a:cxn>
            <a:cxn ang="0">
              <a:pos x="connsiteX23009" y="connsiteY23009"/>
            </a:cxn>
            <a:cxn ang="0">
              <a:pos x="connsiteX23010" y="connsiteY23010"/>
            </a:cxn>
            <a:cxn ang="0">
              <a:pos x="connsiteX23011" y="connsiteY23011"/>
            </a:cxn>
            <a:cxn ang="0">
              <a:pos x="connsiteX23012" y="connsiteY23012"/>
            </a:cxn>
            <a:cxn ang="0">
              <a:pos x="connsiteX23013" y="connsiteY23013"/>
            </a:cxn>
            <a:cxn ang="0">
              <a:pos x="connsiteX23014" y="connsiteY23014"/>
            </a:cxn>
            <a:cxn ang="0">
              <a:pos x="connsiteX23015" y="connsiteY23015"/>
            </a:cxn>
            <a:cxn ang="0">
              <a:pos x="connsiteX23016" y="connsiteY23016"/>
            </a:cxn>
            <a:cxn ang="0">
              <a:pos x="connsiteX23017" y="connsiteY23017"/>
            </a:cxn>
            <a:cxn ang="0">
              <a:pos x="connsiteX23018" y="connsiteY23018"/>
            </a:cxn>
            <a:cxn ang="0">
              <a:pos x="connsiteX23019" y="connsiteY23019"/>
            </a:cxn>
            <a:cxn ang="0">
              <a:pos x="connsiteX23020" y="connsiteY23020"/>
            </a:cxn>
            <a:cxn ang="0">
              <a:pos x="connsiteX23021" y="connsiteY23021"/>
            </a:cxn>
            <a:cxn ang="0">
              <a:pos x="connsiteX23022" y="connsiteY23022"/>
            </a:cxn>
            <a:cxn ang="0">
              <a:pos x="connsiteX23023" y="connsiteY23023"/>
            </a:cxn>
            <a:cxn ang="0">
              <a:pos x="connsiteX23024" y="connsiteY23024"/>
            </a:cxn>
            <a:cxn ang="0">
              <a:pos x="connsiteX23025" y="connsiteY23025"/>
            </a:cxn>
            <a:cxn ang="0">
              <a:pos x="connsiteX23026" y="connsiteY23026"/>
            </a:cxn>
            <a:cxn ang="0">
              <a:pos x="connsiteX23027" y="connsiteY23027"/>
            </a:cxn>
            <a:cxn ang="0">
              <a:pos x="connsiteX23028" y="connsiteY23028"/>
            </a:cxn>
            <a:cxn ang="0">
              <a:pos x="connsiteX23029" y="connsiteY23029"/>
            </a:cxn>
            <a:cxn ang="0">
              <a:pos x="connsiteX23030" y="connsiteY23030"/>
            </a:cxn>
            <a:cxn ang="0">
              <a:pos x="connsiteX23031" y="connsiteY23031"/>
            </a:cxn>
            <a:cxn ang="0">
              <a:pos x="connsiteX23032" y="connsiteY23032"/>
            </a:cxn>
            <a:cxn ang="0">
              <a:pos x="connsiteX23033" y="connsiteY23033"/>
            </a:cxn>
            <a:cxn ang="0">
              <a:pos x="connsiteX23034" y="connsiteY23034"/>
            </a:cxn>
            <a:cxn ang="0">
              <a:pos x="connsiteX23035" y="connsiteY23035"/>
            </a:cxn>
            <a:cxn ang="0">
              <a:pos x="connsiteX23036" y="connsiteY23036"/>
            </a:cxn>
            <a:cxn ang="0">
              <a:pos x="connsiteX23037" y="connsiteY23037"/>
            </a:cxn>
            <a:cxn ang="0">
              <a:pos x="connsiteX23038" y="connsiteY23038"/>
            </a:cxn>
            <a:cxn ang="0">
              <a:pos x="connsiteX23039" y="connsiteY23039"/>
            </a:cxn>
            <a:cxn ang="0">
              <a:pos x="connsiteX23040" y="connsiteY23040"/>
            </a:cxn>
            <a:cxn ang="0">
              <a:pos x="connsiteX23041" y="connsiteY23041"/>
            </a:cxn>
            <a:cxn ang="0">
              <a:pos x="connsiteX23042" y="connsiteY23042"/>
            </a:cxn>
            <a:cxn ang="0">
              <a:pos x="connsiteX23043" y="connsiteY23043"/>
            </a:cxn>
            <a:cxn ang="0">
              <a:pos x="connsiteX23044" y="connsiteY23044"/>
            </a:cxn>
            <a:cxn ang="0">
              <a:pos x="connsiteX23045" y="connsiteY23045"/>
            </a:cxn>
            <a:cxn ang="0">
              <a:pos x="connsiteX23046" y="connsiteY23046"/>
            </a:cxn>
            <a:cxn ang="0">
              <a:pos x="connsiteX23047" y="connsiteY23047"/>
            </a:cxn>
            <a:cxn ang="0">
              <a:pos x="connsiteX23048" y="connsiteY23048"/>
            </a:cxn>
            <a:cxn ang="0">
              <a:pos x="connsiteX23049" y="connsiteY23049"/>
            </a:cxn>
            <a:cxn ang="0">
              <a:pos x="connsiteX23050" y="connsiteY23050"/>
            </a:cxn>
            <a:cxn ang="0">
              <a:pos x="connsiteX23051" y="connsiteY23051"/>
            </a:cxn>
            <a:cxn ang="0">
              <a:pos x="connsiteX23052" y="connsiteY23052"/>
            </a:cxn>
            <a:cxn ang="0">
              <a:pos x="connsiteX23053" y="connsiteY23053"/>
            </a:cxn>
            <a:cxn ang="0">
              <a:pos x="connsiteX23054" y="connsiteY23054"/>
            </a:cxn>
            <a:cxn ang="0">
              <a:pos x="connsiteX23055" y="connsiteY23055"/>
            </a:cxn>
            <a:cxn ang="0">
              <a:pos x="connsiteX23056" y="connsiteY23056"/>
            </a:cxn>
            <a:cxn ang="0">
              <a:pos x="connsiteX23057" y="connsiteY23057"/>
            </a:cxn>
            <a:cxn ang="0">
              <a:pos x="connsiteX23058" y="connsiteY23058"/>
            </a:cxn>
            <a:cxn ang="0">
              <a:pos x="connsiteX23059" y="connsiteY23059"/>
            </a:cxn>
            <a:cxn ang="0">
              <a:pos x="connsiteX23060" y="connsiteY23060"/>
            </a:cxn>
            <a:cxn ang="0">
              <a:pos x="connsiteX23061" y="connsiteY23061"/>
            </a:cxn>
            <a:cxn ang="0">
              <a:pos x="connsiteX23062" y="connsiteY23062"/>
            </a:cxn>
            <a:cxn ang="0">
              <a:pos x="connsiteX23063" y="connsiteY23063"/>
            </a:cxn>
            <a:cxn ang="0">
              <a:pos x="connsiteX23064" y="connsiteY23064"/>
            </a:cxn>
            <a:cxn ang="0">
              <a:pos x="connsiteX23065" y="connsiteY23065"/>
            </a:cxn>
            <a:cxn ang="0">
              <a:pos x="connsiteX23066" y="connsiteY23066"/>
            </a:cxn>
            <a:cxn ang="0">
              <a:pos x="connsiteX23067" y="connsiteY23067"/>
            </a:cxn>
            <a:cxn ang="0">
              <a:pos x="connsiteX23068" y="connsiteY23068"/>
            </a:cxn>
            <a:cxn ang="0">
              <a:pos x="connsiteX23069" y="connsiteY23069"/>
            </a:cxn>
            <a:cxn ang="0">
              <a:pos x="connsiteX23070" y="connsiteY23070"/>
            </a:cxn>
            <a:cxn ang="0">
              <a:pos x="connsiteX23071" y="connsiteY23071"/>
            </a:cxn>
            <a:cxn ang="0">
              <a:pos x="connsiteX23072" y="connsiteY23072"/>
            </a:cxn>
            <a:cxn ang="0">
              <a:pos x="connsiteX23073" y="connsiteY23073"/>
            </a:cxn>
            <a:cxn ang="0">
              <a:pos x="connsiteX23074" y="connsiteY23074"/>
            </a:cxn>
            <a:cxn ang="0">
              <a:pos x="connsiteX23075" y="connsiteY23075"/>
            </a:cxn>
            <a:cxn ang="0">
              <a:pos x="connsiteX23076" y="connsiteY23076"/>
            </a:cxn>
            <a:cxn ang="0">
              <a:pos x="connsiteX23077" y="connsiteY23077"/>
            </a:cxn>
            <a:cxn ang="0">
              <a:pos x="connsiteX23078" y="connsiteY23078"/>
            </a:cxn>
            <a:cxn ang="0">
              <a:pos x="connsiteX23079" y="connsiteY23079"/>
            </a:cxn>
            <a:cxn ang="0">
              <a:pos x="connsiteX23080" y="connsiteY23080"/>
            </a:cxn>
            <a:cxn ang="0">
              <a:pos x="connsiteX23081" y="connsiteY23081"/>
            </a:cxn>
            <a:cxn ang="0">
              <a:pos x="connsiteX23082" y="connsiteY23082"/>
            </a:cxn>
            <a:cxn ang="0">
              <a:pos x="connsiteX23083" y="connsiteY23083"/>
            </a:cxn>
            <a:cxn ang="0">
              <a:pos x="connsiteX23084" y="connsiteY23084"/>
            </a:cxn>
            <a:cxn ang="0">
              <a:pos x="connsiteX23085" y="connsiteY23085"/>
            </a:cxn>
            <a:cxn ang="0">
              <a:pos x="connsiteX23086" y="connsiteY23086"/>
            </a:cxn>
            <a:cxn ang="0">
              <a:pos x="connsiteX23087" y="connsiteY23087"/>
            </a:cxn>
            <a:cxn ang="0">
              <a:pos x="connsiteX23088" y="connsiteY23088"/>
            </a:cxn>
            <a:cxn ang="0">
              <a:pos x="connsiteX23089" y="connsiteY23089"/>
            </a:cxn>
            <a:cxn ang="0">
              <a:pos x="connsiteX23090" y="connsiteY23090"/>
            </a:cxn>
            <a:cxn ang="0">
              <a:pos x="connsiteX23091" y="connsiteY23091"/>
            </a:cxn>
            <a:cxn ang="0">
              <a:pos x="connsiteX23092" y="connsiteY23092"/>
            </a:cxn>
            <a:cxn ang="0">
              <a:pos x="connsiteX23093" y="connsiteY23093"/>
            </a:cxn>
            <a:cxn ang="0">
              <a:pos x="connsiteX23094" y="connsiteY23094"/>
            </a:cxn>
            <a:cxn ang="0">
              <a:pos x="connsiteX23095" y="connsiteY23095"/>
            </a:cxn>
            <a:cxn ang="0">
              <a:pos x="connsiteX23096" y="connsiteY23096"/>
            </a:cxn>
            <a:cxn ang="0">
              <a:pos x="connsiteX23097" y="connsiteY23097"/>
            </a:cxn>
            <a:cxn ang="0">
              <a:pos x="connsiteX23098" y="connsiteY23098"/>
            </a:cxn>
            <a:cxn ang="0">
              <a:pos x="connsiteX23099" y="connsiteY23099"/>
            </a:cxn>
            <a:cxn ang="0">
              <a:pos x="connsiteX23100" y="connsiteY23100"/>
            </a:cxn>
            <a:cxn ang="0">
              <a:pos x="connsiteX23101" y="connsiteY23101"/>
            </a:cxn>
            <a:cxn ang="0">
              <a:pos x="connsiteX23102" y="connsiteY23102"/>
            </a:cxn>
            <a:cxn ang="0">
              <a:pos x="connsiteX23103" y="connsiteY23103"/>
            </a:cxn>
            <a:cxn ang="0">
              <a:pos x="connsiteX23104" y="connsiteY23104"/>
            </a:cxn>
            <a:cxn ang="0">
              <a:pos x="connsiteX23105" y="connsiteY23105"/>
            </a:cxn>
            <a:cxn ang="0">
              <a:pos x="connsiteX23106" y="connsiteY23106"/>
            </a:cxn>
            <a:cxn ang="0">
              <a:pos x="connsiteX23107" y="connsiteY23107"/>
            </a:cxn>
            <a:cxn ang="0">
              <a:pos x="connsiteX23108" y="connsiteY23108"/>
            </a:cxn>
            <a:cxn ang="0">
              <a:pos x="connsiteX23109" y="connsiteY23109"/>
            </a:cxn>
            <a:cxn ang="0">
              <a:pos x="connsiteX23110" y="connsiteY23110"/>
            </a:cxn>
            <a:cxn ang="0">
              <a:pos x="connsiteX23111" y="connsiteY23111"/>
            </a:cxn>
            <a:cxn ang="0">
              <a:pos x="connsiteX23112" y="connsiteY23112"/>
            </a:cxn>
            <a:cxn ang="0">
              <a:pos x="connsiteX23113" y="connsiteY23113"/>
            </a:cxn>
            <a:cxn ang="0">
              <a:pos x="connsiteX23114" y="connsiteY23114"/>
            </a:cxn>
            <a:cxn ang="0">
              <a:pos x="connsiteX23115" y="connsiteY23115"/>
            </a:cxn>
            <a:cxn ang="0">
              <a:pos x="connsiteX23116" y="connsiteY23116"/>
            </a:cxn>
            <a:cxn ang="0">
              <a:pos x="connsiteX23117" y="connsiteY23117"/>
            </a:cxn>
            <a:cxn ang="0">
              <a:pos x="connsiteX23118" y="connsiteY23118"/>
            </a:cxn>
            <a:cxn ang="0">
              <a:pos x="connsiteX23119" y="connsiteY23119"/>
            </a:cxn>
            <a:cxn ang="0">
              <a:pos x="connsiteX23120" y="connsiteY23120"/>
            </a:cxn>
            <a:cxn ang="0">
              <a:pos x="connsiteX23121" y="connsiteY23121"/>
            </a:cxn>
            <a:cxn ang="0">
              <a:pos x="connsiteX23122" y="connsiteY23122"/>
            </a:cxn>
            <a:cxn ang="0">
              <a:pos x="connsiteX23123" y="connsiteY23123"/>
            </a:cxn>
            <a:cxn ang="0">
              <a:pos x="connsiteX23124" y="connsiteY23124"/>
            </a:cxn>
            <a:cxn ang="0">
              <a:pos x="connsiteX23125" y="connsiteY23125"/>
            </a:cxn>
            <a:cxn ang="0">
              <a:pos x="connsiteX23126" y="connsiteY23126"/>
            </a:cxn>
            <a:cxn ang="0">
              <a:pos x="connsiteX23127" y="connsiteY23127"/>
            </a:cxn>
            <a:cxn ang="0">
              <a:pos x="connsiteX23128" y="connsiteY23128"/>
            </a:cxn>
            <a:cxn ang="0">
              <a:pos x="connsiteX23129" y="connsiteY23129"/>
            </a:cxn>
            <a:cxn ang="0">
              <a:pos x="connsiteX23130" y="connsiteY23130"/>
            </a:cxn>
            <a:cxn ang="0">
              <a:pos x="connsiteX23131" y="connsiteY23131"/>
            </a:cxn>
            <a:cxn ang="0">
              <a:pos x="connsiteX23132" y="connsiteY23132"/>
            </a:cxn>
            <a:cxn ang="0">
              <a:pos x="connsiteX23133" y="connsiteY23133"/>
            </a:cxn>
            <a:cxn ang="0">
              <a:pos x="connsiteX23134" y="connsiteY23134"/>
            </a:cxn>
            <a:cxn ang="0">
              <a:pos x="connsiteX23135" y="connsiteY23135"/>
            </a:cxn>
            <a:cxn ang="0">
              <a:pos x="connsiteX23136" y="connsiteY23136"/>
            </a:cxn>
            <a:cxn ang="0">
              <a:pos x="connsiteX23137" y="connsiteY23137"/>
            </a:cxn>
            <a:cxn ang="0">
              <a:pos x="connsiteX23138" y="connsiteY23138"/>
            </a:cxn>
            <a:cxn ang="0">
              <a:pos x="connsiteX23139" y="connsiteY23139"/>
            </a:cxn>
            <a:cxn ang="0">
              <a:pos x="connsiteX23140" y="connsiteY23140"/>
            </a:cxn>
            <a:cxn ang="0">
              <a:pos x="connsiteX23141" y="connsiteY23141"/>
            </a:cxn>
            <a:cxn ang="0">
              <a:pos x="connsiteX23142" y="connsiteY23142"/>
            </a:cxn>
            <a:cxn ang="0">
              <a:pos x="connsiteX23143" y="connsiteY23143"/>
            </a:cxn>
            <a:cxn ang="0">
              <a:pos x="connsiteX23144" y="connsiteY23144"/>
            </a:cxn>
            <a:cxn ang="0">
              <a:pos x="connsiteX23145" y="connsiteY23145"/>
            </a:cxn>
            <a:cxn ang="0">
              <a:pos x="connsiteX23146" y="connsiteY23146"/>
            </a:cxn>
            <a:cxn ang="0">
              <a:pos x="connsiteX23147" y="connsiteY23147"/>
            </a:cxn>
            <a:cxn ang="0">
              <a:pos x="connsiteX23148" y="connsiteY23148"/>
            </a:cxn>
            <a:cxn ang="0">
              <a:pos x="connsiteX23149" y="connsiteY23149"/>
            </a:cxn>
            <a:cxn ang="0">
              <a:pos x="connsiteX23150" y="connsiteY23150"/>
            </a:cxn>
            <a:cxn ang="0">
              <a:pos x="connsiteX23151" y="connsiteY23151"/>
            </a:cxn>
            <a:cxn ang="0">
              <a:pos x="connsiteX23152" y="connsiteY23152"/>
            </a:cxn>
            <a:cxn ang="0">
              <a:pos x="connsiteX23153" y="connsiteY23153"/>
            </a:cxn>
            <a:cxn ang="0">
              <a:pos x="connsiteX23154" y="connsiteY23154"/>
            </a:cxn>
            <a:cxn ang="0">
              <a:pos x="connsiteX23155" y="connsiteY23155"/>
            </a:cxn>
            <a:cxn ang="0">
              <a:pos x="connsiteX23156" y="connsiteY23156"/>
            </a:cxn>
            <a:cxn ang="0">
              <a:pos x="connsiteX23157" y="connsiteY23157"/>
            </a:cxn>
            <a:cxn ang="0">
              <a:pos x="connsiteX23158" y="connsiteY23158"/>
            </a:cxn>
            <a:cxn ang="0">
              <a:pos x="connsiteX23159" y="connsiteY23159"/>
            </a:cxn>
            <a:cxn ang="0">
              <a:pos x="connsiteX23160" y="connsiteY23160"/>
            </a:cxn>
            <a:cxn ang="0">
              <a:pos x="connsiteX23161" y="connsiteY23161"/>
            </a:cxn>
            <a:cxn ang="0">
              <a:pos x="connsiteX23162" y="connsiteY23162"/>
            </a:cxn>
            <a:cxn ang="0">
              <a:pos x="connsiteX23163" y="connsiteY23163"/>
            </a:cxn>
            <a:cxn ang="0">
              <a:pos x="connsiteX23164" y="connsiteY23164"/>
            </a:cxn>
            <a:cxn ang="0">
              <a:pos x="connsiteX23165" y="connsiteY23165"/>
            </a:cxn>
            <a:cxn ang="0">
              <a:pos x="connsiteX23166" y="connsiteY23166"/>
            </a:cxn>
            <a:cxn ang="0">
              <a:pos x="connsiteX23167" y="connsiteY23167"/>
            </a:cxn>
            <a:cxn ang="0">
              <a:pos x="connsiteX23168" y="connsiteY23168"/>
            </a:cxn>
            <a:cxn ang="0">
              <a:pos x="connsiteX23169" y="connsiteY23169"/>
            </a:cxn>
            <a:cxn ang="0">
              <a:pos x="connsiteX23170" y="connsiteY23170"/>
            </a:cxn>
            <a:cxn ang="0">
              <a:pos x="connsiteX23171" y="connsiteY23171"/>
            </a:cxn>
            <a:cxn ang="0">
              <a:pos x="connsiteX23172" y="connsiteY23172"/>
            </a:cxn>
            <a:cxn ang="0">
              <a:pos x="connsiteX23173" y="connsiteY23173"/>
            </a:cxn>
            <a:cxn ang="0">
              <a:pos x="connsiteX23174" y="connsiteY23174"/>
            </a:cxn>
            <a:cxn ang="0">
              <a:pos x="connsiteX23175" y="connsiteY23175"/>
            </a:cxn>
            <a:cxn ang="0">
              <a:pos x="connsiteX23176" y="connsiteY23176"/>
            </a:cxn>
            <a:cxn ang="0">
              <a:pos x="connsiteX23177" y="connsiteY23177"/>
            </a:cxn>
            <a:cxn ang="0">
              <a:pos x="connsiteX23178" y="connsiteY23178"/>
            </a:cxn>
            <a:cxn ang="0">
              <a:pos x="connsiteX23179" y="connsiteY23179"/>
            </a:cxn>
            <a:cxn ang="0">
              <a:pos x="connsiteX23180" y="connsiteY23180"/>
            </a:cxn>
            <a:cxn ang="0">
              <a:pos x="connsiteX23181" y="connsiteY23181"/>
            </a:cxn>
            <a:cxn ang="0">
              <a:pos x="connsiteX23182" y="connsiteY23182"/>
            </a:cxn>
            <a:cxn ang="0">
              <a:pos x="connsiteX23183" y="connsiteY23183"/>
            </a:cxn>
            <a:cxn ang="0">
              <a:pos x="connsiteX23184" y="connsiteY23184"/>
            </a:cxn>
            <a:cxn ang="0">
              <a:pos x="connsiteX23185" y="connsiteY23185"/>
            </a:cxn>
            <a:cxn ang="0">
              <a:pos x="connsiteX23186" y="connsiteY23186"/>
            </a:cxn>
            <a:cxn ang="0">
              <a:pos x="connsiteX23187" y="connsiteY23187"/>
            </a:cxn>
            <a:cxn ang="0">
              <a:pos x="connsiteX23188" y="connsiteY23188"/>
            </a:cxn>
            <a:cxn ang="0">
              <a:pos x="connsiteX23189" y="connsiteY23189"/>
            </a:cxn>
            <a:cxn ang="0">
              <a:pos x="connsiteX23190" y="connsiteY23190"/>
            </a:cxn>
            <a:cxn ang="0">
              <a:pos x="connsiteX23191" y="connsiteY23191"/>
            </a:cxn>
            <a:cxn ang="0">
              <a:pos x="connsiteX23192" y="connsiteY23192"/>
            </a:cxn>
            <a:cxn ang="0">
              <a:pos x="connsiteX23193" y="connsiteY23193"/>
            </a:cxn>
            <a:cxn ang="0">
              <a:pos x="connsiteX23194" y="connsiteY23194"/>
            </a:cxn>
            <a:cxn ang="0">
              <a:pos x="connsiteX23195" y="connsiteY23195"/>
            </a:cxn>
            <a:cxn ang="0">
              <a:pos x="connsiteX23196" y="connsiteY23196"/>
            </a:cxn>
            <a:cxn ang="0">
              <a:pos x="connsiteX23197" y="connsiteY23197"/>
            </a:cxn>
            <a:cxn ang="0">
              <a:pos x="connsiteX23198" y="connsiteY23198"/>
            </a:cxn>
            <a:cxn ang="0">
              <a:pos x="connsiteX23199" y="connsiteY23199"/>
            </a:cxn>
            <a:cxn ang="0">
              <a:pos x="connsiteX23200" y="connsiteY23200"/>
            </a:cxn>
            <a:cxn ang="0">
              <a:pos x="connsiteX23201" y="connsiteY23201"/>
            </a:cxn>
            <a:cxn ang="0">
              <a:pos x="connsiteX23202" y="connsiteY23202"/>
            </a:cxn>
            <a:cxn ang="0">
              <a:pos x="connsiteX23203" y="connsiteY23203"/>
            </a:cxn>
            <a:cxn ang="0">
              <a:pos x="connsiteX23204" y="connsiteY23204"/>
            </a:cxn>
            <a:cxn ang="0">
              <a:pos x="connsiteX23205" y="connsiteY23205"/>
            </a:cxn>
            <a:cxn ang="0">
              <a:pos x="connsiteX23206" y="connsiteY23206"/>
            </a:cxn>
            <a:cxn ang="0">
              <a:pos x="connsiteX23207" y="connsiteY23207"/>
            </a:cxn>
            <a:cxn ang="0">
              <a:pos x="connsiteX23208" y="connsiteY23208"/>
            </a:cxn>
            <a:cxn ang="0">
              <a:pos x="connsiteX23209" y="connsiteY23209"/>
            </a:cxn>
            <a:cxn ang="0">
              <a:pos x="connsiteX23210" y="connsiteY23210"/>
            </a:cxn>
            <a:cxn ang="0">
              <a:pos x="connsiteX23211" y="connsiteY23211"/>
            </a:cxn>
            <a:cxn ang="0">
              <a:pos x="connsiteX23212" y="connsiteY23212"/>
            </a:cxn>
            <a:cxn ang="0">
              <a:pos x="connsiteX23213" y="connsiteY23213"/>
            </a:cxn>
            <a:cxn ang="0">
              <a:pos x="connsiteX23214" y="connsiteY23214"/>
            </a:cxn>
            <a:cxn ang="0">
              <a:pos x="connsiteX23215" y="connsiteY23215"/>
            </a:cxn>
            <a:cxn ang="0">
              <a:pos x="connsiteX23216" y="connsiteY23216"/>
            </a:cxn>
            <a:cxn ang="0">
              <a:pos x="connsiteX23217" y="connsiteY23217"/>
            </a:cxn>
            <a:cxn ang="0">
              <a:pos x="connsiteX23218" y="connsiteY23218"/>
            </a:cxn>
            <a:cxn ang="0">
              <a:pos x="connsiteX23219" y="connsiteY23219"/>
            </a:cxn>
            <a:cxn ang="0">
              <a:pos x="connsiteX23220" y="connsiteY23220"/>
            </a:cxn>
            <a:cxn ang="0">
              <a:pos x="connsiteX23221" y="connsiteY23221"/>
            </a:cxn>
            <a:cxn ang="0">
              <a:pos x="connsiteX23222" y="connsiteY23222"/>
            </a:cxn>
            <a:cxn ang="0">
              <a:pos x="connsiteX23223" y="connsiteY23223"/>
            </a:cxn>
            <a:cxn ang="0">
              <a:pos x="connsiteX23224" y="connsiteY23224"/>
            </a:cxn>
            <a:cxn ang="0">
              <a:pos x="connsiteX23225" y="connsiteY23225"/>
            </a:cxn>
            <a:cxn ang="0">
              <a:pos x="connsiteX23226" y="connsiteY23226"/>
            </a:cxn>
            <a:cxn ang="0">
              <a:pos x="connsiteX23227" y="connsiteY23227"/>
            </a:cxn>
            <a:cxn ang="0">
              <a:pos x="connsiteX23228" y="connsiteY23228"/>
            </a:cxn>
            <a:cxn ang="0">
              <a:pos x="connsiteX23229" y="connsiteY23229"/>
            </a:cxn>
            <a:cxn ang="0">
              <a:pos x="connsiteX23230" y="connsiteY23230"/>
            </a:cxn>
            <a:cxn ang="0">
              <a:pos x="connsiteX23231" y="connsiteY23231"/>
            </a:cxn>
            <a:cxn ang="0">
              <a:pos x="connsiteX23232" y="connsiteY23232"/>
            </a:cxn>
            <a:cxn ang="0">
              <a:pos x="connsiteX23233" y="connsiteY23233"/>
            </a:cxn>
            <a:cxn ang="0">
              <a:pos x="connsiteX23234" y="connsiteY23234"/>
            </a:cxn>
            <a:cxn ang="0">
              <a:pos x="connsiteX23235" y="connsiteY23235"/>
            </a:cxn>
            <a:cxn ang="0">
              <a:pos x="connsiteX23236" y="connsiteY23236"/>
            </a:cxn>
            <a:cxn ang="0">
              <a:pos x="connsiteX23237" y="connsiteY23237"/>
            </a:cxn>
            <a:cxn ang="0">
              <a:pos x="connsiteX23238" y="connsiteY23238"/>
            </a:cxn>
            <a:cxn ang="0">
              <a:pos x="connsiteX23239" y="connsiteY23239"/>
            </a:cxn>
            <a:cxn ang="0">
              <a:pos x="connsiteX23240" y="connsiteY23240"/>
            </a:cxn>
            <a:cxn ang="0">
              <a:pos x="connsiteX23241" y="connsiteY23241"/>
            </a:cxn>
            <a:cxn ang="0">
              <a:pos x="connsiteX23242" y="connsiteY23242"/>
            </a:cxn>
            <a:cxn ang="0">
              <a:pos x="connsiteX23243" y="connsiteY23243"/>
            </a:cxn>
            <a:cxn ang="0">
              <a:pos x="connsiteX23244" y="connsiteY23244"/>
            </a:cxn>
            <a:cxn ang="0">
              <a:pos x="connsiteX23245" y="connsiteY23245"/>
            </a:cxn>
            <a:cxn ang="0">
              <a:pos x="connsiteX23246" y="connsiteY23246"/>
            </a:cxn>
            <a:cxn ang="0">
              <a:pos x="connsiteX23247" y="connsiteY23247"/>
            </a:cxn>
            <a:cxn ang="0">
              <a:pos x="connsiteX23248" y="connsiteY23248"/>
            </a:cxn>
            <a:cxn ang="0">
              <a:pos x="connsiteX23249" y="connsiteY23249"/>
            </a:cxn>
            <a:cxn ang="0">
              <a:pos x="connsiteX23250" y="connsiteY23250"/>
            </a:cxn>
            <a:cxn ang="0">
              <a:pos x="connsiteX23251" y="connsiteY23251"/>
            </a:cxn>
            <a:cxn ang="0">
              <a:pos x="connsiteX23252" y="connsiteY23252"/>
            </a:cxn>
            <a:cxn ang="0">
              <a:pos x="connsiteX23253" y="connsiteY23253"/>
            </a:cxn>
            <a:cxn ang="0">
              <a:pos x="connsiteX23254" y="connsiteY23254"/>
            </a:cxn>
            <a:cxn ang="0">
              <a:pos x="connsiteX23255" y="connsiteY23255"/>
            </a:cxn>
            <a:cxn ang="0">
              <a:pos x="connsiteX23256" y="connsiteY23256"/>
            </a:cxn>
            <a:cxn ang="0">
              <a:pos x="connsiteX23257" y="connsiteY23257"/>
            </a:cxn>
            <a:cxn ang="0">
              <a:pos x="connsiteX23258" y="connsiteY23258"/>
            </a:cxn>
            <a:cxn ang="0">
              <a:pos x="connsiteX23259" y="connsiteY23259"/>
            </a:cxn>
            <a:cxn ang="0">
              <a:pos x="connsiteX23260" y="connsiteY23260"/>
            </a:cxn>
            <a:cxn ang="0">
              <a:pos x="connsiteX23261" y="connsiteY23261"/>
            </a:cxn>
            <a:cxn ang="0">
              <a:pos x="connsiteX23262" y="connsiteY23262"/>
            </a:cxn>
            <a:cxn ang="0">
              <a:pos x="connsiteX23263" y="connsiteY23263"/>
            </a:cxn>
            <a:cxn ang="0">
              <a:pos x="connsiteX23264" y="connsiteY23264"/>
            </a:cxn>
            <a:cxn ang="0">
              <a:pos x="connsiteX23265" y="connsiteY23265"/>
            </a:cxn>
            <a:cxn ang="0">
              <a:pos x="connsiteX23266" y="connsiteY23266"/>
            </a:cxn>
            <a:cxn ang="0">
              <a:pos x="connsiteX23267" y="connsiteY23267"/>
            </a:cxn>
            <a:cxn ang="0">
              <a:pos x="connsiteX23268" y="connsiteY23268"/>
            </a:cxn>
            <a:cxn ang="0">
              <a:pos x="connsiteX23269" y="connsiteY23269"/>
            </a:cxn>
            <a:cxn ang="0">
              <a:pos x="connsiteX23270" y="connsiteY23270"/>
            </a:cxn>
            <a:cxn ang="0">
              <a:pos x="connsiteX23271" y="connsiteY23271"/>
            </a:cxn>
            <a:cxn ang="0">
              <a:pos x="connsiteX23272" y="connsiteY23272"/>
            </a:cxn>
            <a:cxn ang="0">
              <a:pos x="connsiteX23273" y="connsiteY23273"/>
            </a:cxn>
            <a:cxn ang="0">
              <a:pos x="connsiteX23274" y="connsiteY23274"/>
            </a:cxn>
            <a:cxn ang="0">
              <a:pos x="connsiteX23275" y="connsiteY23275"/>
            </a:cxn>
            <a:cxn ang="0">
              <a:pos x="connsiteX23276" y="connsiteY23276"/>
            </a:cxn>
            <a:cxn ang="0">
              <a:pos x="connsiteX23277" y="connsiteY23277"/>
            </a:cxn>
            <a:cxn ang="0">
              <a:pos x="connsiteX23278" y="connsiteY23278"/>
            </a:cxn>
            <a:cxn ang="0">
              <a:pos x="connsiteX23279" y="connsiteY23279"/>
            </a:cxn>
            <a:cxn ang="0">
              <a:pos x="connsiteX23280" y="connsiteY23280"/>
            </a:cxn>
            <a:cxn ang="0">
              <a:pos x="connsiteX23281" y="connsiteY23281"/>
            </a:cxn>
            <a:cxn ang="0">
              <a:pos x="connsiteX23282" y="connsiteY23282"/>
            </a:cxn>
            <a:cxn ang="0">
              <a:pos x="connsiteX23283" y="connsiteY23283"/>
            </a:cxn>
            <a:cxn ang="0">
              <a:pos x="connsiteX23284" y="connsiteY23284"/>
            </a:cxn>
            <a:cxn ang="0">
              <a:pos x="connsiteX23285" y="connsiteY23285"/>
            </a:cxn>
            <a:cxn ang="0">
              <a:pos x="connsiteX23286" y="connsiteY23286"/>
            </a:cxn>
            <a:cxn ang="0">
              <a:pos x="connsiteX23287" y="connsiteY23287"/>
            </a:cxn>
            <a:cxn ang="0">
              <a:pos x="connsiteX23288" y="connsiteY23288"/>
            </a:cxn>
            <a:cxn ang="0">
              <a:pos x="connsiteX23289" y="connsiteY23289"/>
            </a:cxn>
            <a:cxn ang="0">
              <a:pos x="connsiteX23290" y="connsiteY23290"/>
            </a:cxn>
            <a:cxn ang="0">
              <a:pos x="connsiteX23291" y="connsiteY23291"/>
            </a:cxn>
            <a:cxn ang="0">
              <a:pos x="connsiteX23292" y="connsiteY23292"/>
            </a:cxn>
            <a:cxn ang="0">
              <a:pos x="connsiteX23293" y="connsiteY23293"/>
            </a:cxn>
            <a:cxn ang="0">
              <a:pos x="connsiteX23294" y="connsiteY23294"/>
            </a:cxn>
            <a:cxn ang="0">
              <a:pos x="connsiteX23295" y="connsiteY23295"/>
            </a:cxn>
            <a:cxn ang="0">
              <a:pos x="connsiteX23296" y="connsiteY23296"/>
            </a:cxn>
            <a:cxn ang="0">
              <a:pos x="connsiteX23297" y="connsiteY23297"/>
            </a:cxn>
            <a:cxn ang="0">
              <a:pos x="connsiteX23298" y="connsiteY23298"/>
            </a:cxn>
            <a:cxn ang="0">
              <a:pos x="connsiteX23299" y="connsiteY23299"/>
            </a:cxn>
            <a:cxn ang="0">
              <a:pos x="connsiteX23300" y="connsiteY23300"/>
            </a:cxn>
            <a:cxn ang="0">
              <a:pos x="connsiteX23301" y="connsiteY23301"/>
            </a:cxn>
            <a:cxn ang="0">
              <a:pos x="connsiteX23302" y="connsiteY23302"/>
            </a:cxn>
            <a:cxn ang="0">
              <a:pos x="connsiteX23303" y="connsiteY23303"/>
            </a:cxn>
            <a:cxn ang="0">
              <a:pos x="connsiteX23304" y="connsiteY23304"/>
            </a:cxn>
            <a:cxn ang="0">
              <a:pos x="connsiteX23305" y="connsiteY23305"/>
            </a:cxn>
            <a:cxn ang="0">
              <a:pos x="connsiteX23306" y="connsiteY23306"/>
            </a:cxn>
            <a:cxn ang="0">
              <a:pos x="connsiteX23307" y="connsiteY23307"/>
            </a:cxn>
            <a:cxn ang="0">
              <a:pos x="connsiteX23308" y="connsiteY23308"/>
            </a:cxn>
            <a:cxn ang="0">
              <a:pos x="connsiteX23309" y="connsiteY23309"/>
            </a:cxn>
            <a:cxn ang="0">
              <a:pos x="connsiteX23310" y="connsiteY23310"/>
            </a:cxn>
            <a:cxn ang="0">
              <a:pos x="connsiteX23311" y="connsiteY23311"/>
            </a:cxn>
            <a:cxn ang="0">
              <a:pos x="connsiteX23312" y="connsiteY23312"/>
            </a:cxn>
            <a:cxn ang="0">
              <a:pos x="connsiteX23313" y="connsiteY23313"/>
            </a:cxn>
            <a:cxn ang="0">
              <a:pos x="connsiteX23314" y="connsiteY23314"/>
            </a:cxn>
            <a:cxn ang="0">
              <a:pos x="connsiteX23315" y="connsiteY23315"/>
            </a:cxn>
            <a:cxn ang="0">
              <a:pos x="connsiteX23316" y="connsiteY23316"/>
            </a:cxn>
            <a:cxn ang="0">
              <a:pos x="connsiteX23317" y="connsiteY23317"/>
            </a:cxn>
            <a:cxn ang="0">
              <a:pos x="connsiteX23318" y="connsiteY23318"/>
            </a:cxn>
            <a:cxn ang="0">
              <a:pos x="connsiteX23319" y="connsiteY23319"/>
            </a:cxn>
            <a:cxn ang="0">
              <a:pos x="connsiteX23320" y="connsiteY23320"/>
            </a:cxn>
            <a:cxn ang="0">
              <a:pos x="connsiteX23321" y="connsiteY23321"/>
            </a:cxn>
            <a:cxn ang="0">
              <a:pos x="connsiteX23322" y="connsiteY23322"/>
            </a:cxn>
            <a:cxn ang="0">
              <a:pos x="connsiteX23323" y="connsiteY23323"/>
            </a:cxn>
            <a:cxn ang="0">
              <a:pos x="connsiteX23324" y="connsiteY23324"/>
            </a:cxn>
            <a:cxn ang="0">
              <a:pos x="connsiteX23325" y="connsiteY23325"/>
            </a:cxn>
            <a:cxn ang="0">
              <a:pos x="connsiteX23326" y="connsiteY23326"/>
            </a:cxn>
            <a:cxn ang="0">
              <a:pos x="connsiteX23327" y="connsiteY23327"/>
            </a:cxn>
            <a:cxn ang="0">
              <a:pos x="connsiteX23328" y="connsiteY23328"/>
            </a:cxn>
            <a:cxn ang="0">
              <a:pos x="connsiteX23329" y="connsiteY23329"/>
            </a:cxn>
            <a:cxn ang="0">
              <a:pos x="connsiteX23330" y="connsiteY23330"/>
            </a:cxn>
            <a:cxn ang="0">
              <a:pos x="connsiteX23331" y="connsiteY23331"/>
            </a:cxn>
            <a:cxn ang="0">
              <a:pos x="connsiteX23332" y="connsiteY23332"/>
            </a:cxn>
            <a:cxn ang="0">
              <a:pos x="connsiteX23333" y="connsiteY23333"/>
            </a:cxn>
            <a:cxn ang="0">
              <a:pos x="connsiteX23334" y="connsiteY23334"/>
            </a:cxn>
            <a:cxn ang="0">
              <a:pos x="connsiteX23335" y="connsiteY23335"/>
            </a:cxn>
            <a:cxn ang="0">
              <a:pos x="connsiteX23336" y="connsiteY23336"/>
            </a:cxn>
            <a:cxn ang="0">
              <a:pos x="connsiteX23337" y="connsiteY23337"/>
            </a:cxn>
            <a:cxn ang="0">
              <a:pos x="connsiteX23338" y="connsiteY23338"/>
            </a:cxn>
            <a:cxn ang="0">
              <a:pos x="connsiteX23339" y="connsiteY23339"/>
            </a:cxn>
            <a:cxn ang="0">
              <a:pos x="connsiteX23340" y="connsiteY23340"/>
            </a:cxn>
            <a:cxn ang="0">
              <a:pos x="connsiteX23341" y="connsiteY23341"/>
            </a:cxn>
            <a:cxn ang="0">
              <a:pos x="connsiteX23342" y="connsiteY23342"/>
            </a:cxn>
            <a:cxn ang="0">
              <a:pos x="connsiteX23343" y="connsiteY23343"/>
            </a:cxn>
            <a:cxn ang="0">
              <a:pos x="connsiteX23344" y="connsiteY23344"/>
            </a:cxn>
            <a:cxn ang="0">
              <a:pos x="connsiteX23345" y="connsiteY23345"/>
            </a:cxn>
            <a:cxn ang="0">
              <a:pos x="connsiteX23346" y="connsiteY23346"/>
            </a:cxn>
            <a:cxn ang="0">
              <a:pos x="connsiteX23347" y="connsiteY23347"/>
            </a:cxn>
            <a:cxn ang="0">
              <a:pos x="connsiteX23348" y="connsiteY23348"/>
            </a:cxn>
            <a:cxn ang="0">
              <a:pos x="connsiteX23349" y="connsiteY23349"/>
            </a:cxn>
            <a:cxn ang="0">
              <a:pos x="connsiteX23350" y="connsiteY23350"/>
            </a:cxn>
            <a:cxn ang="0">
              <a:pos x="connsiteX23351" y="connsiteY23351"/>
            </a:cxn>
            <a:cxn ang="0">
              <a:pos x="connsiteX23352" y="connsiteY23352"/>
            </a:cxn>
            <a:cxn ang="0">
              <a:pos x="connsiteX23353" y="connsiteY23353"/>
            </a:cxn>
            <a:cxn ang="0">
              <a:pos x="connsiteX23354" y="connsiteY23354"/>
            </a:cxn>
            <a:cxn ang="0">
              <a:pos x="connsiteX23355" y="connsiteY23355"/>
            </a:cxn>
            <a:cxn ang="0">
              <a:pos x="connsiteX23356" y="connsiteY23356"/>
            </a:cxn>
            <a:cxn ang="0">
              <a:pos x="connsiteX23357" y="connsiteY23357"/>
            </a:cxn>
            <a:cxn ang="0">
              <a:pos x="connsiteX23358" y="connsiteY23358"/>
            </a:cxn>
            <a:cxn ang="0">
              <a:pos x="connsiteX23359" y="connsiteY23359"/>
            </a:cxn>
            <a:cxn ang="0">
              <a:pos x="connsiteX23360" y="connsiteY23360"/>
            </a:cxn>
            <a:cxn ang="0">
              <a:pos x="connsiteX23361" y="connsiteY23361"/>
            </a:cxn>
            <a:cxn ang="0">
              <a:pos x="connsiteX23362" y="connsiteY23362"/>
            </a:cxn>
            <a:cxn ang="0">
              <a:pos x="connsiteX23363" y="connsiteY23363"/>
            </a:cxn>
            <a:cxn ang="0">
              <a:pos x="connsiteX23364" y="connsiteY23364"/>
            </a:cxn>
            <a:cxn ang="0">
              <a:pos x="connsiteX23365" y="connsiteY23365"/>
            </a:cxn>
            <a:cxn ang="0">
              <a:pos x="connsiteX23366" y="connsiteY23366"/>
            </a:cxn>
            <a:cxn ang="0">
              <a:pos x="connsiteX23367" y="connsiteY23367"/>
            </a:cxn>
            <a:cxn ang="0">
              <a:pos x="connsiteX23368" y="connsiteY23368"/>
            </a:cxn>
            <a:cxn ang="0">
              <a:pos x="connsiteX23369" y="connsiteY23369"/>
            </a:cxn>
            <a:cxn ang="0">
              <a:pos x="connsiteX23370" y="connsiteY23370"/>
            </a:cxn>
            <a:cxn ang="0">
              <a:pos x="connsiteX23371" y="connsiteY23371"/>
            </a:cxn>
            <a:cxn ang="0">
              <a:pos x="connsiteX23372" y="connsiteY23372"/>
            </a:cxn>
            <a:cxn ang="0">
              <a:pos x="connsiteX23373" y="connsiteY23373"/>
            </a:cxn>
            <a:cxn ang="0">
              <a:pos x="connsiteX23374" y="connsiteY23374"/>
            </a:cxn>
            <a:cxn ang="0">
              <a:pos x="connsiteX23375" y="connsiteY23375"/>
            </a:cxn>
            <a:cxn ang="0">
              <a:pos x="connsiteX23376" y="connsiteY23376"/>
            </a:cxn>
            <a:cxn ang="0">
              <a:pos x="connsiteX23377" y="connsiteY23377"/>
            </a:cxn>
            <a:cxn ang="0">
              <a:pos x="connsiteX23378" y="connsiteY23378"/>
            </a:cxn>
            <a:cxn ang="0">
              <a:pos x="connsiteX23379" y="connsiteY23379"/>
            </a:cxn>
            <a:cxn ang="0">
              <a:pos x="connsiteX23380" y="connsiteY23380"/>
            </a:cxn>
            <a:cxn ang="0">
              <a:pos x="connsiteX23381" y="connsiteY23381"/>
            </a:cxn>
            <a:cxn ang="0">
              <a:pos x="connsiteX23382" y="connsiteY23382"/>
            </a:cxn>
            <a:cxn ang="0">
              <a:pos x="connsiteX23383" y="connsiteY23383"/>
            </a:cxn>
            <a:cxn ang="0">
              <a:pos x="connsiteX23384" y="connsiteY23384"/>
            </a:cxn>
            <a:cxn ang="0">
              <a:pos x="connsiteX23385" y="connsiteY23385"/>
            </a:cxn>
            <a:cxn ang="0">
              <a:pos x="connsiteX23386" y="connsiteY23386"/>
            </a:cxn>
            <a:cxn ang="0">
              <a:pos x="connsiteX23387" y="connsiteY23387"/>
            </a:cxn>
            <a:cxn ang="0">
              <a:pos x="connsiteX23388" y="connsiteY23388"/>
            </a:cxn>
            <a:cxn ang="0">
              <a:pos x="connsiteX23389" y="connsiteY23389"/>
            </a:cxn>
            <a:cxn ang="0">
              <a:pos x="connsiteX23390" y="connsiteY23390"/>
            </a:cxn>
            <a:cxn ang="0">
              <a:pos x="connsiteX23391" y="connsiteY23391"/>
            </a:cxn>
            <a:cxn ang="0">
              <a:pos x="connsiteX23392" y="connsiteY23392"/>
            </a:cxn>
            <a:cxn ang="0">
              <a:pos x="connsiteX23393" y="connsiteY23393"/>
            </a:cxn>
            <a:cxn ang="0">
              <a:pos x="connsiteX23394" y="connsiteY23394"/>
            </a:cxn>
            <a:cxn ang="0">
              <a:pos x="connsiteX23395" y="connsiteY23395"/>
            </a:cxn>
            <a:cxn ang="0">
              <a:pos x="connsiteX23396" y="connsiteY23396"/>
            </a:cxn>
            <a:cxn ang="0">
              <a:pos x="connsiteX23397" y="connsiteY23397"/>
            </a:cxn>
            <a:cxn ang="0">
              <a:pos x="connsiteX23398" y="connsiteY23398"/>
            </a:cxn>
            <a:cxn ang="0">
              <a:pos x="connsiteX23399" y="connsiteY23399"/>
            </a:cxn>
            <a:cxn ang="0">
              <a:pos x="connsiteX23400" y="connsiteY23400"/>
            </a:cxn>
            <a:cxn ang="0">
              <a:pos x="connsiteX23401" y="connsiteY23401"/>
            </a:cxn>
            <a:cxn ang="0">
              <a:pos x="connsiteX23402" y="connsiteY23402"/>
            </a:cxn>
            <a:cxn ang="0">
              <a:pos x="connsiteX23403" y="connsiteY23403"/>
            </a:cxn>
            <a:cxn ang="0">
              <a:pos x="connsiteX23404" y="connsiteY23404"/>
            </a:cxn>
            <a:cxn ang="0">
              <a:pos x="connsiteX23405" y="connsiteY23405"/>
            </a:cxn>
            <a:cxn ang="0">
              <a:pos x="connsiteX23406" y="connsiteY23406"/>
            </a:cxn>
            <a:cxn ang="0">
              <a:pos x="connsiteX23407" y="connsiteY23407"/>
            </a:cxn>
            <a:cxn ang="0">
              <a:pos x="connsiteX23408" y="connsiteY23408"/>
            </a:cxn>
            <a:cxn ang="0">
              <a:pos x="connsiteX23409" y="connsiteY23409"/>
            </a:cxn>
            <a:cxn ang="0">
              <a:pos x="connsiteX23410" y="connsiteY23410"/>
            </a:cxn>
            <a:cxn ang="0">
              <a:pos x="connsiteX23411" y="connsiteY23411"/>
            </a:cxn>
            <a:cxn ang="0">
              <a:pos x="connsiteX23412" y="connsiteY23412"/>
            </a:cxn>
            <a:cxn ang="0">
              <a:pos x="connsiteX23413" y="connsiteY23413"/>
            </a:cxn>
            <a:cxn ang="0">
              <a:pos x="connsiteX23414" y="connsiteY23414"/>
            </a:cxn>
            <a:cxn ang="0">
              <a:pos x="connsiteX23415" y="connsiteY23415"/>
            </a:cxn>
            <a:cxn ang="0">
              <a:pos x="connsiteX23416" y="connsiteY23416"/>
            </a:cxn>
            <a:cxn ang="0">
              <a:pos x="connsiteX23417" y="connsiteY23417"/>
            </a:cxn>
            <a:cxn ang="0">
              <a:pos x="connsiteX23418" y="connsiteY23418"/>
            </a:cxn>
            <a:cxn ang="0">
              <a:pos x="connsiteX23419" y="connsiteY23419"/>
            </a:cxn>
            <a:cxn ang="0">
              <a:pos x="connsiteX23420" y="connsiteY23420"/>
            </a:cxn>
            <a:cxn ang="0">
              <a:pos x="connsiteX23421" y="connsiteY23421"/>
            </a:cxn>
            <a:cxn ang="0">
              <a:pos x="connsiteX23422" y="connsiteY23422"/>
            </a:cxn>
            <a:cxn ang="0">
              <a:pos x="connsiteX23423" y="connsiteY23423"/>
            </a:cxn>
            <a:cxn ang="0">
              <a:pos x="connsiteX23424" y="connsiteY23424"/>
            </a:cxn>
            <a:cxn ang="0">
              <a:pos x="connsiteX23425" y="connsiteY23425"/>
            </a:cxn>
            <a:cxn ang="0">
              <a:pos x="connsiteX23426" y="connsiteY23426"/>
            </a:cxn>
            <a:cxn ang="0">
              <a:pos x="connsiteX23427" y="connsiteY23427"/>
            </a:cxn>
            <a:cxn ang="0">
              <a:pos x="connsiteX23428" y="connsiteY23428"/>
            </a:cxn>
            <a:cxn ang="0">
              <a:pos x="connsiteX23429" y="connsiteY23429"/>
            </a:cxn>
            <a:cxn ang="0">
              <a:pos x="connsiteX23430" y="connsiteY23430"/>
            </a:cxn>
            <a:cxn ang="0">
              <a:pos x="connsiteX23431" y="connsiteY23431"/>
            </a:cxn>
            <a:cxn ang="0">
              <a:pos x="connsiteX23432" y="connsiteY23432"/>
            </a:cxn>
            <a:cxn ang="0">
              <a:pos x="connsiteX23433" y="connsiteY23433"/>
            </a:cxn>
            <a:cxn ang="0">
              <a:pos x="connsiteX23434" y="connsiteY23434"/>
            </a:cxn>
            <a:cxn ang="0">
              <a:pos x="connsiteX23435" y="connsiteY23435"/>
            </a:cxn>
            <a:cxn ang="0">
              <a:pos x="connsiteX23436" y="connsiteY23436"/>
            </a:cxn>
            <a:cxn ang="0">
              <a:pos x="connsiteX23437" y="connsiteY23437"/>
            </a:cxn>
            <a:cxn ang="0">
              <a:pos x="connsiteX23438" y="connsiteY23438"/>
            </a:cxn>
            <a:cxn ang="0">
              <a:pos x="connsiteX23439" y="connsiteY23439"/>
            </a:cxn>
            <a:cxn ang="0">
              <a:pos x="connsiteX23440" y="connsiteY23440"/>
            </a:cxn>
            <a:cxn ang="0">
              <a:pos x="connsiteX23441" y="connsiteY23441"/>
            </a:cxn>
            <a:cxn ang="0">
              <a:pos x="connsiteX23442" y="connsiteY23442"/>
            </a:cxn>
            <a:cxn ang="0">
              <a:pos x="connsiteX23443" y="connsiteY23443"/>
            </a:cxn>
            <a:cxn ang="0">
              <a:pos x="connsiteX23444" y="connsiteY23444"/>
            </a:cxn>
            <a:cxn ang="0">
              <a:pos x="connsiteX23445" y="connsiteY23445"/>
            </a:cxn>
            <a:cxn ang="0">
              <a:pos x="connsiteX23446" y="connsiteY23446"/>
            </a:cxn>
            <a:cxn ang="0">
              <a:pos x="connsiteX23447" y="connsiteY23447"/>
            </a:cxn>
            <a:cxn ang="0">
              <a:pos x="connsiteX23448" y="connsiteY23448"/>
            </a:cxn>
            <a:cxn ang="0">
              <a:pos x="connsiteX23449" y="connsiteY23449"/>
            </a:cxn>
            <a:cxn ang="0">
              <a:pos x="connsiteX23450" y="connsiteY23450"/>
            </a:cxn>
            <a:cxn ang="0">
              <a:pos x="connsiteX23451" y="connsiteY23451"/>
            </a:cxn>
            <a:cxn ang="0">
              <a:pos x="connsiteX23452" y="connsiteY23452"/>
            </a:cxn>
            <a:cxn ang="0">
              <a:pos x="connsiteX23453" y="connsiteY23453"/>
            </a:cxn>
            <a:cxn ang="0">
              <a:pos x="connsiteX23454" y="connsiteY23454"/>
            </a:cxn>
            <a:cxn ang="0">
              <a:pos x="connsiteX23455" y="connsiteY23455"/>
            </a:cxn>
            <a:cxn ang="0">
              <a:pos x="connsiteX23456" y="connsiteY23456"/>
            </a:cxn>
            <a:cxn ang="0">
              <a:pos x="connsiteX23457" y="connsiteY23457"/>
            </a:cxn>
            <a:cxn ang="0">
              <a:pos x="connsiteX23458" y="connsiteY23458"/>
            </a:cxn>
            <a:cxn ang="0">
              <a:pos x="connsiteX23459" y="connsiteY23459"/>
            </a:cxn>
            <a:cxn ang="0">
              <a:pos x="connsiteX23460" y="connsiteY23460"/>
            </a:cxn>
            <a:cxn ang="0">
              <a:pos x="connsiteX23461" y="connsiteY23461"/>
            </a:cxn>
            <a:cxn ang="0">
              <a:pos x="connsiteX23462" y="connsiteY23462"/>
            </a:cxn>
            <a:cxn ang="0">
              <a:pos x="connsiteX23463" y="connsiteY23463"/>
            </a:cxn>
            <a:cxn ang="0">
              <a:pos x="connsiteX23464" y="connsiteY23464"/>
            </a:cxn>
            <a:cxn ang="0">
              <a:pos x="connsiteX23465" y="connsiteY23465"/>
            </a:cxn>
            <a:cxn ang="0">
              <a:pos x="connsiteX23466" y="connsiteY23466"/>
            </a:cxn>
            <a:cxn ang="0">
              <a:pos x="connsiteX23467" y="connsiteY23467"/>
            </a:cxn>
            <a:cxn ang="0">
              <a:pos x="connsiteX23468" y="connsiteY23468"/>
            </a:cxn>
            <a:cxn ang="0">
              <a:pos x="connsiteX23469" y="connsiteY23469"/>
            </a:cxn>
            <a:cxn ang="0">
              <a:pos x="connsiteX23470" y="connsiteY23470"/>
            </a:cxn>
            <a:cxn ang="0">
              <a:pos x="connsiteX23471" y="connsiteY23471"/>
            </a:cxn>
            <a:cxn ang="0">
              <a:pos x="connsiteX23472" y="connsiteY23472"/>
            </a:cxn>
            <a:cxn ang="0">
              <a:pos x="connsiteX23473" y="connsiteY23473"/>
            </a:cxn>
            <a:cxn ang="0">
              <a:pos x="connsiteX23474" y="connsiteY23474"/>
            </a:cxn>
            <a:cxn ang="0">
              <a:pos x="connsiteX23475" y="connsiteY23475"/>
            </a:cxn>
            <a:cxn ang="0">
              <a:pos x="connsiteX23476" y="connsiteY23476"/>
            </a:cxn>
            <a:cxn ang="0">
              <a:pos x="connsiteX23477" y="connsiteY23477"/>
            </a:cxn>
            <a:cxn ang="0">
              <a:pos x="connsiteX23478" y="connsiteY23478"/>
            </a:cxn>
            <a:cxn ang="0">
              <a:pos x="connsiteX23479" y="connsiteY23479"/>
            </a:cxn>
            <a:cxn ang="0">
              <a:pos x="connsiteX23480" y="connsiteY23480"/>
            </a:cxn>
            <a:cxn ang="0">
              <a:pos x="connsiteX23481" y="connsiteY23481"/>
            </a:cxn>
            <a:cxn ang="0">
              <a:pos x="connsiteX23482" y="connsiteY23482"/>
            </a:cxn>
            <a:cxn ang="0">
              <a:pos x="connsiteX23483" y="connsiteY23483"/>
            </a:cxn>
            <a:cxn ang="0">
              <a:pos x="connsiteX23484" y="connsiteY23484"/>
            </a:cxn>
            <a:cxn ang="0">
              <a:pos x="connsiteX23485" y="connsiteY23485"/>
            </a:cxn>
            <a:cxn ang="0">
              <a:pos x="connsiteX23486" y="connsiteY23486"/>
            </a:cxn>
            <a:cxn ang="0">
              <a:pos x="connsiteX23487" y="connsiteY23487"/>
            </a:cxn>
            <a:cxn ang="0">
              <a:pos x="connsiteX23488" y="connsiteY23488"/>
            </a:cxn>
            <a:cxn ang="0">
              <a:pos x="connsiteX23489" y="connsiteY23489"/>
            </a:cxn>
            <a:cxn ang="0">
              <a:pos x="connsiteX23490" y="connsiteY23490"/>
            </a:cxn>
            <a:cxn ang="0">
              <a:pos x="connsiteX23491" y="connsiteY23491"/>
            </a:cxn>
            <a:cxn ang="0">
              <a:pos x="connsiteX23492" y="connsiteY23492"/>
            </a:cxn>
            <a:cxn ang="0">
              <a:pos x="connsiteX23493" y="connsiteY23493"/>
            </a:cxn>
            <a:cxn ang="0">
              <a:pos x="connsiteX23494" y="connsiteY23494"/>
            </a:cxn>
            <a:cxn ang="0">
              <a:pos x="connsiteX23495" y="connsiteY23495"/>
            </a:cxn>
            <a:cxn ang="0">
              <a:pos x="connsiteX23496" y="connsiteY23496"/>
            </a:cxn>
            <a:cxn ang="0">
              <a:pos x="connsiteX23497" y="connsiteY23497"/>
            </a:cxn>
            <a:cxn ang="0">
              <a:pos x="connsiteX23498" y="connsiteY23498"/>
            </a:cxn>
            <a:cxn ang="0">
              <a:pos x="connsiteX23499" y="connsiteY23499"/>
            </a:cxn>
            <a:cxn ang="0">
              <a:pos x="connsiteX23500" y="connsiteY23500"/>
            </a:cxn>
            <a:cxn ang="0">
              <a:pos x="connsiteX23501" y="connsiteY23501"/>
            </a:cxn>
            <a:cxn ang="0">
              <a:pos x="connsiteX23502" y="connsiteY23502"/>
            </a:cxn>
            <a:cxn ang="0">
              <a:pos x="connsiteX23503" y="connsiteY23503"/>
            </a:cxn>
            <a:cxn ang="0">
              <a:pos x="connsiteX23504" y="connsiteY23504"/>
            </a:cxn>
            <a:cxn ang="0">
              <a:pos x="connsiteX23505" y="connsiteY23505"/>
            </a:cxn>
            <a:cxn ang="0">
              <a:pos x="connsiteX23506" y="connsiteY23506"/>
            </a:cxn>
            <a:cxn ang="0">
              <a:pos x="connsiteX23507" y="connsiteY23507"/>
            </a:cxn>
            <a:cxn ang="0">
              <a:pos x="connsiteX23508" y="connsiteY23508"/>
            </a:cxn>
            <a:cxn ang="0">
              <a:pos x="connsiteX23509" y="connsiteY23509"/>
            </a:cxn>
            <a:cxn ang="0">
              <a:pos x="connsiteX23510" y="connsiteY23510"/>
            </a:cxn>
            <a:cxn ang="0">
              <a:pos x="connsiteX23511" y="connsiteY23511"/>
            </a:cxn>
            <a:cxn ang="0">
              <a:pos x="connsiteX23512" y="connsiteY23512"/>
            </a:cxn>
            <a:cxn ang="0">
              <a:pos x="connsiteX23513" y="connsiteY23513"/>
            </a:cxn>
            <a:cxn ang="0">
              <a:pos x="connsiteX23514" y="connsiteY23514"/>
            </a:cxn>
            <a:cxn ang="0">
              <a:pos x="connsiteX23515" y="connsiteY23515"/>
            </a:cxn>
            <a:cxn ang="0">
              <a:pos x="connsiteX23516" y="connsiteY23516"/>
            </a:cxn>
            <a:cxn ang="0">
              <a:pos x="connsiteX23517" y="connsiteY23517"/>
            </a:cxn>
            <a:cxn ang="0">
              <a:pos x="connsiteX23518" y="connsiteY23518"/>
            </a:cxn>
            <a:cxn ang="0">
              <a:pos x="connsiteX23519" y="connsiteY23519"/>
            </a:cxn>
            <a:cxn ang="0">
              <a:pos x="connsiteX23520" y="connsiteY23520"/>
            </a:cxn>
            <a:cxn ang="0">
              <a:pos x="connsiteX23521" y="connsiteY23521"/>
            </a:cxn>
            <a:cxn ang="0">
              <a:pos x="connsiteX23522" y="connsiteY23522"/>
            </a:cxn>
            <a:cxn ang="0">
              <a:pos x="connsiteX23523" y="connsiteY23523"/>
            </a:cxn>
            <a:cxn ang="0">
              <a:pos x="connsiteX23524" y="connsiteY23524"/>
            </a:cxn>
            <a:cxn ang="0">
              <a:pos x="connsiteX23525" y="connsiteY23525"/>
            </a:cxn>
            <a:cxn ang="0">
              <a:pos x="connsiteX23526" y="connsiteY23526"/>
            </a:cxn>
            <a:cxn ang="0">
              <a:pos x="connsiteX23527" y="connsiteY23527"/>
            </a:cxn>
            <a:cxn ang="0">
              <a:pos x="connsiteX23528" y="connsiteY23528"/>
            </a:cxn>
            <a:cxn ang="0">
              <a:pos x="connsiteX23529" y="connsiteY23529"/>
            </a:cxn>
            <a:cxn ang="0">
              <a:pos x="connsiteX23530" y="connsiteY23530"/>
            </a:cxn>
            <a:cxn ang="0">
              <a:pos x="connsiteX23531" y="connsiteY23531"/>
            </a:cxn>
            <a:cxn ang="0">
              <a:pos x="connsiteX23532" y="connsiteY23532"/>
            </a:cxn>
            <a:cxn ang="0">
              <a:pos x="connsiteX23533" y="connsiteY23533"/>
            </a:cxn>
            <a:cxn ang="0">
              <a:pos x="connsiteX23534" y="connsiteY23534"/>
            </a:cxn>
            <a:cxn ang="0">
              <a:pos x="connsiteX23535" y="connsiteY23535"/>
            </a:cxn>
            <a:cxn ang="0">
              <a:pos x="connsiteX23536" y="connsiteY23536"/>
            </a:cxn>
            <a:cxn ang="0">
              <a:pos x="connsiteX23537" y="connsiteY23537"/>
            </a:cxn>
            <a:cxn ang="0">
              <a:pos x="connsiteX23538" y="connsiteY23538"/>
            </a:cxn>
            <a:cxn ang="0">
              <a:pos x="connsiteX23539" y="connsiteY23539"/>
            </a:cxn>
            <a:cxn ang="0">
              <a:pos x="connsiteX23540" y="connsiteY23540"/>
            </a:cxn>
            <a:cxn ang="0">
              <a:pos x="connsiteX23541" y="connsiteY23541"/>
            </a:cxn>
            <a:cxn ang="0">
              <a:pos x="connsiteX23542" y="connsiteY23542"/>
            </a:cxn>
            <a:cxn ang="0">
              <a:pos x="connsiteX23543" y="connsiteY23543"/>
            </a:cxn>
            <a:cxn ang="0">
              <a:pos x="connsiteX23544" y="connsiteY23544"/>
            </a:cxn>
            <a:cxn ang="0">
              <a:pos x="connsiteX23545" y="connsiteY23545"/>
            </a:cxn>
            <a:cxn ang="0">
              <a:pos x="connsiteX23546" y="connsiteY23546"/>
            </a:cxn>
            <a:cxn ang="0">
              <a:pos x="connsiteX23547" y="connsiteY23547"/>
            </a:cxn>
            <a:cxn ang="0">
              <a:pos x="connsiteX23548" y="connsiteY23548"/>
            </a:cxn>
            <a:cxn ang="0">
              <a:pos x="connsiteX23549" y="connsiteY23549"/>
            </a:cxn>
            <a:cxn ang="0">
              <a:pos x="connsiteX23550" y="connsiteY23550"/>
            </a:cxn>
            <a:cxn ang="0">
              <a:pos x="connsiteX23551" y="connsiteY23551"/>
            </a:cxn>
            <a:cxn ang="0">
              <a:pos x="connsiteX23552" y="connsiteY23552"/>
            </a:cxn>
            <a:cxn ang="0">
              <a:pos x="connsiteX23553" y="connsiteY23553"/>
            </a:cxn>
            <a:cxn ang="0">
              <a:pos x="connsiteX23554" y="connsiteY23554"/>
            </a:cxn>
            <a:cxn ang="0">
              <a:pos x="connsiteX23555" y="connsiteY23555"/>
            </a:cxn>
            <a:cxn ang="0">
              <a:pos x="connsiteX23556" y="connsiteY23556"/>
            </a:cxn>
            <a:cxn ang="0">
              <a:pos x="connsiteX23557" y="connsiteY23557"/>
            </a:cxn>
            <a:cxn ang="0">
              <a:pos x="connsiteX23558" y="connsiteY23558"/>
            </a:cxn>
            <a:cxn ang="0">
              <a:pos x="connsiteX23559" y="connsiteY23559"/>
            </a:cxn>
            <a:cxn ang="0">
              <a:pos x="connsiteX23560" y="connsiteY23560"/>
            </a:cxn>
            <a:cxn ang="0">
              <a:pos x="connsiteX23561" y="connsiteY23561"/>
            </a:cxn>
            <a:cxn ang="0">
              <a:pos x="connsiteX23562" y="connsiteY23562"/>
            </a:cxn>
            <a:cxn ang="0">
              <a:pos x="connsiteX23563" y="connsiteY23563"/>
            </a:cxn>
            <a:cxn ang="0">
              <a:pos x="connsiteX23564" y="connsiteY23564"/>
            </a:cxn>
            <a:cxn ang="0">
              <a:pos x="connsiteX23565" y="connsiteY23565"/>
            </a:cxn>
            <a:cxn ang="0">
              <a:pos x="connsiteX23566" y="connsiteY23566"/>
            </a:cxn>
            <a:cxn ang="0">
              <a:pos x="connsiteX23567" y="connsiteY23567"/>
            </a:cxn>
            <a:cxn ang="0">
              <a:pos x="connsiteX23568" y="connsiteY23568"/>
            </a:cxn>
            <a:cxn ang="0">
              <a:pos x="connsiteX23569" y="connsiteY23569"/>
            </a:cxn>
            <a:cxn ang="0">
              <a:pos x="connsiteX23570" y="connsiteY23570"/>
            </a:cxn>
            <a:cxn ang="0">
              <a:pos x="connsiteX23571" y="connsiteY23571"/>
            </a:cxn>
            <a:cxn ang="0">
              <a:pos x="connsiteX23572" y="connsiteY23572"/>
            </a:cxn>
            <a:cxn ang="0">
              <a:pos x="connsiteX23573" y="connsiteY23573"/>
            </a:cxn>
            <a:cxn ang="0">
              <a:pos x="connsiteX23574" y="connsiteY23574"/>
            </a:cxn>
            <a:cxn ang="0">
              <a:pos x="connsiteX23575" y="connsiteY23575"/>
            </a:cxn>
            <a:cxn ang="0">
              <a:pos x="connsiteX23576" y="connsiteY23576"/>
            </a:cxn>
            <a:cxn ang="0">
              <a:pos x="connsiteX23577" y="connsiteY23577"/>
            </a:cxn>
            <a:cxn ang="0">
              <a:pos x="connsiteX23578" y="connsiteY23578"/>
            </a:cxn>
            <a:cxn ang="0">
              <a:pos x="connsiteX23579" y="connsiteY23579"/>
            </a:cxn>
            <a:cxn ang="0">
              <a:pos x="connsiteX23580" y="connsiteY23580"/>
            </a:cxn>
            <a:cxn ang="0">
              <a:pos x="connsiteX23581" y="connsiteY23581"/>
            </a:cxn>
            <a:cxn ang="0">
              <a:pos x="connsiteX23582" y="connsiteY23582"/>
            </a:cxn>
            <a:cxn ang="0">
              <a:pos x="connsiteX23583" y="connsiteY23583"/>
            </a:cxn>
            <a:cxn ang="0">
              <a:pos x="connsiteX23584" y="connsiteY23584"/>
            </a:cxn>
            <a:cxn ang="0">
              <a:pos x="connsiteX23585" y="connsiteY23585"/>
            </a:cxn>
            <a:cxn ang="0">
              <a:pos x="connsiteX23586" y="connsiteY23586"/>
            </a:cxn>
            <a:cxn ang="0">
              <a:pos x="connsiteX23587" y="connsiteY23587"/>
            </a:cxn>
            <a:cxn ang="0">
              <a:pos x="connsiteX23588" y="connsiteY23588"/>
            </a:cxn>
            <a:cxn ang="0">
              <a:pos x="connsiteX23589" y="connsiteY23589"/>
            </a:cxn>
            <a:cxn ang="0">
              <a:pos x="connsiteX23590" y="connsiteY23590"/>
            </a:cxn>
            <a:cxn ang="0">
              <a:pos x="connsiteX23591" y="connsiteY23591"/>
            </a:cxn>
            <a:cxn ang="0">
              <a:pos x="connsiteX23592" y="connsiteY23592"/>
            </a:cxn>
            <a:cxn ang="0">
              <a:pos x="connsiteX23593" y="connsiteY23593"/>
            </a:cxn>
            <a:cxn ang="0">
              <a:pos x="connsiteX23594" y="connsiteY23594"/>
            </a:cxn>
            <a:cxn ang="0">
              <a:pos x="connsiteX23595" y="connsiteY23595"/>
            </a:cxn>
            <a:cxn ang="0">
              <a:pos x="connsiteX23596" y="connsiteY23596"/>
            </a:cxn>
            <a:cxn ang="0">
              <a:pos x="connsiteX23597" y="connsiteY23597"/>
            </a:cxn>
            <a:cxn ang="0">
              <a:pos x="connsiteX23598" y="connsiteY23598"/>
            </a:cxn>
            <a:cxn ang="0">
              <a:pos x="connsiteX23599" y="connsiteY23599"/>
            </a:cxn>
            <a:cxn ang="0">
              <a:pos x="connsiteX23600" y="connsiteY23600"/>
            </a:cxn>
            <a:cxn ang="0">
              <a:pos x="connsiteX23601" y="connsiteY23601"/>
            </a:cxn>
            <a:cxn ang="0">
              <a:pos x="connsiteX23602" y="connsiteY23602"/>
            </a:cxn>
            <a:cxn ang="0">
              <a:pos x="connsiteX23603" y="connsiteY23603"/>
            </a:cxn>
            <a:cxn ang="0">
              <a:pos x="connsiteX23604" y="connsiteY23604"/>
            </a:cxn>
            <a:cxn ang="0">
              <a:pos x="connsiteX23605" y="connsiteY23605"/>
            </a:cxn>
            <a:cxn ang="0">
              <a:pos x="connsiteX23606" y="connsiteY23606"/>
            </a:cxn>
            <a:cxn ang="0">
              <a:pos x="connsiteX23607" y="connsiteY23607"/>
            </a:cxn>
            <a:cxn ang="0">
              <a:pos x="connsiteX23608" y="connsiteY23608"/>
            </a:cxn>
            <a:cxn ang="0">
              <a:pos x="connsiteX23609" y="connsiteY23609"/>
            </a:cxn>
            <a:cxn ang="0">
              <a:pos x="connsiteX23610" y="connsiteY23610"/>
            </a:cxn>
            <a:cxn ang="0">
              <a:pos x="connsiteX23611" y="connsiteY23611"/>
            </a:cxn>
            <a:cxn ang="0">
              <a:pos x="connsiteX23612" y="connsiteY23612"/>
            </a:cxn>
            <a:cxn ang="0">
              <a:pos x="connsiteX23613" y="connsiteY23613"/>
            </a:cxn>
            <a:cxn ang="0">
              <a:pos x="connsiteX23614" y="connsiteY23614"/>
            </a:cxn>
            <a:cxn ang="0">
              <a:pos x="connsiteX23615" y="connsiteY23615"/>
            </a:cxn>
            <a:cxn ang="0">
              <a:pos x="connsiteX23616" y="connsiteY23616"/>
            </a:cxn>
            <a:cxn ang="0">
              <a:pos x="connsiteX23617" y="connsiteY23617"/>
            </a:cxn>
            <a:cxn ang="0">
              <a:pos x="connsiteX23618" y="connsiteY23618"/>
            </a:cxn>
            <a:cxn ang="0">
              <a:pos x="connsiteX23619" y="connsiteY23619"/>
            </a:cxn>
            <a:cxn ang="0">
              <a:pos x="connsiteX23620" y="connsiteY23620"/>
            </a:cxn>
            <a:cxn ang="0">
              <a:pos x="connsiteX23621" y="connsiteY23621"/>
            </a:cxn>
            <a:cxn ang="0">
              <a:pos x="connsiteX23622" y="connsiteY23622"/>
            </a:cxn>
            <a:cxn ang="0">
              <a:pos x="connsiteX23623" y="connsiteY23623"/>
            </a:cxn>
            <a:cxn ang="0">
              <a:pos x="connsiteX23624" y="connsiteY23624"/>
            </a:cxn>
            <a:cxn ang="0">
              <a:pos x="connsiteX23625" y="connsiteY23625"/>
            </a:cxn>
            <a:cxn ang="0">
              <a:pos x="connsiteX23626" y="connsiteY23626"/>
            </a:cxn>
            <a:cxn ang="0">
              <a:pos x="connsiteX23627" y="connsiteY23627"/>
            </a:cxn>
            <a:cxn ang="0">
              <a:pos x="connsiteX23628" y="connsiteY23628"/>
            </a:cxn>
            <a:cxn ang="0">
              <a:pos x="connsiteX23629" y="connsiteY23629"/>
            </a:cxn>
            <a:cxn ang="0">
              <a:pos x="connsiteX23630" y="connsiteY23630"/>
            </a:cxn>
            <a:cxn ang="0">
              <a:pos x="connsiteX23631" y="connsiteY23631"/>
            </a:cxn>
            <a:cxn ang="0">
              <a:pos x="connsiteX23632" y="connsiteY23632"/>
            </a:cxn>
            <a:cxn ang="0">
              <a:pos x="connsiteX23633" y="connsiteY23633"/>
            </a:cxn>
            <a:cxn ang="0">
              <a:pos x="connsiteX23634" y="connsiteY23634"/>
            </a:cxn>
            <a:cxn ang="0">
              <a:pos x="connsiteX23635" y="connsiteY23635"/>
            </a:cxn>
            <a:cxn ang="0">
              <a:pos x="connsiteX23636" y="connsiteY23636"/>
            </a:cxn>
            <a:cxn ang="0">
              <a:pos x="connsiteX23637" y="connsiteY23637"/>
            </a:cxn>
            <a:cxn ang="0">
              <a:pos x="connsiteX23638" y="connsiteY23638"/>
            </a:cxn>
            <a:cxn ang="0">
              <a:pos x="connsiteX23639" y="connsiteY23639"/>
            </a:cxn>
            <a:cxn ang="0">
              <a:pos x="connsiteX23640" y="connsiteY23640"/>
            </a:cxn>
            <a:cxn ang="0">
              <a:pos x="connsiteX23641" y="connsiteY23641"/>
            </a:cxn>
            <a:cxn ang="0">
              <a:pos x="connsiteX23642" y="connsiteY23642"/>
            </a:cxn>
            <a:cxn ang="0">
              <a:pos x="connsiteX23643" y="connsiteY23643"/>
            </a:cxn>
            <a:cxn ang="0">
              <a:pos x="connsiteX23644" y="connsiteY23644"/>
            </a:cxn>
            <a:cxn ang="0">
              <a:pos x="connsiteX23645" y="connsiteY23645"/>
            </a:cxn>
            <a:cxn ang="0">
              <a:pos x="connsiteX23646" y="connsiteY23646"/>
            </a:cxn>
            <a:cxn ang="0">
              <a:pos x="connsiteX23647" y="connsiteY23647"/>
            </a:cxn>
            <a:cxn ang="0">
              <a:pos x="connsiteX23648" y="connsiteY23648"/>
            </a:cxn>
            <a:cxn ang="0">
              <a:pos x="connsiteX23649" y="connsiteY23649"/>
            </a:cxn>
            <a:cxn ang="0">
              <a:pos x="connsiteX23650" y="connsiteY23650"/>
            </a:cxn>
            <a:cxn ang="0">
              <a:pos x="connsiteX23651" y="connsiteY23651"/>
            </a:cxn>
            <a:cxn ang="0">
              <a:pos x="connsiteX23652" y="connsiteY23652"/>
            </a:cxn>
            <a:cxn ang="0">
              <a:pos x="connsiteX23653" y="connsiteY23653"/>
            </a:cxn>
            <a:cxn ang="0">
              <a:pos x="connsiteX23654" y="connsiteY23654"/>
            </a:cxn>
            <a:cxn ang="0">
              <a:pos x="connsiteX23655" y="connsiteY23655"/>
            </a:cxn>
            <a:cxn ang="0">
              <a:pos x="connsiteX23656" y="connsiteY23656"/>
            </a:cxn>
            <a:cxn ang="0">
              <a:pos x="connsiteX23657" y="connsiteY23657"/>
            </a:cxn>
            <a:cxn ang="0">
              <a:pos x="connsiteX23658" y="connsiteY23658"/>
            </a:cxn>
            <a:cxn ang="0">
              <a:pos x="connsiteX23659" y="connsiteY23659"/>
            </a:cxn>
            <a:cxn ang="0">
              <a:pos x="connsiteX23660" y="connsiteY23660"/>
            </a:cxn>
            <a:cxn ang="0">
              <a:pos x="connsiteX23661" y="connsiteY23661"/>
            </a:cxn>
            <a:cxn ang="0">
              <a:pos x="connsiteX23662" y="connsiteY23662"/>
            </a:cxn>
            <a:cxn ang="0">
              <a:pos x="connsiteX23663" y="connsiteY23663"/>
            </a:cxn>
            <a:cxn ang="0">
              <a:pos x="connsiteX23664" y="connsiteY23664"/>
            </a:cxn>
            <a:cxn ang="0">
              <a:pos x="connsiteX23665" y="connsiteY23665"/>
            </a:cxn>
            <a:cxn ang="0">
              <a:pos x="connsiteX23666" y="connsiteY23666"/>
            </a:cxn>
            <a:cxn ang="0">
              <a:pos x="connsiteX23667" y="connsiteY23667"/>
            </a:cxn>
            <a:cxn ang="0">
              <a:pos x="connsiteX23668" y="connsiteY23668"/>
            </a:cxn>
            <a:cxn ang="0">
              <a:pos x="connsiteX23669" y="connsiteY23669"/>
            </a:cxn>
            <a:cxn ang="0">
              <a:pos x="connsiteX23670" y="connsiteY23670"/>
            </a:cxn>
            <a:cxn ang="0">
              <a:pos x="connsiteX23671" y="connsiteY23671"/>
            </a:cxn>
            <a:cxn ang="0">
              <a:pos x="connsiteX23672" y="connsiteY23672"/>
            </a:cxn>
            <a:cxn ang="0">
              <a:pos x="connsiteX23673" y="connsiteY23673"/>
            </a:cxn>
            <a:cxn ang="0">
              <a:pos x="connsiteX23674" y="connsiteY23674"/>
            </a:cxn>
            <a:cxn ang="0">
              <a:pos x="connsiteX23675" y="connsiteY23675"/>
            </a:cxn>
            <a:cxn ang="0">
              <a:pos x="connsiteX23676" y="connsiteY23676"/>
            </a:cxn>
            <a:cxn ang="0">
              <a:pos x="connsiteX23677" y="connsiteY23677"/>
            </a:cxn>
            <a:cxn ang="0">
              <a:pos x="connsiteX23678" y="connsiteY23678"/>
            </a:cxn>
            <a:cxn ang="0">
              <a:pos x="connsiteX23679" y="connsiteY23679"/>
            </a:cxn>
            <a:cxn ang="0">
              <a:pos x="connsiteX23680" y="connsiteY23680"/>
            </a:cxn>
            <a:cxn ang="0">
              <a:pos x="connsiteX23681" y="connsiteY23681"/>
            </a:cxn>
            <a:cxn ang="0">
              <a:pos x="connsiteX23682" y="connsiteY23682"/>
            </a:cxn>
            <a:cxn ang="0">
              <a:pos x="connsiteX23683" y="connsiteY23683"/>
            </a:cxn>
            <a:cxn ang="0">
              <a:pos x="connsiteX23684" y="connsiteY23684"/>
            </a:cxn>
            <a:cxn ang="0">
              <a:pos x="connsiteX23685" y="connsiteY23685"/>
            </a:cxn>
            <a:cxn ang="0">
              <a:pos x="connsiteX23686" y="connsiteY23686"/>
            </a:cxn>
            <a:cxn ang="0">
              <a:pos x="connsiteX23687" y="connsiteY23687"/>
            </a:cxn>
            <a:cxn ang="0">
              <a:pos x="connsiteX23688" y="connsiteY23688"/>
            </a:cxn>
            <a:cxn ang="0">
              <a:pos x="connsiteX23689" y="connsiteY23689"/>
            </a:cxn>
            <a:cxn ang="0">
              <a:pos x="connsiteX23690" y="connsiteY23690"/>
            </a:cxn>
            <a:cxn ang="0">
              <a:pos x="connsiteX23691" y="connsiteY23691"/>
            </a:cxn>
            <a:cxn ang="0">
              <a:pos x="connsiteX23692" y="connsiteY23692"/>
            </a:cxn>
            <a:cxn ang="0">
              <a:pos x="connsiteX23693" y="connsiteY23693"/>
            </a:cxn>
            <a:cxn ang="0">
              <a:pos x="connsiteX23694" y="connsiteY23694"/>
            </a:cxn>
            <a:cxn ang="0">
              <a:pos x="connsiteX23695" y="connsiteY23695"/>
            </a:cxn>
            <a:cxn ang="0">
              <a:pos x="connsiteX23696" y="connsiteY23696"/>
            </a:cxn>
            <a:cxn ang="0">
              <a:pos x="connsiteX23697" y="connsiteY23697"/>
            </a:cxn>
            <a:cxn ang="0">
              <a:pos x="connsiteX23698" y="connsiteY23698"/>
            </a:cxn>
            <a:cxn ang="0">
              <a:pos x="connsiteX23699" y="connsiteY23699"/>
            </a:cxn>
            <a:cxn ang="0">
              <a:pos x="connsiteX23700" y="connsiteY23700"/>
            </a:cxn>
            <a:cxn ang="0">
              <a:pos x="connsiteX23701" y="connsiteY23701"/>
            </a:cxn>
            <a:cxn ang="0">
              <a:pos x="connsiteX23702" y="connsiteY23702"/>
            </a:cxn>
            <a:cxn ang="0">
              <a:pos x="connsiteX23703" y="connsiteY23703"/>
            </a:cxn>
            <a:cxn ang="0">
              <a:pos x="connsiteX23704" y="connsiteY23704"/>
            </a:cxn>
            <a:cxn ang="0">
              <a:pos x="connsiteX23705" y="connsiteY23705"/>
            </a:cxn>
            <a:cxn ang="0">
              <a:pos x="connsiteX23706" y="connsiteY23706"/>
            </a:cxn>
            <a:cxn ang="0">
              <a:pos x="connsiteX23707" y="connsiteY23707"/>
            </a:cxn>
            <a:cxn ang="0">
              <a:pos x="connsiteX23708" y="connsiteY23708"/>
            </a:cxn>
            <a:cxn ang="0">
              <a:pos x="connsiteX23709" y="connsiteY23709"/>
            </a:cxn>
            <a:cxn ang="0">
              <a:pos x="connsiteX23710" y="connsiteY23710"/>
            </a:cxn>
            <a:cxn ang="0">
              <a:pos x="connsiteX23711" y="connsiteY23711"/>
            </a:cxn>
            <a:cxn ang="0">
              <a:pos x="connsiteX23712" y="connsiteY23712"/>
            </a:cxn>
            <a:cxn ang="0">
              <a:pos x="connsiteX23713" y="connsiteY23713"/>
            </a:cxn>
            <a:cxn ang="0">
              <a:pos x="connsiteX23714" y="connsiteY23714"/>
            </a:cxn>
            <a:cxn ang="0">
              <a:pos x="connsiteX23715" y="connsiteY23715"/>
            </a:cxn>
            <a:cxn ang="0">
              <a:pos x="connsiteX23716" y="connsiteY23716"/>
            </a:cxn>
            <a:cxn ang="0">
              <a:pos x="connsiteX23717" y="connsiteY23717"/>
            </a:cxn>
            <a:cxn ang="0">
              <a:pos x="connsiteX23718" y="connsiteY23718"/>
            </a:cxn>
            <a:cxn ang="0">
              <a:pos x="connsiteX23719" y="connsiteY23719"/>
            </a:cxn>
            <a:cxn ang="0">
              <a:pos x="connsiteX23720" y="connsiteY23720"/>
            </a:cxn>
            <a:cxn ang="0">
              <a:pos x="connsiteX23721" y="connsiteY23721"/>
            </a:cxn>
            <a:cxn ang="0">
              <a:pos x="connsiteX23722" y="connsiteY23722"/>
            </a:cxn>
            <a:cxn ang="0">
              <a:pos x="connsiteX23723" y="connsiteY23723"/>
            </a:cxn>
            <a:cxn ang="0">
              <a:pos x="connsiteX23724" y="connsiteY23724"/>
            </a:cxn>
            <a:cxn ang="0">
              <a:pos x="connsiteX23725" y="connsiteY23725"/>
            </a:cxn>
            <a:cxn ang="0">
              <a:pos x="connsiteX23726" y="connsiteY23726"/>
            </a:cxn>
            <a:cxn ang="0">
              <a:pos x="connsiteX23727" y="connsiteY23727"/>
            </a:cxn>
            <a:cxn ang="0">
              <a:pos x="connsiteX23728" y="connsiteY23728"/>
            </a:cxn>
            <a:cxn ang="0">
              <a:pos x="connsiteX23729" y="connsiteY23729"/>
            </a:cxn>
            <a:cxn ang="0">
              <a:pos x="connsiteX23730" y="connsiteY23730"/>
            </a:cxn>
            <a:cxn ang="0">
              <a:pos x="connsiteX23731" y="connsiteY23731"/>
            </a:cxn>
            <a:cxn ang="0">
              <a:pos x="connsiteX23732" y="connsiteY23732"/>
            </a:cxn>
            <a:cxn ang="0">
              <a:pos x="connsiteX23733" y="connsiteY23733"/>
            </a:cxn>
            <a:cxn ang="0">
              <a:pos x="connsiteX23734" y="connsiteY23734"/>
            </a:cxn>
            <a:cxn ang="0">
              <a:pos x="connsiteX23735" y="connsiteY23735"/>
            </a:cxn>
            <a:cxn ang="0">
              <a:pos x="connsiteX23736" y="connsiteY23736"/>
            </a:cxn>
            <a:cxn ang="0">
              <a:pos x="connsiteX23737" y="connsiteY23737"/>
            </a:cxn>
            <a:cxn ang="0">
              <a:pos x="connsiteX23738" y="connsiteY23738"/>
            </a:cxn>
            <a:cxn ang="0">
              <a:pos x="connsiteX23739" y="connsiteY23739"/>
            </a:cxn>
            <a:cxn ang="0">
              <a:pos x="connsiteX23740" y="connsiteY23740"/>
            </a:cxn>
            <a:cxn ang="0">
              <a:pos x="connsiteX23741" y="connsiteY23741"/>
            </a:cxn>
            <a:cxn ang="0">
              <a:pos x="connsiteX23742" y="connsiteY23742"/>
            </a:cxn>
            <a:cxn ang="0">
              <a:pos x="connsiteX23743" y="connsiteY23743"/>
            </a:cxn>
            <a:cxn ang="0">
              <a:pos x="connsiteX23744" y="connsiteY23744"/>
            </a:cxn>
            <a:cxn ang="0">
              <a:pos x="connsiteX23745" y="connsiteY23745"/>
            </a:cxn>
            <a:cxn ang="0">
              <a:pos x="connsiteX23746" y="connsiteY23746"/>
            </a:cxn>
            <a:cxn ang="0">
              <a:pos x="connsiteX23747" y="connsiteY23747"/>
            </a:cxn>
            <a:cxn ang="0">
              <a:pos x="connsiteX23748" y="connsiteY23748"/>
            </a:cxn>
            <a:cxn ang="0">
              <a:pos x="connsiteX23749" y="connsiteY23749"/>
            </a:cxn>
            <a:cxn ang="0">
              <a:pos x="connsiteX23750" y="connsiteY23750"/>
            </a:cxn>
            <a:cxn ang="0">
              <a:pos x="connsiteX23751" y="connsiteY23751"/>
            </a:cxn>
            <a:cxn ang="0">
              <a:pos x="connsiteX23752" y="connsiteY23752"/>
            </a:cxn>
            <a:cxn ang="0">
              <a:pos x="connsiteX23753" y="connsiteY23753"/>
            </a:cxn>
            <a:cxn ang="0">
              <a:pos x="connsiteX23754" y="connsiteY23754"/>
            </a:cxn>
            <a:cxn ang="0">
              <a:pos x="connsiteX23755" y="connsiteY23755"/>
            </a:cxn>
            <a:cxn ang="0">
              <a:pos x="connsiteX23756" y="connsiteY23756"/>
            </a:cxn>
            <a:cxn ang="0">
              <a:pos x="connsiteX23757" y="connsiteY23757"/>
            </a:cxn>
            <a:cxn ang="0">
              <a:pos x="connsiteX23758" y="connsiteY23758"/>
            </a:cxn>
            <a:cxn ang="0">
              <a:pos x="connsiteX23759" y="connsiteY23759"/>
            </a:cxn>
            <a:cxn ang="0">
              <a:pos x="connsiteX23760" y="connsiteY23760"/>
            </a:cxn>
            <a:cxn ang="0">
              <a:pos x="connsiteX23761" y="connsiteY23761"/>
            </a:cxn>
            <a:cxn ang="0">
              <a:pos x="connsiteX23762" y="connsiteY23762"/>
            </a:cxn>
            <a:cxn ang="0">
              <a:pos x="connsiteX23763" y="connsiteY23763"/>
            </a:cxn>
            <a:cxn ang="0">
              <a:pos x="connsiteX23764" y="connsiteY23764"/>
            </a:cxn>
            <a:cxn ang="0">
              <a:pos x="connsiteX23765" y="connsiteY23765"/>
            </a:cxn>
            <a:cxn ang="0">
              <a:pos x="connsiteX23766" y="connsiteY23766"/>
            </a:cxn>
            <a:cxn ang="0">
              <a:pos x="connsiteX23767" y="connsiteY23767"/>
            </a:cxn>
            <a:cxn ang="0">
              <a:pos x="connsiteX23768" y="connsiteY23768"/>
            </a:cxn>
            <a:cxn ang="0">
              <a:pos x="connsiteX23769" y="connsiteY23769"/>
            </a:cxn>
            <a:cxn ang="0">
              <a:pos x="connsiteX23770" y="connsiteY23770"/>
            </a:cxn>
            <a:cxn ang="0">
              <a:pos x="connsiteX23771" y="connsiteY23771"/>
            </a:cxn>
            <a:cxn ang="0">
              <a:pos x="connsiteX23772" y="connsiteY23772"/>
            </a:cxn>
            <a:cxn ang="0">
              <a:pos x="connsiteX23773" y="connsiteY23773"/>
            </a:cxn>
            <a:cxn ang="0">
              <a:pos x="connsiteX23774" y="connsiteY23774"/>
            </a:cxn>
            <a:cxn ang="0">
              <a:pos x="connsiteX23775" y="connsiteY23775"/>
            </a:cxn>
            <a:cxn ang="0">
              <a:pos x="connsiteX23776" y="connsiteY23776"/>
            </a:cxn>
            <a:cxn ang="0">
              <a:pos x="connsiteX23777" y="connsiteY23777"/>
            </a:cxn>
            <a:cxn ang="0">
              <a:pos x="connsiteX23778" y="connsiteY23778"/>
            </a:cxn>
            <a:cxn ang="0">
              <a:pos x="connsiteX23779" y="connsiteY23779"/>
            </a:cxn>
            <a:cxn ang="0">
              <a:pos x="connsiteX23780" y="connsiteY23780"/>
            </a:cxn>
            <a:cxn ang="0">
              <a:pos x="connsiteX23781" y="connsiteY23781"/>
            </a:cxn>
            <a:cxn ang="0">
              <a:pos x="connsiteX23782" y="connsiteY23782"/>
            </a:cxn>
            <a:cxn ang="0">
              <a:pos x="connsiteX23783" y="connsiteY23783"/>
            </a:cxn>
            <a:cxn ang="0">
              <a:pos x="connsiteX23784" y="connsiteY23784"/>
            </a:cxn>
            <a:cxn ang="0">
              <a:pos x="connsiteX23785" y="connsiteY23785"/>
            </a:cxn>
            <a:cxn ang="0">
              <a:pos x="connsiteX23786" y="connsiteY23786"/>
            </a:cxn>
            <a:cxn ang="0">
              <a:pos x="connsiteX23787" y="connsiteY23787"/>
            </a:cxn>
            <a:cxn ang="0">
              <a:pos x="connsiteX23788" y="connsiteY23788"/>
            </a:cxn>
            <a:cxn ang="0">
              <a:pos x="connsiteX23789" y="connsiteY23789"/>
            </a:cxn>
            <a:cxn ang="0">
              <a:pos x="connsiteX23790" y="connsiteY23790"/>
            </a:cxn>
            <a:cxn ang="0">
              <a:pos x="connsiteX23791" y="connsiteY23791"/>
            </a:cxn>
            <a:cxn ang="0">
              <a:pos x="connsiteX23792" y="connsiteY23792"/>
            </a:cxn>
            <a:cxn ang="0">
              <a:pos x="connsiteX23793" y="connsiteY23793"/>
            </a:cxn>
            <a:cxn ang="0">
              <a:pos x="connsiteX23794" y="connsiteY23794"/>
            </a:cxn>
            <a:cxn ang="0">
              <a:pos x="connsiteX23795" y="connsiteY23795"/>
            </a:cxn>
            <a:cxn ang="0">
              <a:pos x="connsiteX23796" y="connsiteY23796"/>
            </a:cxn>
            <a:cxn ang="0">
              <a:pos x="connsiteX23797" y="connsiteY23797"/>
            </a:cxn>
            <a:cxn ang="0">
              <a:pos x="connsiteX23798" y="connsiteY23798"/>
            </a:cxn>
            <a:cxn ang="0">
              <a:pos x="connsiteX23799" y="connsiteY23799"/>
            </a:cxn>
            <a:cxn ang="0">
              <a:pos x="connsiteX23800" y="connsiteY23800"/>
            </a:cxn>
            <a:cxn ang="0">
              <a:pos x="connsiteX23801" y="connsiteY23801"/>
            </a:cxn>
            <a:cxn ang="0">
              <a:pos x="connsiteX23802" y="connsiteY23802"/>
            </a:cxn>
            <a:cxn ang="0">
              <a:pos x="connsiteX23803" y="connsiteY23803"/>
            </a:cxn>
            <a:cxn ang="0">
              <a:pos x="connsiteX23804" y="connsiteY23804"/>
            </a:cxn>
            <a:cxn ang="0">
              <a:pos x="connsiteX23805" y="connsiteY23805"/>
            </a:cxn>
            <a:cxn ang="0">
              <a:pos x="connsiteX23806" y="connsiteY23806"/>
            </a:cxn>
            <a:cxn ang="0">
              <a:pos x="connsiteX23807" y="connsiteY23807"/>
            </a:cxn>
            <a:cxn ang="0">
              <a:pos x="connsiteX23808" y="connsiteY23808"/>
            </a:cxn>
            <a:cxn ang="0">
              <a:pos x="connsiteX23809" y="connsiteY23809"/>
            </a:cxn>
            <a:cxn ang="0">
              <a:pos x="connsiteX23810" y="connsiteY23810"/>
            </a:cxn>
            <a:cxn ang="0">
              <a:pos x="connsiteX23811" y="connsiteY23811"/>
            </a:cxn>
            <a:cxn ang="0">
              <a:pos x="connsiteX23812" y="connsiteY23812"/>
            </a:cxn>
            <a:cxn ang="0">
              <a:pos x="connsiteX23813" y="connsiteY23813"/>
            </a:cxn>
            <a:cxn ang="0">
              <a:pos x="connsiteX23814" y="connsiteY23814"/>
            </a:cxn>
            <a:cxn ang="0">
              <a:pos x="connsiteX23815" y="connsiteY23815"/>
            </a:cxn>
            <a:cxn ang="0">
              <a:pos x="connsiteX23816" y="connsiteY23816"/>
            </a:cxn>
            <a:cxn ang="0">
              <a:pos x="connsiteX23817" y="connsiteY23817"/>
            </a:cxn>
            <a:cxn ang="0">
              <a:pos x="connsiteX23818" y="connsiteY23818"/>
            </a:cxn>
            <a:cxn ang="0">
              <a:pos x="connsiteX23819" y="connsiteY23819"/>
            </a:cxn>
            <a:cxn ang="0">
              <a:pos x="connsiteX23820" y="connsiteY23820"/>
            </a:cxn>
            <a:cxn ang="0">
              <a:pos x="connsiteX23821" y="connsiteY23821"/>
            </a:cxn>
            <a:cxn ang="0">
              <a:pos x="connsiteX23822" y="connsiteY23822"/>
            </a:cxn>
            <a:cxn ang="0">
              <a:pos x="connsiteX23823" y="connsiteY23823"/>
            </a:cxn>
            <a:cxn ang="0">
              <a:pos x="connsiteX23824" y="connsiteY23824"/>
            </a:cxn>
            <a:cxn ang="0">
              <a:pos x="connsiteX23825" y="connsiteY23825"/>
            </a:cxn>
            <a:cxn ang="0">
              <a:pos x="connsiteX23826" y="connsiteY23826"/>
            </a:cxn>
            <a:cxn ang="0">
              <a:pos x="connsiteX23827" y="connsiteY23827"/>
            </a:cxn>
            <a:cxn ang="0">
              <a:pos x="connsiteX23828" y="connsiteY23828"/>
            </a:cxn>
            <a:cxn ang="0">
              <a:pos x="connsiteX23829" y="connsiteY23829"/>
            </a:cxn>
            <a:cxn ang="0">
              <a:pos x="connsiteX23830" y="connsiteY23830"/>
            </a:cxn>
            <a:cxn ang="0">
              <a:pos x="connsiteX23831" y="connsiteY23831"/>
            </a:cxn>
            <a:cxn ang="0">
              <a:pos x="connsiteX23832" y="connsiteY23832"/>
            </a:cxn>
            <a:cxn ang="0">
              <a:pos x="connsiteX23833" y="connsiteY23833"/>
            </a:cxn>
            <a:cxn ang="0">
              <a:pos x="connsiteX23834" y="connsiteY23834"/>
            </a:cxn>
            <a:cxn ang="0">
              <a:pos x="connsiteX23835" y="connsiteY23835"/>
            </a:cxn>
            <a:cxn ang="0">
              <a:pos x="connsiteX23836" y="connsiteY23836"/>
            </a:cxn>
            <a:cxn ang="0">
              <a:pos x="connsiteX23837" y="connsiteY23837"/>
            </a:cxn>
            <a:cxn ang="0">
              <a:pos x="connsiteX23838" y="connsiteY23838"/>
            </a:cxn>
            <a:cxn ang="0">
              <a:pos x="connsiteX23839" y="connsiteY23839"/>
            </a:cxn>
            <a:cxn ang="0">
              <a:pos x="connsiteX23840" y="connsiteY23840"/>
            </a:cxn>
            <a:cxn ang="0">
              <a:pos x="connsiteX23841" y="connsiteY23841"/>
            </a:cxn>
            <a:cxn ang="0">
              <a:pos x="connsiteX23842" y="connsiteY23842"/>
            </a:cxn>
            <a:cxn ang="0">
              <a:pos x="connsiteX23843" y="connsiteY23843"/>
            </a:cxn>
            <a:cxn ang="0">
              <a:pos x="connsiteX23844" y="connsiteY23844"/>
            </a:cxn>
            <a:cxn ang="0">
              <a:pos x="connsiteX23845" y="connsiteY23845"/>
            </a:cxn>
            <a:cxn ang="0">
              <a:pos x="connsiteX23846" y="connsiteY23846"/>
            </a:cxn>
            <a:cxn ang="0">
              <a:pos x="connsiteX23847" y="connsiteY23847"/>
            </a:cxn>
            <a:cxn ang="0">
              <a:pos x="connsiteX23848" y="connsiteY23848"/>
            </a:cxn>
            <a:cxn ang="0">
              <a:pos x="connsiteX23849" y="connsiteY23849"/>
            </a:cxn>
            <a:cxn ang="0">
              <a:pos x="connsiteX23850" y="connsiteY23850"/>
            </a:cxn>
            <a:cxn ang="0">
              <a:pos x="connsiteX23851" y="connsiteY23851"/>
            </a:cxn>
            <a:cxn ang="0">
              <a:pos x="connsiteX23852" y="connsiteY23852"/>
            </a:cxn>
            <a:cxn ang="0">
              <a:pos x="connsiteX23853" y="connsiteY23853"/>
            </a:cxn>
            <a:cxn ang="0">
              <a:pos x="connsiteX23854" y="connsiteY23854"/>
            </a:cxn>
            <a:cxn ang="0">
              <a:pos x="connsiteX23855" y="connsiteY23855"/>
            </a:cxn>
            <a:cxn ang="0">
              <a:pos x="connsiteX23856" y="connsiteY23856"/>
            </a:cxn>
            <a:cxn ang="0">
              <a:pos x="connsiteX23857" y="connsiteY23857"/>
            </a:cxn>
            <a:cxn ang="0">
              <a:pos x="connsiteX23858" y="connsiteY23858"/>
            </a:cxn>
            <a:cxn ang="0">
              <a:pos x="connsiteX23859" y="connsiteY23859"/>
            </a:cxn>
            <a:cxn ang="0">
              <a:pos x="connsiteX23860" y="connsiteY23860"/>
            </a:cxn>
            <a:cxn ang="0">
              <a:pos x="connsiteX23861" y="connsiteY23861"/>
            </a:cxn>
            <a:cxn ang="0">
              <a:pos x="connsiteX23862" y="connsiteY23862"/>
            </a:cxn>
            <a:cxn ang="0">
              <a:pos x="connsiteX23863" y="connsiteY23863"/>
            </a:cxn>
            <a:cxn ang="0">
              <a:pos x="connsiteX23864" y="connsiteY23864"/>
            </a:cxn>
            <a:cxn ang="0">
              <a:pos x="connsiteX23865" y="connsiteY23865"/>
            </a:cxn>
            <a:cxn ang="0">
              <a:pos x="connsiteX23866" y="connsiteY23866"/>
            </a:cxn>
            <a:cxn ang="0">
              <a:pos x="connsiteX23867" y="connsiteY23867"/>
            </a:cxn>
            <a:cxn ang="0">
              <a:pos x="connsiteX23868" y="connsiteY23868"/>
            </a:cxn>
            <a:cxn ang="0">
              <a:pos x="connsiteX23869" y="connsiteY23869"/>
            </a:cxn>
            <a:cxn ang="0">
              <a:pos x="connsiteX23870" y="connsiteY23870"/>
            </a:cxn>
            <a:cxn ang="0">
              <a:pos x="connsiteX23871" y="connsiteY23871"/>
            </a:cxn>
            <a:cxn ang="0">
              <a:pos x="connsiteX23872" y="connsiteY23872"/>
            </a:cxn>
            <a:cxn ang="0">
              <a:pos x="connsiteX23873" y="connsiteY23873"/>
            </a:cxn>
            <a:cxn ang="0">
              <a:pos x="connsiteX23874" y="connsiteY23874"/>
            </a:cxn>
            <a:cxn ang="0">
              <a:pos x="connsiteX23875" y="connsiteY23875"/>
            </a:cxn>
            <a:cxn ang="0">
              <a:pos x="connsiteX23876" y="connsiteY23876"/>
            </a:cxn>
            <a:cxn ang="0">
              <a:pos x="connsiteX23877" y="connsiteY23877"/>
            </a:cxn>
            <a:cxn ang="0">
              <a:pos x="connsiteX23878" y="connsiteY23878"/>
            </a:cxn>
            <a:cxn ang="0">
              <a:pos x="connsiteX23879" y="connsiteY23879"/>
            </a:cxn>
            <a:cxn ang="0">
              <a:pos x="connsiteX23880" y="connsiteY23880"/>
            </a:cxn>
            <a:cxn ang="0">
              <a:pos x="connsiteX23881" y="connsiteY23881"/>
            </a:cxn>
            <a:cxn ang="0">
              <a:pos x="connsiteX23882" y="connsiteY23882"/>
            </a:cxn>
            <a:cxn ang="0">
              <a:pos x="connsiteX23883" y="connsiteY23883"/>
            </a:cxn>
            <a:cxn ang="0">
              <a:pos x="connsiteX23884" y="connsiteY23884"/>
            </a:cxn>
            <a:cxn ang="0">
              <a:pos x="connsiteX23885" y="connsiteY23885"/>
            </a:cxn>
            <a:cxn ang="0">
              <a:pos x="connsiteX23886" y="connsiteY23886"/>
            </a:cxn>
            <a:cxn ang="0">
              <a:pos x="connsiteX23887" y="connsiteY23887"/>
            </a:cxn>
            <a:cxn ang="0">
              <a:pos x="connsiteX23888" y="connsiteY23888"/>
            </a:cxn>
            <a:cxn ang="0">
              <a:pos x="connsiteX23889" y="connsiteY23889"/>
            </a:cxn>
            <a:cxn ang="0">
              <a:pos x="connsiteX23890" y="connsiteY23890"/>
            </a:cxn>
            <a:cxn ang="0">
              <a:pos x="connsiteX23891" y="connsiteY23891"/>
            </a:cxn>
            <a:cxn ang="0">
              <a:pos x="connsiteX23892" y="connsiteY23892"/>
            </a:cxn>
            <a:cxn ang="0">
              <a:pos x="connsiteX23893" y="connsiteY23893"/>
            </a:cxn>
            <a:cxn ang="0">
              <a:pos x="connsiteX23894" y="connsiteY23894"/>
            </a:cxn>
            <a:cxn ang="0">
              <a:pos x="connsiteX23895" y="connsiteY23895"/>
            </a:cxn>
            <a:cxn ang="0">
              <a:pos x="connsiteX23896" y="connsiteY23896"/>
            </a:cxn>
            <a:cxn ang="0">
              <a:pos x="connsiteX23897" y="connsiteY23897"/>
            </a:cxn>
            <a:cxn ang="0">
              <a:pos x="connsiteX23898" y="connsiteY23898"/>
            </a:cxn>
            <a:cxn ang="0">
              <a:pos x="connsiteX23899" y="connsiteY23899"/>
            </a:cxn>
            <a:cxn ang="0">
              <a:pos x="connsiteX23900" y="connsiteY23900"/>
            </a:cxn>
            <a:cxn ang="0">
              <a:pos x="connsiteX23901" y="connsiteY23901"/>
            </a:cxn>
            <a:cxn ang="0">
              <a:pos x="connsiteX23902" y="connsiteY23902"/>
            </a:cxn>
            <a:cxn ang="0">
              <a:pos x="connsiteX23903" y="connsiteY23903"/>
            </a:cxn>
            <a:cxn ang="0">
              <a:pos x="connsiteX23904" y="connsiteY23904"/>
            </a:cxn>
            <a:cxn ang="0">
              <a:pos x="connsiteX23905" y="connsiteY23905"/>
            </a:cxn>
            <a:cxn ang="0">
              <a:pos x="connsiteX23906" y="connsiteY23906"/>
            </a:cxn>
            <a:cxn ang="0">
              <a:pos x="connsiteX23907" y="connsiteY23907"/>
            </a:cxn>
            <a:cxn ang="0">
              <a:pos x="connsiteX23908" y="connsiteY23908"/>
            </a:cxn>
            <a:cxn ang="0">
              <a:pos x="connsiteX23909" y="connsiteY23909"/>
            </a:cxn>
            <a:cxn ang="0">
              <a:pos x="connsiteX23910" y="connsiteY23910"/>
            </a:cxn>
            <a:cxn ang="0">
              <a:pos x="connsiteX23911" y="connsiteY23911"/>
            </a:cxn>
            <a:cxn ang="0">
              <a:pos x="connsiteX23912" y="connsiteY23912"/>
            </a:cxn>
            <a:cxn ang="0">
              <a:pos x="connsiteX23913" y="connsiteY23913"/>
            </a:cxn>
            <a:cxn ang="0">
              <a:pos x="connsiteX23914" y="connsiteY23914"/>
            </a:cxn>
            <a:cxn ang="0">
              <a:pos x="connsiteX23915" y="connsiteY23915"/>
            </a:cxn>
            <a:cxn ang="0">
              <a:pos x="connsiteX23916" y="connsiteY23916"/>
            </a:cxn>
            <a:cxn ang="0">
              <a:pos x="connsiteX23917" y="connsiteY23917"/>
            </a:cxn>
            <a:cxn ang="0">
              <a:pos x="connsiteX23918" y="connsiteY23918"/>
            </a:cxn>
            <a:cxn ang="0">
              <a:pos x="connsiteX23919" y="connsiteY23919"/>
            </a:cxn>
            <a:cxn ang="0">
              <a:pos x="connsiteX23920" y="connsiteY23920"/>
            </a:cxn>
            <a:cxn ang="0">
              <a:pos x="connsiteX23921" y="connsiteY23921"/>
            </a:cxn>
            <a:cxn ang="0">
              <a:pos x="connsiteX23922" y="connsiteY23922"/>
            </a:cxn>
            <a:cxn ang="0">
              <a:pos x="connsiteX23923" y="connsiteY23923"/>
            </a:cxn>
            <a:cxn ang="0">
              <a:pos x="connsiteX23924" y="connsiteY23924"/>
            </a:cxn>
            <a:cxn ang="0">
              <a:pos x="connsiteX23925" y="connsiteY23925"/>
            </a:cxn>
            <a:cxn ang="0">
              <a:pos x="connsiteX23926" y="connsiteY23926"/>
            </a:cxn>
            <a:cxn ang="0">
              <a:pos x="connsiteX23927" y="connsiteY23927"/>
            </a:cxn>
            <a:cxn ang="0">
              <a:pos x="connsiteX23928" y="connsiteY23928"/>
            </a:cxn>
            <a:cxn ang="0">
              <a:pos x="connsiteX23929" y="connsiteY23929"/>
            </a:cxn>
            <a:cxn ang="0">
              <a:pos x="connsiteX23930" y="connsiteY23930"/>
            </a:cxn>
            <a:cxn ang="0">
              <a:pos x="connsiteX23931" y="connsiteY23931"/>
            </a:cxn>
            <a:cxn ang="0">
              <a:pos x="connsiteX23932" y="connsiteY23932"/>
            </a:cxn>
            <a:cxn ang="0">
              <a:pos x="connsiteX23933" y="connsiteY23933"/>
            </a:cxn>
            <a:cxn ang="0">
              <a:pos x="connsiteX23934" y="connsiteY23934"/>
            </a:cxn>
            <a:cxn ang="0">
              <a:pos x="connsiteX23935" y="connsiteY23935"/>
            </a:cxn>
            <a:cxn ang="0">
              <a:pos x="connsiteX23936" y="connsiteY23936"/>
            </a:cxn>
            <a:cxn ang="0">
              <a:pos x="connsiteX23937" y="connsiteY23937"/>
            </a:cxn>
            <a:cxn ang="0">
              <a:pos x="connsiteX23938" y="connsiteY23938"/>
            </a:cxn>
            <a:cxn ang="0">
              <a:pos x="connsiteX23939" y="connsiteY23939"/>
            </a:cxn>
            <a:cxn ang="0">
              <a:pos x="connsiteX23940" y="connsiteY23940"/>
            </a:cxn>
            <a:cxn ang="0">
              <a:pos x="connsiteX23941" y="connsiteY23941"/>
            </a:cxn>
            <a:cxn ang="0">
              <a:pos x="connsiteX23942" y="connsiteY23942"/>
            </a:cxn>
            <a:cxn ang="0">
              <a:pos x="connsiteX23943" y="connsiteY23943"/>
            </a:cxn>
            <a:cxn ang="0">
              <a:pos x="connsiteX23944" y="connsiteY23944"/>
            </a:cxn>
            <a:cxn ang="0">
              <a:pos x="connsiteX23945" y="connsiteY23945"/>
            </a:cxn>
            <a:cxn ang="0">
              <a:pos x="connsiteX23946" y="connsiteY23946"/>
            </a:cxn>
            <a:cxn ang="0">
              <a:pos x="connsiteX23947" y="connsiteY23947"/>
            </a:cxn>
            <a:cxn ang="0">
              <a:pos x="connsiteX23948" y="connsiteY23948"/>
            </a:cxn>
            <a:cxn ang="0">
              <a:pos x="connsiteX23949" y="connsiteY23949"/>
            </a:cxn>
            <a:cxn ang="0">
              <a:pos x="connsiteX23950" y="connsiteY23950"/>
            </a:cxn>
            <a:cxn ang="0">
              <a:pos x="connsiteX23951" y="connsiteY23951"/>
            </a:cxn>
            <a:cxn ang="0">
              <a:pos x="connsiteX23952" y="connsiteY23952"/>
            </a:cxn>
            <a:cxn ang="0">
              <a:pos x="connsiteX23953" y="connsiteY23953"/>
            </a:cxn>
            <a:cxn ang="0">
              <a:pos x="connsiteX23954" y="connsiteY23954"/>
            </a:cxn>
            <a:cxn ang="0">
              <a:pos x="connsiteX23955" y="connsiteY23955"/>
            </a:cxn>
            <a:cxn ang="0">
              <a:pos x="connsiteX23956" y="connsiteY23956"/>
            </a:cxn>
            <a:cxn ang="0">
              <a:pos x="connsiteX23957" y="connsiteY23957"/>
            </a:cxn>
            <a:cxn ang="0">
              <a:pos x="connsiteX23958" y="connsiteY23958"/>
            </a:cxn>
            <a:cxn ang="0">
              <a:pos x="connsiteX23959" y="connsiteY23959"/>
            </a:cxn>
            <a:cxn ang="0">
              <a:pos x="connsiteX23960" y="connsiteY23960"/>
            </a:cxn>
            <a:cxn ang="0">
              <a:pos x="connsiteX23961" y="connsiteY23961"/>
            </a:cxn>
            <a:cxn ang="0">
              <a:pos x="connsiteX23962" y="connsiteY23962"/>
            </a:cxn>
            <a:cxn ang="0">
              <a:pos x="connsiteX23963" y="connsiteY23963"/>
            </a:cxn>
            <a:cxn ang="0">
              <a:pos x="connsiteX23964" y="connsiteY23964"/>
            </a:cxn>
            <a:cxn ang="0">
              <a:pos x="connsiteX23965" y="connsiteY23965"/>
            </a:cxn>
            <a:cxn ang="0">
              <a:pos x="connsiteX23966" y="connsiteY23966"/>
            </a:cxn>
            <a:cxn ang="0">
              <a:pos x="connsiteX23967" y="connsiteY23967"/>
            </a:cxn>
            <a:cxn ang="0">
              <a:pos x="connsiteX23968" y="connsiteY23968"/>
            </a:cxn>
            <a:cxn ang="0">
              <a:pos x="connsiteX23969" y="connsiteY23969"/>
            </a:cxn>
            <a:cxn ang="0">
              <a:pos x="connsiteX23970" y="connsiteY23970"/>
            </a:cxn>
            <a:cxn ang="0">
              <a:pos x="connsiteX23971" y="connsiteY23971"/>
            </a:cxn>
            <a:cxn ang="0">
              <a:pos x="connsiteX23972" y="connsiteY23972"/>
            </a:cxn>
            <a:cxn ang="0">
              <a:pos x="connsiteX23973" y="connsiteY23973"/>
            </a:cxn>
            <a:cxn ang="0">
              <a:pos x="connsiteX23974" y="connsiteY23974"/>
            </a:cxn>
            <a:cxn ang="0">
              <a:pos x="connsiteX23975" y="connsiteY23975"/>
            </a:cxn>
            <a:cxn ang="0">
              <a:pos x="connsiteX23976" y="connsiteY23976"/>
            </a:cxn>
            <a:cxn ang="0">
              <a:pos x="connsiteX23977" y="connsiteY23977"/>
            </a:cxn>
            <a:cxn ang="0">
              <a:pos x="connsiteX23978" y="connsiteY23978"/>
            </a:cxn>
            <a:cxn ang="0">
              <a:pos x="connsiteX23979" y="connsiteY23979"/>
            </a:cxn>
            <a:cxn ang="0">
              <a:pos x="connsiteX23980" y="connsiteY23980"/>
            </a:cxn>
            <a:cxn ang="0">
              <a:pos x="connsiteX23981" y="connsiteY23981"/>
            </a:cxn>
            <a:cxn ang="0">
              <a:pos x="connsiteX23982" y="connsiteY23982"/>
            </a:cxn>
            <a:cxn ang="0">
              <a:pos x="connsiteX23983" y="connsiteY23983"/>
            </a:cxn>
            <a:cxn ang="0">
              <a:pos x="connsiteX23984" y="connsiteY23984"/>
            </a:cxn>
            <a:cxn ang="0">
              <a:pos x="connsiteX23985" y="connsiteY23985"/>
            </a:cxn>
            <a:cxn ang="0">
              <a:pos x="connsiteX23986" y="connsiteY23986"/>
            </a:cxn>
            <a:cxn ang="0">
              <a:pos x="connsiteX23987" y="connsiteY23987"/>
            </a:cxn>
            <a:cxn ang="0">
              <a:pos x="connsiteX23988" y="connsiteY23988"/>
            </a:cxn>
            <a:cxn ang="0">
              <a:pos x="connsiteX23989" y="connsiteY23989"/>
            </a:cxn>
            <a:cxn ang="0">
              <a:pos x="connsiteX23990" y="connsiteY23990"/>
            </a:cxn>
            <a:cxn ang="0">
              <a:pos x="connsiteX23991" y="connsiteY23991"/>
            </a:cxn>
            <a:cxn ang="0">
              <a:pos x="connsiteX23992" y="connsiteY23992"/>
            </a:cxn>
            <a:cxn ang="0">
              <a:pos x="connsiteX23993" y="connsiteY23993"/>
            </a:cxn>
            <a:cxn ang="0">
              <a:pos x="connsiteX23994" y="connsiteY23994"/>
            </a:cxn>
            <a:cxn ang="0">
              <a:pos x="connsiteX23995" y="connsiteY23995"/>
            </a:cxn>
            <a:cxn ang="0">
              <a:pos x="connsiteX23996" y="connsiteY23996"/>
            </a:cxn>
            <a:cxn ang="0">
              <a:pos x="connsiteX23997" y="connsiteY23997"/>
            </a:cxn>
            <a:cxn ang="0">
              <a:pos x="connsiteX23998" y="connsiteY23998"/>
            </a:cxn>
            <a:cxn ang="0">
              <a:pos x="connsiteX23999" y="connsiteY23999"/>
            </a:cxn>
            <a:cxn ang="0">
              <a:pos x="connsiteX24000" y="connsiteY24000"/>
            </a:cxn>
            <a:cxn ang="0">
              <a:pos x="connsiteX24001" y="connsiteY24001"/>
            </a:cxn>
            <a:cxn ang="0">
              <a:pos x="connsiteX24002" y="connsiteY24002"/>
            </a:cxn>
            <a:cxn ang="0">
              <a:pos x="connsiteX24003" y="connsiteY24003"/>
            </a:cxn>
            <a:cxn ang="0">
              <a:pos x="connsiteX24004" y="connsiteY24004"/>
            </a:cxn>
            <a:cxn ang="0">
              <a:pos x="connsiteX24005" y="connsiteY24005"/>
            </a:cxn>
            <a:cxn ang="0">
              <a:pos x="connsiteX24006" y="connsiteY24006"/>
            </a:cxn>
            <a:cxn ang="0">
              <a:pos x="connsiteX24007" y="connsiteY24007"/>
            </a:cxn>
            <a:cxn ang="0">
              <a:pos x="connsiteX24008" y="connsiteY24008"/>
            </a:cxn>
            <a:cxn ang="0">
              <a:pos x="connsiteX24009" y="connsiteY24009"/>
            </a:cxn>
            <a:cxn ang="0">
              <a:pos x="connsiteX24010" y="connsiteY24010"/>
            </a:cxn>
            <a:cxn ang="0">
              <a:pos x="connsiteX24011" y="connsiteY24011"/>
            </a:cxn>
            <a:cxn ang="0">
              <a:pos x="connsiteX24012" y="connsiteY24012"/>
            </a:cxn>
            <a:cxn ang="0">
              <a:pos x="connsiteX24013" y="connsiteY24013"/>
            </a:cxn>
            <a:cxn ang="0">
              <a:pos x="connsiteX24014" y="connsiteY24014"/>
            </a:cxn>
            <a:cxn ang="0">
              <a:pos x="connsiteX24015" y="connsiteY24015"/>
            </a:cxn>
            <a:cxn ang="0">
              <a:pos x="connsiteX24016" y="connsiteY24016"/>
            </a:cxn>
            <a:cxn ang="0">
              <a:pos x="connsiteX24017" y="connsiteY24017"/>
            </a:cxn>
            <a:cxn ang="0">
              <a:pos x="connsiteX24018" y="connsiteY24018"/>
            </a:cxn>
            <a:cxn ang="0">
              <a:pos x="connsiteX24019" y="connsiteY24019"/>
            </a:cxn>
            <a:cxn ang="0">
              <a:pos x="connsiteX24020" y="connsiteY24020"/>
            </a:cxn>
            <a:cxn ang="0">
              <a:pos x="connsiteX24021" y="connsiteY24021"/>
            </a:cxn>
            <a:cxn ang="0">
              <a:pos x="connsiteX24022" y="connsiteY24022"/>
            </a:cxn>
            <a:cxn ang="0">
              <a:pos x="connsiteX24023" y="connsiteY24023"/>
            </a:cxn>
            <a:cxn ang="0">
              <a:pos x="connsiteX24024" y="connsiteY24024"/>
            </a:cxn>
            <a:cxn ang="0">
              <a:pos x="connsiteX24025" y="connsiteY24025"/>
            </a:cxn>
            <a:cxn ang="0">
              <a:pos x="connsiteX24026" y="connsiteY24026"/>
            </a:cxn>
            <a:cxn ang="0">
              <a:pos x="connsiteX24027" y="connsiteY24027"/>
            </a:cxn>
            <a:cxn ang="0">
              <a:pos x="connsiteX24028" y="connsiteY24028"/>
            </a:cxn>
            <a:cxn ang="0">
              <a:pos x="connsiteX24029" y="connsiteY24029"/>
            </a:cxn>
            <a:cxn ang="0">
              <a:pos x="connsiteX24030" y="connsiteY24030"/>
            </a:cxn>
            <a:cxn ang="0">
              <a:pos x="connsiteX24031" y="connsiteY24031"/>
            </a:cxn>
            <a:cxn ang="0">
              <a:pos x="connsiteX24032" y="connsiteY24032"/>
            </a:cxn>
            <a:cxn ang="0">
              <a:pos x="connsiteX24033" y="connsiteY24033"/>
            </a:cxn>
            <a:cxn ang="0">
              <a:pos x="connsiteX24034" y="connsiteY24034"/>
            </a:cxn>
            <a:cxn ang="0">
              <a:pos x="connsiteX24035" y="connsiteY24035"/>
            </a:cxn>
            <a:cxn ang="0">
              <a:pos x="connsiteX24036" y="connsiteY24036"/>
            </a:cxn>
            <a:cxn ang="0">
              <a:pos x="connsiteX24037" y="connsiteY24037"/>
            </a:cxn>
            <a:cxn ang="0">
              <a:pos x="connsiteX24038" y="connsiteY24038"/>
            </a:cxn>
            <a:cxn ang="0">
              <a:pos x="connsiteX24039" y="connsiteY24039"/>
            </a:cxn>
            <a:cxn ang="0">
              <a:pos x="connsiteX24040" y="connsiteY24040"/>
            </a:cxn>
            <a:cxn ang="0">
              <a:pos x="connsiteX24041" y="connsiteY24041"/>
            </a:cxn>
            <a:cxn ang="0">
              <a:pos x="connsiteX24042" y="connsiteY24042"/>
            </a:cxn>
            <a:cxn ang="0">
              <a:pos x="connsiteX24043" y="connsiteY24043"/>
            </a:cxn>
            <a:cxn ang="0">
              <a:pos x="connsiteX24044" y="connsiteY24044"/>
            </a:cxn>
            <a:cxn ang="0">
              <a:pos x="connsiteX24045" y="connsiteY24045"/>
            </a:cxn>
            <a:cxn ang="0">
              <a:pos x="connsiteX24046" y="connsiteY24046"/>
            </a:cxn>
            <a:cxn ang="0">
              <a:pos x="connsiteX24047" y="connsiteY24047"/>
            </a:cxn>
            <a:cxn ang="0">
              <a:pos x="connsiteX24048" y="connsiteY24048"/>
            </a:cxn>
            <a:cxn ang="0">
              <a:pos x="connsiteX24049" y="connsiteY24049"/>
            </a:cxn>
            <a:cxn ang="0">
              <a:pos x="connsiteX24050" y="connsiteY24050"/>
            </a:cxn>
            <a:cxn ang="0">
              <a:pos x="connsiteX24051" y="connsiteY24051"/>
            </a:cxn>
            <a:cxn ang="0">
              <a:pos x="connsiteX24052" y="connsiteY24052"/>
            </a:cxn>
            <a:cxn ang="0">
              <a:pos x="connsiteX24053" y="connsiteY24053"/>
            </a:cxn>
            <a:cxn ang="0">
              <a:pos x="connsiteX24054" y="connsiteY24054"/>
            </a:cxn>
            <a:cxn ang="0">
              <a:pos x="connsiteX24055" y="connsiteY24055"/>
            </a:cxn>
            <a:cxn ang="0">
              <a:pos x="connsiteX24056" y="connsiteY24056"/>
            </a:cxn>
            <a:cxn ang="0">
              <a:pos x="connsiteX24057" y="connsiteY24057"/>
            </a:cxn>
            <a:cxn ang="0">
              <a:pos x="connsiteX24058" y="connsiteY24058"/>
            </a:cxn>
            <a:cxn ang="0">
              <a:pos x="connsiteX24059" y="connsiteY24059"/>
            </a:cxn>
            <a:cxn ang="0">
              <a:pos x="connsiteX24060" y="connsiteY24060"/>
            </a:cxn>
            <a:cxn ang="0">
              <a:pos x="connsiteX24061" y="connsiteY24061"/>
            </a:cxn>
            <a:cxn ang="0">
              <a:pos x="connsiteX24062" y="connsiteY24062"/>
            </a:cxn>
            <a:cxn ang="0">
              <a:pos x="connsiteX24063" y="connsiteY24063"/>
            </a:cxn>
            <a:cxn ang="0">
              <a:pos x="connsiteX24064" y="connsiteY24064"/>
            </a:cxn>
            <a:cxn ang="0">
              <a:pos x="connsiteX24065" y="connsiteY24065"/>
            </a:cxn>
            <a:cxn ang="0">
              <a:pos x="connsiteX24066" y="connsiteY24066"/>
            </a:cxn>
            <a:cxn ang="0">
              <a:pos x="connsiteX24067" y="connsiteY24067"/>
            </a:cxn>
            <a:cxn ang="0">
              <a:pos x="connsiteX24068" y="connsiteY24068"/>
            </a:cxn>
            <a:cxn ang="0">
              <a:pos x="connsiteX24069" y="connsiteY24069"/>
            </a:cxn>
            <a:cxn ang="0">
              <a:pos x="connsiteX24070" y="connsiteY24070"/>
            </a:cxn>
            <a:cxn ang="0">
              <a:pos x="connsiteX24071" y="connsiteY24071"/>
            </a:cxn>
            <a:cxn ang="0">
              <a:pos x="connsiteX24072" y="connsiteY24072"/>
            </a:cxn>
            <a:cxn ang="0">
              <a:pos x="connsiteX24073" y="connsiteY24073"/>
            </a:cxn>
            <a:cxn ang="0">
              <a:pos x="connsiteX24074" y="connsiteY24074"/>
            </a:cxn>
            <a:cxn ang="0">
              <a:pos x="connsiteX24075" y="connsiteY24075"/>
            </a:cxn>
            <a:cxn ang="0">
              <a:pos x="connsiteX24076" y="connsiteY24076"/>
            </a:cxn>
            <a:cxn ang="0">
              <a:pos x="connsiteX24077" y="connsiteY24077"/>
            </a:cxn>
            <a:cxn ang="0">
              <a:pos x="connsiteX24078" y="connsiteY24078"/>
            </a:cxn>
            <a:cxn ang="0">
              <a:pos x="connsiteX24079" y="connsiteY24079"/>
            </a:cxn>
            <a:cxn ang="0">
              <a:pos x="connsiteX24080" y="connsiteY24080"/>
            </a:cxn>
            <a:cxn ang="0">
              <a:pos x="connsiteX24081" y="connsiteY24081"/>
            </a:cxn>
            <a:cxn ang="0">
              <a:pos x="connsiteX24082" y="connsiteY24082"/>
            </a:cxn>
            <a:cxn ang="0">
              <a:pos x="connsiteX24083" y="connsiteY24083"/>
            </a:cxn>
            <a:cxn ang="0">
              <a:pos x="connsiteX24084" y="connsiteY24084"/>
            </a:cxn>
            <a:cxn ang="0">
              <a:pos x="connsiteX24085" y="connsiteY24085"/>
            </a:cxn>
            <a:cxn ang="0">
              <a:pos x="connsiteX24086" y="connsiteY24086"/>
            </a:cxn>
            <a:cxn ang="0">
              <a:pos x="connsiteX24087" y="connsiteY24087"/>
            </a:cxn>
            <a:cxn ang="0">
              <a:pos x="connsiteX24088" y="connsiteY24088"/>
            </a:cxn>
            <a:cxn ang="0">
              <a:pos x="connsiteX24089" y="connsiteY24089"/>
            </a:cxn>
            <a:cxn ang="0">
              <a:pos x="connsiteX24090" y="connsiteY24090"/>
            </a:cxn>
            <a:cxn ang="0">
              <a:pos x="connsiteX24091" y="connsiteY24091"/>
            </a:cxn>
            <a:cxn ang="0">
              <a:pos x="connsiteX24092" y="connsiteY24092"/>
            </a:cxn>
            <a:cxn ang="0">
              <a:pos x="connsiteX24093" y="connsiteY24093"/>
            </a:cxn>
            <a:cxn ang="0">
              <a:pos x="connsiteX24094" y="connsiteY24094"/>
            </a:cxn>
            <a:cxn ang="0">
              <a:pos x="connsiteX24095" y="connsiteY24095"/>
            </a:cxn>
            <a:cxn ang="0">
              <a:pos x="connsiteX24096" y="connsiteY24096"/>
            </a:cxn>
            <a:cxn ang="0">
              <a:pos x="connsiteX24097" y="connsiteY24097"/>
            </a:cxn>
            <a:cxn ang="0">
              <a:pos x="connsiteX24098" y="connsiteY24098"/>
            </a:cxn>
            <a:cxn ang="0">
              <a:pos x="connsiteX24099" y="connsiteY24099"/>
            </a:cxn>
            <a:cxn ang="0">
              <a:pos x="connsiteX24100" y="connsiteY24100"/>
            </a:cxn>
            <a:cxn ang="0">
              <a:pos x="connsiteX24101" y="connsiteY24101"/>
            </a:cxn>
            <a:cxn ang="0">
              <a:pos x="connsiteX24102" y="connsiteY24102"/>
            </a:cxn>
            <a:cxn ang="0">
              <a:pos x="connsiteX24103" y="connsiteY24103"/>
            </a:cxn>
            <a:cxn ang="0">
              <a:pos x="connsiteX24104" y="connsiteY24104"/>
            </a:cxn>
            <a:cxn ang="0">
              <a:pos x="connsiteX24105" y="connsiteY24105"/>
            </a:cxn>
            <a:cxn ang="0">
              <a:pos x="connsiteX24106" y="connsiteY24106"/>
            </a:cxn>
            <a:cxn ang="0">
              <a:pos x="connsiteX24107" y="connsiteY24107"/>
            </a:cxn>
            <a:cxn ang="0">
              <a:pos x="connsiteX24108" y="connsiteY24108"/>
            </a:cxn>
            <a:cxn ang="0">
              <a:pos x="connsiteX24109" y="connsiteY24109"/>
            </a:cxn>
            <a:cxn ang="0">
              <a:pos x="connsiteX24110" y="connsiteY24110"/>
            </a:cxn>
            <a:cxn ang="0">
              <a:pos x="connsiteX24111" y="connsiteY24111"/>
            </a:cxn>
            <a:cxn ang="0">
              <a:pos x="connsiteX24112" y="connsiteY24112"/>
            </a:cxn>
            <a:cxn ang="0">
              <a:pos x="connsiteX24113" y="connsiteY24113"/>
            </a:cxn>
            <a:cxn ang="0">
              <a:pos x="connsiteX24114" y="connsiteY24114"/>
            </a:cxn>
            <a:cxn ang="0">
              <a:pos x="connsiteX24115" y="connsiteY24115"/>
            </a:cxn>
            <a:cxn ang="0">
              <a:pos x="connsiteX24116" y="connsiteY24116"/>
            </a:cxn>
            <a:cxn ang="0">
              <a:pos x="connsiteX24117" y="connsiteY24117"/>
            </a:cxn>
            <a:cxn ang="0">
              <a:pos x="connsiteX24118" y="connsiteY24118"/>
            </a:cxn>
            <a:cxn ang="0">
              <a:pos x="connsiteX24119" y="connsiteY24119"/>
            </a:cxn>
            <a:cxn ang="0">
              <a:pos x="connsiteX24120" y="connsiteY24120"/>
            </a:cxn>
            <a:cxn ang="0">
              <a:pos x="connsiteX24121" y="connsiteY24121"/>
            </a:cxn>
            <a:cxn ang="0">
              <a:pos x="connsiteX24122" y="connsiteY24122"/>
            </a:cxn>
            <a:cxn ang="0">
              <a:pos x="connsiteX24123" y="connsiteY24123"/>
            </a:cxn>
            <a:cxn ang="0">
              <a:pos x="connsiteX24124" y="connsiteY24124"/>
            </a:cxn>
            <a:cxn ang="0">
              <a:pos x="connsiteX24125" y="connsiteY24125"/>
            </a:cxn>
            <a:cxn ang="0">
              <a:pos x="connsiteX24126" y="connsiteY24126"/>
            </a:cxn>
            <a:cxn ang="0">
              <a:pos x="connsiteX24127" y="connsiteY24127"/>
            </a:cxn>
            <a:cxn ang="0">
              <a:pos x="connsiteX24128" y="connsiteY24128"/>
            </a:cxn>
            <a:cxn ang="0">
              <a:pos x="connsiteX24129" y="connsiteY24129"/>
            </a:cxn>
            <a:cxn ang="0">
              <a:pos x="connsiteX24130" y="connsiteY24130"/>
            </a:cxn>
            <a:cxn ang="0">
              <a:pos x="connsiteX24131" y="connsiteY24131"/>
            </a:cxn>
            <a:cxn ang="0">
              <a:pos x="connsiteX24132" y="connsiteY24132"/>
            </a:cxn>
            <a:cxn ang="0">
              <a:pos x="connsiteX24133" y="connsiteY24133"/>
            </a:cxn>
            <a:cxn ang="0">
              <a:pos x="connsiteX24134" y="connsiteY24134"/>
            </a:cxn>
            <a:cxn ang="0">
              <a:pos x="connsiteX24135" y="connsiteY24135"/>
            </a:cxn>
            <a:cxn ang="0">
              <a:pos x="connsiteX24136" y="connsiteY24136"/>
            </a:cxn>
            <a:cxn ang="0">
              <a:pos x="connsiteX24137" y="connsiteY24137"/>
            </a:cxn>
            <a:cxn ang="0">
              <a:pos x="connsiteX24138" y="connsiteY24138"/>
            </a:cxn>
            <a:cxn ang="0">
              <a:pos x="connsiteX24139" y="connsiteY24139"/>
            </a:cxn>
            <a:cxn ang="0">
              <a:pos x="connsiteX24140" y="connsiteY24140"/>
            </a:cxn>
            <a:cxn ang="0">
              <a:pos x="connsiteX24141" y="connsiteY24141"/>
            </a:cxn>
            <a:cxn ang="0">
              <a:pos x="connsiteX24142" y="connsiteY24142"/>
            </a:cxn>
            <a:cxn ang="0">
              <a:pos x="connsiteX24143" y="connsiteY24143"/>
            </a:cxn>
            <a:cxn ang="0">
              <a:pos x="connsiteX24144" y="connsiteY24144"/>
            </a:cxn>
            <a:cxn ang="0">
              <a:pos x="connsiteX24145" y="connsiteY24145"/>
            </a:cxn>
            <a:cxn ang="0">
              <a:pos x="connsiteX24146" y="connsiteY24146"/>
            </a:cxn>
            <a:cxn ang="0">
              <a:pos x="connsiteX24147" y="connsiteY24147"/>
            </a:cxn>
            <a:cxn ang="0">
              <a:pos x="connsiteX24148" y="connsiteY24148"/>
            </a:cxn>
            <a:cxn ang="0">
              <a:pos x="connsiteX24149" y="connsiteY24149"/>
            </a:cxn>
            <a:cxn ang="0">
              <a:pos x="connsiteX24150" y="connsiteY24150"/>
            </a:cxn>
            <a:cxn ang="0">
              <a:pos x="connsiteX24151" y="connsiteY24151"/>
            </a:cxn>
            <a:cxn ang="0">
              <a:pos x="connsiteX24152" y="connsiteY24152"/>
            </a:cxn>
            <a:cxn ang="0">
              <a:pos x="connsiteX24153" y="connsiteY24153"/>
            </a:cxn>
            <a:cxn ang="0">
              <a:pos x="connsiteX24154" y="connsiteY24154"/>
            </a:cxn>
            <a:cxn ang="0">
              <a:pos x="connsiteX24155" y="connsiteY24155"/>
            </a:cxn>
            <a:cxn ang="0">
              <a:pos x="connsiteX24156" y="connsiteY24156"/>
            </a:cxn>
            <a:cxn ang="0">
              <a:pos x="connsiteX24157" y="connsiteY24157"/>
            </a:cxn>
            <a:cxn ang="0">
              <a:pos x="connsiteX24158" y="connsiteY24158"/>
            </a:cxn>
            <a:cxn ang="0">
              <a:pos x="connsiteX24159" y="connsiteY24159"/>
            </a:cxn>
            <a:cxn ang="0">
              <a:pos x="connsiteX24160" y="connsiteY24160"/>
            </a:cxn>
            <a:cxn ang="0">
              <a:pos x="connsiteX24161" y="connsiteY24161"/>
            </a:cxn>
            <a:cxn ang="0">
              <a:pos x="connsiteX24162" y="connsiteY24162"/>
            </a:cxn>
            <a:cxn ang="0">
              <a:pos x="connsiteX24163" y="connsiteY24163"/>
            </a:cxn>
            <a:cxn ang="0">
              <a:pos x="connsiteX24164" y="connsiteY24164"/>
            </a:cxn>
            <a:cxn ang="0">
              <a:pos x="connsiteX24165" y="connsiteY24165"/>
            </a:cxn>
            <a:cxn ang="0">
              <a:pos x="connsiteX24166" y="connsiteY24166"/>
            </a:cxn>
            <a:cxn ang="0">
              <a:pos x="connsiteX24167" y="connsiteY24167"/>
            </a:cxn>
            <a:cxn ang="0">
              <a:pos x="connsiteX24168" y="connsiteY24168"/>
            </a:cxn>
            <a:cxn ang="0">
              <a:pos x="connsiteX24169" y="connsiteY24169"/>
            </a:cxn>
            <a:cxn ang="0">
              <a:pos x="connsiteX24170" y="connsiteY24170"/>
            </a:cxn>
            <a:cxn ang="0">
              <a:pos x="connsiteX24171" y="connsiteY24171"/>
            </a:cxn>
            <a:cxn ang="0">
              <a:pos x="connsiteX24172" y="connsiteY24172"/>
            </a:cxn>
            <a:cxn ang="0">
              <a:pos x="connsiteX24173" y="connsiteY24173"/>
            </a:cxn>
            <a:cxn ang="0">
              <a:pos x="connsiteX24174" y="connsiteY24174"/>
            </a:cxn>
            <a:cxn ang="0">
              <a:pos x="connsiteX24175" y="connsiteY24175"/>
            </a:cxn>
            <a:cxn ang="0">
              <a:pos x="connsiteX24176" y="connsiteY24176"/>
            </a:cxn>
            <a:cxn ang="0">
              <a:pos x="connsiteX24177" y="connsiteY24177"/>
            </a:cxn>
            <a:cxn ang="0">
              <a:pos x="connsiteX24178" y="connsiteY24178"/>
            </a:cxn>
            <a:cxn ang="0">
              <a:pos x="connsiteX24179" y="connsiteY24179"/>
            </a:cxn>
            <a:cxn ang="0">
              <a:pos x="connsiteX24180" y="connsiteY24180"/>
            </a:cxn>
            <a:cxn ang="0">
              <a:pos x="connsiteX24181" y="connsiteY24181"/>
            </a:cxn>
            <a:cxn ang="0">
              <a:pos x="connsiteX24182" y="connsiteY24182"/>
            </a:cxn>
            <a:cxn ang="0">
              <a:pos x="connsiteX24183" y="connsiteY24183"/>
            </a:cxn>
            <a:cxn ang="0">
              <a:pos x="connsiteX24184" y="connsiteY24184"/>
            </a:cxn>
            <a:cxn ang="0">
              <a:pos x="connsiteX24185" y="connsiteY24185"/>
            </a:cxn>
            <a:cxn ang="0">
              <a:pos x="connsiteX24186" y="connsiteY24186"/>
            </a:cxn>
            <a:cxn ang="0">
              <a:pos x="connsiteX24187" y="connsiteY24187"/>
            </a:cxn>
            <a:cxn ang="0">
              <a:pos x="connsiteX24188" y="connsiteY24188"/>
            </a:cxn>
            <a:cxn ang="0">
              <a:pos x="connsiteX24189" y="connsiteY24189"/>
            </a:cxn>
            <a:cxn ang="0">
              <a:pos x="connsiteX24190" y="connsiteY24190"/>
            </a:cxn>
            <a:cxn ang="0">
              <a:pos x="connsiteX24191" y="connsiteY24191"/>
            </a:cxn>
            <a:cxn ang="0">
              <a:pos x="connsiteX24192" y="connsiteY24192"/>
            </a:cxn>
            <a:cxn ang="0">
              <a:pos x="connsiteX24193" y="connsiteY24193"/>
            </a:cxn>
            <a:cxn ang="0">
              <a:pos x="connsiteX24194" y="connsiteY24194"/>
            </a:cxn>
            <a:cxn ang="0">
              <a:pos x="connsiteX24195" y="connsiteY24195"/>
            </a:cxn>
            <a:cxn ang="0">
              <a:pos x="connsiteX24196" y="connsiteY24196"/>
            </a:cxn>
            <a:cxn ang="0">
              <a:pos x="connsiteX24197" y="connsiteY24197"/>
            </a:cxn>
            <a:cxn ang="0">
              <a:pos x="connsiteX24198" y="connsiteY24198"/>
            </a:cxn>
            <a:cxn ang="0">
              <a:pos x="connsiteX24199" y="connsiteY24199"/>
            </a:cxn>
            <a:cxn ang="0">
              <a:pos x="connsiteX24200" y="connsiteY24200"/>
            </a:cxn>
            <a:cxn ang="0">
              <a:pos x="connsiteX24201" y="connsiteY24201"/>
            </a:cxn>
            <a:cxn ang="0">
              <a:pos x="connsiteX24202" y="connsiteY24202"/>
            </a:cxn>
            <a:cxn ang="0">
              <a:pos x="connsiteX24203" y="connsiteY24203"/>
            </a:cxn>
            <a:cxn ang="0">
              <a:pos x="connsiteX24204" y="connsiteY24204"/>
            </a:cxn>
            <a:cxn ang="0">
              <a:pos x="connsiteX24205" y="connsiteY24205"/>
            </a:cxn>
            <a:cxn ang="0">
              <a:pos x="connsiteX24206" y="connsiteY24206"/>
            </a:cxn>
            <a:cxn ang="0">
              <a:pos x="connsiteX24207" y="connsiteY24207"/>
            </a:cxn>
            <a:cxn ang="0">
              <a:pos x="connsiteX24208" y="connsiteY24208"/>
            </a:cxn>
            <a:cxn ang="0">
              <a:pos x="connsiteX24209" y="connsiteY24209"/>
            </a:cxn>
            <a:cxn ang="0">
              <a:pos x="connsiteX24210" y="connsiteY24210"/>
            </a:cxn>
            <a:cxn ang="0">
              <a:pos x="connsiteX24211" y="connsiteY24211"/>
            </a:cxn>
            <a:cxn ang="0">
              <a:pos x="connsiteX24212" y="connsiteY24212"/>
            </a:cxn>
            <a:cxn ang="0">
              <a:pos x="connsiteX24213" y="connsiteY24213"/>
            </a:cxn>
            <a:cxn ang="0">
              <a:pos x="connsiteX24214" y="connsiteY24214"/>
            </a:cxn>
            <a:cxn ang="0">
              <a:pos x="connsiteX24215" y="connsiteY24215"/>
            </a:cxn>
            <a:cxn ang="0">
              <a:pos x="connsiteX24216" y="connsiteY24216"/>
            </a:cxn>
            <a:cxn ang="0">
              <a:pos x="connsiteX24217" y="connsiteY24217"/>
            </a:cxn>
            <a:cxn ang="0">
              <a:pos x="connsiteX24218" y="connsiteY24218"/>
            </a:cxn>
            <a:cxn ang="0">
              <a:pos x="connsiteX24219" y="connsiteY24219"/>
            </a:cxn>
            <a:cxn ang="0">
              <a:pos x="connsiteX24220" y="connsiteY24220"/>
            </a:cxn>
            <a:cxn ang="0">
              <a:pos x="connsiteX24221" y="connsiteY24221"/>
            </a:cxn>
            <a:cxn ang="0">
              <a:pos x="connsiteX24222" y="connsiteY24222"/>
            </a:cxn>
            <a:cxn ang="0">
              <a:pos x="connsiteX24223" y="connsiteY24223"/>
            </a:cxn>
            <a:cxn ang="0">
              <a:pos x="connsiteX24224" y="connsiteY24224"/>
            </a:cxn>
            <a:cxn ang="0">
              <a:pos x="connsiteX24225" y="connsiteY24225"/>
            </a:cxn>
            <a:cxn ang="0">
              <a:pos x="connsiteX24226" y="connsiteY24226"/>
            </a:cxn>
            <a:cxn ang="0">
              <a:pos x="connsiteX24227" y="connsiteY24227"/>
            </a:cxn>
            <a:cxn ang="0">
              <a:pos x="connsiteX24228" y="connsiteY24228"/>
            </a:cxn>
            <a:cxn ang="0">
              <a:pos x="connsiteX24229" y="connsiteY24229"/>
            </a:cxn>
            <a:cxn ang="0">
              <a:pos x="connsiteX24230" y="connsiteY24230"/>
            </a:cxn>
            <a:cxn ang="0">
              <a:pos x="connsiteX24231" y="connsiteY24231"/>
            </a:cxn>
            <a:cxn ang="0">
              <a:pos x="connsiteX24232" y="connsiteY24232"/>
            </a:cxn>
            <a:cxn ang="0">
              <a:pos x="connsiteX24233" y="connsiteY24233"/>
            </a:cxn>
            <a:cxn ang="0">
              <a:pos x="connsiteX24234" y="connsiteY24234"/>
            </a:cxn>
            <a:cxn ang="0">
              <a:pos x="connsiteX24235" y="connsiteY24235"/>
            </a:cxn>
            <a:cxn ang="0">
              <a:pos x="connsiteX24236" y="connsiteY24236"/>
            </a:cxn>
            <a:cxn ang="0">
              <a:pos x="connsiteX24237" y="connsiteY24237"/>
            </a:cxn>
            <a:cxn ang="0">
              <a:pos x="connsiteX24238" y="connsiteY24238"/>
            </a:cxn>
            <a:cxn ang="0">
              <a:pos x="connsiteX24239" y="connsiteY24239"/>
            </a:cxn>
            <a:cxn ang="0">
              <a:pos x="connsiteX24240" y="connsiteY24240"/>
            </a:cxn>
            <a:cxn ang="0">
              <a:pos x="connsiteX24241" y="connsiteY24241"/>
            </a:cxn>
            <a:cxn ang="0">
              <a:pos x="connsiteX24242" y="connsiteY24242"/>
            </a:cxn>
            <a:cxn ang="0">
              <a:pos x="connsiteX24243" y="connsiteY24243"/>
            </a:cxn>
            <a:cxn ang="0">
              <a:pos x="connsiteX24244" y="connsiteY24244"/>
            </a:cxn>
            <a:cxn ang="0">
              <a:pos x="connsiteX24245" y="connsiteY24245"/>
            </a:cxn>
            <a:cxn ang="0">
              <a:pos x="connsiteX24246" y="connsiteY24246"/>
            </a:cxn>
            <a:cxn ang="0">
              <a:pos x="connsiteX24247" y="connsiteY24247"/>
            </a:cxn>
            <a:cxn ang="0">
              <a:pos x="connsiteX24248" y="connsiteY24248"/>
            </a:cxn>
            <a:cxn ang="0">
              <a:pos x="connsiteX24249" y="connsiteY24249"/>
            </a:cxn>
            <a:cxn ang="0">
              <a:pos x="connsiteX24250" y="connsiteY24250"/>
            </a:cxn>
            <a:cxn ang="0">
              <a:pos x="connsiteX24251" y="connsiteY24251"/>
            </a:cxn>
            <a:cxn ang="0">
              <a:pos x="connsiteX24252" y="connsiteY24252"/>
            </a:cxn>
            <a:cxn ang="0">
              <a:pos x="connsiteX24253" y="connsiteY24253"/>
            </a:cxn>
            <a:cxn ang="0">
              <a:pos x="connsiteX24254" y="connsiteY24254"/>
            </a:cxn>
            <a:cxn ang="0">
              <a:pos x="connsiteX24255" y="connsiteY24255"/>
            </a:cxn>
            <a:cxn ang="0">
              <a:pos x="connsiteX24256" y="connsiteY24256"/>
            </a:cxn>
            <a:cxn ang="0">
              <a:pos x="connsiteX24257" y="connsiteY24257"/>
            </a:cxn>
            <a:cxn ang="0">
              <a:pos x="connsiteX24258" y="connsiteY24258"/>
            </a:cxn>
            <a:cxn ang="0">
              <a:pos x="connsiteX24259" y="connsiteY24259"/>
            </a:cxn>
            <a:cxn ang="0">
              <a:pos x="connsiteX24260" y="connsiteY24260"/>
            </a:cxn>
            <a:cxn ang="0">
              <a:pos x="connsiteX24261" y="connsiteY24261"/>
            </a:cxn>
            <a:cxn ang="0">
              <a:pos x="connsiteX24262" y="connsiteY24262"/>
            </a:cxn>
            <a:cxn ang="0">
              <a:pos x="connsiteX24263" y="connsiteY24263"/>
            </a:cxn>
            <a:cxn ang="0">
              <a:pos x="connsiteX24264" y="connsiteY24264"/>
            </a:cxn>
            <a:cxn ang="0">
              <a:pos x="connsiteX24265" y="connsiteY24265"/>
            </a:cxn>
            <a:cxn ang="0">
              <a:pos x="connsiteX24266" y="connsiteY24266"/>
            </a:cxn>
            <a:cxn ang="0">
              <a:pos x="connsiteX24267" y="connsiteY24267"/>
            </a:cxn>
            <a:cxn ang="0">
              <a:pos x="connsiteX24268" y="connsiteY24268"/>
            </a:cxn>
            <a:cxn ang="0">
              <a:pos x="connsiteX24269" y="connsiteY24269"/>
            </a:cxn>
            <a:cxn ang="0">
              <a:pos x="connsiteX24270" y="connsiteY24270"/>
            </a:cxn>
            <a:cxn ang="0">
              <a:pos x="connsiteX24271" y="connsiteY24271"/>
            </a:cxn>
            <a:cxn ang="0">
              <a:pos x="connsiteX24272" y="connsiteY24272"/>
            </a:cxn>
            <a:cxn ang="0">
              <a:pos x="connsiteX24273" y="connsiteY24273"/>
            </a:cxn>
            <a:cxn ang="0">
              <a:pos x="connsiteX24274" y="connsiteY24274"/>
            </a:cxn>
            <a:cxn ang="0">
              <a:pos x="connsiteX24275" y="connsiteY24275"/>
            </a:cxn>
            <a:cxn ang="0">
              <a:pos x="connsiteX24276" y="connsiteY24276"/>
            </a:cxn>
            <a:cxn ang="0">
              <a:pos x="connsiteX24277" y="connsiteY24277"/>
            </a:cxn>
            <a:cxn ang="0">
              <a:pos x="connsiteX24278" y="connsiteY24278"/>
            </a:cxn>
            <a:cxn ang="0">
              <a:pos x="connsiteX24279" y="connsiteY24279"/>
            </a:cxn>
            <a:cxn ang="0">
              <a:pos x="connsiteX24280" y="connsiteY24280"/>
            </a:cxn>
            <a:cxn ang="0">
              <a:pos x="connsiteX24281" y="connsiteY24281"/>
            </a:cxn>
            <a:cxn ang="0">
              <a:pos x="connsiteX24282" y="connsiteY24282"/>
            </a:cxn>
            <a:cxn ang="0">
              <a:pos x="connsiteX24283" y="connsiteY24283"/>
            </a:cxn>
            <a:cxn ang="0">
              <a:pos x="connsiteX24284" y="connsiteY24284"/>
            </a:cxn>
            <a:cxn ang="0">
              <a:pos x="connsiteX24285" y="connsiteY24285"/>
            </a:cxn>
            <a:cxn ang="0">
              <a:pos x="connsiteX24286" y="connsiteY24286"/>
            </a:cxn>
            <a:cxn ang="0">
              <a:pos x="connsiteX24287" y="connsiteY24287"/>
            </a:cxn>
            <a:cxn ang="0">
              <a:pos x="connsiteX24288" y="connsiteY24288"/>
            </a:cxn>
            <a:cxn ang="0">
              <a:pos x="connsiteX24289" y="connsiteY24289"/>
            </a:cxn>
            <a:cxn ang="0">
              <a:pos x="connsiteX24290" y="connsiteY24290"/>
            </a:cxn>
            <a:cxn ang="0">
              <a:pos x="connsiteX24291" y="connsiteY24291"/>
            </a:cxn>
            <a:cxn ang="0">
              <a:pos x="connsiteX24292" y="connsiteY24292"/>
            </a:cxn>
            <a:cxn ang="0">
              <a:pos x="connsiteX24293" y="connsiteY24293"/>
            </a:cxn>
            <a:cxn ang="0">
              <a:pos x="connsiteX24294" y="connsiteY24294"/>
            </a:cxn>
            <a:cxn ang="0">
              <a:pos x="connsiteX24295" y="connsiteY24295"/>
            </a:cxn>
            <a:cxn ang="0">
              <a:pos x="connsiteX24296" y="connsiteY24296"/>
            </a:cxn>
            <a:cxn ang="0">
              <a:pos x="connsiteX24297" y="connsiteY24297"/>
            </a:cxn>
            <a:cxn ang="0">
              <a:pos x="connsiteX24298" y="connsiteY24298"/>
            </a:cxn>
            <a:cxn ang="0">
              <a:pos x="connsiteX24299" y="connsiteY24299"/>
            </a:cxn>
            <a:cxn ang="0">
              <a:pos x="connsiteX24300" y="connsiteY24300"/>
            </a:cxn>
            <a:cxn ang="0">
              <a:pos x="connsiteX24301" y="connsiteY24301"/>
            </a:cxn>
            <a:cxn ang="0">
              <a:pos x="connsiteX24302" y="connsiteY24302"/>
            </a:cxn>
            <a:cxn ang="0">
              <a:pos x="connsiteX24303" y="connsiteY24303"/>
            </a:cxn>
            <a:cxn ang="0">
              <a:pos x="connsiteX24304" y="connsiteY24304"/>
            </a:cxn>
            <a:cxn ang="0">
              <a:pos x="connsiteX24305" y="connsiteY24305"/>
            </a:cxn>
            <a:cxn ang="0">
              <a:pos x="connsiteX24306" y="connsiteY24306"/>
            </a:cxn>
            <a:cxn ang="0">
              <a:pos x="connsiteX24307" y="connsiteY24307"/>
            </a:cxn>
            <a:cxn ang="0">
              <a:pos x="connsiteX24308" y="connsiteY24308"/>
            </a:cxn>
            <a:cxn ang="0">
              <a:pos x="connsiteX24309" y="connsiteY24309"/>
            </a:cxn>
            <a:cxn ang="0">
              <a:pos x="connsiteX24310" y="connsiteY24310"/>
            </a:cxn>
            <a:cxn ang="0">
              <a:pos x="connsiteX24311" y="connsiteY24311"/>
            </a:cxn>
            <a:cxn ang="0">
              <a:pos x="connsiteX24312" y="connsiteY24312"/>
            </a:cxn>
            <a:cxn ang="0">
              <a:pos x="connsiteX24313" y="connsiteY24313"/>
            </a:cxn>
            <a:cxn ang="0">
              <a:pos x="connsiteX24314" y="connsiteY24314"/>
            </a:cxn>
            <a:cxn ang="0">
              <a:pos x="connsiteX24315" y="connsiteY24315"/>
            </a:cxn>
            <a:cxn ang="0">
              <a:pos x="connsiteX24316" y="connsiteY24316"/>
            </a:cxn>
            <a:cxn ang="0">
              <a:pos x="connsiteX24317" y="connsiteY24317"/>
            </a:cxn>
            <a:cxn ang="0">
              <a:pos x="connsiteX24318" y="connsiteY24318"/>
            </a:cxn>
            <a:cxn ang="0">
              <a:pos x="connsiteX24319" y="connsiteY24319"/>
            </a:cxn>
            <a:cxn ang="0">
              <a:pos x="connsiteX24320" y="connsiteY24320"/>
            </a:cxn>
            <a:cxn ang="0">
              <a:pos x="connsiteX24321" y="connsiteY24321"/>
            </a:cxn>
            <a:cxn ang="0">
              <a:pos x="connsiteX24322" y="connsiteY24322"/>
            </a:cxn>
            <a:cxn ang="0">
              <a:pos x="connsiteX24323" y="connsiteY24323"/>
            </a:cxn>
            <a:cxn ang="0">
              <a:pos x="connsiteX24324" y="connsiteY24324"/>
            </a:cxn>
            <a:cxn ang="0">
              <a:pos x="connsiteX24325" y="connsiteY24325"/>
            </a:cxn>
            <a:cxn ang="0">
              <a:pos x="connsiteX24326" y="connsiteY24326"/>
            </a:cxn>
            <a:cxn ang="0">
              <a:pos x="connsiteX24327" y="connsiteY24327"/>
            </a:cxn>
            <a:cxn ang="0">
              <a:pos x="connsiteX24328" y="connsiteY24328"/>
            </a:cxn>
            <a:cxn ang="0">
              <a:pos x="connsiteX24329" y="connsiteY24329"/>
            </a:cxn>
            <a:cxn ang="0">
              <a:pos x="connsiteX24330" y="connsiteY24330"/>
            </a:cxn>
            <a:cxn ang="0">
              <a:pos x="connsiteX24331" y="connsiteY24331"/>
            </a:cxn>
            <a:cxn ang="0">
              <a:pos x="connsiteX24332" y="connsiteY24332"/>
            </a:cxn>
            <a:cxn ang="0">
              <a:pos x="connsiteX24333" y="connsiteY24333"/>
            </a:cxn>
            <a:cxn ang="0">
              <a:pos x="connsiteX24334" y="connsiteY24334"/>
            </a:cxn>
            <a:cxn ang="0">
              <a:pos x="connsiteX24335" y="connsiteY24335"/>
            </a:cxn>
            <a:cxn ang="0">
              <a:pos x="connsiteX24336" y="connsiteY24336"/>
            </a:cxn>
            <a:cxn ang="0">
              <a:pos x="connsiteX24337" y="connsiteY24337"/>
            </a:cxn>
            <a:cxn ang="0">
              <a:pos x="connsiteX24338" y="connsiteY24338"/>
            </a:cxn>
            <a:cxn ang="0">
              <a:pos x="connsiteX24339" y="connsiteY24339"/>
            </a:cxn>
            <a:cxn ang="0">
              <a:pos x="connsiteX24340" y="connsiteY24340"/>
            </a:cxn>
            <a:cxn ang="0">
              <a:pos x="connsiteX24341" y="connsiteY24341"/>
            </a:cxn>
            <a:cxn ang="0">
              <a:pos x="connsiteX24342" y="connsiteY24342"/>
            </a:cxn>
            <a:cxn ang="0">
              <a:pos x="connsiteX24343" y="connsiteY24343"/>
            </a:cxn>
            <a:cxn ang="0">
              <a:pos x="connsiteX24344" y="connsiteY24344"/>
            </a:cxn>
            <a:cxn ang="0">
              <a:pos x="connsiteX24345" y="connsiteY24345"/>
            </a:cxn>
            <a:cxn ang="0">
              <a:pos x="connsiteX24346" y="connsiteY24346"/>
            </a:cxn>
            <a:cxn ang="0">
              <a:pos x="connsiteX24347" y="connsiteY24347"/>
            </a:cxn>
            <a:cxn ang="0">
              <a:pos x="connsiteX24348" y="connsiteY24348"/>
            </a:cxn>
            <a:cxn ang="0">
              <a:pos x="connsiteX24349" y="connsiteY24349"/>
            </a:cxn>
            <a:cxn ang="0">
              <a:pos x="connsiteX24350" y="connsiteY24350"/>
            </a:cxn>
            <a:cxn ang="0">
              <a:pos x="connsiteX24351" y="connsiteY24351"/>
            </a:cxn>
            <a:cxn ang="0">
              <a:pos x="connsiteX24352" y="connsiteY24352"/>
            </a:cxn>
            <a:cxn ang="0">
              <a:pos x="connsiteX24353" y="connsiteY24353"/>
            </a:cxn>
            <a:cxn ang="0">
              <a:pos x="connsiteX24354" y="connsiteY24354"/>
            </a:cxn>
            <a:cxn ang="0">
              <a:pos x="connsiteX24355" y="connsiteY24355"/>
            </a:cxn>
            <a:cxn ang="0">
              <a:pos x="connsiteX24356" y="connsiteY24356"/>
            </a:cxn>
            <a:cxn ang="0">
              <a:pos x="connsiteX24357" y="connsiteY24357"/>
            </a:cxn>
            <a:cxn ang="0">
              <a:pos x="connsiteX24358" y="connsiteY24358"/>
            </a:cxn>
            <a:cxn ang="0">
              <a:pos x="connsiteX24359" y="connsiteY24359"/>
            </a:cxn>
            <a:cxn ang="0">
              <a:pos x="connsiteX24360" y="connsiteY24360"/>
            </a:cxn>
            <a:cxn ang="0">
              <a:pos x="connsiteX24361" y="connsiteY24361"/>
            </a:cxn>
            <a:cxn ang="0">
              <a:pos x="connsiteX24362" y="connsiteY24362"/>
            </a:cxn>
            <a:cxn ang="0">
              <a:pos x="connsiteX24363" y="connsiteY24363"/>
            </a:cxn>
            <a:cxn ang="0">
              <a:pos x="connsiteX24364" y="connsiteY24364"/>
            </a:cxn>
            <a:cxn ang="0">
              <a:pos x="connsiteX24365" y="connsiteY24365"/>
            </a:cxn>
            <a:cxn ang="0">
              <a:pos x="connsiteX24366" y="connsiteY24366"/>
            </a:cxn>
            <a:cxn ang="0">
              <a:pos x="connsiteX24367" y="connsiteY24367"/>
            </a:cxn>
            <a:cxn ang="0">
              <a:pos x="connsiteX24368" y="connsiteY24368"/>
            </a:cxn>
            <a:cxn ang="0">
              <a:pos x="connsiteX24369" y="connsiteY24369"/>
            </a:cxn>
            <a:cxn ang="0">
              <a:pos x="connsiteX24370" y="connsiteY24370"/>
            </a:cxn>
            <a:cxn ang="0">
              <a:pos x="connsiteX24371" y="connsiteY24371"/>
            </a:cxn>
            <a:cxn ang="0">
              <a:pos x="connsiteX24372" y="connsiteY24372"/>
            </a:cxn>
            <a:cxn ang="0">
              <a:pos x="connsiteX24373" y="connsiteY24373"/>
            </a:cxn>
            <a:cxn ang="0">
              <a:pos x="connsiteX24374" y="connsiteY24374"/>
            </a:cxn>
            <a:cxn ang="0">
              <a:pos x="connsiteX24375" y="connsiteY24375"/>
            </a:cxn>
            <a:cxn ang="0">
              <a:pos x="connsiteX24376" y="connsiteY24376"/>
            </a:cxn>
            <a:cxn ang="0">
              <a:pos x="connsiteX24377" y="connsiteY24377"/>
            </a:cxn>
            <a:cxn ang="0">
              <a:pos x="connsiteX24378" y="connsiteY24378"/>
            </a:cxn>
            <a:cxn ang="0">
              <a:pos x="connsiteX24379" y="connsiteY24379"/>
            </a:cxn>
            <a:cxn ang="0">
              <a:pos x="connsiteX24380" y="connsiteY24380"/>
            </a:cxn>
            <a:cxn ang="0">
              <a:pos x="connsiteX24381" y="connsiteY24381"/>
            </a:cxn>
            <a:cxn ang="0">
              <a:pos x="connsiteX24382" y="connsiteY24382"/>
            </a:cxn>
            <a:cxn ang="0">
              <a:pos x="connsiteX24383" y="connsiteY24383"/>
            </a:cxn>
            <a:cxn ang="0">
              <a:pos x="connsiteX24384" y="connsiteY24384"/>
            </a:cxn>
            <a:cxn ang="0">
              <a:pos x="connsiteX24385" y="connsiteY24385"/>
            </a:cxn>
            <a:cxn ang="0">
              <a:pos x="connsiteX24386" y="connsiteY24386"/>
            </a:cxn>
            <a:cxn ang="0">
              <a:pos x="connsiteX24387" y="connsiteY24387"/>
            </a:cxn>
            <a:cxn ang="0">
              <a:pos x="connsiteX24388" y="connsiteY24388"/>
            </a:cxn>
            <a:cxn ang="0">
              <a:pos x="connsiteX24389" y="connsiteY24389"/>
            </a:cxn>
            <a:cxn ang="0">
              <a:pos x="connsiteX24390" y="connsiteY24390"/>
            </a:cxn>
            <a:cxn ang="0">
              <a:pos x="connsiteX24391" y="connsiteY24391"/>
            </a:cxn>
            <a:cxn ang="0">
              <a:pos x="connsiteX24392" y="connsiteY24392"/>
            </a:cxn>
            <a:cxn ang="0">
              <a:pos x="connsiteX24393" y="connsiteY24393"/>
            </a:cxn>
            <a:cxn ang="0">
              <a:pos x="connsiteX24394" y="connsiteY24394"/>
            </a:cxn>
            <a:cxn ang="0">
              <a:pos x="connsiteX24395" y="connsiteY24395"/>
            </a:cxn>
            <a:cxn ang="0">
              <a:pos x="connsiteX24396" y="connsiteY24396"/>
            </a:cxn>
            <a:cxn ang="0">
              <a:pos x="connsiteX24397" y="connsiteY24397"/>
            </a:cxn>
            <a:cxn ang="0">
              <a:pos x="connsiteX24398" y="connsiteY24398"/>
            </a:cxn>
            <a:cxn ang="0">
              <a:pos x="connsiteX24399" y="connsiteY24399"/>
            </a:cxn>
            <a:cxn ang="0">
              <a:pos x="connsiteX24400" y="connsiteY24400"/>
            </a:cxn>
            <a:cxn ang="0">
              <a:pos x="connsiteX24401" y="connsiteY24401"/>
            </a:cxn>
            <a:cxn ang="0">
              <a:pos x="connsiteX24402" y="connsiteY24402"/>
            </a:cxn>
            <a:cxn ang="0">
              <a:pos x="connsiteX24403" y="connsiteY24403"/>
            </a:cxn>
            <a:cxn ang="0">
              <a:pos x="connsiteX24404" y="connsiteY24404"/>
            </a:cxn>
            <a:cxn ang="0">
              <a:pos x="connsiteX24405" y="connsiteY24405"/>
            </a:cxn>
            <a:cxn ang="0">
              <a:pos x="connsiteX24406" y="connsiteY24406"/>
            </a:cxn>
            <a:cxn ang="0">
              <a:pos x="connsiteX24407" y="connsiteY24407"/>
            </a:cxn>
            <a:cxn ang="0">
              <a:pos x="connsiteX24408" y="connsiteY24408"/>
            </a:cxn>
            <a:cxn ang="0">
              <a:pos x="connsiteX24409" y="connsiteY24409"/>
            </a:cxn>
            <a:cxn ang="0">
              <a:pos x="connsiteX24410" y="connsiteY24410"/>
            </a:cxn>
            <a:cxn ang="0">
              <a:pos x="connsiteX24411" y="connsiteY24411"/>
            </a:cxn>
            <a:cxn ang="0">
              <a:pos x="connsiteX24412" y="connsiteY24412"/>
            </a:cxn>
            <a:cxn ang="0">
              <a:pos x="connsiteX24413" y="connsiteY24413"/>
            </a:cxn>
            <a:cxn ang="0">
              <a:pos x="connsiteX24414" y="connsiteY24414"/>
            </a:cxn>
            <a:cxn ang="0">
              <a:pos x="connsiteX24415" y="connsiteY24415"/>
            </a:cxn>
            <a:cxn ang="0">
              <a:pos x="connsiteX24416" y="connsiteY24416"/>
            </a:cxn>
            <a:cxn ang="0">
              <a:pos x="connsiteX24417" y="connsiteY24417"/>
            </a:cxn>
            <a:cxn ang="0">
              <a:pos x="connsiteX24418" y="connsiteY24418"/>
            </a:cxn>
            <a:cxn ang="0">
              <a:pos x="connsiteX24419" y="connsiteY24419"/>
            </a:cxn>
            <a:cxn ang="0">
              <a:pos x="connsiteX24420" y="connsiteY24420"/>
            </a:cxn>
            <a:cxn ang="0">
              <a:pos x="connsiteX24421" y="connsiteY24421"/>
            </a:cxn>
            <a:cxn ang="0">
              <a:pos x="connsiteX24422" y="connsiteY24422"/>
            </a:cxn>
            <a:cxn ang="0">
              <a:pos x="connsiteX24423" y="connsiteY24423"/>
            </a:cxn>
            <a:cxn ang="0">
              <a:pos x="connsiteX24424" y="connsiteY24424"/>
            </a:cxn>
            <a:cxn ang="0">
              <a:pos x="connsiteX24425" y="connsiteY24425"/>
            </a:cxn>
            <a:cxn ang="0">
              <a:pos x="connsiteX24426" y="connsiteY24426"/>
            </a:cxn>
            <a:cxn ang="0">
              <a:pos x="connsiteX24427" y="connsiteY24427"/>
            </a:cxn>
            <a:cxn ang="0">
              <a:pos x="connsiteX24428" y="connsiteY24428"/>
            </a:cxn>
            <a:cxn ang="0">
              <a:pos x="connsiteX24429" y="connsiteY24429"/>
            </a:cxn>
            <a:cxn ang="0">
              <a:pos x="connsiteX24430" y="connsiteY24430"/>
            </a:cxn>
            <a:cxn ang="0">
              <a:pos x="connsiteX24431" y="connsiteY24431"/>
            </a:cxn>
            <a:cxn ang="0">
              <a:pos x="connsiteX24432" y="connsiteY24432"/>
            </a:cxn>
            <a:cxn ang="0">
              <a:pos x="connsiteX24433" y="connsiteY24433"/>
            </a:cxn>
            <a:cxn ang="0">
              <a:pos x="connsiteX24434" y="connsiteY24434"/>
            </a:cxn>
            <a:cxn ang="0">
              <a:pos x="connsiteX24435" y="connsiteY24435"/>
            </a:cxn>
            <a:cxn ang="0">
              <a:pos x="connsiteX24436" y="connsiteY24436"/>
            </a:cxn>
            <a:cxn ang="0">
              <a:pos x="connsiteX24437" y="connsiteY24437"/>
            </a:cxn>
            <a:cxn ang="0">
              <a:pos x="connsiteX24438" y="connsiteY24438"/>
            </a:cxn>
            <a:cxn ang="0">
              <a:pos x="connsiteX24439" y="connsiteY24439"/>
            </a:cxn>
            <a:cxn ang="0">
              <a:pos x="connsiteX24440" y="connsiteY24440"/>
            </a:cxn>
            <a:cxn ang="0">
              <a:pos x="connsiteX24441" y="connsiteY24441"/>
            </a:cxn>
            <a:cxn ang="0">
              <a:pos x="connsiteX24442" y="connsiteY24442"/>
            </a:cxn>
            <a:cxn ang="0">
              <a:pos x="connsiteX24443" y="connsiteY24443"/>
            </a:cxn>
            <a:cxn ang="0">
              <a:pos x="connsiteX24444" y="connsiteY24444"/>
            </a:cxn>
            <a:cxn ang="0">
              <a:pos x="connsiteX24445" y="connsiteY24445"/>
            </a:cxn>
            <a:cxn ang="0">
              <a:pos x="connsiteX24446" y="connsiteY24446"/>
            </a:cxn>
            <a:cxn ang="0">
              <a:pos x="connsiteX24447" y="connsiteY24447"/>
            </a:cxn>
            <a:cxn ang="0">
              <a:pos x="connsiteX24448" y="connsiteY24448"/>
            </a:cxn>
            <a:cxn ang="0">
              <a:pos x="connsiteX24449" y="connsiteY24449"/>
            </a:cxn>
            <a:cxn ang="0">
              <a:pos x="connsiteX24450" y="connsiteY24450"/>
            </a:cxn>
            <a:cxn ang="0">
              <a:pos x="connsiteX24451" y="connsiteY24451"/>
            </a:cxn>
            <a:cxn ang="0">
              <a:pos x="connsiteX24452" y="connsiteY24452"/>
            </a:cxn>
            <a:cxn ang="0">
              <a:pos x="connsiteX24453" y="connsiteY24453"/>
            </a:cxn>
            <a:cxn ang="0">
              <a:pos x="connsiteX24454" y="connsiteY24454"/>
            </a:cxn>
            <a:cxn ang="0">
              <a:pos x="connsiteX24455" y="connsiteY24455"/>
            </a:cxn>
            <a:cxn ang="0">
              <a:pos x="connsiteX24456" y="connsiteY24456"/>
            </a:cxn>
            <a:cxn ang="0">
              <a:pos x="connsiteX24457" y="connsiteY24457"/>
            </a:cxn>
            <a:cxn ang="0">
              <a:pos x="connsiteX24458" y="connsiteY24458"/>
            </a:cxn>
            <a:cxn ang="0">
              <a:pos x="connsiteX24459" y="connsiteY24459"/>
            </a:cxn>
            <a:cxn ang="0">
              <a:pos x="connsiteX24460" y="connsiteY24460"/>
            </a:cxn>
            <a:cxn ang="0">
              <a:pos x="connsiteX24461" y="connsiteY24461"/>
            </a:cxn>
            <a:cxn ang="0">
              <a:pos x="connsiteX24462" y="connsiteY24462"/>
            </a:cxn>
            <a:cxn ang="0">
              <a:pos x="connsiteX24463" y="connsiteY24463"/>
            </a:cxn>
            <a:cxn ang="0">
              <a:pos x="connsiteX24464" y="connsiteY24464"/>
            </a:cxn>
            <a:cxn ang="0">
              <a:pos x="connsiteX24465" y="connsiteY24465"/>
            </a:cxn>
            <a:cxn ang="0">
              <a:pos x="connsiteX24466" y="connsiteY24466"/>
            </a:cxn>
            <a:cxn ang="0">
              <a:pos x="connsiteX24467" y="connsiteY24467"/>
            </a:cxn>
            <a:cxn ang="0">
              <a:pos x="connsiteX24468" y="connsiteY24468"/>
            </a:cxn>
            <a:cxn ang="0">
              <a:pos x="connsiteX24469" y="connsiteY24469"/>
            </a:cxn>
            <a:cxn ang="0">
              <a:pos x="connsiteX24470" y="connsiteY24470"/>
            </a:cxn>
            <a:cxn ang="0">
              <a:pos x="connsiteX24471" y="connsiteY24471"/>
            </a:cxn>
            <a:cxn ang="0">
              <a:pos x="connsiteX24472" y="connsiteY24472"/>
            </a:cxn>
            <a:cxn ang="0">
              <a:pos x="connsiteX24473" y="connsiteY24473"/>
            </a:cxn>
            <a:cxn ang="0">
              <a:pos x="connsiteX24474" y="connsiteY24474"/>
            </a:cxn>
            <a:cxn ang="0">
              <a:pos x="connsiteX24475" y="connsiteY24475"/>
            </a:cxn>
            <a:cxn ang="0">
              <a:pos x="connsiteX24476" y="connsiteY24476"/>
            </a:cxn>
            <a:cxn ang="0">
              <a:pos x="connsiteX24477" y="connsiteY24477"/>
            </a:cxn>
            <a:cxn ang="0">
              <a:pos x="connsiteX24478" y="connsiteY24478"/>
            </a:cxn>
            <a:cxn ang="0">
              <a:pos x="connsiteX24479" y="connsiteY24479"/>
            </a:cxn>
            <a:cxn ang="0">
              <a:pos x="connsiteX24480" y="connsiteY24480"/>
            </a:cxn>
            <a:cxn ang="0">
              <a:pos x="connsiteX24481" y="connsiteY24481"/>
            </a:cxn>
            <a:cxn ang="0">
              <a:pos x="connsiteX24482" y="connsiteY24482"/>
            </a:cxn>
            <a:cxn ang="0">
              <a:pos x="connsiteX24483" y="connsiteY24483"/>
            </a:cxn>
            <a:cxn ang="0">
              <a:pos x="connsiteX24484" y="connsiteY24484"/>
            </a:cxn>
            <a:cxn ang="0">
              <a:pos x="connsiteX24485" y="connsiteY24485"/>
            </a:cxn>
            <a:cxn ang="0">
              <a:pos x="connsiteX24486" y="connsiteY24486"/>
            </a:cxn>
            <a:cxn ang="0">
              <a:pos x="connsiteX24487" y="connsiteY24487"/>
            </a:cxn>
            <a:cxn ang="0">
              <a:pos x="connsiteX24488" y="connsiteY24488"/>
            </a:cxn>
            <a:cxn ang="0">
              <a:pos x="connsiteX24489" y="connsiteY24489"/>
            </a:cxn>
            <a:cxn ang="0">
              <a:pos x="connsiteX24490" y="connsiteY24490"/>
            </a:cxn>
            <a:cxn ang="0">
              <a:pos x="connsiteX24491" y="connsiteY24491"/>
            </a:cxn>
            <a:cxn ang="0">
              <a:pos x="connsiteX24492" y="connsiteY24492"/>
            </a:cxn>
            <a:cxn ang="0">
              <a:pos x="connsiteX24493" y="connsiteY24493"/>
            </a:cxn>
            <a:cxn ang="0">
              <a:pos x="connsiteX24494" y="connsiteY24494"/>
            </a:cxn>
            <a:cxn ang="0">
              <a:pos x="connsiteX24495" y="connsiteY24495"/>
            </a:cxn>
            <a:cxn ang="0">
              <a:pos x="connsiteX24496" y="connsiteY24496"/>
            </a:cxn>
            <a:cxn ang="0">
              <a:pos x="connsiteX24497" y="connsiteY24497"/>
            </a:cxn>
            <a:cxn ang="0">
              <a:pos x="connsiteX24498" y="connsiteY24498"/>
            </a:cxn>
            <a:cxn ang="0">
              <a:pos x="connsiteX24499" y="connsiteY24499"/>
            </a:cxn>
            <a:cxn ang="0">
              <a:pos x="connsiteX24500" y="connsiteY24500"/>
            </a:cxn>
            <a:cxn ang="0">
              <a:pos x="connsiteX24501" y="connsiteY24501"/>
            </a:cxn>
            <a:cxn ang="0">
              <a:pos x="connsiteX24502" y="connsiteY24502"/>
            </a:cxn>
            <a:cxn ang="0">
              <a:pos x="connsiteX24503" y="connsiteY24503"/>
            </a:cxn>
            <a:cxn ang="0">
              <a:pos x="connsiteX24504" y="connsiteY24504"/>
            </a:cxn>
            <a:cxn ang="0">
              <a:pos x="connsiteX24505" y="connsiteY24505"/>
            </a:cxn>
            <a:cxn ang="0">
              <a:pos x="connsiteX24506" y="connsiteY24506"/>
            </a:cxn>
            <a:cxn ang="0">
              <a:pos x="connsiteX24507" y="connsiteY24507"/>
            </a:cxn>
            <a:cxn ang="0">
              <a:pos x="connsiteX24508" y="connsiteY24508"/>
            </a:cxn>
            <a:cxn ang="0">
              <a:pos x="connsiteX24509" y="connsiteY24509"/>
            </a:cxn>
            <a:cxn ang="0">
              <a:pos x="connsiteX24510" y="connsiteY24510"/>
            </a:cxn>
            <a:cxn ang="0">
              <a:pos x="connsiteX24511" y="connsiteY24511"/>
            </a:cxn>
            <a:cxn ang="0">
              <a:pos x="connsiteX24512" y="connsiteY24512"/>
            </a:cxn>
            <a:cxn ang="0">
              <a:pos x="connsiteX24513" y="connsiteY24513"/>
            </a:cxn>
            <a:cxn ang="0">
              <a:pos x="connsiteX24514" y="connsiteY24514"/>
            </a:cxn>
            <a:cxn ang="0">
              <a:pos x="connsiteX24515" y="connsiteY24515"/>
            </a:cxn>
            <a:cxn ang="0">
              <a:pos x="connsiteX24516" y="connsiteY24516"/>
            </a:cxn>
            <a:cxn ang="0">
              <a:pos x="connsiteX24517" y="connsiteY24517"/>
            </a:cxn>
            <a:cxn ang="0">
              <a:pos x="connsiteX24518" y="connsiteY24518"/>
            </a:cxn>
            <a:cxn ang="0">
              <a:pos x="connsiteX24519" y="connsiteY24519"/>
            </a:cxn>
            <a:cxn ang="0">
              <a:pos x="connsiteX24520" y="connsiteY24520"/>
            </a:cxn>
            <a:cxn ang="0">
              <a:pos x="connsiteX24521" y="connsiteY24521"/>
            </a:cxn>
            <a:cxn ang="0">
              <a:pos x="connsiteX24522" y="connsiteY24522"/>
            </a:cxn>
            <a:cxn ang="0">
              <a:pos x="connsiteX24523" y="connsiteY24523"/>
            </a:cxn>
            <a:cxn ang="0">
              <a:pos x="connsiteX24524" y="connsiteY24524"/>
            </a:cxn>
            <a:cxn ang="0">
              <a:pos x="connsiteX24525" y="connsiteY24525"/>
            </a:cxn>
            <a:cxn ang="0">
              <a:pos x="connsiteX24526" y="connsiteY24526"/>
            </a:cxn>
            <a:cxn ang="0">
              <a:pos x="connsiteX24527" y="connsiteY24527"/>
            </a:cxn>
            <a:cxn ang="0">
              <a:pos x="connsiteX24528" y="connsiteY24528"/>
            </a:cxn>
            <a:cxn ang="0">
              <a:pos x="connsiteX24529" y="connsiteY24529"/>
            </a:cxn>
            <a:cxn ang="0">
              <a:pos x="connsiteX24530" y="connsiteY24530"/>
            </a:cxn>
            <a:cxn ang="0">
              <a:pos x="connsiteX24531" y="connsiteY24531"/>
            </a:cxn>
            <a:cxn ang="0">
              <a:pos x="connsiteX24532" y="connsiteY24532"/>
            </a:cxn>
            <a:cxn ang="0">
              <a:pos x="connsiteX24533" y="connsiteY24533"/>
            </a:cxn>
            <a:cxn ang="0">
              <a:pos x="connsiteX24534" y="connsiteY24534"/>
            </a:cxn>
            <a:cxn ang="0">
              <a:pos x="connsiteX24535" y="connsiteY24535"/>
            </a:cxn>
            <a:cxn ang="0">
              <a:pos x="connsiteX24536" y="connsiteY24536"/>
            </a:cxn>
            <a:cxn ang="0">
              <a:pos x="connsiteX24537" y="connsiteY24537"/>
            </a:cxn>
            <a:cxn ang="0">
              <a:pos x="connsiteX24538" y="connsiteY24538"/>
            </a:cxn>
            <a:cxn ang="0">
              <a:pos x="connsiteX24539" y="connsiteY24539"/>
            </a:cxn>
            <a:cxn ang="0">
              <a:pos x="connsiteX24540" y="connsiteY24540"/>
            </a:cxn>
            <a:cxn ang="0">
              <a:pos x="connsiteX24541" y="connsiteY24541"/>
            </a:cxn>
            <a:cxn ang="0">
              <a:pos x="connsiteX24542" y="connsiteY24542"/>
            </a:cxn>
            <a:cxn ang="0">
              <a:pos x="connsiteX24543" y="connsiteY24543"/>
            </a:cxn>
            <a:cxn ang="0">
              <a:pos x="connsiteX24544" y="connsiteY24544"/>
            </a:cxn>
            <a:cxn ang="0">
              <a:pos x="connsiteX24545" y="connsiteY24545"/>
            </a:cxn>
            <a:cxn ang="0">
              <a:pos x="connsiteX24546" y="connsiteY24546"/>
            </a:cxn>
            <a:cxn ang="0">
              <a:pos x="connsiteX24547" y="connsiteY24547"/>
            </a:cxn>
            <a:cxn ang="0">
              <a:pos x="connsiteX24548" y="connsiteY24548"/>
            </a:cxn>
            <a:cxn ang="0">
              <a:pos x="connsiteX24549" y="connsiteY24549"/>
            </a:cxn>
            <a:cxn ang="0">
              <a:pos x="connsiteX24550" y="connsiteY24550"/>
            </a:cxn>
            <a:cxn ang="0">
              <a:pos x="connsiteX24551" y="connsiteY24551"/>
            </a:cxn>
            <a:cxn ang="0">
              <a:pos x="connsiteX24552" y="connsiteY24552"/>
            </a:cxn>
            <a:cxn ang="0">
              <a:pos x="connsiteX24553" y="connsiteY24553"/>
            </a:cxn>
            <a:cxn ang="0">
              <a:pos x="connsiteX24554" y="connsiteY24554"/>
            </a:cxn>
            <a:cxn ang="0">
              <a:pos x="connsiteX24555" y="connsiteY24555"/>
            </a:cxn>
            <a:cxn ang="0">
              <a:pos x="connsiteX24556" y="connsiteY24556"/>
            </a:cxn>
            <a:cxn ang="0">
              <a:pos x="connsiteX24557" y="connsiteY24557"/>
            </a:cxn>
            <a:cxn ang="0">
              <a:pos x="connsiteX24558" y="connsiteY24558"/>
            </a:cxn>
            <a:cxn ang="0">
              <a:pos x="connsiteX24559" y="connsiteY24559"/>
            </a:cxn>
            <a:cxn ang="0">
              <a:pos x="connsiteX24560" y="connsiteY24560"/>
            </a:cxn>
            <a:cxn ang="0">
              <a:pos x="connsiteX24561" y="connsiteY24561"/>
            </a:cxn>
            <a:cxn ang="0">
              <a:pos x="connsiteX24562" y="connsiteY24562"/>
            </a:cxn>
            <a:cxn ang="0">
              <a:pos x="connsiteX24563" y="connsiteY24563"/>
            </a:cxn>
            <a:cxn ang="0">
              <a:pos x="connsiteX24564" y="connsiteY24564"/>
            </a:cxn>
            <a:cxn ang="0">
              <a:pos x="connsiteX24565" y="connsiteY24565"/>
            </a:cxn>
            <a:cxn ang="0">
              <a:pos x="connsiteX24566" y="connsiteY24566"/>
            </a:cxn>
            <a:cxn ang="0">
              <a:pos x="connsiteX24567" y="connsiteY24567"/>
            </a:cxn>
            <a:cxn ang="0">
              <a:pos x="connsiteX24568" y="connsiteY24568"/>
            </a:cxn>
            <a:cxn ang="0">
              <a:pos x="connsiteX24569" y="connsiteY24569"/>
            </a:cxn>
            <a:cxn ang="0">
              <a:pos x="connsiteX24570" y="connsiteY24570"/>
            </a:cxn>
            <a:cxn ang="0">
              <a:pos x="connsiteX24571" y="connsiteY24571"/>
            </a:cxn>
            <a:cxn ang="0">
              <a:pos x="connsiteX24572" y="connsiteY24572"/>
            </a:cxn>
            <a:cxn ang="0">
              <a:pos x="connsiteX24573" y="connsiteY24573"/>
            </a:cxn>
            <a:cxn ang="0">
              <a:pos x="connsiteX24574" y="connsiteY24574"/>
            </a:cxn>
            <a:cxn ang="0">
              <a:pos x="connsiteX24575" y="connsiteY24575"/>
            </a:cxn>
            <a:cxn ang="0">
              <a:pos x="connsiteX24576" y="connsiteY24576"/>
            </a:cxn>
            <a:cxn ang="0">
              <a:pos x="connsiteX24577" y="connsiteY24577"/>
            </a:cxn>
            <a:cxn ang="0">
              <a:pos x="connsiteX24578" y="connsiteY24578"/>
            </a:cxn>
            <a:cxn ang="0">
              <a:pos x="connsiteX24579" y="connsiteY24579"/>
            </a:cxn>
            <a:cxn ang="0">
              <a:pos x="connsiteX24580" y="connsiteY24580"/>
            </a:cxn>
            <a:cxn ang="0">
              <a:pos x="connsiteX24581" y="connsiteY24581"/>
            </a:cxn>
            <a:cxn ang="0">
              <a:pos x="connsiteX24582" y="connsiteY24582"/>
            </a:cxn>
            <a:cxn ang="0">
              <a:pos x="connsiteX24583" y="connsiteY24583"/>
            </a:cxn>
            <a:cxn ang="0">
              <a:pos x="connsiteX24584" y="connsiteY24584"/>
            </a:cxn>
            <a:cxn ang="0">
              <a:pos x="connsiteX24585" y="connsiteY24585"/>
            </a:cxn>
            <a:cxn ang="0">
              <a:pos x="connsiteX24586" y="connsiteY24586"/>
            </a:cxn>
            <a:cxn ang="0">
              <a:pos x="connsiteX24587" y="connsiteY24587"/>
            </a:cxn>
            <a:cxn ang="0">
              <a:pos x="connsiteX24588" y="connsiteY24588"/>
            </a:cxn>
            <a:cxn ang="0">
              <a:pos x="connsiteX24589" y="connsiteY24589"/>
            </a:cxn>
            <a:cxn ang="0">
              <a:pos x="connsiteX24590" y="connsiteY24590"/>
            </a:cxn>
            <a:cxn ang="0">
              <a:pos x="connsiteX24591" y="connsiteY24591"/>
            </a:cxn>
            <a:cxn ang="0">
              <a:pos x="connsiteX24592" y="connsiteY24592"/>
            </a:cxn>
            <a:cxn ang="0">
              <a:pos x="connsiteX24593" y="connsiteY24593"/>
            </a:cxn>
            <a:cxn ang="0">
              <a:pos x="connsiteX24594" y="connsiteY24594"/>
            </a:cxn>
            <a:cxn ang="0">
              <a:pos x="connsiteX24595" y="connsiteY24595"/>
            </a:cxn>
            <a:cxn ang="0">
              <a:pos x="connsiteX24596" y="connsiteY24596"/>
            </a:cxn>
            <a:cxn ang="0">
              <a:pos x="connsiteX24597" y="connsiteY24597"/>
            </a:cxn>
            <a:cxn ang="0">
              <a:pos x="connsiteX24598" y="connsiteY24598"/>
            </a:cxn>
            <a:cxn ang="0">
              <a:pos x="connsiteX24599" y="connsiteY24599"/>
            </a:cxn>
            <a:cxn ang="0">
              <a:pos x="connsiteX24600" y="connsiteY24600"/>
            </a:cxn>
            <a:cxn ang="0">
              <a:pos x="connsiteX24601" y="connsiteY24601"/>
            </a:cxn>
            <a:cxn ang="0">
              <a:pos x="connsiteX24602" y="connsiteY24602"/>
            </a:cxn>
            <a:cxn ang="0">
              <a:pos x="connsiteX24603" y="connsiteY24603"/>
            </a:cxn>
            <a:cxn ang="0">
              <a:pos x="connsiteX24604" y="connsiteY24604"/>
            </a:cxn>
            <a:cxn ang="0">
              <a:pos x="connsiteX24605" y="connsiteY24605"/>
            </a:cxn>
            <a:cxn ang="0">
              <a:pos x="connsiteX24606" y="connsiteY24606"/>
            </a:cxn>
            <a:cxn ang="0">
              <a:pos x="connsiteX24607" y="connsiteY24607"/>
            </a:cxn>
            <a:cxn ang="0">
              <a:pos x="connsiteX24608" y="connsiteY24608"/>
            </a:cxn>
            <a:cxn ang="0">
              <a:pos x="connsiteX24609" y="connsiteY24609"/>
            </a:cxn>
            <a:cxn ang="0">
              <a:pos x="connsiteX24610" y="connsiteY24610"/>
            </a:cxn>
            <a:cxn ang="0">
              <a:pos x="connsiteX24611" y="connsiteY24611"/>
            </a:cxn>
            <a:cxn ang="0">
              <a:pos x="connsiteX24612" y="connsiteY24612"/>
            </a:cxn>
            <a:cxn ang="0">
              <a:pos x="connsiteX24613" y="connsiteY24613"/>
            </a:cxn>
            <a:cxn ang="0">
              <a:pos x="connsiteX24614" y="connsiteY24614"/>
            </a:cxn>
            <a:cxn ang="0">
              <a:pos x="connsiteX24615" y="connsiteY24615"/>
            </a:cxn>
            <a:cxn ang="0">
              <a:pos x="connsiteX24616" y="connsiteY24616"/>
            </a:cxn>
            <a:cxn ang="0">
              <a:pos x="connsiteX24617" y="connsiteY24617"/>
            </a:cxn>
            <a:cxn ang="0">
              <a:pos x="connsiteX24618" y="connsiteY24618"/>
            </a:cxn>
            <a:cxn ang="0">
              <a:pos x="connsiteX24619" y="connsiteY24619"/>
            </a:cxn>
            <a:cxn ang="0">
              <a:pos x="connsiteX24620" y="connsiteY24620"/>
            </a:cxn>
            <a:cxn ang="0">
              <a:pos x="connsiteX24621" y="connsiteY24621"/>
            </a:cxn>
            <a:cxn ang="0">
              <a:pos x="connsiteX24622" y="connsiteY24622"/>
            </a:cxn>
            <a:cxn ang="0">
              <a:pos x="connsiteX24623" y="connsiteY24623"/>
            </a:cxn>
            <a:cxn ang="0">
              <a:pos x="connsiteX24624" y="connsiteY24624"/>
            </a:cxn>
            <a:cxn ang="0">
              <a:pos x="connsiteX24625" y="connsiteY24625"/>
            </a:cxn>
            <a:cxn ang="0">
              <a:pos x="connsiteX24626" y="connsiteY24626"/>
            </a:cxn>
            <a:cxn ang="0">
              <a:pos x="connsiteX24627" y="connsiteY24627"/>
            </a:cxn>
            <a:cxn ang="0">
              <a:pos x="connsiteX24628" y="connsiteY24628"/>
            </a:cxn>
            <a:cxn ang="0">
              <a:pos x="connsiteX24629" y="connsiteY24629"/>
            </a:cxn>
            <a:cxn ang="0">
              <a:pos x="connsiteX24630" y="connsiteY24630"/>
            </a:cxn>
            <a:cxn ang="0">
              <a:pos x="connsiteX24631" y="connsiteY24631"/>
            </a:cxn>
            <a:cxn ang="0">
              <a:pos x="connsiteX24632" y="connsiteY24632"/>
            </a:cxn>
            <a:cxn ang="0">
              <a:pos x="connsiteX24633" y="connsiteY24633"/>
            </a:cxn>
            <a:cxn ang="0">
              <a:pos x="connsiteX24634" y="connsiteY24634"/>
            </a:cxn>
            <a:cxn ang="0">
              <a:pos x="connsiteX24635" y="connsiteY24635"/>
            </a:cxn>
            <a:cxn ang="0">
              <a:pos x="connsiteX24636" y="connsiteY24636"/>
            </a:cxn>
            <a:cxn ang="0">
              <a:pos x="connsiteX24637" y="connsiteY24637"/>
            </a:cxn>
            <a:cxn ang="0">
              <a:pos x="connsiteX24638" y="connsiteY24638"/>
            </a:cxn>
            <a:cxn ang="0">
              <a:pos x="connsiteX24639" y="connsiteY24639"/>
            </a:cxn>
            <a:cxn ang="0">
              <a:pos x="connsiteX24640" y="connsiteY24640"/>
            </a:cxn>
            <a:cxn ang="0">
              <a:pos x="connsiteX24641" y="connsiteY24641"/>
            </a:cxn>
            <a:cxn ang="0">
              <a:pos x="connsiteX24642" y="connsiteY24642"/>
            </a:cxn>
            <a:cxn ang="0">
              <a:pos x="connsiteX24643" y="connsiteY24643"/>
            </a:cxn>
            <a:cxn ang="0">
              <a:pos x="connsiteX24644" y="connsiteY24644"/>
            </a:cxn>
            <a:cxn ang="0">
              <a:pos x="connsiteX24645" y="connsiteY24645"/>
            </a:cxn>
            <a:cxn ang="0">
              <a:pos x="connsiteX24646" y="connsiteY24646"/>
            </a:cxn>
            <a:cxn ang="0">
              <a:pos x="connsiteX24647" y="connsiteY24647"/>
            </a:cxn>
            <a:cxn ang="0">
              <a:pos x="connsiteX24648" y="connsiteY24648"/>
            </a:cxn>
            <a:cxn ang="0">
              <a:pos x="connsiteX24649" y="connsiteY24649"/>
            </a:cxn>
            <a:cxn ang="0">
              <a:pos x="connsiteX24650" y="connsiteY24650"/>
            </a:cxn>
            <a:cxn ang="0">
              <a:pos x="connsiteX24651" y="connsiteY24651"/>
            </a:cxn>
            <a:cxn ang="0">
              <a:pos x="connsiteX24652" y="connsiteY24652"/>
            </a:cxn>
            <a:cxn ang="0">
              <a:pos x="connsiteX24653" y="connsiteY24653"/>
            </a:cxn>
            <a:cxn ang="0">
              <a:pos x="connsiteX24654" y="connsiteY24654"/>
            </a:cxn>
            <a:cxn ang="0">
              <a:pos x="connsiteX24655" y="connsiteY24655"/>
            </a:cxn>
            <a:cxn ang="0">
              <a:pos x="connsiteX24656" y="connsiteY24656"/>
            </a:cxn>
            <a:cxn ang="0">
              <a:pos x="connsiteX24657" y="connsiteY24657"/>
            </a:cxn>
            <a:cxn ang="0">
              <a:pos x="connsiteX24658" y="connsiteY24658"/>
            </a:cxn>
            <a:cxn ang="0">
              <a:pos x="connsiteX24659" y="connsiteY24659"/>
            </a:cxn>
            <a:cxn ang="0">
              <a:pos x="connsiteX24660" y="connsiteY24660"/>
            </a:cxn>
            <a:cxn ang="0">
              <a:pos x="connsiteX24661" y="connsiteY24661"/>
            </a:cxn>
            <a:cxn ang="0">
              <a:pos x="connsiteX24662" y="connsiteY24662"/>
            </a:cxn>
            <a:cxn ang="0">
              <a:pos x="connsiteX24663" y="connsiteY24663"/>
            </a:cxn>
            <a:cxn ang="0">
              <a:pos x="connsiteX24664" y="connsiteY24664"/>
            </a:cxn>
            <a:cxn ang="0">
              <a:pos x="connsiteX24665" y="connsiteY24665"/>
            </a:cxn>
            <a:cxn ang="0">
              <a:pos x="connsiteX24666" y="connsiteY24666"/>
            </a:cxn>
            <a:cxn ang="0">
              <a:pos x="connsiteX24667" y="connsiteY24667"/>
            </a:cxn>
            <a:cxn ang="0">
              <a:pos x="connsiteX24668" y="connsiteY24668"/>
            </a:cxn>
            <a:cxn ang="0">
              <a:pos x="connsiteX24669" y="connsiteY24669"/>
            </a:cxn>
            <a:cxn ang="0">
              <a:pos x="connsiteX24670" y="connsiteY24670"/>
            </a:cxn>
            <a:cxn ang="0">
              <a:pos x="connsiteX24671" y="connsiteY24671"/>
            </a:cxn>
            <a:cxn ang="0">
              <a:pos x="connsiteX24672" y="connsiteY24672"/>
            </a:cxn>
            <a:cxn ang="0">
              <a:pos x="connsiteX24673" y="connsiteY24673"/>
            </a:cxn>
            <a:cxn ang="0">
              <a:pos x="connsiteX24674" y="connsiteY24674"/>
            </a:cxn>
            <a:cxn ang="0">
              <a:pos x="connsiteX24675" y="connsiteY24675"/>
            </a:cxn>
            <a:cxn ang="0">
              <a:pos x="connsiteX24676" y="connsiteY24676"/>
            </a:cxn>
            <a:cxn ang="0">
              <a:pos x="connsiteX24677" y="connsiteY24677"/>
            </a:cxn>
            <a:cxn ang="0">
              <a:pos x="connsiteX24678" y="connsiteY24678"/>
            </a:cxn>
            <a:cxn ang="0">
              <a:pos x="connsiteX24679" y="connsiteY24679"/>
            </a:cxn>
            <a:cxn ang="0">
              <a:pos x="connsiteX24680" y="connsiteY24680"/>
            </a:cxn>
            <a:cxn ang="0">
              <a:pos x="connsiteX24681" y="connsiteY24681"/>
            </a:cxn>
            <a:cxn ang="0">
              <a:pos x="connsiteX24682" y="connsiteY24682"/>
            </a:cxn>
            <a:cxn ang="0">
              <a:pos x="connsiteX24683" y="connsiteY24683"/>
            </a:cxn>
            <a:cxn ang="0">
              <a:pos x="connsiteX24684" y="connsiteY24684"/>
            </a:cxn>
            <a:cxn ang="0">
              <a:pos x="connsiteX24685" y="connsiteY24685"/>
            </a:cxn>
            <a:cxn ang="0">
              <a:pos x="connsiteX24686" y="connsiteY24686"/>
            </a:cxn>
            <a:cxn ang="0">
              <a:pos x="connsiteX24687" y="connsiteY24687"/>
            </a:cxn>
            <a:cxn ang="0">
              <a:pos x="connsiteX24688" y="connsiteY24688"/>
            </a:cxn>
            <a:cxn ang="0">
              <a:pos x="connsiteX24689" y="connsiteY24689"/>
            </a:cxn>
            <a:cxn ang="0">
              <a:pos x="connsiteX24690" y="connsiteY24690"/>
            </a:cxn>
            <a:cxn ang="0">
              <a:pos x="connsiteX24691" y="connsiteY24691"/>
            </a:cxn>
            <a:cxn ang="0">
              <a:pos x="connsiteX24692" y="connsiteY24692"/>
            </a:cxn>
            <a:cxn ang="0">
              <a:pos x="connsiteX24693" y="connsiteY24693"/>
            </a:cxn>
            <a:cxn ang="0">
              <a:pos x="connsiteX24694" y="connsiteY24694"/>
            </a:cxn>
            <a:cxn ang="0">
              <a:pos x="connsiteX24695" y="connsiteY24695"/>
            </a:cxn>
            <a:cxn ang="0">
              <a:pos x="connsiteX24696" y="connsiteY24696"/>
            </a:cxn>
            <a:cxn ang="0">
              <a:pos x="connsiteX24697" y="connsiteY24697"/>
            </a:cxn>
            <a:cxn ang="0">
              <a:pos x="connsiteX24698" y="connsiteY24698"/>
            </a:cxn>
            <a:cxn ang="0">
              <a:pos x="connsiteX24699" y="connsiteY24699"/>
            </a:cxn>
            <a:cxn ang="0">
              <a:pos x="connsiteX24700" y="connsiteY24700"/>
            </a:cxn>
            <a:cxn ang="0">
              <a:pos x="connsiteX24701" y="connsiteY24701"/>
            </a:cxn>
            <a:cxn ang="0">
              <a:pos x="connsiteX24702" y="connsiteY24702"/>
            </a:cxn>
            <a:cxn ang="0">
              <a:pos x="connsiteX24703" y="connsiteY24703"/>
            </a:cxn>
            <a:cxn ang="0">
              <a:pos x="connsiteX24704" y="connsiteY24704"/>
            </a:cxn>
            <a:cxn ang="0">
              <a:pos x="connsiteX24705" y="connsiteY24705"/>
            </a:cxn>
            <a:cxn ang="0">
              <a:pos x="connsiteX24706" y="connsiteY24706"/>
            </a:cxn>
            <a:cxn ang="0">
              <a:pos x="connsiteX24707" y="connsiteY24707"/>
            </a:cxn>
            <a:cxn ang="0">
              <a:pos x="connsiteX24708" y="connsiteY24708"/>
            </a:cxn>
            <a:cxn ang="0">
              <a:pos x="connsiteX24709" y="connsiteY24709"/>
            </a:cxn>
            <a:cxn ang="0">
              <a:pos x="connsiteX24710" y="connsiteY24710"/>
            </a:cxn>
            <a:cxn ang="0">
              <a:pos x="connsiteX24711" y="connsiteY24711"/>
            </a:cxn>
            <a:cxn ang="0">
              <a:pos x="connsiteX24712" y="connsiteY24712"/>
            </a:cxn>
            <a:cxn ang="0">
              <a:pos x="connsiteX24713" y="connsiteY24713"/>
            </a:cxn>
            <a:cxn ang="0">
              <a:pos x="connsiteX24714" y="connsiteY24714"/>
            </a:cxn>
            <a:cxn ang="0">
              <a:pos x="connsiteX24715" y="connsiteY24715"/>
            </a:cxn>
            <a:cxn ang="0">
              <a:pos x="connsiteX24716" y="connsiteY24716"/>
            </a:cxn>
            <a:cxn ang="0">
              <a:pos x="connsiteX24717" y="connsiteY24717"/>
            </a:cxn>
            <a:cxn ang="0">
              <a:pos x="connsiteX24718" y="connsiteY24718"/>
            </a:cxn>
            <a:cxn ang="0">
              <a:pos x="connsiteX24719" y="connsiteY24719"/>
            </a:cxn>
            <a:cxn ang="0">
              <a:pos x="connsiteX24720" y="connsiteY24720"/>
            </a:cxn>
            <a:cxn ang="0">
              <a:pos x="connsiteX24721" y="connsiteY24721"/>
            </a:cxn>
            <a:cxn ang="0">
              <a:pos x="connsiteX24722" y="connsiteY24722"/>
            </a:cxn>
            <a:cxn ang="0">
              <a:pos x="connsiteX24723" y="connsiteY24723"/>
            </a:cxn>
            <a:cxn ang="0">
              <a:pos x="connsiteX24724" y="connsiteY24724"/>
            </a:cxn>
            <a:cxn ang="0">
              <a:pos x="connsiteX24725" y="connsiteY24725"/>
            </a:cxn>
            <a:cxn ang="0">
              <a:pos x="connsiteX24726" y="connsiteY24726"/>
            </a:cxn>
            <a:cxn ang="0">
              <a:pos x="connsiteX24727" y="connsiteY24727"/>
            </a:cxn>
            <a:cxn ang="0">
              <a:pos x="connsiteX24728" y="connsiteY24728"/>
            </a:cxn>
            <a:cxn ang="0">
              <a:pos x="connsiteX24729" y="connsiteY24729"/>
            </a:cxn>
            <a:cxn ang="0">
              <a:pos x="connsiteX24730" y="connsiteY24730"/>
            </a:cxn>
            <a:cxn ang="0">
              <a:pos x="connsiteX24731" y="connsiteY24731"/>
            </a:cxn>
            <a:cxn ang="0">
              <a:pos x="connsiteX24732" y="connsiteY24732"/>
            </a:cxn>
            <a:cxn ang="0">
              <a:pos x="connsiteX24733" y="connsiteY24733"/>
            </a:cxn>
            <a:cxn ang="0">
              <a:pos x="connsiteX24734" y="connsiteY24734"/>
            </a:cxn>
            <a:cxn ang="0">
              <a:pos x="connsiteX24735" y="connsiteY24735"/>
            </a:cxn>
            <a:cxn ang="0">
              <a:pos x="connsiteX24736" y="connsiteY24736"/>
            </a:cxn>
            <a:cxn ang="0">
              <a:pos x="connsiteX24737" y="connsiteY24737"/>
            </a:cxn>
            <a:cxn ang="0">
              <a:pos x="connsiteX24738" y="connsiteY24738"/>
            </a:cxn>
            <a:cxn ang="0">
              <a:pos x="connsiteX24739" y="connsiteY24739"/>
            </a:cxn>
            <a:cxn ang="0">
              <a:pos x="connsiteX24740" y="connsiteY24740"/>
            </a:cxn>
            <a:cxn ang="0">
              <a:pos x="connsiteX24741" y="connsiteY24741"/>
            </a:cxn>
            <a:cxn ang="0">
              <a:pos x="connsiteX24742" y="connsiteY24742"/>
            </a:cxn>
            <a:cxn ang="0">
              <a:pos x="connsiteX24743" y="connsiteY24743"/>
            </a:cxn>
            <a:cxn ang="0">
              <a:pos x="connsiteX24744" y="connsiteY24744"/>
            </a:cxn>
            <a:cxn ang="0">
              <a:pos x="connsiteX24745" y="connsiteY24745"/>
            </a:cxn>
            <a:cxn ang="0">
              <a:pos x="connsiteX24746" y="connsiteY24746"/>
            </a:cxn>
            <a:cxn ang="0">
              <a:pos x="connsiteX24747" y="connsiteY24747"/>
            </a:cxn>
            <a:cxn ang="0">
              <a:pos x="connsiteX24748" y="connsiteY24748"/>
            </a:cxn>
            <a:cxn ang="0">
              <a:pos x="connsiteX24749" y="connsiteY24749"/>
            </a:cxn>
            <a:cxn ang="0">
              <a:pos x="connsiteX24750" y="connsiteY24750"/>
            </a:cxn>
            <a:cxn ang="0">
              <a:pos x="connsiteX24751" y="connsiteY24751"/>
            </a:cxn>
            <a:cxn ang="0">
              <a:pos x="connsiteX24752" y="connsiteY24752"/>
            </a:cxn>
            <a:cxn ang="0">
              <a:pos x="connsiteX24753" y="connsiteY24753"/>
            </a:cxn>
            <a:cxn ang="0">
              <a:pos x="connsiteX24754" y="connsiteY24754"/>
            </a:cxn>
            <a:cxn ang="0">
              <a:pos x="connsiteX24755" y="connsiteY24755"/>
            </a:cxn>
            <a:cxn ang="0">
              <a:pos x="connsiteX24756" y="connsiteY24756"/>
            </a:cxn>
            <a:cxn ang="0">
              <a:pos x="connsiteX24757" y="connsiteY24757"/>
            </a:cxn>
            <a:cxn ang="0">
              <a:pos x="connsiteX24758" y="connsiteY24758"/>
            </a:cxn>
            <a:cxn ang="0">
              <a:pos x="connsiteX24759" y="connsiteY24759"/>
            </a:cxn>
            <a:cxn ang="0">
              <a:pos x="connsiteX24760" y="connsiteY24760"/>
            </a:cxn>
            <a:cxn ang="0">
              <a:pos x="connsiteX24761" y="connsiteY24761"/>
            </a:cxn>
            <a:cxn ang="0">
              <a:pos x="connsiteX24762" y="connsiteY24762"/>
            </a:cxn>
            <a:cxn ang="0">
              <a:pos x="connsiteX24763" y="connsiteY24763"/>
            </a:cxn>
            <a:cxn ang="0">
              <a:pos x="connsiteX24764" y="connsiteY24764"/>
            </a:cxn>
            <a:cxn ang="0">
              <a:pos x="connsiteX24765" y="connsiteY24765"/>
            </a:cxn>
            <a:cxn ang="0">
              <a:pos x="connsiteX24766" y="connsiteY24766"/>
            </a:cxn>
            <a:cxn ang="0">
              <a:pos x="connsiteX24767" y="connsiteY24767"/>
            </a:cxn>
            <a:cxn ang="0">
              <a:pos x="connsiteX24768" y="connsiteY24768"/>
            </a:cxn>
            <a:cxn ang="0">
              <a:pos x="connsiteX24769" y="connsiteY24769"/>
            </a:cxn>
            <a:cxn ang="0">
              <a:pos x="connsiteX24770" y="connsiteY24770"/>
            </a:cxn>
            <a:cxn ang="0">
              <a:pos x="connsiteX24771" y="connsiteY24771"/>
            </a:cxn>
            <a:cxn ang="0">
              <a:pos x="connsiteX24772" y="connsiteY24772"/>
            </a:cxn>
            <a:cxn ang="0">
              <a:pos x="connsiteX24773" y="connsiteY24773"/>
            </a:cxn>
            <a:cxn ang="0">
              <a:pos x="connsiteX24774" y="connsiteY24774"/>
            </a:cxn>
            <a:cxn ang="0">
              <a:pos x="connsiteX24775" y="connsiteY24775"/>
            </a:cxn>
            <a:cxn ang="0">
              <a:pos x="connsiteX24776" y="connsiteY24776"/>
            </a:cxn>
            <a:cxn ang="0">
              <a:pos x="connsiteX24777" y="connsiteY24777"/>
            </a:cxn>
            <a:cxn ang="0">
              <a:pos x="connsiteX24778" y="connsiteY24778"/>
            </a:cxn>
            <a:cxn ang="0">
              <a:pos x="connsiteX24779" y="connsiteY24779"/>
            </a:cxn>
            <a:cxn ang="0">
              <a:pos x="connsiteX24780" y="connsiteY24780"/>
            </a:cxn>
            <a:cxn ang="0">
              <a:pos x="connsiteX24781" y="connsiteY24781"/>
            </a:cxn>
            <a:cxn ang="0">
              <a:pos x="connsiteX24782" y="connsiteY24782"/>
            </a:cxn>
            <a:cxn ang="0">
              <a:pos x="connsiteX24783" y="connsiteY24783"/>
            </a:cxn>
            <a:cxn ang="0">
              <a:pos x="connsiteX24784" y="connsiteY24784"/>
            </a:cxn>
            <a:cxn ang="0">
              <a:pos x="connsiteX24785" y="connsiteY24785"/>
            </a:cxn>
            <a:cxn ang="0">
              <a:pos x="connsiteX24786" y="connsiteY24786"/>
            </a:cxn>
            <a:cxn ang="0">
              <a:pos x="connsiteX24787" y="connsiteY24787"/>
            </a:cxn>
            <a:cxn ang="0">
              <a:pos x="connsiteX24788" y="connsiteY24788"/>
            </a:cxn>
            <a:cxn ang="0">
              <a:pos x="connsiteX24789" y="connsiteY24789"/>
            </a:cxn>
            <a:cxn ang="0">
              <a:pos x="connsiteX24790" y="connsiteY24790"/>
            </a:cxn>
            <a:cxn ang="0">
              <a:pos x="connsiteX24791" y="connsiteY24791"/>
            </a:cxn>
            <a:cxn ang="0">
              <a:pos x="connsiteX24792" y="connsiteY24792"/>
            </a:cxn>
            <a:cxn ang="0">
              <a:pos x="connsiteX24793" y="connsiteY24793"/>
            </a:cxn>
            <a:cxn ang="0">
              <a:pos x="connsiteX24794" y="connsiteY24794"/>
            </a:cxn>
            <a:cxn ang="0">
              <a:pos x="connsiteX24795" y="connsiteY24795"/>
            </a:cxn>
            <a:cxn ang="0">
              <a:pos x="connsiteX24796" y="connsiteY24796"/>
            </a:cxn>
            <a:cxn ang="0">
              <a:pos x="connsiteX24797" y="connsiteY24797"/>
            </a:cxn>
            <a:cxn ang="0">
              <a:pos x="connsiteX24798" y="connsiteY24798"/>
            </a:cxn>
            <a:cxn ang="0">
              <a:pos x="connsiteX24799" y="connsiteY24799"/>
            </a:cxn>
            <a:cxn ang="0">
              <a:pos x="connsiteX24800" y="connsiteY24800"/>
            </a:cxn>
            <a:cxn ang="0">
              <a:pos x="connsiteX24801" y="connsiteY24801"/>
            </a:cxn>
            <a:cxn ang="0">
              <a:pos x="connsiteX24802" y="connsiteY24802"/>
            </a:cxn>
            <a:cxn ang="0">
              <a:pos x="connsiteX24803" y="connsiteY24803"/>
            </a:cxn>
            <a:cxn ang="0">
              <a:pos x="connsiteX24804" y="connsiteY24804"/>
            </a:cxn>
            <a:cxn ang="0">
              <a:pos x="connsiteX24805" y="connsiteY24805"/>
            </a:cxn>
            <a:cxn ang="0">
              <a:pos x="connsiteX24806" y="connsiteY24806"/>
            </a:cxn>
            <a:cxn ang="0">
              <a:pos x="connsiteX24807" y="connsiteY24807"/>
            </a:cxn>
            <a:cxn ang="0">
              <a:pos x="connsiteX24808" y="connsiteY24808"/>
            </a:cxn>
            <a:cxn ang="0">
              <a:pos x="connsiteX24809" y="connsiteY24809"/>
            </a:cxn>
            <a:cxn ang="0">
              <a:pos x="connsiteX24810" y="connsiteY24810"/>
            </a:cxn>
            <a:cxn ang="0">
              <a:pos x="connsiteX24811" y="connsiteY24811"/>
            </a:cxn>
            <a:cxn ang="0">
              <a:pos x="connsiteX24812" y="connsiteY24812"/>
            </a:cxn>
            <a:cxn ang="0">
              <a:pos x="connsiteX24813" y="connsiteY24813"/>
            </a:cxn>
            <a:cxn ang="0">
              <a:pos x="connsiteX24814" y="connsiteY24814"/>
            </a:cxn>
            <a:cxn ang="0">
              <a:pos x="connsiteX24815" y="connsiteY24815"/>
            </a:cxn>
            <a:cxn ang="0">
              <a:pos x="connsiteX24816" y="connsiteY24816"/>
            </a:cxn>
            <a:cxn ang="0">
              <a:pos x="connsiteX24817" y="connsiteY24817"/>
            </a:cxn>
            <a:cxn ang="0">
              <a:pos x="connsiteX24818" y="connsiteY24818"/>
            </a:cxn>
            <a:cxn ang="0">
              <a:pos x="connsiteX24819" y="connsiteY24819"/>
            </a:cxn>
            <a:cxn ang="0">
              <a:pos x="connsiteX24820" y="connsiteY24820"/>
            </a:cxn>
            <a:cxn ang="0">
              <a:pos x="connsiteX24821" y="connsiteY24821"/>
            </a:cxn>
            <a:cxn ang="0">
              <a:pos x="connsiteX24822" y="connsiteY24822"/>
            </a:cxn>
            <a:cxn ang="0">
              <a:pos x="connsiteX24823" y="connsiteY24823"/>
            </a:cxn>
            <a:cxn ang="0">
              <a:pos x="connsiteX24824" y="connsiteY24824"/>
            </a:cxn>
            <a:cxn ang="0">
              <a:pos x="connsiteX24825" y="connsiteY24825"/>
            </a:cxn>
            <a:cxn ang="0">
              <a:pos x="connsiteX24826" y="connsiteY24826"/>
            </a:cxn>
            <a:cxn ang="0">
              <a:pos x="connsiteX24827" y="connsiteY24827"/>
            </a:cxn>
            <a:cxn ang="0">
              <a:pos x="connsiteX24828" y="connsiteY24828"/>
            </a:cxn>
            <a:cxn ang="0">
              <a:pos x="connsiteX24829" y="connsiteY24829"/>
            </a:cxn>
            <a:cxn ang="0">
              <a:pos x="connsiteX24830" y="connsiteY24830"/>
            </a:cxn>
            <a:cxn ang="0">
              <a:pos x="connsiteX24831" y="connsiteY24831"/>
            </a:cxn>
            <a:cxn ang="0">
              <a:pos x="connsiteX24832" y="connsiteY24832"/>
            </a:cxn>
            <a:cxn ang="0">
              <a:pos x="connsiteX24833" y="connsiteY24833"/>
            </a:cxn>
            <a:cxn ang="0">
              <a:pos x="connsiteX24834" y="connsiteY24834"/>
            </a:cxn>
            <a:cxn ang="0">
              <a:pos x="connsiteX24835" y="connsiteY24835"/>
            </a:cxn>
            <a:cxn ang="0">
              <a:pos x="connsiteX24836" y="connsiteY24836"/>
            </a:cxn>
            <a:cxn ang="0">
              <a:pos x="connsiteX24837" y="connsiteY24837"/>
            </a:cxn>
            <a:cxn ang="0">
              <a:pos x="connsiteX24838" y="connsiteY24838"/>
            </a:cxn>
            <a:cxn ang="0">
              <a:pos x="connsiteX24839" y="connsiteY24839"/>
            </a:cxn>
            <a:cxn ang="0">
              <a:pos x="connsiteX24840" y="connsiteY24840"/>
            </a:cxn>
            <a:cxn ang="0">
              <a:pos x="connsiteX24841" y="connsiteY24841"/>
            </a:cxn>
            <a:cxn ang="0">
              <a:pos x="connsiteX24842" y="connsiteY24842"/>
            </a:cxn>
            <a:cxn ang="0">
              <a:pos x="connsiteX24843" y="connsiteY24843"/>
            </a:cxn>
            <a:cxn ang="0">
              <a:pos x="connsiteX24844" y="connsiteY24844"/>
            </a:cxn>
            <a:cxn ang="0">
              <a:pos x="connsiteX24845" y="connsiteY24845"/>
            </a:cxn>
            <a:cxn ang="0">
              <a:pos x="connsiteX24846" y="connsiteY24846"/>
            </a:cxn>
            <a:cxn ang="0">
              <a:pos x="connsiteX24847" y="connsiteY24847"/>
            </a:cxn>
            <a:cxn ang="0">
              <a:pos x="connsiteX24848" y="connsiteY24848"/>
            </a:cxn>
            <a:cxn ang="0">
              <a:pos x="connsiteX24849" y="connsiteY24849"/>
            </a:cxn>
            <a:cxn ang="0">
              <a:pos x="connsiteX24850" y="connsiteY24850"/>
            </a:cxn>
            <a:cxn ang="0">
              <a:pos x="connsiteX24851" y="connsiteY24851"/>
            </a:cxn>
            <a:cxn ang="0">
              <a:pos x="connsiteX24852" y="connsiteY24852"/>
            </a:cxn>
            <a:cxn ang="0">
              <a:pos x="connsiteX24853" y="connsiteY24853"/>
            </a:cxn>
            <a:cxn ang="0">
              <a:pos x="connsiteX24854" y="connsiteY24854"/>
            </a:cxn>
            <a:cxn ang="0">
              <a:pos x="connsiteX24855" y="connsiteY24855"/>
            </a:cxn>
            <a:cxn ang="0">
              <a:pos x="connsiteX24856" y="connsiteY24856"/>
            </a:cxn>
            <a:cxn ang="0">
              <a:pos x="connsiteX24857" y="connsiteY24857"/>
            </a:cxn>
            <a:cxn ang="0">
              <a:pos x="connsiteX24858" y="connsiteY24858"/>
            </a:cxn>
            <a:cxn ang="0">
              <a:pos x="connsiteX24859" y="connsiteY24859"/>
            </a:cxn>
            <a:cxn ang="0">
              <a:pos x="connsiteX24860" y="connsiteY24860"/>
            </a:cxn>
            <a:cxn ang="0">
              <a:pos x="connsiteX24861" y="connsiteY24861"/>
            </a:cxn>
            <a:cxn ang="0">
              <a:pos x="connsiteX24862" y="connsiteY24862"/>
            </a:cxn>
            <a:cxn ang="0">
              <a:pos x="connsiteX24863" y="connsiteY24863"/>
            </a:cxn>
            <a:cxn ang="0">
              <a:pos x="connsiteX24864" y="connsiteY24864"/>
            </a:cxn>
            <a:cxn ang="0">
              <a:pos x="connsiteX24865" y="connsiteY24865"/>
            </a:cxn>
            <a:cxn ang="0">
              <a:pos x="connsiteX24866" y="connsiteY24866"/>
            </a:cxn>
            <a:cxn ang="0">
              <a:pos x="connsiteX24867" y="connsiteY24867"/>
            </a:cxn>
            <a:cxn ang="0">
              <a:pos x="connsiteX24868" y="connsiteY24868"/>
            </a:cxn>
            <a:cxn ang="0">
              <a:pos x="connsiteX24869" y="connsiteY24869"/>
            </a:cxn>
            <a:cxn ang="0">
              <a:pos x="connsiteX24870" y="connsiteY24870"/>
            </a:cxn>
            <a:cxn ang="0">
              <a:pos x="connsiteX24871" y="connsiteY24871"/>
            </a:cxn>
            <a:cxn ang="0">
              <a:pos x="connsiteX24872" y="connsiteY24872"/>
            </a:cxn>
            <a:cxn ang="0">
              <a:pos x="connsiteX24873" y="connsiteY24873"/>
            </a:cxn>
            <a:cxn ang="0">
              <a:pos x="connsiteX24874" y="connsiteY24874"/>
            </a:cxn>
            <a:cxn ang="0">
              <a:pos x="connsiteX24875" y="connsiteY24875"/>
            </a:cxn>
            <a:cxn ang="0">
              <a:pos x="connsiteX24876" y="connsiteY24876"/>
            </a:cxn>
            <a:cxn ang="0">
              <a:pos x="connsiteX24877" y="connsiteY24877"/>
            </a:cxn>
            <a:cxn ang="0">
              <a:pos x="connsiteX24878" y="connsiteY24878"/>
            </a:cxn>
            <a:cxn ang="0">
              <a:pos x="connsiteX24879" y="connsiteY24879"/>
            </a:cxn>
            <a:cxn ang="0">
              <a:pos x="connsiteX24880" y="connsiteY24880"/>
            </a:cxn>
            <a:cxn ang="0">
              <a:pos x="connsiteX24881" y="connsiteY24881"/>
            </a:cxn>
            <a:cxn ang="0">
              <a:pos x="connsiteX24882" y="connsiteY24882"/>
            </a:cxn>
            <a:cxn ang="0">
              <a:pos x="connsiteX24883" y="connsiteY24883"/>
            </a:cxn>
            <a:cxn ang="0">
              <a:pos x="connsiteX24884" y="connsiteY24884"/>
            </a:cxn>
            <a:cxn ang="0">
              <a:pos x="connsiteX24885" y="connsiteY24885"/>
            </a:cxn>
            <a:cxn ang="0">
              <a:pos x="connsiteX24886" y="connsiteY24886"/>
            </a:cxn>
            <a:cxn ang="0">
              <a:pos x="connsiteX24887" y="connsiteY24887"/>
            </a:cxn>
            <a:cxn ang="0">
              <a:pos x="connsiteX24888" y="connsiteY24888"/>
            </a:cxn>
            <a:cxn ang="0">
              <a:pos x="connsiteX24889" y="connsiteY24889"/>
            </a:cxn>
            <a:cxn ang="0">
              <a:pos x="connsiteX24890" y="connsiteY24890"/>
            </a:cxn>
            <a:cxn ang="0">
              <a:pos x="connsiteX24891" y="connsiteY24891"/>
            </a:cxn>
            <a:cxn ang="0">
              <a:pos x="connsiteX24892" y="connsiteY24892"/>
            </a:cxn>
            <a:cxn ang="0">
              <a:pos x="connsiteX24893" y="connsiteY24893"/>
            </a:cxn>
            <a:cxn ang="0">
              <a:pos x="connsiteX24894" y="connsiteY24894"/>
            </a:cxn>
            <a:cxn ang="0">
              <a:pos x="connsiteX24895" y="connsiteY24895"/>
            </a:cxn>
            <a:cxn ang="0">
              <a:pos x="connsiteX24896" y="connsiteY24896"/>
            </a:cxn>
            <a:cxn ang="0">
              <a:pos x="connsiteX24897" y="connsiteY24897"/>
            </a:cxn>
            <a:cxn ang="0">
              <a:pos x="connsiteX24898" y="connsiteY24898"/>
            </a:cxn>
            <a:cxn ang="0">
              <a:pos x="connsiteX24899" y="connsiteY24899"/>
            </a:cxn>
            <a:cxn ang="0">
              <a:pos x="connsiteX24900" y="connsiteY24900"/>
            </a:cxn>
            <a:cxn ang="0">
              <a:pos x="connsiteX24901" y="connsiteY24901"/>
            </a:cxn>
            <a:cxn ang="0">
              <a:pos x="connsiteX24902" y="connsiteY24902"/>
            </a:cxn>
            <a:cxn ang="0">
              <a:pos x="connsiteX24903" y="connsiteY24903"/>
            </a:cxn>
            <a:cxn ang="0">
              <a:pos x="connsiteX24904" y="connsiteY24904"/>
            </a:cxn>
            <a:cxn ang="0">
              <a:pos x="connsiteX24905" y="connsiteY24905"/>
            </a:cxn>
            <a:cxn ang="0">
              <a:pos x="connsiteX24906" y="connsiteY24906"/>
            </a:cxn>
            <a:cxn ang="0">
              <a:pos x="connsiteX24907" y="connsiteY24907"/>
            </a:cxn>
            <a:cxn ang="0">
              <a:pos x="connsiteX24908" y="connsiteY24908"/>
            </a:cxn>
            <a:cxn ang="0">
              <a:pos x="connsiteX24909" y="connsiteY24909"/>
            </a:cxn>
            <a:cxn ang="0">
              <a:pos x="connsiteX24910" y="connsiteY24910"/>
            </a:cxn>
            <a:cxn ang="0">
              <a:pos x="connsiteX24911" y="connsiteY24911"/>
            </a:cxn>
            <a:cxn ang="0">
              <a:pos x="connsiteX24912" y="connsiteY24912"/>
            </a:cxn>
            <a:cxn ang="0">
              <a:pos x="connsiteX24913" y="connsiteY24913"/>
            </a:cxn>
            <a:cxn ang="0">
              <a:pos x="connsiteX24914" y="connsiteY24914"/>
            </a:cxn>
            <a:cxn ang="0">
              <a:pos x="connsiteX24915" y="connsiteY24915"/>
            </a:cxn>
            <a:cxn ang="0">
              <a:pos x="connsiteX24916" y="connsiteY24916"/>
            </a:cxn>
            <a:cxn ang="0">
              <a:pos x="connsiteX24917" y="connsiteY24917"/>
            </a:cxn>
            <a:cxn ang="0">
              <a:pos x="connsiteX24918" y="connsiteY24918"/>
            </a:cxn>
            <a:cxn ang="0">
              <a:pos x="connsiteX24919" y="connsiteY24919"/>
            </a:cxn>
            <a:cxn ang="0">
              <a:pos x="connsiteX24920" y="connsiteY24920"/>
            </a:cxn>
            <a:cxn ang="0">
              <a:pos x="connsiteX24921" y="connsiteY24921"/>
            </a:cxn>
            <a:cxn ang="0">
              <a:pos x="connsiteX24922" y="connsiteY24922"/>
            </a:cxn>
            <a:cxn ang="0">
              <a:pos x="connsiteX24923" y="connsiteY24923"/>
            </a:cxn>
            <a:cxn ang="0">
              <a:pos x="connsiteX24924" y="connsiteY24924"/>
            </a:cxn>
            <a:cxn ang="0">
              <a:pos x="connsiteX24925" y="connsiteY24925"/>
            </a:cxn>
            <a:cxn ang="0">
              <a:pos x="connsiteX24926" y="connsiteY24926"/>
            </a:cxn>
            <a:cxn ang="0">
              <a:pos x="connsiteX24927" y="connsiteY24927"/>
            </a:cxn>
            <a:cxn ang="0">
              <a:pos x="connsiteX24928" y="connsiteY24928"/>
            </a:cxn>
            <a:cxn ang="0">
              <a:pos x="connsiteX24929" y="connsiteY24929"/>
            </a:cxn>
            <a:cxn ang="0">
              <a:pos x="connsiteX24930" y="connsiteY24930"/>
            </a:cxn>
            <a:cxn ang="0">
              <a:pos x="connsiteX24931" y="connsiteY24931"/>
            </a:cxn>
            <a:cxn ang="0">
              <a:pos x="connsiteX24932" y="connsiteY24932"/>
            </a:cxn>
            <a:cxn ang="0">
              <a:pos x="connsiteX24933" y="connsiteY24933"/>
            </a:cxn>
            <a:cxn ang="0">
              <a:pos x="connsiteX24934" y="connsiteY24934"/>
            </a:cxn>
            <a:cxn ang="0">
              <a:pos x="connsiteX24935" y="connsiteY24935"/>
            </a:cxn>
            <a:cxn ang="0">
              <a:pos x="connsiteX24936" y="connsiteY24936"/>
            </a:cxn>
            <a:cxn ang="0">
              <a:pos x="connsiteX24937" y="connsiteY24937"/>
            </a:cxn>
            <a:cxn ang="0">
              <a:pos x="connsiteX24938" y="connsiteY24938"/>
            </a:cxn>
            <a:cxn ang="0">
              <a:pos x="connsiteX24939" y="connsiteY24939"/>
            </a:cxn>
            <a:cxn ang="0">
              <a:pos x="connsiteX24940" y="connsiteY24940"/>
            </a:cxn>
            <a:cxn ang="0">
              <a:pos x="connsiteX24941" y="connsiteY24941"/>
            </a:cxn>
            <a:cxn ang="0">
              <a:pos x="connsiteX24942" y="connsiteY24942"/>
            </a:cxn>
            <a:cxn ang="0">
              <a:pos x="connsiteX24943" y="connsiteY24943"/>
            </a:cxn>
            <a:cxn ang="0">
              <a:pos x="connsiteX24944" y="connsiteY24944"/>
            </a:cxn>
            <a:cxn ang="0">
              <a:pos x="connsiteX24945" y="connsiteY24945"/>
            </a:cxn>
            <a:cxn ang="0">
              <a:pos x="connsiteX24946" y="connsiteY24946"/>
            </a:cxn>
            <a:cxn ang="0">
              <a:pos x="connsiteX24947" y="connsiteY24947"/>
            </a:cxn>
            <a:cxn ang="0">
              <a:pos x="connsiteX24948" y="connsiteY24948"/>
            </a:cxn>
            <a:cxn ang="0">
              <a:pos x="connsiteX24949" y="connsiteY24949"/>
            </a:cxn>
            <a:cxn ang="0">
              <a:pos x="connsiteX24950" y="connsiteY24950"/>
            </a:cxn>
            <a:cxn ang="0">
              <a:pos x="connsiteX24951" y="connsiteY24951"/>
            </a:cxn>
            <a:cxn ang="0">
              <a:pos x="connsiteX24952" y="connsiteY24952"/>
            </a:cxn>
            <a:cxn ang="0">
              <a:pos x="connsiteX24953" y="connsiteY24953"/>
            </a:cxn>
            <a:cxn ang="0">
              <a:pos x="connsiteX24954" y="connsiteY24954"/>
            </a:cxn>
            <a:cxn ang="0">
              <a:pos x="connsiteX24955" y="connsiteY24955"/>
            </a:cxn>
            <a:cxn ang="0">
              <a:pos x="connsiteX24956" y="connsiteY24956"/>
            </a:cxn>
            <a:cxn ang="0">
              <a:pos x="connsiteX24957" y="connsiteY24957"/>
            </a:cxn>
            <a:cxn ang="0">
              <a:pos x="connsiteX24958" y="connsiteY24958"/>
            </a:cxn>
            <a:cxn ang="0">
              <a:pos x="connsiteX24959" y="connsiteY24959"/>
            </a:cxn>
            <a:cxn ang="0">
              <a:pos x="connsiteX24960" y="connsiteY24960"/>
            </a:cxn>
            <a:cxn ang="0">
              <a:pos x="connsiteX24961" y="connsiteY24961"/>
            </a:cxn>
            <a:cxn ang="0">
              <a:pos x="connsiteX24962" y="connsiteY24962"/>
            </a:cxn>
            <a:cxn ang="0">
              <a:pos x="connsiteX24963" y="connsiteY24963"/>
            </a:cxn>
            <a:cxn ang="0">
              <a:pos x="connsiteX24964" y="connsiteY24964"/>
            </a:cxn>
            <a:cxn ang="0">
              <a:pos x="connsiteX24965" y="connsiteY24965"/>
            </a:cxn>
            <a:cxn ang="0">
              <a:pos x="connsiteX24966" y="connsiteY24966"/>
            </a:cxn>
            <a:cxn ang="0">
              <a:pos x="connsiteX24967" y="connsiteY24967"/>
            </a:cxn>
            <a:cxn ang="0">
              <a:pos x="connsiteX24968" y="connsiteY24968"/>
            </a:cxn>
            <a:cxn ang="0">
              <a:pos x="connsiteX24969" y="connsiteY24969"/>
            </a:cxn>
            <a:cxn ang="0">
              <a:pos x="connsiteX24970" y="connsiteY24970"/>
            </a:cxn>
            <a:cxn ang="0">
              <a:pos x="connsiteX24971" y="connsiteY24971"/>
            </a:cxn>
            <a:cxn ang="0">
              <a:pos x="connsiteX24972" y="connsiteY24972"/>
            </a:cxn>
            <a:cxn ang="0">
              <a:pos x="connsiteX24973" y="connsiteY24973"/>
            </a:cxn>
            <a:cxn ang="0">
              <a:pos x="connsiteX24974" y="connsiteY24974"/>
            </a:cxn>
            <a:cxn ang="0">
              <a:pos x="connsiteX24975" y="connsiteY24975"/>
            </a:cxn>
            <a:cxn ang="0">
              <a:pos x="connsiteX24976" y="connsiteY24976"/>
            </a:cxn>
            <a:cxn ang="0">
              <a:pos x="connsiteX24977" y="connsiteY24977"/>
            </a:cxn>
            <a:cxn ang="0">
              <a:pos x="connsiteX24978" y="connsiteY24978"/>
            </a:cxn>
            <a:cxn ang="0">
              <a:pos x="connsiteX24979" y="connsiteY24979"/>
            </a:cxn>
            <a:cxn ang="0">
              <a:pos x="connsiteX24980" y="connsiteY24980"/>
            </a:cxn>
            <a:cxn ang="0">
              <a:pos x="connsiteX24981" y="connsiteY24981"/>
            </a:cxn>
            <a:cxn ang="0">
              <a:pos x="connsiteX24982" y="connsiteY24982"/>
            </a:cxn>
            <a:cxn ang="0">
              <a:pos x="connsiteX24983" y="connsiteY24983"/>
            </a:cxn>
            <a:cxn ang="0">
              <a:pos x="connsiteX24984" y="connsiteY24984"/>
            </a:cxn>
            <a:cxn ang="0">
              <a:pos x="connsiteX24985" y="connsiteY24985"/>
            </a:cxn>
            <a:cxn ang="0">
              <a:pos x="connsiteX24986" y="connsiteY24986"/>
            </a:cxn>
            <a:cxn ang="0">
              <a:pos x="connsiteX24987" y="connsiteY24987"/>
            </a:cxn>
            <a:cxn ang="0">
              <a:pos x="connsiteX24988" y="connsiteY24988"/>
            </a:cxn>
            <a:cxn ang="0">
              <a:pos x="connsiteX24989" y="connsiteY24989"/>
            </a:cxn>
            <a:cxn ang="0">
              <a:pos x="connsiteX24990" y="connsiteY24990"/>
            </a:cxn>
            <a:cxn ang="0">
              <a:pos x="connsiteX24991" y="connsiteY24991"/>
            </a:cxn>
            <a:cxn ang="0">
              <a:pos x="connsiteX24992" y="connsiteY24992"/>
            </a:cxn>
            <a:cxn ang="0">
              <a:pos x="connsiteX24993" y="connsiteY24993"/>
            </a:cxn>
            <a:cxn ang="0">
              <a:pos x="connsiteX24994" y="connsiteY24994"/>
            </a:cxn>
            <a:cxn ang="0">
              <a:pos x="connsiteX24995" y="connsiteY24995"/>
            </a:cxn>
            <a:cxn ang="0">
              <a:pos x="connsiteX24996" y="connsiteY24996"/>
            </a:cxn>
            <a:cxn ang="0">
              <a:pos x="connsiteX24997" y="connsiteY24997"/>
            </a:cxn>
            <a:cxn ang="0">
              <a:pos x="connsiteX24998" y="connsiteY24998"/>
            </a:cxn>
            <a:cxn ang="0">
              <a:pos x="connsiteX24999" y="connsiteY24999"/>
            </a:cxn>
            <a:cxn ang="0">
              <a:pos x="connsiteX25000" y="connsiteY25000"/>
            </a:cxn>
            <a:cxn ang="0">
              <a:pos x="connsiteX25001" y="connsiteY25001"/>
            </a:cxn>
            <a:cxn ang="0">
              <a:pos x="connsiteX25002" y="connsiteY25002"/>
            </a:cxn>
            <a:cxn ang="0">
              <a:pos x="connsiteX25003" y="connsiteY25003"/>
            </a:cxn>
            <a:cxn ang="0">
              <a:pos x="connsiteX25004" y="connsiteY25004"/>
            </a:cxn>
            <a:cxn ang="0">
              <a:pos x="connsiteX25005" y="connsiteY25005"/>
            </a:cxn>
            <a:cxn ang="0">
              <a:pos x="connsiteX25006" y="connsiteY25006"/>
            </a:cxn>
            <a:cxn ang="0">
              <a:pos x="connsiteX25007" y="connsiteY25007"/>
            </a:cxn>
            <a:cxn ang="0">
              <a:pos x="connsiteX25008" y="connsiteY25008"/>
            </a:cxn>
            <a:cxn ang="0">
              <a:pos x="connsiteX25009" y="connsiteY25009"/>
            </a:cxn>
            <a:cxn ang="0">
              <a:pos x="connsiteX25010" y="connsiteY25010"/>
            </a:cxn>
            <a:cxn ang="0">
              <a:pos x="connsiteX25011" y="connsiteY25011"/>
            </a:cxn>
            <a:cxn ang="0">
              <a:pos x="connsiteX25012" y="connsiteY25012"/>
            </a:cxn>
            <a:cxn ang="0">
              <a:pos x="connsiteX25013" y="connsiteY25013"/>
            </a:cxn>
            <a:cxn ang="0">
              <a:pos x="connsiteX25014" y="connsiteY25014"/>
            </a:cxn>
            <a:cxn ang="0">
              <a:pos x="connsiteX25015" y="connsiteY25015"/>
            </a:cxn>
            <a:cxn ang="0">
              <a:pos x="connsiteX25016" y="connsiteY25016"/>
            </a:cxn>
            <a:cxn ang="0">
              <a:pos x="connsiteX25017" y="connsiteY25017"/>
            </a:cxn>
            <a:cxn ang="0">
              <a:pos x="connsiteX25018" y="connsiteY25018"/>
            </a:cxn>
            <a:cxn ang="0">
              <a:pos x="connsiteX25019" y="connsiteY25019"/>
            </a:cxn>
            <a:cxn ang="0">
              <a:pos x="connsiteX25020" y="connsiteY25020"/>
            </a:cxn>
            <a:cxn ang="0">
              <a:pos x="connsiteX25021" y="connsiteY25021"/>
            </a:cxn>
            <a:cxn ang="0">
              <a:pos x="connsiteX25022" y="connsiteY25022"/>
            </a:cxn>
            <a:cxn ang="0">
              <a:pos x="connsiteX25023" y="connsiteY25023"/>
            </a:cxn>
            <a:cxn ang="0">
              <a:pos x="connsiteX25024" y="connsiteY25024"/>
            </a:cxn>
            <a:cxn ang="0">
              <a:pos x="connsiteX25025" y="connsiteY25025"/>
            </a:cxn>
            <a:cxn ang="0">
              <a:pos x="connsiteX25026" y="connsiteY25026"/>
            </a:cxn>
            <a:cxn ang="0">
              <a:pos x="connsiteX25027" y="connsiteY25027"/>
            </a:cxn>
            <a:cxn ang="0">
              <a:pos x="connsiteX25028" y="connsiteY25028"/>
            </a:cxn>
            <a:cxn ang="0">
              <a:pos x="connsiteX25029" y="connsiteY25029"/>
            </a:cxn>
            <a:cxn ang="0">
              <a:pos x="connsiteX25030" y="connsiteY25030"/>
            </a:cxn>
            <a:cxn ang="0">
              <a:pos x="connsiteX25031" y="connsiteY25031"/>
            </a:cxn>
            <a:cxn ang="0">
              <a:pos x="connsiteX25032" y="connsiteY25032"/>
            </a:cxn>
            <a:cxn ang="0">
              <a:pos x="connsiteX25033" y="connsiteY25033"/>
            </a:cxn>
            <a:cxn ang="0">
              <a:pos x="connsiteX25034" y="connsiteY25034"/>
            </a:cxn>
            <a:cxn ang="0">
              <a:pos x="connsiteX25035" y="connsiteY25035"/>
            </a:cxn>
            <a:cxn ang="0">
              <a:pos x="connsiteX25036" y="connsiteY25036"/>
            </a:cxn>
            <a:cxn ang="0">
              <a:pos x="connsiteX25037" y="connsiteY25037"/>
            </a:cxn>
            <a:cxn ang="0">
              <a:pos x="connsiteX25038" y="connsiteY25038"/>
            </a:cxn>
            <a:cxn ang="0">
              <a:pos x="connsiteX25039" y="connsiteY25039"/>
            </a:cxn>
            <a:cxn ang="0">
              <a:pos x="connsiteX25040" y="connsiteY25040"/>
            </a:cxn>
            <a:cxn ang="0">
              <a:pos x="connsiteX25041" y="connsiteY25041"/>
            </a:cxn>
            <a:cxn ang="0">
              <a:pos x="connsiteX25042" y="connsiteY25042"/>
            </a:cxn>
            <a:cxn ang="0">
              <a:pos x="connsiteX25043" y="connsiteY25043"/>
            </a:cxn>
            <a:cxn ang="0">
              <a:pos x="connsiteX25044" y="connsiteY25044"/>
            </a:cxn>
            <a:cxn ang="0">
              <a:pos x="connsiteX25045" y="connsiteY25045"/>
            </a:cxn>
            <a:cxn ang="0">
              <a:pos x="connsiteX25046" y="connsiteY25046"/>
            </a:cxn>
            <a:cxn ang="0">
              <a:pos x="connsiteX25047" y="connsiteY25047"/>
            </a:cxn>
            <a:cxn ang="0">
              <a:pos x="connsiteX25048" y="connsiteY25048"/>
            </a:cxn>
            <a:cxn ang="0">
              <a:pos x="connsiteX25049" y="connsiteY25049"/>
            </a:cxn>
            <a:cxn ang="0">
              <a:pos x="connsiteX25050" y="connsiteY25050"/>
            </a:cxn>
            <a:cxn ang="0">
              <a:pos x="connsiteX25051" y="connsiteY25051"/>
            </a:cxn>
            <a:cxn ang="0">
              <a:pos x="connsiteX25052" y="connsiteY25052"/>
            </a:cxn>
            <a:cxn ang="0">
              <a:pos x="connsiteX25053" y="connsiteY25053"/>
            </a:cxn>
            <a:cxn ang="0">
              <a:pos x="connsiteX25054" y="connsiteY25054"/>
            </a:cxn>
            <a:cxn ang="0">
              <a:pos x="connsiteX25055" y="connsiteY25055"/>
            </a:cxn>
            <a:cxn ang="0">
              <a:pos x="connsiteX25056" y="connsiteY25056"/>
            </a:cxn>
            <a:cxn ang="0">
              <a:pos x="connsiteX25057" y="connsiteY25057"/>
            </a:cxn>
            <a:cxn ang="0">
              <a:pos x="connsiteX25058" y="connsiteY25058"/>
            </a:cxn>
            <a:cxn ang="0">
              <a:pos x="connsiteX25059" y="connsiteY25059"/>
            </a:cxn>
            <a:cxn ang="0">
              <a:pos x="connsiteX25060" y="connsiteY25060"/>
            </a:cxn>
            <a:cxn ang="0">
              <a:pos x="connsiteX25061" y="connsiteY25061"/>
            </a:cxn>
            <a:cxn ang="0">
              <a:pos x="connsiteX25062" y="connsiteY25062"/>
            </a:cxn>
            <a:cxn ang="0">
              <a:pos x="connsiteX25063" y="connsiteY25063"/>
            </a:cxn>
            <a:cxn ang="0">
              <a:pos x="connsiteX25064" y="connsiteY25064"/>
            </a:cxn>
            <a:cxn ang="0">
              <a:pos x="connsiteX25065" y="connsiteY25065"/>
            </a:cxn>
            <a:cxn ang="0">
              <a:pos x="connsiteX25066" y="connsiteY25066"/>
            </a:cxn>
            <a:cxn ang="0">
              <a:pos x="connsiteX25067" y="connsiteY25067"/>
            </a:cxn>
            <a:cxn ang="0">
              <a:pos x="connsiteX25068" y="connsiteY25068"/>
            </a:cxn>
            <a:cxn ang="0">
              <a:pos x="connsiteX25069" y="connsiteY25069"/>
            </a:cxn>
            <a:cxn ang="0">
              <a:pos x="connsiteX25070" y="connsiteY25070"/>
            </a:cxn>
            <a:cxn ang="0">
              <a:pos x="connsiteX25071" y="connsiteY25071"/>
            </a:cxn>
            <a:cxn ang="0">
              <a:pos x="connsiteX25072" y="connsiteY25072"/>
            </a:cxn>
            <a:cxn ang="0">
              <a:pos x="connsiteX25073" y="connsiteY25073"/>
            </a:cxn>
            <a:cxn ang="0">
              <a:pos x="connsiteX25074" y="connsiteY25074"/>
            </a:cxn>
            <a:cxn ang="0">
              <a:pos x="connsiteX25075" y="connsiteY25075"/>
            </a:cxn>
            <a:cxn ang="0">
              <a:pos x="connsiteX25076" y="connsiteY25076"/>
            </a:cxn>
            <a:cxn ang="0">
              <a:pos x="connsiteX25077" y="connsiteY25077"/>
            </a:cxn>
            <a:cxn ang="0">
              <a:pos x="connsiteX25078" y="connsiteY25078"/>
            </a:cxn>
            <a:cxn ang="0">
              <a:pos x="connsiteX25079" y="connsiteY25079"/>
            </a:cxn>
            <a:cxn ang="0">
              <a:pos x="connsiteX25080" y="connsiteY25080"/>
            </a:cxn>
            <a:cxn ang="0">
              <a:pos x="connsiteX25081" y="connsiteY25081"/>
            </a:cxn>
            <a:cxn ang="0">
              <a:pos x="connsiteX25082" y="connsiteY25082"/>
            </a:cxn>
            <a:cxn ang="0">
              <a:pos x="connsiteX25083" y="connsiteY25083"/>
            </a:cxn>
            <a:cxn ang="0">
              <a:pos x="connsiteX25084" y="connsiteY25084"/>
            </a:cxn>
            <a:cxn ang="0">
              <a:pos x="connsiteX25085" y="connsiteY25085"/>
            </a:cxn>
            <a:cxn ang="0">
              <a:pos x="connsiteX25086" y="connsiteY25086"/>
            </a:cxn>
            <a:cxn ang="0">
              <a:pos x="connsiteX25087" y="connsiteY25087"/>
            </a:cxn>
            <a:cxn ang="0">
              <a:pos x="connsiteX25088" y="connsiteY25088"/>
            </a:cxn>
            <a:cxn ang="0">
              <a:pos x="connsiteX25089" y="connsiteY25089"/>
            </a:cxn>
            <a:cxn ang="0">
              <a:pos x="connsiteX25090" y="connsiteY25090"/>
            </a:cxn>
            <a:cxn ang="0">
              <a:pos x="connsiteX25091" y="connsiteY25091"/>
            </a:cxn>
            <a:cxn ang="0">
              <a:pos x="connsiteX25092" y="connsiteY25092"/>
            </a:cxn>
            <a:cxn ang="0">
              <a:pos x="connsiteX25093" y="connsiteY25093"/>
            </a:cxn>
            <a:cxn ang="0">
              <a:pos x="connsiteX25094" y="connsiteY25094"/>
            </a:cxn>
            <a:cxn ang="0">
              <a:pos x="connsiteX25095" y="connsiteY25095"/>
            </a:cxn>
            <a:cxn ang="0">
              <a:pos x="connsiteX25096" y="connsiteY25096"/>
            </a:cxn>
            <a:cxn ang="0">
              <a:pos x="connsiteX25097" y="connsiteY25097"/>
            </a:cxn>
            <a:cxn ang="0">
              <a:pos x="connsiteX25098" y="connsiteY25098"/>
            </a:cxn>
            <a:cxn ang="0">
              <a:pos x="connsiteX25099" y="connsiteY25099"/>
            </a:cxn>
            <a:cxn ang="0">
              <a:pos x="connsiteX25100" y="connsiteY25100"/>
            </a:cxn>
            <a:cxn ang="0">
              <a:pos x="connsiteX25101" y="connsiteY25101"/>
            </a:cxn>
            <a:cxn ang="0">
              <a:pos x="connsiteX25102" y="connsiteY25102"/>
            </a:cxn>
            <a:cxn ang="0">
              <a:pos x="connsiteX25103" y="connsiteY25103"/>
            </a:cxn>
            <a:cxn ang="0">
              <a:pos x="connsiteX25104" y="connsiteY25104"/>
            </a:cxn>
            <a:cxn ang="0">
              <a:pos x="connsiteX25105" y="connsiteY25105"/>
            </a:cxn>
            <a:cxn ang="0">
              <a:pos x="connsiteX25106" y="connsiteY25106"/>
            </a:cxn>
            <a:cxn ang="0">
              <a:pos x="connsiteX25107" y="connsiteY25107"/>
            </a:cxn>
            <a:cxn ang="0">
              <a:pos x="connsiteX25108" y="connsiteY25108"/>
            </a:cxn>
            <a:cxn ang="0">
              <a:pos x="connsiteX25109" y="connsiteY25109"/>
            </a:cxn>
            <a:cxn ang="0">
              <a:pos x="connsiteX25110" y="connsiteY25110"/>
            </a:cxn>
            <a:cxn ang="0">
              <a:pos x="connsiteX25111" y="connsiteY25111"/>
            </a:cxn>
            <a:cxn ang="0">
              <a:pos x="connsiteX25112" y="connsiteY25112"/>
            </a:cxn>
            <a:cxn ang="0">
              <a:pos x="connsiteX25113" y="connsiteY25113"/>
            </a:cxn>
            <a:cxn ang="0">
              <a:pos x="connsiteX25114" y="connsiteY25114"/>
            </a:cxn>
            <a:cxn ang="0">
              <a:pos x="connsiteX25115" y="connsiteY25115"/>
            </a:cxn>
            <a:cxn ang="0">
              <a:pos x="connsiteX25116" y="connsiteY25116"/>
            </a:cxn>
            <a:cxn ang="0">
              <a:pos x="connsiteX25117" y="connsiteY25117"/>
            </a:cxn>
            <a:cxn ang="0">
              <a:pos x="connsiteX25118" y="connsiteY25118"/>
            </a:cxn>
            <a:cxn ang="0">
              <a:pos x="connsiteX25119" y="connsiteY25119"/>
            </a:cxn>
            <a:cxn ang="0">
              <a:pos x="connsiteX25120" y="connsiteY25120"/>
            </a:cxn>
            <a:cxn ang="0">
              <a:pos x="connsiteX25121" y="connsiteY25121"/>
            </a:cxn>
            <a:cxn ang="0">
              <a:pos x="connsiteX25122" y="connsiteY25122"/>
            </a:cxn>
            <a:cxn ang="0">
              <a:pos x="connsiteX25123" y="connsiteY25123"/>
            </a:cxn>
            <a:cxn ang="0">
              <a:pos x="connsiteX25124" y="connsiteY25124"/>
            </a:cxn>
            <a:cxn ang="0">
              <a:pos x="connsiteX25125" y="connsiteY25125"/>
            </a:cxn>
            <a:cxn ang="0">
              <a:pos x="connsiteX25126" y="connsiteY25126"/>
            </a:cxn>
            <a:cxn ang="0">
              <a:pos x="connsiteX25127" y="connsiteY25127"/>
            </a:cxn>
            <a:cxn ang="0">
              <a:pos x="connsiteX25128" y="connsiteY25128"/>
            </a:cxn>
            <a:cxn ang="0">
              <a:pos x="connsiteX25129" y="connsiteY25129"/>
            </a:cxn>
            <a:cxn ang="0">
              <a:pos x="connsiteX25130" y="connsiteY25130"/>
            </a:cxn>
            <a:cxn ang="0">
              <a:pos x="connsiteX25131" y="connsiteY25131"/>
            </a:cxn>
            <a:cxn ang="0">
              <a:pos x="connsiteX25132" y="connsiteY25132"/>
            </a:cxn>
            <a:cxn ang="0">
              <a:pos x="connsiteX25133" y="connsiteY25133"/>
            </a:cxn>
            <a:cxn ang="0">
              <a:pos x="connsiteX25134" y="connsiteY25134"/>
            </a:cxn>
            <a:cxn ang="0">
              <a:pos x="connsiteX25135" y="connsiteY25135"/>
            </a:cxn>
            <a:cxn ang="0">
              <a:pos x="connsiteX25136" y="connsiteY25136"/>
            </a:cxn>
            <a:cxn ang="0">
              <a:pos x="connsiteX25137" y="connsiteY25137"/>
            </a:cxn>
            <a:cxn ang="0">
              <a:pos x="connsiteX25138" y="connsiteY25138"/>
            </a:cxn>
            <a:cxn ang="0">
              <a:pos x="connsiteX25139" y="connsiteY25139"/>
            </a:cxn>
            <a:cxn ang="0">
              <a:pos x="connsiteX25140" y="connsiteY25140"/>
            </a:cxn>
            <a:cxn ang="0">
              <a:pos x="connsiteX25141" y="connsiteY25141"/>
            </a:cxn>
            <a:cxn ang="0">
              <a:pos x="connsiteX25142" y="connsiteY25142"/>
            </a:cxn>
            <a:cxn ang="0">
              <a:pos x="connsiteX25143" y="connsiteY25143"/>
            </a:cxn>
            <a:cxn ang="0">
              <a:pos x="connsiteX25144" y="connsiteY25144"/>
            </a:cxn>
            <a:cxn ang="0">
              <a:pos x="connsiteX25145" y="connsiteY25145"/>
            </a:cxn>
            <a:cxn ang="0">
              <a:pos x="connsiteX25146" y="connsiteY25146"/>
            </a:cxn>
            <a:cxn ang="0">
              <a:pos x="connsiteX25147" y="connsiteY25147"/>
            </a:cxn>
            <a:cxn ang="0">
              <a:pos x="connsiteX25148" y="connsiteY25148"/>
            </a:cxn>
            <a:cxn ang="0">
              <a:pos x="connsiteX25149" y="connsiteY25149"/>
            </a:cxn>
            <a:cxn ang="0">
              <a:pos x="connsiteX25150" y="connsiteY25150"/>
            </a:cxn>
            <a:cxn ang="0">
              <a:pos x="connsiteX25151" y="connsiteY25151"/>
            </a:cxn>
            <a:cxn ang="0">
              <a:pos x="connsiteX25152" y="connsiteY25152"/>
            </a:cxn>
            <a:cxn ang="0">
              <a:pos x="connsiteX25153" y="connsiteY25153"/>
            </a:cxn>
            <a:cxn ang="0">
              <a:pos x="connsiteX25154" y="connsiteY25154"/>
            </a:cxn>
            <a:cxn ang="0">
              <a:pos x="connsiteX25155" y="connsiteY25155"/>
            </a:cxn>
            <a:cxn ang="0">
              <a:pos x="connsiteX25156" y="connsiteY25156"/>
            </a:cxn>
            <a:cxn ang="0">
              <a:pos x="connsiteX25157" y="connsiteY25157"/>
            </a:cxn>
            <a:cxn ang="0">
              <a:pos x="connsiteX25158" y="connsiteY25158"/>
            </a:cxn>
            <a:cxn ang="0">
              <a:pos x="connsiteX25159" y="connsiteY25159"/>
            </a:cxn>
            <a:cxn ang="0">
              <a:pos x="connsiteX25160" y="connsiteY25160"/>
            </a:cxn>
            <a:cxn ang="0">
              <a:pos x="connsiteX25161" y="connsiteY25161"/>
            </a:cxn>
            <a:cxn ang="0">
              <a:pos x="connsiteX25162" y="connsiteY25162"/>
            </a:cxn>
            <a:cxn ang="0">
              <a:pos x="connsiteX25163" y="connsiteY25163"/>
            </a:cxn>
            <a:cxn ang="0">
              <a:pos x="connsiteX25164" y="connsiteY25164"/>
            </a:cxn>
            <a:cxn ang="0">
              <a:pos x="connsiteX25165" y="connsiteY25165"/>
            </a:cxn>
            <a:cxn ang="0">
              <a:pos x="connsiteX25166" y="connsiteY25166"/>
            </a:cxn>
            <a:cxn ang="0">
              <a:pos x="connsiteX25167" y="connsiteY25167"/>
            </a:cxn>
            <a:cxn ang="0">
              <a:pos x="connsiteX25168" y="connsiteY25168"/>
            </a:cxn>
            <a:cxn ang="0">
              <a:pos x="connsiteX25169" y="connsiteY25169"/>
            </a:cxn>
            <a:cxn ang="0">
              <a:pos x="connsiteX25170" y="connsiteY25170"/>
            </a:cxn>
            <a:cxn ang="0">
              <a:pos x="connsiteX25171" y="connsiteY25171"/>
            </a:cxn>
            <a:cxn ang="0">
              <a:pos x="connsiteX25172" y="connsiteY25172"/>
            </a:cxn>
            <a:cxn ang="0">
              <a:pos x="connsiteX25173" y="connsiteY25173"/>
            </a:cxn>
            <a:cxn ang="0">
              <a:pos x="connsiteX25174" y="connsiteY25174"/>
            </a:cxn>
            <a:cxn ang="0">
              <a:pos x="connsiteX25175" y="connsiteY25175"/>
            </a:cxn>
            <a:cxn ang="0">
              <a:pos x="connsiteX25176" y="connsiteY25176"/>
            </a:cxn>
            <a:cxn ang="0">
              <a:pos x="connsiteX25177" y="connsiteY25177"/>
            </a:cxn>
            <a:cxn ang="0">
              <a:pos x="connsiteX25178" y="connsiteY25178"/>
            </a:cxn>
            <a:cxn ang="0">
              <a:pos x="connsiteX25179" y="connsiteY25179"/>
            </a:cxn>
            <a:cxn ang="0">
              <a:pos x="connsiteX25180" y="connsiteY25180"/>
            </a:cxn>
            <a:cxn ang="0">
              <a:pos x="connsiteX25181" y="connsiteY25181"/>
            </a:cxn>
            <a:cxn ang="0">
              <a:pos x="connsiteX25182" y="connsiteY25182"/>
            </a:cxn>
            <a:cxn ang="0">
              <a:pos x="connsiteX25183" y="connsiteY25183"/>
            </a:cxn>
            <a:cxn ang="0">
              <a:pos x="connsiteX25184" y="connsiteY25184"/>
            </a:cxn>
            <a:cxn ang="0">
              <a:pos x="connsiteX25185" y="connsiteY25185"/>
            </a:cxn>
            <a:cxn ang="0">
              <a:pos x="connsiteX25186" y="connsiteY25186"/>
            </a:cxn>
            <a:cxn ang="0">
              <a:pos x="connsiteX25187" y="connsiteY25187"/>
            </a:cxn>
            <a:cxn ang="0">
              <a:pos x="connsiteX25188" y="connsiteY25188"/>
            </a:cxn>
            <a:cxn ang="0">
              <a:pos x="connsiteX25189" y="connsiteY25189"/>
            </a:cxn>
            <a:cxn ang="0">
              <a:pos x="connsiteX25190" y="connsiteY25190"/>
            </a:cxn>
            <a:cxn ang="0">
              <a:pos x="connsiteX25191" y="connsiteY25191"/>
            </a:cxn>
            <a:cxn ang="0">
              <a:pos x="connsiteX25192" y="connsiteY25192"/>
            </a:cxn>
            <a:cxn ang="0">
              <a:pos x="connsiteX25193" y="connsiteY25193"/>
            </a:cxn>
            <a:cxn ang="0">
              <a:pos x="connsiteX25194" y="connsiteY25194"/>
            </a:cxn>
            <a:cxn ang="0">
              <a:pos x="connsiteX25195" y="connsiteY25195"/>
            </a:cxn>
            <a:cxn ang="0">
              <a:pos x="connsiteX25196" y="connsiteY25196"/>
            </a:cxn>
            <a:cxn ang="0">
              <a:pos x="connsiteX25197" y="connsiteY25197"/>
            </a:cxn>
            <a:cxn ang="0">
              <a:pos x="connsiteX25198" y="connsiteY25198"/>
            </a:cxn>
            <a:cxn ang="0">
              <a:pos x="connsiteX25199" y="connsiteY25199"/>
            </a:cxn>
            <a:cxn ang="0">
              <a:pos x="connsiteX25200" y="connsiteY25200"/>
            </a:cxn>
            <a:cxn ang="0">
              <a:pos x="connsiteX25201" y="connsiteY25201"/>
            </a:cxn>
            <a:cxn ang="0">
              <a:pos x="connsiteX25202" y="connsiteY25202"/>
            </a:cxn>
            <a:cxn ang="0">
              <a:pos x="connsiteX25203" y="connsiteY25203"/>
            </a:cxn>
            <a:cxn ang="0">
              <a:pos x="connsiteX25204" y="connsiteY25204"/>
            </a:cxn>
            <a:cxn ang="0">
              <a:pos x="connsiteX25205" y="connsiteY25205"/>
            </a:cxn>
            <a:cxn ang="0">
              <a:pos x="connsiteX25206" y="connsiteY25206"/>
            </a:cxn>
            <a:cxn ang="0">
              <a:pos x="connsiteX25207" y="connsiteY25207"/>
            </a:cxn>
            <a:cxn ang="0">
              <a:pos x="connsiteX25208" y="connsiteY25208"/>
            </a:cxn>
            <a:cxn ang="0">
              <a:pos x="connsiteX25209" y="connsiteY25209"/>
            </a:cxn>
            <a:cxn ang="0">
              <a:pos x="connsiteX25210" y="connsiteY25210"/>
            </a:cxn>
            <a:cxn ang="0">
              <a:pos x="connsiteX25211" y="connsiteY25211"/>
            </a:cxn>
            <a:cxn ang="0">
              <a:pos x="connsiteX25212" y="connsiteY25212"/>
            </a:cxn>
            <a:cxn ang="0">
              <a:pos x="connsiteX25213" y="connsiteY25213"/>
            </a:cxn>
            <a:cxn ang="0">
              <a:pos x="connsiteX25214" y="connsiteY25214"/>
            </a:cxn>
            <a:cxn ang="0">
              <a:pos x="connsiteX25215" y="connsiteY25215"/>
            </a:cxn>
            <a:cxn ang="0">
              <a:pos x="connsiteX25216" y="connsiteY25216"/>
            </a:cxn>
            <a:cxn ang="0">
              <a:pos x="connsiteX25217" y="connsiteY25217"/>
            </a:cxn>
            <a:cxn ang="0">
              <a:pos x="connsiteX25218" y="connsiteY25218"/>
            </a:cxn>
            <a:cxn ang="0">
              <a:pos x="connsiteX25219" y="connsiteY25219"/>
            </a:cxn>
            <a:cxn ang="0">
              <a:pos x="connsiteX25220" y="connsiteY25220"/>
            </a:cxn>
            <a:cxn ang="0">
              <a:pos x="connsiteX25221" y="connsiteY25221"/>
            </a:cxn>
            <a:cxn ang="0">
              <a:pos x="connsiteX25222" y="connsiteY25222"/>
            </a:cxn>
            <a:cxn ang="0">
              <a:pos x="connsiteX25223" y="connsiteY25223"/>
            </a:cxn>
            <a:cxn ang="0">
              <a:pos x="connsiteX25224" y="connsiteY25224"/>
            </a:cxn>
            <a:cxn ang="0">
              <a:pos x="connsiteX25225" y="connsiteY25225"/>
            </a:cxn>
            <a:cxn ang="0">
              <a:pos x="connsiteX25226" y="connsiteY25226"/>
            </a:cxn>
            <a:cxn ang="0">
              <a:pos x="connsiteX25227" y="connsiteY25227"/>
            </a:cxn>
            <a:cxn ang="0">
              <a:pos x="connsiteX25228" y="connsiteY25228"/>
            </a:cxn>
            <a:cxn ang="0">
              <a:pos x="connsiteX25229" y="connsiteY25229"/>
            </a:cxn>
            <a:cxn ang="0">
              <a:pos x="connsiteX25230" y="connsiteY25230"/>
            </a:cxn>
            <a:cxn ang="0">
              <a:pos x="connsiteX25231" y="connsiteY25231"/>
            </a:cxn>
            <a:cxn ang="0">
              <a:pos x="connsiteX25232" y="connsiteY25232"/>
            </a:cxn>
            <a:cxn ang="0">
              <a:pos x="connsiteX25233" y="connsiteY25233"/>
            </a:cxn>
            <a:cxn ang="0">
              <a:pos x="connsiteX25234" y="connsiteY25234"/>
            </a:cxn>
            <a:cxn ang="0">
              <a:pos x="connsiteX25235" y="connsiteY25235"/>
            </a:cxn>
            <a:cxn ang="0">
              <a:pos x="connsiteX25236" y="connsiteY25236"/>
            </a:cxn>
            <a:cxn ang="0">
              <a:pos x="connsiteX25237" y="connsiteY25237"/>
            </a:cxn>
            <a:cxn ang="0">
              <a:pos x="connsiteX25238" y="connsiteY25238"/>
            </a:cxn>
            <a:cxn ang="0">
              <a:pos x="connsiteX25239" y="connsiteY25239"/>
            </a:cxn>
            <a:cxn ang="0">
              <a:pos x="connsiteX25240" y="connsiteY25240"/>
            </a:cxn>
            <a:cxn ang="0">
              <a:pos x="connsiteX25241" y="connsiteY25241"/>
            </a:cxn>
            <a:cxn ang="0">
              <a:pos x="connsiteX25242" y="connsiteY25242"/>
            </a:cxn>
            <a:cxn ang="0">
              <a:pos x="connsiteX25243" y="connsiteY25243"/>
            </a:cxn>
            <a:cxn ang="0">
              <a:pos x="connsiteX25244" y="connsiteY25244"/>
            </a:cxn>
            <a:cxn ang="0">
              <a:pos x="connsiteX25245" y="connsiteY25245"/>
            </a:cxn>
            <a:cxn ang="0">
              <a:pos x="connsiteX25246" y="connsiteY25246"/>
            </a:cxn>
            <a:cxn ang="0">
              <a:pos x="connsiteX25247" y="connsiteY25247"/>
            </a:cxn>
            <a:cxn ang="0">
              <a:pos x="connsiteX25248" y="connsiteY25248"/>
            </a:cxn>
            <a:cxn ang="0">
              <a:pos x="connsiteX25249" y="connsiteY25249"/>
            </a:cxn>
            <a:cxn ang="0">
              <a:pos x="connsiteX25250" y="connsiteY25250"/>
            </a:cxn>
            <a:cxn ang="0">
              <a:pos x="connsiteX25251" y="connsiteY25251"/>
            </a:cxn>
            <a:cxn ang="0">
              <a:pos x="connsiteX25252" y="connsiteY25252"/>
            </a:cxn>
            <a:cxn ang="0">
              <a:pos x="connsiteX25253" y="connsiteY25253"/>
            </a:cxn>
            <a:cxn ang="0">
              <a:pos x="connsiteX25254" y="connsiteY25254"/>
            </a:cxn>
            <a:cxn ang="0">
              <a:pos x="connsiteX25255" y="connsiteY25255"/>
            </a:cxn>
            <a:cxn ang="0">
              <a:pos x="connsiteX25256" y="connsiteY25256"/>
            </a:cxn>
            <a:cxn ang="0">
              <a:pos x="connsiteX25257" y="connsiteY25257"/>
            </a:cxn>
            <a:cxn ang="0">
              <a:pos x="connsiteX25258" y="connsiteY25258"/>
            </a:cxn>
            <a:cxn ang="0">
              <a:pos x="connsiteX25259" y="connsiteY25259"/>
            </a:cxn>
            <a:cxn ang="0">
              <a:pos x="connsiteX25260" y="connsiteY25260"/>
            </a:cxn>
            <a:cxn ang="0">
              <a:pos x="connsiteX25261" y="connsiteY25261"/>
            </a:cxn>
            <a:cxn ang="0">
              <a:pos x="connsiteX25262" y="connsiteY25262"/>
            </a:cxn>
            <a:cxn ang="0">
              <a:pos x="connsiteX25263" y="connsiteY25263"/>
            </a:cxn>
            <a:cxn ang="0">
              <a:pos x="connsiteX25264" y="connsiteY25264"/>
            </a:cxn>
            <a:cxn ang="0">
              <a:pos x="connsiteX25265" y="connsiteY25265"/>
            </a:cxn>
            <a:cxn ang="0">
              <a:pos x="connsiteX25266" y="connsiteY25266"/>
            </a:cxn>
            <a:cxn ang="0">
              <a:pos x="connsiteX25267" y="connsiteY25267"/>
            </a:cxn>
            <a:cxn ang="0">
              <a:pos x="connsiteX25268" y="connsiteY25268"/>
            </a:cxn>
            <a:cxn ang="0">
              <a:pos x="connsiteX25269" y="connsiteY25269"/>
            </a:cxn>
            <a:cxn ang="0">
              <a:pos x="connsiteX25270" y="connsiteY25270"/>
            </a:cxn>
            <a:cxn ang="0">
              <a:pos x="connsiteX25271" y="connsiteY25271"/>
            </a:cxn>
            <a:cxn ang="0">
              <a:pos x="connsiteX25272" y="connsiteY25272"/>
            </a:cxn>
            <a:cxn ang="0">
              <a:pos x="connsiteX25273" y="connsiteY25273"/>
            </a:cxn>
            <a:cxn ang="0">
              <a:pos x="connsiteX25274" y="connsiteY25274"/>
            </a:cxn>
            <a:cxn ang="0">
              <a:pos x="connsiteX25275" y="connsiteY25275"/>
            </a:cxn>
            <a:cxn ang="0">
              <a:pos x="connsiteX25276" y="connsiteY25276"/>
            </a:cxn>
            <a:cxn ang="0">
              <a:pos x="connsiteX25277" y="connsiteY25277"/>
            </a:cxn>
            <a:cxn ang="0">
              <a:pos x="connsiteX25278" y="connsiteY25278"/>
            </a:cxn>
            <a:cxn ang="0">
              <a:pos x="connsiteX25279" y="connsiteY25279"/>
            </a:cxn>
            <a:cxn ang="0">
              <a:pos x="connsiteX25280" y="connsiteY25280"/>
            </a:cxn>
            <a:cxn ang="0">
              <a:pos x="connsiteX25281" y="connsiteY25281"/>
            </a:cxn>
            <a:cxn ang="0">
              <a:pos x="connsiteX25282" y="connsiteY25282"/>
            </a:cxn>
            <a:cxn ang="0">
              <a:pos x="connsiteX25283" y="connsiteY25283"/>
            </a:cxn>
            <a:cxn ang="0">
              <a:pos x="connsiteX25284" y="connsiteY25284"/>
            </a:cxn>
            <a:cxn ang="0">
              <a:pos x="connsiteX25285" y="connsiteY25285"/>
            </a:cxn>
            <a:cxn ang="0">
              <a:pos x="connsiteX25286" y="connsiteY25286"/>
            </a:cxn>
            <a:cxn ang="0">
              <a:pos x="connsiteX25287" y="connsiteY25287"/>
            </a:cxn>
            <a:cxn ang="0">
              <a:pos x="connsiteX25288" y="connsiteY25288"/>
            </a:cxn>
            <a:cxn ang="0">
              <a:pos x="connsiteX25289" y="connsiteY25289"/>
            </a:cxn>
            <a:cxn ang="0">
              <a:pos x="connsiteX25290" y="connsiteY25290"/>
            </a:cxn>
            <a:cxn ang="0">
              <a:pos x="connsiteX25291" y="connsiteY25291"/>
            </a:cxn>
            <a:cxn ang="0">
              <a:pos x="connsiteX25292" y="connsiteY25292"/>
            </a:cxn>
            <a:cxn ang="0">
              <a:pos x="connsiteX25293" y="connsiteY25293"/>
            </a:cxn>
            <a:cxn ang="0">
              <a:pos x="connsiteX25294" y="connsiteY25294"/>
            </a:cxn>
            <a:cxn ang="0">
              <a:pos x="connsiteX25295" y="connsiteY25295"/>
            </a:cxn>
            <a:cxn ang="0">
              <a:pos x="connsiteX25296" y="connsiteY25296"/>
            </a:cxn>
            <a:cxn ang="0">
              <a:pos x="connsiteX25297" y="connsiteY25297"/>
            </a:cxn>
            <a:cxn ang="0">
              <a:pos x="connsiteX25298" y="connsiteY25298"/>
            </a:cxn>
            <a:cxn ang="0">
              <a:pos x="connsiteX25299" y="connsiteY25299"/>
            </a:cxn>
            <a:cxn ang="0">
              <a:pos x="connsiteX25300" y="connsiteY25300"/>
            </a:cxn>
            <a:cxn ang="0">
              <a:pos x="connsiteX25301" y="connsiteY25301"/>
            </a:cxn>
            <a:cxn ang="0">
              <a:pos x="connsiteX25302" y="connsiteY25302"/>
            </a:cxn>
            <a:cxn ang="0">
              <a:pos x="connsiteX25303" y="connsiteY25303"/>
            </a:cxn>
            <a:cxn ang="0">
              <a:pos x="connsiteX25304" y="connsiteY25304"/>
            </a:cxn>
            <a:cxn ang="0">
              <a:pos x="connsiteX25305" y="connsiteY25305"/>
            </a:cxn>
            <a:cxn ang="0">
              <a:pos x="connsiteX25306" y="connsiteY25306"/>
            </a:cxn>
            <a:cxn ang="0">
              <a:pos x="connsiteX25307" y="connsiteY25307"/>
            </a:cxn>
            <a:cxn ang="0">
              <a:pos x="connsiteX25308" y="connsiteY25308"/>
            </a:cxn>
            <a:cxn ang="0">
              <a:pos x="connsiteX25309" y="connsiteY25309"/>
            </a:cxn>
            <a:cxn ang="0">
              <a:pos x="connsiteX25310" y="connsiteY25310"/>
            </a:cxn>
            <a:cxn ang="0">
              <a:pos x="connsiteX25311" y="connsiteY25311"/>
            </a:cxn>
            <a:cxn ang="0">
              <a:pos x="connsiteX25312" y="connsiteY25312"/>
            </a:cxn>
            <a:cxn ang="0">
              <a:pos x="connsiteX25313" y="connsiteY25313"/>
            </a:cxn>
            <a:cxn ang="0">
              <a:pos x="connsiteX25314" y="connsiteY25314"/>
            </a:cxn>
            <a:cxn ang="0">
              <a:pos x="connsiteX25315" y="connsiteY25315"/>
            </a:cxn>
            <a:cxn ang="0">
              <a:pos x="connsiteX25316" y="connsiteY25316"/>
            </a:cxn>
            <a:cxn ang="0">
              <a:pos x="connsiteX25317" y="connsiteY25317"/>
            </a:cxn>
            <a:cxn ang="0">
              <a:pos x="connsiteX25318" y="connsiteY25318"/>
            </a:cxn>
            <a:cxn ang="0">
              <a:pos x="connsiteX25319" y="connsiteY25319"/>
            </a:cxn>
            <a:cxn ang="0">
              <a:pos x="connsiteX25320" y="connsiteY25320"/>
            </a:cxn>
            <a:cxn ang="0">
              <a:pos x="connsiteX25321" y="connsiteY25321"/>
            </a:cxn>
            <a:cxn ang="0">
              <a:pos x="connsiteX25322" y="connsiteY25322"/>
            </a:cxn>
            <a:cxn ang="0">
              <a:pos x="connsiteX25323" y="connsiteY25323"/>
            </a:cxn>
            <a:cxn ang="0">
              <a:pos x="connsiteX25324" y="connsiteY25324"/>
            </a:cxn>
            <a:cxn ang="0">
              <a:pos x="connsiteX25325" y="connsiteY25325"/>
            </a:cxn>
            <a:cxn ang="0">
              <a:pos x="connsiteX25326" y="connsiteY25326"/>
            </a:cxn>
            <a:cxn ang="0">
              <a:pos x="connsiteX25327" y="connsiteY25327"/>
            </a:cxn>
            <a:cxn ang="0">
              <a:pos x="connsiteX25328" y="connsiteY25328"/>
            </a:cxn>
            <a:cxn ang="0">
              <a:pos x="connsiteX25329" y="connsiteY25329"/>
            </a:cxn>
            <a:cxn ang="0">
              <a:pos x="connsiteX25330" y="connsiteY25330"/>
            </a:cxn>
            <a:cxn ang="0">
              <a:pos x="connsiteX25331" y="connsiteY25331"/>
            </a:cxn>
            <a:cxn ang="0">
              <a:pos x="connsiteX25332" y="connsiteY25332"/>
            </a:cxn>
            <a:cxn ang="0">
              <a:pos x="connsiteX25333" y="connsiteY25333"/>
            </a:cxn>
            <a:cxn ang="0">
              <a:pos x="connsiteX25334" y="connsiteY25334"/>
            </a:cxn>
            <a:cxn ang="0">
              <a:pos x="connsiteX25335" y="connsiteY25335"/>
            </a:cxn>
            <a:cxn ang="0">
              <a:pos x="connsiteX25336" y="connsiteY25336"/>
            </a:cxn>
            <a:cxn ang="0">
              <a:pos x="connsiteX25337" y="connsiteY25337"/>
            </a:cxn>
            <a:cxn ang="0">
              <a:pos x="connsiteX25338" y="connsiteY25338"/>
            </a:cxn>
            <a:cxn ang="0">
              <a:pos x="connsiteX25339" y="connsiteY25339"/>
            </a:cxn>
            <a:cxn ang="0">
              <a:pos x="connsiteX25340" y="connsiteY25340"/>
            </a:cxn>
            <a:cxn ang="0">
              <a:pos x="connsiteX25341" y="connsiteY25341"/>
            </a:cxn>
            <a:cxn ang="0">
              <a:pos x="connsiteX25342" y="connsiteY25342"/>
            </a:cxn>
            <a:cxn ang="0">
              <a:pos x="connsiteX25343" y="connsiteY25343"/>
            </a:cxn>
            <a:cxn ang="0">
              <a:pos x="connsiteX25344" y="connsiteY25344"/>
            </a:cxn>
            <a:cxn ang="0">
              <a:pos x="connsiteX25345" y="connsiteY25345"/>
            </a:cxn>
            <a:cxn ang="0">
              <a:pos x="connsiteX25346" y="connsiteY25346"/>
            </a:cxn>
            <a:cxn ang="0">
              <a:pos x="connsiteX25347" y="connsiteY25347"/>
            </a:cxn>
            <a:cxn ang="0">
              <a:pos x="connsiteX25348" y="connsiteY25348"/>
            </a:cxn>
            <a:cxn ang="0">
              <a:pos x="connsiteX25349" y="connsiteY25349"/>
            </a:cxn>
            <a:cxn ang="0">
              <a:pos x="connsiteX25350" y="connsiteY25350"/>
            </a:cxn>
            <a:cxn ang="0">
              <a:pos x="connsiteX25351" y="connsiteY25351"/>
            </a:cxn>
            <a:cxn ang="0">
              <a:pos x="connsiteX25352" y="connsiteY25352"/>
            </a:cxn>
            <a:cxn ang="0">
              <a:pos x="connsiteX25353" y="connsiteY25353"/>
            </a:cxn>
            <a:cxn ang="0">
              <a:pos x="connsiteX25354" y="connsiteY25354"/>
            </a:cxn>
            <a:cxn ang="0">
              <a:pos x="connsiteX25355" y="connsiteY25355"/>
            </a:cxn>
            <a:cxn ang="0">
              <a:pos x="connsiteX25356" y="connsiteY25356"/>
            </a:cxn>
            <a:cxn ang="0">
              <a:pos x="connsiteX25357" y="connsiteY25357"/>
            </a:cxn>
            <a:cxn ang="0">
              <a:pos x="connsiteX25358" y="connsiteY25358"/>
            </a:cxn>
            <a:cxn ang="0">
              <a:pos x="connsiteX25359" y="connsiteY25359"/>
            </a:cxn>
            <a:cxn ang="0">
              <a:pos x="connsiteX25360" y="connsiteY25360"/>
            </a:cxn>
            <a:cxn ang="0">
              <a:pos x="connsiteX25361" y="connsiteY25361"/>
            </a:cxn>
            <a:cxn ang="0">
              <a:pos x="connsiteX25362" y="connsiteY25362"/>
            </a:cxn>
            <a:cxn ang="0">
              <a:pos x="connsiteX25363" y="connsiteY25363"/>
            </a:cxn>
            <a:cxn ang="0">
              <a:pos x="connsiteX25364" y="connsiteY25364"/>
            </a:cxn>
            <a:cxn ang="0">
              <a:pos x="connsiteX25365" y="connsiteY25365"/>
            </a:cxn>
            <a:cxn ang="0">
              <a:pos x="connsiteX25366" y="connsiteY25366"/>
            </a:cxn>
            <a:cxn ang="0">
              <a:pos x="connsiteX25367" y="connsiteY25367"/>
            </a:cxn>
            <a:cxn ang="0">
              <a:pos x="connsiteX25368" y="connsiteY25368"/>
            </a:cxn>
            <a:cxn ang="0">
              <a:pos x="connsiteX25369" y="connsiteY25369"/>
            </a:cxn>
            <a:cxn ang="0">
              <a:pos x="connsiteX25370" y="connsiteY25370"/>
            </a:cxn>
            <a:cxn ang="0">
              <a:pos x="connsiteX25371" y="connsiteY25371"/>
            </a:cxn>
            <a:cxn ang="0">
              <a:pos x="connsiteX25372" y="connsiteY25372"/>
            </a:cxn>
            <a:cxn ang="0">
              <a:pos x="connsiteX25373" y="connsiteY25373"/>
            </a:cxn>
            <a:cxn ang="0">
              <a:pos x="connsiteX25374" y="connsiteY25374"/>
            </a:cxn>
            <a:cxn ang="0">
              <a:pos x="connsiteX25375" y="connsiteY25375"/>
            </a:cxn>
            <a:cxn ang="0">
              <a:pos x="connsiteX25376" y="connsiteY25376"/>
            </a:cxn>
            <a:cxn ang="0">
              <a:pos x="connsiteX25377" y="connsiteY25377"/>
            </a:cxn>
            <a:cxn ang="0">
              <a:pos x="connsiteX25378" y="connsiteY25378"/>
            </a:cxn>
            <a:cxn ang="0">
              <a:pos x="connsiteX25379" y="connsiteY25379"/>
            </a:cxn>
            <a:cxn ang="0">
              <a:pos x="connsiteX25380" y="connsiteY25380"/>
            </a:cxn>
            <a:cxn ang="0">
              <a:pos x="connsiteX25381" y="connsiteY25381"/>
            </a:cxn>
            <a:cxn ang="0">
              <a:pos x="connsiteX25382" y="connsiteY25382"/>
            </a:cxn>
            <a:cxn ang="0">
              <a:pos x="connsiteX25383" y="connsiteY25383"/>
            </a:cxn>
            <a:cxn ang="0">
              <a:pos x="connsiteX25384" y="connsiteY25384"/>
            </a:cxn>
            <a:cxn ang="0">
              <a:pos x="connsiteX25385" y="connsiteY25385"/>
            </a:cxn>
            <a:cxn ang="0">
              <a:pos x="connsiteX25386" y="connsiteY25386"/>
            </a:cxn>
            <a:cxn ang="0">
              <a:pos x="connsiteX25387" y="connsiteY25387"/>
            </a:cxn>
            <a:cxn ang="0">
              <a:pos x="connsiteX25388" y="connsiteY25388"/>
            </a:cxn>
            <a:cxn ang="0">
              <a:pos x="connsiteX25389" y="connsiteY25389"/>
            </a:cxn>
            <a:cxn ang="0">
              <a:pos x="connsiteX25390" y="connsiteY25390"/>
            </a:cxn>
            <a:cxn ang="0">
              <a:pos x="connsiteX25391" y="connsiteY25391"/>
            </a:cxn>
            <a:cxn ang="0">
              <a:pos x="connsiteX25392" y="connsiteY25392"/>
            </a:cxn>
            <a:cxn ang="0">
              <a:pos x="connsiteX25393" y="connsiteY25393"/>
            </a:cxn>
            <a:cxn ang="0">
              <a:pos x="connsiteX25394" y="connsiteY25394"/>
            </a:cxn>
            <a:cxn ang="0">
              <a:pos x="connsiteX25395" y="connsiteY25395"/>
            </a:cxn>
            <a:cxn ang="0">
              <a:pos x="connsiteX25396" y="connsiteY25396"/>
            </a:cxn>
            <a:cxn ang="0">
              <a:pos x="connsiteX25397" y="connsiteY25397"/>
            </a:cxn>
            <a:cxn ang="0">
              <a:pos x="connsiteX25398" y="connsiteY25398"/>
            </a:cxn>
            <a:cxn ang="0">
              <a:pos x="connsiteX25399" y="connsiteY25399"/>
            </a:cxn>
            <a:cxn ang="0">
              <a:pos x="connsiteX25400" y="connsiteY25400"/>
            </a:cxn>
            <a:cxn ang="0">
              <a:pos x="connsiteX25401" y="connsiteY25401"/>
            </a:cxn>
            <a:cxn ang="0">
              <a:pos x="connsiteX25402" y="connsiteY25402"/>
            </a:cxn>
            <a:cxn ang="0">
              <a:pos x="connsiteX25403" y="connsiteY25403"/>
            </a:cxn>
            <a:cxn ang="0">
              <a:pos x="connsiteX25404" y="connsiteY25404"/>
            </a:cxn>
            <a:cxn ang="0">
              <a:pos x="connsiteX25405" y="connsiteY25405"/>
            </a:cxn>
            <a:cxn ang="0">
              <a:pos x="connsiteX25406" y="connsiteY25406"/>
            </a:cxn>
            <a:cxn ang="0">
              <a:pos x="connsiteX25407" y="connsiteY25407"/>
            </a:cxn>
            <a:cxn ang="0">
              <a:pos x="connsiteX25408" y="connsiteY25408"/>
            </a:cxn>
            <a:cxn ang="0">
              <a:pos x="connsiteX25409" y="connsiteY25409"/>
            </a:cxn>
            <a:cxn ang="0">
              <a:pos x="connsiteX25410" y="connsiteY25410"/>
            </a:cxn>
            <a:cxn ang="0">
              <a:pos x="connsiteX25411" y="connsiteY25411"/>
            </a:cxn>
            <a:cxn ang="0">
              <a:pos x="connsiteX25412" y="connsiteY25412"/>
            </a:cxn>
            <a:cxn ang="0">
              <a:pos x="connsiteX25413" y="connsiteY25413"/>
            </a:cxn>
            <a:cxn ang="0">
              <a:pos x="connsiteX25414" y="connsiteY25414"/>
            </a:cxn>
            <a:cxn ang="0">
              <a:pos x="connsiteX25415" y="connsiteY25415"/>
            </a:cxn>
            <a:cxn ang="0">
              <a:pos x="connsiteX25416" y="connsiteY25416"/>
            </a:cxn>
            <a:cxn ang="0">
              <a:pos x="connsiteX25417" y="connsiteY25417"/>
            </a:cxn>
            <a:cxn ang="0">
              <a:pos x="connsiteX25418" y="connsiteY25418"/>
            </a:cxn>
            <a:cxn ang="0">
              <a:pos x="connsiteX25419" y="connsiteY25419"/>
            </a:cxn>
            <a:cxn ang="0">
              <a:pos x="connsiteX25420" y="connsiteY25420"/>
            </a:cxn>
            <a:cxn ang="0">
              <a:pos x="connsiteX25421" y="connsiteY25421"/>
            </a:cxn>
            <a:cxn ang="0">
              <a:pos x="connsiteX25422" y="connsiteY25422"/>
            </a:cxn>
            <a:cxn ang="0">
              <a:pos x="connsiteX25423" y="connsiteY25423"/>
            </a:cxn>
            <a:cxn ang="0">
              <a:pos x="connsiteX25424" y="connsiteY25424"/>
            </a:cxn>
            <a:cxn ang="0">
              <a:pos x="connsiteX25425" y="connsiteY25425"/>
            </a:cxn>
            <a:cxn ang="0">
              <a:pos x="connsiteX25426" y="connsiteY25426"/>
            </a:cxn>
            <a:cxn ang="0">
              <a:pos x="connsiteX25427" y="connsiteY25427"/>
            </a:cxn>
            <a:cxn ang="0">
              <a:pos x="connsiteX25428" y="connsiteY25428"/>
            </a:cxn>
            <a:cxn ang="0">
              <a:pos x="connsiteX25429" y="connsiteY25429"/>
            </a:cxn>
            <a:cxn ang="0">
              <a:pos x="connsiteX25430" y="connsiteY25430"/>
            </a:cxn>
            <a:cxn ang="0">
              <a:pos x="connsiteX25431" y="connsiteY25431"/>
            </a:cxn>
            <a:cxn ang="0">
              <a:pos x="connsiteX25432" y="connsiteY25432"/>
            </a:cxn>
            <a:cxn ang="0">
              <a:pos x="connsiteX25433" y="connsiteY25433"/>
            </a:cxn>
            <a:cxn ang="0">
              <a:pos x="connsiteX25434" y="connsiteY25434"/>
            </a:cxn>
            <a:cxn ang="0">
              <a:pos x="connsiteX25435" y="connsiteY25435"/>
            </a:cxn>
            <a:cxn ang="0">
              <a:pos x="connsiteX25436" y="connsiteY25436"/>
            </a:cxn>
            <a:cxn ang="0">
              <a:pos x="connsiteX25437" y="connsiteY25437"/>
            </a:cxn>
            <a:cxn ang="0">
              <a:pos x="connsiteX25438" y="connsiteY25438"/>
            </a:cxn>
            <a:cxn ang="0">
              <a:pos x="connsiteX25439" y="connsiteY25439"/>
            </a:cxn>
            <a:cxn ang="0">
              <a:pos x="connsiteX25440" y="connsiteY25440"/>
            </a:cxn>
            <a:cxn ang="0">
              <a:pos x="connsiteX25441" y="connsiteY25441"/>
            </a:cxn>
            <a:cxn ang="0">
              <a:pos x="connsiteX25442" y="connsiteY25442"/>
            </a:cxn>
            <a:cxn ang="0">
              <a:pos x="connsiteX25443" y="connsiteY25443"/>
            </a:cxn>
            <a:cxn ang="0">
              <a:pos x="connsiteX25444" y="connsiteY25444"/>
            </a:cxn>
            <a:cxn ang="0">
              <a:pos x="connsiteX25445" y="connsiteY25445"/>
            </a:cxn>
            <a:cxn ang="0">
              <a:pos x="connsiteX25446" y="connsiteY25446"/>
            </a:cxn>
            <a:cxn ang="0">
              <a:pos x="connsiteX25447" y="connsiteY25447"/>
            </a:cxn>
            <a:cxn ang="0">
              <a:pos x="connsiteX25448" y="connsiteY25448"/>
            </a:cxn>
            <a:cxn ang="0">
              <a:pos x="connsiteX25449" y="connsiteY25449"/>
            </a:cxn>
            <a:cxn ang="0">
              <a:pos x="connsiteX25450" y="connsiteY25450"/>
            </a:cxn>
            <a:cxn ang="0">
              <a:pos x="connsiteX25451" y="connsiteY25451"/>
            </a:cxn>
            <a:cxn ang="0">
              <a:pos x="connsiteX25452" y="connsiteY25452"/>
            </a:cxn>
            <a:cxn ang="0">
              <a:pos x="connsiteX25453" y="connsiteY25453"/>
            </a:cxn>
            <a:cxn ang="0">
              <a:pos x="connsiteX25454" y="connsiteY25454"/>
            </a:cxn>
            <a:cxn ang="0">
              <a:pos x="connsiteX25455" y="connsiteY25455"/>
            </a:cxn>
            <a:cxn ang="0">
              <a:pos x="connsiteX25456" y="connsiteY25456"/>
            </a:cxn>
            <a:cxn ang="0">
              <a:pos x="connsiteX25457" y="connsiteY25457"/>
            </a:cxn>
            <a:cxn ang="0">
              <a:pos x="connsiteX25458" y="connsiteY25458"/>
            </a:cxn>
            <a:cxn ang="0">
              <a:pos x="connsiteX25459" y="connsiteY25459"/>
            </a:cxn>
            <a:cxn ang="0">
              <a:pos x="connsiteX25460" y="connsiteY25460"/>
            </a:cxn>
            <a:cxn ang="0">
              <a:pos x="connsiteX25461" y="connsiteY25461"/>
            </a:cxn>
            <a:cxn ang="0">
              <a:pos x="connsiteX25462" y="connsiteY25462"/>
            </a:cxn>
            <a:cxn ang="0">
              <a:pos x="connsiteX25463" y="connsiteY25463"/>
            </a:cxn>
            <a:cxn ang="0">
              <a:pos x="connsiteX25464" y="connsiteY25464"/>
            </a:cxn>
            <a:cxn ang="0">
              <a:pos x="connsiteX25465" y="connsiteY25465"/>
            </a:cxn>
            <a:cxn ang="0">
              <a:pos x="connsiteX25466" y="connsiteY25466"/>
            </a:cxn>
            <a:cxn ang="0">
              <a:pos x="connsiteX25467" y="connsiteY25467"/>
            </a:cxn>
            <a:cxn ang="0">
              <a:pos x="connsiteX25468" y="connsiteY25468"/>
            </a:cxn>
            <a:cxn ang="0">
              <a:pos x="connsiteX25469" y="connsiteY25469"/>
            </a:cxn>
            <a:cxn ang="0">
              <a:pos x="connsiteX25470" y="connsiteY25470"/>
            </a:cxn>
            <a:cxn ang="0">
              <a:pos x="connsiteX25471" y="connsiteY25471"/>
            </a:cxn>
            <a:cxn ang="0">
              <a:pos x="connsiteX25472" y="connsiteY25472"/>
            </a:cxn>
            <a:cxn ang="0">
              <a:pos x="connsiteX25473" y="connsiteY25473"/>
            </a:cxn>
            <a:cxn ang="0">
              <a:pos x="connsiteX25474" y="connsiteY25474"/>
            </a:cxn>
            <a:cxn ang="0">
              <a:pos x="connsiteX25475" y="connsiteY25475"/>
            </a:cxn>
            <a:cxn ang="0">
              <a:pos x="connsiteX25476" y="connsiteY25476"/>
            </a:cxn>
            <a:cxn ang="0">
              <a:pos x="connsiteX25477" y="connsiteY25477"/>
            </a:cxn>
            <a:cxn ang="0">
              <a:pos x="connsiteX25478" y="connsiteY25478"/>
            </a:cxn>
            <a:cxn ang="0">
              <a:pos x="connsiteX25479" y="connsiteY25479"/>
            </a:cxn>
            <a:cxn ang="0">
              <a:pos x="connsiteX25480" y="connsiteY25480"/>
            </a:cxn>
            <a:cxn ang="0">
              <a:pos x="connsiteX25481" y="connsiteY25481"/>
            </a:cxn>
            <a:cxn ang="0">
              <a:pos x="connsiteX25482" y="connsiteY25482"/>
            </a:cxn>
            <a:cxn ang="0">
              <a:pos x="connsiteX25483" y="connsiteY25483"/>
            </a:cxn>
            <a:cxn ang="0">
              <a:pos x="connsiteX25484" y="connsiteY25484"/>
            </a:cxn>
            <a:cxn ang="0">
              <a:pos x="connsiteX25485" y="connsiteY25485"/>
            </a:cxn>
            <a:cxn ang="0">
              <a:pos x="connsiteX25486" y="connsiteY25486"/>
            </a:cxn>
            <a:cxn ang="0">
              <a:pos x="connsiteX25487" y="connsiteY25487"/>
            </a:cxn>
            <a:cxn ang="0">
              <a:pos x="connsiteX25488" y="connsiteY25488"/>
            </a:cxn>
            <a:cxn ang="0">
              <a:pos x="connsiteX25489" y="connsiteY25489"/>
            </a:cxn>
            <a:cxn ang="0">
              <a:pos x="connsiteX25490" y="connsiteY25490"/>
            </a:cxn>
            <a:cxn ang="0">
              <a:pos x="connsiteX25491" y="connsiteY25491"/>
            </a:cxn>
            <a:cxn ang="0">
              <a:pos x="connsiteX25492" y="connsiteY25492"/>
            </a:cxn>
            <a:cxn ang="0">
              <a:pos x="connsiteX25493" y="connsiteY25493"/>
            </a:cxn>
            <a:cxn ang="0">
              <a:pos x="connsiteX25494" y="connsiteY25494"/>
            </a:cxn>
            <a:cxn ang="0">
              <a:pos x="connsiteX25495" y="connsiteY25495"/>
            </a:cxn>
            <a:cxn ang="0">
              <a:pos x="connsiteX25496" y="connsiteY25496"/>
            </a:cxn>
            <a:cxn ang="0">
              <a:pos x="connsiteX25497" y="connsiteY25497"/>
            </a:cxn>
            <a:cxn ang="0">
              <a:pos x="connsiteX25498" y="connsiteY25498"/>
            </a:cxn>
            <a:cxn ang="0">
              <a:pos x="connsiteX25499" y="connsiteY25499"/>
            </a:cxn>
            <a:cxn ang="0">
              <a:pos x="connsiteX25500" y="connsiteY25500"/>
            </a:cxn>
            <a:cxn ang="0">
              <a:pos x="connsiteX25501" y="connsiteY25501"/>
            </a:cxn>
            <a:cxn ang="0">
              <a:pos x="connsiteX25502" y="connsiteY25502"/>
            </a:cxn>
            <a:cxn ang="0">
              <a:pos x="connsiteX25503" y="connsiteY25503"/>
            </a:cxn>
            <a:cxn ang="0">
              <a:pos x="connsiteX25504" y="connsiteY25504"/>
            </a:cxn>
            <a:cxn ang="0">
              <a:pos x="connsiteX25505" y="connsiteY25505"/>
            </a:cxn>
            <a:cxn ang="0">
              <a:pos x="connsiteX25506" y="connsiteY25506"/>
            </a:cxn>
            <a:cxn ang="0">
              <a:pos x="connsiteX25507" y="connsiteY25507"/>
            </a:cxn>
            <a:cxn ang="0">
              <a:pos x="connsiteX25508" y="connsiteY25508"/>
            </a:cxn>
            <a:cxn ang="0">
              <a:pos x="connsiteX25509" y="connsiteY25509"/>
            </a:cxn>
            <a:cxn ang="0">
              <a:pos x="connsiteX25510" y="connsiteY25510"/>
            </a:cxn>
            <a:cxn ang="0">
              <a:pos x="connsiteX25511" y="connsiteY25511"/>
            </a:cxn>
            <a:cxn ang="0">
              <a:pos x="connsiteX25512" y="connsiteY25512"/>
            </a:cxn>
            <a:cxn ang="0">
              <a:pos x="connsiteX25513" y="connsiteY25513"/>
            </a:cxn>
            <a:cxn ang="0">
              <a:pos x="connsiteX25514" y="connsiteY25514"/>
            </a:cxn>
            <a:cxn ang="0">
              <a:pos x="connsiteX25515" y="connsiteY25515"/>
            </a:cxn>
            <a:cxn ang="0">
              <a:pos x="connsiteX25516" y="connsiteY25516"/>
            </a:cxn>
            <a:cxn ang="0">
              <a:pos x="connsiteX25517" y="connsiteY25517"/>
            </a:cxn>
            <a:cxn ang="0">
              <a:pos x="connsiteX25518" y="connsiteY25518"/>
            </a:cxn>
            <a:cxn ang="0">
              <a:pos x="connsiteX25519" y="connsiteY25519"/>
            </a:cxn>
            <a:cxn ang="0">
              <a:pos x="connsiteX25520" y="connsiteY25520"/>
            </a:cxn>
            <a:cxn ang="0">
              <a:pos x="connsiteX25521" y="connsiteY25521"/>
            </a:cxn>
            <a:cxn ang="0">
              <a:pos x="connsiteX25522" y="connsiteY25522"/>
            </a:cxn>
            <a:cxn ang="0">
              <a:pos x="connsiteX25523" y="connsiteY25523"/>
            </a:cxn>
            <a:cxn ang="0">
              <a:pos x="connsiteX25524" y="connsiteY25524"/>
            </a:cxn>
            <a:cxn ang="0">
              <a:pos x="connsiteX25525" y="connsiteY25525"/>
            </a:cxn>
            <a:cxn ang="0">
              <a:pos x="connsiteX25526" y="connsiteY25526"/>
            </a:cxn>
            <a:cxn ang="0">
              <a:pos x="connsiteX25527" y="connsiteY25527"/>
            </a:cxn>
            <a:cxn ang="0">
              <a:pos x="connsiteX25528" y="connsiteY25528"/>
            </a:cxn>
            <a:cxn ang="0">
              <a:pos x="connsiteX25529" y="connsiteY25529"/>
            </a:cxn>
            <a:cxn ang="0">
              <a:pos x="connsiteX25530" y="connsiteY25530"/>
            </a:cxn>
            <a:cxn ang="0">
              <a:pos x="connsiteX25531" y="connsiteY25531"/>
            </a:cxn>
            <a:cxn ang="0">
              <a:pos x="connsiteX25532" y="connsiteY25532"/>
            </a:cxn>
            <a:cxn ang="0">
              <a:pos x="connsiteX25533" y="connsiteY25533"/>
            </a:cxn>
            <a:cxn ang="0">
              <a:pos x="connsiteX25534" y="connsiteY25534"/>
            </a:cxn>
            <a:cxn ang="0">
              <a:pos x="connsiteX25535" y="connsiteY25535"/>
            </a:cxn>
            <a:cxn ang="0">
              <a:pos x="connsiteX25536" y="connsiteY25536"/>
            </a:cxn>
            <a:cxn ang="0">
              <a:pos x="connsiteX25537" y="connsiteY25537"/>
            </a:cxn>
            <a:cxn ang="0">
              <a:pos x="connsiteX25538" y="connsiteY25538"/>
            </a:cxn>
            <a:cxn ang="0">
              <a:pos x="connsiteX25539" y="connsiteY25539"/>
            </a:cxn>
            <a:cxn ang="0">
              <a:pos x="connsiteX25540" y="connsiteY25540"/>
            </a:cxn>
            <a:cxn ang="0">
              <a:pos x="connsiteX25541" y="connsiteY25541"/>
            </a:cxn>
            <a:cxn ang="0">
              <a:pos x="connsiteX25542" y="connsiteY25542"/>
            </a:cxn>
            <a:cxn ang="0">
              <a:pos x="connsiteX25543" y="connsiteY25543"/>
            </a:cxn>
            <a:cxn ang="0">
              <a:pos x="connsiteX25544" y="connsiteY25544"/>
            </a:cxn>
            <a:cxn ang="0">
              <a:pos x="connsiteX25545" y="connsiteY25545"/>
            </a:cxn>
            <a:cxn ang="0">
              <a:pos x="connsiteX25546" y="connsiteY25546"/>
            </a:cxn>
            <a:cxn ang="0">
              <a:pos x="connsiteX25547" y="connsiteY25547"/>
            </a:cxn>
            <a:cxn ang="0">
              <a:pos x="connsiteX25548" y="connsiteY25548"/>
            </a:cxn>
            <a:cxn ang="0">
              <a:pos x="connsiteX25549" y="connsiteY25549"/>
            </a:cxn>
            <a:cxn ang="0">
              <a:pos x="connsiteX25550" y="connsiteY25550"/>
            </a:cxn>
            <a:cxn ang="0">
              <a:pos x="connsiteX25551" y="connsiteY25551"/>
            </a:cxn>
            <a:cxn ang="0">
              <a:pos x="connsiteX25552" y="connsiteY25552"/>
            </a:cxn>
            <a:cxn ang="0">
              <a:pos x="connsiteX25553" y="connsiteY25553"/>
            </a:cxn>
            <a:cxn ang="0">
              <a:pos x="connsiteX25554" y="connsiteY25554"/>
            </a:cxn>
            <a:cxn ang="0">
              <a:pos x="connsiteX25555" y="connsiteY25555"/>
            </a:cxn>
            <a:cxn ang="0">
              <a:pos x="connsiteX25556" y="connsiteY25556"/>
            </a:cxn>
            <a:cxn ang="0">
              <a:pos x="connsiteX25557" y="connsiteY25557"/>
            </a:cxn>
            <a:cxn ang="0">
              <a:pos x="connsiteX25558" y="connsiteY25558"/>
            </a:cxn>
            <a:cxn ang="0">
              <a:pos x="connsiteX25559" y="connsiteY25559"/>
            </a:cxn>
            <a:cxn ang="0">
              <a:pos x="connsiteX25560" y="connsiteY25560"/>
            </a:cxn>
            <a:cxn ang="0">
              <a:pos x="connsiteX25561" y="connsiteY25561"/>
            </a:cxn>
            <a:cxn ang="0">
              <a:pos x="connsiteX25562" y="connsiteY25562"/>
            </a:cxn>
            <a:cxn ang="0">
              <a:pos x="connsiteX25563" y="connsiteY25563"/>
            </a:cxn>
            <a:cxn ang="0">
              <a:pos x="connsiteX25564" y="connsiteY25564"/>
            </a:cxn>
            <a:cxn ang="0">
              <a:pos x="connsiteX25565" y="connsiteY25565"/>
            </a:cxn>
            <a:cxn ang="0">
              <a:pos x="connsiteX25566" y="connsiteY25566"/>
            </a:cxn>
            <a:cxn ang="0">
              <a:pos x="connsiteX25567" y="connsiteY25567"/>
            </a:cxn>
            <a:cxn ang="0">
              <a:pos x="connsiteX25568" y="connsiteY25568"/>
            </a:cxn>
            <a:cxn ang="0">
              <a:pos x="connsiteX25569" y="connsiteY25569"/>
            </a:cxn>
            <a:cxn ang="0">
              <a:pos x="connsiteX25570" y="connsiteY25570"/>
            </a:cxn>
            <a:cxn ang="0">
              <a:pos x="connsiteX25571" y="connsiteY25571"/>
            </a:cxn>
            <a:cxn ang="0">
              <a:pos x="connsiteX25572" y="connsiteY25572"/>
            </a:cxn>
            <a:cxn ang="0">
              <a:pos x="connsiteX25573" y="connsiteY25573"/>
            </a:cxn>
            <a:cxn ang="0">
              <a:pos x="connsiteX25574" y="connsiteY25574"/>
            </a:cxn>
            <a:cxn ang="0">
              <a:pos x="connsiteX25575" y="connsiteY25575"/>
            </a:cxn>
            <a:cxn ang="0">
              <a:pos x="connsiteX25576" y="connsiteY25576"/>
            </a:cxn>
            <a:cxn ang="0">
              <a:pos x="connsiteX25577" y="connsiteY25577"/>
            </a:cxn>
            <a:cxn ang="0">
              <a:pos x="connsiteX25578" y="connsiteY25578"/>
            </a:cxn>
            <a:cxn ang="0">
              <a:pos x="connsiteX25579" y="connsiteY25579"/>
            </a:cxn>
            <a:cxn ang="0">
              <a:pos x="connsiteX25580" y="connsiteY25580"/>
            </a:cxn>
            <a:cxn ang="0">
              <a:pos x="connsiteX25581" y="connsiteY25581"/>
            </a:cxn>
            <a:cxn ang="0">
              <a:pos x="connsiteX25582" y="connsiteY25582"/>
            </a:cxn>
            <a:cxn ang="0">
              <a:pos x="connsiteX25583" y="connsiteY25583"/>
            </a:cxn>
            <a:cxn ang="0">
              <a:pos x="connsiteX25584" y="connsiteY25584"/>
            </a:cxn>
            <a:cxn ang="0">
              <a:pos x="connsiteX25585" y="connsiteY25585"/>
            </a:cxn>
            <a:cxn ang="0">
              <a:pos x="connsiteX25586" y="connsiteY25586"/>
            </a:cxn>
            <a:cxn ang="0">
              <a:pos x="connsiteX25587" y="connsiteY25587"/>
            </a:cxn>
            <a:cxn ang="0">
              <a:pos x="connsiteX25588" y="connsiteY25588"/>
            </a:cxn>
            <a:cxn ang="0">
              <a:pos x="connsiteX25589" y="connsiteY25589"/>
            </a:cxn>
            <a:cxn ang="0">
              <a:pos x="connsiteX25590" y="connsiteY25590"/>
            </a:cxn>
            <a:cxn ang="0">
              <a:pos x="connsiteX25591" y="connsiteY25591"/>
            </a:cxn>
            <a:cxn ang="0">
              <a:pos x="connsiteX25592" y="connsiteY25592"/>
            </a:cxn>
            <a:cxn ang="0">
              <a:pos x="connsiteX25593" y="connsiteY25593"/>
            </a:cxn>
            <a:cxn ang="0">
              <a:pos x="connsiteX25594" y="connsiteY25594"/>
            </a:cxn>
            <a:cxn ang="0">
              <a:pos x="connsiteX25595" y="connsiteY25595"/>
            </a:cxn>
            <a:cxn ang="0">
              <a:pos x="connsiteX25596" y="connsiteY25596"/>
            </a:cxn>
            <a:cxn ang="0">
              <a:pos x="connsiteX25597" y="connsiteY25597"/>
            </a:cxn>
            <a:cxn ang="0">
              <a:pos x="connsiteX25598" y="connsiteY25598"/>
            </a:cxn>
            <a:cxn ang="0">
              <a:pos x="connsiteX25599" y="connsiteY25599"/>
            </a:cxn>
            <a:cxn ang="0">
              <a:pos x="connsiteX25600" y="connsiteY25600"/>
            </a:cxn>
            <a:cxn ang="0">
              <a:pos x="connsiteX25601" y="connsiteY25601"/>
            </a:cxn>
            <a:cxn ang="0">
              <a:pos x="connsiteX25602" y="connsiteY25602"/>
            </a:cxn>
            <a:cxn ang="0">
              <a:pos x="connsiteX25603" y="connsiteY25603"/>
            </a:cxn>
            <a:cxn ang="0">
              <a:pos x="connsiteX25604" y="connsiteY25604"/>
            </a:cxn>
            <a:cxn ang="0">
              <a:pos x="connsiteX25605" y="connsiteY25605"/>
            </a:cxn>
            <a:cxn ang="0">
              <a:pos x="connsiteX25606" y="connsiteY25606"/>
            </a:cxn>
            <a:cxn ang="0">
              <a:pos x="connsiteX25607" y="connsiteY25607"/>
            </a:cxn>
            <a:cxn ang="0">
              <a:pos x="connsiteX25608" y="connsiteY25608"/>
            </a:cxn>
            <a:cxn ang="0">
              <a:pos x="connsiteX25609" y="connsiteY25609"/>
            </a:cxn>
            <a:cxn ang="0">
              <a:pos x="connsiteX25610" y="connsiteY25610"/>
            </a:cxn>
            <a:cxn ang="0">
              <a:pos x="connsiteX25611" y="connsiteY25611"/>
            </a:cxn>
            <a:cxn ang="0">
              <a:pos x="connsiteX25612" y="connsiteY25612"/>
            </a:cxn>
            <a:cxn ang="0">
              <a:pos x="connsiteX25613" y="connsiteY25613"/>
            </a:cxn>
            <a:cxn ang="0">
              <a:pos x="connsiteX25614" y="connsiteY25614"/>
            </a:cxn>
            <a:cxn ang="0">
              <a:pos x="connsiteX25615" y="connsiteY25615"/>
            </a:cxn>
            <a:cxn ang="0">
              <a:pos x="connsiteX25616" y="connsiteY25616"/>
            </a:cxn>
            <a:cxn ang="0">
              <a:pos x="connsiteX25617" y="connsiteY25617"/>
            </a:cxn>
            <a:cxn ang="0">
              <a:pos x="connsiteX25618" y="connsiteY25618"/>
            </a:cxn>
            <a:cxn ang="0">
              <a:pos x="connsiteX25619" y="connsiteY25619"/>
            </a:cxn>
            <a:cxn ang="0">
              <a:pos x="connsiteX25620" y="connsiteY25620"/>
            </a:cxn>
            <a:cxn ang="0">
              <a:pos x="connsiteX25621" y="connsiteY25621"/>
            </a:cxn>
            <a:cxn ang="0">
              <a:pos x="connsiteX25622" y="connsiteY25622"/>
            </a:cxn>
            <a:cxn ang="0">
              <a:pos x="connsiteX25623" y="connsiteY25623"/>
            </a:cxn>
            <a:cxn ang="0">
              <a:pos x="connsiteX25624" y="connsiteY25624"/>
            </a:cxn>
            <a:cxn ang="0">
              <a:pos x="connsiteX25625" y="connsiteY25625"/>
            </a:cxn>
            <a:cxn ang="0">
              <a:pos x="connsiteX25626" y="connsiteY25626"/>
            </a:cxn>
            <a:cxn ang="0">
              <a:pos x="connsiteX25627" y="connsiteY25627"/>
            </a:cxn>
            <a:cxn ang="0">
              <a:pos x="connsiteX25628" y="connsiteY25628"/>
            </a:cxn>
            <a:cxn ang="0">
              <a:pos x="connsiteX25629" y="connsiteY25629"/>
            </a:cxn>
            <a:cxn ang="0">
              <a:pos x="connsiteX25630" y="connsiteY25630"/>
            </a:cxn>
            <a:cxn ang="0">
              <a:pos x="connsiteX25631" y="connsiteY25631"/>
            </a:cxn>
            <a:cxn ang="0">
              <a:pos x="connsiteX25632" y="connsiteY25632"/>
            </a:cxn>
            <a:cxn ang="0">
              <a:pos x="connsiteX25633" y="connsiteY25633"/>
            </a:cxn>
            <a:cxn ang="0">
              <a:pos x="connsiteX25634" y="connsiteY25634"/>
            </a:cxn>
            <a:cxn ang="0">
              <a:pos x="connsiteX25635" y="connsiteY25635"/>
            </a:cxn>
            <a:cxn ang="0">
              <a:pos x="connsiteX25636" y="connsiteY25636"/>
            </a:cxn>
            <a:cxn ang="0">
              <a:pos x="connsiteX25637" y="connsiteY25637"/>
            </a:cxn>
            <a:cxn ang="0">
              <a:pos x="connsiteX25638" y="connsiteY25638"/>
            </a:cxn>
            <a:cxn ang="0">
              <a:pos x="connsiteX25639" y="connsiteY25639"/>
            </a:cxn>
            <a:cxn ang="0">
              <a:pos x="connsiteX25640" y="connsiteY25640"/>
            </a:cxn>
            <a:cxn ang="0">
              <a:pos x="connsiteX25641" y="connsiteY25641"/>
            </a:cxn>
            <a:cxn ang="0">
              <a:pos x="connsiteX25642" y="connsiteY25642"/>
            </a:cxn>
            <a:cxn ang="0">
              <a:pos x="connsiteX25643" y="connsiteY25643"/>
            </a:cxn>
            <a:cxn ang="0">
              <a:pos x="connsiteX25644" y="connsiteY25644"/>
            </a:cxn>
            <a:cxn ang="0">
              <a:pos x="connsiteX25645" y="connsiteY25645"/>
            </a:cxn>
            <a:cxn ang="0">
              <a:pos x="connsiteX25646" y="connsiteY25646"/>
            </a:cxn>
            <a:cxn ang="0">
              <a:pos x="connsiteX25647" y="connsiteY25647"/>
            </a:cxn>
            <a:cxn ang="0">
              <a:pos x="connsiteX25648" y="connsiteY25648"/>
            </a:cxn>
            <a:cxn ang="0">
              <a:pos x="connsiteX25649" y="connsiteY25649"/>
            </a:cxn>
            <a:cxn ang="0">
              <a:pos x="connsiteX25650" y="connsiteY25650"/>
            </a:cxn>
            <a:cxn ang="0">
              <a:pos x="connsiteX25651" y="connsiteY25651"/>
            </a:cxn>
            <a:cxn ang="0">
              <a:pos x="connsiteX25652" y="connsiteY25652"/>
            </a:cxn>
            <a:cxn ang="0">
              <a:pos x="connsiteX25653" y="connsiteY25653"/>
            </a:cxn>
            <a:cxn ang="0">
              <a:pos x="connsiteX25654" y="connsiteY25654"/>
            </a:cxn>
            <a:cxn ang="0">
              <a:pos x="connsiteX25655" y="connsiteY25655"/>
            </a:cxn>
            <a:cxn ang="0">
              <a:pos x="connsiteX25656" y="connsiteY25656"/>
            </a:cxn>
            <a:cxn ang="0">
              <a:pos x="connsiteX25657" y="connsiteY25657"/>
            </a:cxn>
            <a:cxn ang="0">
              <a:pos x="connsiteX25658" y="connsiteY25658"/>
            </a:cxn>
            <a:cxn ang="0">
              <a:pos x="connsiteX25659" y="connsiteY25659"/>
            </a:cxn>
            <a:cxn ang="0">
              <a:pos x="connsiteX25660" y="connsiteY25660"/>
            </a:cxn>
            <a:cxn ang="0">
              <a:pos x="connsiteX25661" y="connsiteY25661"/>
            </a:cxn>
            <a:cxn ang="0">
              <a:pos x="connsiteX25662" y="connsiteY25662"/>
            </a:cxn>
            <a:cxn ang="0">
              <a:pos x="connsiteX25663" y="connsiteY25663"/>
            </a:cxn>
            <a:cxn ang="0">
              <a:pos x="connsiteX25664" y="connsiteY25664"/>
            </a:cxn>
            <a:cxn ang="0">
              <a:pos x="connsiteX25665" y="connsiteY25665"/>
            </a:cxn>
            <a:cxn ang="0">
              <a:pos x="connsiteX25666" y="connsiteY25666"/>
            </a:cxn>
            <a:cxn ang="0">
              <a:pos x="connsiteX25667" y="connsiteY25667"/>
            </a:cxn>
            <a:cxn ang="0">
              <a:pos x="connsiteX25668" y="connsiteY25668"/>
            </a:cxn>
            <a:cxn ang="0">
              <a:pos x="connsiteX25669" y="connsiteY25669"/>
            </a:cxn>
            <a:cxn ang="0">
              <a:pos x="connsiteX25670" y="connsiteY25670"/>
            </a:cxn>
            <a:cxn ang="0">
              <a:pos x="connsiteX25671" y="connsiteY25671"/>
            </a:cxn>
            <a:cxn ang="0">
              <a:pos x="connsiteX25672" y="connsiteY25672"/>
            </a:cxn>
            <a:cxn ang="0">
              <a:pos x="connsiteX25673" y="connsiteY25673"/>
            </a:cxn>
            <a:cxn ang="0">
              <a:pos x="connsiteX25674" y="connsiteY25674"/>
            </a:cxn>
            <a:cxn ang="0">
              <a:pos x="connsiteX25675" y="connsiteY25675"/>
            </a:cxn>
            <a:cxn ang="0">
              <a:pos x="connsiteX25676" y="connsiteY25676"/>
            </a:cxn>
            <a:cxn ang="0">
              <a:pos x="connsiteX25677" y="connsiteY25677"/>
            </a:cxn>
            <a:cxn ang="0">
              <a:pos x="connsiteX25678" y="connsiteY25678"/>
            </a:cxn>
            <a:cxn ang="0">
              <a:pos x="connsiteX25679" y="connsiteY25679"/>
            </a:cxn>
            <a:cxn ang="0">
              <a:pos x="connsiteX25680" y="connsiteY25680"/>
            </a:cxn>
            <a:cxn ang="0">
              <a:pos x="connsiteX25681" y="connsiteY25681"/>
            </a:cxn>
            <a:cxn ang="0">
              <a:pos x="connsiteX25682" y="connsiteY25682"/>
            </a:cxn>
            <a:cxn ang="0">
              <a:pos x="connsiteX25683" y="connsiteY25683"/>
            </a:cxn>
            <a:cxn ang="0">
              <a:pos x="connsiteX25684" y="connsiteY25684"/>
            </a:cxn>
            <a:cxn ang="0">
              <a:pos x="connsiteX25685" y="connsiteY25685"/>
            </a:cxn>
            <a:cxn ang="0">
              <a:pos x="connsiteX25686" y="connsiteY25686"/>
            </a:cxn>
            <a:cxn ang="0">
              <a:pos x="connsiteX25687" y="connsiteY25687"/>
            </a:cxn>
            <a:cxn ang="0">
              <a:pos x="connsiteX25688" y="connsiteY25688"/>
            </a:cxn>
            <a:cxn ang="0">
              <a:pos x="connsiteX25689" y="connsiteY25689"/>
            </a:cxn>
            <a:cxn ang="0">
              <a:pos x="connsiteX25690" y="connsiteY25690"/>
            </a:cxn>
            <a:cxn ang="0">
              <a:pos x="connsiteX25691" y="connsiteY25691"/>
            </a:cxn>
            <a:cxn ang="0">
              <a:pos x="connsiteX25692" y="connsiteY25692"/>
            </a:cxn>
            <a:cxn ang="0">
              <a:pos x="connsiteX25693" y="connsiteY25693"/>
            </a:cxn>
            <a:cxn ang="0">
              <a:pos x="connsiteX25694" y="connsiteY25694"/>
            </a:cxn>
            <a:cxn ang="0">
              <a:pos x="connsiteX25695" y="connsiteY25695"/>
            </a:cxn>
            <a:cxn ang="0">
              <a:pos x="connsiteX25696" y="connsiteY25696"/>
            </a:cxn>
            <a:cxn ang="0">
              <a:pos x="connsiteX25697" y="connsiteY25697"/>
            </a:cxn>
            <a:cxn ang="0">
              <a:pos x="connsiteX25698" y="connsiteY25698"/>
            </a:cxn>
            <a:cxn ang="0">
              <a:pos x="connsiteX25699" y="connsiteY25699"/>
            </a:cxn>
            <a:cxn ang="0">
              <a:pos x="connsiteX25700" y="connsiteY25700"/>
            </a:cxn>
            <a:cxn ang="0">
              <a:pos x="connsiteX25701" y="connsiteY25701"/>
            </a:cxn>
            <a:cxn ang="0">
              <a:pos x="connsiteX25702" y="connsiteY25702"/>
            </a:cxn>
            <a:cxn ang="0">
              <a:pos x="connsiteX25703" y="connsiteY25703"/>
            </a:cxn>
            <a:cxn ang="0">
              <a:pos x="connsiteX25704" y="connsiteY25704"/>
            </a:cxn>
            <a:cxn ang="0">
              <a:pos x="connsiteX25705" y="connsiteY25705"/>
            </a:cxn>
            <a:cxn ang="0">
              <a:pos x="connsiteX25706" y="connsiteY25706"/>
            </a:cxn>
            <a:cxn ang="0">
              <a:pos x="connsiteX25707" y="connsiteY25707"/>
            </a:cxn>
            <a:cxn ang="0">
              <a:pos x="connsiteX25708" y="connsiteY25708"/>
            </a:cxn>
            <a:cxn ang="0">
              <a:pos x="connsiteX25709" y="connsiteY25709"/>
            </a:cxn>
            <a:cxn ang="0">
              <a:pos x="connsiteX25710" y="connsiteY25710"/>
            </a:cxn>
            <a:cxn ang="0">
              <a:pos x="connsiteX25711" y="connsiteY25711"/>
            </a:cxn>
            <a:cxn ang="0">
              <a:pos x="connsiteX25712" y="connsiteY25712"/>
            </a:cxn>
            <a:cxn ang="0">
              <a:pos x="connsiteX25713" y="connsiteY25713"/>
            </a:cxn>
            <a:cxn ang="0">
              <a:pos x="connsiteX25714" y="connsiteY25714"/>
            </a:cxn>
            <a:cxn ang="0">
              <a:pos x="connsiteX25715" y="connsiteY25715"/>
            </a:cxn>
            <a:cxn ang="0">
              <a:pos x="connsiteX25716" y="connsiteY25716"/>
            </a:cxn>
            <a:cxn ang="0">
              <a:pos x="connsiteX25717" y="connsiteY25717"/>
            </a:cxn>
            <a:cxn ang="0">
              <a:pos x="connsiteX25718" y="connsiteY25718"/>
            </a:cxn>
            <a:cxn ang="0">
              <a:pos x="connsiteX25719" y="connsiteY25719"/>
            </a:cxn>
            <a:cxn ang="0">
              <a:pos x="connsiteX25720" y="connsiteY25720"/>
            </a:cxn>
            <a:cxn ang="0">
              <a:pos x="connsiteX25721" y="connsiteY25721"/>
            </a:cxn>
            <a:cxn ang="0">
              <a:pos x="connsiteX25722" y="connsiteY25722"/>
            </a:cxn>
            <a:cxn ang="0">
              <a:pos x="connsiteX25723" y="connsiteY25723"/>
            </a:cxn>
            <a:cxn ang="0">
              <a:pos x="connsiteX25724" y="connsiteY25724"/>
            </a:cxn>
            <a:cxn ang="0">
              <a:pos x="connsiteX25725" y="connsiteY25725"/>
            </a:cxn>
            <a:cxn ang="0">
              <a:pos x="connsiteX25726" y="connsiteY25726"/>
            </a:cxn>
            <a:cxn ang="0">
              <a:pos x="connsiteX25727" y="connsiteY25727"/>
            </a:cxn>
            <a:cxn ang="0">
              <a:pos x="connsiteX25728" y="connsiteY25728"/>
            </a:cxn>
            <a:cxn ang="0">
              <a:pos x="connsiteX25729" y="connsiteY25729"/>
            </a:cxn>
            <a:cxn ang="0">
              <a:pos x="connsiteX25730" y="connsiteY25730"/>
            </a:cxn>
            <a:cxn ang="0">
              <a:pos x="connsiteX25731" y="connsiteY25731"/>
            </a:cxn>
            <a:cxn ang="0">
              <a:pos x="connsiteX25732" y="connsiteY25732"/>
            </a:cxn>
            <a:cxn ang="0">
              <a:pos x="connsiteX25733" y="connsiteY25733"/>
            </a:cxn>
            <a:cxn ang="0">
              <a:pos x="connsiteX25734" y="connsiteY25734"/>
            </a:cxn>
            <a:cxn ang="0">
              <a:pos x="connsiteX25735" y="connsiteY25735"/>
            </a:cxn>
            <a:cxn ang="0">
              <a:pos x="connsiteX25736" y="connsiteY25736"/>
            </a:cxn>
            <a:cxn ang="0">
              <a:pos x="connsiteX25737" y="connsiteY25737"/>
            </a:cxn>
            <a:cxn ang="0">
              <a:pos x="connsiteX25738" y="connsiteY25738"/>
            </a:cxn>
            <a:cxn ang="0">
              <a:pos x="connsiteX25739" y="connsiteY25739"/>
            </a:cxn>
            <a:cxn ang="0">
              <a:pos x="connsiteX25740" y="connsiteY25740"/>
            </a:cxn>
            <a:cxn ang="0">
              <a:pos x="connsiteX25741" y="connsiteY25741"/>
            </a:cxn>
            <a:cxn ang="0">
              <a:pos x="connsiteX25742" y="connsiteY25742"/>
            </a:cxn>
            <a:cxn ang="0">
              <a:pos x="connsiteX25743" y="connsiteY25743"/>
            </a:cxn>
            <a:cxn ang="0">
              <a:pos x="connsiteX25744" y="connsiteY25744"/>
            </a:cxn>
            <a:cxn ang="0">
              <a:pos x="connsiteX25745" y="connsiteY25745"/>
            </a:cxn>
            <a:cxn ang="0">
              <a:pos x="connsiteX25746" y="connsiteY25746"/>
            </a:cxn>
            <a:cxn ang="0">
              <a:pos x="connsiteX25747" y="connsiteY25747"/>
            </a:cxn>
            <a:cxn ang="0">
              <a:pos x="connsiteX25748" y="connsiteY25748"/>
            </a:cxn>
            <a:cxn ang="0">
              <a:pos x="connsiteX25749" y="connsiteY25749"/>
            </a:cxn>
            <a:cxn ang="0">
              <a:pos x="connsiteX25750" y="connsiteY25750"/>
            </a:cxn>
            <a:cxn ang="0">
              <a:pos x="connsiteX25751" y="connsiteY25751"/>
            </a:cxn>
            <a:cxn ang="0">
              <a:pos x="connsiteX25752" y="connsiteY25752"/>
            </a:cxn>
            <a:cxn ang="0">
              <a:pos x="connsiteX25753" y="connsiteY25753"/>
            </a:cxn>
            <a:cxn ang="0">
              <a:pos x="connsiteX25754" y="connsiteY25754"/>
            </a:cxn>
            <a:cxn ang="0">
              <a:pos x="connsiteX25755" y="connsiteY25755"/>
            </a:cxn>
            <a:cxn ang="0">
              <a:pos x="connsiteX25756" y="connsiteY25756"/>
            </a:cxn>
            <a:cxn ang="0">
              <a:pos x="connsiteX25757" y="connsiteY25757"/>
            </a:cxn>
            <a:cxn ang="0">
              <a:pos x="connsiteX25758" y="connsiteY25758"/>
            </a:cxn>
            <a:cxn ang="0">
              <a:pos x="connsiteX25759" y="connsiteY25759"/>
            </a:cxn>
            <a:cxn ang="0">
              <a:pos x="connsiteX25760" y="connsiteY25760"/>
            </a:cxn>
            <a:cxn ang="0">
              <a:pos x="connsiteX25761" y="connsiteY25761"/>
            </a:cxn>
            <a:cxn ang="0">
              <a:pos x="connsiteX25762" y="connsiteY25762"/>
            </a:cxn>
            <a:cxn ang="0">
              <a:pos x="connsiteX25763" y="connsiteY25763"/>
            </a:cxn>
            <a:cxn ang="0">
              <a:pos x="connsiteX25764" y="connsiteY25764"/>
            </a:cxn>
            <a:cxn ang="0">
              <a:pos x="connsiteX25765" y="connsiteY25765"/>
            </a:cxn>
            <a:cxn ang="0">
              <a:pos x="connsiteX25766" y="connsiteY25766"/>
            </a:cxn>
            <a:cxn ang="0">
              <a:pos x="connsiteX25767" y="connsiteY25767"/>
            </a:cxn>
            <a:cxn ang="0">
              <a:pos x="connsiteX25768" y="connsiteY25768"/>
            </a:cxn>
            <a:cxn ang="0">
              <a:pos x="connsiteX25769" y="connsiteY25769"/>
            </a:cxn>
            <a:cxn ang="0">
              <a:pos x="connsiteX25770" y="connsiteY25770"/>
            </a:cxn>
            <a:cxn ang="0">
              <a:pos x="connsiteX25771" y="connsiteY25771"/>
            </a:cxn>
            <a:cxn ang="0">
              <a:pos x="connsiteX25772" y="connsiteY25772"/>
            </a:cxn>
            <a:cxn ang="0">
              <a:pos x="connsiteX25773" y="connsiteY25773"/>
            </a:cxn>
            <a:cxn ang="0">
              <a:pos x="connsiteX25774" y="connsiteY25774"/>
            </a:cxn>
            <a:cxn ang="0">
              <a:pos x="connsiteX25775" y="connsiteY25775"/>
            </a:cxn>
            <a:cxn ang="0">
              <a:pos x="connsiteX25776" y="connsiteY25776"/>
            </a:cxn>
            <a:cxn ang="0">
              <a:pos x="connsiteX25777" y="connsiteY25777"/>
            </a:cxn>
            <a:cxn ang="0">
              <a:pos x="connsiteX25778" y="connsiteY25778"/>
            </a:cxn>
            <a:cxn ang="0">
              <a:pos x="connsiteX25779" y="connsiteY25779"/>
            </a:cxn>
            <a:cxn ang="0">
              <a:pos x="connsiteX25780" y="connsiteY25780"/>
            </a:cxn>
            <a:cxn ang="0">
              <a:pos x="connsiteX25781" y="connsiteY25781"/>
            </a:cxn>
            <a:cxn ang="0">
              <a:pos x="connsiteX25782" y="connsiteY25782"/>
            </a:cxn>
            <a:cxn ang="0">
              <a:pos x="connsiteX25783" y="connsiteY25783"/>
            </a:cxn>
            <a:cxn ang="0">
              <a:pos x="connsiteX25784" y="connsiteY25784"/>
            </a:cxn>
            <a:cxn ang="0">
              <a:pos x="connsiteX25785" y="connsiteY25785"/>
            </a:cxn>
            <a:cxn ang="0">
              <a:pos x="connsiteX25786" y="connsiteY25786"/>
            </a:cxn>
            <a:cxn ang="0">
              <a:pos x="connsiteX25787" y="connsiteY25787"/>
            </a:cxn>
            <a:cxn ang="0">
              <a:pos x="connsiteX25788" y="connsiteY25788"/>
            </a:cxn>
            <a:cxn ang="0">
              <a:pos x="connsiteX25789" y="connsiteY25789"/>
            </a:cxn>
            <a:cxn ang="0">
              <a:pos x="connsiteX25790" y="connsiteY25790"/>
            </a:cxn>
            <a:cxn ang="0">
              <a:pos x="connsiteX25791" y="connsiteY25791"/>
            </a:cxn>
            <a:cxn ang="0">
              <a:pos x="connsiteX25792" y="connsiteY25792"/>
            </a:cxn>
            <a:cxn ang="0">
              <a:pos x="connsiteX25793" y="connsiteY25793"/>
            </a:cxn>
            <a:cxn ang="0">
              <a:pos x="connsiteX25794" y="connsiteY25794"/>
            </a:cxn>
            <a:cxn ang="0">
              <a:pos x="connsiteX25795" y="connsiteY25795"/>
            </a:cxn>
            <a:cxn ang="0">
              <a:pos x="connsiteX25796" y="connsiteY25796"/>
            </a:cxn>
            <a:cxn ang="0">
              <a:pos x="connsiteX25797" y="connsiteY25797"/>
            </a:cxn>
            <a:cxn ang="0">
              <a:pos x="connsiteX25798" y="connsiteY25798"/>
            </a:cxn>
            <a:cxn ang="0">
              <a:pos x="connsiteX25799" y="connsiteY25799"/>
            </a:cxn>
            <a:cxn ang="0">
              <a:pos x="connsiteX25800" y="connsiteY25800"/>
            </a:cxn>
            <a:cxn ang="0">
              <a:pos x="connsiteX25801" y="connsiteY25801"/>
            </a:cxn>
            <a:cxn ang="0">
              <a:pos x="connsiteX25802" y="connsiteY25802"/>
            </a:cxn>
            <a:cxn ang="0">
              <a:pos x="connsiteX25803" y="connsiteY25803"/>
            </a:cxn>
            <a:cxn ang="0">
              <a:pos x="connsiteX25804" y="connsiteY25804"/>
            </a:cxn>
            <a:cxn ang="0">
              <a:pos x="connsiteX25805" y="connsiteY25805"/>
            </a:cxn>
            <a:cxn ang="0">
              <a:pos x="connsiteX25806" y="connsiteY25806"/>
            </a:cxn>
            <a:cxn ang="0">
              <a:pos x="connsiteX25807" y="connsiteY25807"/>
            </a:cxn>
            <a:cxn ang="0">
              <a:pos x="connsiteX25808" y="connsiteY25808"/>
            </a:cxn>
            <a:cxn ang="0">
              <a:pos x="connsiteX25809" y="connsiteY25809"/>
            </a:cxn>
            <a:cxn ang="0">
              <a:pos x="connsiteX25810" y="connsiteY25810"/>
            </a:cxn>
            <a:cxn ang="0">
              <a:pos x="connsiteX25811" y="connsiteY25811"/>
            </a:cxn>
            <a:cxn ang="0">
              <a:pos x="connsiteX25812" y="connsiteY25812"/>
            </a:cxn>
            <a:cxn ang="0">
              <a:pos x="connsiteX25813" y="connsiteY25813"/>
            </a:cxn>
            <a:cxn ang="0">
              <a:pos x="connsiteX25814" y="connsiteY25814"/>
            </a:cxn>
            <a:cxn ang="0">
              <a:pos x="connsiteX25815" y="connsiteY25815"/>
            </a:cxn>
            <a:cxn ang="0">
              <a:pos x="connsiteX25816" y="connsiteY25816"/>
            </a:cxn>
            <a:cxn ang="0">
              <a:pos x="connsiteX25817" y="connsiteY25817"/>
            </a:cxn>
            <a:cxn ang="0">
              <a:pos x="connsiteX25818" y="connsiteY25818"/>
            </a:cxn>
            <a:cxn ang="0">
              <a:pos x="connsiteX25819" y="connsiteY25819"/>
            </a:cxn>
            <a:cxn ang="0">
              <a:pos x="connsiteX25820" y="connsiteY25820"/>
            </a:cxn>
            <a:cxn ang="0">
              <a:pos x="connsiteX25821" y="connsiteY25821"/>
            </a:cxn>
            <a:cxn ang="0">
              <a:pos x="connsiteX25822" y="connsiteY25822"/>
            </a:cxn>
            <a:cxn ang="0">
              <a:pos x="connsiteX25823" y="connsiteY25823"/>
            </a:cxn>
            <a:cxn ang="0">
              <a:pos x="connsiteX25824" y="connsiteY25824"/>
            </a:cxn>
            <a:cxn ang="0">
              <a:pos x="connsiteX25825" y="connsiteY25825"/>
            </a:cxn>
            <a:cxn ang="0">
              <a:pos x="connsiteX25826" y="connsiteY25826"/>
            </a:cxn>
            <a:cxn ang="0">
              <a:pos x="connsiteX25827" y="connsiteY25827"/>
            </a:cxn>
            <a:cxn ang="0">
              <a:pos x="connsiteX25828" y="connsiteY25828"/>
            </a:cxn>
            <a:cxn ang="0">
              <a:pos x="connsiteX25829" y="connsiteY25829"/>
            </a:cxn>
            <a:cxn ang="0">
              <a:pos x="connsiteX25830" y="connsiteY25830"/>
            </a:cxn>
            <a:cxn ang="0">
              <a:pos x="connsiteX25831" y="connsiteY25831"/>
            </a:cxn>
            <a:cxn ang="0">
              <a:pos x="connsiteX25832" y="connsiteY25832"/>
            </a:cxn>
            <a:cxn ang="0">
              <a:pos x="connsiteX25833" y="connsiteY25833"/>
            </a:cxn>
            <a:cxn ang="0">
              <a:pos x="connsiteX25834" y="connsiteY25834"/>
            </a:cxn>
            <a:cxn ang="0">
              <a:pos x="connsiteX25835" y="connsiteY25835"/>
            </a:cxn>
            <a:cxn ang="0">
              <a:pos x="connsiteX25836" y="connsiteY25836"/>
            </a:cxn>
            <a:cxn ang="0">
              <a:pos x="connsiteX25837" y="connsiteY25837"/>
            </a:cxn>
            <a:cxn ang="0">
              <a:pos x="connsiteX25838" y="connsiteY25838"/>
            </a:cxn>
            <a:cxn ang="0">
              <a:pos x="connsiteX25839" y="connsiteY25839"/>
            </a:cxn>
            <a:cxn ang="0">
              <a:pos x="connsiteX25840" y="connsiteY25840"/>
            </a:cxn>
            <a:cxn ang="0">
              <a:pos x="connsiteX25841" y="connsiteY25841"/>
            </a:cxn>
            <a:cxn ang="0">
              <a:pos x="connsiteX25842" y="connsiteY25842"/>
            </a:cxn>
            <a:cxn ang="0">
              <a:pos x="connsiteX25843" y="connsiteY25843"/>
            </a:cxn>
            <a:cxn ang="0">
              <a:pos x="connsiteX25844" y="connsiteY25844"/>
            </a:cxn>
            <a:cxn ang="0">
              <a:pos x="connsiteX25845" y="connsiteY25845"/>
            </a:cxn>
            <a:cxn ang="0">
              <a:pos x="connsiteX25846" y="connsiteY25846"/>
            </a:cxn>
            <a:cxn ang="0">
              <a:pos x="connsiteX25847" y="connsiteY25847"/>
            </a:cxn>
            <a:cxn ang="0">
              <a:pos x="connsiteX25848" y="connsiteY25848"/>
            </a:cxn>
            <a:cxn ang="0">
              <a:pos x="connsiteX25849" y="connsiteY25849"/>
            </a:cxn>
            <a:cxn ang="0">
              <a:pos x="connsiteX25850" y="connsiteY25850"/>
            </a:cxn>
            <a:cxn ang="0">
              <a:pos x="connsiteX25851" y="connsiteY25851"/>
            </a:cxn>
            <a:cxn ang="0">
              <a:pos x="connsiteX25852" y="connsiteY25852"/>
            </a:cxn>
            <a:cxn ang="0">
              <a:pos x="connsiteX25853" y="connsiteY25853"/>
            </a:cxn>
            <a:cxn ang="0">
              <a:pos x="connsiteX25854" y="connsiteY25854"/>
            </a:cxn>
            <a:cxn ang="0">
              <a:pos x="connsiteX25855" y="connsiteY25855"/>
            </a:cxn>
            <a:cxn ang="0">
              <a:pos x="connsiteX25856" y="connsiteY25856"/>
            </a:cxn>
            <a:cxn ang="0">
              <a:pos x="connsiteX25857" y="connsiteY25857"/>
            </a:cxn>
            <a:cxn ang="0">
              <a:pos x="connsiteX25858" y="connsiteY25858"/>
            </a:cxn>
            <a:cxn ang="0">
              <a:pos x="connsiteX25859" y="connsiteY25859"/>
            </a:cxn>
            <a:cxn ang="0">
              <a:pos x="connsiteX25860" y="connsiteY25860"/>
            </a:cxn>
            <a:cxn ang="0">
              <a:pos x="connsiteX25861" y="connsiteY25861"/>
            </a:cxn>
            <a:cxn ang="0">
              <a:pos x="connsiteX25862" y="connsiteY25862"/>
            </a:cxn>
            <a:cxn ang="0">
              <a:pos x="connsiteX25863" y="connsiteY25863"/>
            </a:cxn>
            <a:cxn ang="0">
              <a:pos x="connsiteX25864" y="connsiteY25864"/>
            </a:cxn>
            <a:cxn ang="0">
              <a:pos x="connsiteX25865" y="connsiteY25865"/>
            </a:cxn>
            <a:cxn ang="0">
              <a:pos x="connsiteX25866" y="connsiteY25866"/>
            </a:cxn>
            <a:cxn ang="0">
              <a:pos x="connsiteX25867" y="connsiteY25867"/>
            </a:cxn>
            <a:cxn ang="0">
              <a:pos x="connsiteX25868" y="connsiteY25868"/>
            </a:cxn>
            <a:cxn ang="0">
              <a:pos x="connsiteX25869" y="connsiteY25869"/>
            </a:cxn>
            <a:cxn ang="0">
              <a:pos x="connsiteX25870" y="connsiteY25870"/>
            </a:cxn>
            <a:cxn ang="0">
              <a:pos x="connsiteX25871" y="connsiteY25871"/>
            </a:cxn>
            <a:cxn ang="0">
              <a:pos x="connsiteX25872" y="connsiteY25872"/>
            </a:cxn>
            <a:cxn ang="0">
              <a:pos x="connsiteX25873" y="connsiteY25873"/>
            </a:cxn>
            <a:cxn ang="0">
              <a:pos x="connsiteX25874" y="connsiteY25874"/>
            </a:cxn>
            <a:cxn ang="0">
              <a:pos x="connsiteX25875" y="connsiteY25875"/>
            </a:cxn>
            <a:cxn ang="0">
              <a:pos x="connsiteX25876" y="connsiteY25876"/>
            </a:cxn>
            <a:cxn ang="0">
              <a:pos x="connsiteX25877" y="connsiteY25877"/>
            </a:cxn>
            <a:cxn ang="0">
              <a:pos x="connsiteX25878" y="connsiteY25878"/>
            </a:cxn>
            <a:cxn ang="0">
              <a:pos x="connsiteX25879" y="connsiteY25879"/>
            </a:cxn>
            <a:cxn ang="0">
              <a:pos x="connsiteX25880" y="connsiteY25880"/>
            </a:cxn>
            <a:cxn ang="0">
              <a:pos x="connsiteX25881" y="connsiteY25881"/>
            </a:cxn>
            <a:cxn ang="0">
              <a:pos x="connsiteX25882" y="connsiteY25882"/>
            </a:cxn>
            <a:cxn ang="0">
              <a:pos x="connsiteX25883" y="connsiteY25883"/>
            </a:cxn>
            <a:cxn ang="0">
              <a:pos x="connsiteX25884" y="connsiteY25884"/>
            </a:cxn>
            <a:cxn ang="0">
              <a:pos x="connsiteX25885" y="connsiteY25885"/>
            </a:cxn>
            <a:cxn ang="0">
              <a:pos x="connsiteX25886" y="connsiteY25886"/>
            </a:cxn>
            <a:cxn ang="0">
              <a:pos x="connsiteX25887" y="connsiteY25887"/>
            </a:cxn>
            <a:cxn ang="0">
              <a:pos x="connsiteX25888" y="connsiteY25888"/>
            </a:cxn>
            <a:cxn ang="0">
              <a:pos x="connsiteX25889" y="connsiteY25889"/>
            </a:cxn>
            <a:cxn ang="0">
              <a:pos x="connsiteX25890" y="connsiteY25890"/>
            </a:cxn>
            <a:cxn ang="0">
              <a:pos x="connsiteX25891" y="connsiteY25891"/>
            </a:cxn>
            <a:cxn ang="0">
              <a:pos x="connsiteX25892" y="connsiteY25892"/>
            </a:cxn>
            <a:cxn ang="0">
              <a:pos x="connsiteX25893" y="connsiteY25893"/>
            </a:cxn>
            <a:cxn ang="0">
              <a:pos x="connsiteX25894" y="connsiteY25894"/>
            </a:cxn>
            <a:cxn ang="0">
              <a:pos x="connsiteX25895" y="connsiteY25895"/>
            </a:cxn>
            <a:cxn ang="0">
              <a:pos x="connsiteX25896" y="connsiteY25896"/>
            </a:cxn>
            <a:cxn ang="0">
              <a:pos x="connsiteX25897" y="connsiteY25897"/>
            </a:cxn>
            <a:cxn ang="0">
              <a:pos x="connsiteX25898" y="connsiteY25898"/>
            </a:cxn>
            <a:cxn ang="0">
              <a:pos x="connsiteX25899" y="connsiteY25899"/>
            </a:cxn>
            <a:cxn ang="0">
              <a:pos x="connsiteX25900" y="connsiteY25900"/>
            </a:cxn>
            <a:cxn ang="0">
              <a:pos x="connsiteX25901" y="connsiteY25901"/>
            </a:cxn>
            <a:cxn ang="0">
              <a:pos x="connsiteX25902" y="connsiteY25902"/>
            </a:cxn>
            <a:cxn ang="0">
              <a:pos x="connsiteX25903" y="connsiteY25903"/>
            </a:cxn>
            <a:cxn ang="0">
              <a:pos x="connsiteX25904" y="connsiteY25904"/>
            </a:cxn>
            <a:cxn ang="0">
              <a:pos x="connsiteX25905" y="connsiteY25905"/>
            </a:cxn>
            <a:cxn ang="0">
              <a:pos x="connsiteX25906" y="connsiteY25906"/>
            </a:cxn>
            <a:cxn ang="0">
              <a:pos x="connsiteX25907" y="connsiteY25907"/>
            </a:cxn>
            <a:cxn ang="0">
              <a:pos x="connsiteX25908" y="connsiteY25908"/>
            </a:cxn>
            <a:cxn ang="0">
              <a:pos x="connsiteX25909" y="connsiteY25909"/>
            </a:cxn>
            <a:cxn ang="0">
              <a:pos x="connsiteX25910" y="connsiteY25910"/>
            </a:cxn>
            <a:cxn ang="0">
              <a:pos x="connsiteX25911" y="connsiteY25911"/>
            </a:cxn>
            <a:cxn ang="0">
              <a:pos x="connsiteX25912" y="connsiteY25912"/>
            </a:cxn>
            <a:cxn ang="0">
              <a:pos x="connsiteX25913" y="connsiteY25913"/>
            </a:cxn>
            <a:cxn ang="0">
              <a:pos x="connsiteX25914" y="connsiteY25914"/>
            </a:cxn>
            <a:cxn ang="0">
              <a:pos x="connsiteX25915" y="connsiteY25915"/>
            </a:cxn>
            <a:cxn ang="0">
              <a:pos x="connsiteX25916" y="connsiteY25916"/>
            </a:cxn>
            <a:cxn ang="0">
              <a:pos x="connsiteX25917" y="connsiteY25917"/>
            </a:cxn>
            <a:cxn ang="0">
              <a:pos x="connsiteX25918" y="connsiteY25918"/>
            </a:cxn>
            <a:cxn ang="0">
              <a:pos x="connsiteX25919" y="connsiteY25919"/>
            </a:cxn>
            <a:cxn ang="0">
              <a:pos x="connsiteX25920" y="connsiteY25920"/>
            </a:cxn>
            <a:cxn ang="0">
              <a:pos x="connsiteX25921" y="connsiteY25921"/>
            </a:cxn>
            <a:cxn ang="0">
              <a:pos x="connsiteX25922" y="connsiteY25922"/>
            </a:cxn>
            <a:cxn ang="0">
              <a:pos x="connsiteX25923" y="connsiteY25923"/>
            </a:cxn>
            <a:cxn ang="0">
              <a:pos x="connsiteX25924" y="connsiteY25924"/>
            </a:cxn>
            <a:cxn ang="0">
              <a:pos x="connsiteX25925" y="connsiteY25925"/>
            </a:cxn>
            <a:cxn ang="0">
              <a:pos x="connsiteX25926" y="connsiteY25926"/>
            </a:cxn>
            <a:cxn ang="0">
              <a:pos x="connsiteX25927" y="connsiteY25927"/>
            </a:cxn>
            <a:cxn ang="0">
              <a:pos x="connsiteX25928" y="connsiteY25928"/>
            </a:cxn>
            <a:cxn ang="0">
              <a:pos x="connsiteX25929" y="connsiteY25929"/>
            </a:cxn>
            <a:cxn ang="0">
              <a:pos x="connsiteX25930" y="connsiteY25930"/>
            </a:cxn>
            <a:cxn ang="0">
              <a:pos x="connsiteX25931" y="connsiteY25931"/>
            </a:cxn>
            <a:cxn ang="0">
              <a:pos x="connsiteX25932" y="connsiteY25932"/>
            </a:cxn>
            <a:cxn ang="0">
              <a:pos x="connsiteX25933" y="connsiteY25933"/>
            </a:cxn>
            <a:cxn ang="0">
              <a:pos x="connsiteX25934" y="connsiteY25934"/>
            </a:cxn>
            <a:cxn ang="0">
              <a:pos x="connsiteX25935" y="connsiteY25935"/>
            </a:cxn>
            <a:cxn ang="0">
              <a:pos x="connsiteX25936" y="connsiteY25936"/>
            </a:cxn>
            <a:cxn ang="0">
              <a:pos x="connsiteX25937" y="connsiteY25937"/>
            </a:cxn>
            <a:cxn ang="0">
              <a:pos x="connsiteX25938" y="connsiteY25938"/>
            </a:cxn>
            <a:cxn ang="0">
              <a:pos x="connsiteX25939" y="connsiteY25939"/>
            </a:cxn>
            <a:cxn ang="0">
              <a:pos x="connsiteX25940" y="connsiteY25940"/>
            </a:cxn>
            <a:cxn ang="0">
              <a:pos x="connsiteX25941" y="connsiteY25941"/>
            </a:cxn>
            <a:cxn ang="0">
              <a:pos x="connsiteX25942" y="connsiteY25942"/>
            </a:cxn>
            <a:cxn ang="0">
              <a:pos x="connsiteX25943" y="connsiteY25943"/>
            </a:cxn>
            <a:cxn ang="0">
              <a:pos x="connsiteX25944" y="connsiteY25944"/>
            </a:cxn>
            <a:cxn ang="0">
              <a:pos x="connsiteX25945" y="connsiteY25945"/>
            </a:cxn>
            <a:cxn ang="0">
              <a:pos x="connsiteX25946" y="connsiteY25946"/>
            </a:cxn>
            <a:cxn ang="0">
              <a:pos x="connsiteX25947" y="connsiteY25947"/>
            </a:cxn>
            <a:cxn ang="0">
              <a:pos x="connsiteX25948" y="connsiteY25948"/>
            </a:cxn>
            <a:cxn ang="0">
              <a:pos x="connsiteX25949" y="connsiteY25949"/>
            </a:cxn>
            <a:cxn ang="0">
              <a:pos x="connsiteX25950" y="connsiteY25950"/>
            </a:cxn>
            <a:cxn ang="0">
              <a:pos x="connsiteX25951" y="connsiteY25951"/>
            </a:cxn>
            <a:cxn ang="0">
              <a:pos x="connsiteX25952" y="connsiteY25952"/>
            </a:cxn>
            <a:cxn ang="0">
              <a:pos x="connsiteX25953" y="connsiteY25953"/>
            </a:cxn>
            <a:cxn ang="0">
              <a:pos x="connsiteX25954" y="connsiteY25954"/>
            </a:cxn>
            <a:cxn ang="0">
              <a:pos x="connsiteX25955" y="connsiteY25955"/>
            </a:cxn>
            <a:cxn ang="0">
              <a:pos x="connsiteX25956" y="connsiteY25956"/>
            </a:cxn>
            <a:cxn ang="0">
              <a:pos x="connsiteX25957" y="connsiteY25957"/>
            </a:cxn>
            <a:cxn ang="0">
              <a:pos x="connsiteX25958" y="connsiteY25958"/>
            </a:cxn>
            <a:cxn ang="0">
              <a:pos x="connsiteX25959" y="connsiteY25959"/>
            </a:cxn>
            <a:cxn ang="0">
              <a:pos x="connsiteX25960" y="connsiteY25960"/>
            </a:cxn>
            <a:cxn ang="0">
              <a:pos x="connsiteX25961" y="connsiteY25961"/>
            </a:cxn>
            <a:cxn ang="0">
              <a:pos x="connsiteX25962" y="connsiteY25962"/>
            </a:cxn>
            <a:cxn ang="0">
              <a:pos x="connsiteX25963" y="connsiteY25963"/>
            </a:cxn>
            <a:cxn ang="0">
              <a:pos x="connsiteX25964" y="connsiteY25964"/>
            </a:cxn>
            <a:cxn ang="0">
              <a:pos x="connsiteX25965" y="connsiteY25965"/>
            </a:cxn>
            <a:cxn ang="0">
              <a:pos x="connsiteX25966" y="connsiteY25966"/>
            </a:cxn>
            <a:cxn ang="0">
              <a:pos x="connsiteX25967" y="connsiteY25967"/>
            </a:cxn>
            <a:cxn ang="0">
              <a:pos x="connsiteX25968" y="connsiteY25968"/>
            </a:cxn>
            <a:cxn ang="0">
              <a:pos x="connsiteX25969" y="connsiteY25969"/>
            </a:cxn>
            <a:cxn ang="0">
              <a:pos x="connsiteX25970" y="connsiteY25970"/>
            </a:cxn>
            <a:cxn ang="0">
              <a:pos x="connsiteX25971" y="connsiteY25971"/>
            </a:cxn>
            <a:cxn ang="0">
              <a:pos x="connsiteX25972" y="connsiteY25972"/>
            </a:cxn>
            <a:cxn ang="0">
              <a:pos x="connsiteX25973" y="connsiteY25973"/>
            </a:cxn>
            <a:cxn ang="0">
              <a:pos x="connsiteX25974" y="connsiteY25974"/>
            </a:cxn>
            <a:cxn ang="0">
              <a:pos x="connsiteX25975" y="connsiteY25975"/>
            </a:cxn>
            <a:cxn ang="0">
              <a:pos x="connsiteX25976" y="connsiteY25976"/>
            </a:cxn>
            <a:cxn ang="0">
              <a:pos x="connsiteX25977" y="connsiteY25977"/>
            </a:cxn>
            <a:cxn ang="0">
              <a:pos x="connsiteX25978" y="connsiteY25978"/>
            </a:cxn>
            <a:cxn ang="0">
              <a:pos x="connsiteX25979" y="connsiteY25979"/>
            </a:cxn>
            <a:cxn ang="0">
              <a:pos x="connsiteX25980" y="connsiteY25980"/>
            </a:cxn>
            <a:cxn ang="0">
              <a:pos x="connsiteX25981" y="connsiteY25981"/>
            </a:cxn>
            <a:cxn ang="0">
              <a:pos x="connsiteX25982" y="connsiteY25982"/>
            </a:cxn>
            <a:cxn ang="0">
              <a:pos x="connsiteX25983" y="connsiteY25983"/>
            </a:cxn>
            <a:cxn ang="0">
              <a:pos x="connsiteX25984" y="connsiteY25984"/>
            </a:cxn>
            <a:cxn ang="0">
              <a:pos x="connsiteX25985" y="connsiteY25985"/>
            </a:cxn>
            <a:cxn ang="0">
              <a:pos x="connsiteX25986" y="connsiteY25986"/>
            </a:cxn>
            <a:cxn ang="0">
              <a:pos x="connsiteX25987" y="connsiteY25987"/>
            </a:cxn>
            <a:cxn ang="0">
              <a:pos x="connsiteX25988" y="connsiteY25988"/>
            </a:cxn>
            <a:cxn ang="0">
              <a:pos x="connsiteX25989" y="connsiteY25989"/>
            </a:cxn>
            <a:cxn ang="0">
              <a:pos x="connsiteX25990" y="connsiteY25990"/>
            </a:cxn>
            <a:cxn ang="0">
              <a:pos x="connsiteX25991" y="connsiteY25991"/>
            </a:cxn>
            <a:cxn ang="0">
              <a:pos x="connsiteX25992" y="connsiteY25992"/>
            </a:cxn>
            <a:cxn ang="0">
              <a:pos x="connsiteX25993" y="connsiteY25993"/>
            </a:cxn>
            <a:cxn ang="0">
              <a:pos x="connsiteX25994" y="connsiteY25994"/>
            </a:cxn>
            <a:cxn ang="0">
              <a:pos x="connsiteX25995" y="connsiteY25995"/>
            </a:cxn>
            <a:cxn ang="0">
              <a:pos x="connsiteX25996" y="connsiteY25996"/>
            </a:cxn>
            <a:cxn ang="0">
              <a:pos x="connsiteX25997" y="connsiteY25997"/>
            </a:cxn>
            <a:cxn ang="0">
              <a:pos x="connsiteX25998" y="connsiteY25998"/>
            </a:cxn>
            <a:cxn ang="0">
              <a:pos x="connsiteX25999" y="connsiteY25999"/>
            </a:cxn>
            <a:cxn ang="0">
              <a:pos x="connsiteX26000" y="connsiteY26000"/>
            </a:cxn>
            <a:cxn ang="0">
              <a:pos x="connsiteX26001" y="connsiteY26001"/>
            </a:cxn>
            <a:cxn ang="0">
              <a:pos x="connsiteX26002" y="connsiteY26002"/>
            </a:cxn>
            <a:cxn ang="0">
              <a:pos x="connsiteX26003" y="connsiteY26003"/>
            </a:cxn>
            <a:cxn ang="0">
              <a:pos x="connsiteX26004" y="connsiteY26004"/>
            </a:cxn>
            <a:cxn ang="0">
              <a:pos x="connsiteX26005" y="connsiteY26005"/>
            </a:cxn>
            <a:cxn ang="0">
              <a:pos x="connsiteX26006" y="connsiteY26006"/>
            </a:cxn>
            <a:cxn ang="0">
              <a:pos x="connsiteX26007" y="connsiteY26007"/>
            </a:cxn>
            <a:cxn ang="0">
              <a:pos x="connsiteX26008" y="connsiteY26008"/>
            </a:cxn>
            <a:cxn ang="0">
              <a:pos x="connsiteX26009" y="connsiteY26009"/>
            </a:cxn>
            <a:cxn ang="0">
              <a:pos x="connsiteX26010" y="connsiteY26010"/>
            </a:cxn>
            <a:cxn ang="0">
              <a:pos x="connsiteX26011" y="connsiteY26011"/>
            </a:cxn>
            <a:cxn ang="0">
              <a:pos x="connsiteX26012" y="connsiteY26012"/>
            </a:cxn>
            <a:cxn ang="0">
              <a:pos x="connsiteX26013" y="connsiteY26013"/>
            </a:cxn>
            <a:cxn ang="0">
              <a:pos x="connsiteX26014" y="connsiteY26014"/>
            </a:cxn>
            <a:cxn ang="0">
              <a:pos x="connsiteX26015" y="connsiteY26015"/>
            </a:cxn>
            <a:cxn ang="0">
              <a:pos x="connsiteX26016" y="connsiteY26016"/>
            </a:cxn>
            <a:cxn ang="0">
              <a:pos x="connsiteX26017" y="connsiteY26017"/>
            </a:cxn>
            <a:cxn ang="0">
              <a:pos x="connsiteX26018" y="connsiteY26018"/>
            </a:cxn>
            <a:cxn ang="0">
              <a:pos x="connsiteX26019" y="connsiteY26019"/>
            </a:cxn>
            <a:cxn ang="0">
              <a:pos x="connsiteX26020" y="connsiteY26020"/>
            </a:cxn>
            <a:cxn ang="0">
              <a:pos x="connsiteX26021" y="connsiteY26021"/>
            </a:cxn>
            <a:cxn ang="0">
              <a:pos x="connsiteX26022" y="connsiteY26022"/>
            </a:cxn>
            <a:cxn ang="0">
              <a:pos x="connsiteX26023" y="connsiteY26023"/>
            </a:cxn>
            <a:cxn ang="0">
              <a:pos x="connsiteX26024" y="connsiteY26024"/>
            </a:cxn>
            <a:cxn ang="0">
              <a:pos x="connsiteX26025" y="connsiteY26025"/>
            </a:cxn>
            <a:cxn ang="0">
              <a:pos x="connsiteX26026" y="connsiteY26026"/>
            </a:cxn>
            <a:cxn ang="0">
              <a:pos x="connsiteX26027" y="connsiteY26027"/>
            </a:cxn>
            <a:cxn ang="0">
              <a:pos x="connsiteX26028" y="connsiteY26028"/>
            </a:cxn>
            <a:cxn ang="0">
              <a:pos x="connsiteX26029" y="connsiteY26029"/>
            </a:cxn>
            <a:cxn ang="0">
              <a:pos x="connsiteX26030" y="connsiteY26030"/>
            </a:cxn>
            <a:cxn ang="0">
              <a:pos x="connsiteX26031" y="connsiteY26031"/>
            </a:cxn>
            <a:cxn ang="0">
              <a:pos x="connsiteX26032" y="connsiteY26032"/>
            </a:cxn>
            <a:cxn ang="0">
              <a:pos x="connsiteX26033" y="connsiteY26033"/>
            </a:cxn>
            <a:cxn ang="0">
              <a:pos x="connsiteX26034" y="connsiteY26034"/>
            </a:cxn>
            <a:cxn ang="0">
              <a:pos x="connsiteX26035" y="connsiteY26035"/>
            </a:cxn>
            <a:cxn ang="0">
              <a:pos x="connsiteX26036" y="connsiteY26036"/>
            </a:cxn>
            <a:cxn ang="0">
              <a:pos x="connsiteX26037" y="connsiteY26037"/>
            </a:cxn>
            <a:cxn ang="0">
              <a:pos x="connsiteX26038" y="connsiteY26038"/>
            </a:cxn>
            <a:cxn ang="0">
              <a:pos x="connsiteX26039" y="connsiteY26039"/>
            </a:cxn>
            <a:cxn ang="0">
              <a:pos x="connsiteX26040" y="connsiteY26040"/>
            </a:cxn>
            <a:cxn ang="0">
              <a:pos x="connsiteX26041" y="connsiteY26041"/>
            </a:cxn>
            <a:cxn ang="0">
              <a:pos x="connsiteX26042" y="connsiteY26042"/>
            </a:cxn>
            <a:cxn ang="0">
              <a:pos x="connsiteX26043" y="connsiteY26043"/>
            </a:cxn>
            <a:cxn ang="0">
              <a:pos x="connsiteX26044" y="connsiteY26044"/>
            </a:cxn>
            <a:cxn ang="0">
              <a:pos x="connsiteX26045" y="connsiteY26045"/>
            </a:cxn>
            <a:cxn ang="0">
              <a:pos x="connsiteX26046" y="connsiteY26046"/>
            </a:cxn>
            <a:cxn ang="0">
              <a:pos x="connsiteX26047" y="connsiteY26047"/>
            </a:cxn>
            <a:cxn ang="0">
              <a:pos x="connsiteX26048" y="connsiteY26048"/>
            </a:cxn>
            <a:cxn ang="0">
              <a:pos x="connsiteX26049" y="connsiteY26049"/>
            </a:cxn>
            <a:cxn ang="0">
              <a:pos x="connsiteX26050" y="connsiteY26050"/>
            </a:cxn>
            <a:cxn ang="0">
              <a:pos x="connsiteX26051" y="connsiteY26051"/>
            </a:cxn>
            <a:cxn ang="0">
              <a:pos x="connsiteX26052" y="connsiteY26052"/>
            </a:cxn>
            <a:cxn ang="0">
              <a:pos x="connsiteX26053" y="connsiteY26053"/>
            </a:cxn>
            <a:cxn ang="0">
              <a:pos x="connsiteX26054" y="connsiteY26054"/>
            </a:cxn>
            <a:cxn ang="0">
              <a:pos x="connsiteX26055" y="connsiteY26055"/>
            </a:cxn>
            <a:cxn ang="0">
              <a:pos x="connsiteX26056" y="connsiteY26056"/>
            </a:cxn>
            <a:cxn ang="0">
              <a:pos x="connsiteX26057" y="connsiteY26057"/>
            </a:cxn>
            <a:cxn ang="0">
              <a:pos x="connsiteX26058" y="connsiteY26058"/>
            </a:cxn>
            <a:cxn ang="0">
              <a:pos x="connsiteX26059" y="connsiteY26059"/>
            </a:cxn>
            <a:cxn ang="0">
              <a:pos x="connsiteX26060" y="connsiteY26060"/>
            </a:cxn>
            <a:cxn ang="0">
              <a:pos x="connsiteX26061" y="connsiteY26061"/>
            </a:cxn>
            <a:cxn ang="0">
              <a:pos x="connsiteX26062" y="connsiteY26062"/>
            </a:cxn>
            <a:cxn ang="0">
              <a:pos x="connsiteX26063" y="connsiteY26063"/>
            </a:cxn>
            <a:cxn ang="0">
              <a:pos x="connsiteX26064" y="connsiteY26064"/>
            </a:cxn>
            <a:cxn ang="0">
              <a:pos x="connsiteX26065" y="connsiteY26065"/>
            </a:cxn>
            <a:cxn ang="0">
              <a:pos x="connsiteX26066" y="connsiteY26066"/>
            </a:cxn>
            <a:cxn ang="0">
              <a:pos x="connsiteX26067" y="connsiteY26067"/>
            </a:cxn>
            <a:cxn ang="0">
              <a:pos x="connsiteX26068" y="connsiteY26068"/>
            </a:cxn>
            <a:cxn ang="0">
              <a:pos x="connsiteX26069" y="connsiteY26069"/>
            </a:cxn>
            <a:cxn ang="0">
              <a:pos x="connsiteX26070" y="connsiteY26070"/>
            </a:cxn>
            <a:cxn ang="0">
              <a:pos x="connsiteX26071" y="connsiteY26071"/>
            </a:cxn>
            <a:cxn ang="0">
              <a:pos x="connsiteX26072" y="connsiteY26072"/>
            </a:cxn>
            <a:cxn ang="0">
              <a:pos x="connsiteX26073" y="connsiteY26073"/>
            </a:cxn>
            <a:cxn ang="0">
              <a:pos x="connsiteX26074" y="connsiteY26074"/>
            </a:cxn>
            <a:cxn ang="0">
              <a:pos x="connsiteX26075" y="connsiteY26075"/>
            </a:cxn>
            <a:cxn ang="0">
              <a:pos x="connsiteX26076" y="connsiteY26076"/>
            </a:cxn>
            <a:cxn ang="0">
              <a:pos x="connsiteX26077" y="connsiteY26077"/>
            </a:cxn>
            <a:cxn ang="0">
              <a:pos x="connsiteX26078" y="connsiteY26078"/>
            </a:cxn>
            <a:cxn ang="0">
              <a:pos x="connsiteX26079" y="connsiteY26079"/>
            </a:cxn>
            <a:cxn ang="0">
              <a:pos x="connsiteX26080" y="connsiteY26080"/>
            </a:cxn>
            <a:cxn ang="0">
              <a:pos x="connsiteX26081" y="connsiteY26081"/>
            </a:cxn>
            <a:cxn ang="0">
              <a:pos x="connsiteX26082" y="connsiteY26082"/>
            </a:cxn>
            <a:cxn ang="0">
              <a:pos x="connsiteX26083" y="connsiteY26083"/>
            </a:cxn>
            <a:cxn ang="0">
              <a:pos x="connsiteX26084" y="connsiteY26084"/>
            </a:cxn>
            <a:cxn ang="0">
              <a:pos x="connsiteX26085" y="connsiteY26085"/>
            </a:cxn>
            <a:cxn ang="0">
              <a:pos x="connsiteX26086" y="connsiteY26086"/>
            </a:cxn>
            <a:cxn ang="0">
              <a:pos x="connsiteX26087" y="connsiteY26087"/>
            </a:cxn>
            <a:cxn ang="0">
              <a:pos x="connsiteX26088" y="connsiteY26088"/>
            </a:cxn>
            <a:cxn ang="0">
              <a:pos x="connsiteX26089" y="connsiteY26089"/>
            </a:cxn>
            <a:cxn ang="0">
              <a:pos x="connsiteX26090" y="connsiteY26090"/>
            </a:cxn>
            <a:cxn ang="0">
              <a:pos x="connsiteX26091" y="connsiteY26091"/>
            </a:cxn>
            <a:cxn ang="0">
              <a:pos x="connsiteX26092" y="connsiteY26092"/>
            </a:cxn>
            <a:cxn ang="0">
              <a:pos x="connsiteX26093" y="connsiteY26093"/>
            </a:cxn>
            <a:cxn ang="0">
              <a:pos x="connsiteX26094" y="connsiteY26094"/>
            </a:cxn>
            <a:cxn ang="0">
              <a:pos x="connsiteX26095" y="connsiteY26095"/>
            </a:cxn>
            <a:cxn ang="0">
              <a:pos x="connsiteX26096" y="connsiteY26096"/>
            </a:cxn>
            <a:cxn ang="0">
              <a:pos x="connsiteX26097" y="connsiteY26097"/>
            </a:cxn>
            <a:cxn ang="0">
              <a:pos x="connsiteX26098" y="connsiteY26098"/>
            </a:cxn>
            <a:cxn ang="0">
              <a:pos x="connsiteX26099" y="connsiteY26099"/>
            </a:cxn>
            <a:cxn ang="0">
              <a:pos x="connsiteX26100" y="connsiteY26100"/>
            </a:cxn>
            <a:cxn ang="0">
              <a:pos x="connsiteX26101" y="connsiteY26101"/>
            </a:cxn>
            <a:cxn ang="0">
              <a:pos x="connsiteX26102" y="connsiteY26102"/>
            </a:cxn>
            <a:cxn ang="0">
              <a:pos x="connsiteX26103" y="connsiteY26103"/>
            </a:cxn>
            <a:cxn ang="0">
              <a:pos x="connsiteX26104" y="connsiteY26104"/>
            </a:cxn>
            <a:cxn ang="0">
              <a:pos x="connsiteX26105" y="connsiteY26105"/>
            </a:cxn>
            <a:cxn ang="0">
              <a:pos x="connsiteX26106" y="connsiteY26106"/>
            </a:cxn>
            <a:cxn ang="0">
              <a:pos x="connsiteX26107" y="connsiteY26107"/>
            </a:cxn>
            <a:cxn ang="0">
              <a:pos x="connsiteX26108" y="connsiteY26108"/>
            </a:cxn>
            <a:cxn ang="0">
              <a:pos x="connsiteX26109" y="connsiteY26109"/>
            </a:cxn>
            <a:cxn ang="0">
              <a:pos x="connsiteX26110" y="connsiteY26110"/>
            </a:cxn>
            <a:cxn ang="0">
              <a:pos x="connsiteX26111" y="connsiteY26111"/>
            </a:cxn>
            <a:cxn ang="0">
              <a:pos x="connsiteX26112" y="connsiteY26112"/>
            </a:cxn>
            <a:cxn ang="0">
              <a:pos x="connsiteX26113" y="connsiteY26113"/>
            </a:cxn>
            <a:cxn ang="0">
              <a:pos x="connsiteX26114" y="connsiteY26114"/>
            </a:cxn>
            <a:cxn ang="0">
              <a:pos x="connsiteX26115" y="connsiteY26115"/>
            </a:cxn>
            <a:cxn ang="0">
              <a:pos x="connsiteX26116" y="connsiteY26116"/>
            </a:cxn>
            <a:cxn ang="0">
              <a:pos x="connsiteX26117" y="connsiteY26117"/>
            </a:cxn>
            <a:cxn ang="0">
              <a:pos x="connsiteX26118" y="connsiteY26118"/>
            </a:cxn>
            <a:cxn ang="0">
              <a:pos x="connsiteX26119" y="connsiteY26119"/>
            </a:cxn>
            <a:cxn ang="0">
              <a:pos x="connsiteX26120" y="connsiteY26120"/>
            </a:cxn>
            <a:cxn ang="0">
              <a:pos x="connsiteX26121" y="connsiteY26121"/>
            </a:cxn>
            <a:cxn ang="0">
              <a:pos x="connsiteX26122" y="connsiteY26122"/>
            </a:cxn>
            <a:cxn ang="0">
              <a:pos x="connsiteX26123" y="connsiteY26123"/>
            </a:cxn>
            <a:cxn ang="0">
              <a:pos x="connsiteX26124" y="connsiteY26124"/>
            </a:cxn>
            <a:cxn ang="0">
              <a:pos x="connsiteX26125" y="connsiteY26125"/>
            </a:cxn>
            <a:cxn ang="0">
              <a:pos x="connsiteX26126" y="connsiteY26126"/>
            </a:cxn>
            <a:cxn ang="0">
              <a:pos x="connsiteX26127" y="connsiteY26127"/>
            </a:cxn>
            <a:cxn ang="0">
              <a:pos x="connsiteX26128" y="connsiteY26128"/>
            </a:cxn>
            <a:cxn ang="0">
              <a:pos x="connsiteX26129" y="connsiteY26129"/>
            </a:cxn>
            <a:cxn ang="0">
              <a:pos x="connsiteX26130" y="connsiteY26130"/>
            </a:cxn>
            <a:cxn ang="0">
              <a:pos x="connsiteX26131" y="connsiteY26131"/>
            </a:cxn>
            <a:cxn ang="0">
              <a:pos x="connsiteX26132" y="connsiteY26132"/>
            </a:cxn>
            <a:cxn ang="0">
              <a:pos x="connsiteX26133" y="connsiteY26133"/>
            </a:cxn>
            <a:cxn ang="0">
              <a:pos x="connsiteX26134" y="connsiteY26134"/>
            </a:cxn>
            <a:cxn ang="0">
              <a:pos x="connsiteX26135" y="connsiteY26135"/>
            </a:cxn>
            <a:cxn ang="0">
              <a:pos x="connsiteX26136" y="connsiteY26136"/>
            </a:cxn>
            <a:cxn ang="0">
              <a:pos x="connsiteX26137" y="connsiteY26137"/>
            </a:cxn>
            <a:cxn ang="0">
              <a:pos x="connsiteX26138" y="connsiteY26138"/>
            </a:cxn>
            <a:cxn ang="0">
              <a:pos x="connsiteX26139" y="connsiteY26139"/>
            </a:cxn>
            <a:cxn ang="0">
              <a:pos x="connsiteX26140" y="connsiteY26140"/>
            </a:cxn>
            <a:cxn ang="0">
              <a:pos x="connsiteX26141" y="connsiteY26141"/>
            </a:cxn>
            <a:cxn ang="0">
              <a:pos x="connsiteX26142" y="connsiteY26142"/>
            </a:cxn>
            <a:cxn ang="0">
              <a:pos x="connsiteX26143" y="connsiteY26143"/>
            </a:cxn>
            <a:cxn ang="0">
              <a:pos x="connsiteX26144" y="connsiteY26144"/>
            </a:cxn>
            <a:cxn ang="0">
              <a:pos x="connsiteX26145" y="connsiteY26145"/>
            </a:cxn>
            <a:cxn ang="0">
              <a:pos x="connsiteX26146" y="connsiteY26146"/>
            </a:cxn>
            <a:cxn ang="0">
              <a:pos x="connsiteX26147" y="connsiteY26147"/>
            </a:cxn>
            <a:cxn ang="0">
              <a:pos x="connsiteX26148" y="connsiteY26148"/>
            </a:cxn>
            <a:cxn ang="0">
              <a:pos x="connsiteX26149" y="connsiteY26149"/>
            </a:cxn>
            <a:cxn ang="0">
              <a:pos x="connsiteX26150" y="connsiteY26150"/>
            </a:cxn>
            <a:cxn ang="0">
              <a:pos x="connsiteX26151" y="connsiteY26151"/>
            </a:cxn>
            <a:cxn ang="0">
              <a:pos x="connsiteX26152" y="connsiteY26152"/>
            </a:cxn>
            <a:cxn ang="0">
              <a:pos x="connsiteX26153" y="connsiteY26153"/>
            </a:cxn>
            <a:cxn ang="0">
              <a:pos x="connsiteX26154" y="connsiteY26154"/>
            </a:cxn>
            <a:cxn ang="0">
              <a:pos x="connsiteX26155" y="connsiteY26155"/>
            </a:cxn>
            <a:cxn ang="0">
              <a:pos x="connsiteX26156" y="connsiteY26156"/>
            </a:cxn>
            <a:cxn ang="0">
              <a:pos x="connsiteX26157" y="connsiteY26157"/>
            </a:cxn>
            <a:cxn ang="0">
              <a:pos x="connsiteX26158" y="connsiteY26158"/>
            </a:cxn>
            <a:cxn ang="0">
              <a:pos x="connsiteX26159" y="connsiteY26159"/>
            </a:cxn>
            <a:cxn ang="0">
              <a:pos x="connsiteX26160" y="connsiteY26160"/>
            </a:cxn>
            <a:cxn ang="0">
              <a:pos x="connsiteX26161" y="connsiteY26161"/>
            </a:cxn>
            <a:cxn ang="0">
              <a:pos x="connsiteX26162" y="connsiteY26162"/>
            </a:cxn>
            <a:cxn ang="0">
              <a:pos x="connsiteX26163" y="connsiteY26163"/>
            </a:cxn>
            <a:cxn ang="0">
              <a:pos x="connsiteX26164" y="connsiteY26164"/>
            </a:cxn>
            <a:cxn ang="0">
              <a:pos x="connsiteX26165" y="connsiteY26165"/>
            </a:cxn>
            <a:cxn ang="0">
              <a:pos x="connsiteX26166" y="connsiteY26166"/>
            </a:cxn>
            <a:cxn ang="0">
              <a:pos x="connsiteX26167" y="connsiteY26167"/>
            </a:cxn>
            <a:cxn ang="0">
              <a:pos x="connsiteX26168" y="connsiteY26168"/>
            </a:cxn>
            <a:cxn ang="0">
              <a:pos x="connsiteX26169" y="connsiteY26169"/>
            </a:cxn>
            <a:cxn ang="0">
              <a:pos x="connsiteX26170" y="connsiteY26170"/>
            </a:cxn>
            <a:cxn ang="0">
              <a:pos x="connsiteX26171" y="connsiteY26171"/>
            </a:cxn>
            <a:cxn ang="0">
              <a:pos x="connsiteX26172" y="connsiteY26172"/>
            </a:cxn>
            <a:cxn ang="0">
              <a:pos x="connsiteX26173" y="connsiteY26173"/>
            </a:cxn>
            <a:cxn ang="0">
              <a:pos x="connsiteX26174" y="connsiteY26174"/>
            </a:cxn>
            <a:cxn ang="0">
              <a:pos x="connsiteX26175" y="connsiteY26175"/>
            </a:cxn>
            <a:cxn ang="0">
              <a:pos x="connsiteX26176" y="connsiteY26176"/>
            </a:cxn>
            <a:cxn ang="0">
              <a:pos x="connsiteX26177" y="connsiteY26177"/>
            </a:cxn>
            <a:cxn ang="0">
              <a:pos x="connsiteX26178" y="connsiteY26178"/>
            </a:cxn>
            <a:cxn ang="0">
              <a:pos x="connsiteX26179" y="connsiteY26179"/>
            </a:cxn>
            <a:cxn ang="0">
              <a:pos x="connsiteX26180" y="connsiteY26180"/>
            </a:cxn>
            <a:cxn ang="0">
              <a:pos x="connsiteX26181" y="connsiteY26181"/>
            </a:cxn>
            <a:cxn ang="0">
              <a:pos x="connsiteX26182" y="connsiteY26182"/>
            </a:cxn>
            <a:cxn ang="0">
              <a:pos x="connsiteX26183" y="connsiteY26183"/>
            </a:cxn>
            <a:cxn ang="0">
              <a:pos x="connsiteX26184" y="connsiteY26184"/>
            </a:cxn>
            <a:cxn ang="0">
              <a:pos x="connsiteX26185" y="connsiteY26185"/>
            </a:cxn>
            <a:cxn ang="0">
              <a:pos x="connsiteX26186" y="connsiteY26186"/>
            </a:cxn>
            <a:cxn ang="0">
              <a:pos x="connsiteX26187" y="connsiteY26187"/>
            </a:cxn>
            <a:cxn ang="0">
              <a:pos x="connsiteX26188" y="connsiteY26188"/>
            </a:cxn>
            <a:cxn ang="0">
              <a:pos x="connsiteX26189" y="connsiteY26189"/>
            </a:cxn>
            <a:cxn ang="0">
              <a:pos x="connsiteX26190" y="connsiteY26190"/>
            </a:cxn>
            <a:cxn ang="0">
              <a:pos x="connsiteX26191" y="connsiteY26191"/>
            </a:cxn>
            <a:cxn ang="0">
              <a:pos x="connsiteX26192" y="connsiteY26192"/>
            </a:cxn>
            <a:cxn ang="0">
              <a:pos x="connsiteX26193" y="connsiteY26193"/>
            </a:cxn>
            <a:cxn ang="0">
              <a:pos x="connsiteX26194" y="connsiteY26194"/>
            </a:cxn>
            <a:cxn ang="0">
              <a:pos x="connsiteX26195" y="connsiteY26195"/>
            </a:cxn>
            <a:cxn ang="0">
              <a:pos x="connsiteX26196" y="connsiteY26196"/>
            </a:cxn>
            <a:cxn ang="0">
              <a:pos x="connsiteX26197" y="connsiteY26197"/>
            </a:cxn>
            <a:cxn ang="0">
              <a:pos x="connsiteX26198" y="connsiteY26198"/>
            </a:cxn>
            <a:cxn ang="0">
              <a:pos x="connsiteX26199" y="connsiteY26199"/>
            </a:cxn>
            <a:cxn ang="0">
              <a:pos x="connsiteX26200" y="connsiteY26200"/>
            </a:cxn>
            <a:cxn ang="0">
              <a:pos x="connsiteX26201" y="connsiteY26201"/>
            </a:cxn>
            <a:cxn ang="0">
              <a:pos x="connsiteX26202" y="connsiteY26202"/>
            </a:cxn>
            <a:cxn ang="0">
              <a:pos x="connsiteX26203" y="connsiteY26203"/>
            </a:cxn>
            <a:cxn ang="0">
              <a:pos x="connsiteX26204" y="connsiteY26204"/>
            </a:cxn>
            <a:cxn ang="0">
              <a:pos x="connsiteX26205" y="connsiteY26205"/>
            </a:cxn>
            <a:cxn ang="0">
              <a:pos x="connsiteX26206" y="connsiteY26206"/>
            </a:cxn>
            <a:cxn ang="0">
              <a:pos x="connsiteX26207" y="connsiteY26207"/>
            </a:cxn>
            <a:cxn ang="0">
              <a:pos x="connsiteX26208" y="connsiteY26208"/>
            </a:cxn>
            <a:cxn ang="0">
              <a:pos x="connsiteX26209" y="connsiteY26209"/>
            </a:cxn>
            <a:cxn ang="0">
              <a:pos x="connsiteX26210" y="connsiteY26210"/>
            </a:cxn>
            <a:cxn ang="0">
              <a:pos x="connsiteX26211" y="connsiteY26211"/>
            </a:cxn>
            <a:cxn ang="0">
              <a:pos x="connsiteX26212" y="connsiteY26212"/>
            </a:cxn>
            <a:cxn ang="0">
              <a:pos x="connsiteX26213" y="connsiteY26213"/>
            </a:cxn>
            <a:cxn ang="0">
              <a:pos x="connsiteX26214" y="connsiteY26214"/>
            </a:cxn>
            <a:cxn ang="0">
              <a:pos x="connsiteX26215" y="connsiteY26215"/>
            </a:cxn>
            <a:cxn ang="0">
              <a:pos x="connsiteX26216" y="connsiteY26216"/>
            </a:cxn>
            <a:cxn ang="0">
              <a:pos x="connsiteX26217" y="connsiteY26217"/>
            </a:cxn>
            <a:cxn ang="0">
              <a:pos x="connsiteX26218" y="connsiteY26218"/>
            </a:cxn>
            <a:cxn ang="0">
              <a:pos x="connsiteX26219" y="connsiteY26219"/>
            </a:cxn>
            <a:cxn ang="0">
              <a:pos x="connsiteX26220" y="connsiteY26220"/>
            </a:cxn>
            <a:cxn ang="0">
              <a:pos x="connsiteX26221" y="connsiteY26221"/>
            </a:cxn>
            <a:cxn ang="0">
              <a:pos x="connsiteX26222" y="connsiteY26222"/>
            </a:cxn>
            <a:cxn ang="0">
              <a:pos x="connsiteX26223" y="connsiteY26223"/>
            </a:cxn>
            <a:cxn ang="0">
              <a:pos x="connsiteX26224" y="connsiteY26224"/>
            </a:cxn>
            <a:cxn ang="0">
              <a:pos x="connsiteX26225" y="connsiteY26225"/>
            </a:cxn>
            <a:cxn ang="0">
              <a:pos x="connsiteX26226" y="connsiteY26226"/>
            </a:cxn>
            <a:cxn ang="0">
              <a:pos x="connsiteX26227" y="connsiteY26227"/>
            </a:cxn>
            <a:cxn ang="0">
              <a:pos x="connsiteX26228" y="connsiteY26228"/>
            </a:cxn>
            <a:cxn ang="0">
              <a:pos x="connsiteX26229" y="connsiteY26229"/>
            </a:cxn>
            <a:cxn ang="0">
              <a:pos x="connsiteX26230" y="connsiteY26230"/>
            </a:cxn>
            <a:cxn ang="0">
              <a:pos x="connsiteX26231" y="connsiteY26231"/>
            </a:cxn>
            <a:cxn ang="0">
              <a:pos x="connsiteX26232" y="connsiteY26232"/>
            </a:cxn>
            <a:cxn ang="0">
              <a:pos x="connsiteX26233" y="connsiteY26233"/>
            </a:cxn>
            <a:cxn ang="0">
              <a:pos x="connsiteX26234" y="connsiteY26234"/>
            </a:cxn>
            <a:cxn ang="0">
              <a:pos x="connsiteX26235" y="connsiteY26235"/>
            </a:cxn>
            <a:cxn ang="0">
              <a:pos x="connsiteX26236" y="connsiteY26236"/>
            </a:cxn>
            <a:cxn ang="0">
              <a:pos x="connsiteX26237" y="connsiteY26237"/>
            </a:cxn>
            <a:cxn ang="0">
              <a:pos x="connsiteX26238" y="connsiteY26238"/>
            </a:cxn>
            <a:cxn ang="0">
              <a:pos x="connsiteX26239" y="connsiteY26239"/>
            </a:cxn>
            <a:cxn ang="0">
              <a:pos x="connsiteX26240" y="connsiteY26240"/>
            </a:cxn>
            <a:cxn ang="0">
              <a:pos x="connsiteX26241" y="connsiteY26241"/>
            </a:cxn>
            <a:cxn ang="0">
              <a:pos x="connsiteX26242" y="connsiteY26242"/>
            </a:cxn>
            <a:cxn ang="0">
              <a:pos x="connsiteX26243" y="connsiteY26243"/>
            </a:cxn>
            <a:cxn ang="0">
              <a:pos x="connsiteX26244" y="connsiteY26244"/>
            </a:cxn>
            <a:cxn ang="0">
              <a:pos x="connsiteX26245" y="connsiteY26245"/>
            </a:cxn>
            <a:cxn ang="0">
              <a:pos x="connsiteX26246" y="connsiteY26246"/>
            </a:cxn>
            <a:cxn ang="0">
              <a:pos x="connsiteX26247" y="connsiteY26247"/>
            </a:cxn>
            <a:cxn ang="0">
              <a:pos x="connsiteX26248" y="connsiteY26248"/>
            </a:cxn>
            <a:cxn ang="0">
              <a:pos x="connsiteX26249" y="connsiteY26249"/>
            </a:cxn>
            <a:cxn ang="0">
              <a:pos x="connsiteX26250" y="connsiteY26250"/>
            </a:cxn>
            <a:cxn ang="0">
              <a:pos x="connsiteX26251" y="connsiteY26251"/>
            </a:cxn>
            <a:cxn ang="0">
              <a:pos x="connsiteX26252" y="connsiteY26252"/>
            </a:cxn>
            <a:cxn ang="0">
              <a:pos x="connsiteX26253" y="connsiteY26253"/>
            </a:cxn>
            <a:cxn ang="0">
              <a:pos x="connsiteX26254" y="connsiteY26254"/>
            </a:cxn>
            <a:cxn ang="0">
              <a:pos x="connsiteX26255" y="connsiteY26255"/>
            </a:cxn>
            <a:cxn ang="0">
              <a:pos x="connsiteX26256" y="connsiteY26256"/>
            </a:cxn>
            <a:cxn ang="0">
              <a:pos x="connsiteX26257" y="connsiteY26257"/>
            </a:cxn>
            <a:cxn ang="0">
              <a:pos x="connsiteX26258" y="connsiteY26258"/>
            </a:cxn>
            <a:cxn ang="0">
              <a:pos x="connsiteX26259" y="connsiteY26259"/>
            </a:cxn>
            <a:cxn ang="0">
              <a:pos x="connsiteX26260" y="connsiteY26260"/>
            </a:cxn>
            <a:cxn ang="0">
              <a:pos x="connsiteX26261" y="connsiteY26261"/>
            </a:cxn>
            <a:cxn ang="0">
              <a:pos x="connsiteX26262" y="connsiteY26262"/>
            </a:cxn>
            <a:cxn ang="0">
              <a:pos x="connsiteX26263" y="connsiteY26263"/>
            </a:cxn>
            <a:cxn ang="0">
              <a:pos x="connsiteX26264" y="connsiteY26264"/>
            </a:cxn>
            <a:cxn ang="0">
              <a:pos x="connsiteX26265" y="connsiteY26265"/>
            </a:cxn>
            <a:cxn ang="0">
              <a:pos x="connsiteX26266" y="connsiteY26266"/>
            </a:cxn>
            <a:cxn ang="0">
              <a:pos x="connsiteX26267" y="connsiteY26267"/>
            </a:cxn>
            <a:cxn ang="0">
              <a:pos x="connsiteX26268" y="connsiteY26268"/>
            </a:cxn>
            <a:cxn ang="0">
              <a:pos x="connsiteX26269" y="connsiteY26269"/>
            </a:cxn>
            <a:cxn ang="0">
              <a:pos x="connsiteX26270" y="connsiteY26270"/>
            </a:cxn>
            <a:cxn ang="0">
              <a:pos x="connsiteX26271" y="connsiteY26271"/>
            </a:cxn>
            <a:cxn ang="0">
              <a:pos x="connsiteX26272" y="connsiteY26272"/>
            </a:cxn>
            <a:cxn ang="0">
              <a:pos x="connsiteX26273" y="connsiteY26273"/>
            </a:cxn>
            <a:cxn ang="0">
              <a:pos x="connsiteX26274" y="connsiteY26274"/>
            </a:cxn>
            <a:cxn ang="0">
              <a:pos x="connsiteX26275" y="connsiteY26275"/>
            </a:cxn>
            <a:cxn ang="0">
              <a:pos x="connsiteX26276" y="connsiteY26276"/>
            </a:cxn>
            <a:cxn ang="0">
              <a:pos x="connsiteX26277" y="connsiteY26277"/>
            </a:cxn>
            <a:cxn ang="0">
              <a:pos x="connsiteX26278" y="connsiteY26278"/>
            </a:cxn>
            <a:cxn ang="0">
              <a:pos x="connsiteX26279" y="connsiteY26279"/>
            </a:cxn>
            <a:cxn ang="0">
              <a:pos x="connsiteX26280" y="connsiteY26280"/>
            </a:cxn>
            <a:cxn ang="0">
              <a:pos x="connsiteX26281" y="connsiteY26281"/>
            </a:cxn>
            <a:cxn ang="0">
              <a:pos x="connsiteX26282" y="connsiteY26282"/>
            </a:cxn>
            <a:cxn ang="0">
              <a:pos x="connsiteX26283" y="connsiteY26283"/>
            </a:cxn>
            <a:cxn ang="0">
              <a:pos x="connsiteX26284" y="connsiteY26284"/>
            </a:cxn>
            <a:cxn ang="0">
              <a:pos x="connsiteX26285" y="connsiteY26285"/>
            </a:cxn>
            <a:cxn ang="0">
              <a:pos x="connsiteX26286" y="connsiteY26286"/>
            </a:cxn>
            <a:cxn ang="0">
              <a:pos x="connsiteX26287" y="connsiteY26287"/>
            </a:cxn>
            <a:cxn ang="0">
              <a:pos x="connsiteX26288" y="connsiteY26288"/>
            </a:cxn>
            <a:cxn ang="0">
              <a:pos x="connsiteX26289" y="connsiteY26289"/>
            </a:cxn>
            <a:cxn ang="0">
              <a:pos x="connsiteX26290" y="connsiteY26290"/>
            </a:cxn>
            <a:cxn ang="0">
              <a:pos x="connsiteX26291" y="connsiteY26291"/>
            </a:cxn>
            <a:cxn ang="0">
              <a:pos x="connsiteX26292" y="connsiteY26292"/>
            </a:cxn>
            <a:cxn ang="0">
              <a:pos x="connsiteX26293" y="connsiteY26293"/>
            </a:cxn>
            <a:cxn ang="0">
              <a:pos x="connsiteX26294" y="connsiteY26294"/>
            </a:cxn>
            <a:cxn ang="0">
              <a:pos x="connsiteX26295" y="connsiteY26295"/>
            </a:cxn>
            <a:cxn ang="0">
              <a:pos x="connsiteX26296" y="connsiteY26296"/>
            </a:cxn>
            <a:cxn ang="0">
              <a:pos x="connsiteX26297" y="connsiteY26297"/>
            </a:cxn>
            <a:cxn ang="0">
              <a:pos x="connsiteX26298" y="connsiteY26298"/>
            </a:cxn>
            <a:cxn ang="0">
              <a:pos x="connsiteX26299" y="connsiteY26299"/>
            </a:cxn>
            <a:cxn ang="0">
              <a:pos x="connsiteX26300" y="connsiteY26300"/>
            </a:cxn>
            <a:cxn ang="0">
              <a:pos x="connsiteX26301" y="connsiteY26301"/>
            </a:cxn>
            <a:cxn ang="0">
              <a:pos x="connsiteX26302" y="connsiteY26302"/>
            </a:cxn>
            <a:cxn ang="0">
              <a:pos x="connsiteX26303" y="connsiteY26303"/>
            </a:cxn>
            <a:cxn ang="0">
              <a:pos x="connsiteX26304" y="connsiteY26304"/>
            </a:cxn>
            <a:cxn ang="0">
              <a:pos x="connsiteX26305" y="connsiteY26305"/>
            </a:cxn>
            <a:cxn ang="0">
              <a:pos x="connsiteX26306" y="connsiteY26306"/>
            </a:cxn>
            <a:cxn ang="0">
              <a:pos x="connsiteX26307" y="connsiteY26307"/>
            </a:cxn>
            <a:cxn ang="0">
              <a:pos x="connsiteX26308" y="connsiteY26308"/>
            </a:cxn>
            <a:cxn ang="0">
              <a:pos x="connsiteX26309" y="connsiteY26309"/>
            </a:cxn>
            <a:cxn ang="0">
              <a:pos x="connsiteX26310" y="connsiteY26310"/>
            </a:cxn>
            <a:cxn ang="0">
              <a:pos x="connsiteX26311" y="connsiteY26311"/>
            </a:cxn>
            <a:cxn ang="0">
              <a:pos x="connsiteX26312" y="connsiteY26312"/>
            </a:cxn>
            <a:cxn ang="0">
              <a:pos x="connsiteX26313" y="connsiteY26313"/>
            </a:cxn>
            <a:cxn ang="0">
              <a:pos x="connsiteX26314" y="connsiteY26314"/>
            </a:cxn>
            <a:cxn ang="0">
              <a:pos x="connsiteX26315" y="connsiteY26315"/>
            </a:cxn>
            <a:cxn ang="0">
              <a:pos x="connsiteX26316" y="connsiteY26316"/>
            </a:cxn>
            <a:cxn ang="0">
              <a:pos x="connsiteX26317" y="connsiteY26317"/>
            </a:cxn>
            <a:cxn ang="0">
              <a:pos x="connsiteX26318" y="connsiteY26318"/>
            </a:cxn>
            <a:cxn ang="0">
              <a:pos x="connsiteX26319" y="connsiteY26319"/>
            </a:cxn>
            <a:cxn ang="0">
              <a:pos x="connsiteX26320" y="connsiteY26320"/>
            </a:cxn>
            <a:cxn ang="0">
              <a:pos x="connsiteX26321" y="connsiteY26321"/>
            </a:cxn>
            <a:cxn ang="0">
              <a:pos x="connsiteX26322" y="connsiteY26322"/>
            </a:cxn>
            <a:cxn ang="0">
              <a:pos x="connsiteX26323" y="connsiteY26323"/>
            </a:cxn>
            <a:cxn ang="0">
              <a:pos x="connsiteX26324" y="connsiteY26324"/>
            </a:cxn>
            <a:cxn ang="0">
              <a:pos x="connsiteX26325" y="connsiteY26325"/>
            </a:cxn>
            <a:cxn ang="0">
              <a:pos x="connsiteX26326" y="connsiteY26326"/>
            </a:cxn>
            <a:cxn ang="0">
              <a:pos x="connsiteX26327" y="connsiteY26327"/>
            </a:cxn>
            <a:cxn ang="0">
              <a:pos x="connsiteX26328" y="connsiteY26328"/>
            </a:cxn>
            <a:cxn ang="0">
              <a:pos x="connsiteX26329" y="connsiteY26329"/>
            </a:cxn>
            <a:cxn ang="0">
              <a:pos x="connsiteX26330" y="connsiteY26330"/>
            </a:cxn>
            <a:cxn ang="0">
              <a:pos x="connsiteX26331" y="connsiteY26331"/>
            </a:cxn>
            <a:cxn ang="0">
              <a:pos x="connsiteX26332" y="connsiteY26332"/>
            </a:cxn>
            <a:cxn ang="0">
              <a:pos x="connsiteX26333" y="connsiteY26333"/>
            </a:cxn>
            <a:cxn ang="0">
              <a:pos x="connsiteX26334" y="connsiteY26334"/>
            </a:cxn>
            <a:cxn ang="0">
              <a:pos x="connsiteX26335" y="connsiteY26335"/>
            </a:cxn>
            <a:cxn ang="0">
              <a:pos x="connsiteX26336" y="connsiteY26336"/>
            </a:cxn>
            <a:cxn ang="0">
              <a:pos x="connsiteX26337" y="connsiteY26337"/>
            </a:cxn>
            <a:cxn ang="0">
              <a:pos x="connsiteX26338" y="connsiteY26338"/>
            </a:cxn>
            <a:cxn ang="0">
              <a:pos x="connsiteX26339" y="connsiteY26339"/>
            </a:cxn>
            <a:cxn ang="0">
              <a:pos x="connsiteX26340" y="connsiteY26340"/>
            </a:cxn>
            <a:cxn ang="0">
              <a:pos x="connsiteX26341" y="connsiteY26341"/>
            </a:cxn>
            <a:cxn ang="0">
              <a:pos x="connsiteX26342" y="connsiteY26342"/>
            </a:cxn>
            <a:cxn ang="0">
              <a:pos x="connsiteX26343" y="connsiteY26343"/>
            </a:cxn>
            <a:cxn ang="0">
              <a:pos x="connsiteX26344" y="connsiteY26344"/>
            </a:cxn>
            <a:cxn ang="0">
              <a:pos x="connsiteX26345" y="connsiteY26345"/>
            </a:cxn>
            <a:cxn ang="0">
              <a:pos x="connsiteX26346" y="connsiteY26346"/>
            </a:cxn>
            <a:cxn ang="0">
              <a:pos x="connsiteX26347" y="connsiteY26347"/>
            </a:cxn>
            <a:cxn ang="0">
              <a:pos x="connsiteX26348" y="connsiteY26348"/>
            </a:cxn>
            <a:cxn ang="0">
              <a:pos x="connsiteX26349" y="connsiteY26349"/>
            </a:cxn>
            <a:cxn ang="0">
              <a:pos x="connsiteX26350" y="connsiteY26350"/>
            </a:cxn>
            <a:cxn ang="0">
              <a:pos x="connsiteX26351" y="connsiteY26351"/>
            </a:cxn>
            <a:cxn ang="0">
              <a:pos x="connsiteX26352" y="connsiteY26352"/>
            </a:cxn>
            <a:cxn ang="0">
              <a:pos x="connsiteX26353" y="connsiteY26353"/>
            </a:cxn>
            <a:cxn ang="0">
              <a:pos x="connsiteX26354" y="connsiteY26354"/>
            </a:cxn>
            <a:cxn ang="0">
              <a:pos x="connsiteX26355" y="connsiteY26355"/>
            </a:cxn>
            <a:cxn ang="0">
              <a:pos x="connsiteX26356" y="connsiteY26356"/>
            </a:cxn>
            <a:cxn ang="0">
              <a:pos x="connsiteX26357" y="connsiteY26357"/>
            </a:cxn>
            <a:cxn ang="0">
              <a:pos x="connsiteX26358" y="connsiteY26358"/>
            </a:cxn>
            <a:cxn ang="0">
              <a:pos x="connsiteX26359" y="connsiteY26359"/>
            </a:cxn>
            <a:cxn ang="0">
              <a:pos x="connsiteX26360" y="connsiteY26360"/>
            </a:cxn>
            <a:cxn ang="0">
              <a:pos x="connsiteX26361" y="connsiteY26361"/>
            </a:cxn>
            <a:cxn ang="0">
              <a:pos x="connsiteX26362" y="connsiteY26362"/>
            </a:cxn>
            <a:cxn ang="0">
              <a:pos x="connsiteX26363" y="connsiteY26363"/>
            </a:cxn>
            <a:cxn ang="0">
              <a:pos x="connsiteX26364" y="connsiteY26364"/>
            </a:cxn>
            <a:cxn ang="0">
              <a:pos x="connsiteX26365" y="connsiteY26365"/>
            </a:cxn>
            <a:cxn ang="0">
              <a:pos x="connsiteX26366" y="connsiteY26366"/>
            </a:cxn>
            <a:cxn ang="0">
              <a:pos x="connsiteX26367" y="connsiteY26367"/>
            </a:cxn>
            <a:cxn ang="0">
              <a:pos x="connsiteX26368" y="connsiteY26368"/>
            </a:cxn>
            <a:cxn ang="0">
              <a:pos x="connsiteX26369" y="connsiteY26369"/>
            </a:cxn>
            <a:cxn ang="0">
              <a:pos x="connsiteX26370" y="connsiteY26370"/>
            </a:cxn>
            <a:cxn ang="0">
              <a:pos x="connsiteX26371" y="connsiteY26371"/>
            </a:cxn>
            <a:cxn ang="0">
              <a:pos x="connsiteX26372" y="connsiteY26372"/>
            </a:cxn>
            <a:cxn ang="0">
              <a:pos x="connsiteX26373" y="connsiteY26373"/>
            </a:cxn>
            <a:cxn ang="0">
              <a:pos x="connsiteX26374" y="connsiteY26374"/>
            </a:cxn>
            <a:cxn ang="0">
              <a:pos x="connsiteX26375" y="connsiteY26375"/>
            </a:cxn>
            <a:cxn ang="0">
              <a:pos x="connsiteX26376" y="connsiteY26376"/>
            </a:cxn>
            <a:cxn ang="0">
              <a:pos x="connsiteX26377" y="connsiteY26377"/>
            </a:cxn>
            <a:cxn ang="0">
              <a:pos x="connsiteX26378" y="connsiteY26378"/>
            </a:cxn>
            <a:cxn ang="0">
              <a:pos x="connsiteX26379" y="connsiteY26379"/>
            </a:cxn>
            <a:cxn ang="0">
              <a:pos x="connsiteX26380" y="connsiteY26380"/>
            </a:cxn>
            <a:cxn ang="0">
              <a:pos x="connsiteX26381" y="connsiteY26381"/>
            </a:cxn>
            <a:cxn ang="0">
              <a:pos x="connsiteX26382" y="connsiteY26382"/>
            </a:cxn>
            <a:cxn ang="0">
              <a:pos x="connsiteX26383" y="connsiteY26383"/>
            </a:cxn>
            <a:cxn ang="0">
              <a:pos x="connsiteX26384" y="connsiteY26384"/>
            </a:cxn>
            <a:cxn ang="0">
              <a:pos x="connsiteX26385" y="connsiteY26385"/>
            </a:cxn>
            <a:cxn ang="0">
              <a:pos x="connsiteX26386" y="connsiteY26386"/>
            </a:cxn>
            <a:cxn ang="0">
              <a:pos x="connsiteX26387" y="connsiteY26387"/>
            </a:cxn>
            <a:cxn ang="0">
              <a:pos x="connsiteX26388" y="connsiteY26388"/>
            </a:cxn>
            <a:cxn ang="0">
              <a:pos x="connsiteX26389" y="connsiteY26389"/>
            </a:cxn>
            <a:cxn ang="0">
              <a:pos x="connsiteX26390" y="connsiteY26390"/>
            </a:cxn>
            <a:cxn ang="0">
              <a:pos x="connsiteX26391" y="connsiteY26391"/>
            </a:cxn>
            <a:cxn ang="0">
              <a:pos x="connsiteX26392" y="connsiteY26392"/>
            </a:cxn>
            <a:cxn ang="0">
              <a:pos x="connsiteX26393" y="connsiteY26393"/>
            </a:cxn>
            <a:cxn ang="0">
              <a:pos x="connsiteX26394" y="connsiteY26394"/>
            </a:cxn>
            <a:cxn ang="0">
              <a:pos x="connsiteX26395" y="connsiteY26395"/>
            </a:cxn>
            <a:cxn ang="0">
              <a:pos x="connsiteX26396" y="connsiteY26396"/>
            </a:cxn>
            <a:cxn ang="0">
              <a:pos x="connsiteX26397" y="connsiteY26397"/>
            </a:cxn>
            <a:cxn ang="0">
              <a:pos x="connsiteX26398" y="connsiteY26398"/>
            </a:cxn>
            <a:cxn ang="0">
              <a:pos x="connsiteX26399" y="connsiteY26399"/>
            </a:cxn>
            <a:cxn ang="0">
              <a:pos x="connsiteX26400" y="connsiteY26400"/>
            </a:cxn>
            <a:cxn ang="0">
              <a:pos x="connsiteX26401" y="connsiteY26401"/>
            </a:cxn>
            <a:cxn ang="0">
              <a:pos x="connsiteX26402" y="connsiteY26402"/>
            </a:cxn>
            <a:cxn ang="0">
              <a:pos x="connsiteX26403" y="connsiteY26403"/>
            </a:cxn>
            <a:cxn ang="0">
              <a:pos x="connsiteX26404" y="connsiteY26404"/>
            </a:cxn>
            <a:cxn ang="0">
              <a:pos x="connsiteX26405" y="connsiteY26405"/>
            </a:cxn>
            <a:cxn ang="0">
              <a:pos x="connsiteX26406" y="connsiteY26406"/>
            </a:cxn>
            <a:cxn ang="0">
              <a:pos x="connsiteX26407" y="connsiteY26407"/>
            </a:cxn>
            <a:cxn ang="0">
              <a:pos x="connsiteX26408" y="connsiteY26408"/>
            </a:cxn>
            <a:cxn ang="0">
              <a:pos x="connsiteX26409" y="connsiteY26409"/>
            </a:cxn>
            <a:cxn ang="0">
              <a:pos x="connsiteX26410" y="connsiteY26410"/>
            </a:cxn>
            <a:cxn ang="0">
              <a:pos x="connsiteX26411" y="connsiteY26411"/>
            </a:cxn>
            <a:cxn ang="0">
              <a:pos x="connsiteX26412" y="connsiteY26412"/>
            </a:cxn>
            <a:cxn ang="0">
              <a:pos x="connsiteX26413" y="connsiteY26413"/>
            </a:cxn>
            <a:cxn ang="0">
              <a:pos x="connsiteX26414" y="connsiteY26414"/>
            </a:cxn>
            <a:cxn ang="0">
              <a:pos x="connsiteX26415" y="connsiteY26415"/>
            </a:cxn>
            <a:cxn ang="0">
              <a:pos x="connsiteX26416" y="connsiteY26416"/>
            </a:cxn>
            <a:cxn ang="0">
              <a:pos x="connsiteX26417" y="connsiteY26417"/>
            </a:cxn>
            <a:cxn ang="0">
              <a:pos x="connsiteX26418" y="connsiteY26418"/>
            </a:cxn>
            <a:cxn ang="0">
              <a:pos x="connsiteX26419" y="connsiteY26419"/>
            </a:cxn>
            <a:cxn ang="0">
              <a:pos x="connsiteX26420" y="connsiteY26420"/>
            </a:cxn>
            <a:cxn ang="0">
              <a:pos x="connsiteX26421" y="connsiteY26421"/>
            </a:cxn>
            <a:cxn ang="0">
              <a:pos x="connsiteX26422" y="connsiteY26422"/>
            </a:cxn>
            <a:cxn ang="0">
              <a:pos x="connsiteX26423" y="connsiteY26423"/>
            </a:cxn>
            <a:cxn ang="0">
              <a:pos x="connsiteX26424" y="connsiteY26424"/>
            </a:cxn>
            <a:cxn ang="0">
              <a:pos x="connsiteX26425" y="connsiteY26425"/>
            </a:cxn>
            <a:cxn ang="0">
              <a:pos x="connsiteX26426" y="connsiteY26426"/>
            </a:cxn>
            <a:cxn ang="0">
              <a:pos x="connsiteX26427" y="connsiteY26427"/>
            </a:cxn>
            <a:cxn ang="0">
              <a:pos x="connsiteX26428" y="connsiteY26428"/>
            </a:cxn>
            <a:cxn ang="0">
              <a:pos x="connsiteX26429" y="connsiteY26429"/>
            </a:cxn>
            <a:cxn ang="0">
              <a:pos x="connsiteX26430" y="connsiteY26430"/>
            </a:cxn>
            <a:cxn ang="0">
              <a:pos x="connsiteX26431" y="connsiteY26431"/>
            </a:cxn>
            <a:cxn ang="0">
              <a:pos x="connsiteX26432" y="connsiteY26432"/>
            </a:cxn>
            <a:cxn ang="0">
              <a:pos x="connsiteX26433" y="connsiteY26433"/>
            </a:cxn>
            <a:cxn ang="0">
              <a:pos x="connsiteX26434" y="connsiteY26434"/>
            </a:cxn>
            <a:cxn ang="0">
              <a:pos x="connsiteX26435" y="connsiteY26435"/>
            </a:cxn>
            <a:cxn ang="0">
              <a:pos x="connsiteX26436" y="connsiteY26436"/>
            </a:cxn>
            <a:cxn ang="0">
              <a:pos x="connsiteX26437" y="connsiteY26437"/>
            </a:cxn>
            <a:cxn ang="0">
              <a:pos x="connsiteX26438" y="connsiteY26438"/>
            </a:cxn>
            <a:cxn ang="0">
              <a:pos x="connsiteX26439" y="connsiteY26439"/>
            </a:cxn>
            <a:cxn ang="0">
              <a:pos x="connsiteX26440" y="connsiteY26440"/>
            </a:cxn>
            <a:cxn ang="0">
              <a:pos x="connsiteX26441" y="connsiteY26441"/>
            </a:cxn>
            <a:cxn ang="0">
              <a:pos x="connsiteX26442" y="connsiteY26442"/>
            </a:cxn>
            <a:cxn ang="0">
              <a:pos x="connsiteX26443" y="connsiteY26443"/>
            </a:cxn>
            <a:cxn ang="0">
              <a:pos x="connsiteX26444" y="connsiteY26444"/>
            </a:cxn>
            <a:cxn ang="0">
              <a:pos x="connsiteX26445" y="connsiteY26445"/>
            </a:cxn>
            <a:cxn ang="0">
              <a:pos x="connsiteX26446" y="connsiteY26446"/>
            </a:cxn>
            <a:cxn ang="0">
              <a:pos x="connsiteX26447" y="connsiteY26447"/>
            </a:cxn>
            <a:cxn ang="0">
              <a:pos x="connsiteX26448" y="connsiteY26448"/>
            </a:cxn>
            <a:cxn ang="0">
              <a:pos x="connsiteX26449" y="connsiteY26449"/>
            </a:cxn>
            <a:cxn ang="0">
              <a:pos x="connsiteX26450" y="connsiteY26450"/>
            </a:cxn>
            <a:cxn ang="0">
              <a:pos x="connsiteX26451" y="connsiteY26451"/>
            </a:cxn>
            <a:cxn ang="0">
              <a:pos x="connsiteX26452" y="connsiteY26452"/>
            </a:cxn>
            <a:cxn ang="0">
              <a:pos x="connsiteX26453" y="connsiteY26453"/>
            </a:cxn>
            <a:cxn ang="0">
              <a:pos x="connsiteX26454" y="connsiteY26454"/>
            </a:cxn>
            <a:cxn ang="0">
              <a:pos x="connsiteX26455" y="connsiteY26455"/>
            </a:cxn>
            <a:cxn ang="0">
              <a:pos x="connsiteX26456" y="connsiteY26456"/>
            </a:cxn>
            <a:cxn ang="0">
              <a:pos x="connsiteX26457" y="connsiteY26457"/>
            </a:cxn>
            <a:cxn ang="0">
              <a:pos x="connsiteX26458" y="connsiteY26458"/>
            </a:cxn>
            <a:cxn ang="0">
              <a:pos x="connsiteX26459" y="connsiteY26459"/>
            </a:cxn>
            <a:cxn ang="0">
              <a:pos x="connsiteX26460" y="connsiteY26460"/>
            </a:cxn>
            <a:cxn ang="0">
              <a:pos x="connsiteX26461" y="connsiteY26461"/>
            </a:cxn>
            <a:cxn ang="0">
              <a:pos x="connsiteX26462" y="connsiteY26462"/>
            </a:cxn>
            <a:cxn ang="0">
              <a:pos x="connsiteX26463" y="connsiteY26463"/>
            </a:cxn>
            <a:cxn ang="0">
              <a:pos x="connsiteX26464" y="connsiteY26464"/>
            </a:cxn>
            <a:cxn ang="0">
              <a:pos x="connsiteX26465" y="connsiteY26465"/>
            </a:cxn>
            <a:cxn ang="0">
              <a:pos x="connsiteX26466" y="connsiteY26466"/>
            </a:cxn>
            <a:cxn ang="0">
              <a:pos x="connsiteX26467" y="connsiteY26467"/>
            </a:cxn>
            <a:cxn ang="0">
              <a:pos x="connsiteX26468" y="connsiteY26468"/>
            </a:cxn>
            <a:cxn ang="0">
              <a:pos x="connsiteX26469" y="connsiteY26469"/>
            </a:cxn>
            <a:cxn ang="0">
              <a:pos x="connsiteX26470" y="connsiteY26470"/>
            </a:cxn>
            <a:cxn ang="0">
              <a:pos x="connsiteX26471" y="connsiteY26471"/>
            </a:cxn>
            <a:cxn ang="0">
              <a:pos x="connsiteX26472" y="connsiteY26472"/>
            </a:cxn>
            <a:cxn ang="0">
              <a:pos x="connsiteX26473" y="connsiteY26473"/>
            </a:cxn>
            <a:cxn ang="0">
              <a:pos x="connsiteX26474" y="connsiteY26474"/>
            </a:cxn>
            <a:cxn ang="0">
              <a:pos x="connsiteX26475" y="connsiteY26475"/>
            </a:cxn>
            <a:cxn ang="0">
              <a:pos x="connsiteX26476" y="connsiteY26476"/>
            </a:cxn>
            <a:cxn ang="0">
              <a:pos x="connsiteX26477" y="connsiteY26477"/>
            </a:cxn>
            <a:cxn ang="0">
              <a:pos x="connsiteX26478" y="connsiteY26478"/>
            </a:cxn>
            <a:cxn ang="0">
              <a:pos x="connsiteX26479" y="connsiteY26479"/>
            </a:cxn>
            <a:cxn ang="0">
              <a:pos x="connsiteX26480" y="connsiteY26480"/>
            </a:cxn>
            <a:cxn ang="0">
              <a:pos x="connsiteX26481" y="connsiteY26481"/>
            </a:cxn>
            <a:cxn ang="0">
              <a:pos x="connsiteX26482" y="connsiteY26482"/>
            </a:cxn>
            <a:cxn ang="0">
              <a:pos x="connsiteX26483" y="connsiteY26483"/>
            </a:cxn>
            <a:cxn ang="0">
              <a:pos x="connsiteX26484" y="connsiteY26484"/>
            </a:cxn>
            <a:cxn ang="0">
              <a:pos x="connsiteX26485" y="connsiteY26485"/>
            </a:cxn>
            <a:cxn ang="0">
              <a:pos x="connsiteX26486" y="connsiteY26486"/>
            </a:cxn>
            <a:cxn ang="0">
              <a:pos x="connsiteX26487" y="connsiteY26487"/>
            </a:cxn>
            <a:cxn ang="0">
              <a:pos x="connsiteX26488" y="connsiteY26488"/>
            </a:cxn>
            <a:cxn ang="0">
              <a:pos x="connsiteX26489" y="connsiteY26489"/>
            </a:cxn>
            <a:cxn ang="0">
              <a:pos x="connsiteX26490" y="connsiteY26490"/>
            </a:cxn>
            <a:cxn ang="0">
              <a:pos x="connsiteX26491" y="connsiteY26491"/>
            </a:cxn>
            <a:cxn ang="0">
              <a:pos x="connsiteX26492" y="connsiteY26492"/>
            </a:cxn>
            <a:cxn ang="0">
              <a:pos x="connsiteX26493" y="connsiteY26493"/>
            </a:cxn>
            <a:cxn ang="0">
              <a:pos x="connsiteX26494" y="connsiteY26494"/>
            </a:cxn>
            <a:cxn ang="0">
              <a:pos x="connsiteX26495" y="connsiteY26495"/>
            </a:cxn>
            <a:cxn ang="0">
              <a:pos x="connsiteX26496" y="connsiteY26496"/>
            </a:cxn>
            <a:cxn ang="0">
              <a:pos x="connsiteX26497" y="connsiteY26497"/>
            </a:cxn>
            <a:cxn ang="0">
              <a:pos x="connsiteX26498" y="connsiteY26498"/>
            </a:cxn>
            <a:cxn ang="0">
              <a:pos x="connsiteX26499" y="connsiteY26499"/>
            </a:cxn>
            <a:cxn ang="0">
              <a:pos x="connsiteX26500" y="connsiteY26500"/>
            </a:cxn>
            <a:cxn ang="0">
              <a:pos x="connsiteX26501" y="connsiteY26501"/>
            </a:cxn>
            <a:cxn ang="0">
              <a:pos x="connsiteX26502" y="connsiteY26502"/>
            </a:cxn>
            <a:cxn ang="0">
              <a:pos x="connsiteX26503" y="connsiteY26503"/>
            </a:cxn>
            <a:cxn ang="0">
              <a:pos x="connsiteX26504" y="connsiteY26504"/>
            </a:cxn>
            <a:cxn ang="0">
              <a:pos x="connsiteX26505" y="connsiteY26505"/>
            </a:cxn>
            <a:cxn ang="0">
              <a:pos x="connsiteX26506" y="connsiteY26506"/>
            </a:cxn>
            <a:cxn ang="0">
              <a:pos x="connsiteX26507" y="connsiteY26507"/>
            </a:cxn>
            <a:cxn ang="0">
              <a:pos x="connsiteX26508" y="connsiteY26508"/>
            </a:cxn>
            <a:cxn ang="0">
              <a:pos x="connsiteX26509" y="connsiteY26509"/>
            </a:cxn>
            <a:cxn ang="0">
              <a:pos x="connsiteX26510" y="connsiteY26510"/>
            </a:cxn>
            <a:cxn ang="0">
              <a:pos x="connsiteX26511" y="connsiteY26511"/>
            </a:cxn>
            <a:cxn ang="0">
              <a:pos x="connsiteX26512" y="connsiteY26512"/>
            </a:cxn>
            <a:cxn ang="0">
              <a:pos x="connsiteX26513" y="connsiteY26513"/>
            </a:cxn>
            <a:cxn ang="0">
              <a:pos x="connsiteX26514" y="connsiteY26514"/>
            </a:cxn>
            <a:cxn ang="0">
              <a:pos x="connsiteX26515" y="connsiteY26515"/>
            </a:cxn>
            <a:cxn ang="0">
              <a:pos x="connsiteX26516" y="connsiteY26516"/>
            </a:cxn>
            <a:cxn ang="0">
              <a:pos x="connsiteX26517" y="connsiteY26517"/>
            </a:cxn>
            <a:cxn ang="0">
              <a:pos x="connsiteX26518" y="connsiteY26518"/>
            </a:cxn>
            <a:cxn ang="0">
              <a:pos x="connsiteX26519" y="connsiteY26519"/>
            </a:cxn>
            <a:cxn ang="0">
              <a:pos x="connsiteX26520" y="connsiteY26520"/>
            </a:cxn>
            <a:cxn ang="0">
              <a:pos x="connsiteX26521" y="connsiteY26521"/>
            </a:cxn>
            <a:cxn ang="0">
              <a:pos x="connsiteX26522" y="connsiteY26522"/>
            </a:cxn>
            <a:cxn ang="0">
              <a:pos x="connsiteX26523" y="connsiteY26523"/>
            </a:cxn>
            <a:cxn ang="0">
              <a:pos x="connsiteX26524" y="connsiteY26524"/>
            </a:cxn>
            <a:cxn ang="0">
              <a:pos x="connsiteX26525" y="connsiteY26525"/>
            </a:cxn>
            <a:cxn ang="0">
              <a:pos x="connsiteX26526" y="connsiteY26526"/>
            </a:cxn>
            <a:cxn ang="0">
              <a:pos x="connsiteX26527" y="connsiteY26527"/>
            </a:cxn>
            <a:cxn ang="0">
              <a:pos x="connsiteX26528" y="connsiteY26528"/>
            </a:cxn>
            <a:cxn ang="0">
              <a:pos x="connsiteX26529" y="connsiteY26529"/>
            </a:cxn>
            <a:cxn ang="0">
              <a:pos x="connsiteX26530" y="connsiteY26530"/>
            </a:cxn>
            <a:cxn ang="0">
              <a:pos x="connsiteX26531" y="connsiteY26531"/>
            </a:cxn>
            <a:cxn ang="0">
              <a:pos x="connsiteX26532" y="connsiteY26532"/>
            </a:cxn>
            <a:cxn ang="0">
              <a:pos x="connsiteX26533" y="connsiteY26533"/>
            </a:cxn>
            <a:cxn ang="0">
              <a:pos x="connsiteX26534" y="connsiteY26534"/>
            </a:cxn>
            <a:cxn ang="0">
              <a:pos x="connsiteX26535" y="connsiteY26535"/>
            </a:cxn>
            <a:cxn ang="0">
              <a:pos x="connsiteX26536" y="connsiteY26536"/>
            </a:cxn>
            <a:cxn ang="0">
              <a:pos x="connsiteX26537" y="connsiteY26537"/>
            </a:cxn>
            <a:cxn ang="0">
              <a:pos x="connsiteX26538" y="connsiteY26538"/>
            </a:cxn>
            <a:cxn ang="0">
              <a:pos x="connsiteX26539" y="connsiteY26539"/>
            </a:cxn>
            <a:cxn ang="0">
              <a:pos x="connsiteX26540" y="connsiteY26540"/>
            </a:cxn>
            <a:cxn ang="0">
              <a:pos x="connsiteX26541" y="connsiteY26541"/>
            </a:cxn>
            <a:cxn ang="0">
              <a:pos x="connsiteX26542" y="connsiteY26542"/>
            </a:cxn>
            <a:cxn ang="0">
              <a:pos x="connsiteX26543" y="connsiteY26543"/>
            </a:cxn>
            <a:cxn ang="0">
              <a:pos x="connsiteX26544" y="connsiteY26544"/>
            </a:cxn>
            <a:cxn ang="0">
              <a:pos x="connsiteX26545" y="connsiteY26545"/>
            </a:cxn>
            <a:cxn ang="0">
              <a:pos x="connsiteX26546" y="connsiteY26546"/>
            </a:cxn>
            <a:cxn ang="0">
              <a:pos x="connsiteX26547" y="connsiteY26547"/>
            </a:cxn>
            <a:cxn ang="0">
              <a:pos x="connsiteX26548" y="connsiteY26548"/>
            </a:cxn>
            <a:cxn ang="0">
              <a:pos x="connsiteX26549" y="connsiteY26549"/>
            </a:cxn>
            <a:cxn ang="0">
              <a:pos x="connsiteX26550" y="connsiteY26550"/>
            </a:cxn>
            <a:cxn ang="0">
              <a:pos x="connsiteX26551" y="connsiteY26551"/>
            </a:cxn>
            <a:cxn ang="0">
              <a:pos x="connsiteX26552" y="connsiteY26552"/>
            </a:cxn>
            <a:cxn ang="0">
              <a:pos x="connsiteX26553" y="connsiteY26553"/>
            </a:cxn>
            <a:cxn ang="0">
              <a:pos x="connsiteX26554" y="connsiteY26554"/>
            </a:cxn>
            <a:cxn ang="0">
              <a:pos x="connsiteX26555" y="connsiteY26555"/>
            </a:cxn>
            <a:cxn ang="0">
              <a:pos x="connsiteX26556" y="connsiteY26556"/>
            </a:cxn>
            <a:cxn ang="0">
              <a:pos x="connsiteX26557" y="connsiteY26557"/>
            </a:cxn>
            <a:cxn ang="0">
              <a:pos x="connsiteX26558" y="connsiteY26558"/>
            </a:cxn>
            <a:cxn ang="0">
              <a:pos x="connsiteX26559" y="connsiteY26559"/>
            </a:cxn>
            <a:cxn ang="0">
              <a:pos x="connsiteX26560" y="connsiteY26560"/>
            </a:cxn>
            <a:cxn ang="0">
              <a:pos x="connsiteX26561" y="connsiteY26561"/>
            </a:cxn>
            <a:cxn ang="0">
              <a:pos x="connsiteX26562" y="connsiteY26562"/>
            </a:cxn>
            <a:cxn ang="0">
              <a:pos x="connsiteX26563" y="connsiteY26563"/>
            </a:cxn>
            <a:cxn ang="0">
              <a:pos x="connsiteX26564" y="connsiteY26564"/>
            </a:cxn>
            <a:cxn ang="0">
              <a:pos x="connsiteX26565" y="connsiteY26565"/>
            </a:cxn>
            <a:cxn ang="0">
              <a:pos x="connsiteX26566" y="connsiteY26566"/>
            </a:cxn>
            <a:cxn ang="0">
              <a:pos x="connsiteX26567" y="connsiteY26567"/>
            </a:cxn>
            <a:cxn ang="0">
              <a:pos x="connsiteX26568" y="connsiteY26568"/>
            </a:cxn>
            <a:cxn ang="0">
              <a:pos x="connsiteX26569" y="connsiteY26569"/>
            </a:cxn>
            <a:cxn ang="0">
              <a:pos x="connsiteX26570" y="connsiteY26570"/>
            </a:cxn>
            <a:cxn ang="0">
              <a:pos x="connsiteX26571" y="connsiteY26571"/>
            </a:cxn>
            <a:cxn ang="0">
              <a:pos x="connsiteX26572" y="connsiteY26572"/>
            </a:cxn>
            <a:cxn ang="0">
              <a:pos x="connsiteX26573" y="connsiteY26573"/>
            </a:cxn>
            <a:cxn ang="0">
              <a:pos x="connsiteX26574" y="connsiteY26574"/>
            </a:cxn>
            <a:cxn ang="0">
              <a:pos x="connsiteX26575" y="connsiteY26575"/>
            </a:cxn>
            <a:cxn ang="0">
              <a:pos x="connsiteX26576" y="connsiteY26576"/>
            </a:cxn>
            <a:cxn ang="0">
              <a:pos x="connsiteX26577" y="connsiteY26577"/>
            </a:cxn>
            <a:cxn ang="0">
              <a:pos x="connsiteX26578" y="connsiteY26578"/>
            </a:cxn>
            <a:cxn ang="0">
              <a:pos x="connsiteX26579" y="connsiteY26579"/>
            </a:cxn>
            <a:cxn ang="0">
              <a:pos x="connsiteX26580" y="connsiteY26580"/>
            </a:cxn>
            <a:cxn ang="0">
              <a:pos x="connsiteX26581" y="connsiteY26581"/>
            </a:cxn>
            <a:cxn ang="0">
              <a:pos x="connsiteX26582" y="connsiteY26582"/>
            </a:cxn>
            <a:cxn ang="0">
              <a:pos x="connsiteX26583" y="connsiteY26583"/>
            </a:cxn>
            <a:cxn ang="0">
              <a:pos x="connsiteX26584" y="connsiteY26584"/>
            </a:cxn>
            <a:cxn ang="0">
              <a:pos x="connsiteX26585" y="connsiteY26585"/>
            </a:cxn>
            <a:cxn ang="0">
              <a:pos x="connsiteX26586" y="connsiteY26586"/>
            </a:cxn>
            <a:cxn ang="0">
              <a:pos x="connsiteX26587" y="connsiteY26587"/>
            </a:cxn>
            <a:cxn ang="0">
              <a:pos x="connsiteX26588" y="connsiteY26588"/>
            </a:cxn>
            <a:cxn ang="0">
              <a:pos x="connsiteX26589" y="connsiteY26589"/>
            </a:cxn>
            <a:cxn ang="0">
              <a:pos x="connsiteX26590" y="connsiteY26590"/>
            </a:cxn>
            <a:cxn ang="0">
              <a:pos x="connsiteX26591" y="connsiteY26591"/>
            </a:cxn>
            <a:cxn ang="0">
              <a:pos x="connsiteX26592" y="connsiteY26592"/>
            </a:cxn>
            <a:cxn ang="0">
              <a:pos x="connsiteX26593" y="connsiteY26593"/>
            </a:cxn>
            <a:cxn ang="0">
              <a:pos x="connsiteX26594" y="connsiteY26594"/>
            </a:cxn>
            <a:cxn ang="0">
              <a:pos x="connsiteX26595" y="connsiteY26595"/>
            </a:cxn>
            <a:cxn ang="0">
              <a:pos x="connsiteX26596" y="connsiteY26596"/>
            </a:cxn>
            <a:cxn ang="0">
              <a:pos x="connsiteX26597" y="connsiteY26597"/>
            </a:cxn>
            <a:cxn ang="0">
              <a:pos x="connsiteX26598" y="connsiteY26598"/>
            </a:cxn>
            <a:cxn ang="0">
              <a:pos x="connsiteX26599" y="connsiteY26599"/>
            </a:cxn>
            <a:cxn ang="0">
              <a:pos x="connsiteX26600" y="connsiteY26600"/>
            </a:cxn>
            <a:cxn ang="0">
              <a:pos x="connsiteX26601" y="connsiteY26601"/>
            </a:cxn>
            <a:cxn ang="0">
              <a:pos x="connsiteX26602" y="connsiteY26602"/>
            </a:cxn>
            <a:cxn ang="0">
              <a:pos x="connsiteX26603" y="connsiteY26603"/>
            </a:cxn>
            <a:cxn ang="0">
              <a:pos x="connsiteX26604" y="connsiteY26604"/>
            </a:cxn>
            <a:cxn ang="0">
              <a:pos x="connsiteX26605" y="connsiteY26605"/>
            </a:cxn>
            <a:cxn ang="0">
              <a:pos x="connsiteX26606" y="connsiteY26606"/>
            </a:cxn>
            <a:cxn ang="0">
              <a:pos x="connsiteX26607" y="connsiteY26607"/>
            </a:cxn>
            <a:cxn ang="0">
              <a:pos x="connsiteX26608" y="connsiteY26608"/>
            </a:cxn>
            <a:cxn ang="0">
              <a:pos x="connsiteX26609" y="connsiteY26609"/>
            </a:cxn>
            <a:cxn ang="0">
              <a:pos x="connsiteX26610" y="connsiteY26610"/>
            </a:cxn>
            <a:cxn ang="0">
              <a:pos x="connsiteX26611" y="connsiteY26611"/>
            </a:cxn>
            <a:cxn ang="0">
              <a:pos x="connsiteX26612" y="connsiteY26612"/>
            </a:cxn>
            <a:cxn ang="0">
              <a:pos x="connsiteX26613" y="connsiteY26613"/>
            </a:cxn>
            <a:cxn ang="0">
              <a:pos x="connsiteX26614" y="connsiteY26614"/>
            </a:cxn>
            <a:cxn ang="0">
              <a:pos x="connsiteX26615" y="connsiteY26615"/>
            </a:cxn>
            <a:cxn ang="0">
              <a:pos x="connsiteX26616" y="connsiteY26616"/>
            </a:cxn>
            <a:cxn ang="0">
              <a:pos x="connsiteX26617" y="connsiteY26617"/>
            </a:cxn>
            <a:cxn ang="0">
              <a:pos x="connsiteX26618" y="connsiteY26618"/>
            </a:cxn>
            <a:cxn ang="0">
              <a:pos x="connsiteX26619" y="connsiteY26619"/>
            </a:cxn>
            <a:cxn ang="0">
              <a:pos x="connsiteX26620" y="connsiteY26620"/>
            </a:cxn>
            <a:cxn ang="0">
              <a:pos x="connsiteX26621" y="connsiteY26621"/>
            </a:cxn>
            <a:cxn ang="0">
              <a:pos x="connsiteX26622" y="connsiteY26622"/>
            </a:cxn>
            <a:cxn ang="0">
              <a:pos x="connsiteX26623" y="connsiteY26623"/>
            </a:cxn>
            <a:cxn ang="0">
              <a:pos x="connsiteX26624" y="connsiteY26624"/>
            </a:cxn>
            <a:cxn ang="0">
              <a:pos x="connsiteX26625" y="connsiteY26625"/>
            </a:cxn>
            <a:cxn ang="0">
              <a:pos x="connsiteX26626" y="connsiteY26626"/>
            </a:cxn>
            <a:cxn ang="0">
              <a:pos x="connsiteX26627" y="connsiteY26627"/>
            </a:cxn>
            <a:cxn ang="0">
              <a:pos x="connsiteX26628" y="connsiteY26628"/>
            </a:cxn>
            <a:cxn ang="0">
              <a:pos x="connsiteX26629" y="connsiteY26629"/>
            </a:cxn>
            <a:cxn ang="0">
              <a:pos x="connsiteX26630" y="connsiteY26630"/>
            </a:cxn>
            <a:cxn ang="0">
              <a:pos x="connsiteX26631" y="connsiteY26631"/>
            </a:cxn>
            <a:cxn ang="0">
              <a:pos x="connsiteX26632" y="connsiteY26632"/>
            </a:cxn>
            <a:cxn ang="0">
              <a:pos x="connsiteX26633" y="connsiteY26633"/>
            </a:cxn>
            <a:cxn ang="0">
              <a:pos x="connsiteX26634" y="connsiteY26634"/>
            </a:cxn>
            <a:cxn ang="0">
              <a:pos x="connsiteX26635" y="connsiteY26635"/>
            </a:cxn>
            <a:cxn ang="0">
              <a:pos x="connsiteX26636" y="connsiteY26636"/>
            </a:cxn>
            <a:cxn ang="0">
              <a:pos x="connsiteX26637" y="connsiteY26637"/>
            </a:cxn>
            <a:cxn ang="0">
              <a:pos x="connsiteX26638" y="connsiteY26638"/>
            </a:cxn>
            <a:cxn ang="0">
              <a:pos x="connsiteX26639" y="connsiteY26639"/>
            </a:cxn>
            <a:cxn ang="0">
              <a:pos x="connsiteX26640" y="connsiteY26640"/>
            </a:cxn>
            <a:cxn ang="0">
              <a:pos x="connsiteX26641" y="connsiteY26641"/>
            </a:cxn>
            <a:cxn ang="0">
              <a:pos x="connsiteX26642" y="connsiteY26642"/>
            </a:cxn>
            <a:cxn ang="0">
              <a:pos x="connsiteX26643" y="connsiteY26643"/>
            </a:cxn>
            <a:cxn ang="0">
              <a:pos x="connsiteX26644" y="connsiteY26644"/>
            </a:cxn>
            <a:cxn ang="0">
              <a:pos x="connsiteX26645" y="connsiteY26645"/>
            </a:cxn>
            <a:cxn ang="0">
              <a:pos x="connsiteX26646" y="connsiteY26646"/>
            </a:cxn>
            <a:cxn ang="0">
              <a:pos x="connsiteX26647" y="connsiteY26647"/>
            </a:cxn>
            <a:cxn ang="0">
              <a:pos x="connsiteX26648" y="connsiteY26648"/>
            </a:cxn>
            <a:cxn ang="0">
              <a:pos x="connsiteX26649" y="connsiteY26649"/>
            </a:cxn>
            <a:cxn ang="0">
              <a:pos x="connsiteX26650" y="connsiteY26650"/>
            </a:cxn>
            <a:cxn ang="0">
              <a:pos x="connsiteX26651" y="connsiteY26651"/>
            </a:cxn>
            <a:cxn ang="0">
              <a:pos x="connsiteX26652" y="connsiteY26652"/>
            </a:cxn>
            <a:cxn ang="0">
              <a:pos x="connsiteX26653" y="connsiteY26653"/>
            </a:cxn>
            <a:cxn ang="0">
              <a:pos x="connsiteX26654" y="connsiteY26654"/>
            </a:cxn>
            <a:cxn ang="0">
              <a:pos x="connsiteX26655" y="connsiteY26655"/>
            </a:cxn>
            <a:cxn ang="0">
              <a:pos x="connsiteX26656" y="connsiteY26656"/>
            </a:cxn>
            <a:cxn ang="0">
              <a:pos x="connsiteX26657" y="connsiteY26657"/>
            </a:cxn>
            <a:cxn ang="0">
              <a:pos x="connsiteX26658" y="connsiteY26658"/>
            </a:cxn>
            <a:cxn ang="0">
              <a:pos x="connsiteX26659" y="connsiteY26659"/>
            </a:cxn>
            <a:cxn ang="0">
              <a:pos x="connsiteX26660" y="connsiteY26660"/>
            </a:cxn>
            <a:cxn ang="0">
              <a:pos x="connsiteX26661" y="connsiteY26661"/>
            </a:cxn>
            <a:cxn ang="0">
              <a:pos x="connsiteX26662" y="connsiteY26662"/>
            </a:cxn>
            <a:cxn ang="0">
              <a:pos x="connsiteX26663" y="connsiteY26663"/>
            </a:cxn>
            <a:cxn ang="0">
              <a:pos x="connsiteX26664" y="connsiteY26664"/>
            </a:cxn>
            <a:cxn ang="0">
              <a:pos x="connsiteX26665" y="connsiteY26665"/>
            </a:cxn>
            <a:cxn ang="0">
              <a:pos x="connsiteX26666" y="connsiteY26666"/>
            </a:cxn>
            <a:cxn ang="0">
              <a:pos x="connsiteX26667" y="connsiteY26667"/>
            </a:cxn>
            <a:cxn ang="0">
              <a:pos x="connsiteX26668" y="connsiteY26668"/>
            </a:cxn>
            <a:cxn ang="0">
              <a:pos x="connsiteX26669" y="connsiteY26669"/>
            </a:cxn>
            <a:cxn ang="0">
              <a:pos x="connsiteX26670" y="connsiteY26670"/>
            </a:cxn>
            <a:cxn ang="0">
              <a:pos x="connsiteX26671" y="connsiteY26671"/>
            </a:cxn>
            <a:cxn ang="0">
              <a:pos x="connsiteX26672" y="connsiteY26672"/>
            </a:cxn>
            <a:cxn ang="0">
              <a:pos x="connsiteX26673" y="connsiteY26673"/>
            </a:cxn>
            <a:cxn ang="0">
              <a:pos x="connsiteX26674" y="connsiteY26674"/>
            </a:cxn>
            <a:cxn ang="0">
              <a:pos x="connsiteX26675" y="connsiteY26675"/>
            </a:cxn>
            <a:cxn ang="0">
              <a:pos x="connsiteX26676" y="connsiteY26676"/>
            </a:cxn>
            <a:cxn ang="0">
              <a:pos x="connsiteX26677" y="connsiteY26677"/>
            </a:cxn>
            <a:cxn ang="0">
              <a:pos x="connsiteX26678" y="connsiteY26678"/>
            </a:cxn>
            <a:cxn ang="0">
              <a:pos x="connsiteX26679" y="connsiteY26679"/>
            </a:cxn>
            <a:cxn ang="0">
              <a:pos x="connsiteX26680" y="connsiteY26680"/>
            </a:cxn>
            <a:cxn ang="0">
              <a:pos x="connsiteX26681" y="connsiteY26681"/>
            </a:cxn>
            <a:cxn ang="0">
              <a:pos x="connsiteX26682" y="connsiteY26682"/>
            </a:cxn>
            <a:cxn ang="0">
              <a:pos x="connsiteX26683" y="connsiteY26683"/>
            </a:cxn>
            <a:cxn ang="0">
              <a:pos x="connsiteX26684" y="connsiteY26684"/>
            </a:cxn>
            <a:cxn ang="0">
              <a:pos x="connsiteX26685" y="connsiteY26685"/>
            </a:cxn>
            <a:cxn ang="0">
              <a:pos x="connsiteX26686" y="connsiteY26686"/>
            </a:cxn>
            <a:cxn ang="0">
              <a:pos x="connsiteX26687" y="connsiteY26687"/>
            </a:cxn>
            <a:cxn ang="0">
              <a:pos x="connsiteX26688" y="connsiteY26688"/>
            </a:cxn>
            <a:cxn ang="0">
              <a:pos x="connsiteX26689" y="connsiteY26689"/>
            </a:cxn>
            <a:cxn ang="0">
              <a:pos x="connsiteX26690" y="connsiteY26690"/>
            </a:cxn>
            <a:cxn ang="0">
              <a:pos x="connsiteX26691" y="connsiteY26691"/>
            </a:cxn>
            <a:cxn ang="0">
              <a:pos x="connsiteX26692" y="connsiteY26692"/>
            </a:cxn>
            <a:cxn ang="0">
              <a:pos x="connsiteX26693" y="connsiteY26693"/>
            </a:cxn>
            <a:cxn ang="0">
              <a:pos x="connsiteX26694" y="connsiteY26694"/>
            </a:cxn>
            <a:cxn ang="0">
              <a:pos x="connsiteX26695" y="connsiteY26695"/>
            </a:cxn>
            <a:cxn ang="0">
              <a:pos x="connsiteX26696" y="connsiteY26696"/>
            </a:cxn>
            <a:cxn ang="0">
              <a:pos x="connsiteX26697" y="connsiteY26697"/>
            </a:cxn>
            <a:cxn ang="0">
              <a:pos x="connsiteX26698" y="connsiteY26698"/>
            </a:cxn>
            <a:cxn ang="0">
              <a:pos x="connsiteX26699" y="connsiteY26699"/>
            </a:cxn>
            <a:cxn ang="0">
              <a:pos x="connsiteX26700" y="connsiteY26700"/>
            </a:cxn>
            <a:cxn ang="0">
              <a:pos x="connsiteX26701" y="connsiteY26701"/>
            </a:cxn>
            <a:cxn ang="0">
              <a:pos x="connsiteX26702" y="connsiteY26702"/>
            </a:cxn>
            <a:cxn ang="0">
              <a:pos x="connsiteX26703" y="connsiteY26703"/>
            </a:cxn>
            <a:cxn ang="0">
              <a:pos x="connsiteX26704" y="connsiteY26704"/>
            </a:cxn>
            <a:cxn ang="0">
              <a:pos x="connsiteX26705" y="connsiteY26705"/>
            </a:cxn>
            <a:cxn ang="0">
              <a:pos x="connsiteX26706" y="connsiteY26706"/>
            </a:cxn>
            <a:cxn ang="0">
              <a:pos x="connsiteX26707" y="connsiteY26707"/>
            </a:cxn>
            <a:cxn ang="0">
              <a:pos x="connsiteX26708" y="connsiteY26708"/>
            </a:cxn>
            <a:cxn ang="0">
              <a:pos x="connsiteX26709" y="connsiteY26709"/>
            </a:cxn>
            <a:cxn ang="0">
              <a:pos x="connsiteX26710" y="connsiteY26710"/>
            </a:cxn>
            <a:cxn ang="0">
              <a:pos x="connsiteX26711" y="connsiteY26711"/>
            </a:cxn>
            <a:cxn ang="0">
              <a:pos x="connsiteX26712" y="connsiteY26712"/>
            </a:cxn>
            <a:cxn ang="0">
              <a:pos x="connsiteX26713" y="connsiteY26713"/>
            </a:cxn>
            <a:cxn ang="0">
              <a:pos x="connsiteX26714" y="connsiteY26714"/>
            </a:cxn>
            <a:cxn ang="0">
              <a:pos x="connsiteX26715" y="connsiteY26715"/>
            </a:cxn>
            <a:cxn ang="0">
              <a:pos x="connsiteX26716" y="connsiteY26716"/>
            </a:cxn>
            <a:cxn ang="0">
              <a:pos x="connsiteX26717" y="connsiteY26717"/>
            </a:cxn>
            <a:cxn ang="0">
              <a:pos x="connsiteX26718" y="connsiteY26718"/>
            </a:cxn>
            <a:cxn ang="0">
              <a:pos x="connsiteX26719" y="connsiteY26719"/>
            </a:cxn>
            <a:cxn ang="0">
              <a:pos x="connsiteX26720" y="connsiteY26720"/>
            </a:cxn>
            <a:cxn ang="0">
              <a:pos x="connsiteX26721" y="connsiteY26721"/>
            </a:cxn>
            <a:cxn ang="0">
              <a:pos x="connsiteX26722" y="connsiteY26722"/>
            </a:cxn>
            <a:cxn ang="0">
              <a:pos x="connsiteX26723" y="connsiteY26723"/>
            </a:cxn>
            <a:cxn ang="0">
              <a:pos x="connsiteX26724" y="connsiteY26724"/>
            </a:cxn>
            <a:cxn ang="0">
              <a:pos x="connsiteX26725" y="connsiteY26725"/>
            </a:cxn>
            <a:cxn ang="0">
              <a:pos x="connsiteX26726" y="connsiteY26726"/>
            </a:cxn>
            <a:cxn ang="0">
              <a:pos x="connsiteX26727" y="connsiteY26727"/>
            </a:cxn>
            <a:cxn ang="0">
              <a:pos x="connsiteX26728" y="connsiteY26728"/>
            </a:cxn>
            <a:cxn ang="0">
              <a:pos x="connsiteX26729" y="connsiteY26729"/>
            </a:cxn>
            <a:cxn ang="0">
              <a:pos x="connsiteX26730" y="connsiteY26730"/>
            </a:cxn>
            <a:cxn ang="0">
              <a:pos x="connsiteX26731" y="connsiteY26731"/>
            </a:cxn>
            <a:cxn ang="0">
              <a:pos x="connsiteX26732" y="connsiteY26732"/>
            </a:cxn>
            <a:cxn ang="0">
              <a:pos x="connsiteX26733" y="connsiteY26733"/>
            </a:cxn>
            <a:cxn ang="0">
              <a:pos x="connsiteX26734" y="connsiteY26734"/>
            </a:cxn>
            <a:cxn ang="0">
              <a:pos x="connsiteX26735" y="connsiteY26735"/>
            </a:cxn>
            <a:cxn ang="0">
              <a:pos x="connsiteX26736" y="connsiteY26736"/>
            </a:cxn>
            <a:cxn ang="0">
              <a:pos x="connsiteX26737" y="connsiteY26737"/>
            </a:cxn>
            <a:cxn ang="0">
              <a:pos x="connsiteX26738" y="connsiteY26738"/>
            </a:cxn>
            <a:cxn ang="0">
              <a:pos x="connsiteX26739" y="connsiteY26739"/>
            </a:cxn>
            <a:cxn ang="0">
              <a:pos x="connsiteX26740" y="connsiteY26740"/>
            </a:cxn>
            <a:cxn ang="0">
              <a:pos x="connsiteX26741" y="connsiteY26741"/>
            </a:cxn>
            <a:cxn ang="0">
              <a:pos x="connsiteX26742" y="connsiteY26742"/>
            </a:cxn>
            <a:cxn ang="0">
              <a:pos x="connsiteX26743" y="connsiteY26743"/>
            </a:cxn>
            <a:cxn ang="0">
              <a:pos x="connsiteX26744" y="connsiteY26744"/>
            </a:cxn>
            <a:cxn ang="0">
              <a:pos x="connsiteX26745" y="connsiteY26745"/>
            </a:cxn>
            <a:cxn ang="0">
              <a:pos x="connsiteX26746" y="connsiteY26746"/>
            </a:cxn>
            <a:cxn ang="0">
              <a:pos x="connsiteX26747" y="connsiteY26747"/>
            </a:cxn>
            <a:cxn ang="0">
              <a:pos x="connsiteX26748" y="connsiteY26748"/>
            </a:cxn>
            <a:cxn ang="0">
              <a:pos x="connsiteX26749" y="connsiteY26749"/>
            </a:cxn>
            <a:cxn ang="0">
              <a:pos x="connsiteX26750" y="connsiteY26750"/>
            </a:cxn>
            <a:cxn ang="0">
              <a:pos x="connsiteX26751" y="connsiteY26751"/>
            </a:cxn>
            <a:cxn ang="0">
              <a:pos x="connsiteX26752" y="connsiteY26752"/>
            </a:cxn>
            <a:cxn ang="0">
              <a:pos x="connsiteX26753" y="connsiteY26753"/>
            </a:cxn>
            <a:cxn ang="0">
              <a:pos x="connsiteX26754" y="connsiteY26754"/>
            </a:cxn>
            <a:cxn ang="0">
              <a:pos x="connsiteX26755" y="connsiteY26755"/>
            </a:cxn>
            <a:cxn ang="0">
              <a:pos x="connsiteX26756" y="connsiteY26756"/>
            </a:cxn>
            <a:cxn ang="0">
              <a:pos x="connsiteX26757" y="connsiteY26757"/>
            </a:cxn>
            <a:cxn ang="0">
              <a:pos x="connsiteX26758" y="connsiteY26758"/>
            </a:cxn>
            <a:cxn ang="0">
              <a:pos x="connsiteX26759" y="connsiteY26759"/>
            </a:cxn>
            <a:cxn ang="0">
              <a:pos x="connsiteX26760" y="connsiteY26760"/>
            </a:cxn>
            <a:cxn ang="0">
              <a:pos x="connsiteX26761" y="connsiteY26761"/>
            </a:cxn>
            <a:cxn ang="0">
              <a:pos x="connsiteX26762" y="connsiteY26762"/>
            </a:cxn>
            <a:cxn ang="0">
              <a:pos x="connsiteX26763" y="connsiteY26763"/>
            </a:cxn>
            <a:cxn ang="0">
              <a:pos x="connsiteX26764" y="connsiteY26764"/>
            </a:cxn>
            <a:cxn ang="0">
              <a:pos x="connsiteX26765" y="connsiteY26765"/>
            </a:cxn>
            <a:cxn ang="0">
              <a:pos x="connsiteX26766" y="connsiteY26766"/>
            </a:cxn>
            <a:cxn ang="0">
              <a:pos x="connsiteX26767" y="connsiteY26767"/>
            </a:cxn>
            <a:cxn ang="0">
              <a:pos x="connsiteX26768" y="connsiteY26768"/>
            </a:cxn>
            <a:cxn ang="0">
              <a:pos x="connsiteX26769" y="connsiteY26769"/>
            </a:cxn>
            <a:cxn ang="0">
              <a:pos x="connsiteX26770" y="connsiteY26770"/>
            </a:cxn>
            <a:cxn ang="0">
              <a:pos x="connsiteX26771" y="connsiteY26771"/>
            </a:cxn>
            <a:cxn ang="0">
              <a:pos x="connsiteX26772" y="connsiteY26772"/>
            </a:cxn>
            <a:cxn ang="0">
              <a:pos x="connsiteX26773" y="connsiteY26773"/>
            </a:cxn>
            <a:cxn ang="0">
              <a:pos x="connsiteX26774" y="connsiteY26774"/>
            </a:cxn>
            <a:cxn ang="0">
              <a:pos x="connsiteX26775" y="connsiteY26775"/>
            </a:cxn>
            <a:cxn ang="0">
              <a:pos x="connsiteX26776" y="connsiteY26776"/>
            </a:cxn>
            <a:cxn ang="0">
              <a:pos x="connsiteX26777" y="connsiteY26777"/>
            </a:cxn>
            <a:cxn ang="0">
              <a:pos x="connsiteX26778" y="connsiteY26778"/>
            </a:cxn>
            <a:cxn ang="0">
              <a:pos x="connsiteX26779" y="connsiteY26779"/>
            </a:cxn>
            <a:cxn ang="0">
              <a:pos x="connsiteX26780" y="connsiteY26780"/>
            </a:cxn>
            <a:cxn ang="0">
              <a:pos x="connsiteX26781" y="connsiteY26781"/>
            </a:cxn>
            <a:cxn ang="0">
              <a:pos x="connsiteX26782" y="connsiteY26782"/>
            </a:cxn>
            <a:cxn ang="0">
              <a:pos x="connsiteX26783" y="connsiteY26783"/>
            </a:cxn>
            <a:cxn ang="0">
              <a:pos x="connsiteX26784" y="connsiteY26784"/>
            </a:cxn>
            <a:cxn ang="0">
              <a:pos x="connsiteX26785" y="connsiteY26785"/>
            </a:cxn>
            <a:cxn ang="0">
              <a:pos x="connsiteX26786" y="connsiteY26786"/>
            </a:cxn>
            <a:cxn ang="0">
              <a:pos x="connsiteX26787" y="connsiteY26787"/>
            </a:cxn>
            <a:cxn ang="0">
              <a:pos x="connsiteX26788" y="connsiteY26788"/>
            </a:cxn>
            <a:cxn ang="0">
              <a:pos x="connsiteX26789" y="connsiteY26789"/>
            </a:cxn>
            <a:cxn ang="0">
              <a:pos x="connsiteX26790" y="connsiteY26790"/>
            </a:cxn>
            <a:cxn ang="0">
              <a:pos x="connsiteX26791" y="connsiteY26791"/>
            </a:cxn>
            <a:cxn ang="0">
              <a:pos x="connsiteX26792" y="connsiteY26792"/>
            </a:cxn>
            <a:cxn ang="0">
              <a:pos x="connsiteX26793" y="connsiteY26793"/>
            </a:cxn>
            <a:cxn ang="0">
              <a:pos x="connsiteX26794" y="connsiteY26794"/>
            </a:cxn>
            <a:cxn ang="0">
              <a:pos x="connsiteX26795" y="connsiteY26795"/>
            </a:cxn>
            <a:cxn ang="0">
              <a:pos x="connsiteX26796" y="connsiteY26796"/>
            </a:cxn>
            <a:cxn ang="0">
              <a:pos x="connsiteX26797" y="connsiteY26797"/>
            </a:cxn>
            <a:cxn ang="0">
              <a:pos x="connsiteX26798" y="connsiteY26798"/>
            </a:cxn>
            <a:cxn ang="0">
              <a:pos x="connsiteX26799" y="connsiteY26799"/>
            </a:cxn>
            <a:cxn ang="0">
              <a:pos x="connsiteX26800" y="connsiteY26800"/>
            </a:cxn>
            <a:cxn ang="0">
              <a:pos x="connsiteX26801" y="connsiteY26801"/>
            </a:cxn>
            <a:cxn ang="0">
              <a:pos x="connsiteX26802" y="connsiteY26802"/>
            </a:cxn>
            <a:cxn ang="0">
              <a:pos x="connsiteX26803" y="connsiteY26803"/>
            </a:cxn>
            <a:cxn ang="0">
              <a:pos x="connsiteX26804" y="connsiteY26804"/>
            </a:cxn>
            <a:cxn ang="0">
              <a:pos x="connsiteX26805" y="connsiteY26805"/>
            </a:cxn>
            <a:cxn ang="0">
              <a:pos x="connsiteX26806" y="connsiteY26806"/>
            </a:cxn>
            <a:cxn ang="0">
              <a:pos x="connsiteX26807" y="connsiteY26807"/>
            </a:cxn>
            <a:cxn ang="0">
              <a:pos x="connsiteX26808" y="connsiteY26808"/>
            </a:cxn>
            <a:cxn ang="0">
              <a:pos x="connsiteX26809" y="connsiteY26809"/>
            </a:cxn>
            <a:cxn ang="0">
              <a:pos x="connsiteX26810" y="connsiteY26810"/>
            </a:cxn>
            <a:cxn ang="0">
              <a:pos x="connsiteX26811" y="connsiteY26811"/>
            </a:cxn>
            <a:cxn ang="0">
              <a:pos x="connsiteX26812" y="connsiteY26812"/>
            </a:cxn>
            <a:cxn ang="0">
              <a:pos x="connsiteX26813" y="connsiteY26813"/>
            </a:cxn>
            <a:cxn ang="0">
              <a:pos x="connsiteX26814" y="connsiteY26814"/>
            </a:cxn>
            <a:cxn ang="0">
              <a:pos x="connsiteX26815" y="connsiteY26815"/>
            </a:cxn>
            <a:cxn ang="0">
              <a:pos x="connsiteX26816" y="connsiteY26816"/>
            </a:cxn>
            <a:cxn ang="0">
              <a:pos x="connsiteX26817" y="connsiteY26817"/>
            </a:cxn>
            <a:cxn ang="0">
              <a:pos x="connsiteX26818" y="connsiteY26818"/>
            </a:cxn>
            <a:cxn ang="0">
              <a:pos x="connsiteX26819" y="connsiteY26819"/>
            </a:cxn>
            <a:cxn ang="0">
              <a:pos x="connsiteX26820" y="connsiteY26820"/>
            </a:cxn>
            <a:cxn ang="0">
              <a:pos x="connsiteX26821" y="connsiteY26821"/>
            </a:cxn>
            <a:cxn ang="0">
              <a:pos x="connsiteX26822" y="connsiteY26822"/>
            </a:cxn>
            <a:cxn ang="0">
              <a:pos x="connsiteX26823" y="connsiteY26823"/>
            </a:cxn>
            <a:cxn ang="0">
              <a:pos x="connsiteX26824" y="connsiteY26824"/>
            </a:cxn>
            <a:cxn ang="0">
              <a:pos x="connsiteX26825" y="connsiteY26825"/>
            </a:cxn>
            <a:cxn ang="0">
              <a:pos x="connsiteX26826" y="connsiteY26826"/>
            </a:cxn>
            <a:cxn ang="0">
              <a:pos x="connsiteX26827" y="connsiteY26827"/>
            </a:cxn>
            <a:cxn ang="0">
              <a:pos x="connsiteX26828" y="connsiteY26828"/>
            </a:cxn>
            <a:cxn ang="0">
              <a:pos x="connsiteX26829" y="connsiteY26829"/>
            </a:cxn>
            <a:cxn ang="0">
              <a:pos x="connsiteX26830" y="connsiteY26830"/>
            </a:cxn>
            <a:cxn ang="0">
              <a:pos x="connsiteX26831" y="connsiteY26831"/>
            </a:cxn>
            <a:cxn ang="0">
              <a:pos x="connsiteX26832" y="connsiteY26832"/>
            </a:cxn>
            <a:cxn ang="0">
              <a:pos x="connsiteX26833" y="connsiteY26833"/>
            </a:cxn>
            <a:cxn ang="0">
              <a:pos x="connsiteX26834" y="connsiteY26834"/>
            </a:cxn>
            <a:cxn ang="0">
              <a:pos x="connsiteX26835" y="connsiteY26835"/>
            </a:cxn>
            <a:cxn ang="0">
              <a:pos x="connsiteX26836" y="connsiteY26836"/>
            </a:cxn>
            <a:cxn ang="0">
              <a:pos x="connsiteX26837" y="connsiteY26837"/>
            </a:cxn>
            <a:cxn ang="0">
              <a:pos x="connsiteX26838" y="connsiteY26838"/>
            </a:cxn>
            <a:cxn ang="0">
              <a:pos x="connsiteX26839" y="connsiteY26839"/>
            </a:cxn>
            <a:cxn ang="0">
              <a:pos x="connsiteX26840" y="connsiteY26840"/>
            </a:cxn>
            <a:cxn ang="0">
              <a:pos x="connsiteX26841" y="connsiteY26841"/>
            </a:cxn>
            <a:cxn ang="0">
              <a:pos x="connsiteX26842" y="connsiteY26842"/>
            </a:cxn>
            <a:cxn ang="0">
              <a:pos x="connsiteX26843" y="connsiteY26843"/>
            </a:cxn>
            <a:cxn ang="0">
              <a:pos x="connsiteX26844" y="connsiteY26844"/>
            </a:cxn>
            <a:cxn ang="0">
              <a:pos x="connsiteX26845" y="connsiteY26845"/>
            </a:cxn>
            <a:cxn ang="0">
              <a:pos x="connsiteX26846" y="connsiteY26846"/>
            </a:cxn>
            <a:cxn ang="0">
              <a:pos x="connsiteX26847" y="connsiteY26847"/>
            </a:cxn>
            <a:cxn ang="0">
              <a:pos x="connsiteX26848" y="connsiteY26848"/>
            </a:cxn>
            <a:cxn ang="0">
              <a:pos x="connsiteX26849" y="connsiteY26849"/>
            </a:cxn>
            <a:cxn ang="0">
              <a:pos x="connsiteX26850" y="connsiteY26850"/>
            </a:cxn>
            <a:cxn ang="0">
              <a:pos x="connsiteX26851" y="connsiteY26851"/>
            </a:cxn>
            <a:cxn ang="0">
              <a:pos x="connsiteX26852" y="connsiteY26852"/>
            </a:cxn>
            <a:cxn ang="0">
              <a:pos x="connsiteX26853" y="connsiteY26853"/>
            </a:cxn>
            <a:cxn ang="0">
              <a:pos x="connsiteX26854" y="connsiteY26854"/>
            </a:cxn>
            <a:cxn ang="0">
              <a:pos x="connsiteX26855" y="connsiteY26855"/>
            </a:cxn>
            <a:cxn ang="0">
              <a:pos x="connsiteX26856" y="connsiteY26856"/>
            </a:cxn>
            <a:cxn ang="0">
              <a:pos x="connsiteX26857" y="connsiteY26857"/>
            </a:cxn>
            <a:cxn ang="0">
              <a:pos x="connsiteX26858" y="connsiteY26858"/>
            </a:cxn>
            <a:cxn ang="0">
              <a:pos x="connsiteX26859" y="connsiteY26859"/>
            </a:cxn>
            <a:cxn ang="0">
              <a:pos x="connsiteX26860" y="connsiteY26860"/>
            </a:cxn>
            <a:cxn ang="0">
              <a:pos x="connsiteX26861" y="connsiteY26861"/>
            </a:cxn>
            <a:cxn ang="0">
              <a:pos x="connsiteX26862" y="connsiteY26862"/>
            </a:cxn>
            <a:cxn ang="0">
              <a:pos x="connsiteX26863" y="connsiteY26863"/>
            </a:cxn>
            <a:cxn ang="0">
              <a:pos x="connsiteX26864" y="connsiteY26864"/>
            </a:cxn>
            <a:cxn ang="0">
              <a:pos x="connsiteX26865" y="connsiteY26865"/>
            </a:cxn>
            <a:cxn ang="0">
              <a:pos x="connsiteX26866" y="connsiteY26866"/>
            </a:cxn>
            <a:cxn ang="0">
              <a:pos x="connsiteX26867" y="connsiteY26867"/>
            </a:cxn>
            <a:cxn ang="0">
              <a:pos x="connsiteX26868" y="connsiteY26868"/>
            </a:cxn>
            <a:cxn ang="0">
              <a:pos x="connsiteX26869" y="connsiteY26869"/>
            </a:cxn>
            <a:cxn ang="0">
              <a:pos x="connsiteX26870" y="connsiteY26870"/>
            </a:cxn>
            <a:cxn ang="0">
              <a:pos x="connsiteX26871" y="connsiteY26871"/>
            </a:cxn>
            <a:cxn ang="0">
              <a:pos x="connsiteX26872" y="connsiteY26872"/>
            </a:cxn>
            <a:cxn ang="0">
              <a:pos x="connsiteX26873" y="connsiteY26873"/>
            </a:cxn>
            <a:cxn ang="0">
              <a:pos x="connsiteX26874" y="connsiteY26874"/>
            </a:cxn>
            <a:cxn ang="0">
              <a:pos x="connsiteX26875" y="connsiteY26875"/>
            </a:cxn>
            <a:cxn ang="0">
              <a:pos x="connsiteX26876" y="connsiteY26876"/>
            </a:cxn>
            <a:cxn ang="0">
              <a:pos x="connsiteX26877" y="connsiteY26877"/>
            </a:cxn>
            <a:cxn ang="0">
              <a:pos x="connsiteX26878" y="connsiteY26878"/>
            </a:cxn>
            <a:cxn ang="0">
              <a:pos x="connsiteX26879" y="connsiteY26879"/>
            </a:cxn>
            <a:cxn ang="0">
              <a:pos x="connsiteX26880" y="connsiteY26880"/>
            </a:cxn>
            <a:cxn ang="0">
              <a:pos x="connsiteX26881" y="connsiteY26881"/>
            </a:cxn>
            <a:cxn ang="0">
              <a:pos x="connsiteX26882" y="connsiteY26882"/>
            </a:cxn>
            <a:cxn ang="0">
              <a:pos x="connsiteX26883" y="connsiteY26883"/>
            </a:cxn>
            <a:cxn ang="0">
              <a:pos x="connsiteX26884" y="connsiteY26884"/>
            </a:cxn>
            <a:cxn ang="0">
              <a:pos x="connsiteX26885" y="connsiteY26885"/>
            </a:cxn>
            <a:cxn ang="0">
              <a:pos x="connsiteX26886" y="connsiteY26886"/>
            </a:cxn>
            <a:cxn ang="0">
              <a:pos x="connsiteX26887" y="connsiteY26887"/>
            </a:cxn>
            <a:cxn ang="0">
              <a:pos x="connsiteX26888" y="connsiteY26888"/>
            </a:cxn>
            <a:cxn ang="0">
              <a:pos x="connsiteX26889" y="connsiteY26889"/>
            </a:cxn>
            <a:cxn ang="0">
              <a:pos x="connsiteX26890" y="connsiteY26890"/>
            </a:cxn>
            <a:cxn ang="0">
              <a:pos x="connsiteX26891" y="connsiteY26891"/>
            </a:cxn>
            <a:cxn ang="0">
              <a:pos x="connsiteX26892" y="connsiteY26892"/>
            </a:cxn>
            <a:cxn ang="0">
              <a:pos x="connsiteX26893" y="connsiteY26893"/>
            </a:cxn>
            <a:cxn ang="0">
              <a:pos x="connsiteX26894" y="connsiteY26894"/>
            </a:cxn>
            <a:cxn ang="0">
              <a:pos x="connsiteX26895" y="connsiteY26895"/>
            </a:cxn>
            <a:cxn ang="0">
              <a:pos x="connsiteX26896" y="connsiteY26896"/>
            </a:cxn>
            <a:cxn ang="0">
              <a:pos x="connsiteX26897" y="connsiteY26897"/>
            </a:cxn>
            <a:cxn ang="0">
              <a:pos x="connsiteX26898" y="connsiteY26898"/>
            </a:cxn>
            <a:cxn ang="0">
              <a:pos x="connsiteX26899" y="connsiteY26899"/>
            </a:cxn>
            <a:cxn ang="0">
              <a:pos x="connsiteX26900" y="connsiteY26900"/>
            </a:cxn>
            <a:cxn ang="0">
              <a:pos x="connsiteX26901" y="connsiteY26901"/>
            </a:cxn>
            <a:cxn ang="0">
              <a:pos x="connsiteX26902" y="connsiteY26902"/>
            </a:cxn>
            <a:cxn ang="0">
              <a:pos x="connsiteX26903" y="connsiteY26903"/>
            </a:cxn>
            <a:cxn ang="0">
              <a:pos x="connsiteX26904" y="connsiteY26904"/>
            </a:cxn>
            <a:cxn ang="0">
              <a:pos x="connsiteX26905" y="connsiteY26905"/>
            </a:cxn>
            <a:cxn ang="0">
              <a:pos x="connsiteX26906" y="connsiteY26906"/>
            </a:cxn>
            <a:cxn ang="0">
              <a:pos x="connsiteX26907" y="connsiteY26907"/>
            </a:cxn>
            <a:cxn ang="0">
              <a:pos x="connsiteX26908" y="connsiteY26908"/>
            </a:cxn>
            <a:cxn ang="0">
              <a:pos x="connsiteX26909" y="connsiteY26909"/>
            </a:cxn>
            <a:cxn ang="0">
              <a:pos x="connsiteX26910" y="connsiteY26910"/>
            </a:cxn>
            <a:cxn ang="0">
              <a:pos x="connsiteX26911" y="connsiteY26911"/>
            </a:cxn>
            <a:cxn ang="0">
              <a:pos x="connsiteX26912" y="connsiteY26912"/>
            </a:cxn>
            <a:cxn ang="0">
              <a:pos x="connsiteX26913" y="connsiteY26913"/>
            </a:cxn>
            <a:cxn ang="0">
              <a:pos x="connsiteX26914" y="connsiteY26914"/>
            </a:cxn>
            <a:cxn ang="0">
              <a:pos x="connsiteX26915" y="connsiteY26915"/>
            </a:cxn>
            <a:cxn ang="0">
              <a:pos x="connsiteX26916" y="connsiteY26916"/>
            </a:cxn>
            <a:cxn ang="0">
              <a:pos x="connsiteX26917" y="connsiteY26917"/>
            </a:cxn>
            <a:cxn ang="0">
              <a:pos x="connsiteX26918" y="connsiteY26918"/>
            </a:cxn>
            <a:cxn ang="0">
              <a:pos x="connsiteX26919" y="connsiteY26919"/>
            </a:cxn>
            <a:cxn ang="0">
              <a:pos x="connsiteX26920" y="connsiteY26920"/>
            </a:cxn>
            <a:cxn ang="0">
              <a:pos x="connsiteX26921" y="connsiteY26921"/>
            </a:cxn>
            <a:cxn ang="0">
              <a:pos x="connsiteX26922" y="connsiteY26922"/>
            </a:cxn>
            <a:cxn ang="0">
              <a:pos x="connsiteX26923" y="connsiteY26923"/>
            </a:cxn>
            <a:cxn ang="0">
              <a:pos x="connsiteX26924" y="connsiteY26924"/>
            </a:cxn>
            <a:cxn ang="0">
              <a:pos x="connsiteX26925" y="connsiteY26925"/>
            </a:cxn>
            <a:cxn ang="0">
              <a:pos x="connsiteX26926" y="connsiteY26926"/>
            </a:cxn>
            <a:cxn ang="0">
              <a:pos x="connsiteX26927" y="connsiteY26927"/>
            </a:cxn>
            <a:cxn ang="0">
              <a:pos x="connsiteX26928" y="connsiteY26928"/>
            </a:cxn>
            <a:cxn ang="0">
              <a:pos x="connsiteX26929" y="connsiteY26929"/>
            </a:cxn>
            <a:cxn ang="0">
              <a:pos x="connsiteX26930" y="connsiteY26930"/>
            </a:cxn>
            <a:cxn ang="0">
              <a:pos x="connsiteX26931" y="connsiteY26931"/>
            </a:cxn>
            <a:cxn ang="0">
              <a:pos x="connsiteX26932" y="connsiteY26932"/>
            </a:cxn>
            <a:cxn ang="0">
              <a:pos x="connsiteX26933" y="connsiteY26933"/>
            </a:cxn>
            <a:cxn ang="0">
              <a:pos x="connsiteX26934" y="connsiteY26934"/>
            </a:cxn>
            <a:cxn ang="0">
              <a:pos x="connsiteX26935" y="connsiteY26935"/>
            </a:cxn>
            <a:cxn ang="0">
              <a:pos x="connsiteX26936" y="connsiteY26936"/>
            </a:cxn>
            <a:cxn ang="0">
              <a:pos x="connsiteX26937" y="connsiteY26937"/>
            </a:cxn>
            <a:cxn ang="0">
              <a:pos x="connsiteX26938" y="connsiteY26938"/>
            </a:cxn>
            <a:cxn ang="0">
              <a:pos x="connsiteX26939" y="connsiteY26939"/>
            </a:cxn>
            <a:cxn ang="0">
              <a:pos x="connsiteX26940" y="connsiteY26940"/>
            </a:cxn>
            <a:cxn ang="0">
              <a:pos x="connsiteX26941" y="connsiteY26941"/>
            </a:cxn>
            <a:cxn ang="0">
              <a:pos x="connsiteX26942" y="connsiteY26942"/>
            </a:cxn>
            <a:cxn ang="0">
              <a:pos x="connsiteX26943" y="connsiteY26943"/>
            </a:cxn>
            <a:cxn ang="0">
              <a:pos x="connsiteX26944" y="connsiteY26944"/>
            </a:cxn>
            <a:cxn ang="0">
              <a:pos x="connsiteX26945" y="connsiteY26945"/>
            </a:cxn>
            <a:cxn ang="0">
              <a:pos x="connsiteX26946" y="connsiteY26946"/>
            </a:cxn>
            <a:cxn ang="0">
              <a:pos x="connsiteX26947" y="connsiteY26947"/>
            </a:cxn>
            <a:cxn ang="0">
              <a:pos x="connsiteX26948" y="connsiteY26948"/>
            </a:cxn>
            <a:cxn ang="0">
              <a:pos x="connsiteX26949" y="connsiteY26949"/>
            </a:cxn>
            <a:cxn ang="0">
              <a:pos x="connsiteX26950" y="connsiteY26950"/>
            </a:cxn>
            <a:cxn ang="0">
              <a:pos x="connsiteX26951" y="connsiteY26951"/>
            </a:cxn>
            <a:cxn ang="0">
              <a:pos x="connsiteX26952" y="connsiteY26952"/>
            </a:cxn>
            <a:cxn ang="0">
              <a:pos x="connsiteX26953" y="connsiteY26953"/>
            </a:cxn>
            <a:cxn ang="0">
              <a:pos x="connsiteX26954" y="connsiteY26954"/>
            </a:cxn>
            <a:cxn ang="0">
              <a:pos x="connsiteX26955" y="connsiteY26955"/>
            </a:cxn>
            <a:cxn ang="0">
              <a:pos x="connsiteX26956" y="connsiteY26956"/>
            </a:cxn>
            <a:cxn ang="0">
              <a:pos x="connsiteX26957" y="connsiteY26957"/>
            </a:cxn>
            <a:cxn ang="0">
              <a:pos x="connsiteX26958" y="connsiteY26958"/>
            </a:cxn>
            <a:cxn ang="0">
              <a:pos x="connsiteX26959" y="connsiteY26959"/>
            </a:cxn>
            <a:cxn ang="0">
              <a:pos x="connsiteX26960" y="connsiteY26960"/>
            </a:cxn>
            <a:cxn ang="0">
              <a:pos x="connsiteX26961" y="connsiteY26961"/>
            </a:cxn>
            <a:cxn ang="0">
              <a:pos x="connsiteX26962" y="connsiteY26962"/>
            </a:cxn>
            <a:cxn ang="0">
              <a:pos x="connsiteX26963" y="connsiteY26963"/>
            </a:cxn>
            <a:cxn ang="0">
              <a:pos x="connsiteX26964" y="connsiteY26964"/>
            </a:cxn>
            <a:cxn ang="0">
              <a:pos x="connsiteX26965" y="connsiteY26965"/>
            </a:cxn>
            <a:cxn ang="0">
              <a:pos x="connsiteX26966" y="connsiteY26966"/>
            </a:cxn>
            <a:cxn ang="0">
              <a:pos x="connsiteX26967" y="connsiteY26967"/>
            </a:cxn>
            <a:cxn ang="0">
              <a:pos x="connsiteX26968" y="connsiteY26968"/>
            </a:cxn>
            <a:cxn ang="0">
              <a:pos x="connsiteX26969" y="connsiteY26969"/>
            </a:cxn>
            <a:cxn ang="0">
              <a:pos x="connsiteX26970" y="connsiteY26970"/>
            </a:cxn>
            <a:cxn ang="0">
              <a:pos x="connsiteX26971" y="connsiteY26971"/>
            </a:cxn>
            <a:cxn ang="0">
              <a:pos x="connsiteX26972" y="connsiteY26972"/>
            </a:cxn>
            <a:cxn ang="0">
              <a:pos x="connsiteX26973" y="connsiteY26973"/>
            </a:cxn>
            <a:cxn ang="0">
              <a:pos x="connsiteX26974" y="connsiteY26974"/>
            </a:cxn>
            <a:cxn ang="0">
              <a:pos x="connsiteX26975" y="connsiteY26975"/>
            </a:cxn>
            <a:cxn ang="0">
              <a:pos x="connsiteX26976" y="connsiteY26976"/>
            </a:cxn>
            <a:cxn ang="0">
              <a:pos x="connsiteX26977" y="connsiteY26977"/>
            </a:cxn>
            <a:cxn ang="0">
              <a:pos x="connsiteX26978" y="connsiteY26978"/>
            </a:cxn>
            <a:cxn ang="0">
              <a:pos x="connsiteX26979" y="connsiteY26979"/>
            </a:cxn>
            <a:cxn ang="0">
              <a:pos x="connsiteX26980" y="connsiteY26980"/>
            </a:cxn>
            <a:cxn ang="0">
              <a:pos x="connsiteX26981" y="connsiteY26981"/>
            </a:cxn>
            <a:cxn ang="0">
              <a:pos x="connsiteX26982" y="connsiteY26982"/>
            </a:cxn>
            <a:cxn ang="0">
              <a:pos x="connsiteX26983" y="connsiteY26983"/>
            </a:cxn>
            <a:cxn ang="0">
              <a:pos x="connsiteX26984" y="connsiteY26984"/>
            </a:cxn>
            <a:cxn ang="0">
              <a:pos x="connsiteX26985" y="connsiteY26985"/>
            </a:cxn>
            <a:cxn ang="0">
              <a:pos x="connsiteX26986" y="connsiteY26986"/>
            </a:cxn>
            <a:cxn ang="0">
              <a:pos x="connsiteX26987" y="connsiteY26987"/>
            </a:cxn>
            <a:cxn ang="0">
              <a:pos x="connsiteX26988" y="connsiteY26988"/>
            </a:cxn>
            <a:cxn ang="0">
              <a:pos x="connsiteX26989" y="connsiteY26989"/>
            </a:cxn>
            <a:cxn ang="0">
              <a:pos x="connsiteX26990" y="connsiteY26990"/>
            </a:cxn>
            <a:cxn ang="0">
              <a:pos x="connsiteX26991" y="connsiteY26991"/>
            </a:cxn>
            <a:cxn ang="0">
              <a:pos x="connsiteX26992" y="connsiteY26992"/>
            </a:cxn>
            <a:cxn ang="0">
              <a:pos x="connsiteX26993" y="connsiteY26993"/>
            </a:cxn>
            <a:cxn ang="0">
              <a:pos x="connsiteX26994" y="connsiteY26994"/>
            </a:cxn>
            <a:cxn ang="0">
              <a:pos x="connsiteX26995" y="connsiteY26995"/>
            </a:cxn>
            <a:cxn ang="0">
              <a:pos x="connsiteX26996" y="connsiteY26996"/>
            </a:cxn>
            <a:cxn ang="0">
              <a:pos x="connsiteX26997" y="connsiteY26997"/>
            </a:cxn>
            <a:cxn ang="0">
              <a:pos x="connsiteX26998" y="connsiteY26998"/>
            </a:cxn>
            <a:cxn ang="0">
              <a:pos x="connsiteX26999" y="connsiteY26999"/>
            </a:cxn>
            <a:cxn ang="0">
              <a:pos x="connsiteX27000" y="connsiteY27000"/>
            </a:cxn>
            <a:cxn ang="0">
              <a:pos x="connsiteX27001" y="connsiteY27001"/>
            </a:cxn>
            <a:cxn ang="0">
              <a:pos x="connsiteX27002" y="connsiteY27002"/>
            </a:cxn>
            <a:cxn ang="0">
              <a:pos x="connsiteX27003" y="connsiteY27003"/>
            </a:cxn>
            <a:cxn ang="0">
              <a:pos x="connsiteX27004" y="connsiteY27004"/>
            </a:cxn>
            <a:cxn ang="0">
              <a:pos x="connsiteX27005" y="connsiteY27005"/>
            </a:cxn>
            <a:cxn ang="0">
              <a:pos x="connsiteX27006" y="connsiteY27006"/>
            </a:cxn>
            <a:cxn ang="0">
              <a:pos x="connsiteX27007" y="connsiteY27007"/>
            </a:cxn>
            <a:cxn ang="0">
              <a:pos x="connsiteX27008" y="connsiteY27008"/>
            </a:cxn>
            <a:cxn ang="0">
              <a:pos x="connsiteX27009" y="connsiteY27009"/>
            </a:cxn>
            <a:cxn ang="0">
              <a:pos x="connsiteX27010" y="connsiteY27010"/>
            </a:cxn>
            <a:cxn ang="0">
              <a:pos x="connsiteX27011" y="connsiteY27011"/>
            </a:cxn>
            <a:cxn ang="0">
              <a:pos x="connsiteX27012" y="connsiteY27012"/>
            </a:cxn>
            <a:cxn ang="0">
              <a:pos x="connsiteX27013" y="connsiteY27013"/>
            </a:cxn>
            <a:cxn ang="0">
              <a:pos x="connsiteX27014" y="connsiteY27014"/>
            </a:cxn>
            <a:cxn ang="0">
              <a:pos x="connsiteX27015" y="connsiteY27015"/>
            </a:cxn>
            <a:cxn ang="0">
              <a:pos x="connsiteX27016" y="connsiteY27016"/>
            </a:cxn>
            <a:cxn ang="0">
              <a:pos x="connsiteX27017" y="connsiteY27017"/>
            </a:cxn>
            <a:cxn ang="0">
              <a:pos x="connsiteX27018" y="connsiteY27018"/>
            </a:cxn>
            <a:cxn ang="0">
              <a:pos x="connsiteX27019" y="connsiteY27019"/>
            </a:cxn>
            <a:cxn ang="0">
              <a:pos x="connsiteX27020" y="connsiteY27020"/>
            </a:cxn>
            <a:cxn ang="0">
              <a:pos x="connsiteX27021" y="connsiteY27021"/>
            </a:cxn>
            <a:cxn ang="0">
              <a:pos x="connsiteX27022" y="connsiteY27022"/>
            </a:cxn>
            <a:cxn ang="0">
              <a:pos x="connsiteX27023" y="connsiteY27023"/>
            </a:cxn>
            <a:cxn ang="0">
              <a:pos x="connsiteX27024" y="connsiteY27024"/>
            </a:cxn>
            <a:cxn ang="0">
              <a:pos x="connsiteX27025" y="connsiteY27025"/>
            </a:cxn>
            <a:cxn ang="0">
              <a:pos x="connsiteX27026" y="connsiteY27026"/>
            </a:cxn>
            <a:cxn ang="0">
              <a:pos x="connsiteX27027" y="connsiteY27027"/>
            </a:cxn>
            <a:cxn ang="0">
              <a:pos x="connsiteX27028" y="connsiteY27028"/>
            </a:cxn>
            <a:cxn ang="0">
              <a:pos x="connsiteX27029" y="connsiteY27029"/>
            </a:cxn>
            <a:cxn ang="0">
              <a:pos x="connsiteX27030" y="connsiteY27030"/>
            </a:cxn>
            <a:cxn ang="0">
              <a:pos x="connsiteX27031" y="connsiteY27031"/>
            </a:cxn>
            <a:cxn ang="0">
              <a:pos x="connsiteX27032" y="connsiteY27032"/>
            </a:cxn>
            <a:cxn ang="0">
              <a:pos x="connsiteX27033" y="connsiteY27033"/>
            </a:cxn>
            <a:cxn ang="0">
              <a:pos x="connsiteX27034" y="connsiteY27034"/>
            </a:cxn>
            <a:cxn ang="0">
              <a:pos x="connsiteX27035" y="connsiteY27035"/>
            </a:cxn>
            <a:cxn ang="0">
              <a:pos x="connsiteX27036" y="connsiteY27036"/>
            </a:cxn>
            <a:cxn ang="0">
              <a:pos x="connsiteX27037" y="connsiteY27037"/>
            </a:cxn>
            <a:cxn ang="0">
              <a:pos x="connsiteX27038" y="connsiteY27038"/>
            </a:cxn>
            <a:cxn ang="0">
              <a:pos x="connsiteX27039" y="connsiteY27039"/>
            </a:cxn>
            <a:cxn ang="0">
              <a:pos x="connsiteX27040" y="connsiteY27040"/>
            </a:cxn>
            <a:cxn ang="0">
              <a:pos x="connsiteX27041" y="connsiteY27041"/>
            </a:cxn>
            <a:cxn ang="0">
              <a:pos x="connsiteX27042" y="connsiteY27042"/>
            </a:cxn>
            <a:cxn ang="0">
              <a:pos x="connsiteX27043" y="connsiteY27043"/>
            </a:cxn>
            <a:cxn ang="0">
              <a:pos x="connsiteX27044" y="connsiteY27044"/>
            </a:cxn>
            <a:cxn ang="0">
              <a:pos x="connsiteX27045" y="connsiteY27045"/>
            </a:cxn>
            <a:cxn ang="0">
              <a:pos x="connsiteX27046" y="connsiteY27046"/>
            </a:cxn>
            <a:cxn ang="0">
              <a:pos x="connsiteX27047" y="connsiteY27047"/>
            </a:cxn>
            <a:cxn ang="0">
              <a:pos x="connsiteX27048" y="connsiteY27048"/>
            </a:cxn>
            <a:cxn ang="0">
              <a:pos x="connsiteX27049" y="connsiteY27049"/>
            </a:cxn>
            <a:cxn ang="0">
              <a:pos x="connsiteX27050" y="connsiteY27050"/>
            </a:cxn>
            <a:cxn ang="0">
              <a:pos x="connsiteX27051" y="connsiteY27051"/>
            </a:cxn>
            <a:cxn ang="0">
              <a:pos x="connsiteX27052" y="connsiteY27052"/>
            </a:cxn>
            <a:cxn ang="0">
              <a:pos x="connsiteX27053" y="connsiteY27053"/>
            </a:cxn>
            <a:cxn ang="0">
              <a:pos x="connsiteX27054" y="connsiteY27054"/>
            </a:cxn>
            <a:cxn ang="0">
              <a:pos x="connsiteX27055" y="connsiteY27055"/>
            </a:cxn>
            <a:cxn ang="0">
              <a:pos x="connsiteX27056" y="connsiteY27056"/>
            </a:cxn>
            <a:cxn ang="0">
              <a:pos x="connsiteX27057" y="connsiteY27057"/>
            </a:cxn>
            <a:cxn ang="0">
              <a:pos x="connsiteX27058" y="connsiteY27058"/>
            </a:cxn>
            <a:cxn ang="0">
              <a:pos x="connsiteX27059" y="connsiteY27059"/>
            </a:cxn>
            <a:cxn ang="0">
              <a:pos x="connsiteX27060" y="connsiteY27060"/>
            </a:cxn>
            <a:cxn ang="0">
              <a:pos x="connsiteX27061" y="connsiteY27061"/>
            </a:cxn>
            <a:cxn ang="0">
              <a:pos x="connsiteX27062" y="connsiteY27062"/>
            </a:cxn>
            <a:cxn ang="0">
              <a:pos x="connsiteX27063" y="connsiteY27063"/>
            </a:cxn>
            <a:cxn ang="0">
              <a:pos x="connsiteX27064" y="connsiteY27064"/>
            </a:cxn>
            <a:cxn ang="0">
              <a:pos x="connsiteX27065" y="connsiteY27065"/>
            </a:cxn>
            <a:cxn ang="0">
              <a:pos x="connsiteX27066" y="connsiteY27066"/>
            </a:cxn>
            <a:cxn ang="0">
              <a:pos x="connsiteX27067" y="connsiteY27067"/>
            </a:cxn>
            <a:cxn ang="0">
              <a:pos x="connsiteX27068" y="connsiteY27068"/>
            </a:cxn>
            <a:cxn ang="0">
              <a:pos x="connsiteX27069" y="connsiteY27069"/>
            </a:cxn>
            <a:cxn ang="0">
              <a:pos x="connsiteX27070" y="connsiteY27070"/>
            </a:cxn>
            <a:cxn ang="0">
              <a:pos x="connsiteX27071" y="connsiteY27071"/>
            </a:cxn>
            <a:cxn ang="0">
              <a:pos x="connsiteX27072" y="connsiteY27072"/>
            </a:cxn>
            <a:cxn ang="0">
              <a:pos x="connsiteX27073" y="connsiteY27073"/>
            </a:cxn>
            <a:cxn ang="0">
              <a:pos x="connsiteX27074" y="connsiteY27074"/>
            </a:cxn>
            <a:cxn ang="0">
              <a:pos x="connsiteX27075" y="connsiteY27075"/>
            </a:cxn>
            <a:cxn ang="0">
              <a:pos x="connsiteX27076" y="connsiteY27076"/>
            </a:cxn>
            <a:cxn ang="0">
              <a:pos x="connsiteX27077" y="connsiteY27077"/>
            </a:cxn>
            <a:cxn ang="0">
              <a:pos x="connsiteX27078" y="connsiteY27078"/>
            </a:cxn>
            <a:cxn ang="0">
              <a:pos x="connsiteX27079" y="connsiteY27079"/>
            </a:cxn>
            <a:cxn ang="0">
              <a:pos x="connsiteX27080" y="connsiteY27080"/>
            </a:cxn>
            <a:cxn ang="0">
              <a:pos x="connsiteX27081" y="connsiteY27081"/>
            </a:cxn>
            <a:cxn ang="0">
              <a:pos x="connsiteX27082" y="connsiteY27082"/>
            </a:cxn>
            <a:cxn ang="0">
              <a:pos x="connsiteX27083" y="connsiteY27083"/>
            </a:cxn>
            <a:cxn ang="0">
              <a:pos x="connsiteX27084" y="connsiteY27084"/>
            </a:cxn>
            <a:cxn ang="0">
              <a:pos x="connsiteX27085" y="connsiteY27085"/>
            </a:cxn>
            <a:cxn ang="0">
              <a:pos x="connsiteX27086" y="connsiteY27086"/>
            </a:cxn>
            <a:cxn ang="0">
              <a:pos x="connsiteX27087" y="connsiteY27087"/>
            </a:cxn>
            <a:cxn ang="0">
              <a:pos x="connsiteX27088" y="connsiteY27088"/>
            </a:cxn>
            <a:cxn ang="0">
              <a:pos x="connsiteX27089" y="connsiteY27089"/>
            </a:cxn>
            <a:cxn ang="0">
              <a:pos x="connsiteX27090" y="connsiteY27090"/>
            </a:cxn>
            <a:cxn ang="0">
              <a:pos x="connsiteX27091" y="connsiteY27091"/>
            </a:cxn>
            <a:cxn ang="0">
              <a:pos x="connsiteX27092" y="connsiteY27092"/>
            </a:cxn>
            <a:cxn ang="0">
              <a:pos x="connsiteX27093" y="connsiteY27093"/>
            </a:cxn>
            <a:cxn ang="0">
              <a:pos x="connsiteX27094" y="connsiteY27094"/>
            </a:cxn>
            <a:cxn ang="0">
              <a:pos x="connsiteX27095" y="connsiteY27095"/>
            </a:cxn>
            <a:cxn ang="0">
              <a:pos x="connsiteX27096" y="connsiteY27096"/>
            </a:cxn>
            <a:cxn ang="0">
              <a:pos x="connsiteX27097" y="connsiteY27097"/>
            </a:cxn>
            <a:cxn ang="0">
              <a:pos x="connsiteX27098" y="connsiteY27098"/>
            </a:cxn>
            <a:cxn ang="0">
              <a:pos x="connsiteX27099" y="connsiteY27099"/>
            </a:cxn>
            <a:cxn ang="0">
              <a:pos x="connsiteX27100" y="connsiteY27100"/>
            </a:cxn>
            <a:cxn ang="0">
              <a:pos x="connsiteX27101" y="connsiteY27101"/>
            </a:cxn>
            <a:cxn ang="0">
              <a:pos x="connsiteX27102" y="connsiteY27102"/>
            </a:cxn>
            <a:cxn ang="0">
              <a:pos x="connsiteX27103" y="connsiteY27103"/>
            </a:cxn>
            <a:cxn ang="0">
              <a:pos x="connsiteX27104" y="connsiteY27104"/>
            </a:cxn>
            <a:cxn ang="0">
              <a:pos x="connsiteX27105" y="connsiteY27105"/>
            </a:cxn>
            <a:cxn ang="0">
              <a:pos x="connsiteX27106" y="connsiteY27106"/>
            </a:cxn>
            <a:cxn ang="0">
              <a:pos x="connsiteX27107" y="connsiteY27107"/>
            </a:cxn>
            <a:cxn ang="0">
              <a:pos x="connsiteX27108" y="connsiteY27108"/>
            </a:cxn>
            <a:cxn ang="0">
              <a:pos x="connsiteX27109" y="connsiteY27109"/>
            </a:cxn>
            <a:cxn ang="0">
              <a:pos x="connsiteX27110" y="connsiteY27110"/>
            </a:cxn>
            <a:cxn ang="0">
              <a:pos x="connsiteX27111" y="connsiteY27111"/>
            </a:cxn>
            <a:cxn ang="0">
              <a:pos x="connsiteX27112" y="connsiteY27112"/>
            </a:cxn>
            <a:cxn ang="0">
              <a:pos x="connsiteX27113" y="connsiteY27113"/>
            </a:cxn>
            <a:cxn ang="0">
              <a:pos x="connsiteX27114" y="connsiteY27114"/>
            </a:cxn>
            <a:cxn ang="0">
              <a:pos x="connsiteX27115" y="connsiteY27115"/>
            </a:cxn>
            <a:cxn ang="0">
              <a:pos x="connsiteX27116" y="connsiteY27116"/>
            </a:cxn>
            <a:cxn ang="0">
              <a:pos x="connsiteX27117" y="connsiteY27117"/>
            </a:cxn>
            <a:cxn ang="0">
              <a:pos x="connsiteX27118" y="connsiteY27118"/>
            </a:cxn>
            <a:cxn ang="0">
              <a:pos x="connsiteX27119" y="connsiteY27119"/>
            </a:cxn>
            <a:cxn ang="0">
              <a:pos x="connsiteX27120" y="connsiteY27120"/>
            </a:cxn>
            <a:cxn ang="0">
              <a:pos x="connsiteX27121" y="connsiteY27121"/>
            </a:cxn>
            <a:cxn ang="0">
              <a:pos x="connsiteX27122" y="connsiteY27122"/>
            </a:cxn>
            <a:cxn ang="0">
              <a:pos x="connsiteX27123" y="connsiteY27123"/>
            </a:cxn>
            <a:cxn ang="0">
              <a:pos x="connsiteX27124" y="connsiteY27124"/>
            </a:cxn>
            <a:cxn ang="0">
              <a:pos x="connsiteX27125" y="connsiteY27125"/>
            </a:cxn>
            <a:cxn ang="0">
              <a:pos x="connsiteX27126" y="connsiteY27126"/>
            </a:cxn>
            <a:cxn ang="0">
              <a:pos x="connsiteX27127" y="connsiteY27127"/>
            </a:cxn>
            <a:cxn ang="0">
              <a:pos x="connsiteX27128" y="connsiteY27128"/>
            </a:cxn>
            <a:cxn ang="0">
              <a:pos x="connsiteX27129" y="connsiteY27129"/>
            </a:cxn>
            <a:cxn ang="0">
              <a:pos x="connsiteX27130" y="connsiteY27130"/>
            </a:cxn>
            <a:cxn ang="0">
              <a:pos x="connsiteX27131" y="connsiteY27131"/>
            </a:cxn>
            <a:cxn ang="0">
              <a:pos x="connsiteX27132" y="connsiteY27132"/>
            </a:cxn>
            <a:cxn ang="0">
              <a:pos x="connsiteX27133" y="connsiteY27133"/>
            </a:cxn>
            <a:cxn ang="0">
              <a:pos x="connsiteX27134" y="connsiteY27134"/>
            </a:cxn>
            <a:cxn ang="0">
              <a:pos x="connsiteX27135" y="connsiteY27135"/>
            </a:cxn>
            <a:cxn ang="0">
              <a:pos x="connsiteX27136" y="connsiteY27136"/>
            </a:cxn>
            <a:cxn ang="0">
              <a:pos x="connsiteX27137" y="connsiteY27137"/>
            </a:cxn>
            <a:cxn ang="0">
              <a:pos x="connsiteX27138" y="connsiteY27138"/>
            </a:cxn>
            <a:cxn ang="0">
              <a:pos x="connsiteX27139" y="connsiteY27139"/>
            </a:cxn>
            <a:cxn ang="0">
              <a:pos x="connsiteX27140" y="connsiteY27140"/>
            </a:cxn>
            <a:cxn ang="0">
              <a:pos x="connsiteX27141" y="connsiteY27141"/>
            </a:cxn>
            <a:cxn ang="0">
              <a:pos x="connsiteX27142" y="connsiteY27142"/>
            </a:cxn>
            <a:cxn ang="0">
              <a:pos x="connsiteX27143" y="connsiteY27143"/>
            </a:cxn>
            <a:cxn ang="0">
              <a:pos x="connsiteX27144" y="connsiteY27144"/>
            </a:cxn>
            <a:cxn ang="0">
              <a:pos x="connsiteX27145" y="connsiteY27145"/>
            </a:cxn>
            <a:cxn ang="0">
              <a:pos x="connsiteX27146" y="connsiteY27146"/>
            </a:cxn>
            <a:cxn ang="0">
              <a:pos x="connsiteX27147" y="connsiteY27147"/>
            </a:cxn>
            <a:cxn ang="0">
              <a:pos x="connsiteX27148" y="connsiteY27148"/>
            </a:cxn>
            <a:cxn ang="0">
              <a:pos x="connsiteX27149" y="connsiteY27149"/>
            </a:cxn>
            <a:cxn ang="0">
              <a:pos x="connsiteX27150" y="connsiteY27150"/>
            </a:cxn>
            <a:cxn ang="0">
              <a:pos x="connsiteX27151" y="connsiteY27151"/>
            </a:cxn>
            <a:cxn ang="0">
              <a:pos x="connsiteX27152" y="connsiteY27152"/>
            </a:cxn>
            <a:cxn ang="0">
              <a:pos x="connsiteX27153" y="connsiteY27153"/>
            </a:cxn>
            <a:cxn ang="0">
              <a:pos x="connsiteX27154" y="connsiteY27154"/>
            </a:cxn>
            <a:cxn ang="0">
              <a:pos x="connsiteX27155" y="connsiteY27155"/>
            </a:cxn>
            <a:cxn ang="0">
              <a:pos x="connsiteX27156" y="connsiteY27156"/>
            </a:cxn>
            <a:cxn ang="0">
              <a:pos x="connsiteX27157" y="connsiteY27157"/>
            </a:cxn>
            <a:cxn ang="0">
              <a:pos x="connsiteX27158" y="connsiteY27158"/>
            </a:cxn>
            <a:cxn ang="0">
              <a:pos x="connsiteX27159" y="connsiteY27159"/>
            </a:cxn>
            <a:cxn ang="0">
              <a:pos x="connsiteX27160" y="connsiteY27160"/>
            </a:cxn>
            <a:cxn ang="0">
              <a:pos x="connsiteX27161" y="connsiteY27161"/>
            </a:cxn>
            <a:cxn ang="0">
              <a:pos x="connsiteX27162" y="connsiteY27162"/>
            </a:cxn>
            <a:cxn ang="0">
              <a:pos x="connsiteX27163" y="connsiteY27163"/>
            </a:cxn>
            <a:cxn ang="0">
              <a:pos x="connsiteX27164" y="connsiteY27164"/>
            </a:cxn>
            <a:cxn ang="0">
              <a:pos x="connsiteX27165" y="connsiteY27165"/>
            </a:cxn>
            <a:cxn ang="0">
              <a:pos x="connsiteX27166" y="connsiteY27166"/>
            </a:cxn>
            <a:cxn ang="0">
              <a:pos x="connsiteX27167" y="connsiteY27167"/>
            </a:cxn>
            <a:cxn ang="0">
              <a:pos x="connsiteX27168" y="connsiteY27168"/>
            </a:cxn>
            <a:cxn ang="0">
              <a:pos x="connsiteX27169" y="connsiteY27169"/>
            </a:cxn>
            <a:cxn ang="0">
              <a:pos x="connsiteX27170" y="connsiteY27170"/>
            </a:cxn>
            <a:cxn ang="0">
              <a:pos x="connsiteX27171" y="connsiteY27171"/>
            </a:cxn>
            <a:cxn ang="0">
              <a:pos x="connsiteX27172" y="connsiteY27172"/>
            </a:cxn>
            <a:cxn ang="0">
              <a:pos x="connsiteX27173" y="connsiteY27173"/>
            </a:cxn>
            <a:cxn ang="0">
              <a:pos x="connsiteX27174" y="connsiteY27174"/>
            </a:cxn>
            <a:cxn ang="0">
              <a:pos x="connsiteX27175" y="connsiteY27175"/>
            </a:cxn>
            <a:cxn ang="0">
              <a:pos x="connsiteX27176" y="connsiteY27176"/>
            </a:cxn>
            <a:cxn ang="0">
              <a:pos x="connsiteX27177" y="connsiteY27177"/>
            </a:cxn>
            <a:cxn ang="0">
              <a:pos x="connsiteX27178" y="connsiteY27178"/>
            </a:cxn>
            <a:cxn ang="0">
              <a:pos x="connsiteX27179" y="connsiteY27179"/>
            </a:cxn>
            <a:cxn ang="0">
              <a:pos x="connsiteX27180" y="connsiteY27180"/>
            </a:cxn>
            <a:cxn ang="0">
              <a:pos x="connsiteX27181" y="connsiteY27181"/>
            </a:cxn>
            <a:cxn ang="0">
              <a:pos x="connsiteX27182" y="connsiteY27182"/>
            </a:cxn>
            <a:cxn ang="0">
              <a:pos x="connsiteX27183" y="connsiteY27183"/>
            </a:cxn>
            <a:cxn ang="0">
              <a:pos x="connsiteX27184" y="connsiteY27184"/>
            </a:cxn>
            <a:cxn ang="0">
              <a:pos x="connsiteX27185" y="connsiteY27185"/>
            </a:cxn>
            <a:cxn ang="0">
              <a:pos x="connsiteX27186" y="connsiteY27186"/>
            </a:cxn>
            <a:cxn ang="0">
              <a:pos x="connsiteX27187" y="connsiteY27187"/>
            </a:cxn>
            <a:cxn ang="0">
              <a:pos x="connsiteX27188" y="connsiteY27188"/>
            </a:cxn>
            <a:cxn ang="0">
              <a:pos x="connsiteX27189" y="connsiteY27189"/>
            </a:cxn>
            <a:cxn ang="0">
              <a:pos x="connsiteX27190" y="connsiteY27190"/>
            </a:cxn>
            <a:cxn ang="0">
              <a:pos x="connsiteX27191" y="connsiteY27191"/>
            </a:cxn>
            <a:cxn ang="0">
              <a:pos x="connsiteX27192" y="connsiteY27192"/>
            </a:cxn>
            <a:cxn ang="0">
              <a:pos x="connsiteX27193" y="connsiteY27193"/>
            </a:cxn>
            <a:cxn ang="0">
              <a:pos x="connsiteX27194" y="connsiteY27194"/>
            </a:cxn>
            <a:cxn ang="0">
              <a:pos x="connsiteX27195" y="connsiteY27195"/>
            </a:cxn>
            <a:cxn ang="0">
              <a:pos x="connsiteX27196" y="connsiteY27196"/>
            </a:cxn>
            <a:cxn ang="0">
              <a:pos x="connsiteX27197" y="connsiteY27197"/>
            </a:cxn>
            <a:cxn ang="0">
              <a:pos x="connsiteX27198" y="connsiteY27198"/>
            </a:cxn>
            <a:cxn ang="0">
              <a:pos x="connsiteX27199" y="connsiteY27199"/>
            </a:cxn>
            <a:cxn ang="0">
              <a:pos x="connsiteX27200" y="connsiteY27200"/>
            </a:cxn>
            <a:cxn ang="0">
              <a:pos x="connsiteX27201" y="connsiteY27201"/>
            </a:cxn>
            <a:cxn ang="0">
              <a:pos x="connsiteX27202" y="connsiteY27202"/>
            </a:cxn>
            <a:cxn ang="0">
              <a:pos x="connsiteX27203" y="connsiteY27203"/>
            </a:cxn>
            <a:cxn ang="0">
              <a:pos x="connsiteX27204" y="connsiteY27204"/>
            </a:cxn>
            <a:cxn ang="0">
              <a:pos x="connsiteX27205" y="connsiteY27205"/>
            </a:cxn>
            <a:cxn ang="0">
              <a:pos x="connsiteX27206" y="connsiteY27206"/>
            </a:cxn>
            <a:cxn ang="0">
              <a:pos x="connsiteX27207" y="connsiteY27207"/>
            </a:cxn>
            <a:cxn ang="0">
              <a:pos x="connsiteX27208" y="connsiteY27208"/>
            </a:cxn>
            <a:cxn ang="0">
              <a:pos x="connsiteX27209" y="connsiteY27209"/>
            </a:cxn>
            <a:cxn ang="0">
              <a:pos x="connsiteX27210" y="connsiteY27210"/>
            </a:cxn>
            <a:cxn ang="0">
              <a:pos x="connsiteX27211" y="connsiteY27211"/>
            </a:cxn>
            <a:cxn ang="0">
              <a:pos x="connsiteX27212" y="connsiteY27212"/>
            </a:cxn>
            <a:cxn ang="0">
              <a:pos x="connsiteX27213" y="connsiteY27213"/>
            </a:cxn>
            <a:cxn ang="0">
              <a:pos x="connsiteX27214" y="connsiteY27214"/>
            </a:cxn>
            <a:cxn ang="0">
              <a:pos x="connsiteX27215" y="connsiteY27215"/>
            </a:cxn>
            <a:cxn ang="0">
              <a:pos x="connsiteX27216" y="connsiteY27216"/>
            </a:cxn>
            <a:cxn ang="0">
              <a:pos x="connsiteX27217" y="connsiteY27217"/>
            </a:cxn>
            <a:cxn ang="0">
              <a:pos x="connsiteX27218" y="connsiteY27218"/>
            </a:cxn>
            <a:cxn ang="0">
              <a:pos x="connsiteX27219" y="connsiteY27219"/>
            </a:cxn>
            <a:cxn ang="0">
              <a:pos x="connsiteX27220" y="connsiteY27220"/>
            </a:cxn>
            <a:cxn ang="0">
              <a:pos x="connsiteX27221" y="connsiteY27221"/>
            </a:cxn>
            <a:cxn ang="0">
              <a:pos x="connsiteX27222" y="connsiteY27222"/>
            </a:cxn>
            <a:cxn ang="0">
              <a:pos x="connsiteX27223" y="connsiteY27223"/>
            </a:cxn>
            <a:cxn ang="0">
              <a:pos x="connsiteX27224" y="connsiteY27224"/>
            </a:cxn>
            <a:cxn ang="0">
              <a:pos x="connsiteX27225" y="connsiteY27225"/>
            </a:cxn>
            <a:cxn ang="0">
              <a:pos x="connsiteX27226" y="connsiteY27226"/>
            </a:cxn>
            <a:cxn ang="0">
              <a:pos x="connsiteX27227" y="connsiteY27227"/>
            </a:cxn>
            <a:cxn ang="0">
              <a:pos x="connsiteX27228" y="connsiteY27228"/>
            </a:cxn>
            <a:cxn ang="0">
              <a:pos x="connsiteX27229" y="connsiteY27229"/>
            </a:cxn>
            <a:cxn ang="0">
              <a:pos x="connsiteX27230" y="connsiteY27230"/>
            </a:cxn>
            <a:cxn ang="0">
              <a:pos x="connsiteX27231" y="connsiteY27231"/>
            </a:cxn>
            <a:cxn ang="0">
              <a:pos x="connsiteX27232" y="connsiteY27232"/>
            </a:cxn>
            <a:cxn ang="0">
              <a:pos x="connsiteX27233" y="connsiteY27233"/>
            </a:cxn>
            <a:cxn ang="0">
              <a:pos x="connsiteX27234" y="connsiteY27234"/>
            </a:cxn>
            <a:cxn ang="0">
              <a:pos x="connsiteX27235" y="connsiteY27235"/>
            </a:cxn>
            <a:cxn ang="0">
              <a:pos x="connsiteX27236" y="connsiteY27236"/>
            </a:cxn>
            <a:cxn ang="0">
              <a:pos x="connsiteX27237" y="connsiteY27237"/>
            </a:cxn>
            <a:cxn ang="0">
              <a:pos x="connsiteX27238" y="connsiteY27238"/>
            </a:cxn>
            <a:cxn ang="0">
              <a:pos x="connsiteX27239" y="connsiteY27239"/>
            </a:cxn>
            <a:cxn ang="0">
              <a:pos x="connsiteX27240" y="connsiteY27240"/>
            </a:cxn>
            <a:cxn ang="0">
              <a:pos x="connsiteX27241" y="connsiteY27241"/>
            </a:cxn>
            <a:cxn ang="0">
              <a:pos x="connsiteX27242" y="connsiteY27242"/>
            </a:cxn>
            <a:cxn ang="0">
              <a:pos x="connsiteX27243" y="connsiteY27243"/>
            </a:cxn>
            <a:cxn ang="0">
              <a:pos x="connsiteX27244" y="connsiteY27244"/>
            </a:cxn>
            <a:cxn ang="0">
              <a:pos x="connsiteX27245" y="connsiteY27245"/>
            </a:cxn>
            <a:cxn ang="0">
              <a:pos x="connsiteX27246" y="connsiteY27246"/>
            </a:cxn>
            <a:cxn ang="0">
              <a:pos x="connsiteX27247" y="connsiteY27247"/>
            </a:cxn>
            <a:cxn ang="0">
              <a:pos x="connsiteX27248" y="connsiteY27248"/>
            </a:cxn>
            <a:cxn ang="0">
              <a:pos x="connsiteX27249" y="connsiteY27249"/>
            </a:cxn>
            <a:cxn ang="0">
              <a:pos x="connsiteX27250" y="connsiteY27250"/>
            </a:cxn>
            <a:cxn ang="0">
              <a:pos x="connsiteX27251" y="connsiteY27251"/>
            </a:cxn>
            <a:cxn ang="0">
              <a:pos x="connsiteX27252" y="connsiteY27252"/>
            </a:cxn>
            <a:cxn ang="0">
              <a:pos x="connsiteX27253" y="connsiteY27253"/>
            </a:cxn>
            <a:cxn ang="0">
              <a:pos x="connsiteX27254" y="connsiteY27254"/>
            </a:cxn>
            <a:cxn ang="0">
              <a:pos x="connsiteX27255" y="connsiteY27255"/>
            </a:cxn>
            <a:cxn ang="0">
              <a:pos x="connsiteX27256" y="connsiteY27256"/>
            </a:cxn>
            <a:cxn ang="0">
              <a:pos x="connsiteX27257" y="connsiteY27257"/>
            </a:cxn>
            <a:cxn ang="0">
              <a:pos x="connsiteX27258" y="connsiteY27258"/>
            </a:cxn>
            <a:cxn ang="0">
              <a:pos x="connsiteX27259" y="connsiteY27259"/>
            </a:cxn>
            <a:cxn ang="0">
              <a:pos x="connsiteX27260" y="connsiteY27260"/>
            </a:cxn>
            <a:cxn ang="0">
              <a:pos x="connsiteX27261" y="connsiteY27261"/>
            </a:cxn>
            <a:cxn ang="0">
              <a:pos x="connsiteX27262" y="connsiteY27262"/>
            </a:cxn>
            <a:cxn ang="0">
              <a:pos x="connsiteX27263" y="connsiteY27263"/>
            </a:cxn>
            <a:cxn ang="0">
              <a:pos x="connsiteX27264" y="connsiteY27264"/>
            </a:cxn>
            <a:cxn ang="0">
              <a:pos x="connsiteX27265" y="connsiteY27265"/>
            </a:cxn>
            <a:cxn ang="0">
              <a:pos x="connsiteX27266" y="connsiteY27266"/>
            </a:cxn>
            <a:cxn ang="0">
              <a:pos x="connsiteX27267" y="connsiteY27267"/>
            </a:cxn>
            <a:cxn ang="0">
              <a:pos x="connsiteX27268" y="connsiteY27268"/>
            </a:cxn>
            <a:cxn ang="0">
              <a:pos x="connsiteX27269" y="connsiteY27269"/>
            </a:cxn>
            <a:cxn ang="0">
              <a:pos x="connsiteX27270" y="connsiteY27270"/>
            </a:cxn>
            <a:cxn ang="0">
              <a:pos x="connsiteX27271" y="connsiteY27271"/>
            </a:cxn>
            <a:cxn ang="0">
              <a:pos x="connsiteX27272" y="connsiteY27272"/>
            </a:cxn>
            <a:cxn ang="0">
              <a:pos x="connsiteX27273" y="connsiteY27273"/>
            </a:cxn>
            <a:cxn ang="0">
              <a:pos x="connsiteX27274" y="connsiteY27274"/>
            </a:cxn>
            <a:cxn ang="0">
              <a:pos x="connsiteX27275" y="connsiteY27275"/>
            </a:cxn>
            <a:cxn ang="0">
              <a:pos x="connsiteX27276" y="connsiteY27276"/>
            </a:cxn>
            <a:cxn ang="0">
              <a:pos x="connsiteX27277" y="connsiteY27277"/>
            </a:cxn>
            <a:cxn ang="0">
              <a:pos x="connsiteX27278" y="connsiteY27278"/>
            </a:cxn>
            <a:cxn ang="0">
              <a:pos x="connsiteX27279" y="connsiteY27279"/>
            </a:cxn>
            <a:cxn ang="0">
              <a:pos x="connsiteX27280" y="connsiteY27280"/>
            </a:cxn>
            <a:cxn ang="0">
              <a:pos x="connsiteX27281" y="connsiteY27281"/>
            </a:cxn>
            <a:cxn ang="0">
              <a:pos x="connsiteX27282" y="connsiteY27282"/>
            </a:cxn>
            <a:cxn ang="0">
              <a:pos x="connsiteX27283" y="connsiteY27283"/>
            </a:cxn>
            <a:cxn ang="0">
              <a:pos x="connsiteX27284" y="connsiteY27284"/>
            </a:cxn>
            <a:cxn ang="0">
              <a:pos x="connsiteX27285" y="connsiteY27285"/>
            </a:cxn>
            <a:cxn ang="0">
              <a:pos x="connsiteX27286" y="connsiteY27286"/>
            </a:cxn>
            <a:cxn ang="0">
              <a:pos x="connsiteX27287" y="connsiteY27287"/>
            </a:cxn>
            <a:cxn ang="0">
              <a:pos x="connsiteX27288" y="connsiteY27288"/>
            </a:cxn>
            <a:cxn ang="0">
              <a:pos x="connsiteX27289" y="connsiteY27289"/>
            </a:cxn>
            <a:cxn ang="0">
              <a:pos x="connsiteX27290" y="connsiteY27290"/>
            </a:cxn>
            <a:cxn ang="0">
              <a:pos x="connsiteX27291" y="connsiteY27291"/>
            </a:cxn>
            <a:cxn ang="0">
              <a:pos x="connsiteX27292" y="connsiteY27292"/>
            </a:cxn>
            <a:cxn ang="0">
              <a:pos x="connsiteX27293" y="connsiteY27293"/>
            </a:cxn>
            <a:cxn ang="0">
              <a:pos x="connsiteX27294" y="connsiteY27294"/>
            </a:cxn>
            <a:cxn ang="0">
              <a:pos x="connsiteX27295" y="connsiteY27295"/>
            </a:cxn>
            <a:cxn ang="0">
              <a:pos x="connsiteX27296" y="connsiteY27296"/>
            </a:cxn>
            <a:cxn ang="0">
              <a:pos x="connsiteX27297" y="connsiteY27297"/>
            </a:cxn>
            <a:cxn ang="0">
              <a:pos x="connsiteX27298" y="connsiteY27298"/>
            </a:cxn>
            <a:cxn ang="0">
              <a:pos x="connsiteX27299" y="connsiteY27299"/>
            </a:cxn>
            <a:cxn ang="0">
              <a:pos x="connsiteX27300" y="connsiteY27300"/>
            </a:cxn>
            <a:cxn ang="0">
              <a:pos x="connsiteX27301" y="connsiteY27301"/>
            </a:cxn>
            <a:cxn ang="0">
              <a:pos x="connsiteX27302" y="connsiteY27302"/>
            </a:cxn>
            <a:cxn ang="0">
              <a:pos x="connsiteX27303" y="connsiteY27303"/>
            </a:cxn>
            <a:cxn ang="0">
              <a:pos x="connsiteX27304" y="connsiteY27304"/>
            </a:cxn>
            <a:cxn ang="0">
              <a:pos x="connsiteX27305" y="connsiteY27305"/>
            </a:cxn>
            <a:cxn ang="0">
              <a:pos x="connsiteX27306" y="connsiteY27306"/>
            </a:cxn>
            <a:cxn ang="0">
              <a:pos x="connsiteX27307" y="connsiteY27307"/>
            </a:cxn>
            <a:cxn ang="0">
              <a:pos x="connsiteX27308" y="connsiteY27308"/>
            </a:cxn>
            <a:cxn ang="0">
              <a:pos x="connsiteX27309" y="connsiteY27309"/>
            </a:cxn>
            <a:cxn ang="0">
              <a:pos x="connsiteX27310" y="connsiteY27310"/>
            </a:cxn>
            <a:cxn ang="0">
              <a:pos x="connsiteX27311" y="connsiteY27311"/>
            </a:cxn>
            <a:cxn ang="0">
              <a:pos x="connsiteX27312" y="connsiteY27312"/>
            </a:cxn>
            <a:cxn ang="0">
              <a:pos x="connsiteX27313" y="connsiteY27313"/>
            </a:cxn>
            <a:cxn ang="0">
              <a:pos x="connsiteX27314" y="connsiteY27314"/>
            </a:cxn>
            <a:cxn ang="0">
              <a:pos x="connsiteX27315" y="connsiteY27315"/>
            </a:cxn>
            <a:cxn ang="0">
              <a:pos x="connsiteX27316" y="connsiteY27316"/>
            </a:cxn>
            <a:cxn ang="0">
              <a:pos x="connsiteX27317" y="connsiteY27317"/>
            </a:cxn>
            <a:cxn ang="0">
              <a:pos x="connsiteX27318" y="connsiteY27318"/>
            </a:cxn>
            <a:cxn ang="0">
              <a:pos x="connsiteX27319" y="connsiteY27319"/>
            </a:cxn>
            <a:cxn ang="0">
              <a:pos x="connsiteX27320" y="connsiteY27320"/>
            </a:cxn>
            <a:cxn ang="0">
              <a:pos x="connsiteX27321" y="connsiteY27321"/>
            </a:cxn>
            <a:cxn ang="0">
              <a:pos x="connsiteX27322" y="connsiteY27322"/>
            </a:cxn>
            <a:cxn ang="0">
              <a:pos x="connsiteX27323" y="connsiteY27323"/>
            </a:cxn>
            <a:cxn ang="0">
              <a:pos x="connsiteX27324" y="connsiteY27324"/>
            </a:cxn>
            <a:cxn ang="0">
              <a:pos x="connsiteX27325" y="connsiteY27325"/>
            </a:cxn>
            <a:cxn ang="0">
              <a:pos x="connsiteX27326" y="connsiteY27326"/>
            </a:cxn>
            <a:cxn ang="0">
              <a:pos x="connsiteX27327" y="connsiteY27327"/>
            </a:cxn>
            <a:cxn ang="0">
              <a:pos x="connsiteX27328" y="connsiteY27328"/>
            </a:cxn>
            <a:cxn ang="0">
              <a:pos x="connsiteX27329" y="connsiteY27329"/>
            </a:cxn>
            <a:cxn ang="0">
              <a:pos x="connsiteX27330" y="connsiteY27330"/>
            </a:cxn>
            <a:cxn ang="0">
              <a:pos x="connsiteX27331" y="connsiteY27331"/>
            </a:cxn>
            <a:cxn ang="0">
              <a:pos x="connsiteX27332" y="connsiteY27332"/>
            </a:cxn>
            <a:cxn ang="0">
              <a:pos x="connsiteX27333" y="connsiteY27333"/>
            </a:cxn>
            <a:cxn ang="0">
              <a:pos x="connsiteX27334" y="connsiteY27334"/>
            </a:cxn>
            <a:cxn ang="0">
              <a:pos x="connsiteX27335" y="connsiteY27335"/>
            </a:cxn>
            <a:cxn ang="0">
              <a:pos x="connsiteX27336" y="connsiteY27336"/>
            </a:cxn>
            <a:cxn ang="0">
              <a:pos x="connsiteX27337" y="connsiteY27337"/>
            </a:cxn>
            <a:cxn ang="0">
              <a:pos x="connsiteX27338" y="connsiteY27338"/>
            </a:cxn>
            <a:cxn ang="0">
              <a:pos x="connsiteX27339" y="connsiteY27339"/>
            </a:cxn>
            <a:cxn ang="0">
              <a:pos x="connsiteX27340" y="connsiteY27340"/>
            </a:cxn>
            <a:cxn ang="0">
              <a:pos x="connsiteX27341" y="connsiteY27341"/>
            </a:cxn>
            <a:cxn ang="0">
              <a:pos x="connsiteX27342" y="connsiteY27342"/>
            </a:cxn>
            <a:cxn ang="0">
              <a:pos x="connsiteX27343" y="connsiteY27343"/>
            </a:cxn>
            <a:cxn ang="0">
              <a:pos x="connsiteX27344" y="connsiteY27344"/>
            </a:cxn>
            <a:cxn ang="0">
              <a:pos x="connsiteX27345" y="connsiteY27345"/>
            </a:cxn>
            <a:cxn ang="0">
              <a:pos x="connsiteX27346" y="connsiteY27346"/>
            </a:cxn>
            <a:cxn ang="0">
              <a:pos x="connsiteX27347" y="connsiteY27347"/>
            </a:cxn>
            <a:cxn ang="0">
              <a:pos x="connsiteX27348" y="connsiteY27348"/>
            </a:cxn>
            <a:cxn ang="0">
              <a:pos x="connsiteX27349" y="connsiteY27349"/>
            </a:cxn>
            <a:cxn ang="0">
              <a:pos x="connsiteX27350" y="connsiteY27350"/>
            </a:cxn>
            <a:cxn ang="0">
              <a:pos x="connsiteX27351" y="connsiteY27351"/>
            </a:cxn>
            <a:cxn ang="0">
              <a:pos x="connsiteX27352" y="connsiteY27352"/>
            </a:cxn>
            <a:cxn ang="0">
              <a:pos x="connsiteX27353" y="connsiteY27353"/>
            </a:cxn>
            <a:cxn ang="0">
              <a:pos x="connsiteX27354" y="connsiteY27354"/>
            </a:cxn>
            <a:cxn ang="0">
              <a:pos x="connsiteX27355" y="connsiteY27355"/>
            </a:cxn>
            <a:cxn ang="0">
              <a:pos x="connsiteX27356" y="connsiteY27356"/>
            </a:cxn>
            <a:cxn ang="0">
              <a:pos x="connsiteX27357" y="connsiteY27357"/>
            </a:cxn>
            <a:cxn ang="0">
              <a:pos x="connsiteX27358" y="connsiteY27358"/>
            </a:cxn>
            <a:cxn ang="0">
              <a:pos x="connsiteX27359" y="connsiteY27359"/>
            </a:cxn>
            <a:cxn ang="0">
              <a:pos x="connsiteX27360" y="connsiteY27360"/>
            </a:cxn>
            <a:cxn ang="0">
              <a:pos x="connsiteX27361" y="connsiteY27361"/>
            </a:cxn>
            <a:cxn ang="0">
              <a:pos x="connsiteX27362" y="connsiteY27362"/>
            </a:cxn>
            <a:cxn ang="0">
              <a:pos x="connsiteX27363" y="connsiteY27363"/>
            </a:cxn>
            <a:cxn ang="0">
              <a:pos x="connsiteX27364" y="connsiteY27364"/>
            </a:cxn>
            <a:cxn ang="0">
              <a:pos x="connsiteX27365" y="connsiteY27365"/>
            </a:cxn>
            <a:cxn ang="0">
              <a:pos x="connsiteX27366" y="connsiteY27366"/>
            </a:cxn>
            <a:cxn ang="0">
              <a:pos x="connsiteX27367" y="connsiteY27367"/>
            </a:cxn>
            <a:cxn ang="0">
              <a:pos x="connsiteX27368" y="connsiteY27368"/>
            </a:cxn>
            <a:cxn ang="0">
              <a:pos x="connsiteX27369" y="connsiteY27369"/>
            </a:cxn>
            <a:cxn ang="0">
              <a:pos x="connsiteX27370" y="connsiteY27370"/>
            </a:cxn>
            <a:cxn ang="0">
              <a:pos x="connsiteX27371" y="connsiteY27371"/>
            </a:cxn>
            <a:cxn ang="0">
              <a:pos x="connsiteX27372" y="connsiteY27372"/>
            </a:cxn>
            <a:cxn ang="0">
              <a:pos x="connsiteX27373" y="connsiteY27373"/>
            </a:cxn>
            <a:cxn ang="0">
              <a:pos x="connsiteX27374" y="connsiteY27374"/>
            </a:cxn>
            <a:cxn ang="0">
              <a:pos x="connsiteX27375" y="connsiteY27375"/>
            </a:cxn>
            <a:cxn ang="0">
              <a:pos x="connsiteX27376" y="connsiteY27376"/>
            </a:cxn>
            <a:cxn ang="0">
              <a:pos x="connsiteX27377" y="connsiteY27377"/>
            </a:cxn>
            <a:cxn ang="0">
              <a:pos x="connsiteX27378" y="connsiteY27378"/>
            </a:cxn>
            <a:cxn ang="0">
              <a:pos x="connsiteX27379" y="connsiteY27379"/>
            </a:cxn>
            <a:cxn ang="0">
              <a:pos x="connsiteX27380" y="connsiteY27380"/>
            </a:cxn>
            <a:cxn ang="0">
              <a:pos x="connsiteX27381" y="connsiteY27381"/>
            </a:cxn>
            <a:cxn ang="0">
              <a:pos x="connsiteX27382" y="connsiteY27382"/>
            </a:cxn>
            <a:cxn ang="0">
              <a:pos x="connsiteX27383" y="connsiteY27383"/>
            </a:cxn>
            <a:cxn ang="0">
              <a:pos x="connsiteX27384" y="connsiteY27384"/>
            </a:cxn>
            <a:cxn ang="0">
              <a:pos x="connsiteX27385" y="connsiteY27385"/>
            </a:cxn>
            <a:cxn ang="0">
              <a:pos x="connsiteX27386" y="connsiteY27386"/>
            </a:cxn>
            <a:cxn ang="0">
              <a:pos x="connsiteX27387" y="connsiteY27387"/>
            </a:cxn>
            <a:cxn ang="0">
              <a:pos x="connsiteX27388" y="connsiteY27388"/>
            </a:cxn>
            <a:cxn ang="0">
              <a:pos x="connsiteX27389" y="connsiteY27389"/>
            </a:cxn>
            <a:cxn ang="0">
              <a:pos x="connsiteX27390" y="connsiteY27390"/>
            </a:cxn>
            <a:cxn ang="0">
              <a:pos x="connsiteX27391" y="connsiteY27391"/>
            </a:cxn>
            <a:cxn ang="0">
              <a:pos x="connsiteX27392" y="connsiteY27392"/>
            </a:cxn>
            <a:cxn ang="0">
              <a:pos x="connsiteX27393" y="connsiteY27393"/>
            </a:cxn>
            <a:cxn ang="0">
              <a:pos x="connsiteX27394" y="connsiteY27394"/>
            </a:cxn>
            <a:cxn ang="0">
              <a:pos x="connsiteX27395" y="connsiteY27395"/>
            </a:cxn>
            <a:cxn ang="0">
              <a:pos x="connsiteX27396" y="connsiteY27396"/>
            </a:cxn>
            <a:cxn ang="0">
              <a:pos x="connsiteX27397" y="connsiteY27397"/>
            </a:cxn>
            <a:cxn ang="0">
              <a:pos x="connsiteX27398" y="connsiteY27398"/>
            </a:cxn>
            <a:cxn ang="0">
              <a:pos x="connsiteX27399" y="connsiteY27399"/>
            </a:cxn>
            <a:cxn ang="0">
              <a:pos x="connsiteX27400" y="connsiteY27400"/>
            </a:cxn>
            <a:cxn ang="0">
              <a:pos x="connsiteX27401" y="connsiteY27401"/>
            </a:cxn>
            <a:cxn ang="0">
              <a:pos x="connsiteX27402" y="connsiteY27402"/>
            </a:cxn>
            <a:cxn ang="0">
              <a:pos x="connsiteX27403" y="connsiteY27403"/>
            </a:cxn>
            <a:cxn ang="0">
              <a:pos x="connsiteX27404" y="connsiteY27404"/>
            </a:cxn>
            <a:cxn ang="0">
              <a:pos x="connsiteX27405" y="connsiteY27405"/>
            </a:cxn>
            <a:cxn ang="0">
              <a:pos x="connsiteX27406" y="connsiteY27406"/>
            </a:cxn>
            <a:cxn ang="0">
              <a:pos x="connsiteX27407" y="connsiteY27407"/>
            </a:cxn>
            <a:cxn ang="0">
              <a:pos x="connsiteX27408" y="connsiteY27408"/>
            </a:cxn>
            <a:cxn ang="0">
              <a:pos x="connsiteX27409" y="connsiteY27409"/>
            </a:cxn>
            <a:cxn ang="0">
              <a:pos x="connsiteX27410" y="connsiteY27410"/>
            </a:cxn>
            <a:cxn ang="0">
              <a:pos x="connsiteX27411" y="connsiteY27411"/>
            </a:cxn>
            <a:cxn ang="0">
              <a:pos x="connsiteX27412" y="connsiteY27412"/>
            </a:cxn>
            <a:cxn ang="0">
              <a:pos x="connsiteX27413" y="connsiteY27413"/>
            </a:cxn>
            <a:cxn ang="0">
              <a:pos x="connsiteX27414" y="connsiteY27414"/>
            </a:cxn>
            <a:cxn ang="0">
              <a:pos x="connsiteX27415" y="connsiteY27415"/>
            </a:cxn>
            <a:cxn ang="0">
              <a:pos x="connsiteX27416" y="connsiteY27416"/>
            </a:cxn>
            <a:cxn ang="0">
              <a:pos x="connsiteX27417" y="connsiteY27417"/>
            </a:cxn>
            <a:cxn ang="0">
              <a:pos x="connsiteX27418" y="connsiteY27418"/>
            </a:cxn>
            <a:cxn ang="0">
              <a:pos x="connsiteX27419" y="connsiteY27419"/>
            </a:cxn>
            <a:cxn ang="0">
              <a:pos x="connsiteX27420" y="connsiteY27420"/>
            </a:cxn>
            <a:cxn ang="0">
              <a:pos x="connsiteX27421" y="connsiteY27421"/>
            </a:cxn>
            <a:cxn ang="0">
              <a:pos x="connsiteX27422" y="connsiteY27422"/>
            </a:cxn>
            <a:cxn ang="0">
              <a:pos x="connsiteX27423" y="connsiteY27423"/>
            </a:cxn>
            <a:cxn ang="0">
              <a:pos x="connsiteX27424" y="connsiteY27424"/>
            </a:cxn>
            <a:cxn ang="0">
              <a:pos x="connsiteX27425" y="connsiteY27425"/>
            </a:cxn>
            <a:cxn ang="0">
              <a:pos x="connsiteX27426" y="connsiteY27426"/>
            </a:cxn>
            <a:cxn ang="0">
              <a:pos x="connsiteX27427" y="connsiteY27427"/>
            </a:cxn>
            <a:cxn ang="0">
              <a:pos x="connsiteX27428" y="connsiteY27428"/>
            </a:cxn>
            <a:cxn ang="0">
              <a:pos x="connsiteX27429" y="connsiteY27429"/>
            </a:cxn>
            <a:cxn ang="0">
              <a:pos x="connsiteX27430" y="connsiteY27430"/>
            </a:cxn>
            <a:cxn ang="0">
              <a:pos x="connsiteX27431" y="connsiteY27431"/>
            </a:cxn>
            <a:cxn ang="0">
              <a:pos x="connsiteX27432" y="connsiteY27432"/>
            </a:cxn>
            <a:cxn ang="0">
              <a:pos x="connsiteX27433" y="connsiteY27433"/>
            </a:cxn>
            <a:cxn ang="0">
              <a:pos x="connsiteX27434" y="connsiteY27434"/>
            </a:cxn>
            <a:cxn ang="0">
              <a:pos x="connsiteX27435" y="connsiteY27435"/>
            </a:cxn>
            <a:cxn ang="0">
              <a:pos x="connsiteX27436" y="connsiteY27436"/>
            </a:cxn>
            <a:cxn ang="0">
              <a:pos x="connsiteX27437" y="connsiteY27437"/>
            </a:cxn>
            <a:cxn ang="0">
              <a:pos x="connsiteX27438" y="connsiteY27438"/>
            </a:cxn>
            <a:cxn ang="0">
              <a:pos x="connsiteX27439" y="connsiteY27439"/>
            </a:cxn>
            <a:cxn ang="0">
              <a:pos x="connsiteX27440" y="connsiteY27440"/>
            </a:cxn>
            <a:cxn ang="0">
              <a:pos x="connsiteX27441" y="connsiteY27441"/>
            </a:cxn>
            <a:cxn ang="0">
              <a:pos x="connsiteX27442" y="connsiteY27442"/>
            </a:cxn>
            <a:cxn ang="0">
              <a:pos x="connsiteX27443" y="connsiteY27443"/>
            </a:cxn>
            <a:cxn ang="0">
              <a:pos x="connsiteX27444" y="connsiteY27444"/>
            </a:cxn>
            <a:cxn ang="0">
              <a:pos x="connsiteX27445" y="connsiteY27445"/>
            </a:cxn>
            <a:cxn ang="0">
              <a:pos x="connsiteX27446" y="connsiteY27446"/>
            </a:cxn>
            <a:cxn ang="0">
              <a:pos x="connsiteX27447" y="connsiteY27447"/>
            </a:cxn>
            <a:cxn ang="0">
              <a:pos x="connsiteX27448" y="connsiteY27448"/>
            </a:cxn>
            <a:cxn ang="0">
              <a:pos x="connsiteX27449" y="connsiteY27449"/>
            </a:cxn>
            <a:cxn ang="0">
              <a:pos x="connsiteX27450" y="connsiteY27450"/>
            </a:cxn>
            <a:cxn ang="0">
              <a:pos x="connsiteX27451" y="connsiteY27451"/>
            </a:cxn>
            <a:cxn ang="0">
              <a:pos x="connsiteX27452" y="connsiteY27452"/>
            </a:cxn>
            <a:cxn ang="0">
              <a:pos x="connsiteX27453" y="connsiteY27453"/>
            </a:cxn>
            <a:cxn ang="0">
              <a:pos x="connsiteX27454" y="connsiteY27454"/>
            </a:cxn>
            <a:cxn ang="0">
              <a:pos x="connsiteX27455" y="connsiteY27455"/>
            </a:cxn>
            <a:cxn ang="0">
              <a:pos x="connsiteX27456" y="connsiteY27456"/>
            </a:cxn>
            <a:cxn ang="0">
              <a:pos x="connsiteX27457" y="connsiteY27457"/>
            </a:cxn>
            <a:cxn ang="0">
              <a:pos x="connsiteX27458" y="connsiteY27458"/>
            </a:cxn>
            <a:cxn ang="0">
              <a:pos x="connsiteX27459" y="connsiteY27459"/>
            </a:cxn>
            <a:cxn ang="0">
              <a:pos x="connsiteX27460" y="connsiteY27460"/>
            </a:cxn>
            <a:cxn ang="0">
              <a:pos x="connsiteX27461" y="connsiteY27461"/>
            </a:cxn>
            <a:cxn ang="0">
              <a:pos x="connsiteX27462" y="connsiteY27462"/>
            </a:cxn>
            <a:cxn ang="0">
              <a:pos x="connsiteX27463" y="connsiteY27463"/>
            </a:cxn>
            <a:cxn ang="0">
              <a:pos x="connsiteX27464" y="connsiteY27464"/>
            </a:cxn>
            <a:cxn ang="0">
              <a:pos x="connsiteX27465" y="connsiteY27465"/>
            </a:cxn>
            <a:cxn ang="0">
              <a:pos x="connsiteX27466" y="connsiteY27466"/>
            </a:cxn>
            <a:cxn ang="0">
              <a:pos x="connsiteX27467" y="connsiteY27467"/>
            </a:cxn>
            <a:cxn ang="0">
              <a:pos x="connsiteX27468" y="connsiteY27468"/>
            </a:cxn>
            <a:cxn ang="0">
              <a:pos x="connsiteX27469" y="connsiteY27469"/>
            </a:cxn>
            <a:cxn ang="0">
              <a:pos x="connsiteX27470" y="connsiteY27470"/>
            </a:cxn>
            <a:cxn ang="0">
              <a:pos x="connsiteX27471" y="connsiteY27471"/>
            </a:cxn>
            <a:cxn ang="0">
              <a:pos x="connsiteX27472" y="connsiteY27472"/>
            </a:cxn>
            <a:cxn ang="0">
              <a:pos x="connsiteX27473" y="connsiteY27473"/>
            </a:cxn>
            <a:cxn ang="0">
              <a:pos x="connsiteX27474" y="connsiteY27474"/>
            </a:cxn>
            <a:cxn ang="0">
              <a:pos x="connsiteX27475" y="connsiteY27475"/>
            </a:cxn>
            <a:cxn ang="0">
              <a:pos x="connsiteX27476" y="connsiteY27476"/>
            </a:cxn>
            <a:cxn ang="0">
              <a:pos x="connsiteX27477" y="connsiteY27477"/>
            </a:cxn>
            <a:cxn ang="0">
              <a:pos x="connsiteX27478" y="connsiteY27478"/>
            </a:cxn>
            <a:cxn ang="0">
              <a:pos x="connsiteX27479" y="connsiteY27479"/>
            </a:cxn>
            <a:cxn ang="0">
              <a:pos x="connsiteX27480" y="connsiteY27480"/>
            </a:cxn>
            <a:cxn ang="0">
              <a:pos x="connsiteX27481" y="connsiteY27481"/>
            </a:cxn>
            <a:cxn ang="0">
              <a:pos x="connsiteX27482" y="connsiteY27482"/>
            </a:cxn>
            <a:cxn ang="0">
              <a:pos x="connsiteX27483" y="connsiteY27483"/>
            </a:cxn>
            <a:cxn ang="0">
              <a:pos x="connsiteX27484" y="connsiteY27484"/>
            </a:cxn>
            <a:cxn ang="0">
              <a:pos x="connsiteX27485" y="connsiteY27485"/>
            </a:cxn>
            <a:cxn ang="0">
              <a:pos x="connsiteX27486" y="connsiteY27486"/>
            </a:cxn>
            <a:cxn ang="0">
              <a:pos x="connsiteX27487" y="connsiteY27487"/>
            </a:cxn>
            <a:cxn ang="0">
              <a:pos x="connsiteX27488" y="connsiteY27488"/>
            </a:cxn>
            <a:cxn ang="0">
              <a:pos x="connsiteX27489" y="connsiteY27489"/>
            </a:cxn>
            <a:cxn ang="0">
              <a:pos x="connsiteX27490" y="connsiteY27490"/>
            </a:cxn>
            <a:cxn ang="0">
              <a:pos x="connsiteX27491" y="connsiteY27491"/>
            </a:cxn>
            <a:cxn ang="0">
              <a:pos x="connsiteX27492" y="connsiteY27492"/>
            </a:cxn>
            <a:cxn ang="0">
              <a:pos x="connsiteX27493" y="connsiteY27493"/>
            </a:cxn>
            <a:cxn ang="0">
              <a:pos x="connsiteX27494" y="connsiteY27494"/>
            </a:cxn>
            <a:cxn ang="0">
              <a:pos x="connsiteX27495" y="connsiteY27495"/>
            </a:cxn>
            <a:cxn ang="0">
              <a:pos x="connsiteX27496" y="connsiteY27496"/>
            </a:cxn>
            <a:cxn ang="0">
              <a:pos x="connsiteX27497" y="connsiteY27497"/>
            </a:cxn>
            <a:cxn ang="0">
              <a:pos x="connsiteX27498" y="connsiteY27498"/>
            </a:cxn>
            <a:cxn ang="0">
              <a:pos x="connsiteX27499" y="connsiteY27499"/>
            </a:cxn>
            <a:cxn ang="0">
              <a:pos x="connsiteX27500" y="connsiteY27500"/>
            </a:cxn>
            <a:cxn ang="0">
              <a:pos x="connsiteX27501" y="connsiteY27501"/>
            </a:cxn>
            <a:cxn ang="0">
              <a:pos x="connsiteX27502" y="connsiteY27502"/>
            </a:cxn>
            <a:cxn ang="0">
              <a:pos x="connsiteX27503" y="connsiteY27503"/>
            </a:cxn>
            <a:cxn ang="0">
              <a:pos x="connsiteX27504" y="connsiteY27504"/>
            </a:cxn>
            <a:cxn ang="0">
              <a:pos x="connsiteX27505" y="connsiteY27505"/>
            </a:cxn>
            <a:cxn ang="0">
              <a:pos x="connsiteX27506" y="connsiteY27506"/>
            </a:cxn>
            <a:cxn ang="0">
              <a:pos x="connsiteX27507" y="connsiteY27507"/>
            </a:cxn>
            <a:cxn ang="0">
              <a:pos x="connsiteX27508" y="connsiteY27508"/>
            </a:cxn>
            <a:cxn ang="0">
              <a:pos x="connsiteX27509" y="connsiteY27509"/>
            </a:cxn>
            <a:cxn ang="0">
              <a:pos x="connsiteX27510" y="connsiteY27510"/>
            </a:cxn>
            <a:cxn ang="0">
              <a:pos x="connsiteX27511" y="connsiteY27511"/>
            </a:cxn>
            <a:cxn ang="0">
              <a:pos x="connsiteX27512" y="connsiteY27512"/>
            </a:cxn>
            <a:cxn ang="0">
              <a:pos x="connsiteX27513" y="connsiteY27513"/>
            </a:cxn>
            <a:cxn ang="0">
              <a:pos x="connsiteX27514" y="connsiteY27514"/>
            </a:cxn>
            <a:cxn ang="0">
              <a:pos x="connsiteX27515" y="connsiteY27515"/>
            </a:cxn>
            <a:cxn ang="0">
              <a:pos x="connsiteX27516" y="connsiteY27516"/>
            </a:cxn>
            <a:cxn ang="0">
              <a:pos x="connsiteX27517" y="connsiteY27517"/>
            </a:cxn>
            <a:cxn ang="0">
              <a:pos x="connsiteX27518" y="connsiteY27518"/>
            </a:cxn>
            <a:cxn ang="0">
              <a:pos x="connsiteX27519" y="connsiteY27519"/>
            </a:cxn>
            <a:cxn ang="0">
              <a:pos x="connsiteX27520" y="connsiteY27520"/>
            </a:cxn>
            <a:cxn ang="0">
              <a:pos x="connsiteX27521" y="connsiteY27521"/>
            </a:cxn>
            <a:cxn ang="0">
              <a:pos x="connsiteX27522" y="connsiteY27522"/>
            </a:cxn>
            <a:cxn ang="0">
              <a:pos x="connsiteX27523" y="connsiteY27523"/>
            </a:cxn>
            <a:cxn ang="0">
              <a:pos x="connsiteX27524" y="connsiteY27524"/>
            </a:cxn>
            <a:cxn ang="0">
              <a:pos x="connsiteX27525" y="connsiteY27525"/>
            </a:cxn>
            <a:cxn ang="0">
              <a:pos x="connsiteX27526" y="connsiteY27526"/>
            </a:cxn>
            <a:cxn ang="0">
              <a:pos x="connsiteX27527" y="connsiteY27527"/>
            </a:cxn>
            <a:cxn ang="0">
              <a:pos x="connsiteX27528" y="connsiteY27528"/>
            </a:cxn>
            <a:cxn ang="0">
              <a:pos x="connsiteX27529" y="connsiteY27529"/>
            </a:cxn>
            <a:cxn ang="0">
              <a:pos x="connsiteX27530" y="connsiteY27530"/>
            </a:cxn>
            <a:cxn ang="0">
              <a:pos x="connsiteX27531" y="connsiteY27531"/>
            </a:cxn>
            <a:cxn ang="0">
              <a:pos x="connsiteX27532" y="connsiteY27532"/>
            </a:cxn>
            <a:cxn ang="0">
              <a:pos x="connsiteX27533" y="connsiteY27533"/>
            </a:cxn>
            <a:cxn ang="0">
              <a:pos x="connsiteX27534" y="connsiteY27534"/>
            </a:cxn>
            <a:cxn ang="0">
              <a:pos x="connsiteX27535" y="connsiteY27535"/>
            </a:cxn>
            <a:cxn ang="0">
              <a:pos x="connsiteX27536" y="connsiteY27536"/>
            </a:cxn>
            <a:cxn ang="0">
              <a:pos x="connsiteX27537" y="connsiteY27537"/>
            </a:cxn>
            <a:cxn ang="0">
              <a:pos x="connsiteX27538" y="connsiteY27538"/>
            </a:cxn>
            <a:cxn ang="0">
              <a:pos x="connsiteX27539" y="connsiteY27539"/>
            </a:cxn>
            <a:cxn ang="0">
              <a:pos x="connsiteX27540" y="connsiteY27540"/>
            </a:cxn>
            <a:cxn ang="0">
              <a:pos x="connsiteX27541" y="connsiteY27541"/>
            </a:cxn>
            <a:cxn ang="0">
              <a:pos x="connsiteX27542" y="connsiteY27542"/>
            </a:cxn>
            <a:cxn ang="0">
              <a:pos x="connsiteX27543" y="connsiteY27543"/>
            </a:cxn>
            <a:cxn ang="0">
              <a:pos x="connsiteX27544" y="connsiteY27544"/>
            </a:cxn>
            <a:cxn ang="0">
              <a:pos x="connsiteX27545" y="connsiteY27545"/>
            </a:cxn>
            <a:cxn ang="0">
              <a:pos x="connsiteX27546" y="connsiteY27546"/>
            </a:cxn>
            <a:cxn ang="0">
              <a:pos x="connsiteX27547" y="connsiteY27547"/>
            </a:cxn>
            <a:cxn ang="0">
              <a:pos x="connsiteX27548" y="connsiteY27548"/>
            </a:cxn>
            <a:cxn ang="0">
              <a:pos x="connsiteX27549" y="connsiteY27549"/>
            </a:cxn>
            <a:cxn ang="0">
              <a:pos x="connsiteX27550" y="connsiteY27550"/>
            </a:cxn>
            <a:cxn ang="0">
              <a:pos x="connsiteX27551" y="connsiteY27551"/>
            </a:cxn>
            <a:cxn ang="0">
              <a:pos x="connsiteX27552" y="connsiteY27552"/>
            </a:cxn>
            <a:cxn ang="0">
              <a:pos x="connsiteX27553" y="connsiteY27553"/>
            </a:cxn>
            <a:cxn ang="0">
              <a:pos x="connsiteX27554" y="connsiteY27554"/>
            </a:cxn>
            <a:cxn ang="0">
              <a:pos x="connsiteX27555" y="connsiteY27555"/>
            </a:cxn>
            <a:cxn ang="0">
              <a:pos x="connsiteX27556" y="connsiteY27556"/>
            </a:cxn>
            <a:cxn ang="0">
              <a:pos x="connsiteX27557" y="connsiteY27557"/>
            </a:cxn>
            <a:cxn ang="0">
              <a:pos x="connsiteX27558" y="connsiteY27558"/>
            </a:cxn>
            <a:cxn ang="0">
              <a:pos x="connsiteX27559" y="connsiteY27559"/>
            </a:cxn>
            <a:cxn ang="0">
              <a:pos x="connsiteX27560" y="connsiteY27560"/>
            </a:cxn>
            <a:cxn ang="0">
              <a:pos x="connsiteX27561" y="connsiteY27561"/>
            </a:cxn>
            <a:cxn ang="0">
              <a:pos x="connsiteX27562" y="connsiteY27562"/>
            </a:cxn>
            <a:cxn ang="0">
              <a:pos x="connsiteX27563" y="connsiteY27563"/>
            </a:cxn>
            <a:cxn ang="0">
              <a:pos x="connsiteX27564" y="connsiteY27564"/>
            </a:cxn>
            <a:cxn ang="0">
              <a:pos x="connsiteX27565" y="connsiteY27565"/>
            </a:cxn>
            <a:cxn ang="0">
              <a:pos x="connsiteX27566" y="connsiteY27566"/>
            </a:cxn>
            <a:cxn ang="0">
              <a:pos x="connsiteX27567" y="connsiteY27567"/>
            </a:cxn>
            <a:cxn ang="0">
              <a:pos x="connsiteX27568" y="connsiteY27568"/>
            </a:cxn>
            <a:cxn ang="0">
              <a:pos x="connsiteX27569" y="connsiteY27569"/>
            </a:cxn>
            <a:cxn ang="0">
              <a:pos x="connsiteX27570" y="connsiteY27570"/>
            </a:cxn>
            <a:cxn ang="0">
              <a:pos x="connsiteX27571" y="connsiteY27571"/>
            </a:cxn>
            <a:cxn ang="0">
              <a:pos x="connsiteX27572" y="connsiteY27572"/>
            </a:cxn>
            <a:cxn ang="0">
              <a:pos x="connsiteX27573" y="connsiteY27573"/>
            </a:cxn>
            <a:cxn ang="0">
              <a:pos x="connsiteX27574" y="connsiteY27574"/>
            </a:cxn>
            <a:cxn ang="0">
              <a:pos x="connsiteX27575" y="connsiteY27575"/>
            </a:cxn>
            <a:cxn ang="0">
              <a:pos x="connsiteX27576" y="connsiteY27576"/>
            </a:cxn>
            <a:cxn ang="0">
              <a:pos x="connsiteX27577" y="connsiteY27577"/>
            </a:cxn>
            <a:cxn ang="0">
              <a:pos x="connsiteX27578" y="connsiteY27578"/>
            </a:cxn>
            <a:cxn ang="0">
              <a:pos x="connsiteX27579" y="connsiteY27579"/>
            </a:cxn>
            <a:cxn ang="0">
              <a:pos x="connsiteX27580" y="connsiteY27580"/>
            </a:cxn>
            <a:cxn ang="0">
              <a:pos x="connsiteX27581" y="connsiteY27581"/>
            </a:cxn>
            <a:cxn ang="0">
              <a:pos x="connsiteX27582" y="connsiteY27582"/>
            </a:cxn>
            <a:cxn ang="0">
              <a:pos x="connsiteX27583" y="connsiteY27583"/>
            </a:cxn>
            <a:cxn ang="0">
              <a:pos x="connsiteX27584" y="connsiteY27584"/>
            </a:cxn>
            <a:cxn ang="0">
              <a:pos x="connsiteX27585" y="connsiteY27585"/>
            </a:cxn>
            <a:cxn ang="0">
              <a:pos x="connsiteX27586" y="connsiteY27586"/>
            </a:cxn>
            <a:cxn ang="0">
              <a:pos x="connsiteX27587" y="connsiteY27587"/>
            </a:cxn>
            <a:cxn ang="0">
              <a:pos x="connsiteX27588" y="connsiteY27588"/>
            </a:cxn>
            <a:cxn ang="0">
              <a:pos x="connsiteX27589" y="connsiteY27589"/>
            </a:cxn>
            <a:cxn ang="0">
              <a:pos x="connsiteX27590" y="connsiteY27590"/>
            </a:cxn>
            <a:cxn ang="0">
              <a:pos x="connsiteX27591" y="connsiteY27591"/>
            </a:cxn>
            <a:cxn ang="0">
              <a:pos x="connsiteX27592" y="connsiteY27592"/>
            </a:cxn>
            <a:cxn ang="0">
              <a:pos x="connsiteX27593" y="connsiteY27593"/>
            </a:cxn>
            <a:cxn ang="0">
              <a:pos x="connsiteX27594" y="connsiteY27594"/>
            </a:cxn>
            <a:cxn ang="0">
              <a:pos x="connsiteX27595" y="connsiteY27595"/>
            </a:cxn>
            <a:cxn ang="0">
              <a:pos x="connsiteX27596" y="connsiteY27596"/>
            </a:cxn>
            <a:cxn ang="0">
              <a:pos x="connsiteX27597" y="connsiteY27597"/>
            </a:cxn>
            <a:cxn ang="0">
              <a:pos x="connsiteX27598" y="connsiteY27598"/>
            </a:cxn>
            <a:cxn ang="0">
              <a:pos x="connsiteX27599" y="connsiteY27599"/>
            </a:cxn>
            <a:cxn ang="0">
              <a:pos x="connsiteX27600" y="connsiteY27600"/>
            </a:cxn>
            <a:cxn ang="0">
              <a:pos x="connsiteX27601" y="connsiteY27601"/>
            </a:cxn>
            <a:cxn ang="0">
              <a:pos x="connsiteX27602" y="connsiteY27602"/>
            </a:cxn>
            <a:cxn ang="0">
              <a:pos x="connsiteX27603" y="connsiteY27603"/>
            </a:cxn>
            <a:cxn ang="0">
              <a:pos x="connsiteX27604" y="connsiteY27604"/>
            </a:cxn>
            <a:cxn ang="0">
              <a:pos x="connsiteX27605" y="connsiteY27605"/>
            </a:cxn>
            <a:cxn ang="0">
              <a:pos x="connsiteX27606" y="connsiteY27606"/>
            </a:cxn>
            <a:cxn ang="0">
              <a:pos x="connsiteX27607" y="connsiteY27607"/>
            </a:cxn>
            <a:cxn ang="0">
              <a:pos x="connsiteX27608" y="connsiteY27608"/>
            </a:cxn>
            <a:cxn ang="0">
              <a:pos x="connsiteX27609" y="connsiteY27609"/>
            </a:cxn>
            <a:cxn ang="0">
              <a:pos x="connsiteX27610" y="connsiteY27610"/>
            </a:cxn>
            <a:cxn ang="0">
              <a:pos x="connsiteX27611" y="connsiteY27611"/>
            </a:cxn>
            <a:cxn ang="0">
              <a:pos x="connsiteX27612" y="connsiteY27612"/>
            </a:cxn>
            <a:cxn ang="0">
              <a:pos x="connsiteX27613" y="connsiteY27613"/>
            </a:cxn>
            <a:cxn ang="0">
              <a:pos x="connsiteX27614" y="connsiteY27614"/>
            </a:cxn>
            <a:cxn ang="0">
              <a:pos x="connsiteX27615" y="connsiteY27615"/>
            </a:cxn>
            <a:cxn ang="0">
              <a:pos x="connsiteX27616" y="connsiteY27616"/>
            </a:cxn>
            <a:cxn ang="0">
              <a:pos x="connsiteX27617" y="connsiteY27617"/>
            </a:cxn>
            <a:cxn ang="0">
              <a:pos x="connsiteX27618" y="connsiteY27618"/>
            </a:cxn>
            <a:cxn ang="0">
              <a:pos x="connsiteX27619" y="connsiteY27619"/>
            </a:cxn>
            <a:cxn ang="0">
              <a:pos x="connsiteX27620" y="connsiteY27620"/>
            </a:cxn>
            <a:cxn ang="0">
              <a:pos x="connsiteX27621" y="connsiteY27621"/>
            </a:cxn>
            <a:cxn ang="0">
              <a:pos x="connsiteX27622" y="connsiteY27622"/>
            </a:cxn>
            <a:cxn ang="0">
              <a:pos x="connsiteX27623" y="connsiteY27623"/>
            </a:cxn>
            <a:cxn ang="0">
              <a:pos x="connsiteX27624" y="connsiteY27624"/>
            </a:cxn>
            <a:cxn ang="0">
              <a:pos x="connsiteX27625" y="connsiteY27625"/>
            </a:cxn>
            <a:cxn ang="0">
              <a:pos x="connsiteX27626" y="connsiteY27626"/>
            </a:cxn>
            <a:cxn ang="0">
              <a:pos x="connsiteX27627" y="connsiteY27627"/>
            </a:cxn>
            <a:cxn ang="0">
              <a:pos x="connsiteX27628" y="connsiteY27628"/>
            </a:cxn>
            <a:cxn ang="0">
              <a:pos x="connsiteX27629" y="connsiteY27629"/>
            </a:cxn>
            <a:cxn ang="0">
              <a:pos x="connsiteX27630" y="connsiteY27630"/>
            </a:cxn>
            <a:cxn ang="0">
              <a:pos x="connsiteX27631" y="connsiteY27631"/>
            </a:cxn>
            <a:cxn ang="0">
              <a:pos x="connsiteX27632" y="connsiteY27632"/>
            </a:cxn>
            <a:cxn ang="0">
              <a:pos x="connsiteX27633" y="connsiteY27633"/>
            </a:cxn>
            <a:cxn ang="0">
              <a:pos x="connsiteX27634" y="connsiteY27634"/>
            </a:cxn>
            <a:cxn ang="0">
              <a:pos x="connsiteX27635" y="connsiteY27635"/>
            </a:cxn>
            <a:cxn ang="0">
              <a:pos x="connsiteX27636" y="connsiteY27636"/>
            </a:cxn>
            <a:cxn ang="0">
              <a:pos x="connsiteX27637" y="connsiteY27637"/>
            </a:cxn>
            <a:cxn ang="0">
              <a:pos x="connsiteX27638" y="connsiteY27638"/>
            </a:cxn>
            <a:cxn ang="0">
              <a:pos x="connsiteX27639" y="connsiteY27639"/>
            </a:cxn>
            <a:cxn ang="0">
              <a:pos x="connsiteX27640" y="connsiteY27640"/>
            </a:cxn>
            <a:cxn ang="0">
              <a:pos x="connsiteX27641" y="connsiteY27641"/>
            </a:cxn>
            <a:cxn ang="0">
              <a:pos x="connsiteX27642" y="connsiteY27642"/>
            </a:cxn>
            <a:cxn ang="0">
              <a:pos x="connsiteX27643" y="connsiteY27643"/>
            </a:cxn>
            <a:cxn ang="0">
              <a:pos x="connsiteX27644" y="connsiteY27644"/>
            </a:cxn>
            <a:cxn ang="0">
              <a:pos x="connsiteX27645" y="connsiteY27645"/>
            </a:cxn>
            <a:cxn ang="0">
              <a:pos x="connsiteX27646" y="connsiteY27646"/>
            </a:cxn>
            <a:cxn ang="0">
              <a:pos x="connsiteX27647" y="connsiteY27647"/>
            </a:cxn>
            <a:cxn ang="0">
              <a:pos x="connsiteX27648" y="connsiteY27648"/>
            </a:cxn>
            <a:cxn ang="0">
              <a:pos x="connsiteX27649" y="connsiteY27649"/>
            </a:cxn>
            <a:cxn ang="0">
              <a:pos x="connsiteX27650" y="connsiteY27650"/>
            </a:cxn>
            <a:cxn ang="0">
              <a:pos x="connsiteX27651" y="connsiteY27651"/>
            </a:cxn>
            <a:cxn ang="0">
              <a:pos x="connsiteX27652" y="connsiteY27652"/>
            </a:cxn>
            <a:cxn ang="0">
              <a:pos x="connsiteX27653" y="connsiteY27653"/>
            </a:cxn>
            <a:cxn ang="0">
              <a:pos x="connsiteX27654" y="connsiteY27654"/>
            </a:cxn>
            <a:cxn ang="0">
              <a:pos x="connsiteX27655" y="connsiteY27655"/>
            </a:cxn>
            <a:cxn ang="0">
              <a:pos x="connsiteX27656" y="connsiteY27656"/>
            </a:cxn>
            <a:cxn ang="0">
              <a:pos x="connsiteX27657" y="connsiteY27657"/>
            </a:cxn>
            <a:cxn ang="0">
              <a:pos x="connsiteX27658" y="connsiteY27658"/>
            </a:cxn>
            <a:cxn ang="0">
              <a:pos x="connsiteX27659" y="connsiteY27659"/>
            </a:cxn>
            <a:cxn ang="0">
              <a:pos x="connsiteX27660" y="connsiteY27660"/>
            </a:cxn>
            <a:cxn ang="0">
              <a:pos x="connsiteX27661" y="connsiteY27661"/>
            </a:cxn>
            <a:cxn ang="0">
              <a:pos x="connsiteX27662" y="connsiteY27662"/>
            </a:cxn>
            <a:cxn ang="0">
              <a:pos x="connsiteX27663" y="connsiteY27663"/>
            </a:cxn>
            <a:cxn ang="0">
              <a:pos x="connsiteX27664" y="connsiteY27664"/>
            </a:cxn>
            <a:cxn ang="0">
              <a:pos x="connsiteX27665" y="connsiteY27665"/>
            </a:cxn>
            <a:cxn ang="0">
              <a:pos x="connsiteX27666" y="connsiteY27666"/>
            </a:cxn>
            <a:cxn ang="0">
              <a:pos x="connsiteX27667" y="connsiteY27667"/>
            </a:cxn>
            <a:cxn ang="0">
              <a:pos x="connsiteX27668" y="connsiteY27668"/>
            </a:cxn>
            <a:cxn ang="0">
              <a:pos x="connsiteX27669" y="connsiteY27669"/>
            </a:cxn>
            <a:cxn ang="0">
              <a:pos x="connsiteX27670" y="connsiteY27670"/>
            </a:cxn>
            <a:cxn ang="0">
              <a:pos x="connsiteX27671" y="connsiteY27671"/>
            </a:cxn>
            <a:cxn ang="0">
              <a:pos x="connsiteX27672" y="connsiteY27672"/>
            </a:cxn>
            <a:cxn ang="0">
              <a:pos x="connsiteX27673" y="connsiteY27673"/>
            </a:cxn>
            <a:cxn ang="0">
              <a:pos x="connsiteX27674" y="connsiteY27674"/>
            </a:cxn>
            <a:cxn ang="0">
              <a:pos x="connsiteX27675" y="connsiteY27675"/>
            </a:cxn>
            <a:cxn ang="0">
              <a:pos x="connsiteX27676" y="connsiteY27676"/>
            </a:cxn>
            <a:cxn ang="0">
              <a:pos x="connsiteX27677" y="connsiteY27677"/>
            </a:cxn>
            <a:cxn ang="0">
              <a:pos x="connsiteX27678" y="connsiteY27678"/>
            </a:cxn>
            <a:cxn ang="0">
              <a:pos x="connsiteX27679" y="connsiteY27679"/>
            </a:cxn>
            <a:cxn ang="0">
              <a:pos x="connsiteX27680" y="connsiteY27680"/>
            </a:cxn>
            <a:cxn ang="0">
              <a:pos x="connsiteX27681" y="connsiteY27681"/>
            </a:cxn>
            <a:cxn ang="0">
              <a:pos x="connsiteX27682" y="connsiteY27682"/>
            </a:cxn>
            <a:cxn ang="0">
              <a:pos x="connsiteX27683" y="connsiteY27683"/>
            </a:cxn>
            <a:cxn ang="0">
              <a:pos x="connsiteX27684" y="connsiteY27684"/>
            </a:cxn>
            <a:cxn ang="0">
              <a:pos x="connsiteX27685" y="connsiteY27685"/>
            </a:cxn>
            <a:cxn ang="0">
              <a:pos x="connsiteX27686" y="connsiteY27686"/>
            </a:cxn>
            <a:cxn ang="0">
              <a:pos x="connsiteX27687" y="connsiteY27687"/>
            </a:cxn>
            <a:cxn ang="0">
              <a:pos x="connsiteX27688" y="connsiteY27688"/>
            </a:cxn>
            <a:cxn ang="0">
              <a:pos x="connsiteX27689" y="connsiteY27689"/>
            </a:cxn>
            <a:cxn ang="0">
              <a:pos x="connsiteX27690" y="connsiteY27690"/>
            </a:cxn>
            <a:cxn ang="0">
              <a:pos x="connsiteX27691" y="connsiteY27691"/>
            </a:cxn>
            <a:cxn ang="0">
              <a:pos x="connsiteX27692" y="connsiteY27692"/>
            </a:cxn>
            <a:cxn ang="0">
              <a:pos x="connsiteX27693" y="connsiteY27693"/>
            </a:cxn>
            <a:cxn ang="0">
              <a:pos x="connsiteX27694" y="connsiteY27694"/>
            </a:cxn>
            <a:cxn ang="0">
              <a:pos x="connsiteX27695" y="connsiteY27695"/>
            </a:cxn>
            <a:cxn ang="0">
              <a:pos x="connsiteX27696" y="connsiteY27696"/>
            </a:cxn>
            <a:cxn ang="0">
              <a:pos x="connsiteX27697" y="connsiteY27697"/>
            </a:cxn>
            <a:cxn ang="0">
              <a:pos x="connsiteX27698" y="connsiteY27698"/>
            </a:cxn>
            <a:cxn ang="0">
              <a:pos x="connsiteX27699" y="connsiteY27699"/>
            </a:cxn>
            <a:cxn ang="0">
              <a:pos x="connsiteX27700" y="connsiteY27700"/>
            </a:cxn>
            <a:cxn ang="0">
              <a:pos x="connsiteX27701" y="connsiteY27701"/>
            </a:cxn>
            <a:cxn ang="0">
              <a:pos x="connsiteX27702" y="connsiteY27702"/>
            </a:cxn>
            <a:cxn ang="0">
              <a:pos x="connsiteX27703" y="connsiteY27703"/>
            </a:cxn>
            <a:cxn ang="0">
              <a:pos x="connsiteX27704" y="connsiteY27704"/>
            </a:cxn>
            <a:cxn ang="0">
              <a:pos x="connsiteX27705" y="connsiteY27705"/>
            </a:cxn>
            <a:cxn ang="0">
              <a:pos x="connsiteX27706" y="connsiteY27706"/>
            </a:cxn>
            <a:cxn ang="0">
              <a:pos x="connsiteX27707" y="connsiteY27707"/>
            </a:cxn>
            <a:cxn ang="0">
              <a:pos x="connsiteX27708" y="connsiteY27708"/>
            </a:cxn>
            <a:cxn ang="0">
              <a:pos x="connsiteX27709" y="connsiteY27709"/>
            </a:cxn>
            <a:cxn ang="0">
              <a:pos x="connsiteX27710" y="connsiteY27710"/>
            </a:cxn>
            <a:cxn ang="0">
              <a:pos x="connsiteX27711" y="connsiteY27711"/>
            </a:cxn>
            <a:cxn ang="0">
              <a:pos x="connsiteX27712" y="connsiteY27712"/>
            </a:cxn>
            <a:cxn ang="0">
              <a:pos x="connsiteX27713" y="connsiteY27713"/>
            </a:cxn>
            <a:cxn ang="0">
              <a:pos x="connsiteX27714" y="connsiteY27714"/>
            </a:cxn>
            <a:cxn ang="0">
              <a:pos x="connsiteX27715" y="connsiteY27715"/>
            </a:cxn>
            <a:cxn ang="0">
              <a:pos x="connsiteX27716" y="connsiteY27716"/>
            </a:cxn>
            <a:cxn ang="0">
              <a:pos x="connsiteX27717" y="connsiteY27717"/>
            </a:cxn>
            <a:cxn ang="0">
              <a:pos x="connsiteX27718" y="connsiteY27718"/>
            </a:cxn>
            <a:cxn ang="0">
              <a:pos x="connsiteX27719" y="connsiteY27719"/>
            </a:cxn>
            <a:cxn ang="0">
              <a:pos x="connsiteX27720" y="connsiteY27720"/>
            </a:cxn>
            <a:cxn ang="0">
              <a:pos x="connsiteX27721" y="connsiteY27721"/>
            </a:cxn>
            <a:cxn ang="0">
              <a:pos x="connsiteX27722" y="connsiteY27722"/>
            </a:cxn>
            <a:cxn ang="0">
              <a:pos x="connsiteX27723" y="connsiteY27723"/>
            </a:cxn>
            <a:cxn ang="0">
              <a:pos x="connsiteX27724" y="connsiteY27724"/>
            </a:cxn>
            <a:cxn ang="0">
              <a:pos x="connsiteX27725" y="connsiteY27725"/>
            </a:cxn>
            <a:cxn ang="0">
              <a:pos x="connsiteX27726" y="connsiteY27726"/>
            </a:cxn>
            <a:cxn ang="0">
              <a:pos x="connsiteX27727" y="connsiteY27727"/>
            </a:cxn>
            <a:cxn ang="0">
              <a:pos x="connsiteX27728" y="connsiteY27728"/>
            </a:cxn>
            <a:cxn ang="0">
              <a:pos x="connsiteX27729" y="connsiteY27729"/>
            </a:cxn>
            <a:cxn ang="0">
              <a:pos x="connsiteX27730" y="connsiteY27730"/>
            </a:cxn>
            <a:cxn ang="0">
              <a:pos x="connsiteX27731" y="connsiteY27731"/>
            </a:cxn>
            <a:cxn ang="0">
              <a:pos x="connsiteX27732" y="connsiteY27732"/>
            </a:cxn>
            <a:cxn ang="0">
              <a:pos x="connsiteX27733" y="connsiteY27733"/>
            </a:cxn>
            <a:cxn ang="0">
              <a:pos x="connsiteX27734" y="connsiteY27734"/>
            </a:cxn>
            <a:cxn ang="0">
              <a:pos x="connsiteX27735" y="connsiteY27735"/>
            </a:cxn>
            <a:cxn ang="0">
              <a:pos x="connsiteX27736" y="connsiteY27736"/>
            </a:cxn>
            <a:cxn ang="0">
              <a:pos x="connsiteX27737" y="connsiteY27737"/>
            </a:cxn>
            <a:cxn ang="0">
              <a:pos x="connsiteX27738" y="connsiteY27738"/>
            </a:cxn>
            <a:cxn ang="0">
              <a:pos x="connsiteX27739" y="connsiteY27739"/>
            </a:cxn>
            <a:cxn ang="0">
              <a:pos x="connsiteX27740" y="connsiteY27740"/>
            </a:cxn>
            <a:cxn ang="0">
              <a:pos x="connsiteX27741" y="connsiteY27741"/>
            </a:cxn>
            <a:cxn ang="0">
              <a:pos x="connsiteX27742" y="connsiteY27742"/>
            </a:cxn>
            <a:cxn ang="0">
              <a:pos x="connsiteX27743" y="connsiteY27743"/>
            </a:cxn>
            <a:cxn ang="0">
              <a:pos x="connsiteX27744" y="connsiteY27744"/>
            </a:cxn>
            <a:cxn ang="0">
              <a:pos x="connsiteX27745" y="connsiteY27745"/>
            </a:cxn>
            <a:cxn ang="0">
              <a:pos x="connsiteX27746" y="connsiteY27746"/>
            </a:cxn>
            <a:cxn ang="0">
              <a:pos x="connsiteX27747" y="connsiteY27747"/>
            </a:cxn>
            <a:cxn ang="0">
              <a:pos x="connsiteX27748" y="connsiteY27748"/>
            </a:cxn>
            <a:cxn ang="0">
              <a:pos x="connsiteX27749" y="connsiteY27749"/>
            </a:cxn>
            <a:cxn ang="0">
              <a:pos x="connsiteX27750" y="connsiteY27750"/>
            </a:cxn>
            <a:cxn ang="0">
              <a:pos x="connsiteX27751" y="connsiteY27751"/>
            </a:cxn>
            <a:cxn ang="0">
              <a:pos x="connsiteX27752" y="connsiteY27752"/>
            </a:cxn>
            <a:cxn ang="0">
              <a:pos x="connsiteX27753" y="connsiteY27753"/>
            </a:cxn>
            <a:cxn ang="0">
              <a:pos x="connsiteX27754" y="connsiteY27754"/>
            </a:cxn>
            <a:cxn ang="0">
              <a:pos x="connsiteX27755" y="connsiteY27755"/>
            </a:cxn>
            <a:cxn ang="0">
              <a:pos x="connsiteX27756" y="connsiteY27756"/>
            </a:cxn>
            <a:cxn ang="0">
              <a:pos x="connsiteX27757" y="connsiteY27757"/>
            </a:cxn>
            <a:cxn ang="0">
              <a:pos x="connsiteX27758" y="connsiteY27758"/>
            </a:cxn>
            <a:cxn ang="0">
              <a:pos x="connsiteX27759" y="connsiteY27759"/>
            </a:cxn>
            <a:cxn ang="0">
              <a:pos x="connsiteX27760" y="connsiteY27760"/>
            </a:cxn>
            <a:cxn ang="0">
              <a:pos x="connsiteX27761" y="connsiteY27761"/>
            </a:cxn>
            <a:cxn ang="0">
              <a:pos x="connsiteX27762" y="connsiteY27762"/>
            </a:cxn>
            <a:cxn ang="0">
              <a:pos x="connsiteX27763" y="connsiteY27763"/>
            </a:cxn>
            <a:cxn ang="0">
              <a:pos x="connsiteX27764" y="connsiteY27764"/>
            </a:cxn>
            <a:cxn ang="0">
              <a:pos x="connsiteX27765" y="connsiteY27765"/>
            </a:cxn>
            <a:cxn ang="0">
              <a:pos x="connsiteX27766" y="connsiteY27766"/>
            </a:cxn>
            <a:cxn ang="0">
              <a:pos x="connsiteX27767" y="connsiteY27767"/>
            </a:cxn>
            <a:cxn ang="0">
              <a:pos x="connsiteX27768" y="connsiteY27768"/>
            </a:cxn>
            <a:cxn ang="0">
              <a:pos x="connsiteX27769" y="connsiteY27769"/>
            </a:cxn>
            <a:cxn ang="0">
              <a:pos x="connsiteX27770" y="connsiteY27770"/>
            </a:cxn>
            <a:cxn ang="0">
              <a:pos x="connsiteX27771" y="connsiteY27771"/>
            </a:cxn>
            <a:cxn ang="0">
              <a:pos x="connsiteX27772" y="connsiteY27772"/>
            </a:cxn>
            <a:cxn ang="0">
              <a:pos x="connsiteX27773" y="connsiteY27773"/>
            </a:cxn>
            <a:cxn ang="0">
              <a:pos x="connsiteX27774" y="connsiteY27774"/>
            </a:cxn>
            <a:cxn ang="0">
              <a:pos x="connsiteX27775" y="connsiteY27775"/>
            </a:cxn>
            <a:cxn ang="0">
              <a:pos x="connsiteX27776" y="connsiteY27776"/>
            </a:cxn>
            <a:cxn ang="0">
              <a:pos x="connsiteX27777" y="connsiteY27777"/>
            </a:cxn>
            <a:cxn ang="0">
              <a:pos x="connsiteX27778" y="connsiteY27778"/>
            </a:cxn>
            <a:cxn ang="0">
              <a:pos x="connsiteX27779" y="connsiteY27779"/>
            </a:cxn>
            <a:cxn ang="0">
              <a:pos x="connsiteX27780" y="connsiteY27780"/>
            </a:cxn>
            <a:cxn ang="0">
              <a:pos x="connsiteX27781" y="connsiteY27781"/>
            </a:cxn>
            <a:cxn ang="0">
              <a:pos x="connsiteX27782" y="connsiteY27782"/>
            </a:cxn>
            <a:cxn ang="0">
              <a:pos x="connsiteX27783" y="connsiteY27783"/>
            </a:cxn>
            <a:cxn ang="0">
              <a:pos x="connsiteX27784" y="connsiteY27784"/>
            </a:cxn>
            <a:cxn ang="0">
              <a:pos x="connsiteX27785" y="connsiteY27785"/>
            </a:cxn>
            <a:cxn ang="0">
              <a:pos x="connsiteX27786" y="connsiteY27786"/>
            </a:cxn>
            <a:cxn ang="0">
              <a:pos x="connsiteX27787" y="connsiteY27787"/>
            </a:cxn>
            <a:cxn ang="0">
              <a:pos x="connsiteX27788" y="connsiteY27788"/>
            </a:cxn>
            <a:cxn ang="0">
              <a:pos x="connsiteX27789" y="connsiteY27789"/>
            </a:cxn>
            <a:cxn ang="0">
              <a:pos x="connsiteX27790" y="connsiteY27790"/>
            </a:cxn>
            <a:cxn ang="0">
              <a:pos x="connsiteX27791" y="connsiteY27791"/>
            </a:cxn>
            <a:cxn ang="0">
              <a:pos x="connsiteX27792" y="connsiteY27792"/>
            </a:cxn>
            <a:cxn ang="0">
              <a:pos x="connsiteX27793" y="connsiteY27793"/>
            </a:cxn>
            <a:cxn ang="0">
              <a:pos x="connsiteX27794" y="connsiteY27794"/>
            </a:cxn>
            <a:cxn ang="0">
              <a:pos x="connsiteX27795" y="connsiteY27795"/>
            </a:cxn>
            <a:cxn ang="0">
              <a:pos x="connsiteX27796" y="connsiteY27796"/>
            </a:cxn>
            <a:cxn ang="0">
              <a:pos x="connsiteX27797" y="connsiteY27797"/>
            </a:cxn>
            <a:cxn ang="0">
              <a:pos x="connsiteX27798" y="connsiteY27798"/>
            </a:cxn>
            <a:cxn ang="0">
              <a:pos x="connsiteX27799" y="connsiteY27799"/>
            </a:cxn>
            <a:cxn ang="0">
              <a:pos x="connsiteX27800" y="connsiteY27800"/>
            </a:cxn>
            <a:cxn ang="0">
              <a:pos x="connsiteX27801" y="connsiteY27801"/>
            </a:cxn>
            <a:cxn ang="0">
              <a:pos x="connsiteX27802" y="connsiteY27802"/>
            </a:cxn>
            <a:cxn ang="0">
              <a:pos x="connsiteX27803" y="connsiteY27803"/>
            </a:cxn>
            <a:cxn ang="0">
              <a:pos x="connsiteX27804" y="connsiteY27804"/>
            </a:cxn>
            <a:cxn ang="0">
              <a:pos x="connsiteX27805" y="connsiteY27805"/>
            </a:cxn>
            <a:cxn ang="0">
              <a:pos x="connsiteX27806" y="connsiteY27806"/>
            </a:cxn>
            <a:cxn ang="0">
              <a:pos x="connsiteX27807" y="connsiteY27807"/>
            </a:cxn>
            <a:cxn ang="0">
              <a:pos x="connsiteX27808" y="connsiteY27808"/>
            </a:cxn>
            <a:cxn ang="0">
              <a:pos x="connsiteX27809" y="connsiteY27809"/>
            </a:cxn>
            <a:cxn ang="0">
              <a:pos x="connsiteX27810" y="connsiteY27810"/>
            </a:cxn>
            <a:cxn ang="0">
              <a:pos x="connsiteX27811" y="connsiteY27811"/>
            </a:cxn>
            <a:cxn ang="0">
              <a:pos x="connsiteX27812" y="connsiteY27812"/>
            </a:cxn>
            <a:cxn ang="0">
              <a:pos x="connsiteX27813" y="connsiteY27813"/>
            </a:cxn>
            <a:cxn ang="0">
              <a:pos x="connsiteX27814" y="connsiteY27814"/>
            </a:cxn>
            <a:cxn ang="0">
              <a:pos x="connsiteX27815" y="connsiteY27815"/>
            </a:cxn>
            <a:cxn ang="0">
              <a:pos x="connsiteX27816" y="connsiteY27816"/>
            </a:cxn>
            <a:cxn ang="0">
              <a:pos x="connsiteX27817" y="connsiteY27817"/>
            </a:cxn>
            <a:cxn ang="0">
              <a:pos x="connsiteX27818" y="connsiteY27818"/>
            </a:cxn>
            <a:cxn ang="0">
              <a:pos x="connsiteX27819" y="connsiteY27819"/>
            </a:cxn>
            <a:cxn ang="0">
              <a:pos x="connsiteX27820" y="connsiteY27820"/>
            </a:cxn>
            <a:cxn ang="0">
              <a:pos x="connsiteX27821" y="connsiteY27821"/>
            </a:cxn>
            <a:cxn ang="0">
              <a:pos x="connsiteX27822" y="connsiteY27822"/>
            </a:cxn>
            <a:cxn ang="0">
              <a:pos x="connsiteX27823" y="connsiteY27823"/>
            </a:cxn>
            <a:cxn ang="0">
              <a:pos x="connsiteX27824" y="connsiteY27824"/>
            </a:cxn>
            <a:cxn ang="0">
              <a:pos x="connsiteX27825" y="connsiteY27825"/>
            </a:cxn>
            <a:cxn ang="0">
              <a:pos x="connsiteX27826" y="connsiteY27826"/>
            </a:cxn>
            <a:cxn ang="0">
              <a:pos x="connsiteX27827" y="connsiteY27827"/>
            </a:cxn>
            <a:cxn ang="0">
              <a:pos x="connsiteX27828" y="connsiteY27828"/>
            </a:cxn>
            <a:cxn ang="0">
              <a:pos x="connsiteX27829" y="connsiteY27829"/>
            </a:cxn>
            <a:cxn ang="0">
              <a:pos x="connsiteX27830" y="connsiteY27830"/>
            </a:cxn>
            <a:cxn ang="0">
              <a:pos x="connsiteX27831" y="connsiteY27831"/>
            </a:cxn>
            <a:cxn ang="0">
              <a:pos x="connsiteX27832" y="connsiteY27832"/>
            </a:cxn>
            <a:cxn ang="0">
              <a:pos x="connsiteX27833" y="connsiteY27833"/>
            </a:cxn>
            <a:cxn ang="0">
              <a:pos x="connsiteX27834" y="connsiteY27834"/>
            </a:cxn>
            <a:cxn ang="0">
              <a:pos x="connsiteX27835" y="connsiteY27835"/>
            </a:cxn>
            <a:cxn ang="0">
              <a:pos x="connsiteX27836" y="connsiteY27836"/>
            </a:cxn>
            <a:cxn ang="0">
              <a:pos x="connsiteX27837" y="connsiteY27837"/>
            </a:cxn>
            <a:cxn ang="0">
              <a:pos x="connsiteX27838" y="connsiteY27838"/>
            </a:cxn>
            <a:cxn ang="0">
              <a:pos x="connsiteX27839" y="connsiteY27839"/>
            </a:cxn>
            <a:cxn ang="0">
              <a:pos x="connsiteX27840" y="connsiteY27840"/>
            </a:cxn>
            <a:cxn ang="0">
              <a:pos x="connsiteX27841" y="connsiteY27841"/>
            </a:cxn>
            <a:cxn ang="0">
              <a:pos x="connsiteX27842" y="connsiteY27842"/>
            </a:cxn>
            <a:cxn ang="0">
              <a:pos x="connsiteX27843" y="connsiteY27843"/>
            </a:cxn>
            <a:cxn ang="0">
              <a:pos x="connsiteX27844" y="connsiteY27844"/>
            </a:cxn>
            <a:cxn ang="0">
              <a:pos x="connsiteX27845" y="connsiteY27845"/>
            </a:cxn>
            <a:cxn ang="0">
              <a:pos x="connsiteX27846" y="connsiteY27846"/>
            </a:cxn>
            <a:cxn ang="0">
              <a:pos x="connsiteX27847" y="connsiteY27847"/>
            </a:cxn>
            <a:cxn ang="0">
              <a:pos x="connsiteX27848" y="connsiteY27848"/>
            </a:cxn>
            <a:cxn ang="0">
              <a:pos x="connsiteX27849" y="connsiteY27849"/>
            </a:cxn>
            <a:cxn ang="0">
              <a:pos x="connsiteX27850" y="connsiteY27850"/>
            </a:cxn>
            <a:cxn ang="0">
              <a:pos x="connsiteX27851" y="connsiteY27851"/>
            </a:cxn>
            <a:cxn ang="0">
              <a:pos x="connsiteX27852" y="connsiteY27852"/>
            </a:cxn>
            <a:cxn ang="0">
              <a:pos x="connsiteX27853" y="connsiteY27853"/>
            </a:cxn>
            <a:cxn ang="0">
              <a:pos x="connsiteX27854" y="connsiteY27854"/>
            </a:cxn>
            <a:cxn ang="0">
              <a:pos x="connsiteX27855" y="connsiteY27855"/>
            </a:cxn>
            <a:cxn ang="0">
              <a:pos x="connsiteX27856" y="connsiteY27856"/>
            </a:cxn>
            <a:cxn ang="0">
              <a:pos x="connsiteX27857" y="connsiteY27857"/>
            </a:cxn>
            <a:cxn ang="0">
              <a:pos x="connsiteX27858" y="connsiteY27858"/>
            </a:cxn>
            <a:cxn ang="0">
              <a:pos x="connsiteX27859" y="connsiteY27859"/>
            </a:cxn>
            <a:cxn ang="0">
              <a:pos x="connsiteX27860" y="connsiteY27860"/>
            </a:cxn>
            <a:cxn ang="0">
              <a:pos x="connsiteX27861" y="connsiteY27861"/>
            </a:cxn>
            <a:cxn ang="0">
              <a:pos x="connsiteX27862" y="connsiteY27862"/>
            </a:cxn>
            <a:cxn ang="0">
              <a:pos x="connsiteX27863" y="connsiteY27863"/>
            </a:cxn>
            <a:cxn ang="0">
              <a:pos x="connsiteX27864" y="connsiteY27864"/>
            </a:cxn>
            <a:cxn ang="0">
              <a:pos x="connsiteX27865" y="connsiteY27865"/>
            </a:cxn>
            <a:cxn ang="0">
              <a:pos x="connsiteX27866" y="connsiteY27866"/>
            </a:cxn>
            <a:cxn ang="0">
              <a:pos x="connsiteX27867" y="connsiteY27867"/>
            </a:cxn>
            <a:cxn ang="0">
              <a:pos x="connsiteX27868" y="connsiteY27868"/>
            </a:cxn>
            <a:cxn ang="0">
              <a:pos x="connsiteX27869" y="connsiteY27869"/>
            </a:cxn>
            <a:cxn ang="0">
              <a:pos x="connsiteX27870" y="connsiteY27870"/>
            </a:cxn>
            <a:cxn ang="0">
              <a:pos x="connsiteX27871" y="connsiteY27871"/>
            </a:cxn>
            <a:cxn ang="0">
              <a:pos x="connsiteX27872" y="connsiteY27872"/>
            </a:cxn>
            <a:cxn ang="0">
              <a:pos x="connsiteX27873" y="connsiteY27873"/>
            </a:cxn>
            <a:cxn ang="0">
              <a:pos x="connsiteX27874" y="connsiteY27874"/>
            </a:cxn>
            <a:cxn ang="0">
              <a:pos x="connsiteX27875" y="connsiteY27875"/>
            </a:cxn>
            <a:cxn ang="0">
              <a:pos x="connsiteX27876" y="connsiteY27876"/>
            </a:cxn>
            <a:cxn ang="0">
              <a:pos x="connsiteX27877" y="connsiteY27877"/>
            </a:cxn>
            <a:cxn ang="0">
              <a:pos x="connsiteX27878" y="connsiteY27878"/>
            </a:cxn>
            <a:cxn ang="0">
              <a:pos x="connsiteX27879" y="connsiteY27879"/>
            </a:cxn>
            <a:cxn ang="0">
              <a:pos x="connsiteX27880" y="connsiteY27880"/>
            </a:cxn>
            <a:cxn ang="0">
              <a:pos x="connsiteX27881" y="connsiteY27881"/>
            </a:cxn>
            <a:cxn ang="0">
              <a:pos x="connsiteX27882" y="connsiteY27882"/>
            </a:cxn>
            <a:cxn ang="0">
              <a:pos x="connsiteX27883" y="connsiteY27883"/>
            </a:cxn>
            <a:cxn ang="0">
              <a:pos x="connsiteX27884" y="connsiteY27884"/>
            </a:cxn>
            <a:cxn ang="0">
              <a:pos x="connsiteX27885" y="connsiteY27885"/>
            </a:cxn>
            <a:cxn ang="0">
              <a:pos x="connsiteX27886" y="connsiteY27886"/>
            </a:cxn>
            <a:cxn ang="0">
              <a:pos x="connsiteX27887" y="connsiteY27887"/>
            </a:cxn>
            <a:cxn ang="0">
              <a:pos x="connsiteX27888" y="connsiteY27888"/>
            </a:cxn>
            <a:cxn ang="0">
              <a:pos x="connsiteX27889" y="connsiteY27889"/>
            </a:cxn>
            <a:cxn ang="0">
              <a:pos x="connsiteX27890" y="connsiteY27890"/>
            </a:cxn>
            <a:cxn ang="0">
              <a:pos x="connsiteX27891" y="connsiteY27891"/>
            </a:cxn>
            <a:cxn ang="0">
              <a:pos x="connsiteX27892" y="connsiteY27892"/>
            </a:cxn>
            <a:cxn ang="0">
              <a:pos x="connsiteX27893" y="connsiteY27893"/>
            </a:cxn>
            <a:cxn ang="0">
              <a:pos x="connsiteX27894" y="connsiteY27894"/>
            </a:cxn>
            <a:cxn ang="0">
              <a:pos x="connsiteX27895" y="connsiteY27895"/>
            </a:cxn>
            <a:cxn ang="0">
              <a:pos x="connsiteX27896" y="connsiteY27896"/>
            </a:cxn>
            <a:cxn ang="0">
              <a:pos x="connsiteX27897" y="connsiteY27897"/>
            </a:cxn>
            <a:cxn ang="0">
              <a:pos x="connsiteX27898" y="connsiteY27898"/>
            </a:cxn>
            <a:cxn ang="0">
              <a:pos x="connsiteX27899" y="connsiteY27899"/>
            </a:cxn>
            <a:cxn ang="0">
              <a:pos x="connsiteX27900" y="connsiteY27900"/>
            </a:cxn>
            <a:cxn ang="0">
              <a:pos x="connsiteX27901" y="connsiteY27901"/>
            </a:cxn>
            <a:cxn ang="0">
              <a:pos x="connsiteX27902" y="connsiteY27902"/>
            </a:cxn>
            <a:cxn ang="0">
              <a:pos x="connsiteX27903" y="connsiteY27903"/>
            </a:cxn>
            <a:cxn ang="0">
              <a:pos x="connsiteX27904" y="connsiteY27904"/>
            </a:cxn>
            <a:cxn ang="0">
              <a:pos x="connsiteX27905" y="connsiteY27905"/>
            </a:cxn>
            <a:cxn ang="0">
              <a:pos x="connsiteX27906" y="connsiteY27906"/>
            </a:cxn>
            <a:cxn ang="0">
              <a:pos x="connsiteX27907" y="connsiteY27907"/>
            </a:cxn>
            <a:cxn ang="0">
              <a:pos x="connsiteX27908" y="connsiteY27908"/>
            </a:cxn>
            <a:cxn ang="0">
              <a:pos x="connsiteX27909" y="connsiteY27909"/>
            </a:cxn>
            <a:cxn ang="0">
              <a:pos x="connsiteX27910" y="connsiteY27910"/>
            </a:cxn>
            <a:cxn ang="0">
              <a:pos x="connsiteX27911" y="connsiteY27911"/>
            </a:cxn>
            <a:cxn ang="0">
              <a:pos x="connsiteX27912" y="connsiteY27912"/>
            </a:cxn>
            <a:cxn ang="0">
              <a:pos x="connsiteX27913" y="connsiteY27913"/>
            </a:cxn>
            <a:cxn ang="0">
              <a:pos x="connsiteX27914" y="connsiteY27914"/>
            </a:cxn>
            <a:cxn ang="0">
              <a:pos x="connsiteX27915" y="connsiteY27915"/>
            </a:cxn>
            <a:cxn ang="0">
              <a:pos x="connsiteX27916" y="connsiteY27916"/>
            </a:cxn>
            <a:cxn ang="0">
              <a:pos x="connsiteX27917" y="connsiteY27917"/>
            </a:cxn>
            <a:cxn ang="0">
              <a:pos x="connsiteX27918" y="connsiteY27918"/>
            </a:cxn>
            <a:cxn ang="0">
              <a:pos x="connsiteX27919" y="connsiteY27919"/>
            </a:cxn>
            <a:cxn ang="0">
              <a:pos x="connsiteX27920" y="connsiteY27920"/>
            </a:cxn>
            <a:cxn ang="0">
              <a:pos x="connsiteX27921" y="connsiteY27921"/>
            </a:cxn>
            <a:cxn ang="0">
              <a:pos x="connsiteX27922" y="connsiteY27922"/>
            </a:cxn>
            <a:cxn ang="0">
              <a:pos x="connsiteX27923" y="connsiteY27923"/>
            </a:cxn>
            <a:cxn ang="0">
              <a:pos x="connsiteX27924" y="connsiteY27924"/>
            </a:cxn>
            <a:cxn ang="0">
              <a:pos x="connsiteX27925" y="connsiteY27925"/>
            </a:cxn>
            <a:cxn ang="0">
              <a:pos x="connsiteX27926" y="connsiteY27926"/>
            </a:cxn>
            <a:cxn ang="0">
              <a:pos x="connsiteX27927" y="connsiteY27927"/>
            </a:cxn>
            <a:cxn ang="0">
              <a:pos x="connsiteX27928" y="connsiteY27928"/>
            </a:cxn>
            <a:cxn ang="0">
              <a:pos x="connsiteX27929" y="connsiteY27929"/>
            </a:cxn>
            <a:cxn ang="0">
              <a:pos x="connsiteX27930" y="connsiteY27930"/>
            </a:cxn>
            <a:cxn ang="0">
              <a:pos x="connsiteX27931" y="connsiteY27931"/>
            </a:cxn>
            <a:cxn ang="0">
              <a:pos x="connsiteX27932" y="connsiteY27932"/>
            </a:cxn>
            <a:cxn ang="0">
              <a:pos x="connsiteX27933" y="connsiteY27933"/>
            </a:cxn>
            <a:cxn ang="0">
              <a:pos x="connsiteX27934" y="connsiteY27934"/>
            </a:cxn>
            <a:cxn ang="0">
              <a:pos x="connsiteX27935" y="connsiteY27935"/>
            </a:cxn>
            <a:cxn ang="0">
              <a:pos x="connsiteX27936" y="connsiteY27936"/>
            </a:cxn>
            <a:cxn ang="0">
              <a:pos x="connsiteX27937" y="connsiteY27937"/>
            </a:cxn>
            <a:cxn ang="0">
              <a:pos x="connsiteX27938" y="connsiteY27938"/>
            </a:cxn>
            <a:cxn ang="0">
              <a:pos x="connsiteX27939" y="connsiteY27939"/>
            </a:cxn>
            <a:cxn ang="0">
              <a:pos x="connsiteX27940" y="connsiteY27940"/>
            </a:cxn>
            <a:cxn ang="0">
              <a:pos x="connsiteX27941" y="connsiteY27941"/>
            </a:cxn>
            <a:cxn ang="0">
              <a:pos x="connsiteX27942" y="connsiteY27942"/>
            </a:cxn>
            <a:cxn ang="0">
              <a:pos x="connsiteX27943" y="connsiteY27943"/>
            </a:cxn>
            <a:cxn ang="0">
              <a:pos x="connsiteX27944" y="connsiteY27944"/>
            </a:cxn>
            <a:cxn ang="0">
              <a:pos x="connsiteX27945" y="connsiteY27945"/>
            </a:cxn>
            <a:cxn ang="0">
              <a:pos x="connsiteX27946" y="connsiteY27946"/>
            </a:cxn>
            <a:cxn ang="0">
              <a:pos x="connsiteX27947" y="connsiteY27947"/>
            </a:cxn>
            <a:cxn ang="0">
              <a:pos x="connsiteX27948" y="connsiteY27948"/>
            </a:cxn>
            <a:cxn ang="0">
              <a:pos x="connsiteX27949" y="connsiteY27949"/>
            </a:cxn>
            <a:cxn ang="0">
              <a:pos x="connsiteX27950" y="connsiteY27950"/>
            </a:cxn>
            <a:cxn ang="0">
              <a:pos x="connsiteX27951" y="connsiteY27951"/>
            </a:cxn>
            <a:cxn ang="0">
              <a:pos x="connsiteX27952" y="connsiteY27952"/>
            </a:cxn>
            <a:cxn ang="0">
              <a:pos x="connsiteX27953" y="connsiteY27953"/>
            </a:cxn>
            <a:cxn ang="0">
              <a:pos x="connsiteX27954" y="connsiteY27954"/>
            </a:cxn>
            <a:cxn ang="0">
              <a:pos x="connsiteX27955" y="connsiteY27955"/>
            </a:cxn>
            <a:cxn ang="0">
              <a:pos x="connsiteX27956" y="connsiteY27956"/>
            </a:cxn>
            <a:cxn ang="0">
              <a:pos x="connsiteX27957" y="connsiteY27957"/>
            </a:cxn>
            <a:cxn ang="0">
              <a:pos x="connsiteX27958" y="connsiteY27958"/>
            </a:cxn>
            <a:cxn ang="0">
              <a:pos x="connsiteX27959" y="connsiteY27959"/>
            </a:cxn>
            <a:cxn ang="0">
              <a:pos x="connsiteX27960" y="connsiteY27960"/>
            </a:cxn>
            <a:cxn ang="0">
              <a:pos x="connsiteX27961" y="connsiteY27961"/>
            </a:cxn>
            <a:cxn ang="0">
              <a:pos x="connsiteX27962" y="connsiteY27962"/>
            </a:cxn>
            <a:cxn ang="0">
              <a:pos x="connsiteX27963" y="connsiteY27963"/>
            </a:cxn>
            <a:cxn ang="0">
              <a:pos x="connsiteX27964" y="connsiteY27964"/>
            </a:cxn>
            <a:cxn ang="0">
              <a:pos x="connsiteX27965" y="connsiteY27965"/>
            </a:cxn>
            <a:cxn ang="0">
              <a:pos x="connsiteX27966" y="connsiteY27966"/>
            </a:cxn>
            <a:cxn ang="0">
              <a:pos x="connsiteX27967" y="connsiteY27967"/>
            </a:cxn>
            <a:cxn ang="0">
              <a:pos x="connsiteX27968" y="connsiteY27968"/>
            </a:cxn>
            <a:cxn ang="0">
              <a:pos x="connsiteX27969" y="connsiteY27969"/>
            </a:cxn>
            <a:cxn ang="0">
              <a:pos x="connsiteX27970" y="connsiteY27970"/>
            </a:cxn>
            <a:cxn ang="0">
              <a:pos x="connsiteX27971" y="connsiteY27971"/>
            </a:cxn>
            <a:cxn ang="0">
              <a:pos x="connsiteX27972" y="connsiteY27972"/>
            </a:cxn>
            <a:cxn ang="0">
              <a:pos x="connsiteX27973" y="connsiteY27973"/>
            </a:cxn>
            <a:cxn ang="0">
              <a:pos x="connsiteX27974" y="connsiteY27974"/>
            </a:cxn>
            <a:cxn ang="0">
              <a:pos x="connsiteX27975" y="connsiteY27975"/>
            </a:cxn>
            <a:cxn ang="0">
              <a:pos x="connsiteX27976" y="connsiteY27976"/>
            </a:cxn>
            <a:cxn ang="0">
              <a:pos x="connsiteX27977" y="connsiteY27977"/>
            </a:cxn>
            <a:cxn ang="0">
              <a:pos x="connsiteX27978" y="connsiteY27978"/>
            </a:cxn>
            <a:cxn ang="0">
              <a:pos x="connsiteX27979" y="connsiteY27979"/>
            </a:cxn>
            <a:cxn ang="0">
              <a:pos x="connsiteX27980" y="connsiteY27980"/>
            </a:cxn>
            <a:cxn ang="0">
              <a:pos x="connsiteX27981" y="connsiteY27981"/>
            </a:cxn>
            <a:cxn ang="0">
              <a:pos x="connsiteX27982" y="connsiteY27982"/>
            </a:cxn>
            <a:cxn ang="0">
              <a:pos x="connsiteX27983" y="connsiteY27983"/>
            </a:cxn>
            <a:cxn ang="0">
              <a:pos x="connsiteX27984" y="connsiteY27984"/>
            </a:cxn>
            <a:cxn ang="0">
              <a:pos x="connsiteX27985" y="connsiteY27985"/>
            </a:cxn>
            <a:cxn ang="0">
              <a:pos x="connsiteX27986" y="connsiteY27986"/>
            </a:cxn>
            <a:cxn ang="0">
              <a:pos x="connsiteX27987" y="connsiteY27987"/>
            </a:cxn>
            <a:cxn ang="0">
              <a:pos x="connsiteX27988" y="connsiteY27988"/>
            </a:cxn>
            <a:cxn ang="0">
              <a:pos x="connsiteX27989" y="connsiteY27989"/>
            </a:cxn>
            <a:cxn ang="0">
              <a:pos x="connsiteX27990" y="connsiteY27990"/>
            </a:cxn>
            <a:cxn ang="0">
              <a:pos x="connsiteX27991" y="connsiteY27991"/>
            </a:cxn>
            <a:cxn ang="0">
              <a:pos x="connsiteX27992" y="connsiteY27992"/>
            </a:cxn>
            <a:cxn ang="0">
              <a:pos x="connsiteX27993" y="connsiteY27993"/>
            </a:cxn>
            <a:cxn ang="0">
              <a:pos x="connsiteX27994" y="connsiteY27994"/>
            </a:cxn>
            <a:cxn ang="0">
              <a:pos x="connsiteX27995" y="connsiteY27995"/>
            </a:cxn>
            <a:cxn ang="0">
              <a:pos x="connsiteX27996" y="connsiteY27996"/>
            </a:cxn>
            <a:cxn ang="0">
              <a:pos x="connsiteX27997" y="connsiteY27997"/>
            </a:cxn>
            <a:cxn ang="0">
              <a:pos x="connsiteX27998" y="connsiteY27998"/>
            </a:cxn>
            <a:cxn ang="0">
              <a:pos x="connsiteX27999" y="connsiteY27999"/>
            </a:cxn>
            <a:cxn ang="0">
              <a:pos x="connsiteX28000" y="connsiteY28000"/>
            </a:cxn>
            <a:cxn ang="0">
              <a:pos x="connsiteX28001" y="connsiteY28001"/>
            </a:cxn>
            <a:cxn ang="0">
              <a:pos x="connsiteX28002" y="connsiteY28002"/>
            </a:cxn>
            <a:cxn ang="0">
              <a:pos x="connsiteX28003" y="connsiteY28003"/>
            </a:cxn>
            <a:cxn ang="0">
              <a:pos x="connsiteX28004" y="connsiteY28004"/>
            </a:cxn>
            <a:cxn ang="0">
              <a:pos x="connsiteX28005" y="connsiteY28005"/>
            </a:cxn>
            <a:cxn ang="0">
              <a:pos x="connsiteX28006" y="connsiteY28006"/>
            </a:cxn>
            <a:cxn ang="0">
              <a:pos x="connsiteX28007" y="connsiteY28007"/>
            </a:cxn>
            <a:cxn ang="0">
              <a:pos x="connsiteX28008" y="connsiteY28008"/>
            </a:cxn>
            <a:cxn ang="0">
              <a:pos x="connsiteX28009" y="connsiteY28009"/>
            </a:cxn>
            <a:cxn ang="0">
              <a:pos x="connsiteX28010" y="connsiteY28010"/>
            </a:cxn>
            <a:cxn ang="0">
              <a:pos x="connsiteX28011" y="connsiteY28011"/>
            </a:cxn>
            <a:cxn ang="0">
              <a:pos x="connsiteX28012" y="connsiteY28012"/>
            </a:cxn>
            <a:cxn ang="0">
              <a:pos x="connsiteX28013" y="connsiteY28013"/>
            </a:cxn>
            <a:cxn ang="0">
              <a:pos x="connsiteX28014" y="connsiteY28014"/>
            </a:cxn>
            <a:cxn ang="0">
              <a:pos x="connsiteX28015" y="connsiteY28015"/>
            </a:cxn>
            <a:cxn ang="0">
              <a:pos x="connsiteX28016" y="connsiteY28016"/>
            </a:cxn>
            <a:cxn ang="0">
              <a:pos x="connsiteX28017" y="connsiteY28017"/>
            </a:cxn>
            <a:cxn ang="0">
              <a:pos x="connsiteX28018" y="connsiteY28018"/>
            </a:cxn>
            <a:cxn ang="0">
              <a:pos x="connsiteX28019" y="connsiteY28019"/>
            </a:cxn>
            <a:cxn ang="0">
              <a:pos x="connsiteX28020" y="connsiteY28020"/>
            </a:cxn>
            <a:cxn ang="0">
              <a:pos x="connsiteX28021" y="connsiteY28021"/>
            </a:cxn>
            <a:cxn ang="0">
              <a:pos x="connsiteX28022" y="connsiteY28022"/>
            </a:cxn>
            <a:cxn ang="0">
              <a:pos x="connsiteX28023" y="connsiteY28023"/>
            </a:cxn>
            <a:cxn ang="0">
              <a:pos x="connsiteX28024" y="connsiteY28024"/>
            </a:cxn>
            <a:cxn ang="0">
              <a:pos x="connsiteX28025" y="connsiteY28025"/>
            </a:cxn>
            <a:cxn ang="0">
              <a:pos x="connsiteX28026" y="connsiteY28026"/>
            </a:cxn>
            <a:cxn ang="0">
              <a:pos x="connsiteX28027" y="connsiteY28027"/>
            </a:cxn>
            <a:cxn ang="0">
              <a:pos x="connsiteX28028" y="connsiteY28028"/>
            </a:cxn>
            <a:cxn ang="0">
              <a:pos x="connsiteX28029" y="connsiteY28029"/>
            </a:cxn>
            <a:cxn ang="0">
              <a:pos x="connsiteX28030" y="connsiteY28030"/>
            </a:cxn>
            <a:cxn ang="0">
              <a:pos x="connsiteX28031" y="connsiteY28031"/>
            </a:cxn>
            <a:cxn ang="0">
              <a:pos x="connsiteX28032" y="connsiteY28032"/>
            </a:cxn>
            <a:cxn ang="0">
              <a:pos x="connsiteX28033" y="connsiteY28033"/>
            </a:cxn>
            <a:cxn ang="0">
              <a:pos x="connsiteX28034" y="connsiteY28034"/>
            </a:cxn>
            <a:cxn ang="0">
              <a:pos x="connsiteX28035" y="connsiteY28035"/>
            </a:cxn>
            <a:cxn ang="0">
              <a:pos x="connsiteX28036" y="connsiteY28036"/>
            </a:cxn>
            <a:cxn ang="0">
              <a:pos x="connsiteX28037" y="connsiteY28037"/>
            </a:cxn>
            <a:cxn ang="0">
              <a:pos x="connsiteX28038" y="connsiteY28038"/>
            </a:cxn>
            <a:cxn ang="0">
              <a:pos x="connsiteX28039" y="connsiteY28039"/>
            </a:cxn>
            <a:cxn ang="0">
              <a:pos x="connsiteX28040" y="connsiteY28040"/>
            </a:cxn>
            <a:cxn ang="0">
              <a:pos x="connsiteX28041" y="connsiteY28041"/>
            </a:cxn>
            <a:cxn ang="0">
              <a:pos x="connsiteX28042" y="connsiteY28042"/>
            </a:cxn>
            <a:cxn ang="0">
              <a:pos x="connsiteX28043" y="connsiteY28043"/>
            </a:cxn>
            <a:cxn ang="0">
              <a:pos x="connsiteX28044" y="connsiteY28044"/>
            </a:cxn>
            <a:cxn ang="0">
              <a:pos x="connsiteX28045" y="connsiteY28045"/>
            </a:cxn>
            <a:cxn ang="0">
              <a:pos x="connsiteX28046" y="connsiteY28046"/>
            </a:cxn>
            <a:cxn ang="0">
              <a:pos x="connsiteX28047" y="connsiteY28047"/>
            </a:cxn>
            <a:cxn ang="0">
              <a:pos x="connsiteX28048" y="connsiteY28048"/>
            </a:cxn>
            <a:cxn ang="0">
              <a:pos x="connsiteX28049" y="connsiteY28049"/>
            </a:cxn>
            <a:cxn ang="0">
              <a:pos x="connsiteX28050" y="connsiteY28050"/>
            </a:cxn>
            <a:cxn ang="0">
              <a:pos x="connsiteX28051" y="connsiteY28051"/>
            </a:cxn>
            <a:cxn ang="0">
              <a:pos x="connsiteX28052" y="connsiteY28052"/>
            </a:cxn>
            <a:cxn ang="0">
              <a:pos x="connsiteX28053" y="connsiteY28053"/>
            </a:cxn>
            <a:cxn ang="0">
              <a:pos x="connsiteX28054" y="connsiteY28054"/>
            </a:cxn>
            <a:cxn ang="0">
              <a:pos x="connsiteX28055" y="connsiteY28055"/>
            </a:cxn>
            <a:cxn ang="0">
              <a:pos x="connsiteX28056" y="connsiteY28056"/>
            </a:cxn>
            <a:cxn ang="0">
              <a:pos x="connsiteX28057" y="connsiteY28057"/>
            </a:cxn>
            <a:cxn ang="0">
              <a:pos x="connsiteX28058" y="connsiteY28058"/>
            </a:cxn>
            <a:cxn ang="0">
              <a:pos x="connsiteX28059" y="connsiteY28059"/>
            </a:cxn>
            <a:cxn ang="0">
              <a:pos x="connsiteX28060" y="connsiteY28060"/>
            </a:cxn>
            <a:cxn ang="0">
              <a:pos x="connsiteX28061" y="connsiteY28061"/>
            </a:cxn>
            <a:cxn ang="0">
              <a:pos x="connsiteX28062" y="connsiteY28062"/>
            </a:cxn>
            <a:cxn ang="0">
              <a:pos x="connsiteX28063" y="connsiteY28063"/>
            </a:cxn>
            <a:cxn ang="0">
              <a:pos x="connsiteX28064" y="connsiteY28064"/>
            </a:cxn>
            <a:cxn ang="0">
              <a:pos x="connsiteX28065" y="connsiteY28065"/>
            </a:cxn>
            <a:cxn ang="0">
              <a:pos x="connsiteX28066" y="connsiteY28066"/>
            </a:cxn>
            <a:cxn ang="0">
              <a:pos x="connsiteX28067" y="connsiteY28067"/>
            </a:cxn>
            <a:cxn ang="0">
              <a:pos x="connsiteX28068" y="connsiteY28068"/>
            </a:cxn>
            <a:cxn ang="0">
              <a:pos x="connsiteX28069" y="connsiteY28069"/>
            </a:cxn>
            <a:cxn ang="0">
              <a:pos x="connsiteX28070" y="connsiteY28070"/>
            </a:cxn>
            <a:cxn ang="0">
              <a:pos x="connsiteX28071" y="connsiteY28071"/>
            </a:cxn>
            <a:cxn ang="0">
              <a:pos x="connsiteX28072" y="connsiteY28072"/>
            </a:cxn>
            <a:cxn ang="0">
              <a:pos x="connsiteX28073" y="connsiteY28073"/>
            </a:cxn>
            <a:cxn ang="0">
              <a:pos x="connsiteX28074" y="connsiteY28074"/>
            </a:cxn>
            <a:cxn ang="0">
              <a:pos x="connsiteX28075" y="connsiteY28075"/>
            </a:cxn>
            <a:cxn ang="0">
              <a:pos x="connsiteX28076" y="connsiteY28076"/>
            </a:cxn>
            <a:cxn ang="0">
              <a:pos x="connsiteX28077" y="connsiteY28077"/>
            </a:cxn>
            <a:cxn ang="0">
              <a:pos x="connsiteX28078" y="connsiteY28078"/>
            </a:cxn>
            <a:cxn ang="0">
              <a:pos x="connsiteX28079" y="connsiteY28079"/>
            </a:cxn>
            <a:cxn ang="0">
              <a:pos x="connsiteX28080" y="connsiteY28080"/>
            </a:cxn>
            <a:cxn ang="0">
              <a:pos x="connsiteX28081" y="connsiteY28081"/>
            </a:cxn>
            <a:cxn ang="0">
              <a:pos x="connsiteX28082" y="connsiteY28082"/>
            </a:cxn>
            <a:cxn ang="0">
              <a:pos x="connsiteX28083" y="connsiteY28083"/>
            </a:cxn>
            <a:cxn ang="0">
              <a:pos x="connsiteX28084" y="connsiteY28084"/>
            </a:cxn>
            <a:cxn ang="0">
              <a:pos x="connsiteX28085" y="connsiteY28085"/>
            </a:cxn>
            <a:cxn ang="0">
              <a:pos x="connsiteX28086" y="connsiteY28086"/>
            </a:cxn>
            <a:cxn ang="0">
              <a:pos x="connsiteX28087" y="connsiteY28087"/>
            </a:cxn>
            <a:cxn ang="0">
              <a:pos x="connsiteX28088" y="connsiteY28088"/>
            </a:cxn>
            <a:cxn ang="0">
              <a:pos x="connsiteX28089" y="connsiteY28089"/>
            </a:cxn>
            <a:cxn ang="0">
              <a:pos x="connsiteX28090" y="connsiteY28090"/>
            </a:cxn>
            <a:cxn ang="0">
              <a:pos x="connsiteX28091" y="connsiteY28091"/>
            </a:cxn>
            <a:cxn ang="0">
              <a:pos x="connsiteX28092" y="connsiteY28092"/>
            </a:cxn>
            <a:cxn ang="0">
              <a:pos x="connsiteX28093" y="connsiteY28093"/>
            </a:cxn>
            <a:cxn ang="0">
              <a:pos x="connsiteX28094" y="connsiteY28094"/>
            </a:cxn>
            <a:cxn ang="0">
              <a:pos x="connsiteX28095" y="connsiteY28095"/>
            </a:cxn>
            <a:cxn ang="0">
              <a:pos x="connsiteX28096" y="connsiteY28096"/>
            </a:cxn>
            <a:cxn ang="0">
              <a:pos x="connsiteX28097" y="connsiteY28097"/>
            </a:cxn>
            <a:cxn ang="0">
              <a:pos x="connsiteX28098" y="connsiteY28098"/>
            </a:cxn>
            <a:cxn ang="0">
              <a:pos x="connsiteX28099" y="connsiteY28099"/>
            </a:cxn>
            <a:cxn ang="0">
              <a:pos x="connsiteX28100" y="connsiteY28100"/>
            </a:cxn>
            <a:cxn ang="0">
              <a:pos x="connsiteX28101" y="connsiteY28101"/>
            </a:cxn>
            <a:cxn ang="0">
              <a:pos x="connsiteX28102" y="connsiteY28102"/>
            </a:cxn>
            <a:cxn ang="0">
              <a:pos x="connsiteX28103" y="connsiteY28103"/>
            </a:cxn>
            <a:cxn ang="0">
              <a:pos x="connsiteX28104" y="connsiteY28104"/>
            </a:cxn>
            <a:cxn ang="0">
              <a:pos x="connsiteX28105" y="connsiteY28105"/>
            </a:cxn>
            <a:cxn ang="0">
              <a:pos x="connsiteX28106" y="connsiteY28106"/>
            </a:cxn>
            <a:cxn ang="0">
              <a:pos x="connsiteX28107" y="connsiteY28107"/>
            </a:cxn>
            <a:cxn ang="0">
              <a:pos x="connsiteX28108" y="connsiteY28108"/>
            </a:cxn>
            <a:cxn ang="0">
              <a:pos x="connsiteX28109" y="connsiteY28109"/>
            </a:cxn>
            <a:cxn ang="0">
              <a:pos x="connsiteX28110" y="connsiteY28110"/>
            </a:cxn>
            <a:cxn ang="0">
              <a:pos x="connsiteX28111" y="connsiteY28111"/>
            </a:cxn>
            <a:cxn ang="0">
              <a:pos x="connsiteX28112" y="connsiteY28112"/>
            </a:cxn>
            <a:cxn ang="0">
              <a:pos x="connsiteX28113" y="connsiteY28113"/>
            </a:cxn>
            <a:cxn ang="0">
              <a:pos x="connsiteX28114" y="connsiteY28114"/>
            </a:cxn>
            <a:cxn ang="0">
              <a:pos x="connsiteX28115" y="connsiteY28115"/>
            </a:cxn>
            <a:cxn ang="0">
              <a:pos x="connsiteX28116" y="connsiteY28116"/>
            </a:cxn>
            <a:cxn ang="0">
              <a:pos x="connsiteX28117" y="connsiteY28117"/>
            </a:cxn>
            <a:cxn ang="0">
              <a:pos x="connsiteX28118" y="connsiteY28118"/>
            </a:cxn>
            <a:cxn ang="0">
              <a:pos x="connsiteX28119" y="connsiteY28119"/>
            </a:cxn>
            <a:cxn ang="0">
              <a:pos x="connsiteX28120" y="connsiteY28120"/>
            </a:cxn>
            <a:cxn ang="0">
              <a:pos x="connsiteX28121" y="connsiteY28121"/>
            </a:cxn>
            <a:cxn ang="0">
              <a:pos x="connsiteX28122" y="connsiteY28122"/>
            </a:cxn>
            <a:cxn ang="0">
              <a:pos x="connsiteX28123" y="connsiteY28123"/>
            </a:cxn>
            <a:cxn ang="0">
              <a:pos x="connsiteX28124" y="connsiteY28124"/>
            </a:cxn>
            <a:cxn ang="0">
              <a:pos x="connsiteX28125" y="connsiteY28125"/>
            </a:cxn>
            <a:cxn ang="0">
              <a:pos x="connsiteX28126" y="connsiteY28126"/>
            </a:cxn>
            <a:cxn ang="0">
              <a:pos x="connsiteX28127" y="connsiteY28127"/>
            </a:cxn>
            <a:cxn ang="0">
              <a:pos x="connsiteX28128" y="connsiteY28128"/>
            </a:cxn>
            <a:cxn ang="0">
              <a:pos x="connsiteX28129" y="connsiteY28129"/>
            </a:cxn>
            <a:cxn ang="0">
              <a:pos x="connsiteX28130" y="connsiteY28130"/>
            </a:cxn>
            <a:cxn ang="0">
              <a:pos x="connsiteX28131" y="connsiteY28131"/>
            </a:cxn>
            <a:cxn ang="0">
              <a:pos x="connsiteX28132" y="connsiteY28132"/>
            </a:cxn>
            <a:cxn ang="0">
              <a:pos x="connsiteX28133" y="connsiteY28133"/>
            </a:cxn>
            <a:cxn ang="0">
              <a:pos x="connsiteX28134" y="connsiteY28134"/>
            </a:cxn>
            <a:cxn ang="0">
              <a:pos x="connsiteX28135" y="connsiteY28135"/>
            </a:cxn>
            <a:cxn ang="0">
              <a:pos x="connsiteX28136" y="connsiteY28136"/>
            </a:cxn>
            <a:cxn ang="0">
              <a:pos x="connsiteX28137" y="connsiteY28137"/>
            </a:cxn>
            <a:cxn ang="0">
              <a:pos x="connsiteX28138" y="connsiteY28138"/>
            </a:cxn>
            <a:cxn ang="0">
              <a:pos x="connsiteX28139" y="connsiteY28139"/>
            </a:cxn>
            <a:cxn ang="0">
              <a:pos x="connsiteX28140" y="connsiteY28140"/>
            </a:cxn>
            <a:cxn ang="0">
              <a:pos x="connsiteX28141" y="connsiteY28141"/>
            </a:cxn>
            <a:cxn ang="0">
              <a:pos x="connsiteX28142" y="connsiteY28142"/>
            </a:cxn>
            <a:cxn ang="0">
              <a:pos x="connsiteX28143" y="connsiteY28143"/>
            </a:cxn>
            <a:cxn ang="0">
              <a:pos x="connsiteX28144" y="connsiteY28144"/>
            </a:cxn>
            <a:cxn ang="0">
              <a:pos x="connsiteX28145" y="connsiteY28145"/>
            </a:cxn>
            <a:cxn ang="0">
              <a:pos x="connsiteX28146" y="connsiteY28146"/>
            </a:cxn>
            <a:cxn ang="0">
              <a:pos x="connsiteX28147" y="connsiteY28147"/>
            </a:cxn>
            <a:cxn ang="0">
              <a:pos x="connsiteX28148" y="connsiteY28148"/>
            </a:cxn>
            <a:cxn ang="0">
              <a:pos x="connsiteX28149" y="connsiteY28149"/>
            </a:cxn>
            <a:cxn ang="0">
              <a:pos x="connsiteX28150" y="connsiteY28150"/>
            </a:cxn>
            <a:cxn ang="0">
              <a:pos x="connsiteX28151" y="connsiteY28151"/>
            </a:cxn>
            <a:cxn ang="0">
              <a:pos x="connsiteX28152" y="connsiteY28152"/>
            </a:cxn>
            <a:cxn ang="0">
              <a:pos x="connsiteX28153" y="connsiteY28153"/>
            </a:cxn>
            <a:cxn ang="0">
              <a:pos x="connsiteX28154" y="connsiteY28154"/>
            </a:cxn>
            <a:cxn ang="0">
              <a:pos x="connsiteX28155" y="connsiteY28155"/>
            </a:cxn>
            <a:cxn ang="0">
              <a:pos x="connsiteX28156" y="connsiteY28156"/>
            </a:cxn>
            <a:cxn ang="0">
              <a:pos x="connsiteX28157" y="connsiteY28157"/>
            </a:cxn>
            <a:cxn ang="0">
              <a:pos x="connsiteX28158" y="connsiteY28158"/>
            </a:cxn>
            <a:cxn ang="0">
              <a:pos x="connsiteX28159" y="connsiteY28159"/>
            </a:cxn>
            <a:cxn ang="0">
              <a:pos x="connsiteX28160" y="connsiteY28160"/>
            </a:cxn>
            <a:cxn ang="0">
              <a:pos x="connsiteX28161" y="connsiteY28161"/>
            </a:cxn>
            <a:cxn ang="0">
              <a:pos x="connsiteX28162" y="connsiteY28162"/>
            </a:cxn>
            <a:cxn ang="0">
              <a:pos x="connsiteX28163" y="connsiteY28163"/>
            </a:cxn>
            <a:cxn ang="0">
              <a:pos x="connsiteX28164" y="connsiteY28164"/>
            </a:cxn>
            <a:cxn ang="0">
              <a:pos x="connsiteX28165" y="connsiteY28165"/>
            </a:cxn>
            <a:cxn ang="0">
              <a:pos x="connsiteX28166" y="connsiteY28166"/>
            </a:cxn>
            <a:cxn ang="0">
              <a:pos x="connsiteX28167" y="connsiteY28167"/>
            </a:cxn>
            <a:cxn ang="0">
              <a:pos x="connsiteX28168" y="connsiteY28168"/>
            </a:cxn>
            <a:cxn ang="0">
              <a:pos x="connsiteX28169" y="connsiteY28169"/>
            </a:cxn>
            <a:cxn ang="0">
              <a:pos x="connsiteX28170" y="connsiteY28170"/>
            </a:cxn>
            <a:cxn ang="0">
              <a:pos x="connsiteX28171" y="connsiteY28171"/>
            </a:cxn>
            <a:cxn ang="0">
              <a:pos x="connsiteX28172" y="connsiteY28172"/>
            </a:cxn>
            <a:cxn ang="0">
              <a:pos x="connsiteX28173" y="connsiteY28173"/>
            </a:cxn>
            <a:cxn ang="0">
              <a:pos x="connsiteX28174" y="connsiteY28174"/>
            </a:cxn>
            <a:cxn ang="0">
              <a:pos x="connsiteX28175" y="connsiteY28175"/>
            </a:cxn>
            <a:cxn ang="0">
              <a:pos x="connsiteX28176" y="connsiteY28176"/>
            </a:cxn>
            <a:cxn ang="0">
              <a:pos x="connsiteX28177" y="connsiteY28177"/>
            </a:cxn>
            <a:cxn ang="0">
              <a:pos x="connsiteX28178" y="connsiteY28178"/>
            </a:cxn>
            <a:cxn ang="0">
              <a:pos x="connsiteX28179" y="connsiteY28179"/>
            </a:cxn>
            <a:cxn ang="0">
              <a:pos x="connsiteX28180" y="connsiteY28180"/>
            </a:cxn>
            <a:cxn ang="0">
              <a:pos x="connsiteX28181" y="connsiteY28181"/>
            </a:cxn>
            <a:cxn ang="0">
              <a:pos x="connsiteX28182" y="connsiteY28182"/>
            </a:cxn>
            <a:cxn ang="0">
              <a:pos x="connsiteX28183" y="connsiteY28183"/>
            </a:cxn>
            <a:cxn ang="0">
              <a:pos x="connsiteX28184" y="connsiteY28184"/>
            </a:cxn>
            <a:cxn ang="0">
              <a:pos x="connsiteX28185" y="connsiteY28185"/>
            </a:cxn>
            <a:cxn ang="0">
              <a:pos x="connsiteX28186" y="connsiteY28186"/>
            </a:cxn>
            <a:cxn ang="0">
              <a:pos x="connsiteX28187" y="connsiteY28187"/>
            </a:cxn>
            <a:cxn ang="0">
              <a:pos x="connsiteX28188" y="connsiteY28188"/>
            </a:cxn>
            <a:cxn ang="0">
              <a:pos x="connsiteX28189" y="connsiteY28189"/>
            </a:cxn>
            <a:cxn ang="0">
              <a:pos x="connsiteX28190" y="connsiteY28190"/>
            </a:cxn>
            <a:cxn ang="0">
              <a:pos x="connsiteX28191" y="connsiteY28191"/>
            </a:cxn>
            <a:cxn ang="0">
              <a:pos x="connsiteX28192" y="connsiteY28192"/>
            </a:cxn>
            <a:cxn ang="0">
              <a:pos x="connsiteX28193" y="connsiteY28193"/>
            </a:cxn>
            <a:cxn ang="0">
              <a:pos x="connsiteX28194" y="connsiteY28194"/>
            </a:cxn>
            <a:cxn ang="0">
              <a:pos x="connsiteX28195" y="connsiteY28195"/>
            </a:cxn>
            <a:cxn ang="0">
              <a:pos x="connsiteX28196" y="connsiteY28196"/>
            </a:cxn>
            <a:cxn ang="0">
              <a:pos x="connsiteX28197" y="connsiteY28197"/>
            </a:cxn>
            <a:cxn ang="0">
              <a:pos x="connsiteX28198" y="connsiteY28198"/>
            </a:cxn>
            <a:cxn ang="0">
              <a:pos x="connsiteX28199" y="connsiteY28199"/>
            </a:cxn>
            <a:cxn ang="0">
              <a:pos x="connsiteX28200" y="connsiteY28200"/>
            </a:cxn>
            <a:cxn ang="0">
              <a:pos x="connsiteX28201" y="connsiteY28201"/>
            </a:cxn>
            <a:cxn ang="0">
              <a:pos x="connsiteX28202" y="connsiteY28202"/>
            </a:cxn>
            <a:cxn ang="0">
              <a:pos x="connsiteX28203" y="connsiteY28203"/>
            </a:cxn>
            <a:cxn ang="0">
              <a:pos x="connsiteX28204" y="connsiteY28204"/>
            </a:cxn>
            <a:cxn ang="0">
              <a:pos x="connsiteX28205" y="connsiteY28205"/>
            </a:cxn>
            <a:cxn ang="0">
              <a:pos x="connsiteX28206" y="connsiteY28206"/>
            </a:cxn>
            <a:cxn ang="0">
              <a:pos x="connsiteX28207" y="connsiteY28207"/>
            </a:cxn>
            <a:cxn ang="0">
              <a:pos x="connsiteX28208" y="connsiteY28208"/>
            </a:cxn>
            <a:cxn ang="0">
              <a:pos x="connsiteX28209" y="connsiteY28209"/>
            </a:cxn>
            <a:cxn ang="0">
              <a:pos x="connsiteX28210" y="connsiteY28210"/>
            </a:cxn>
            <a:cxn ang="0">
              <a:pos x="connsiteX28211" y="connsiteY28211"/>
            </a:cxn>
            <a:cxn ang="0">
              <a:pos x="connsiteX28212" y="connsiteY28212"/>
            </a:cxn>
            <a:cxn ang="0">
              <a:pos x="connsiteX28213" y="connsiteY28213"/>
            </a:cxn>
            <a:cxn ang="0">
              <a:pos x="connsiteX28214" y="connsiteY28214"/>
            </a:cxn>
            <a:cxn ang="0">
              <a:pos x="connsiteX28215" y="connsiteY28215"/>
            </a:cxn>
            <a:cxn ang="0">
              <a:pos x="connsiteX28216" y="connsiteY28216"/>
            </a:cxn>
            <a:cxn ang="0">
              <a:pos x="connsiteX28217" y="connsiteY28217"/>
            </a:cxn>
            <a:cxn ang="0">
              <a:pos x="connsiteX28218" y="connsiteY28218"/>
            </a:cxn>
            <a:cxn ang="0">
              <a:pos x="connsiteX28219" y="connsiteY28219"/>
            </a:cxn>
            <a:cxn ang="0">
              <a:pos x="connsiteX28220" y="connsiteY28220"/>
            </a:cxn>
            <a:cxn ang="0">
              <a:pos x="connsiteX28221" y="connsiteY28221"/>
            </a:cxn>
            <a:cxn ang="0">
              <a:pos x="connsiteX28222" y="connsiteY28222"/>
            </a:cxn>
            <a:cxn ang="0">
              <a:pos x="connsiteX28223" y="connsiteY28223"/>
            </a:cxn>
            <a:cxn ang="0">
              <a:pos x="connsiteX28224" y="connsiteY28224"/>
            </a:cxn>
            <a:cxn ang="0">
              <a:pos x="connsiteX28225" y="connsiteY28225"/>
            </a:cxn>
            <a:cxn ang="0">
              <a:pos x="connsiteX28226" y="connsiteY28226"/>
            </a:cxn>
            <a:cxn ang="0">
              <a:pos x="connsiteX28227" y="connsiteY28227"/>
            </a:cxn>
            <a:cxn ang="0">
              <a:pos x="connsiteX28228" y="connsiteY28228"/>
            </a:cxn>
            <a:cxn ang="0">
              <a:pos x="connsiteX28229" y="connsiteY28229"/>
            </a:cxn>
            <a:cxn ang="0">
              <a:pos x="connsiteX28230" y="connsiteY28230"/>
            </a:cxn>
            <a:cxn ang="0">
              <a:pos x="connsiteX28231" y="connsiteY28231"/>
            </a:cxn>
            <a:cxn ang="0">
              <a:pos x="connsiteX28232" y="connsiteY28232"/>
            </a:cxn>
            <a:cxn ang="0">
              <a:pos x="connsiteX28233" y="connsiteY28233"/>
            </a:cxn>
            <a:cxn ang="0">
              <a:pos x="connsiteX28234" y="connsiteY28234"/>
            </a:cxn>
            <a:cxn ang="0">
              <a:pos x="connsiteX28235" y="connsiteY28235"/>
            </a:cxn>
            <a:cxn ang="0">
              <a:pos x="connsiteX28236" y="connsiteY28236"/>
            </a:cxn>
            <a:cxn ang="0">
              <a:pos x="connsiteX28237" y="connsiteY28237"/>
            </a:cxn>
            <a:cxn ang="0">
              <a:pos x="connsiteX28238" y="connsiteY28238"/>
            </a:cxn>
            <a:cxn ang="0">
              <a:pos x="connsiteX28239" y="connsiteY28239"/>
            </a:cxn>
            <a:cxn ang="0">
              <a:pos x="connsiteX28240" y="connsiteY28240"/>
            </a:cxn>
            <a:cxn ang="0">
              <a:pos x="connsiteX28241" y="connsiteY28241"/>
            </a:cxn>
            <a:cxn ang="0">
              <a:pos x="connsiteX28242" y="connsiteY28242"/>
            </a:cxn>
            <a:cxn ang="0">
              <a:pos x="connsiteX28243" y="connsiteY28243"/>
            </a:cxn>
            <a:cxn ang="0">
              <a:pos x="connsiteX28244" y="connsiteY28244"/>
            </a:cxn>
            <a:cxn ang="0">
              <a:pos x="connsiteX28245" y="connsiteY28245"/>
            </a:cxn>
            <a:cxn ang="0">
              <a:pos x="connsiteX28246" y="connsiteY28246"/>
            </a:cxn>
            <a:cxn ang="0">
              <a:pos x="connsiteX28247" y="connsiteY28247"/>
            </a:cxn>
            <a:cxn ang="0">
              <a:pos x="connsiteX28248" y="connsiteY28248"/>
            </a:cxn>
            <a:cxn ang="0">
              <a:pos x="connsiteX28249" y="connsiteY28249"/>
            </a:cxn>
            <a:cxn ang="0">
              <a:pos x="connsiteX28250" y="connsiteY28250"/>
            </a:cxn>
            <a:cxn ang="0">
              <a:pos x="connsiteX28251" y="connsiteY28251"/>
            </a:cxn>
            <a:cxn ang="0">
              <a:pos x="connsiteX28252" y="connsiteY28252"/>
            </a:cxn>
            <a:cxn ang="0">
              <a:pos x="connsiteX28253" y="connsiteY28253"/>
            </a:cxn>
            <a:cxn ang="0">
              <a:pos x="connsiteX28254" y="connsiteY28254"/>
            </a:cxn>
            <a:cxn ang="0">
              <a:pos x="connsiteX28255" y="connsiteY28255"/>
            </a:cxn>
            <a:cxn ang="0">
              <a:pos x="connsiteX28256" y="connsiteY28256"/>
            </a:cxn>
            <a:cxn ang="0">
              <a:pos x="connsiteX28257" y="connsiteY28257"/>
            </a:cxn>
            <a:cxn ang="0">
              <a:pos x="connsiteX28258" y="connsiteY28258"/>
            </a:cxn>
            <a:cxn ang="0">
              <a:pos x="connsiteX28259" y="connsiteY28259"/>
            </a:cxn>
            <a:cxn ang="0">
              <a:pos x="connsiteX28260" y="connsiteY28260"/>
            </a:cxn>
            <a:cxn ang="0">
              <a:pos x="connsiteX28261" y="connsiteY28261"/>
            </a:cxn>
            <a:cxn ang="0">
              <a:pos x="connsiteX28262" y="connsiteY28262"/>
            </a:cxn>
            <a:cxn ang="0">
              <a:pos x="connsiteX28263" y="connsiteY28263"/>
            </a:cxn>
            <a:cxn ang="0">
              <a:pos x="connsiteX28264" y="connsiteY28264"/>
            </a:cxn>
            <a:cxn ang="0">
              <a:pos x="connsiteX28265" y="connsiteY28265"/>
            </a:cxn>
            <a:cxn ang="0">
              <a:pos x="connsiteX28266" y="connsiteY28266"/>
            </a:cxn>
            <a:cxn ang="0">
              <a:pos x="connsiteX28267" y="connsiteY28267"/>
            </a:cxn>
            <a:cxn ang="0">
              <a:pos x="connsiteX28268" y="connsiteY28268"/>
            </a:cxn>
            <a:cxn ang="0">
              <a:pos x="connsiteX28269" y="connsiteY28269"/>
            </a:cxn>
            <a:cxn ang="0">
              <a:pos x="connsiteX28270" y="connsiteY28270"/>
            </a:cxn>
            <a:cxn ang="0">
              <a:pos x="connsiteX28271" y="connsiteY28271"/>
            </a:cxn>
            <a:cxn ang="0">
              <a:pos x="connsiteX28272" y="connsiteY28272"/>
            </a:cxn>
            <a:cxn ang="0">
              <a:pos x="connsiteX28273" y="connsiteY28273"/>
            </a:cxn>
            <a:cxn ang="0">
              <a:pos x="connsiteX28274" y="connsiteY28274"/>
            </a:cxn>
            <a:cxn ang="0">
              <a:pos x="connsiteX28275" y="connsiteY28275"/>
            </a:cxn>
            <a:cxn ang="0">
              <a:pos x="connsiteX28276" y="connsiteY28276"/>
            </a:cxn>
            <a:cxn ang="0">
              <a:pos x="connsiteX28277" y="connsiteY28277"/>
            </a:cxn>
            <a:cxn ang="0">
              <a:pos x="connsiteX28278" y="connsiteY28278"/>
            </a:cxn>
            <a:cxn ang="0">
              <a:pos x="connsiteX28279" y="connsiteY28279"/>
            </a:cxn>
            <a:cxn ang="0">
              <a:pos x="connsiteX28280" y="connsiteY28280"/>
            </a:cxn>
            <a:cxn ang="0">
              <a:pos x="connsiteX28281" y="connsiteY28281"/>
            </a:cxn>
            <a:cxn ang="0">
              <a:pos x="connsiteX28282" y="connsiteY28282"/>
            </a:cxn>
            <a:cxn ang="0">
              <a:pos x="connsiteX28283" y="connsiteY28283"/>
            </a:cxn>
            <a:cxn ang="0">
              <a:pos x="connsiteX28284" y="connsiteY28284"/>
            </a:cxn>
            <a:cxn ang="0">
              <a:pos x="connsiteX28285" y="connsiteY28285"/>
            </a:cxn>
            <a:cxn ang="0">
              <a:pos x="connsiteX28286" y="connsiteY28286"/>
            </a:cxn>
            <a:cxn ang="0">
              <a:pos x="connsiteX28287" y="connsiteY28287"/>
            </a:cxn>
            <a:cxn ang="0">
              <a:pos x="connsiteX28288" y="connsiteY28288"/>
            </a:cxn>
            <a:cxn ang="0">
              <a:pos x="connsiteX28289" y="connsiteY28289"/>
            </a:cxn>
            <a:cxn ang="0">
              <a:pos x="connsiteX28290" y="connsiteY28290"/>
            </a:cxn>
            <a:cxn ang="0">
              <a:pos x="connsiteX28291" y="connsiteY28291"/>
            </a:cxn>
            <a:cxn ang="0">
              <a:pos x="connsiteX28292" y="connsiteY28292"/>
            </a:cxn>
            <a:cxn ang="0">
              <a:pos x="connsiteX28293" y="connsiteY28293"/>
            </a:cxn>
            <a:cxn ang="0">
              <a:pos x="connsiteX28294" y="connsiteY28294"/>
            </a:cxn>
            <a:cxn ang="0">
              <a:pos x="connsiteX28295" y="connsiteY28295"/>
            </a:cxn>
            <a:cxn ang="0">
              <a:pos x="connsiteX28296" y="connsiteY28296"/>
            </a:cxn>
            <a:cxn ang="0">
              <a:pos x="connsiteX28297" y="connsiteY28297"/>
            </a:cxn>
            <a:cxn ang="0">
              <a:pos x="connsiteX28298" y="connsiteY28298"/>
            </a:cxn>
            <a:cxn ang="0">
              <a:pos x="connsiteX28299" y="connsiteY28299"/>
            </a:cxn>
            <a:cxn ang="0">
              <a:pos x="connsiteX28300" y="connsiteY28300"/>
            </a:cxn>
            <a:cxn ang="0">
              <a:pos x="connsiteX28301" y="connsiteY28301"/>
            </a:cxn>
            <a:cxn ang="0">
              <a:pos x="connsiteX28302" y="connsiteY28302"/>
            </a:cxn>
            <a:cxn ang="0">
              <a:pos x="connsiteX28303" y="connsiteY28303"/>
            </a:cxn>
            <a:cxn ang="0">
              <a:pos x="connsiteX28304" y="connsiteY28304"/>
            </a:cxn>
            <a:cxn ang="0">
              <a:pos x="connsiteX28305" y="connsiteY28305"/>
            </a:cxn>
            <a:cxn ang="0">
              <a:pos x="connsiteX28306" y="connsiteY28306"/>
            </a:cxn>
            <a:cxn ang="0">
              <a:pos x="connsiteX28307" y="connsiteY28307"/>
            </a:cxn>
            <a:cxn ang="0">
              <a:pos x="connsiteX28308" y="connsiteY28308"/>
            </a:cxn>
            <a:cxn ang="0">
              <a:pos x="connsiteX28309" y="connsiteY28309"/>
            </a:cxn>
            <a:cxn ang="0">
              <a:pos x="connsiteX28310" y="connsiteY28310"/>
            </a:cxn>
            <a:cxn ang="0">
              <a:pos x="connsiteX28311" y="connsiteY28311"/>
            </a:cxn>
            <a:cxn ang="0">
              <a:pos x="connsiteX28312" y="connsiteY28312"/>
            </a:cxn>
            <a:cxn ang="0">
              <a:pos x="connsiteX28313" y="connsiteY28313"/>
            </a:cxn>
            <a:cxn ang="0">
              <a:pos x="connsiteX28314" y="connsiteY28314"/>
            </a:cxn>
            <a:cxn ang="0">
              <a:pos x="connsiteX28315" y="connsiteY28315"/>
            </a:cxn>
            <a:cxn ang="0">
              <a:pos x="connsiteX28316" y="connsiteY28316"/>
            </a:cxn>
            <a:cxn ang="0">
              <a:pos x="connsiteX28317" y="connsiteY28317"/>
            </a:cxn>
            <a:cxn ang="0">
              <a:pos x="connsiteX28318" y="connsiteY28318"/>
            </a:cxn>
            <a:cxn ang="0">
              <a:pos x="connsiteX28319" y="connsiteY28319"/>
            </a:cxn>
            <a:cxn ang="0">
              <a:pos x="connsiteX28320" y="connsiteY28320"/>
            </a:cxn>
            <a:cxn ang="0">
              <a:pos x="connsiteX28321" y="connsiteY28321"/>
            </a:cxn>
            <a:cxn ang="0">
              <a:pos x="connsiteX28322" y="connsiteY28322"/>
            </a:cxn>
            <a:cxn ang="0">
              <a:pos x="connsiteX28323" y="connsiteY28323"/>
            </a:cxn>
            <a:cxn ang="0">
              <a:pos x="connsiteX28324" y="connsiteY28324"/>
            </a:cxn>
            <a:cxn ang="0">
              <a:pos x="connsiteX28325" y="connsiteY28325"/>
            </a:cxn>
            <a:cxn ang="0">
              <a:pos x="connsiteX28326" y="connsiteY28326"/>
            </a:cxn>
            <a:cxn ang="0">
              <a:pos x="connsiteX28327" y="connsiteY28327"/>
            </a:cxn>
            <a:cxn ang="0">
              <a:pos x="connsiteX28328" y="connsiteY28328"/>
            </a:cxn>
            <a:cxn ang="0">
              <a:pos x="connsiteX28329" y="connsiteY28329"/>
            </a:cxn>
            <a:cxn ang="0">
              <a:pos x="connsiteX28330" y="connsiteY28330"/>
            </a:cxn>
            <a:cxn ang="0">
              <a:pos x="connsiteX28331" y="connsiteY28331"/>
            </a:cxn>
            <a:cxn ang="0">
              <a:pos x="connsiteX28332" y="connsiteY28332"/>
            </a:cxn>
            <a:cxn ang="0">
              <a:pos x="connsiteX28333" y="connsiteY28333"/>
            </a:cxn>
            <a:cxn ang="0">
              <a:pos x="connsiteX28334" y="connsiteY28334"/>
            </a:cxn>
            <a:cxn ang="0">
              <a:pos x="connsiteX28335" y="connsiteY28335"/>
            </a:cxn>
            <a:cxn ang="0">
              <a:pos x="connsiteX28336" y="connsiteY28336"/>
            </a:cxn>
            <a:cxn ang="0">
              <a:pos x="connsiteX28337" y="connsiteY28337"/>
            </a:cxn>
            <a:cxn ang="0">
              <a:pos x="connsiteX28338" y="connsiteY28338"/>
            </a:cxn>
            <a:cxn ang="0">
              <a:pos x="connsiteX28339" y="connsiteY28339"/>
            </a:cxn>
            <a:cxn ang="0">
              <a:pos x="connsiteX28340" y="connsiteY28340"/>
            </a:cxn>
            <a:cxn ang="0">
              <a:pos x="connsiteX28341" y="connsiteY28341"/>
            </a:cxn>
            <a:cxn ang="0">
              <a:pos x="connsiteX28342" y="connsiteY28342"/>
            </a:cxn>
            <a:cxn ang="0">
              <a:pos x="connsiteX28343" y="connsiteY28343"/>
            </a:cxn>
            <a:cxn ang="0">
              <a:pos x="connsiteX28344" y="connsiteY28344"/>
            </a:cxn>
            <a:cxn ang="0">
              <a:pos x="connsiteX28345" y="connsiteY28345"/>
            </a:cxn>
            <a:cxn ang="0">
              <a:pos x="connsiteX28346" y="connsiteY28346"/>
            </a:cxn>
            <a:cxn ang="0">
              <a:pos x="connsiteX28347" y="connsiteY28347"/>
            </a:cxn>
            <a:cxn ang="0">
              <a:pos x="connsiteX28348" y="connsiteY28348"/>
            </a:cxn>
            <a:cxn ang="0">
              <a:pos x="connsiteX28349" y="connsiteY28349"/>
            </a:cxn>
            <a:cxn ang="0">
              <a:pos x="connsiteX28350" y="connsiteY28350"/>
            </a:cxn>
            <a:cxn ang="0">
              <a:pos x="connsiteX28351" y="connsiteY28351"/>
            </a:cxn>
            <a:cxn ang="0">
              <a:pos x="connsiteX28352" y="connsiteY28352"/>
            </a:cxn>
            <a:cxn ang="0">
              <a:pos x="connsiteX28353" y="connsiteY28353"/>
            </a:cxn>
            <a:cxn ang="0">
              <a:pos x="connsiteX28354" y="connsiteY28354"/>
            </a:cxn>
            <a:cxn ang="0">
              <a:pos x="connsiteX28355" y="connsiteY28355"/>
            </a:cxn>
            <a:cxn ang="0">
              <a:pos x="connsiteX28356" y="connsiteY28356"/>
            </a:cxn>
            <a:cxn ang="0">
              <a:pos x="connsiteX28357" y="connsiteY28357"/>
            </a:cxn>
            <a:cxn ang="0">
              <a:pos x="connsiteX28358" y="connsiteY28358"/>
            </a:cxn>
            <a:cxn ang="0">
              <a:pos x="connsiteX28359" y="connsiteY28359"/>
            </a:cxn>
            <a:cxn ang="0">
              <a:pos x="connsiteX28360" y="connsiteY28360"/>
            </a:cxn>
            <a:cxn ang="0">
              <a:pos x="connsiteX28361" y="connsiteY28361"/>
            </a:cxn>
            <a:cxn ang="0">
              <a:pos x="connsiteX28362" y="connsiteY28362"/>
            </a:cxn>
            <a:cxn ang="0">
              <a:pos x="connsiteX28363" y="connsiteY28363"/>
            </a:cxn>
            <a:cxn ang="0">
              <a:pos x="connsiteX28364" y="connsiteY28364"/>
            </a:cxn>
            <a:cxn ang="0">
              <a:pos x="connsiteX28365" y="connsiteY28365"/>
            </a:cxn>
            <a:cxn ang="0">
              <a:pos x="connsiteX28366" y="connsiteY28366"/>
            </a:cxn>
            <a:cxn ang="0">
              <a:pos x="connsiteX28367" y="connsiteY28367"/>
            </a:cxn>
            <a:cxn ang="0">
              <a:pos x="connsiteX28368" y="connsiteY28368"/>
            </a:cxn>
            <a:cxn ang="0">
              <a:pos x="connsiteX28369" y="connsiteY28369"/>
            </a:cxn>
            <a:cxn ang="0">
              <a:pos x="connsiteX28370" y="connsiteY28370"/>
            </a:cxn>
            <a:cxn ang="0">
              <a:pos x="connsiteX28371" y="connsiteY28371"/>
            </a:cxn>
            <a:cxn ang="0">
              <a:pos x="connsiteX28372" y="connsiteY28372"/>
            </a:cxn>
            <a:cxn ang="0">
              <a:pos x="connsiteX28373" y="connsiteY28373"/>
            </a:cxn>
            <a:cxn ang="0">
              <a:pos x="connsiteX28374" y="connsiteY28374"/>
            </a:cxn>
            <a:cxn ang="0">
              <a:pos x="connsiteX28375" y="connsiteY28375"/>
            </a:cxn>
            <a:cxn ang="0">
              <a:pos x="connsiteX28376" y="connsiteY28376"/>
            </a:cxn>
            <a:cxn ang="0">
              <a:pos x="connsiteX28377" y="connsiteY28377"/>
            </a:cxn>
            <a:cxn ang="0">
              <a:pos x="connsiteX28378" y="connsiteY28378"/>
            </a:cxn>
            <a:cxn ang="0">
              <a:pos x="connsiteX28379" y="connsiteY28379"/>
            </a:cxn>
            <a:cxn ang="0">
              <a:pos x="connsiteX28380" y="connsiteY28380"/>
            </a:cxn>
            <a:cxn ang="0">
              <a:pos x="connsiteX28381" y="connsiteY28381"/>
            </a:cxn>
            <a:cxn ang="0">
              <a:pos x="connsiteX28382" y="connsiteY28382"/>
            </a:cxn>
            <a:cxn ang="0">
              <a:pos x="connsiteX28383" y="connsiteY28383"/>
            </a:cxn>
            <a:cxn ang="0">
              <a:pos x="connsiteX28384" y="connsiteY28384"/>
            </a:cxn>
            <a:cxn ang="0">
              <a:pos x="connsiteX28385" y="connsiteY28385"/>
            </a:cxn>
            <a:cxn ang="0">
              <a:pos x="connsiteX28386" y="connsiteY28386"/>
            </a:cxn>
            <a:cxn ang="0">
              <a:pos x="connsiteX28387" y="connsiteY28387"/>
            </a:cxn>
            <a:cxn ang="0">
              <a:pos x="connsiteX28388" y="connsiteY28388"/>
            </a:cxn>
            <a:cxn ang="0">
              <a:pos x="connsiteX28389" y="connsiteY28389"/>
            </a:cxn>
            <a:cxn ang="0">
              <a:pos x="connsiteX28390" y="connsiteY28390"/>
            </a:cxn>
            <a:cxn ang="0">
              <a:pos x="connsiteX28391" y="connsiteY28391"/>
            </a:cxn>
            <a:cxn ang="0">
              <a:pos x="connsiteX28392" y="connsiteY28392"/>
            </a:cxn>
            <a:cxn ang="0">
              <a:pos x="connsiteX28393" y="connsiteY28393"/>
            </a:cxn>
            <a:cxn ang="0">
              <a:pos x="connsiteX28394" y="connsiteY28394"/>
            </a:cxn>
            <a:cxn ang="0">
              <a:pos x="connsiteX28395" y="connsiteY28395"/>
            </a:cxn>
            <a:cxn ang="0">
              <a:pos x="connsiteX28396" y="connsiteY28396"/>
            </a:cxn>
            <a:cxn ang="0">
              <a:pos x="connsiteX28397" y="connsiteY28397"/>
            </a:cxn>
            <a:cxn ang="0">
              <a:pos x="connsiteX28398" y="connsiteY28398"/>
            </a:cxn>
            <a:cxn ang="0">
              <a:pos x="connsiteX28399" y="connsiteY28399"/>
            </a:cxn>
            <a:cxn ang="0">
              <a:pos x="connsiteX28400" y="connsiteY28400"/>
            </a:cxn>
            <a:cxn ang="0">
              <a:pos x="connsiteX28401" y="connsiteY28401"/>
            </a:cxn>
            <a:cxn ang="0">
              <a:pos x="connsiteX28402" y="connsiteY28402"/>
            </a:cxn>
            <a:cxn ang="0">
              <a:pos x="connsiteX28403" y="connsiteY28403"/>
            </a:cxn>
            <a:cxn ang="0">
              <a:pos x="connsiteX28404" y="connsiteY28404"/>
            </a:cxn>
            <a:cxn ang="0">
              <a:pos x="connsiteX28405" y="connsiteY28405"/>
            </a:cxn>
            <a:cxn ang="0">
              <a:pos x="connsiteX28406" y="connsiteY28406"/>
            </a:cxn>
            <a:cxn ang="0">
              <a:pos x="connsiteX28407" y="connsiteY28407"/>
            </a:cxn>
            <a:cxn ang="0">
              <a:pos x="connsiteX28408" y="connsiteY28408"/>
            </a:cxn>
            <a:cxn ang="0">
              <a:pos x="connsiteX28409" y="connsiteY28409"/>
            </a:cxn>
            <a:cxn ang="0">
              <a:pos x="connsiteX28410" y="connsiteY28410"/>
            </a:cxn>
            <a:cxn ang="0">
              <a:pos x="connsiteX28411" y="connsiteY28411"/>
            </a:cxn>
            <a:cxn ang="0">
              <a:pos x="connsiteX28412" y="connsiteY28412"/>
            </a:cxn>
            <a:cxn ang="0">
              <a:pos x="connsiteX28413" y="connsiteY28413"/>
            </a:cxn>
            <a:cxn ang="0">
              <a:pos x="connsiteX28414" y="connsiteY28414"/>
            </a:cxn>
            <a:cxn ang="0">
              <a:pos x="connsiteX28415" y="connsiteY28415"/>
            </a:cxn>
            <a:cxn ang="0">
              <a:pos x="connsiteX28416" y="connsiteY28416"/>
            </a:cxn>
            <a:cxn ang="0">
              <a:pos x="connsiteX28417" y="connsiteY28417"/>
            </a:cxn>
            <a:cxn ang="0">
              <a:pos x="connsiteX28418" y="connsiteY28418"/>
            </a:cxn>
            <a:cxn ang="0">
              <a:pos x="connsiteX28419" y="connsiteY28419"/>
            </a:cxn>
            <a:cxn ang="0">
              <a:pos x="connsiteX28420" y="connsiteY28420"/>
            </a:cxn>
            <a:cxn ang="0">
              <a:pos x="connsiteX28421" y="connsiteY28421"/>
            </a:cxn>
            <a:cxn ang="0">
              <a:pos x="connsiteX28422" y="connsiteY28422"/>
            </a:cxn>
            <a:cxn ang="0">
              <a:pos x="connsiteX28423" y="connsiteY28423"/>
            </a:cxn>
            <a:cxn ang="0">
              <a:pos x="connsiteX28424" y="connsiteY28424"/>
            </a:cxn>
            <a:cxn ang="0">
              <a:pos x="connsiteX28425" y="connsiteY28425"/>
            </a:cxn>
            <a:cxn ang="0">
              <a:pos x="connsiteX28426" y="connsiteY28426"/>
            </a:cxn>
            <a:cxn ang="0">
              <a:pos x="connsiteX28427" y="connsiteY28427"/>
            </a:cxn>
            <a:cxn ang="0">
              <a:pos x="connsiteX28428" y="connsiteY28428"/>
            </a:cxn>
            <a:cxn ang="0">
              <a:pos x="connsiteX28429" y="connsiteY28429"/>
            </a:cxn>
            <a:cxn ang="0">
              <a:pos x="connsiteX28430" y="connsiteY28430"/>
            </a:cxn>
            <a:cxn ang="0">
              <a:pos x="connsiteX28431" y="connsiteY28431"/>
            </a:cxn>
            <a:cxn ang="0">
              <a:pos x="connsiteX28432" y="connsiteY28432"/>
            </a:cxn>
            <a:cxn ang="0">
              <a:pos x="connsiteX28433" y="connsiteY28433"/>
            </a:cxn>
            <a:cxn ang="0">
              <a:pos x="connsiteX28434" y="connsiteY28434"/>
            </a:cxn>
            <a:cxn ang="0">
              <a:pos x="connsiteX28435" y="connsiteY28435"/>
            </a:cxn>
            <a:cxn ang="0">
              <a:pos x="connsiteX28436" y="connsiteY28436"/>
            </a:cxn>
            <a:cxn ang="0">
              <a:pos x="connsiteX28437" y="connsiteY28437"/>
            </a:cxn>
            <a:cxn ang="0">
              <a:pos x="connsiteX28438" y="connsiteY28438"/>
            </a:cxn>
            <a:cxn ang="0">
              <a:pos x="connsiteX28439" y="connsiteY28439"/>
            </a:cxn>
            <a:cxn ang="0">
              <a:pos x="connsiteX28440" y="connsiteY28440"/>
            </a:cxn>
            <a:cxn ang="0">
              <a:pos x="connsiteX28441" y="connsiteY28441"/>
            </a:cxn>
            <a:cxn ang="0">
              <a:pos x="connsiteX28442" y="connsiteY28442"/>
            </a:cxn>
            <a:cxn ang="0">
              <a:pos x="connsiteX28443" y="connsiteY28443"/>
            </a:cxn>
            <a:cxn ang="0">
              <a:pos x="connsiteX28444" y="connsiteY28444"/>
            </a:cxn>
            <a:cxn ang="0">
              <a:pos x="connsiteX28445" y="connsiteY28445"/>
            </a:cxn>
            <a:cxn ang="0">
              <a:pos x="connsiteX28446" y="connsiteY28446"/>
            </a:cxn>
            <a:cxn ang="0">
              <a:pos x="connsiteX28447" y="connsiteY28447"/>
            </a:cxn>
            <a:cxn ang="0">
              <a:pos x="connsiteX28448" y="connsiteY28448"/>
            </a:cxn>
            <a:cxn ang="0">
              <a:pos x="connsiteX28449" y="connsiteY28449"/>
            </a:cxn>
            <a:cxn ang="0">
              <a:pos x="connsiteX28450" y="connsiteY28450"/>
            </a:cxn>
            <a:cxn ang="0">
              <a:pos x="connsiteX28451" y="connsiteY28451"/>
            </a:cxn>
            <a:cxn ang="0">
              <a:pos x="connsiteX28452" y="connsiteY28452"/>
            </a:cxn>
            <a:cxn ang="0">
              <a:pos x="connsiteX28453" y="connsiteY28453"/>
            </a:cxn>
            <a:cxn ang="0">
              <a:pos x="connsiteX28454" y="connsiteY28454"/>
            </a:cxn>
            <a:cxn ang="0">
              <a:pos x="connsiteX28455" y="connsiteY28455"/>
            </a:cxn>
            <a:cxn ang="0">
              <a:pos x="connsiteX28456" y="connsiteY28456"/>
            </a:cxn>
            <a:cxn ang="0">
              <a:pos x="connsiteX28457" y="connsiteY28457"/>
            </a:cxn>
            <a:cxn ang="0">
              <a:pos x="connsiteX28458" y="connsiteY28458"/>
            </a:cxn>
            <a:cxn ang="0">
              <a:pos x="connsiteX28459" y="connsiteY28459"/>
            </a:cxn>
            <a:cxn ang="0">
              <a:pos x="connsiteX28460" y="connsiteY28460"/>
            </a:cxn>
            <a:cxn ang="0">
              <a:pos x="connsiteX28461" y="connsiteY28461"/>
            </a:cxn>
            <a:cxn ang="0">
              <a:pos x="connsiteX28462" y="connsiteY28462"/>
            </a:cxn>
            <a:cxn ang="0">
              <a:pos x="connsiteX28463" y="connsiteY28463"/>
            </a:cxn>
            <a:cxn ang="0">
              <a:pos x="connsiteX28464" y="connsiteY28464"/>
            </a:cxn>
            <a:cxn ang="0">
              <a:pos x="connsiteX28465" y="connsiteY28465"/>
            </a:cxn>
            <a:cxn ang="0">
              <a:pos x="connsiteX28466" y="connsiteY28466"/>
            </a:cxn>
            <a:cxn ang="0">
              <a:pos x="connsiteX28467" y="connsiteY28467"/>
            </a:cxn>
            <a:cxn ang="0">
              <a:pos x="connsiteX28468" y="connsiteY28468"/>
            </a:cxn>
            <a:cxn ang="0">
              <a:pos x="connsiteX28469" y="connsiteY28469"/>
            </a:cxn>
            <a:cxn ang="0">
              <a:pos x="connsiteX28470" y="connsiteY28470"/>
            </a:cxn>
            <a:cxn ang="0">
              <a:pos x="connsiteX28471" y="connsiteY28471"/>
            </a:cxn>
            <a:cxn ang="0">
              <a:pos x="connsiteX28472" y="connsiteY28472"/>
            </a:cxn>
            <a:cxn ang="0">
              <a:pos x="connsiteX28473" y="connsiteY28473"/>
            </a:cxn>
            <a:cxn ang="0">
              <a:pos x="connsiteX28474" y="connsiteY28474"/>
            </a:cxn>
            <a:cxn ang="0">
              <a:pos x="connsiteX28475" y="connsiteY28475"/>
            </a:cxn>
            <a:cxn ang="0">
              <a:pos x="connsiteX28476" y="connsiteY28476"/>
            </a:cxn>
            <a:cxn ang="0">
              <a:pos x="connsiteX28477" y="connsiteY28477"/>
            </a:cxn>
            <a:cxn ang="0">
              <a:pos x="connsiteX28478" y="connsiteY28478"/>
            </a:cxn>
            <a:cxn ang="0">
              <a:pos x="connsiteX28479" y="connsiteY28479"/>
            </a:cxn>
            <a:cxn ang="0">
              <a:pos x="connsiteX28480" y="connsiteY28480"/>
            </a:cxn>
            <a:cxn ang="0">
              <a:pos x="connsiteX28481" y="connsiteY28481"/>
            </a:cxn>
            <a:cxn ang="0">
              <a:pos x="connsiteX28482" y="connsiteY28482"/>
            </a:cxn>
            <a:cxn ang="0">
              <a:pos x="connsiteX28483" y="connsiteY28483"/>
            </a:cxn>
            <a:cxn ang="0">
              <a:pos x="connsiteX28484" y="connsiteY28484"/>
            </a:cxn>
            <a:cxn ang="0">
              <a:pos x="connsiteX28485" y="connsiteY28485"/>
            </a:cxn>
            <a:cxn ang="0">
              <a:pos x="connsiteX28486" y="connsiteY28486"/>
            </a:cxn>
            <a:cxn ang="0">
              <a:pos x="connsiteX28487" y="connsiteY28487"/>
            </a:cxn>
            <a:cxn ang="0">
              <a:pos x="connsiteX28488" y="connsiteY28488"/>
            </a:cxn>
            <a:cxn ang="0">
              <a:pos x="connsiteX28489" y="connsiteY28489"/>
            </a:cxn>
            <a:cxn ang="0">
              <a:pos x="connsiteX28490" y="connsiteY28490"/>
            </a:cxn>
            <a:cxn ang="0">
              <a:pos x="connsiteX28491" y="connsiteY28491"/>
            </a:cxn>
            <a:cxn ang="0">
              <a:pos x="connsiteX28492" y="connsiteY28492"/>
            </a:cxn>
            <a:cxn ang="0">
              <a:pos x="connsiteX28493" y="connsiteY28493"/>
            </a:cxn>
            <a:cxn ang="0">
              <a:pos x="connsiteX28494" y="connsiteY28494"/>
            </a:cxn>
            <a:cxn ang="0">
              <a:pos x="connsiteX28495" y="connsiteY28495"/>
            </a:cxn>
            <a:cxn ang="0">
              <a:pos x="connsiteX28496" y="connsiteY28496"/>
            </a:cxn>
            <a:cxn ang="0">
              <a:pos x="connsiteX28497" y="connsiteY28497"/>
            </a:cxn>
            <a:cxn ang="0">
              <a:pos x="connsiteX28498" y="connsiteY28498"/>
            </a:cxn>
            <a:cxn ang="0">
              <a:pos x="connsiteX28499" y="connsiteY28499"/>
            </a:cxn>
            <a:cxn ang="0">
              <a:pos x="connsiteX28500" y="connsiteY28500"/>
            </a:cxn>
            <a:cxn ang="0">
              <a:pos x="connsiteX28501" y="connsiteY28501"/>
            </a:cxn>
            <a:cxn ang="0">
              <a:pos x="connsiteX28502" y="connsiteY28502"/>
            </a:cxn>
            <a:cxn ang="0">
              <a:pos x="connsiteX28503" y="connsiteY28503"/>
            </a:cxn>
            <a:cxn ang="0">
              <a:pos x="connsiteX28504" y="connsiteY28504"/>
            </a:cxn>
            <a:cxn ang="0">
              <a:pos x="connsiteX28505" y="connsiteY28505"/>
            </a:cxn>
            <a:cxn ang="0">
              <a:pos x="connsiteX28506" y="connsiteY28506"/>
            </a:cxn>
            <a:cxn ang="0">
              <a:pos x="connsiteX28507" y="connsiteY28507"/>
            </a:cxn>
            <a:cxn ang="0">
              <a:pos x="connsiteX28508" y="connsiteY28508"/>
            </a:cxn>
            <a:cxn ang="0">
              <a:pos x="connsiteX28509" y="connsiteY28509"/>
            </a:cxn>
            <a:cxn ang="0">
              <a:pos x="connsiteX28510" y="connsiteY28510"/>
            </a:cxn>
            <a:cxn ang="0">
              <a:pos x="connsiteX28511" y="connsiteY28511"/>
            </a:cxn>
            <a:cxn ang="0">
              <a:pos x="connsiteX28512" y="connsiteY28512"/>
            </a:cxn>
            <a:cxn ang="0">
              <a:pos x="connsiteX28513" y="connsiteY28513"/>
            </a:cxn>
            <a:cxn ang="0">
              <a:pos x="connsiteX28514" y="connsiteY28514"/>
            </a:cxn>
            <a:cxn ang="0">
              <a:pos x="connsiteX28515" y="connsiteY28515"/>
            </a:cxn>
            <a:cxn ang="0">
              <a:pos x="connsiteX28516" y="connsiteY28516"/>
            </a:cxn>
            <a:cxn ang="0">
              <a:pos x="connsiteX28517" y="connsiteY28517"/>
            </a:cxn>
            <a:cxn ang="0">
              <a:pos x="connsiteX28518" y="connsiteY28518"/>
            </a:cxn>
            <a:cxn ang="0">
              <a:pos x="connsiteX28519" y="connsiteY28519"/>
            </a:cxn>
            <a:cxn ang="0">
              <a:pos x="connsiteX28520" y="connsiteY28520"/>
            </a:cxn>
            <a:cxn ang="0">
              <a:pos x="connsiteX28521" y="connsiteY28521"/>
            </a:cxn>
            <a:cxn ang="0">
              <a:pos x="connsiteX28522" y="connsiteY28522"/>
            </a:cxn>
            <a:cxn ang="0">
              <a:pos x="connsiteX28523" y="connsiteY28523"/>
            </a:cxn>
            <a:cxn ang="0">
              <a:pos x="connsiteX28524" y="connsiteY28524"/>
            </a:cxn>
            <a:cxn ang="0">
              <a:pos x="connsiteX28525" y="connsiteY28525"/>
            </a:cxn>
            <a:cxn ang="0">
              <a:pos x="connsiteX28526" y="connsiteY28526"/>
            </a:cxn>
            <a:cxn ang="0">
              <a:pos x="connsiteX28527" y="connsiteY28527"/>
            </a:cxn>
            <a:cxn ang="0">
              <a:pos x="connsiteX28528" y="connsiteY28528"/>
            </a:cxn>
            <a:cxn ang="0">
              <a:pos x="connsiteX28529" y="connsiteY28529"/>
            </a:cxn>
            <a:cxn ang="0">
              <a:pos x="connsiteX28530" y="connsiteY28530"/>
            </a:cxn>
            <a:cxn ang="0">
              <a:pos x="connsiteX28531" y="connsiteY28531"/>
            </a:cxn>
            <a:cxn ang="0">
              <a:pos x="connsiteX28532" y="connsiteY28532"/>
            </a:cxn>
            <a:cxn ang="0">
              <a:pos x="connsiteX28533" y="connsiteY28533"/>
            </a:cxn>
            <a:cxn ang="0">
              <a:pos x="connsiteX28534" y="connsiteY28534"/>
            </a:cxn>
            <a:cxn ang="0">
              <a:pos x="connsiteX28535" y="connsiteY28535"/>
            </a:cxn>
            <a:cxn ang="0">
              <a:pos x="connsiteX28536" y="connsiteY28536"/>
            </a:cxn>
            <a:cxn ang="0">
              <a:pos x="connsiteX28537" y="connsiteY28537"/>
            </a:cxn>
            <a:cxn ang="0">
              <a:pos x="connsiteX28538" y="connsiteY28538"/>
            </a:cxn>
            <a:cxn ang="0">
              <a:pos x="connsiteX28539" y="connsiteY28539"/>
            </a:cxn>
            <a:cxn ang="0">
              <a:pos x="connsiteX28540" y="connsiteY28540"/>
            </a:cxn>
            <a:cxn ang="0">
              <a:pos x="connsiteX28541" y="connsiteY28541"/>
            </a:cxn>
            <a:cxn ang="0">
              <a:pos x="connsiteX28542" y="connsiteY28542"/>
            </a:cxn>
            <a:cxn ang="0">
              <a:pos x="connsiteX28543" y="connsiteY28543"/>
            </a:cxn>
            <a:cxn ang="0">
              <a:pos x="connsiteX28544" y="connsiteY28544"/>
            </a:cxn>
            <a:cxn ang="0">
              <a:pos x="connsiteX28545" y="connsiteY28545"/>
            </a:cxn>
            <a:cxn ang="0">
              <a:pos x="connsiteX28546" y="connsiteY28546"/>
            </a:cxn>
            <a:cxn ang="0">
              <a:pos x="connsiteX28547" y="connsiteY28547"/>
            </a:cxn>
            <a:cxn ang="0">
              <a:pos x="connsiteX28548" y="connsiteY28548"/>
            </a:cxn>
            <a:cxn ang="0">
              <a:pos x="connsiteX28549" y="connsiteY28549"/>
            </a:cxn>
            <a:cxn ang="0">
              <a:pos x="connsiteX28550" y="connsiteY28550"/>
            </a:cxn>
            <a:cxn ang="0">
              <a:pos x="connsiteX28551" y="connsiteY28551"/>
            </a:cxn>
            <a:cxn ang="0">
              <a:pos x="connsiteX28552" y="connsiteY28552"/>
            </a:cxn>
            <a:cxn ang="0">
              <a:pos x="connsiteX28553" y="connsiteY28553"/>
            </a:cxn>
            <a:cxn ang="0">
              <a:pos x="connsiteX28554" y="connsiteY28554"/>
            </a:cxn>
            <a:cxn ang="0">
              <a:pos x="connsiteX28555" y="connsiteY28555"/>
            </a:cxn>
            <a:cxn ang="0">
              <a:pos x="connsiteX28556" y="connsiteY28556"/>
            </a:cxn>
            <a:cxn ang="0">
              <a:pos x="connsiteX28557" y="connsiteY28557"/>
            </a:cxn>
            <a:cxn ang="0">
              <a:pos x="connsiteX28558" y="connsiteY28558"/>
            </a:cxn>
            <a:cxn ang="0">
              <a:pos x="connsiteX28559" y="connsiteY28559"/>
            </a:cxn>
            <a:cxn ang="0">
              <a:pos x="connsiteX28560" y="connsiteY28560"/>
            </a:cxn>
            <a:cxn ang="0">
              <a:pos x="connsiteX28561" y="connsiteY28561"/>
            </a:cxn>
            <a:cxn ang="0">
              <a:pos x="connsiteX28562" y="connsiteY28562"/>
            </a:cxn>
            <a:cxn ang="0">
              <a:pos x="connsiteX28563" y="connsiteY28563"/>
            </a:cxn>
            <a:cxn ang="0">
              <a:pos x="connsiteX28564" y="connsiteY28564"/>
            </a:cxn>
            <a:cxn ang="0">
              <a:pos x="connsiteX28565" y="connsiteY28565"/>
            </a:cxn>
            <a:cxn ang="0">
              <a:pos x="connsiteX28566" y="connsiteY28566"/>
            </a:cxn>
            <a:cxn ang="0">
              <a:pos x="connsiteX28567" y="connsiteY28567"/>
            </a:cxn>
            <a:cxn ang="0">
              <a:pos x="connsiteX28568" y="connsiteY28568"/>
            </a:cxn>
            <a:cxn ang="0">
              <a:pos x="connsiteX28569" y="connsiteY28569"/>
            </a:cxn>
            <a:cxn ang="0">
              <a:pos x="connsiteX28570" y="connsiteY28570"/>
            </a:cxn>
            <a:cxn ang="0">
              <a:pos x="connsiteX28571" y="connsiteY28571"/>
            </a:cxn>
            <a:cxn ang="0">
              <a:pos x="connsiteX28572" y="connsiteY28572"/>
            </a:cxn>
            <a:cxn ang="0">
              <a:pos x="connsiteX28573" y="connsiteY28573"/>
            </a:cxn>
            <a:cxn ang="0">
              <a:pos x="connsiteX28574" y="connsiteY28574"/>
            </a:cxn>
            <a:cxn ang="0">
              <a:pos x="connsiteX28575" y="connsiteY28575"/>
            </a:cxn>
            <a:cxn ang="0">
              <a:pos x="connsiteX28576" y="connsiteY28576"/>
            </a:cxn>
            <a:cxn ang="0">
              <a:pos x="connsiteX28577" y="connsiteY28577"/>
            </a:cxn>
            <a:cxn ang="0">
              <a:pos x="connsiteX28578" y="connsiteY28578"/>
            </a:cxn>
            <a:cxn ang="0">
              <a:pos x="connsiteX28579" y="connsiteY28579"/>
            </a:cxn>
            <a:cxn ang="0">
              <a:pos x="connsiteX28580" y="connsiteY28580"/>
            </a:cxn>
            <a:cxn ang="0">
              <a:pos x="connsiteX28581" y="connsiteY28581"/>
            </a:cxn>
            <a:cxn ang="0">
              <a:pos x="connsiteX28582" y="connsiteY28582"/>
            </a:cxn>
            <a:cxn ang="0">
              <a:pos x="connsiteX28583" y="connsiteY28583"/>
            </a:cxn>
            <a:cxn ang="0">
              <a:pos x="connsiteX28584" y="connsiteY28584"/>
            </a:cxn>
            <a:cxn ang="0">
              <a:pos x="connsiteX28585" y="connsiteY28585"/>
            </a:cxn>
            <a:cxn ang="0">
              <a:pos x="connsiteX28586" y="connsiteY28586"/>
            </a:cxn>
            <a:cxn ang="0">
              <a:pos x="connsiteX28587" y="connsiteY28587"/>
            </a:cxn>
            <a:cxn ang="0">
              <a:pos x="connsiteX28588" y="connsiteY28588"/>
            </a:cxn>
            <a:cxn ang="0">
              <a:pos x="connsiteX28589" y="connsiteY28589"/>
            </a:cxn>
            <a:cxn ang="0">
              <a:pos x="connsiteX28590" y="connsiteY28590"/>
            </a:cxn>
            <a:cxn ang="0">
              <a:pos x="connsiteX28591" y="connsiteY28591"/>
            </a:cxn>
            <a:cxn ang="0">
              <a:pos x="connsiteX28592" y="connsiteY28592"/>
            </a:cxn>
            <a:cxn ang="0">
              <a:pos x="connsiteX28593" y="connsiteY28593"/>
            </a:cxn>
            <a:cxn ang="0">
              <a:pos x="connsiteX28594" y="connsiteY28594"/>
            </a:cxn>
            <a:cxn ang="0">
              <a:pos x="connsiteX28595" y="connsiteY28595"/>
            </a:cxn>
            <a:cxn ang="0">
              <a:pos x="connsiteX28596" y="connsiteY28596"/>
            </a:cxn>
            <a:cxn ang="0">
              <a:pos x="connsiteX28597" y="connsiteY28597"/>
            </a:cxn>
            <a:cxn ang="0">
              <a:pos x="connsiteX28598" y="connsiteY28598"/>
            </a:cxn>
            <a:cxn ang="0">
              <a:pos x="connsiteX28599" y="connsiteY28599"/>
            </a:cxn>
            <a:cxn ang="0">
              <a:pos x="connsiteX28600" y="connsiteY28600"/>
            </a:cxn>
            <a:cxn ang="0">
              <a:pos x="connsiteX28601" y="connsiteY28601"/>
            </a:cxn>
            <a:cxn ang="0">
              <a:pos x="connsiteX28602" y="connsiteY28602"/>
            </a:cxn>
            <a:cxn ang="0">
              <a:pos x="connsiteX28603" y="connsiteY28603"/>
            </a:cxn>
            <a:cxn ang="0">
              <a:pos x="connsiteX28604" y="connsiteY28604"/>
            </a:cxn>
            <a:cxn ang="0">
              <a:pos x="connsiteX28605" y="connsiteY28605"/>
            </a:cxn>
            <a:cxn ang="0">
              <a:pos x="connsiteX28606" y="connsiteY28606"/>
            </a:cxn>
            <a:cxn ang="0">
              <a:pos x="connsiteX28607" y="connsiteY28607"/>
            </a:cxn>
            <a:cxn ang="0">
              <a:pos x="connsiteX28608" y="connsiteY28608"/>
            </a:cxn>
            <a:cxn ang="0">
              <a:pos x="connsiteX28609" y="connsiteY28609"/>
            </a:cxn>
            <a:cxn ang="0">
              <a:pos x="connsiteX28610" y="connsiteY28610"/>
            </a:cxn>
            <a:cxn ang="0">
              <a:pos x="connsiteX28611" y="connsiteY28611"/>
            </a:cxn>
            <a:cxn ang="0">
              <a:pos x="connsiteX28612" y="connsiteY28612"/>
            </a:cxn>
            <a:cxn ang="0">
              <a:pos x="connsiteX28613" y="connsiteY28613"/>
            </a:cxn>
            <a:cxn ang="0">
              <a:pos x="connsiteX28614" y="connsiteY28614"/>
            </a:cxn>
            <a:cxn ang="0">
              <a:pos x="connsiteX28615" y="connsiteY28615"/>
            </a:cxn>
            <a:cxn ang="0">
              <a:pos x="connsiteX28616" y="connsiteY28616"/>
            </a:cxn>
            <a:cxn ang="0">
              <a:pos x="connsiteX28617" y="connsiteY28617"/>
            </a:cxn>
            <a:cxn ang="0">
              <a:pos x="connsiteX28618" y="connsiteY28618"/>
            </a:cxn>
            <a:cxn ang="0">
              <a:pos x="connsiteX28619" y="connsiteY28619"/>
            </a:cxn>
            <a:cxn ang="0">
              <a:pos x="connsiteX28620" y="connsiteY28620"/>
            </a:cxn>
            <a:cxn ang="0">
              <a:pos x="connsiteX28621" y="connsiteY28621"/>
            </a:cxn>
            <a:cxn ang="0">
              <a:pos x="connsiteX28622" y="connsiteY28622"/>
            </a:cxn>
            <a:cxn ang="0">
              <a:pos x="connsiteX28623" y="connsiteY28623"/>
            </a:cxn>
            <a:cxn ang="0">
              <a:pos x="connsiteX28624" y="connsiteY28624"/>
            </a:cxn>
            <a:cxn ang="0">
              <a:pos x="connsiteX28625" y="connsiteY28625"/>
            </a:cxn>
            <a:cxn ang="0">
              <a:pos x="connsiteX28626" y="connsiteY28626"/>
            </a:cxn>
            <a:cxn ang="0">
              <a:pos x="connsiteX28627" y="connsiteY28627"/>
            </a:cxn>
            <a:cxn ang="0">
              <a:pos x="connsiteX28628" y="connsiteY28628"/>
            </a:cxn>
            <a:cxn ang="0">
              <a:pos x="connsiteX28629" y="connsiteY28629"/>
            </a:cxn>
            <a:cxn ang="0">
              <a:pos x="connsiteX28630" y="connsiteY28630"/>
            </a:cxn>
            <a:cxn ang="0">
              <a:pos x="connsiteX28631" y="connsiteY28631"/>
            </a:cxn>
            <a:cxn ang="0">
              <a:pos x="connsiteX28632" y="connsiteY28632"/>
            </a:cxn>
            <a:cxn ang="0">
              <a:pos x="connsiteX28633" y="connsiteY28633"/>
            </a:cxn>
            <a:cxn ang="0">
              <a:pos x="connsiteX28634" y="connsiteY28634"/>
            </a:cxn>
            <a:cxn ang="0">
              <a:pos x="connsiteX28635" y="connsiteY28635"/>
            </a:cxn>
            <a:cxn ang="0">
              <a:pos x="connsiteX28636" y="connsiteY28636"/>
            </a:cxn>
            <a:cxn ang="0">
              <a:pos x="connsiteX28637" y="connsiteY28637"/>
            </a:cxn>
            <a:cxn ang="0">
              <a:pos x="connsiteX28638" y="connsiteY28638"/>
            </a:cxn>
            <a:cxn ang="0">
              <a:pos x="connsiteX28639" y="connsiteY28639"/>
            </a:cxn>
            <a:cxn ang="0">
              <a:pos x="connsiteX28640" y="connsiteY28640"/>
            </a:cxn>
            <a:cxn ang="0">
              <a:pos x="connsiteX28641" y="connsiteY28641"/>
            </a:cxn>
            <a:cxn ang="0">
              <a:pos x="connsiteX28642" y="connsiteY28642"/>
            </a:cxn>
            <a:cxn ang="0">
              <a:pos x="connsiteX28643" y="connsiteY28643"/>
            </a:cxn>
            <a:cxn ang="0">
              <a:pos x="connsiteX28644" y="connsiteY28644"/>
            </a:cxn>
            <a:cxn ang="0">
              <a:pos x="connsiteX28645" y="connsiteY28645"/>
            </a:cxn>
            <a:cxn ang="0">
              <a:pos x="connsiteX28646" y="connsiteY28646"/>
            </a:cxn>
            <a:cxn ang="0">
              <a:pos x="connsiteX28647" y="connsiteY28647"/>
            </a:cxn>
            <a:cxn ang="0">
              <a:pos x="connsiteX28648" y="connsiteY28648"/>
            </a:cxn>
            <a:cxn ang="0">
              <a:pos x="connsiteX28649" y="connsiteY28649"/>
            </a:cxn>
            <a:cxn ang="0">
              <a:pos x="connsiteX28650" y="connsiteY28650"/>
            </a:cxn>
            <a:cxn ang="0">
              <a:pos x="connsiteX28651" y="connsiteY28651"/>
            </a:cxn>
            <a:cxn ang="0">
              <a:pos x="connsiteX28652" y="connsiteY28652"/>
            </a:cxn>
            <a:cxn ang="0">
              <a:pos x="connsiteX28653" y="connsiteY28653"/>
            </a:cxn>
            <a:cxn ang="0">
              <a:pos x="connsiteX28654" y="connsiteY28654"/>
            </a:cxn>
            <a:cxn ang="0">
              <a:pos x="connsiteX28655" y="connsiteY28655"/>
            </a:cxn>
            <a:cxn ang="0">
              <a:pos x="connsiteX28656" y="connsiteY28656"/>
            </a:cxn>
            <a:cxn ang="0">
              <a:pos x="connsiteX28657" y="connsiteY28657"/>
            </a:cxn>
            <a:cxn ang="0">
              <a:pos x="connsiteX28658" y="connsiteY28658"/>
            </a:cxn>
            <a:cxn ang="0">
              <a:pos x="connsiteX28659" y="connsiteY28659"/>
            </a:cxn>
            <a:cxn ang="0">
              <a:pos x="connsiteX28660" y="connsiteY28660"/>
            </a:cxn>
            <a:cxn ang="0">
              <a:pos x="connsiteX28661" y="connsiteY28661"/>
            </a:cxn>
            <a:cxn ang="0">
              <a:pos x="connsiteX28662" y="connsiteY28662"/>
            </a:cxn>
            <a:cxn ang="0">
              <a:pos x="connsiteX28663" y="connsiteY28663"/>
            </a:cxn>
            <a:cxn ang="0">
              <a:pos x="connsiteX28664" y="connsiteY28664"/>
            </a:cxn>
            <a:cxn ang="0">
              <a:pos x="connsiteX28665" y="connsiteY28665"/>
            </a:cxn>
            <a:cxn ang="0">
              <a:pos x="connsiteX28666" y="connsiteY28666"/>
            </a:cxn>
            <a:cxn ang="0">
              <a:pos x="connsiteX28667" y="connsiteY28667"/>
            </a:cxn>
            <a:cxn ang="0">
              <a:pos x="connsiteX28668" y="connsiteY28668"/>
            </a:cxn>
            <a:cxn ang="0">
              <a:pos x="connsiteX28669" y="connsiteY28669"/>
            </a:cxn>
            <a:cxn ang="0">
              <a:pos x="connsiteX28670" y="connsiteY28670"/>
            </a:cxn>
            <a:cxn ang="0">
              <a:pos x="connsiteX28671" y="connsiteY28671"/>
            </a:cxn>
            <a:cxn ang="0">
              <a:pos x="connsiteX28672" y="connsiteY28672"/>
            </a:cxn>
            <a:cxn ang="0">
              <a:pos x="connsiteX28673" y="connsiteY28673"/>
            </a:cxn>
            <a:cxn ang="0">
              <a:pos x="connsiteX28674" y="connsiteY28674"/>
            </a:cxn>
            <a:cxn ang="0">
              <a:pos x="connsiteX28675" y="connsiteY28675"/>
            </a:cxn>
            <a:cxn ang="0">
              <a:pos x="connsiteX28676" y="connsiteY28676"/>
            </a:cxn>
            <a:cxn ang="0">
              <a:pos x="connsiteX28677" y="connsiteY28677"/>
            </a:cxn>
            <a:cxn ang="0">
              <a:pos x="connsiteX28678" y="connsiteY28678"/>
            </a:cxn>
            <a:cxn ang="0">
              <a:pos x="connsiteX28679" y="connsiteY28679"/>
            </a:cxn>
            <a:cxn ang="0">
              <a:pos x="connsiteX28680" y="connsiteY28680"/>
            </a:cxn>
            <a:cxn ang="0">
              <a:pos x="connsiteX28681" y="connsiteY28681"/>
            </a:cxn>
            <a:cxn ang="0">
              <a:pos x="connsiteX28682" y="connsiteY28682"/>
            </a:cxn>
            <a:cxn ang="0">
              <a:pos x="connsiteX28683" y="connsiteY28683"/>
            </a:cxn>
            <a:cxn ang="0">
              <a:pos x="connsiteX28684" y="connsiteY28684"/>
            </a:cxn>
            <a:cxn ang="0">
              <a:pos x="connsiteX28685" y="connsiteY28685"/>
            </a:cxn>
            <a:cxn ang="0">
              <a:pos x="connsiteX28686" y="connsiteY28686"/>
            </a:cxn>
            <a:cxn ang="0">
              <a:pos x="connsiteX28687" y="connsiteY28687"/>
            </a:cxn>
            <a:cxn ang="0">
              <a:pos x="connsiteX28688" y="connsiteY28688"/>
            </a:cxn>
            <a:cxn ang="0">
              <a:pos x="connsiteX28689" y="connsiteY28689"/>
            </a:cxn>
            <a:cxn ang="0">
              <a:pos x="connsiteX28690" y="connsiteY28690"/>
            </a:cxn>
            <a:cxn ang="0">
              <a:pos x="connsiteX28691" y="connsiteY28691"/>
            </a:cxn>
            <a:cxn ang="0">
              <a:pos x="connsiteX28692" y="connsiteY28692"/>
            </a:cxn>
            <a:cxn ang="0">
              <a:pos x="connsiteX28693" y="connsiteY28693"/>
            </a:cxn>
            <a:cxn ang="0">
              <a:pos x="connsiteX28694" y="connsiteY28694"/>
            </a:cxn>
            <a:cxn ang="0">
              <a:pos x="connsiteX28695" y="connsiteY28695"/>
            </a:cxn>
            <a:cxn ang="0">
              <a:pos x="connsiteX28696" y="connsiteY28696"/>
            </a:cxn>
            <a:cxn ang="0">
              <a:pos x="connsiteX28697" y="connsiteY28697"/>
            </a:cxn>
            <a:cxn ang="0">
              <a:pos x="connsiteX28698" y="connsiteY28698"/>
            </a:cxn>
            <a:cxn ang="0">
              <a:pos x="connsiteX28699" y="connsiteY28699"/>
            </a:cxn>
            <a:cxn ang="0">
              <a:pos x="connsiteX28700" y="connsiteY28700"/>
            </a:cxn>
            <a:cxn ang="0">
              <a:pos x="connsiteX28701" y="connsiteY28701"/>
            </a:cxn>
            <a:cxn ang="0">
              <a:pos x="connsiteX28702" y="connsiteY28702"/>
            </a:cxn>
            <a:cxn ang="0">
              <a:pos x="connsiteX28703" y="connsiteY28703"/>
            </a:cxn>
            <a:cxn ang="0">
              <a:pos x="connsiteX28704" y="connsiteY28704"/>
            </a:cxn>
            <a:cxn ang="0">
              <a:pos x="connsiteX28705" y="connsiteY28705"/>
            </a:cxn>
            <a:cxn ang="0">
              <a:pos x="connsiteX28706" y="connsiteY28706"/>
            </a:cxn>
            <a:cxn ang="0">
              <a:pos x="connsiteX28707" y="connsiteY28707"/>
            </a:cxn>
            <a:cxn ang="0">
              <a:pos x="connsiteX28708" y="connsiteY28708"/>
            </a:cxn>
            <a:cxn ang="0">
              <a:pos x="connsiteX28709" y="connsiteY28709"/>
            </a:cxn>
            <a:cxn ang="0">
              <a:pos x="connsiteX28710" y="connsiteY28710"/>
            </a:cxn>
            <a:cxn ang="0">
              <a:pos x="connsiteX28711" y="connsiteY28711"/>
            </a:cxn>
            <a:cxn ang="0">
              <a:pos x="connsiteX28712" y="connsiteY28712"/>
            </a:cxn>
            <a:cxn ang="0">
              <a:pos x="connsiteX28713" y="connsiteY28713"/>
            </a:cxn>
            <a:cxn ang="0">
              <a:pos x="connsiteX28714" y="connsiteY28714"/>
            </a:cxn>
            <a:cxn ang="0">
              <a:pos x="connsiteX28715" y="connsiteY28715"/>
            </a:cxn>
            <a:cxn ang="0">
              <a:pos x="connsiteX28716" y="connsiteY28716"/>
            </a:cxn>
            <a:cxn ang="0">
              <a:pos x="connsiteX28717" y="connsiteY28717"/>
            </a:cxn>
            <a:cxn ang="0">
              <a:pos x="connsiteX28718" y="connsiteY28718"/>
            </a:cxn>
            <a:cxn ang="0">
              <a:pos x="connsiteX28719" y="connsiteY28719"/>
            </a:cxn>
            <a:cxn ang="0">
              <a:pos x="connsiteX28720" y="connsiteY28720"/>
            </a:cxn>
            <a:cxn ang="0">
              <a:pos x="connsiteX28721" y="connsiteY28721"/>
            </a:cxn>
            <a:cxn ang="0">
              <a:pos x="connsiteX28722" y="connsiteY28722"/>
            </a:cxn>
            <a:cxn ang="0">
              <a:pos x="connsiteX28723" y="connsiteY28723"/>
            </a:cxn>
            <a:cxn ang="0">
              <a:pos x="connsiteX28724" y="connsiteY28724"/>
            </a:cxn>
            <a:cxn ang="0">
              <a:pos x="connsiteX28725" y="connsiteY28725"/>
            </a:cxn>
            <a:cxn ang="0">
              <a:pos x="connsiteX28726" y="connsiteY28726"/>
            </a:cxn>
            <a:cxn ang="0">
              <a:pos x="connsiteX28727" y="connsiteY28727"/>
            </a:cxn>
            <a:cxn ang="0">
              <a:pos x="connsiteX28728" y="connsiteY28728"/>
            </a:cxn>
            <a:cxn ang="0">
              <a:pos x="connsiteX28729" y="connsiteY28729"/>
            </a:cxn>
            <a:cxn ang="0">
              <a:pos x="connsiteX28730" y="connsiteY28730"/>
            </a:cxn>
            <a:cxn ang="0">
              <a:pos x="connsiteX28731" y="connsiteY28731"/>
            </a:cxn>
            <a:cxn ang="0">
              <a:pos x="connsiteX28732" y="connsiteY28732"/>
            </a:cxn>
            <a:cxn ang="0">
              <a:pos x="connsiteX28733" y="connsiteY28733"/>
            </a:cxn>
            <a:cxn ang="0">
              <a:pos x="connsiteX28734" y="connsiteY28734"/>
            </a:cxn>
            <a:cxn ang="0">
              <a:pos x="connsiteX28735" y="connsiteY28735"/>
            </a:cxn>
            <a:cxn ang="0">
              <a:pos x="connsiteX28736" y="connsiteY28736"/>
            </a:cxn>
            <a:cxn ang="0">
              <a:pos x="connsiteX28737" y="connsiteY28737"/>
            </a:cxn>
            <a:cxn ang="0">
              <a:pos x="connsiteX28738" y="connsiteY28738"/>
            </a:cxn>
            <a:cxn ang="0">
              <a:pos x="connsiteX28739" y="connsiteY28739"/>
            </a:cxn>
            <a:cxn ang="0">
              <a:pos x="connsiteX28740" y="connsiteY28740"/>
            </a:cxn>
            <a:cxn ang="0">
              <a:pos x="connsiteX28741" y="connsiteY28741"/>
            </a:cxn>
            <a:cxn ang="0">
              <a:pos x="connsiteX28742" y="connsiteY28742"/>
            </a:cxn>
            <a:cxn ang="0">
              <a:pos x="connsiteX28743" y="connsiteY28743"/>
            </a:cxn>
            <a:cxn ang="0">
              <a:pos x="connsiteX28744" y="connsiteY28744"/>
            </a:cxn>
            <a:cxn ang="0">
              <a:pos x="connsiteX28745" y="connsiteY28745"/>
            </a:cxn>
            <a:cxn ang="0">
              <a:pos x="connsiteX28746" y="connsiteY28746"/>
            </a:cxn>
            <a:cxn ang="0">
              <a:pos x="connsiteX28747" y="connsiteY28747"/>
            </a:cxn>
            <a:cxn ang="0">
              <a:pos x="connsiteX28748" y="connsiteY28748"/>
            </a:cxn>
            <a:cxn ang="0">
              <a:pos x="connsiteX28749" y="connsiteY28749"/>
            </a:cxn>
            <a:cxn ang="0">
              <a:pos x="connsiteX28750" y="connsiteY28750"/>
            </a:cxn>
            <a:cxn ang="0">
              <a:pos x="connsiteX28751" y="connsiteY28751"/>
            </a:cxn>
            <a:cxn ang="0">
              <a:pos x="connsiteX28752" y="connsiteY28752"/>
            </a:cxn>
            <a:cxn ang="0">
              <a:pos x="connsiteX28753" y="connsiteY28753"/>
            </a:cxn>
            <a:cxn ang="0">
              <a:pos x="connsiteX28754" y="connsiteY28754"/>
            </a:cxn>
            <a:cxn ang="0">
              <a:pos x="connsiteX28755" y="connsiteY28755"/>
            </a:cxn>
            <a:cxn ang="0">
              <a:pos x="connsiteX28756" y="connsiteY28756"/>
            </a:cxn>
            <a:cxn ang="0">
              <a:pos x="connsiteX28757" y="connsiteY28757"/>
            </a:cxn>
            <a:cxn ang="0">
              <a:pos x="connsiteX28758" y="connsiteY28758"/>
            </a:cxn>
            <a:cxn ang="0">
              <a:pos x="connsiteX28759" y="connsiteY28759"/>
            </a:cxn>
            <a:cxn ang="0">
              <a:pos x="connsiteX28760" y="connsiteY28760"/>
            </a:cxn>
            <a:cxn ang="0">
              <a:pos x="connsiteX28761" y="connsiteY28761"/>
            </a:cxn>
            <a:cxn ang="0">
              <a:pos x="connsiteX28762" y="connsiteY28762"/>
            </a:cxn>
            <a:cxn ang="0">
              <a:pos x="connsiteX28763" y="connsiteY28763"/>
            </a:cxn>
            <a:cxn ang="0">
              <a:pos x="connsiteX28764" y="connsiteY28764"/>
            </a:cxn>
            <a:cxn ang="0">
              <a:pos x="connsiteX28765" y="connsiteY28765"/>
            </a:cxn>
            <a:cxn ang="0">
              <a:pos x="connsiteX28766" y="connsiteY28766"/>
            </a:cxn>
            <a:cxn ang="0">
              <a:pos x="connsiteX28767" y="connsiteY28767"/>
            </a:cxn>
            <a:cxn ang="0">
              <a:pos x="connsiteX28768" y="connsiteY28768"/>
            </a:cxn>
            <a:cxn ang="0">
              <a:pos x="connsiteX28769" y="connsiteY28769"/>
            </a:cxn>
            <a:cxn ang="0">
              <a:pos x="connsiteX28770" y="connsiteY28770"/>
            </a:cxn>
            <a:cxn ang="0">
              <a:pos x="connsiteX28771" y="connsiteY28771"/>
            </a:cxn>
            <a:cxn ang="0">
              <a:pos x="connsiteX28772" y="connsiteY28772"/>
            </a:cxn>
            <a:cxn ang="0">
              <a:pos x="connsiteX28773" y="connsiteY28773"/>
            </a:cxn>
            <a:cxn ang="0">
              <a:pos x="connsiteX28774" y="connsiteY28774"/>
            </a:cxn>
            <a:cxn ang="0">
              <a:pos x="connsiteX28775" y="connsiteY28775"/>
            </a:cxn>
            <a:cxn ang="0">
              <a:pos x="connsiteX28776" y="connsiteY28776"/>
            </a:cxn>
            <a:cxn ang="0">
              <a:pos x="connsiteX28777" y="connsiteY28777"/>
            </a:cxn>
            <a:cxn ang="0">
              <a:pos x="connsiteX28778" y="connsiteY28778"/>
            </a:cxn>
            <a:cxn ang="0">
              <a:pos x="connsiteX28779" y="connsiteY28779"/>
            </a:cxn>
            <a:cxn ang="0">
              <a:pos x="connsiteX28780" y="connsiteY28780"/>
            </a:cxn>
            <a:cxn ang="0">
              <a:pos x="connsiteX28781" y="connsiteY28781"/>
            </a:cxn>
            <a:cxn ang="0">
              <a:pos x="connsiteX28782" y="connsiteY28782"/>
            </a:cxn>
            <a:cxn ang="0">
              <a:pos x="connsiteX28783" y="connsiteY28783"/>
            </a:cxn>
            <a:cxn ang="0">
              <a:pos x="connsiteX28784" y="connsiteY28784"/>
            </a:cxn>
            <a:cxn ang="0">
              <a:pos x="connsiteX28785" y="connsiteY28785"/>
            </a:cxn>
            <a:cxn ang="0">
              <a:pos x="connsiteX28786" y="connsiteY28786"/>
            </a:cxn>
            <a:cxn ang="0">
              <a:pos x="connsiteX28787" y="connsiteY28787"/>
            </a:cxn>
            <a:cxn ang="0">
              <a:pos x="connsiteX28788" y="connsiteY28788"/>
            </a:cxn>
            <a:cxn ang="0">
              <a:pos x="connsiteX28789" y="connsiteY28789"/>
            </a:cxn>
            <a:cxn ang="0">
              <a:pos x="connsiteX28790" y="connsiteY28790"/>
            </a:cxn>
            <a:cxn ang="0">
              <a:pos x="connsiteX28791" y="connsiteY28791"/>
            </a:cxn>
            <a:cxn ang="0">
              <a:pos x="connsiteX28792" y="connsiteY28792"/>
            </a:cxn>
            <a:cxn ang="0">
              <a:pos x="connsiteX28793" y="connsiteY28793"/>
            </a:cxn>
            <a:cxn ang="0">
              <a:pos x="connsiteX28794" y="connsiteY28794"/>
            </a:cxn>
            <a:cxn ang="0">
              <a:pos x="connsiteX28795" y="connsiteY28795"/>
            </a:cxn>
            <a:cxn ang="0">
              <a:pos x="connsiteX28796" y="connsiteY28796"/>
            </a:cxn>
            <a:cxn ang="0">
              <a:pos x="connsiteX28797" y="connsiteY28797"/>
            </a:cxn>
            <a:cxn ang="0">
              <a:pos x="connsiteX28798" y="connsiteY28798"/>
            </a:cxn>
            <a:cxn ang="0">
              <a:pos x="connsiteX28799" y="connsiteY28799"/>
            </a:cxn>
            <a:cxn ang="0">
              <a:pos x="connsiteX28800" y="connsiteY28800"/>
            </a:cxn>
            <a:cxn ang="0">
              <a:pos x="connsiteX28801" y="connsiteY28801"/>
            </a:cxn>
            <a:cxn ang="0">
              <a:pos x="connsiteX28802" y="connsiteY28802"/>
            </a:cxn>
            <a:cxn ang="0">
              <a:pos x="connsiteX28803" y="connsiteY28803"/>
            </a:cxn>
            <a:cxn ang="0">
              <a:pos x="connsiteX28804" y="connsiteY28804"/>
            </a:cxn>
            <a:cxn ang="0">
              <a:pos x="connsiteX28805" y="connsiteY28805"/>
            </a:cxn>
            <a:cxn ang="0">
              <a:pos x="connsiteX28806" y="connsiteY28806"/>
            </a:cxn>
            <a:cxn ang="0">
              <a:pos x="connsiteX28807" y="connsiteY28807"/>
            </a:cxn>
            <a:cxn ang="0">
              <a:pos x="connsiteX28808" y="connsiteY28808"/>
            </a:cxn>
            <a:cxn ang="0">
              <a:pos x="connsiteX28809" y="connsiteY28809"/>
            </a:cxn>
            <a:cxn ang="0">
              <a:pos x="connsiteX28810" y="connsiteY28810"/>
            </a:cxn>
            <a:cxn ang="0">
              <a:pos x="connsiteX28811" y="connsiteY28811"/>
            </a:cxn>
            <a:cxn ang="0">
              <a:pos x="connsiteX28812" y="connsiteY28812"/>
            </a:cxn>
            <a:cxn ang="0">
              <a:pos x="connsiteX28813" y="connsiteY28813"/>
            </a:cxn>
            <a:cxn ang="0">
              <a:pos x="connsiteX28814" y="connsiteY28814"/>
            </a:cxn>
            <a:cxn ang="0">
              <a:pos x="connsiteX28815" y="connsiteY28815"/>
            </a:cxn>
            <a:cxn ang="0">
              <a:pos x="connsiteX28816" y="connsiteY28816"/>
            </a:cxn>
            <a:cxn ang="0">
              <a:pos x="connsiteX28817" y="connsiteY28817"/>
            </a:cxn>
            <a:cxn ang="0">
              <a:pos x="connsiteX28818" y="connsiteY28818"/>
            </a:cxn>
            <a:cxn ang="0">
              <a:pos x="connsiteX28819" y="connsiteY28819"/>
            </a:cxn>
            <a:cxn ang="0">
              <a:pos x="connsiteX28820" y="connsiteY28820"/>
            </a:cxn>
            <a:cxn ang="0">
              <a:pos x="connsiteX28821" y="connsiteY28821"/>
            </a:cxn>
            <a:cxn ang="0">
              <a:pos x="connsiteX28822" y="connsiteY28822"/>
            </a:cxn>
            <a:cxn ang="0">
              <a:pos x="connsiteX28823" y="connsiteY28823"/>
            </a:cxn>
            <a:cxn ang="0">
              <a:pos x="connsiteX28824" y="connsiteY28824"/>
            </a:cxn>
            <a:cxn ang="0">
              <a:pos x="connsiteX28825" y="connsiteY28825"/>
            </a:cxn>
            <a:cxn ang="0">
              <a:pos x="connsiteX28826" y="connsiteY28826"/>
            </a:cxn>
            <a:cxn ang="0">
              <a:pos x="connsiteX28827" y="connsiteY28827"/>
            </a:cxn>
            <a:cxn ang="0">
              <a:pos x="connsiteX28828" y="connsiteY28828"/>
            </a:cxn>
            <a:cxn ang="0">
              <a:pos x="connsiteX28829" y="connsiteY28829"/>
            </a:cxn>
            <a:cxn ang="0">
              <a:pos x="connsiteX28830" y="connsiteY28830"/>
            </a:cxn>
            <a:cxn ang="0">
              <a:pos x="connsiteX28831" y="connsiteY28831"/>
            </a:cxn>
            <a:cxn ang="0">
              <a:pos x="connsiteX28832" y="connsiteY28832"/>
            </a:cxn>
            <a:cxn ang="0">
              <a:pos x="connsiteX28833" y="connsiteY28833"/>
            </a:cxn>
            <a:cxn ang="0">
              <a:pos x="connsiteX28834" y="connsiteY28834"/>
            </a:cxn>
            <a:cxn ang="0">
              <a:pos x="connsiteX28835" y="connsiteY28835"/>
            </a:cxn>
            <a:cxn ang="0">
              <a:pos x="connsiteX28836" y="connsiteY28836"/>
            </a:cxn>
            <a:cxn ang="0">
              <a:pos x="connsiteX28837" y="connsiteY28837"/>
            </a:cxn>
            <a:cxn ang="0">
              <a:pos x="connsiteX28838" y="connsiteY28838"/>
            </a:cxn>
            <a:cxn ang="0">
              <a:pos x="connsiteX28839" y="connsiteY28839"/>
            </a:cxn>
            <a:cxn ang="0">
              <a:pos x="connsiteX28840" y="connsiteY28840"/>
            </a:cxn>
            <a:cxn ang="0">
              <a:pos x="connsiteX28841" y="connsiteY28841"/>
            </a:cxn>
            <a:cxn ang="0">
              <a:pos x="connsiteX28842" y="connsiteY28842"/>
            </a:cxn>
            <a:cxn ang="0">
              <a:pos x="connsiteX28843" y="connsiteY28843"/>
            </a:cxn>
            <a:cxn ang="0">
              <a:pos x="connsiteX28844" y="connsiteY28844"/>
            </a:cxn>
            <a:cxn ang="0">
              <a:pos x="connsiteX28845" y="connsiteY28845"/>
            </a:cxn>
            <a:cxn ang="0">
              <a:pos x="connsiteX28846" y="connsiteY28846"/>
            </a:cxn>
            <a:cxn ang="0">
              <a:pos x="connsiteX28847" y="connsiteY28847"/>
            </a:cxn>
            <a:cxn ang="0">
              <a:pos x="connsiteX28848" y="connsiteY28848"/>
            </a:cxn>
            <a:cxn ang="0">
              <a:pos x="connsiteX28849" y="connsiteY28849"/>
            </a:cxn>
            <a:cxn ang="0">
              <a:pos x="connsiteX28850" y="connsiteY28850"/>
            </a:cxn>
            <a:cxn ang="0">
              <a:pos x="connsiteX28851" y="connsiteY28851"/>
            </a:cxn>
            <a:cxn ang="0">
              <a:pos x="connsiteX28852" y="connsiteY28852"/>
            </a:cxn>
            <a:cxn ang="0">
              <a:pos x="connsiteX28853" y="connsiteY28853"/>
            </a:cxn>
            <a:cxn ang="0">
              <a:pos x="connsiteX28854" y="connsiteY28854"/>
            </a:cxn>
            <a:cxn ang="0">
              <a:pos x="connsiteX28855" y="connsiteY28855"/>
            </a:cxn>
            <a:cxn ang="0">
              <a:pos x="connsiteX28856" y="connsiteY28856"/>
            </a:cxn>
            <a:cxn ang="0">
              <a:pos x="connsiteX28857" y="connsiteY28857"/>
            </a:cxn>
            <a:cxn ang="0">
              <a:pos x="connsiteX28858" y="connsiteY28858"/>
            </a:cxn>
            <a:cxn ang="0">
              <a:pos x="connsiteX28859" y="connsiteY28859"/>
            </a:cxn>
            <a:cxn ang="0">
              <a:pos x="connsiteX28860" y="connsiteY28860"/>
            </a:cxn>
            <a:cxn ang="0">
              <a:pos x="connsiteX28861" y="connsiteY28861"/>
            </a:cxn>
            <a:cxn ang="0">
              <a:pos x="connsiteX28862" y="connsiteY28862"/>
            </a:cxn>
            <a:cxn ang="0">
              <a:pos x="connsiteX28863" y="connsiteY28863"/>
            </a:cxn>
            <a:cxn ang="0">
              <a:pos x="connsiteX28864" y="connsiteY28864"/>
            </a:cxn>
            <a:cxn ang="0">
              <a:pos x="connsiteX28865" y="connsiteY28865"/>
            </a:cxn>
            <a:cxn ang="0">
              <a:pos x="connsiteX28866" y="connsiteY28866"/>
            </a:cxn>
            <a:cxn ang="0">
              <a:pos x="connsiteX28867" y="connsiteY28867"/>
            </a:cxn>
            <a:cxn ang="0">
              <a:pos x="connsiteX28868" y="connsiteY28868"/>
            </a:cxn>
            <a:cxn ang="0">
              <a:pos x="connsiteX28869" y="connsiteY28869"/>
            </a:cxn>
            <a:cxn ang="0">
              <a:pos x="connsiteX28870" y="connsiteY28870"/>
            </a:cxn>
            <a:cxn ang="0">
              <a:pos x="connsiteX28871" y="connsiteY28871"/>
            </a:cxn>
            <a:cxn ang="0">
              <a:pos x="connsiteX28872" y="connsiteY28872"/>
            </a:cxn>
            <a:cxn ang="0">
              <a:pos x="connsiteX28873" y="connsiteY28873"/>
            </a:cxn>
            <a:cxn ang="0">
              <a:pos x="connsiteX28874" y="connsiteY28874"/>
            </a:cxn>
            <a:cxn ang="0">
              <a:pos x="connsiteX28875" y="connsiteY28875"/>
            </a:cxn>
            <a:cxn ang="0">
              <a:pos x="connsiteX28876" y="connsiteY28876"/>
            </a:cxn>
            <a:cxn ang="0">
              <a:pos x="connsiteX28877" y="connsiteY28877"/>
            </a:cxn>
            <a:cxn ang="0">
              <a:pos x="connsiteX28878" y="connsiteY28878"/>
            </a:cxn>
            <a:cxn ang="0">
              <a:pos x="connsiteX28879" y="connsiteY28879"/>
            </a:cxn>
            <a:cxn ang="0">
              <a:pos x="connsiteX28880" y="connsiteY28880"/>
            </a:cxn>
            <a:cxn ang="0">
              <a:pos x="connsiteX28881" y="connsiteY28881"/>
            </a:cxn>
            <a:cxn ang="0">
              <a:pos x="connsiteX28882" y="connsiteY28882"/>
            </a:cxn>
            <a:cxn ang="0">
              <a:pos x="connsiteX28883" y="connsiteY28883"/>
            </a:cxn>
            <a:cxn ang="0">
              <a:pos x="connsiteX28884" y="connsiteY28884"/>
            </a:cxn>
            <a:cxn ang="0">
              <a:pos x="connsiteX28885" y="connsiteY28885"/>
            </a:cxn>
            <a:cxn ang="0">
              <a:pos x="connsiteX28886" y="connsiteY28886"/>
            </a:cxn>
            <a:cxn ang="0">
              <a:pos x="connsiteX28887" y="connsiteY28887"/>
            </a:cxn>
            <a:cxn ang="0">
              <a:pos x="connsiteX28888" y="connsiteY28888"/>
            </a:cxn>
            <a:cxn ang="0">
              <a:pos x="connsiteX28889" y="connsiteY28889"/>
            </a:cxn>
            <a:cxn ang="0">
              <a:pos x="connsiteX28890" y="connsiteY28890"/>
            </a:cxn>
            <a:cxn ang="0">
              <a:pos x="connsiteX28891" y="connsiteY28891"/>
            </a:cxn>
            <a:cxn ang="0">
              <a:pos x="connsiteX28892" y="connsiteY28892"/>
            </a:cxn>
            <a:cxn ang="0">
              <a:pos x="connsiteX28893" y="connsiteY28893"/>
            </a:cxn>
            <a:cxn ang="0">
              <a:pos x="connsiteX28894" y="connsiteY28894"/>
            </a:cxn>
            <a:cxn ang="0">
              <a:pos x="connsiteX28895" y="connsiteY28895"/>
            </a:cxn>
            <a:cxn ang="0">
              <a:pos x="connsiteX28896" y="connsiteY28896"/>
            </a:cxn>
            <a:cxn ang="0">
              <a:pos x="connsiteX28897" y="connsiteY28897"/>
            </a:cxn>
            <a:cxn ang="0">
              <a:pos x="connsiteX28898" y="connsiteY28898"/>
            </a:cxn>
            <a:cxn ang="0">
              <a:pos x="connsiteX28899" y="connsiteY28899"/>
            </a:cxn>
            <a:cxn ang="0">
              <a:pos x="connsiteX28900" y="connsiteY28900"/>
            </a:cxn>
            <a:cxn ang="0">
              <a:pos x="connsiteX28901" y="connsiteY28901"/>
            </a:cxn>
            <a:cxn ang="0">
              <a:pos x="connsiteX28902" y="connsiteY28902"/>
            </a:cxn>
            <a:cxn ang="0">
              <a:pos x="connsiteX28903" y="connsiteY28903"/>
            </a:cxn>
            <a:cxn ang="0">
              <a:pos x="connsiteX28904" y="connsiteY28904"/>
            </a:cxn>
            <a:cxn ang="0">
              <a:pos x="connsiteX28905" y="connsiteY28905"/>
            </a:cxn>
            <a:cxn ang="0">
              <a:pos x="connsiteX28906" y="connsiteY28906"/>
            </a:cxn>
            <a:cxn ang="0">
              <a:pos x="connsiteX28907" y="connsiteY28907"/>
            </a:cxn>
            <a:cxn ang="0">
              <a:pos x="connsiteX28908" y="connsiteY28908"/>
            </a:cxn>
            <a:cxn ang="0">
              <a:pos x="connsiteX28909" y="connsiteY28909"/>
            </a:cxn>
            <a:cxn ang="0">
              <a:pos x="connsiteX28910" y="connsiteY28910"/>
            </a:cxn>
            <a:cxn ang="0">
              <a:pos x="connsiteX28911" y="connsiteY28911"/>
            </a:cxn>
            <a:cxn ang="0">
              <a:pos x="connsiteX28912" y="connsiteY28912"/>
            </a:cxn>
            <a:cxn ang="0">
              <a:pos x="connsiteX28913" y="connsiteY28913"/>
            </a:cxn>
            <a:cxn ang="0">
              <a:pos x="connsiteX28914" y="connsiteY28914"/>
            </a:cxn>
            <a:cxn ang="0">
              <a:pos x="connsiteX28915" y="connsiteY28915"/>
            </a:cxn>
            <a:cxn ang="0">
              <a:pos x="connsiteX28916" y="connsiteY28916"/>
            </a:cxn>
            <a:cxn ang="0">
              <a:pos x="connsiteX28917" y="connsiteY28917"/>
            </a:cxn>
            <a:cxn ang="0">
              <a:pos x="connsiteX28918" y="connsiteY28918"/>
            </a:cxn>
            <a:cxn ang="0">
              <a:pos x="connsiteX28919" y="connsiteY28919"/>
            </a:cxn>
            <a:cxn ang="0">
              <a:pos x="connsiteX28920" y="connsiteY28920"/>
            </a:cxn>
            <a:cxn ang="0">
              <a:pos x="connsiteX28921" y="connsiteY28921"/>
            </a:cxn>
            <a:cxn ang="0">
              <a:pos x="connsiteX28922" y="connsiteY28922"/>
            </a:cxn>
            <a:cxn ang="0">
              <a:pos x="connsiteX28923" y="connsiteY28923"/>
            </a:cxn>
            <a:cxn ang="0">
              <a:pos x="connsiteX28924" y="connsiteY28924"/>
            </a:cxn>
            <a:cxn ang="0">
              <a:pos x="connsiteX28925" y="connsiteY28925"/>
            </a:cxn>
            <a:cxn ang="0">
              <a:pos x="connsiteX28926" y="connsiteY28926"/>
            </a:cxn>
            <a:cxn ang="0">
              <a:pos x="connsiteX28927" y="connsiteY28927"/>
            </a:cxn>
            <a:cxn ang="0">
              <a:pos x="connsiteX28928" y="connsiteY28928"/>
            </a:cxn>
            <a:cxn ang="0">
              <a:pos x="connsiteX28929" y="connsiteY28929"/>
            </a:cxn>
            <a:cxn ang="0">
              <a:pos x="connsiteX28930" y="connsiteY28930"/>
            </a:cxn>
            <a:cxn ang="0">
              <a:pos x="connsiteX28931" y="connsiteY28931"/>
            </a:cxn>
            <a:cxn ang="0">
              <a:pos x="connsiteX28932" y="connsiteY28932"/>
            </a:cxn>
            <a:cxn ang="0">
              <a:pos x="connsiteX28933" y="connsiteY28933"/>
            </a:cxn>
            <a:cxn ang="0">
              <a:pos x="connsiteX28934" y="connsiteY28934"/>
            </a:cxn>
            <a:cxn ang="0">
              <a:pos x="connsiteX28935" y="connsiteY28935"/>
            </a:cxn>
            <a:cxn ang="0">
              <a:pos x="connsiteX28936" y="connsiteY28936"/>
            </a:cxn>
            <a:cxn ang="0">
              <a:pos x="connsiteX28937" y="connsiteY28937"/>
            </a:cxn>
            <a:cxn ang="0">
              <a:pos x="connsiteX28938" y="connsiteY28938"/>
            </a:cxn>
            <a:cxn ang="0">
              <a:pos x="connsiteX28939" y="connsiteY28939"/>
            </a:cxn>
            <a:cxn ang="0">
              <a:pos x="connsiteX28940" y="connsiteY28940"/>
            </a:cxn>
            <a:cxn ang="0">
              <a:pos x="connsiteX28941" y="connsiteY28941"/>
            </a:cxn>
            <a:cxn ang="0">
              <a:pos x="connsiteX28942" y="connsiteY28942"/>
            </a:cxn>
            <a:cxn ang="0">
              <a:pos x="connsiteX28943" y="connsiteY28943"/>
            </a:cxn>
            <a:cxn ang="0">
              <a:pos x="connsiteX28944" y="connsiteY28944"/>
            </a:cxn>
            <a:cxn ang="0">
              <a:pos x="connsiteX28945" y="connsiteY28945"/>
            </a:cxn>
            <a:cxn ang="0">
              <a:pos x="connsiteX28946" y="connsiteY28946"/>
            </a:cxn>
            <a:cxn ang="0">
              <a:pos x="connsiteX28947" y="connsiteY28947"/>
            </a:cxn>
            <a:cxn ang="0">
              <a:pos x="connsiteX28948" y="connsiteY28948"/>
            </a:cxn>
            <a:cxn ang="0">
              <a:pos x="connsiteX28949" y="connsiteY28949"/>
            </a:cxn>
            <a:cxn ang="0">
              <a:pos x="connsiteX28950" y="connsiteY28950"/>
            </a:cxn>
            <a:cxn ang="0">
              <a:pos x="connsiteX28951" y="connsiteY28951"/>
            </a:cxn>
            <a:cxn ang="0">
              <a:pos x="connsiteX28952" y="connsiteY28952"/>
            </a:cxn>
            <a:cxn ang="0">
              <a:pos x="connsiteX28953" y="connsiteY28953"/>
            </a:cxn>
            <a:cxn ang="0">
              <a:pos x="connsiteX28954" y="connsiteY28954"/>
            </a:cxn>
            <a:cxn ang="0">
              <a:pos x="connsiteX28955" y="connsiteY28955"/>
            </a:cxn>
            <a:cxn ang="0">
              <a:pos x="connsiteX28956" y="connsiteY28956"/>
            </a:cxn>
            <a:cxn ang="0">
              <a:pos x="connsiteX28957" y="connsiteY28957"/>
            </a:cxn>
            <a:cxn ang="0">
              <a:pos x="connsiteX28958" y="connsiteY28958"/>
            </a:cxn>
            <a:cxn ang="0">
              <a:pos x="connsiteX28959" y="connsiteY28959"/>
            </a:cxn>
            <a:cxn ang="0">
              <a:pos x="connsiteX28960" y="connsiteY28960"/>
            </a:cxn>
            <a:cxn ang="0">
              <a:pos x="connsiteX28961" y="connsiteY28961"/>
            </a:cxn>
            <a:cxn ang="0">
              <a:pos x="connsiteX28962" y="connsiteY28962"/>
            </a:cxn>
            <a:cxn ang="0">
              <a:pos x="connsiteX28963" y="connsiteY28963"/>
            </a:cxn>
            <a:cxn ang="0">
              <a:pos x="connsiteX28964" y="connsiteY28964"/>
            </a:cxn>
            <a:cxn ang="0">
              <a:pos x="connsiteX28965" y="connsiteY28965"/>
            </a:cxn>
            <a:cxn ang="0">
              <a:pos x="connsiteX28966" y="connsiteY28966"/>
            </a:cxn>
            <a:cxn ang="0">
              <a:pos x="connsiteX28967" y="connsiteY28967"/>
            </a:cxn>
            <a:cxn ang="0">
              <a:pos x="connsiteX28968" y="connsiteY28968"/>
            </a:cxn>
            <a:cxn ang="0">
              <a:pos x="connsiteX28969" y="connsiteY28969"/>
            </a:cxn>
            <a:cxn ang="0">
              <a:pos x="connsiteX28970" y="connsiteY28970"/>
            </a:cxn>
            <a:cxn ang="0">
              <a:pos x="connsiteX28971" y="connsiteY28971"/>
            </a:cxn>
            <a:cxn ang="0">
              <a:pos x="connsiteX28972" y="connsiteY28972"/>
            </a:cxn>
            <a:cxn ang="0">
              <a:pos x="connsiteX28973" y="connsiteY28973"/>
            </a:cxn>
            <a:cxn ang="0">
              <a:pos x="connsiteX28974" y="connsiteY28974"/>
            </a:cxn>
            <a:cxn ang="0">
              <a:pos x="connsiteX28975" y="connsiteY28975"/>
            </a:cxn>
            <a:cxn ang="0">
              <a:pos x="connsiteX28976" y="connsiteY28976"/>
            </a:cxn>
            <a:cxn ang="0">
              <a:pos x="connsiteX28977" y="connsiteY28977"/>
            </a:cxn>
            <a:cxn ang="0">
              <a:pos x="connsiteX28978" y="connsiteY28978"/>
            </a:cxn>
            <a:cxn ang="0">
              <a:pos x="connsiteX28979" y="connsiteY28979"/>
            </a:cxn>
            <a:cxn ang="0">
              <a:pos x="connsiteX28980" y="connsiteY28980"/>
            </a:cxn>
            <a:cxn ang="0">
              <a:pos x="connsiteX28981" y="connsiteY28981"/>
            </a:cxn>
            <a:cxn ang="0">
              <a:pos x="connsiteX28982" y="connsiteY28982"/>
            </a:cxn>
            <a:cxn ang="0">
              <a:pos x="connsiteX28983" y="connsiteY28983"/>
            </a:cxn>
            <a:cxn ang="0">
              <a:pos x="connsiteX28984" y="connsiteY28984"/>
            </a:cxn>
            <a:cxn ang="0">
              <a:pos x="connsiteX28985" y="connsiteY28985"/>
            </a:cxn>
            <a:cxn ang="0">
              <a:pos x="connsiteX28986" y="connsiteY28986"/>
            </a:cxn>
            <a:cxn ang="0">
              <a:pos x="connsiteX28987" y="connsiteY28987"/>
            </a:cxn>
            <a:cxn ang="0">
              <a:pos x="connsiteX28988" y="connsiteY28988"/>
            </a:cxn>
            <a:cxn ang="0">
              <a:pos x="connsiteX28989" y="connsiteY28989"/>
            </a:cxn>
            <a:cxn ang="0">
              <a:pos x="connsiteX28990" y="connsiteY28990"/>
            </a:cxn>
            <a:cxn ang="0">
              <a:pos x="connsiteX28991" y="connsiteY28991"/>
            </a:cxn>
            <a:cxn ang="0">
              <a:pos x="connsiteX28992" y="connsiteY28992"/>
            </a:cxn>
            <a:cxn ang="0">
              <a:pos x="connsiteX28993" y="connsiteY28993"/>
            </a:cxn>
            <a:cxn ang="0">
              <a:pos x="connsiteX28994" y="connsiteY28994"/>
            </a:cxn>
            <a:cxn ang="0">
              <a:pos x="connsiteX28995" y="connsiteY28995"/>
            </a:cxn>
            <a:cxn ang="0">
              <a:pos x="connsiteX28996" y="connsiteY28996"/>
            </a:cxn>
            <a:cxn ang="0">
              <a:pos x="connsiteX28997" y="connsiteY28997"/>
            </a:cxn>
            <a:cxn ang="0">
              <a:pos x="connsiteX28998" y="connsiteY28998"/>
            </a:cxn>
            <a:cxn ang="0">
              <a:pos x="connsiteX28999" y="connsiteY28999"/>
            </a:cxn>
            <a:cxn ang="0">
              <a:pos x="connsiteX29000" y="connsiteY29000"/>
            </a:cxn>
            <a:cxn ang="0">
              <a:pos x="connsiteX29001" y="connsiteY29001"/>
            </a:cxn>
            <a:cxn ang="0">
              <a:pos x="connsiteX29002" y="connsiteY29002"/>
            </a:cxn>
            <a:cxn ang="0">
              <a:pos x="connsiteX29003" y="connsiteY29003"/>
            </a:cxn>
            <a:cxn ang="0">
              <a:pos x="connsiteX29004" y="connsiteY29004"/>
            </a:cxn>
            <a:cxn ang="0">
              <a:pos x="connsiteX29005" y="connsiteY29005"/>
            </a:cxn>
            <a:cxn ang="0">
              <a:pos x="connsiteX29006" y="connsiteY29006"/>
            </a:cxn>
            <a:cxn ang="0">
              <a:pos x="connsiteX29007" y="connsiteY29007"/>
            </a:cxn>
            <a:cxn ang="0">
              <a:pos x="connsiteX29008" y="connsiteY29008"/>
            </a:cxn>
            <a:cxn ang="0">
              <a:pos x="connsiteX29009" y="connsiteY29009"/>
            </a:cxn>
            <a:cxn ang="0">
              <a:pos x="connsiteX29010" y="connsiteY29010"/>
            </a:cxn>
            <a:cxn ang="0">
              <a:pos x="connsiteX29011" y="connsiteY29011"/>
            </a:cxn>
            <a:cxn ang="0">
              <a:pos x="connsiteX29012" y="connsiteY29012"/>
            </a:cxn>
            <a:cxn ang="0">
              <a:pos x="connsiteX29013" y="connsiteY29013"/>
            </a:cxn>
            <a:cxn ang="0">
              <a:pos x="connsiteX29014" y="connsiteY29014"/>
            </a:cxn>
            <a:cxn ang="0">
              <a:pos x="connsiteX29015" y="connsiteY29015"/>
            </a:cxn>
            <a:cxn ang="0">
              <a:pos x="connsiteX29016" y="connsiteY29016"/>
            </a:cxn>
            <a:cxn ang="0">
              <a:pos x="connsiteX29017" y="connsiteY29017"/>
            </a:cxn>
            <a:cxn ang="0">
              <a:pos x="connsiteX29018" y="connsiteY29018"/>
            </a:cxn>
            <a:cxn ang="0">
              <a:pos x="connsiteX29019" y="connsiteY29019"/>
            </a:cxn>
            <a:cxn ang="0">
              <a:pos x="connsiteX29020" y="connsiteY29020"/>
            </a:cxn>
            <a:cxn ang="0">
              <a:pos x="connsiteX29021" y="connsiteY29021"/>
            </a:cxn>
            <a:cxn ang="0">
              <a:pos x="connsiteX29022" y="connsiteY29022"/>
            </a:cxn>
            <a:cxn ang="0">
              <a:pos x="connsiteX29023" y="connsiteY29023"/>
            </a:cxn>
            <a:cxn ang="0">
              <a:pos x="connsiteX29024" y="connsiteY29024"/>
            </a:cxn>
            <a:cxn ang="0">
              <a:pos x="connsiteX29025" y="connsiteY29025"/>
            </a:cxn>
            <a:cxn ang="0">
              <a:pos x="connsiteX29026" y="connsiteY29026"/>
            </a:cxn>
            <a:cxn ang="0">
              <a:pos x="connsiteX29027" y="connsiteY29027"/>
            </a:cxn>
            <a:cxn ang="0">
              <a:pos x="connsiteX29028" y="connsiteY29028"/>
            </a:cxn>
            <a:cxn ang="0">
              <a:pos x="connsiteX29029" y="connsiteY29029"/>
            </a:cxn>
            <a:cxn ang="0">
              <a:pos x="connsiteX29030" y="connsiteY29030"/>
            </a:cxn>
            <a:cxn ang="0">
              <a:pos x="connsiteX29031" y="connsiteY29031"/>
            </a:cxn>
            <a:cxn ang="0">
              <a:pos x="connsiteX29032" y="connsiteY29032"/>
            </a:cxn>
            <a:cxn ang="0">
              <a:pos x="connsiteX29033" y="connsiteY29033"/>
            </a:cxn>
            <a:cxn ang="0">
              <a:pos x="connsiteX29034" y="connsiteY29034"/>
            </a:cxn>
            <a:cxn ang="0">
              <a:pos x="connsiteX29035" y="connsiteY29035"/>
            </a:cxn>
            <a:cxn ang="0">
              <a:pos x="connsiteX29036" y="connsiteY29036"/>
            </a:cxn>
            <a:cxn ang="0">
              <a:pos x="connsiteX29037" y="connsiteY29037"/>
            </a:cxn>
            <a:cxn ang="0">
              <a:pos x="connsiteX29038" y="connsiteY29038"/>
            </a:cxn>
            <a:cxn ang="0">
              <a:pos x="connsiteX29039" y="connsiteY29039"/>
            </a:cxn>
            <a:cxn ang="0">
              <a:pos x="connsiteX29040" y="connsiteY29040"/>
            </a:cxn>
            <a:cxn ang="0">
              <a:pos x="connsiteX29041" y="connsiteY29041"/>
            </a:cxn>
            <a:cxn ang="0">
              <a:pos x="connsiteX29042" y="connsiteY29042"/>
            </a:cxn>
            <a:cxn ang="0">
              <a:pos x="connsiteX29043" y="connsiteY29043"/>
            </a:cxn>
            <a:cxn ang="0">
              <a:pos x="connsiteX29044" y="connsiteY29044"/>
            </a:cxn>
            <a:cxn ang="0">
              <a:pos x="connsiteX29045" y="connsiteY29045"/>
            </a:cxn>
            <a:cxn ang="0">
              <a:pos x="connsiteX29046" y="connsiteY29046"/>
            </a:cxn>
            <a:cxn ang="0">
              <a:pos x="connsiteX29047" y="connsiteY29047"/>
            </a:cxn>
            <a:cxn ang="0">
              <a:pos x="connsiteX29048" y="connsiteY29048"/>
            </a:cxn>
            <a:cxn ang="0">
              <a:pos x="connsiteX29049" y="connsiteY29049"/>
            </a:cxn>
            <a:cxn ang="0">
              <a:pos x="connsiteX29050" y="connsiteY29050"/>
            </a:cxn>
            <a:cxn ang="0">
              <a:pos x="connsiteX29051" y="connsiteY29051"/>
            </a:cxn>
            <a:cxn ang="0">
              <a:pos x="connsiteX29052" y="connsiteY29052"/>
            </a:cxn>
            <a:cxn ang="0">
              <a:pos x="connsiteX29053" y="connsiteY29053"/>
            </a:cxn>
            <a:cxn ang="0">
              <a:pos x="connsiteX29054" y="connsiteY29054"/>
            </a:cxn>
            <a:cxn ang="0">
              <a:pos x="connsiteX29055" y="connsiteY29055"/>
            </a:cxn>
            <a:cxn ang="0">
              <a:pos x="connsiteX29056" y="connsiteY29056"/>
            </a:cxn>
            <a:cxn ang="0">
              <a:pos x="connsiteX29057" y="connsiteY29057"/>
            </a:cxn>
            <a:cxn ang="0">
              <a:pos x="connsiteX29058" y="connsiteY29058"/>
            </a:cxn>
            <a:cxn ang="0">
              <a:pos x="connsiteX29059" y="connsiteY29059"/>
            </a:cxn>
            <a:cxn ang="0">
              <a:pos x="connsiteX29060" y="connsiteY29060"/>
            </a:cxn>
            <a:cxn ang="0">
              <a:pos x="connsiteX29061" y="connsiteY29061"/>
            </a:cxn>
            <a:cxn ang="0">
              <a:pos x="connsiteX29062" y="connsiteY29062"/>
            </a:cxn>
            <a:cxn ang="0">
              <a:pos x="connsiteX29063" y="connsiteY29063"/>
            </a:cxn>
            <a:cxn ang="0">
              <a:pos x="connsiteX29064" y="connsiteY29064"/>
            </a:cxn>
            <a:cxn ang="0">
              <a:pos x="connsiteX29065" y="connsiteY29065"/>
            </a:cxn>
            <a:cxn ang="0">
              <a:pos x="connsiteX29066" y="connsiteY29066"/>
            </a:cxn>
            <a:cxn ang="0">
              <a:pos x="connsiteX29067" y="connsiteY29067"/>
            </a:cxn>
            <a:cxn ang="0">
              <a:pos x="connsiteX29068" y="connsiteY29068"/>
            </a:cxn>
            <a:cxn ang="0">
              <a:pos x="connsiteX29069" y="connsiteY29069"/>
            </a:cxn>
            <a:cxn ang="0">
              <a:pos x="connsiteX29070" y="connsiteY29070"/>
            </a:cxn>
            <a:cxn ang="0">
              <a:pos x="connsiteX29071" y="connsiteY29071"/>
            </a:cxn>
            <a:cxn ang="0">
              <a:pos x="connsiteX29072" y="connsiteY29072"/>
            </a:cxn>
            <a:cxn ang="0">
              <a:pos x="connsiteX29073" y="connsiteY29073"/>
            </a:cxn>
            <a:cxn ang="0">
              <a:pos x="connsiteX29074" y="connsiteY29074"/>
            </a:cxn>
            <a:cxn ang="0">
              <a:pos x="connsiteX29075" y="connsiteY29075"/>
            </a:cxn>
            <a:cxn ang="0">
              <a:pos x="connsiteX29076" y="connsiteY29076"/>
            </a:cxn>
            <a:cxn ang="0">
              <a:pos x="connsiteX29077" y="connsiteY29077"/>
            </a:cxn>
            <a:cxn ang="0">
              <a:pos x="connsiteX29078" y="connsiteY29078"/>
            </a:cxn>
            <a:cxn ang="0">
              <a:pos x="connsiteX29079" y="connsiteY29079"/>
            </a:cxn>
            <a:cxn ang="0">
              <a:pos x="connsiteX29080" y="connsiteY29080"/>
            </a:cxn>
            <a:cxn ang="0">
              <a:pos x="connsiteX29081" y="connsiteY29081"/>
            </a:cxn>
            <a:cxn ang="0">
              <a:pos x="connsiteX29082" y="connsiteY29082"/>
            </a:cxn>
            <a:cxn ang="0">
              <a:pos x="connsiteX29083" y="connsiteY29083"/>
            </a:cxn>
            <a:cxn ang="0">
              <a:pos x="connsiteX29084" y="connsiteY29084"/>
            </a:cxn>
            <a:cxn ang="0">
              <a:pos x="connsiteX29085" y="connsiteY29085"/>
            </a:cxn>
            <a:cxn ang="0">
              <a:pos x="connsiteX29086" y="connsiteY29086"/>
            </a:cxn>
            <a:cxn ang="0">
              <a:pos x="connsiteX29087" y="connsiteY29087"/>
            </a:cxn>
            <a:cxn ang="0">
              <a:pos x="connsiteX29088" y="connsiteY29088"/>
            </a:cxn>
            <a:cxn ang="0">
              <a:pos x="connsiteX29089" y="connsiteY29089"/>
            </a:cxn>
            <a:cxn ang="0">
              <a:pos x="connsiteX29090" y="connsiteY29090"/>
            </a:cxn>
            <a:cxn ang="0">
              <a:pos x="connsiteX29091" y="connsiteY29091"/>
            </a:cxn>
            <a:cxn ang="0">
              <a:pos x="connsiteX29092" y="connsiteY29092"/>
            </a:cxn>
            <a:cxn ang="0">
              <a:pos x="connsiteX29093" y="connsiteY29093"/>
            </a:cxn>
            <a:cxn ang="0">
              <a:pos x="connsiteX29094" y="connsiteY29094"/>
            </a:cxn>
            <a:cxn ang="0">
              <a:pos x="connsiteX29095" y="connsiteY29095"/>
            </a:cxn>
            <a:cxn ang="0">
              <a:pos x="connsiteX29096" y="connsiteY29096"/>
            </a:cxn>
            <a:cxn ang="0">
              <a:pos x="connsiteX29097" y="connsiteY29097"/>
            </a:cxn>
            <a:cxn ang="0">
              <a:pos x="connsiteX29098" y="connsiteY29098"/>
            </a:cxn>
            <a:cxn ang="0">
              <a:pos x="connsiteX29099" y="connsiteY29099"/>
            </a:cxn>
            <a:cxn ang="0">
              <a:pos x="connsiteX29100" y="connsiteY29100"/>
            </a:cxn>
            <a:cxn ang="0">
              <a:pos x="connsiteX29101" y="connsiteY29101"/>
            </a:cxn>
            <a:cxn ang="0">
              <a:pos x="connsiteX29102" y="connsiteY29102"/>
            </a:cxn>
            <a:cxn ang="0">
              <a:pos x="connsiteX29103" y="connsiteY29103"/>
            </a:cxn>
            <a:cxn ang="0">
              <a:pos x="connsiteX29104" y="connsiteY29104"/>
            </a:cxn>
            <a:cxn ang="0">
              <a:pos x="connsiteX29105" y="connsiteY29105"/>
            </a:cxn>
            <a:cxn ang="0">
              <a:pos x="connsiteX29106" y="connsiteY29106"/>
            </a:cxn>
            <a:cxn ang="0">
              <a:pos x="connsiteX29107" y="connsiteY29107"/>
            </a:cxn>
            <a:cxn ang="0">
              <a:pos x="connsiteX29108" y="connsiteY29108"/>
            </a:cxn>
            <a:cxn ang="0">
              <a:pos x="connsiteX29109" y="connsiteY29109"/>
            </a:cxn>
            <a:cxn ang="0">
              <a:pos x="connsiteX29110" y="connsiteY29110"/>
            </a:cxn>
            <a:cxn ang="0">
              <a:pos x="connsiteX29111" y="connsiteY29111"/>
            </a:cxn>
            <a:cxn ang="0">
              <a:pos x="connsiteX29112" y="connsiteY29112"/>
            </a:cxn>
            <a:cxn ang="0">
              <a:pos x="connsiteX29113" y="connsiteY29113"/>
            </a:cxn>
            <a:cxn ang="0">
              <a:pos x="connsiteX29114" y="connsiteY29114"/>
            </a:cxn>
            <a:cxn ang="0">
              <a:pos x="connsiteX29115" y="connsiteY29115"/>
            </a:cxn>
            <a:cxn ang="0">
              <a:pos x="connsiteX29116" y="connsiteY29116"/>
            </a:cxn>
            <a:cxn ang="0">
              <a:pos x="connsiteX29117" y="connsiteY29117"/>
            </a:cxn>
            <a:cxn ang="0">
              <a:pos x="connsiteX29118" y="connsiteY29118"/>
            </a:cxn>
            <a:cxn ang="0">
              <a:pos x="connsiteX29119" y="connsiteY29119"/>
            </a:cxn>
            <a:cxn ang="0">
              <a:pos x="connsiteX29120" y="connsiteY29120"/>
            </a:cxn>
            <a:cxn ang="0">
              <a:pos x="connsiteX29121" y="connsiteY29121"/>
            </a:cxn>
            <a:cxn ang="0">
              <a:pos x="connsiteX29122" y="connsiteY29122"/>
            </a:cxn>
            <a:cxn ang="0">
              <a:pos x="connsiteX29123" y="connsiteY29123"/>
            </a:cxn>
            <a:cxn ang="0">
              <a:pos x="connsiteX29124" y="connsiteY29124"/>
            </a:cxn>
            <a:cxn ang="0">
              <a:pos x="connsiteX29125" y="connsiteY29125"/>
            </a:cxn>
            <a:cxn ang="0">
              <a:pos x="connsiteX29126" y="connsiteY29126"/>
            </a:cxn>
            <a:cxn ang="0">
              <a:pos x="connsiteX29127" y="connsiteY29127"/>
            </a:cxn>
            <a:cxn ang="0">
              <a:pos x="connsiteX29128" y="connsiteY29128"/>
            </a:cxn>
            <a:cxn ang="0">
              <a:pos x="connsiteX29129" y="connsiteY29129"/>
            </a:cxn>
            <a:cxn ang="0">
              <a:pos x="connsiteX29130" y="connsiteY29130"/>
            </a:cxn>
            <a:cxn ang="0">
              <a:pos x="connsiteX29131" y="connsiteY29131"/>
            </a:cxn>
            <a:cxn ang="0">
              <a:pos x="connsiteX29132" y="connsiteY29132"/>
            </a:cxn>
            <a:cxn ang="0">
              <a:pos x="connsiteX29133" y="connsiteY29133"/>
            </a:cxn>
            <a:cxn ang="0">
              <a:pos x="connsiteX29134" y="connsiteY29134"/>
            </a:cxn>
            <a:cxn ang="0">
              <a:pos x="connsiteX29135" y="connsiteY29135"/>
            </a:cxn>
            <a:cxn ang="0">
              <a:pos x="connsiteX29136" y="connsiteY29136"/>
            </a:cxn>
            <a:cxn ang="0">
              <a:pos x="connsiteX29137" y="connsiteY29137"/>
            </a:cxn>
            <a:cxn ang="0">
              <a:pos x="connsiteX29138" y="connsiteY29138"/>
            </a:cxn>
            <a:cxn ang="0">
              <a:pos x="connsiteX29139" y="connsiteY29139"/>
            </a:cxn>
            <a:cxn ang="0">
              <a:pos x="connsiteX29140" y="connsiteY29140"/>
            </a:cxn>
            <a:cxn ang="0">
              <a:pos x="connsiteX29141" y="connsiteY29141"/>
            </a:cxn>
            <a:cxn ang="0">
              <a:pos x="connsiteX29142" y="connsiteY29142"/>
            </a:cxn>
            <a:cxn ang="0">
              <a:pos x="connsiteX29143" y="connsiteY29143"/>
            </a:cxn>
            <a:cxn ang="0">
              <a:pos x="connsiteX29144" y="connsiteY29144"/>
            </a:cxn>
            <a:cxn ang="0">
              <a:pos x="connsiteX29145" y="connsiteY29145"/>
            </a:cxn>
            <a:cxn ang="0">
              <a:pos x="connsiteX29146" y="connsiteY29146"/>
            </a:cxn>
            <a:cxn ang="0">
              <a:pos x="connsiteX29147" y="connsiteY29147"/>
            </a:cxn>
            <a:cxn ang="0">
              <a:pos x="connsiteX29148" y="connsiteY29148"/>
            </a:cxn>
            <a:cxn ang="0">
              <a:pos x="connsiteX29149" y="connsiteY29149"/>
            </a:cxn>
            <a:cxn ang="0">
              <a:pos x="connsiteX29150" y="connsiteY29150"/>
            </a:cxn>
            <a:cxn ang="0">
              <a:pos x="connsiteX29151" y="connsiteY29151"/>
            </a:cxn>
            <a:cxn ang="0">
              <a:pos x="connsiteX29152" y="connsiteY29152"/>
            </a:cxn>
            <a:cxn ang="0">
              <a:pos x="connsiteX29153" y="connsiteY29153"/>
            </a:cxn>
            <a:cxn ang="0">
              <a:pos x="connsiteX29154" y="connsiteY29154"/>
            </a:cxn>
            <a:cxn ang="0">
              <a:pos x="connsiteX29155" y="connsiteY29155"/>
            </a:cxn>
            <a:cxn ang="0">
              <a:pos x="connsiteX29156" y="connsiteY29156"/>
            </a:cxn>
            <a:cxn ang="0">
              <a:pos x="connsiteX29157" y="connsiteY29157"/>
            </a:cxn>
            <a:cxn ang="0">
              <a:pos x="connsiteX29158" y="connsiteY29158"/>
            </a:cxn>
            <a:cxn ang="0">
              <a:pos x="connsiteX29159" y="connsiteY29159"/>
            </a:cxn>
            <a:cxn ang="0">
              <a:pos x="connsiteX29160" y="connsiteY29160"/>
            </a:cxn>
            <a:cxn ang="0">
              <a:pos x="connsiteX29161" y="connsiteY29161"/>
            </a:cxn>
            <a:cxn ang="0">
              <a:pos x="connsiteX29162" y="connsiteY29162"/>
            </a:cxn>
            <a:cxn ang="0">
              <a:pos x="connsiteX29163" y="connsiteY29163"/>
            </a:cxn>
            <a:cxn ang="0">
              <a:pos x="connsiteX29164" y="connsiteY29164"/>
            </a:cxn>
            <a:cxn ang="0">
              <a:pos x="connsiteX29165" y="connsiteY29165"/>
            </a:cxn>
            <a:cxn ang="0">
              <a:pos x="connsiteX29166" y="connsiteY29166"/>
            </a:cxn>
            <a:cxn ang="0">
              <a:pos x="connsiteX29167" y="connsiteY29167"/>
            </a:cxn>
            <a:cxn ang="0">
              <a:pos x="connsiteX29168" y="connsiteY29168"/>
            </a:cxn>
            <a:cxn ang="0">
              <a:pos x="connsiteX29169" y="connsiteY29169"/>
            </a:cxn>
            <a:cxn ang="0">
              <a:pos x="connsiteX29170" y="connsiteY29170"/>
            </a:cxn>
            <a:cxn ang="0">
              <a:pos x="connsiteX29171" y="connsiteY29171"/>
            </a:cxn>
            <a:cxn ang="0">
              <a:pos x="connsiteX29172" y="connsiteY29172"/>
            </a:cxn>
            <a:cxn ang="0">
              <a:pos x="connsiteX29173" y="connsiteY29173"/>
            </a:cxn>
            <a:cxn ang="0">
              <a:pos x="connsiteX29174" y="connsiteY29174"/>
            </a:cxn>
            <a:cxn ang="0">
              <a:pos x="connsiteX29175" y="connsiteY29175"/>
            </a:cxn>
            <a:cxn ang="0">
              <a:pos x="connsiteX29176" y="connsiteY29176"/>
            </a:cxn>
            <a:cxn ang="0">
              <a:pos x="connsiteX29177" y="connsiteY29177"/>
            </a:cxn>
            <a:cxn ang="0">
              <a:pos x="connsiteX29178" y="connsiteY29178"/>
            </a:cxn>
            <a:cxn ang="0">
              <a:pos x="connsiteX29179" y="connsiteY29179"/>
            </a:cxn>
            <a:cxn ang="0">
              <a:pos x="connsiteX29180" y="connsiteY29180"/>
            </a:cxn>
            <a:cxn ang="0">
              <a:pos x="connsiteX29181" y="connsiteY29181"/>
            </a:cxn>
            <a:cxn ang="0">
              <a:pos x="connsiteX29182" y="connsiteY29182"/>
            </a:cxn>
            <a:cxn ang="0">
              <a:pos x="connsiteX29183" y="connsiteY29183"/>
            </a:cxn>
            <a:cxn ang="0">
              <a:pos x="connsiteX29184" y="connsiteY29184"/>
            </a:cxn>
            <a:cxn ang="0">
              <a:pos x="connsiteX29185" y="connsiteY29185"/>
            </a:cxn>
            <a:cxn ang="0">
              <a:pos x="connsiteX29186" y="connsiteY29186"/>
            </a:cxn>
            <a:cxn ang="0">
              <a:pos x="connsiteX29187" y="connsiteY29187"/>
            </a:cxn>
            <a:cxn ang="0">
              <a:pos x="connsiteX29188" y="connsiteY29188"/>
            </a:cxn>
            <a:cxn ang="0">
              <a:pos x="connsiteX29189" y="connsiteY29189"/>
            </a:cxn>
            <a:cxn ang="0">
              <a:pos x="connsiteX29190" y="connsiteY29190"/>
            </a:cxn>
            <a:cxn ang="0">
              <a:pos x="connsiteX29191" y="connsiteY29191"/>
            </a:cxn>
            <a:cxn ang="0">
              <a:pos x="connsiteX29192" y="connsiteY29192"/>
            </a:cxn>
            <a:cxn ang="0">
              <a:pos x="connsiteX29193" y="connsiteY29193"/>
            </a:cxn>
            <a:cxn ang="0">
              <a:pos x="connsiteX29194" y="connsiteY29194"/>
            </a:cxn>
            <a:cxn ang="0">
              <a:pos x="connsiteX29195" y="connsiteY29195"/>
            </a:cxn>
            <a:cxn ang="0">
              <a:pos x="connsiteX29196" y="connsiteY29196"/>
            </a:cxn>
            <a:cxn ang="0">
              <a:pos x="connsiteX29197" y="connsiteY29197"/>
            </a:cxn>
            <a:cxn ang="0">
              <a:pos x="connsiteX29198" y="connsiteY29198"/>
            </a:cxn>
            <a:cxn ang="0">
              <a:pos x="connsiteX29199" y="connsiteY29199"/>
            </a:cxn>
            <a:cxn ang="0">
              <a:pos x="connsiteX29200" y="connsiteY29200"/>
            </a:cxn>
            <a:cxn ang="0">
              <a:pos x="connsiteX29201" y="connsiteY29201"/>
            </a:cxn>
            <a:cxn ang="0">
              <a:pos x="connsiteX29202" y="connsiteY29202"/>
            </a:cxn>
            <a:cxn ang="0">
              <a:pos x="connsiteX29203" y="connsiteY29203"/>
            </a:cxn>
            <a:cxn ang="0">
              <a:pos x="connsiteX29204" y="connsiteY29204"/>
            </a:cxn>
            <a:cxn ang="0">
              <a:pos x="connsiteX29205" y="connsiteY29205"/>
            </a:cxn>
            <a:cxn ang="0">
              <a:pos x="connsiteX29206" y="connsiteY29206"/>
            </a:cxn>
            <a:cxn ang="0">
              <a:pos x="connsiteX29207" y="connsiteY29207"/>
            </a:cxn>
            <a:cxn ang="0">
              <a:pos x="connsiteX29208" y="connsiteY29208"/>
            </a:cxn>
            <a:cxn ang="0">
              <a:pos x="connsiteX29209" y="connsiteY29209"/>
            </a:cxn>
            <a:cxn ang="0">
              <a:pos x="connsiteX29210" y="connsiteY29210"/>
            </a:cxn>
            <a:cxn ang="0">
              <a:pos x="connsiteX29211" y="connsiteY29211"/>
            </a:cxn>
            <a:cxn ang="0">
              <a:pos x="connsiteX29212" y="connsiteY29212"/>
            </a:cxn>
            <a:cxn ang="0">
              <a:pos x="connsiteX29213" y="connsiteY29213"/>
            </a:cxn>
            <a:cxn ang="0">
              <a:pos x="connsiteX29214" y="connsiteY29214"/>
            </a:cxn>
            <a:cxn ang="0">
              <a:pos x="connsiteX29215" y="connsiteY29215"/>
            </a:cxn>
            <a:cxn ang="0">
              <a:pos x="connsiteX29216" y="connsiteY29216"/>
            </a:cxn>
            <a:cxn ang="0">
              <a:pos x="connsiteX29217" y="connsiteY29217"/>
            </a:cxn>
            <a:cxn ang="0">
              <a:pos x="connsiteX29218" y="connsiteY29218"/>
            </a:cxn>
            <a:cxn ang="0">
              <a:pos x="connsiteX29219" y="connsiteY29219"/>
            </a:cxn>
            <a:cxn ang="0">
              <a:pos x="connsiteX29220" y="connsiteY29220"/>
            </a:cxn>
            <a:cxn ang="0">
              <a:pos x="connsiteX29221" y="connsiteY29221"/>
            </a:cxn>
            <a:cxn ang="0">
              <a:pos x="connsiteX29222" y="connsiteY29222"/>
            </a:cxn>
            <a:cxn ang="0">
              <a:pos x="connsiteX29223" y="connsiteY29223"/>
            </a:cxn>
            <a:cxn ang="0">
              <a:pos x="connsiteX29224" y="connsiteY29224"/>
            </a:cxn>
            <a:cxn ang="0">
              <a:pos x="connsiteX29225" y="connsiteY29225"/>
            </a:cxn>
            <a:cxn ang="0">
              <a:pos x="connsiteX29226" y="connsiteY29226"/>
            </a:cxn>
            <a:cxn ang="0">
              <a:pos x="connsiteX29227" y="connsiteY29227"/>
            </a:cxn>
            <a:cxn ang="0">
              <a:pos x="connsiteX29228" y="connsiteY29228"/>
            </a:cxn>
            <a:cxn ang="0">
              <a:pos x="connsiteX29229" y="connsiteY29229"/>
            </a:cxn>
            <a:cxn ang="0">
              <a:pos x="connsiteX29230" y="connsiteY29230"/>
            </a:cxn>
            <a:cxn ang="0">
              <a:pos x="connsiteX29231" y="connsiteY29231"/>
            </a:cxn>
            <a:cxn ang="0">
              <a:pos x="connsiteX29232" y="connsiteY29232"/>
            </a:cxn>
            <a:cxn ang="0">
              <a:pos x="connsiteX29233" y="connsiteY29233"/>
            </a:cxn>
            <a:cxn ang="0">
              <a:pos x="connsiteX29234" y="connsiteY29234"/>
            </a:cxn>
            <a:cxn ang="0">
              <a:pos x="connsiteX29235" y="connsiteY29235"/>
            </a:cxn>
            <a:cxn ang="0">
              <a:pos x="connsiteX29236" y="connsiteY29236"/>
            </a:cxn>
            <a:cxn ang="0">
              <a:pos x="connsiteX29237" y="connsiteY29237"/>
            </a:cxn>
            <a:cxn ang="0">
              <a:pos x="connsiteX29238" y="connsiteY29238"/>
            </a:cxn>
            <a:cxn ang="0">
              <a:pos x="connsiteX29239" y="connsiteY29239"/>
            </a:cxn>
            <a:cxn ang="0">
              <a:pos x="connsiteX29240" y="connsiteY29240"/>
            </a:cxn>
            <a:cxn ang="0">
              <a:pos x="connsiteX29241" y="connsiteY29241"/>
            </a:cxn>
            <a:cxn ang="0">
              <a:pos x="connsiteX29242" y="connsiteY29242"/>
            </a:cxn>
            <a:cxn ang="0">
              <a:pos x="connsiteX29243" y="connsiteY29243"/>
            </a:cxn>
            <a:cxn ang="0">
              <a:pos x="connsiteX29244" y="connsiteY29244"/>
            </a:cxn>
            <a:cxn ang="0">
              <a:pos x="connsiteX29245" y="connsiteY29245"/>
            </a:cxn>
            <a:cxn ang="0">
              <a:pos x="connsiteX29246" y="connsiteY29246"/>
            </a:cxn>
            <a:cxn ang="0">
              <a:pos x="connsiteX29247" y="connsiteY29247"/>
            </a:cxn>
            <a:cxn ang="0">
              <a:pos x="connsiteX29248" y="connsiteY29248"/>
            </a:cxn>
            <a:cxn ang="0">
              <a:pos x="connsiteX29249" y="connsiteY29249"/>
            </a:cxn>
            <a:cxn ang="0">
              <a:pos x="connsiteX29250" y="connsiteY29250"/>
            </a:cxn>
            <a:cxn ang="0">
              <a:pos x="connsiteX29251" y="connsiteY29251"/>
            </a:cxn>
            <a:cxn ang="0">
              <a:pos x="connsiteX29252" y="connsiteY29252"/>
            </a:cxn>
            <a:cxn ang="0">
              <a:pos x="connsiteX29253" y="connsiteY29253"/>
            </a:cxn>
            <a:cxn ang="0">
              <a:pos x="connsiteX29254" y="connsiteY29254"/>
            </a:cxn>
            <a:cxn ang="0">
              <a:pos x="connsiteX29255" y="connsiteY29255"/>
            </a:cxn>
            <a:cxn ang="0">
              <a:pos x="connsiteX29256" y="connsiteY29256"/>
            </a:cxn>
            <a:cxn ang="0">
              <a:pos x="connsiteX29257" y="connsiteY29257"/>
            </a:cxn>
            <a:cxn ang="0">
              <a:pos x="connsiteX29258" y="connsiteY29258"/>
            </a:cxn>
            <a:cxn ang="0">
              <a:pos x="connsiteX29259" y="connsiteY29259"/>
            </a:cxn>
            <a:cxn ang="0">
              <a:pos x="connsiteX29260" y="connsiteY29260"/>
            </a:cxn>
            <a:cxn ang="0">
              <a:pos x="connsiteX29261" y="connsiteY29261"/>
            </a:cxn>
            <a:cxn ang="0">
              <a:pos x="connsiteX29262" y="connsiteY29262"/>
            </a:cxn>
            <a:cxn ang="0">
              <a:pos x="connsiteX29263" y="connsiteY29263"/>
            </a:cxn>
            <a:cxn ang="0">
              <a:pos x="connsiteX29264" y="connsiteY29264"/>
            </a:cxn>
            <a:cxn ang="0">
              <a:pos x="connsiteX29265" y="connsiteY29265"/>
            </a:cxn>
            <a:cxn ang="0">
              <a:pos x="connsiteX29266" y="connsiteY29266"/>
            </a:cxn>
            <a:cxn ang="0">
              <a:pos x="connsiteX29267" y="connsiteY29267"/>
            </a:cxn>
            <a:cxn ang="0">
              <a:pos x="connsiteX29268" y="connsiteY29268"/>
            </a:cxn>
            <a:cxn ang="0">
              <a:pos x="connsiteX29269" y="connsiteY29269"/>
            </a:cxn>
            <a:cxn ang="0">
              <a:pos x="connsiteX29270" y="connsiteY29270"/>
            </a:cxn>
            <a:cxn ang="0">
              <a:pos x="connsiteX29271" y="connsiteY29271"/>
            </a:cxn>
            <a:cxn ang="0">
              <a:pos x="connsiteX29272" y="connsiteY29272"/>
            </a:cxn>
            <a:cxn ang="0">
              <a:pos x="connsiteX29273" y="connsiteY29273"/>
            </a:cxn>
            <a:cxn ang="0">
              <a:pos x="connsiteX29274" y="connsiteY29274"/>
            </a:cxn>
            <a:cxn ang="0">
              <a:pos x="connsiteX29275" y="connsiteY29275"/>
            </a:cxn>
            <a:cxn ang="0">
              <a:pos x="connsiteX29276" y="connsiteY29276"/>
            </a:cxn>
            <a:cxn ang="0">
              <a:pos x="connsiteX29277" y="connsiteY29277"/>
            </a:cxn>
            <a:cxn ang="0">
              <a:pos x="connsiteX29278" y="connsiteY29278"/>
            </a:cxn>
            <a:cxn ang="0">
              <a:pos x="connsiteX29279" y="connsiteY29279"/>
            </a:cxn>
            <a:cxn ang="0">
              <a:pos x="connsiteX29280" y="connsiteY29280"/>
            </a:cxn>
            <a:cxn ang="0">
              <a:pos x="connsiteX29281" y="connsiteY29281"/>
            </a:cxn>
            <a:cxn ang="0">
              <a:pos x="connsiteX29282" y="connsiteY29282"/>
            </a:cxn>
            <a:cxn ang="0">
              <a:pos x="connsiteX29283" y="connsiteY29283"/>
            </a:cxn>
            <a:cxn ang="0">
              <a:pos x="connsiteX29284" y="connsiteY29284"/>
            </a:cxn>
            <a:cxn ang="0">
              <a:pos x="connsiteX29285" y="connsiteY29285"/>
            </a:cxn>
            <a:cxn ang="0">
              <a:pos x="connsiteX29286" y="connsiteY29286"/>
            </a:cxn>
            <a:cxn ang="0">
              <a:pos x="connsiteX29287" y="connsiteY29287"/>
            </a:cxn>
            <a:cxn ang="0">
              <a:pos x="connsiteX29288" y="connsiteY29288"/>
            </a:cxn>
            <a:cxn ang="0">
              <a:pos x="connsiteX29289" y="connsiteY29289"/>
            </a:cxn>
            <a:cxn ang="0">
              <a:pos x="connsiteX29290" y="connsiteY29290"/>
            </a:cxn>
            <a:cxn ang="0">
              <a:pos x="connsiteX29291" y="connsiteY29291"/>
            </a:cxn>
            <a:cxn ang="0">
              <a:pos x="connsiteX29292" y="connsiteY29292"/>
            </a:cxn>
            <a:cxn ang="0">
              <a:pos x="connsiteX29293" y="connsiteY29293"/>
            </a:cxn>
            <a:cxn ang="0">
              <a:pos x="connsiteX29294" y="connsiteY29294"/>
            </a:cxn>
            <a:cxn ang="0">
              <a:pos x="connsiteX29295" y="connsiteY29295"/>
            </a:cxn>
            <a:cxn ang="0">
              <a:pos x="connsiteX29296" y="connsiteY29296"/>
            </a:cxn>
            <a:cxn ang="0">
              <a:pos x="connsiteX29297" y="connsiteY29297"/>
            </a:cxn>
            <a:cxn ang="0">
              <a:pos x="connsiteX29298" y="connsiteY29298"/>
            </a:cxn>
            <a:cxn ang="0">
              <a:pos x="connsiteX29299" y="connsiteY29299"/>
            </a:cxn>
            <a:cxn ang="0">
              <a:pos x="connsiteX29300" y="connsiteY29300"/>
            </a:cxn>
            <a:cxn ang="0">
              <a:pos x="connsiteX29301" y="connsiteY29301"/>
            </a:cxn>
            <a:cxn ang="0">
              <a:pos x="connsiteX29302" y="connsiteY29302"/>
            </a:cxn>
            <a:cxn ang="0">
              <a:pos x="connsiteX29303" y="connsiteY29303"/>
            </a:cxn>
            <a:cxn ang="0">
              <a:pos x="connsiteX29304" y="connsiteY29304"/>
            </a:cxn>
            <a:cxn ang="0">
              <a:pos x="connsiteX29305" y="connsiteY29305"/>
            </a:cxn>
            <a:cxn ang="0">
              <a:pos x="connsiteX29306" y="connsiteY29306"/>
            </a:cxn>
            <a:cxn ang="0">
              <a:pos x="connsiteX29307" y="connsiteY29307"/>
            </a:cxn>
            <a:cxn ang="0">
              <a:pos x="connsiteX29308" y="connsiteY29308"/>
            </a:cxn>
            <a:cxn ang="0">
              <a:pos x="connsiteX29309" y="connsiteY29309"/>
            </a:cxn>
            <a:cxn ang="0">
              <a:pos x="connsiteX29310" y="connsiteY29310"/>
            </a:cxn>
            <a:cxn ang="0">
              <a:pos x="connsiteX29311" y="connsiteY29311"/>
            </a:cxn>
            <a:cxn ang="0">
              <a:pos x="connsiteX29312" y="connsiteY29312"/>
            </a:cxn>
            <a:cxn ang="0">
              <a:pos x="connsiteX29313" y="connsiteY29313"/>
            </a:cxn>
            <a:cxn ang="0">
              <a:pos x="connsiteX29314" y="connsiteY29314"/>
            </a:cxn>
            <a:cxn ang="0">
              <a:pos x="connsiteX29315" y="connsiteY29315"/>
            </a:cxn>
            <a:cxn ang="0">
              <a:pos x="connsiteX29316" y="connsiteY29316"/>
            </a:cxn>
            <a:cxn ang="0">
              <a:pos x="connsiteX29317" y="connsiteY29317"/>
            </a:cxn>
            <a:cxn ang="0">
              <a:pos x="connsiteX29318" y="connsiteY29318"/>
            </a:cxn>
            <a:cxn ang="0">
              <a:pos x="connsiteX29319" y="connsiteY29319"/>
            </a:cxn>
            <a:cxn ang="0">
              <a:pos x="connsiteX29320" y="connsiteY29320"/>
            </a:cxn>
            <a:cxn ang="0">
              <a:pos x="connsiteX29321" y="connsiteY29321"/>
            </a:cxn>
            <a:cxn ang="0">
              <a:pos x="connsiteX29322" y="connsiteY29322"/>
            </a:cxn>
            <a:cxn ang="0">
              <a:pos x="connsiteX29323" y="connsiteY29323"/>
            </a:cxn>
            <a:cxn ang="0">
              <a:pos x="connsiteX29324" y="connsiteY29324"/>
            </a:cxn>
            <a:cxn ang="0">
              <a:pos x="connsiteX29325" y="connsiteY29325"/>
            </a:cxn>
            <a:cxn ang="0">
              <a:pos x="connsiteX29326" y="connsiteY29326"/>
            </a:cxn>
            <a:cxn ang="0">
              <a:pos x="connsiteX29327" y="connsiteY29327"/>
            </a:cxn>
            <a:cxn ang="0">
              <a:pos x="connsiteX29328" y="connsiteY29328"/>
            </a:cxn>
            <a:cxn ang="0">
              <a:pos x="connsiteX29329" y="connsiteY29329"/>
            </a:cxn>
            <a:cxn ang="0">
              <a:pos x="connsiteX29330" y="connsiteY29330"/>
            </a:cxn>
            <a:cxn ang="0">
              <a:pos x="connsiteX29331" y="connsiteY29331"/>
            </a:cxn>
            <a:cxn ang="0">
              <a:pos x="connsiteX29332" y="connsiteY29332"/>
            </a:cxn>
            <a:cxn ang="0">
              <a:pos x="connsiteX29333" y="connsiteY29333"/>
            </a:cxn>
            <a:cxn ang="0">
              <a:pos x="connsiteX29334" y="connsiteY29334"/>
            </a:cxn>
            <a:cxn ang="0">
              <a:pos x="connsiteX29335" y="connsiteY29335"/>
            </a:cxn>
            <a:cxn ang="0">
              <a:pos x="connsiteX29336" y="connsiteY29336"/>
            </a:cxn>
            <a:cxn ang="0">
              <a:pos x="connsiteX29337" y="connsiteY29337"/>
            </a:cxn>
            <a:cxn ang="0">
              <a:pos x="connsiteX29338" y="connsiteY29338"/>
            </a:cxn>
            <a:cxn ang="0">
              <a:pos x="connsiteX29339" y="connsiteY29339"/>
            </a:cxn>
            <a:cxn ang="0">
              <a:pos x="connsiteX29340" y="connsiteY29340"/>
            </a:cxn>
            <a:cxn ang="0">
              <a:pos x="connsiteX29341" y="connsiteY29341"/>
            </a:cxn>
            <a:cxn ang="0">
              <a:pos x="connsiteX29342" y="connsiteY29342"/>
            </a:cxn>
            <a:cxn ang="0">
              <a:pos x="connsiteX29343" y="connsiteY29343"/>
            </a:cxn>
            <a:cxn ang="0">
              <a:pos x="connsiteX29344" y="connsiteY29344"/>
            </a:cxn>
            <a:cxn ang="0">
              <a:pos x="connsiteX29345" y="connsiteY29345"/>
            </a:cxn>
            <a:cxn ang="0">
              <a:pos x="connsiteX29346" y="connsiteY29346"/>
            </a:cxn>
            <a:cxn ang="0">
              <a:pos x="connsiteX29347" y="connsiteY29347"/>
            </a:cxn>
            <a:cxn ang="0">
              <a:pos x="connsiteX29348" y="connsiteY29348"/>
            </a:cxn>
            <a:cxn ang="0">
              <a:pos x="connsiteX29349" y="connsiteY29349"/>
            </a:cxn>
            <a:cxn ang="0">
              <a:pos x="connsiteX29350" y="connsiteY29350"/>
            </a:cxn>
            <a:cxn ang="0">
              <a:pos x="connsiteX29351" y="connsiteY29351"/>
            </a:cxn>
            <a:cxn ang="0">
              <a:pos x="connsiteX29352" y="connsiteY29352"/>
            </a:cxn>
            <a:cxn ang="0">
              <a:pos x="connsiteX29353" y="connsiteY29353"/>
            </a:cxn>
            <a:cxn ang="0">
              <a:pos x="connsiteX29354" y="connsiteY29354"/>
            </a:cxn>
            <a:cxn ang="0">
              <a:pos x="connsiteX29355" y="connsiteY29355"/>
            </a:cxn>
            <a:cxn ang="0">
              <a:pos x="connsiteX29356" y="connsiteY29356"/>
            </a:cxn>
            <a:cxn ang="0">
              <a:pos x="connsiteX29357" y="connsiteY29357"/>
            </a:cxn>
            <a:cxn ang="0">
              <a:pos x="connsiteX29358" y="connsiteY29358"/>
            </a:cxn>
            <a:cxn ang="0">
              <a:pos x="connsiteX29359" y="connsiteY29359"/>
            </a:cxn>
            <a:cxn ang="0">
              <a:pos x="connsiteX29360" y="connsiteY29360"/>
            </a:cxn>
            <a:cxn ang="0">
              <a:pos x="connsiteX29361" y="connsiteY29361"/>
            </a:cxn>
            <a:cxn ang="0">
              <a:pos x="connsiteX29362" y="connsiteY29362"/>
            </a:cxn>
            <a:cxn ang="0">
              <a:pos x="connsiteX29363" y="connsiteY29363"/>
            </a:cxn>
            <a:cxn ang="0">
              <a:pos x="connsiteX29364" y="connsiteY29364"/>
            </a:cxn>
            <a:cxn ang="0">
              <a:pos x="connsiteX29365" y="connsiteY29365"/>
            </a:cxn>
            <a:cxn ang="0">
              <a:pos x="connsiteX29366" y="connsiteY29366"/>
            </a:cxn>
            <a:cxn ang="0">
              <a:pos x="connsiteX29367" y="connsiteY29367"/>
            </a:cxn>
            <a:cxn ang="0">
              <a:pos x="connsiteX29368" y="connsiteY29368"/>
            </a:cxn>
            <a:cxn ang="0">
              <a:pos x="connsiteX29369" y="connsiteY29369"/>
            </a:cxn>
            <a:cxn ang="0">
              <a:pos x="connsiteX29370" y="connsiteY29370"/>
            </a:cxn>
            <a:cxn ang="0">
              <a:pos x="connsiteX29371" y="connsiteY29371"/>
            </a:cxn>
            <a:cxn ang="0">
              <a:pos x="connsiteX29372" y="connsiteY29372"/>
            </a:cxn>
            <a:cxn ang="0">
              <a:pos x="connsiteX29373" y="connsiteY29373"/>
            </a:cxn>
            <a:cxn ang="0">
              <a:pos x="connsiteX29374" y="connsiteY29374"/>
            </a:cxn>
            <a:cxn ang="0">
              <a:pos x="connsiteX29375" y="connsiteY29375"/>
            </a:cxn>
            <a:cxn ang="0">
              <a:pos x="connsiteX29376" y="connsiteY29376"/>
            </a:cxn>
            <a:cxn ang="0">
              <a:pos x="connsiteX29377" y="connsiteY29377"/>
            </a:cxn>
            <a:cxn ang="0">
              <a:pos x="connsiteX29378" y="connsiteY29378"/>
            </a:cxn>
            <a:cxn ang="0">
              <a:pos x="connsiteX29379" y="connsiteY29379"/>
            </a:cxn>
            <a:cxn ang="0">
              <a:pos x="connsiteX29380" y="connsiteY29380"/>
            </a:cxn>
            <a:cxn ang="0">
              <a:pos x="connsiteX29381" y="connsiteY29381"/>
            </a:cxn>
            <a:cxn ang="0">
              <a:pos x="connsiteX29382" y="connsiteY29382"/>
            </a:cxn>
            <a:cxn ang="0">
              <a:pos x="connsiteX29383" y="connsiteY29383"/>
            </a:cxn>
            <a:cxn ang="0">
              <a:pos x="connsiteX29384" y="connsiteY29384"/>
            </a:cxn>
            <a:cxn ang="0">
              <a:pos x="connsiteX29385" y="connsiteY29385"/>
            </a:cxn>
            <a:cxn ang="0">
              <a:pos x="connsiteX29386" y="connsiteY29386"/>
            </a:cxn>
            <a:cxn ang="0">
              <a:pos x="connsiteX29387" y="connsiteY29387"/>
            </a:cxn>
            <a:cxn ang="0">
              <a:pos x="connsiteX29388" y="connsiteY29388"/>
            </a:cxn>
            <a:cxn ang="0">
              <a:pos x="connsiteX29389" y="connsiteY29389"/>
            </a:cxn>
            <a:cxn ang="0">
              <a:pos x="connsiteX29390" y="connsiteY29390"/>
            </a:cxn>
            <a:cxn ang="0">
              <a:pos x="connsiteX29391" y="connsiteY29391"/>
            </a:cxn>
            <a:cxn ang="0">
              <a:pos x="connsiteX29392" y="connsiteY29392"/>
            </a:cxn>
            <a:cxn ang="0">
              <a:pos x="connsiteX29393" y="connsiteY29393"/>
            </a:cxn>
            <a:cxn ang="0">
              <a:pos x="connsiteX29394" y="connsiteY29394"/>
            </a:cxn>
            <a:cxn ang="0">
              <a:pos x="connsiteX29395" y="connsiteY29395"/>
            </a:cxn>
            <a:cxn ang="0">
              <a:pos x="connsiteX29396" y="connsiteY29396"/>
            </a:cxn>
            <a:cxn ang="0">
              <a:pos x="connsiteX29397" y="connsiteY29397"/>
            </a:cxn>
            <a:cxn ang="0">
              <a:pos x="connsiteX29398" y="connsiteY29398"/>
            </a:cxn>
            <a:cxn ang="0">
              <a:pos x="connsiteX29399" y="connsiteY29399"/>
            </a:cxn>
            <a:cxn ang="0">
              <a:pos x="connsiteX29400" y="connsiteY29400"/>
            </a:cxn>
            <a:cxn ang="0">
              <a:pos x="connsiteX29401" y="connsiteY29401"/>
            </a:cxn>
            <a:cxn ang="0">
              <a:pos x="connsiteX29402" y="connsiteY29402"/>
            </a:cxn>
            <a:cxn ang="0">
              <a:pos x="connsiteX29403" y="connsiteY29403"/>
            </a:cxn>
            <a:cxn ang="0">
              <a:pos x="connsiteX29404" y="connsiteY29404"/>
            </a:cxn>
            <a:cxn ang="0">
              <a:pos x="connsiteX29405" y="connsiteY29405"/>
            </a:cxn>
            <a:cxn ang="0">
              <a:pos x="connsiteX29406" y="connsiteY29406"/>
            </a:cxn>
            <a:cxn ang="0">
              <a:pos x="connsiteX29407" y="connsiteY29407"/>
            </a:cxn>
            <a:cxn ang="0">
              <a:pos x="connsiteX29408" y="connsiteY29408"/>
            </a:cxn>
            <a:cxn ang="0">
              <a:pos x="connsiteX29409" y="connsiteY29409"/>
            </a:cxn>
            <a:cxn ang="0">
              <a:pos x="connsiteX29410" y="connsiteY29410"/>
            </a:cxn>
            <a:cxn ang="0">
              <a:pos x="connsiteX29411" y="connsiteY29411"/>
            </a:cxn>
            <a:cxn ang="0">
              <a:pos x="connsiteX29412" y="connsiteY29412"/>
            </a:cxn>
            <a:cxn ang="0">
              <a:pos x="connsiteX29413" y="connsiteY29413"/>
            </a:cxn>
            <a:cxn ang="0">
              <a:pos x="connsiteX29414" y="connsiteY29414"/>
            </a:cxn>
            <a:cxn ang="0">
              <a:pos x="connsiteX29415" y="connsiteY29415"/>
            </a:cxn>
            <a:cxn ang="0">
              <a:pos x="connsiteX29416" y="connsiteY29416"/>
            </a:cxn>
            <a:cxn ang="0">
              <a:pos x="connsiteX29417" y="connsiteY29417"/>
            </a:cxn>
            <a:cxn ang="0">
              <a:pos x="connsiteX29418" y="connsiteY29418"/>
            </a:cxn>
            <a:cxn ang="0">
              <a:pos x="connsiteX29419" y="connsiteY29419"/>
            </a:cxn>
            <a:cxn ang="0">
              <a:pos x="connsiteX29420" y="connsiteY29420"/>
            </a:cxn>
            <a:cxn ang="0">
              <a:pos x="connsiteX29421" y="connsiteY29421"/>
            </a:cxn>
            <a:cxn ang="0">
              <a:pos x="connsiteX29422" y="connsiteY29422"/>
            </a:cxn>
            <a:cxn ang="0">
              <a:pos x="connsiteX29423" y="connsiteY29423"/>
            </a:cxn>
            <a:cxn ang="0">
              <a:pos x="connsiteX29424" y="connsiteY29424"/>
            </a:cxn>
            <a:cxn ang="0">
              <a:pos x="connsiteX29425" y="connsiteY29425"/>
            </a:cxn>
            <a:cxn ang="0">
              <a:pos x="connsiteX29426" y="connsiteY29426"/>
            </a:cxn>
            <a:cxn ang="0">
              <a:pos x="connsiteX29427" y="connsiteY29427"/>
            </a:cxn>
            <a:cxn ang="0">
              <a:pos x="connsiteX29428" y="connsiteY29428"/>
            </a:cxn>
            <a:cxn ang="0">
              <a:pos x="connsiteX29429" y="connsiteY29429"/>
            </a:cxn>
            <a:cxn ang="0">
              <a:pos x="connsiteX29430" y="connsiteY29430"/>
            </a:cxn>
            <a:cxn ang="0">
              <a:pos x="connsiteX29431" y="connsiteY29431"/>
            </a:cxn>
            <a:cxn ang="0">
              <a:pos x="connsiteX29432" y="connsiteY29432"/>
            </a:cxn>
            <a:cxn ang="0">
              <a:pos x="connsiteX29433" y="connsiteY29433"/>
            </a:cxn>
            <a:cxn ang="0">
              <a:pos x="connsiteX29434" y="connsiteY29434"/>
            </a:cxn>
            <a:cxn ang="0">
              <a:pos x="connsiteX29435" y="connsiteY29435"/>
            </a:cxn>
            <a:cxn ang="0">
              <a:pos x="connsiteX29436" y="connsiteY29436"/>
            </a:cxn>
            <a:cxn ang="0">
              <a:pos x="connsiteX29437" y="connsiteY29437"/>
            </a:cxn>
            <a:cxn ang="0">
              <a:pos x="connsiteX29438" y="connsiteY29438"/>
            </a:cxn>
            <a:cxn ang="0">
              <a:pos x="connsiteX29439" y="connsiteY29439"/>
            </a:cxn>
            <a:cxn ang="0">
              <a:pos x="connsiteX29440" y="connsiteY29440"/>
            </a:cxn>
            <a:cxn ang="0">
              <a:pos x="connsiteX29441" y="connsiteY29441"/>
            </a:cxn>
            <a:cxn ang="0">
              <a:pos x="connsiteX29442" y="connsiteY29442"/>
            </a:cxn>
            <a:cxn ang="0">
              <a:pos x="connsiteX29443" y="connsiteY29443"/>
            </a:cxn>
            <a:cxn ang="0">
              <a:pos x="connsiteX29444" y="connsiteY29444"/>
            </a:cxn>
            <a:cxn ang="0">
              <a:pos x="connsiteX29445" y="connsiteY29445"/>
            </a:cxn>
            <a:cxn ang="0">
              <a:pos x="connsiteX29446" y="connsiteY29446"/>
            </a:cxn>
            <a:cxn ang="0">
              <a:pos x="connsiteX29447" y="connsiteY29447"/>
            </a:cxn>
            <a:cxn ang="0">
              <a:pos x="connsiteX29448" y="connsiteY29448"/>
            </a:cxn>
            <a:cxn ang="0">
              <a:pos x="connsiteX29449" y="connsiteY29449"/>
            </a:cxn>
            <a:cxn ang="0">
              <a:pos x="connsiteX29450" y="connsiteY29450"/>
            </a:cxn>
            <a:cxn ang="0">
              <a:pos x="connsiteX29451" y="connsiteY29451"/>
            </a:cxn>
            <a:cxn ang="0">
              <a:pos x="connsiteX29452" y="connsiteY29452"/>
            </a:cxn>
            <a:cxn ang="0">
              <a:pos x="connsiteX29453" y="connsiteY29453"/>
            </a:cxn>
            <a:cxn ang="0">
              <a:pos x="connsiteX29454" y="connsiteY29454"/>
            </a:cxn>
            <a:cxn ang="0">
              <a:pos x="connsiteX29455" y="connsiteY29455"/>
            </a:cxn>
            <a:cxn ang="0">
              <a:pos x="connsiteX29456" y="connsiteY29456"/>
            </a:cxn>
            <a:cxn ang="0">
              <a:pos x="connsiteX29457" y="connsiteY29457"/>
            </a:cxn>
            <a:cxn ang="0">
              <a:pos x="connsiteX29458" y="connsiteY29458"/>
            </a:cxn>
            <a:cxn ang="0">
              <a:pos x="connsiteX29459" y="connsiteY29459"/>
            </a:cxn>
            <a:cxn ang="0">
              <a:pos x="connsiteX29460" y="connsiteY29460"/>
            </a:cxn>
            <a:cxn ang="0">
              <a:pos x="connsiteX29461" y="connsiteY29461"/>
            </a:cxn>
            <a:cxn ang="0">
              <a:pos x="connsiteX29462" y="connsiteY29462"/>
            </a:cxn>
            <a:cxn ang="0">
              <a:pos x="connsiteX29463" y="connsiteY29463"/>
            </a:cxn>
            <a:cxn ang="0">
              <a:pos x="connsiteX29464" y="connsiteY29464"/>
            </a:cxn>
            <a:cxn ang="0">
              <a:pos x="connsiteX29465" y="connsiteY29465"/>
            </a:cxn>
            <a:cxn ang="0">
              <a:pos x="connsiteX29466" y="connsiteY29466"/>
            </a:cxn>
            <a:cxn ang="0">
              <a:pos x="connsiteX29467" y="connsiteY29467"/>
            </a:cxn>
            <a:cxn ang="0">
              <a:pos x="connsiteX29468" y="connsiteY29468"/>
            </a:cxn>
            <a:cxn ang="0">
              <a:pos x="connsiteX29469" y="connsiteY29469"/>
            </a:cxn>
            <a:cxn ang="0">
              <a:pos x="connsiteX29470" y="connsiteY29470"/>
            </a:cxn>
            <a:cxn ang="0">
              <a:pos x="connsiteX29471" y="connsiteY29471"/>
            </a:cxn>
            <a:cxn ang="0">
              <a:pos x="connsiteX29472" y="connsiteY29472"/>
            </a:cxn>
            <a:cxn ang="0">
              <a:pos x="connsiteX29473" y="connsiteY29473"/>
            </a:cxn>
            <a:cxn ang="0">
              <a:pos x="connsiteX29474" y="connsiteY29474"/>
            </a:cxn>
            <a:cxn ang="0">
              <a:pos x="connsiteX29475" y="connsiteY29475"/>
            </a:cxn>
            <a:cxn ang="0">
              <a:pos x="connsiteX29476" y="connsiteY29476"/>
            </a:cxn>
            <a:cxn ang="0">
              <a:pos x="connsiteX29477" y="connsiteY29477"/>
            </a:cxn>
            <a:cxn ang="0">
              <a:pos x="connsiteX29478" y="connsiteY29478"/>
            </a:cxn>
            <a:cxn ang="0">
              <a:pos x="connsiteX29479" y="connsiteY29479"/>
            </a:cxn>
            <a:cxn ang="0">
              <a:pos x="connsiteX29480" y="connsiteY29480"/>
            </a:cxn>
            <a:cxn ang="0">
              <a:pos x="connsiteX29481" y="connsiteY29481"/>
            </a:cxn>
            <a:cxn ang="0">
              <a:pos x="connsiteX29482" y="connsiteY29482"/>
            </a:cxn>
            <a:cxn ang="0">
              <a:pos x="connsiteX29483" y="connsiteY29483"/>
            </a:cxn>
            <a:cxn ang="0">
              <a:pos x="connsiteX29484" y="connsiteY29484"/>
            </a:cxn>
            <a:cxn ang="0">
              <a:pos x="connsiteX29485" y="connsiteY29485"/>
            </a:cxn>
            <a:cxn ang="0">
              <a:pos x="connsiteX29486" y="connsiteY29486"/>
            </a:cxn>
            <a:cxn ang="0">
              <a:pos x="connsiteX29487" y="connsiteY29487"/>
            </a:cxn>
            <a:cxn ang="0">
              <a:pos x="connsiteX29488" y="connsiteY29488"/>
            </a:cxn>
            <a:cxn ang="0">
              <a:pos x="connsiteX29489" y="connsiteY29489"/>
            </a:cxn>
            <a:cxn ang="0">
              <a:pos x="connsiteX29490" y="connsiteY29490"/>
            </a:cxn>
            <a:cxn ang="0">
              <a:pos x="connsiteX29491" y="connsiteY29491"/>
            </a:cxn>
            <a:cxn ang="0">
              <a:pos x="connsiteX29492" y="connsiteY29492"/>
            </a:cxn>
            <a:cxn ang="0">
              <a:pos x="connsiteX29493" y="connsiteY29493"/>
            </a:cxn>
            <a:cxn ang="0">
              <a:pos x="connsiteX29494" y="connsiteY29494"/>
            </a:cxn>
            <a:cxn ang="0">
              <a:pos x="connsiteX29495" y="connsiteY29495"/>
            </a:cxn>
            <a:cxn ang="0">
              <a:pos x="connsiteX29496" y="connsiteY29496"/>
            </a:cxn>
            <a:cxn ang="0">
              <a:pos x="connsiteX29497" y="connsiteY29497"/>
            </a:cxn>
            <a:cxn ang="0">
              <a:pos x="connsiteX29498" y="connsiteY29498"/>
            </a:cxn>
            <a:cxn ang="0">
              <a:pos x="connsiteX29499" y="connsiteY29499"/>
            </a:cxn>
            <a:cxn ang="0">
              <a:pos x="connsiteX29500" y="connsiteY29500"/>
            </a:cxn>
            <a:cxn ang="0">
              <a:pos x="connsiteX29501" y="connsiteY29501"/>
            </a:cxn>
            <a:cxn ang="0">
              <a:pos x="connsiteX29502" y="connsiteY29502"/>
            </a:cxn>
            <a:cxn ang="0">
              <a:pos x="connsiteX29503" y="connsiteY29503"/>
            </a:cxn>
            <a:cxn ang="0">
              <a:pos x="connsiteX29504" y="connsiteY29504"/>
            </a:cxn>
            <a:cxn ang="0">
              <a:pos x="connsiteX29505" y="connsiteY29505"/>
            </a:cxn>
            <a:cxn ang="0">
              <a:pos x="connsiteX29506" y="connsiteY29506"/>
            </a:cxn>
            <a:cxn ang="0">
              <a:pos x="connsiteX29507" y="connsiteY29507"/>
            </a:cxn>
            <a:cxn ang="0">
              <a:pos x="connsiteX29508" y="connsiteY29508"/>
            </a:cxn>
            <a:cxn ang="0">
              <a:pos x="connsiteX29509" y="connsiteY29509"/>
            </a:cxn>
            <a:cxn ang="0">
              <a:pos x="connsiteX29510" y="connsiteY29510"/>
            </a:cxn>
            <a:cxn ang="0">
              <a:pos x="connsiteX29511" y="connsiteY29511"/>
            </a:cxn>
            <a:cxn ang="0">
              <a:pos x="connsiteX29512" y="connsiteY29512"/>
            </a:cxn>
            <a:cxn ang="0">
              <a:pos x="connsiteX29513" y="connsiteY29513"/>
            </a:cxn>
            <a:cxn ang="0">
              <a:pos x="connsiteX29514" y="connsiteY29514"/>
            </a:cxn>
            <a:cxn ang="0">
              <a:pos x="connsiteX29515" y="connsiteY29515"/>
            </a:cxn>
            <a:cxn ang="0">
              <a:pos x="connsiteX29516" y="connsiteY29516"/>
            </a:cxn>
            <a:cxn ang="0">
              <a:pos x="connsiteX29517" y="connsiteY29517"/>
            </a:cxn>
            <a:cxn ang="0">
              <a:pos x="connsiteX29518" y="connsiteY29518"/>
            </a:cxn>
            <a:cxn ang="0">
              <a:pos x="connsiteX29519" y="connsiteY29519"/>
            </a:cxn>
            <a:cxn ang="0">
              <a:pos x="connsiteX29520" y="connsiteY29520"/>
            </a:cxn>
            <a:cxn ang="0">
              <a:pos x="connsiteX29521" y="connsiteY29521"/>
            </a:cxn>
            <a:cxn ang="0">
              <a:pos x="connsiteX29522" y="connsiteY29522"/>
            </a:cxn>
            <a:cxn ang="0">
              <a:pos x="connsiteX29523" y="connsiteY29523"/>
            </a:cxn>
            <a:cxn ang="0">
              <a:pos x="connsiteX29524" y="connsiteY29524"/>
            </a:cxn>
            <a:cxn ang="0">
              <a:pos x="connsiteX29525" y="connsiteY29525"/>
            </a:cxn>
            <a:cxn ang="0">
              <a:pos x="connsiteX29526" y="connsiteY29526"/>
            </a:cxn>
            <a:cxn ang="0">
              <a:pos x="connsiteX29527" y="connsiteY29527"/>
            </a:cxn>
            <a:cxn ang="0">
              <a:pos x="connsiteX29528" y="connsiteY29528"/>
            </a:cxn>
            <a:cxn ang="0">
              <a:pos x="connsiteX29529" y="connsiteY29529"/>
            </a:cxn>
            <a:cxn ang="0">
              <a:pos x="connsiteX29530" y="connsiteY29530"/>
            </a:cxn>
            <a:cxn ang="0">
              <a:pos x="connsiteX29531" y="connsiteY29531"/>
            </a:cxn>
            <a:cxn ang="0">
              <a:pos x="connsiteX29532" y="connsiteY29532"/>
            </a:cxn>
            <a:cxn ang="0">
              <a:pos x="connsiteX29533" y="connsiteY29533"/>
            </a:cxn>
            <a:cxn ang="0">
              <a:pos x="connsiteX29534" y="connsiteY29534"/>
            </a:cxn>
            <a:cxn ang="0">
              <a:pos x="connsiteX29535" y="connsiteY29535"/>
            </a:cxn>
            <a:cxn ang="0">
              <a:pos x="connsiteX29536" y="connsiteY29536"/>
            </a:cxn>
            <a:cxn ang="0">
              <a:pos x="connsiteX29537" y="connsiteY29537"/>
            </a:cxn>
            <a:cxn ang="0">
              <a:pos x="connsiteX29538" y="connsiteY29538"/>
            </a:cxn>
            <a:cxn ang="0">
              <a:pos x="connsiteX29539" y="connsiteY29539"/>
            </a:cxn>
            <a:cxn ang="0">
              <a:pos x="connsiteX29540" y="connsiteY29540"/>
            </a:cxn>
            <a:cxn ang="0">
              <a:pos x="connsiteX29541" y="connsiteY29541"/>
            </a:cxn>
            <a:cxn ang="0">
              <a:pos x="connsiteX29542" y="connsiteY29542"/>
            </a:cxn>
            <a:cxn ang="0">
              <a:pos x="connsiteX29543" y="connsiteY29543"/>
            </a:cxn>
            <a:cxn ang="0">
              <a:pos x="connsiteX29544" y="connsiteY29544"/>
            </a:cxn>
            <a:cxn ang="0">
              <a:pos x="connsiteX29545" y="connsiteY29545"/>
            </a:cxn>
            <a:cxn ang="0">
              <a:pos x="connsiteX29546" y="connsiteY29546"/>
            </a:cxn>
            <a:cxn ang="0">
              <a:pos x="connsiteX29547" y="connsiteY29547"/>
            </a:cxn>
            <a:cxn ang="0">
              <a:pos x="connsiteX29548" y="connsiteY29548"/>
            </a:cxn>
            <a:cxn ang="0">
              <a:pos x="connsiteX29549" y="connsiteY29549"/>
            </a:cxn>
            <a:cxn ang="0">
              <a:pos x="connsiteX29550" y="connsiteY29550"/>
            </a:cxn>
            <a:cxn ang="0">
              <a:pos x="connsiteX29551" y="connsiteY29551"/>
            </a:cxn>
            <a:cxn ang="0">
              <a:pos x="connsiteX29552" y="connsiteY29552"/>
            </a:cxn>
            <a:cxn ang="0">
              <a:pos x="connsiteX29553" y="connsiteY29553"/>
            </a:cxn>
            <a:cxn ang="0">
              <a:pos x="connsiteX29554" y="connsiteY29554"/>
            </a:cxn>
            <a:cxn ang="0">
              <a:pos x="connsiteX29555" y="connsiteY29555"/>
            </a:cxn>
            <a:cxn ang="0">
              <a:pos x="connsiteX29556" y="connsiteY29556"/>
            </a:cxn>
            <a:cxn ang="0">
              <a:pos x="connsiteX29557" y="connsiteY29557"/>
            </a:cxn>
            <a:cxn ang="0">
              <a:pos x="connsiteX29558" y="connsiteY29558"/>
            </a:cxn>
            <a:cxn ang="0">
              <a:pos x="connsiteX29559" y="connsiteY29559"/>
            </a:cxn>
            <a:cxn ang="0">
              <a:pos x="connsiteX29560" y="connsiteY29560"/>
            </a:cxn>
            <a:cxn ang="0">
              <a:pos x="connsiteX29561" y="connsiteY29561"/>
            </a:cxn>
            <a:cxn ang="0">
              <a:pos x="connsiteX29562" y="connsiteY29562"/>
            </a:cxn>
            <a:cxn ang="0">
              <a:pos x="connsiteX29563" y="connsiteY29563"/>
            </a:cxn>
            <a:cxn ang="0">
              <a:pos x="connsiteX29564" y="connsiteY29564"/>
            </a:cxn>
            <a:cxn ang="0">
              <a:pos x="connsiteX29565" y="connsiteY29565"/>
            </a:cxn>
            <a:cxn ang="0">
              <a:pos x="connsiteX29566" y="connsiteY29566"/>
            </a:cxn>
            <a:cxn ang="0">
              <a:pos x="connsiteX29567" y="connsiteY29567"/>
            </a:cxn>
            <a:cxn ang="0">
              <a:pos x="connsiteX29568" y="connsiteY29568"/>
            </a:cxn>
            <a:cxn ang="0">
              <a:pos x="connsiteX29569" y="connsiteY29569"/>
            </a:cxn>
            <a:cxn ang="0">
              <a:pos x="connsiteX29570" y="connsiteY29570"/>
            </a:cxn>
            <a:cxn ang="0">
              <a:pos x="connsiteX29571" y="connsiteY29571"/>
            </a:cxn>
            <a:cxn ang="0">
              <a:pos x="connsiteX29572" y="connsiteY29572"/>
            </a:cxn>
            <a:cxn ang="0">
              <a:pos x="connsiteX29573" y="connsiteY29573"/>
            </a:cxn>
            <a:cxn ang="0">
              <a:pos x="connsiteX29574" y="connsiteY29574"/>
            </a:cxn>
            <a:cxn ang="0">
              <a:pos x="connsiteX29575" y="connsiteY29575"/>
            </a:cxn>
            <a:cxn ang="0">
              <a:pos x="connsiteX29576" y="connsiteY29576"/>
            </a:cxn>
            <a:cxn ang="0">
              <a:pos x="connsiteX29577" y="connsiteY29577"/>
            </a:cxn>
            <a:cxn ang="0">
              <a:pos x="connsiteX29578" y="connsiteY29578"/>
            </a:cxn>
            <a:cxn ang="0">
              <a:pos x="connsiteX29579" y="connsiteY29579"/>
            </a:cxn>
            <a:cxn ang="0">
              <a:pos x="connsiteX29580" y="connsiteY29580"/>
            </a:cxn>
            <a:cxn ang="0">
              <a:pos x="connsiteX29581" y="connsiteY29581"/>
            </a:cxn>
            <a:cxn ang="0">
              <a:pos x="connsiteX29582" y="connsiteY29582"/>
            </a:cxn>
            <a:cxn ang="0">
              <a:pos x="connsiteX29583" y="connsiteY29583"/>
            </a:cxn>
            <a:cxn ang="0">
              <a:pos x="connsiteX29584" y="connsiteY29584"/>
            </a:cxn>
            <a:cxn ang="0">
              <a:pos x="connsiteX29585" y="connsiteY29585"/>
            </a:cxn>
            <a:cxn ang="0">
              <a:pos x="connsiteX29586" y="connsiteY29586"/>
            </a:cxn>
            <a:cxn ang="0">
              <a:pos x="connsiteX29587" y="connsiteY29587"/>
            </a:cxn>
            <a:cxn ang="0">
              <a:pos x="connsiteX29588" y="connsiteY29588"/>
            </a:cxn>
            <a:cxn ang="0">
              <a:pos x="connsiteX29589" y="connsiteY29589"/>
            </a:cxn>
            <a:cxn ang="0">
              <a:pos x="connsiteX29590" y="connsiteY29590"/>
            </a:cxn>
            <a:cxn ang="0">
              <a:pos x="connsiteX29591" y="connsiteY29591"/>
            </a:cxn>
            <a:cxn ang="0">
              <a:pos x="connsiteX29592" y="connsiteY29592"/>
            </a:cxn>
            <a:cxn ang="0">
              <a:pos x="connsiteX29593" y="connsiteY29593"/>
            </a:cxn>
            <a:cxn ang="0">
              <a:pos x="connsiteX29594" y="connsiteY29594"/>
            </a:cxn>
            <a:cxn ang="0">
              <a:pos x="connsiteX29595" y="connsiteY29595"/>
            </a:cxn>
            <a:cxn ang="0">
              <a:pos x="connsiteX29596" y="connsiteY29596"/>
            </a:cxn>
            <a:cxn ang="0">
              <a:pos x="connsiteX29597" y="connsiteY29597"/>
            </a:cxn>
            <a:cxn ang="0">
              <a:pos x="connsiteX29598" y="connsiteY29598"/>
            </a:cxn>
            <a:cxn ang="0">
              <a:pos x="connsiteX29599" y="connsiteY29599"/>
            </a:cxn>
            <a:cxn ang="0">
              <a:pos x="connsiteX29600" y="connsiteY29600"/>
            </a:cxn>
            <a:cxn ang="0">
              <a:pos x="connsiteX29601" y="connsiteY29601"/>
            </a:cxn>
            <a:cxn ang="0">
              <a:pos x="connsiteX29602" y="connsiteY29602"/>
            </a:cxn>
            <a:cxn ang="0">
              <a:pos x="connsiteX29603" y="connsiteY29603"/>
            </a:cxn>
            <a:cxn ang="0">
              <a:pos x="connsiteX29604" y="connsiteY29604"/>
            </a:cxn>
            <a:cxn ang="0">
              <a:pos x="connsiteX29605" y="connsiteY29605"/>
            </a:cxn>
            <a:cxn ang="0">
              <a:pos x="connsiteX29606" y="connsiteY29606"/>
            </a:cxn>
            <a:cxn ang="0">
              <a:pos x="connsiteX29607" y="connsiteY29607"/>
            </a:cxn>
            <a:cxn ang="0">
              <a:pos x="connsiteX29608" y="connsiteY29608"/>
            </a:cxn>
            <a:cxn ang="0">
              <a:pos x="connsiteX29609" y="connsiteY29609"/>
            </a:cxn>
            <a:cxn ang="0">
              <a:pos x="connsiteX29610" y="connsiteY29610"/>
            </a:cxn>
            <a:cxn ang="0">
              <a:pos x="connsiteX29611" y="connsiteY29611"/>
            </a:cxn>
            <a:cxn ang="0">
              <a:pos x="connsiteX29612" y="connsiteY29612"/>
            </a:cxn>
            <a:cxn ang="0">
              <a:pos x="connsiteX29613" y="connsiteY29613"/>
            </a:cxn>
            <a:cxn ang="0">
              <a:pos x="connsiteX29614" y="connsiteY29614"/>
            </a:cxn>
            <a:cxn ang="0">
              <a:pos x="connsiteX29615" y="connsiteY29615"/>
            </a:cxn>
            <a:cxn ang="0">
              <a:pos x="connsiteX29616" y="connsiteY29616"/>
            </a:cxn>
            <a:cxn ang="0">
              <a:pos x="connsiteX29617" y="connsiteY29617"/>
            </a:cxn>
            <a:cxn ang="0">
              <a:pos x="connsiteX29618" y="connsiteY29618"/>
            </a:cxn>
            <a:cxn ang="0">
              <a:pos x="connsiteX29619" y="connsiteY29619"/>
            </a:cxn>
            <a:cxn ang="0">
              <a:pos x="connsiteX29620" y="connsiteY29620"/>
            </a:cxn>
            <a:cxn ang="0">
              <a:pos x="connsiteX29621" y="connsiteY29621"/>
            </a:cxn>
            <a:cxn ang="0">
              <a:pos x="connsiteX29622" y="connsiteY29622"/>
            </a:cxn>
            <a:cxn ang="0">
              <a:pos x="connsiteX29623" y="connsiteY29623"/>
            </a:cxn>
            <a:cxn ang="0">
              <a:pos x="connsiteX29624" y="connsiteY29624"/>
            </a:cxn>
            <a:cxn ang="0">
              <a:pos x="connsiteX29625" y="connsiteY29625"/>
            </a:cxn>
            <a:cxn ang="0">
              <a:pos x="connsiteX29626" y="connsiteY29626"/>
            </a:cxn>
            <a:cxn ang="0">
              <a:pos x="connsiteX29627" y="connsiteY29627"/>
            </a:cxn>
            <a:cxn ang="0">
              <a:pos x="connsiteX29628" y="connsiteY29628"/>
            </a:cxn>
            <a:cxn ang="0">
              <a:pos x="connsiteX29629" y="connsiteY29629"/>
            </a:cxn>
            <a:cxn ang="0">
              <a:pos x="connsiteX29630" y="connsiteY29630"/>
            </a:cxn>
            <a:cxn ang="0">
              <a:pos x="connsiteX29631" y="connsiteY29631"/>
            </a:cxn>
            <a:cxn ang="0">
              <a:pos x="connsiteX29632" y="connsiteY29632"/>
            </a:cxn>
            <a:cxn ang="0">
              <a:pos x="connsiteX29633" y="connsiteY29633"/>
            </a:cxn>
            <a:cxn ang="0">
              <a:pos x="connsiteX29634" y="connsiteY29634"/>
            </a:cxn>
            <a:cxn ang="0">
              <a:pos x="connsiteX29635" y="connsiteY29635"/>
            </a:cxn>
            <a:cxn ang="0">
              <a:pos x="connsiteX29636" y="connsiteY29636"/>
            </a:cxn>
            <a:cxn ang="0">
              <a:pos x="connsiteX29637" y="connsiteY29637"/>
            </a:cxn>
            <a:cxn ang="0">
              <a:pos x="connsiteX29638" y="connsiteY29638"/>
            </a:cxn>
            <a:cxn ang="0">
              <a:pos x="connsiteX29639" y="connsiteY29639"/>
            </a:cxn>
            <a:cxn ang="0">
              <a:pos x="connsiteX29640" y="connsiteY29640"/>
            </a:cxn>
            <a:cxn ang="0">
              <a:pos x="connsiteX29641" y="connsiteY29641"/>
            </a:cxn>
            <a:cxn ang="0">
              <a:pos x="connsiteX29642" y="connsiteY29642"/>
            </a:cxn>
            <a:cxn ang="0">
              <a:pos x="connsiteX29643" y="connsiteY29643"/>
            </a:cxn>
            <a:cxn ang="0">
              <a:pos x="connsiteX29644" y="connsiteY29644"/>
            </a:cxn>
            <a:cxn ang="0">
              <a:pos x="connsiteX29645" y="connsiteY29645"/>
            </a:cxn>
            <a:cxn ang="0">
              <a:pos x="connsiteX29646" y="connsiteY29646"/>
            </a:cxn>
            <a:cxn ang="0">
              <a:pos x="connsiteX29647" y="connsiteY29647"/>
            </a:cxn>
            <a:cxn ang="0">
              <a:pos x="connsiteX29648" y="connsiteY29648"/>
            </a:cxn>
            <a:cxn ang="0">
              <a:pos x="connsiteX29649" y="connsiteY29649"/>
            </a:cxn>
            <a:cxn ang="0">
              <a:pos x="connsiteX29650" y="connsiteY29650"/>
            </a:cxn>
            <a:cxn ang="0">
              <a:pos x="connsiteX29651" y="connsiteY29651"/>
            </a:cxn>
            <a:cxn ang="0">
              <a:pos x="connsiteX29652" y="connsiteY29652"/>
            </a:cxn>
            <a:cxn ang="0">
              <a:pos x="connsiteX29653" y="connsiteY29653"/>
            </a:cxn>
            <a:cxn ang="0">
              <a:pos x="connsiteX29654" y="connsiteY29654"/>
            </a:cxn>
            <a:cxn ang="0">
              <a:pos x="connsiteX29655" y="connsiteY29655"/>
            </a:cxn>
            <a:cxn ang="0">
              <a:pos x="connsiteX29656" y="connsiteY29656"/>
            </a:cxn>
            <a:cxn ang="0">
              <a:pos x="connsiteX29657" y="connsiteY29657"/>
            </a:cxn>
            <a:cxn ang="0">
              <a:pos x="connsiteX29658" y="connsiteY29658"/>
            </a:cxn>
            <a:cxn ang="0">
              <a:pos x="connsiteX29659" y="connsiteY29659"/>
            </a:cxn>
            <a:cxn ang="0">
              <a:pos x="connsiteX29660" y="connsiteY29660"/>
            </a:cxn>
            <a:cxn ang="0">
              <a:pos x="connsiteX29661" y="connsiteY29661"/>
            </a:cxn>
            <a:cxn ang="0">
              <a:pos x="connsiteX29662" y="connsiteY29662"/>
            </a:cxn>
            <a:cxn ang="0">
              <a:pos x="connsiteX29663" y="connsiteY29663"/>
            </a:cxn>
            <a:cxn ang="0">
              <a:pos x="connsiteX29664" y="connsiteY29664"/>
            </a:cxn>
            <a:cxn ang="0">
              <a:pos x="connsiteX29665" y="connsiteY29665"/>
            </a:cxn>
            <a:cxn ang="0">
              <a:pos x="connsiteX29666" y="connsiteY29666"/>
            </a:cxn>
            <a:cxn ang="0">
              <a:pos x="connsiteX29667" y="connsiteY29667"/>
            </a:cxn>
            <a:cxn ang="0">
              <a:pos x="connsiteX29668" y="connsiteY29668"/>
            </a:cxn>
            <a:cxn ang="0">
              <a:pos x="connsiteX29669" y="connsiteY29669"/>
            </a:cxn>
            <a:cxn ang="0">
              <a:pos x="connsiteX29670" y="connsiteY29670"/>
            </a:cxn>
            <a:cxn ang="0">
              <a:pos x="connsiteX29671" y="connsiteY29671"/>
            </a:cxn>
            <a:cxn ang="0">
              <a:pos x="connsiteX29672" y="connsiteY29672"/>
            </a:cxn>
            <a:cxn ang="0">
              <a:pos x="connsiteX29673" y="connsiteY29673"/>
            </a:cxn>
            <a:cxn ang="0">
              <a:pos x="connsiteX29674" y="connsiteY29674"/>
            </a:cxn>
            <a:cxn ang="0">
              <a:pos x="connsiteX29675" y="connsiteY29675"/>
            </a:cxn>
            <a:cxn ang="0">
              <a:pos x="connsiteX29676" y="connsiteY29676"/>
            </a:cxn>
            <a:cxn ang="0">
              <a:pos x="connsiteX29677" y="connsiteY29677"/>
            </a:cxn>
            <a:cxn ang="0">
              <a:pos x="connsiteX29678" y="connsiteY29678"/>
            </a:cxn>
            <a:cxn ang="0">
              <a:pos x="connsiteX29679" y="connsiteY29679"/>
            </a:cxn>
            <a:cxn ang="0">
              <a:pos x="connsiteX29680" y="connsiteY29680"/>
            </a:cxn>
            <a:cxn ang="0">
              <a:pos x="connsiteX29681" y="connsiteY29681"/>
            </a:cxn>
            <a:cxn ang="0">
              <a:pos x="connsiteX29682" y="connsiteY29682"/>
            </a:cxn>
            <a:cxn ang="0">
              <a:pos x="connsiteX29683" y="connsiteY29683"/>
            </a:cxn>
            <a:cxn ang="0">
              <a:pos x="connsiteX29684" y="connsiteY29684"/>
            </a:cxn>
            <a:cxn ang="0">
              <a:pos x="connsiteX29685" y="connsiteY29685"/>
            </a:cxn>
            <a:cxn ang="0">
              <a:pos x="connsiteX29686" y="connsiteY29686"/>
            </a:cxn>
            <a:cxn ang="0">
              <a:pos x="connsiteX29687" y="connsiteY29687"/>
            </a:cxn>
            <a:cxn ang="0">
              <a:pos x="connsiteX29688" y="connsiteY29688"/>
            </a:cxn>
            <a:cxn ang="0">
              <a:pos x="connsiteX29689" y="connsiteY29689"/>
            </a:cxn>
            <a:cxn ang="0">
              <a:pos x="connsiteX29690" y="connsiteY29690"/>
            </a:cxn>
            <a:cxn ang="0">
              <a:pos x="connsiteX29691" y="connsiteY29691"/>
            </a:cxn>
            <a:cxn ang="0">
              <a:pos x="connsiteX29692" y="connsiteY29692"/>
            </a:cxn>
            <a:cxn ang="0">
              <a:pos x="connsiteX29693" y="connsiteY29693"/>
            </a:cxn>
            <a:cxn ang="0">
              <a:pos x="connsiteX29694" y="connsiteY29694"/>
            </a:cxn>
            <a:cxn ang="0">
              <a:pos x="connsiteX29695" y="connsiteY29695"/>
            </a:cxn>
            <a:cxn ang="0">
              <a:pos x="connsiteX29696" y="connsiteY29696"/>
            </a:cxn>
            <a:cxn ang="0">
              <a:pos x="connsiteX29697" y="connsiteY29697"/>
            </a:cxn>
            <a:cxn ang="0">
              <a:pos x="connsiteX29698" y="connsiteY29698"/>
            </a:cxn>
            <a:cxn ang="0">
              <a:pos x="connsiteX29699" y="connsiteY29699"/>
            </a:cxn>
            <a:cxn ang="0">
              <a:pos x="connsiteX29700" y="connsiteY29700"/>
            </a:cxn>
            <a:cxn ang="0">
              <a:pos x="connsiteX29701" y="connsiteY29701"/>
            </a:cxn>
            <a:cxn ang="0">
              <a:pos x="connsiteX29702" y="connsiteY29702"/>
            </a:cxn>
            <a:cxn ang="0">
              <a:pos x="connsiteX29703" y="connsiteY29703"/>
            </a:cxn>
            <a:cxn ang="0">
              <a:pos x="connsiteX29704" y="connsiteY29704"/>
            </a:cxn>
            <a:cxn ang="0">
              <a:pos x="connsiteX29705" y="connsiteY29705"/>
            </a:cxn>
            <a:cxn ang="0">
              <a:pos x="connsiteX29706" y="connsiteY29706"/>
            </a:cxn>
            <a:cxn ang="0">
              <a:pos x="connsiteX29707" y="connsiteY29707"/>
            </a:cxn>
            <a:cxn ang="0">
              <a:pos x="connsiteX29708" y="connsiteY29708"/>
            </a:cxn>
            <a:cxn ang="0">
              <a:pos x="connsiteX29709" y="connsiteY29709"/>
            </a:cxn>
            <a:cxn ang="0">
              <a:pos x="connsiteX29710" y="connsiteY29710"/>
            </a:cxn>
            <a:cxn ang="0">
              <a:pos x="connsiteX29711" y="connsiteY29711"/>
            </a:cxn>
            <a:cxn ang="0">
              <a:pos x="connsiteX29712" y="connsiteY29712"/>
            </a:cxn>
            <a:cxn ang="0">
              <a:pos x="connsiteX29713" y="connsiteY29713"/>
            </a:cxn>
            <a:cxn ang="0">
              <a:pos x="connsiteX29714" y="connsiteY29714"/>
            </a:cxn>
            <a:cxn ang="0">
              <a:pos x="connsiteX29715" y="connsiteY29715"/>
            </a:cxn>
            <a:cxn ang="0">
              <a:pos x="connsiteX29716" y="connsiteY29716"/>
            </a:cxn>
            <a:cxn ang="0">
              <a:pos x="connsiteX29717" y="connsiteY29717"/>
            </a:cxn>
            <a:cxn ang="0">
              <a:pos x="connsiteX29718" y="connsiteY29718"/>
            </a:cxn>
            <a:cxn ang="0">
              <a:pos x="connsiteX29719" y="connsiteY29719"/>
            </a:cxn>
            <a:cxn ang="0">
              <a:pos x="connsiteX29720" y="connsiteY29720"/>
            </a:cxn>
            <a:cxn ang="0">
              <a:pos x="connsiteX29721" y="connsiteY29721"/>
            </a:cxn>
            <a:cxn ang="0">
              <a:pos x="connsiteX29722" y="connsiteY29722"/>
            </a:cxn>
            <a:cxn ang="0">
              <a:pos x="connsiteX29723" y="connsiteY29723"/>
            </a:cxn>
            <a:cxn ang="0">
              <a:pos x="connsiteX29724" y="connsiteY29724"/>
            </a:cxn>
            <a:cxn ang="0">
              <a:pos x="connsiteX29725" y="connsiteY29725"/>
            </a:cxn>
            <a:cxn ang="0">
              <a:pos x="connsiteX29726" y="connsiteY29726"/>
            </a:cxn>
            <a:cxn ang="0">
              <a:pos x="connsiteX29727" y="connsiteY29727"/>
            </a:cxn>
            <a:cxn ang="0">
              <a:pos x="connsiteX29728" y="connsiteY29728"/>
            </a:cxn>
            <a:cxn ang="0">
              <a:pos x="connsiteX29729" y="connsiteY29729"/>
            </a:cxn>
            <a:cxn ang="0">
              <a:pos x="connsiteX29730" y="connsiteY29730"/>
            </a:cxn>
            <a:cxn ang="0">
              <a:pos x="connsiteX29731" y="connsiteY29731"/>
            </a:cxn>
            <a:cxn ang="0">
              <a:pos x="connsiteX29732" y="connsiteY29732"/>
            </a:cxn>
            <a:cxn ang="0">
              <a:pos x="connsiteX29733" y="connsiteY29733"/>
            </a:cxn>
            <a:cxn ang="0">
              <a:pos x="connsiteX29734" y="connsiteY29734"/>
            </a:cxn>
            <a:cxn ang="0">
              <a:pos x="connsiteX29735" y="connsiteY29735"/>
            </a:cxn>
            <a:cxn ang="0">
              <a:pos x="connsiteX29736" y="connsiteY29736"/>
            </a:cxn>
            <a:cxn ang="0">
              <a:pos x="connsiteX29737" y="connsiteY29737"/>
            </a:cxn>
            <a:cxn ang="0">
              <a:pos x="connsiteX29738" y="connsiteY29738"/>
            </a:cxn>
            <a:cxn ang="0">
              <a:pos x="connsiteX29739" y="connsiteY29739"/>
            </a:cxn>
            <a:cxn ang="0">
              <a:pos x="connsiteX29740" y="connsiteY29740"/>
            </a:cxn>
            <a:cxn ang="0">
              <a:pos x="connsiteX29741" y="connsiteY29741"/>
            </a:cxn>
            <a:cxn ang="0">
              <a:pos x="connsiteX29742" y="connsiteY29742"/>
            </a:cxn>
            <a:cxn ang="0">
              <a:pos x="connsiteX29743" y="connsiteY29743"/>
            </a:cxn>
            <a:cxn ang="0">
              <a:pos x="connsiteX29744" y="connsiteY29744"/>
            </a:cxn>
            <a:cxn ang="0">
              <a:pos x="connsiteX29745" y="connsiteY29745"/>
            </a:cxn>
            <a:cxn ang="0">
              <a:pos x="connsiteX29746" y="connsiteY29746"/>
            </a:cxn>
            <a:cxn ang="0">
              <a:pos x="connsiteX29747" y="connsiteY29747"/>
            </a:cxn>
            <a:cxn ang="0">
              <a:pos x="connsiteX29748" y="connsiteY29748"/>
            </a:cxn>
            <a:cxn ang="0">
              <a:pos x="connsiteX29749" y="connsiteY29749"/>
            </a:cxn>
            <a:cxn ang="0">
              <a:pos x="connsiteX29750" y="connsiteY29750"/>
            </a:cxn>
            <a:cxn ang="0">
              <a:pos x="connsiteX29751" y="connsiteY29751"/>
            </a:cxn>
            <a:cxn ang="0">
              <a:pos x="connsiteX29752" y="connsiteY29752"/>
            </a:cxn>
            <a:cxn ang="0">
              <a:pos x="connsiteX29753" y="connsiteY29753"/>
            </a:cxn>
            <a:cxn ang="0">
              <a:pos x="connsiteX29754" y="connsiteY29754"/>
            </a:cxn>
            <a:cxn ang="0">
              <a:pos x="connsiteX29755" y="connsiteY29755"/>
            </a:cxn>
            <a:cxn ang="0">
              <a:pos x="connsiteX29756" y="connsiteY29756"/>
            </a:cxn>
            <a:cxn ang="0">
              <a:pos x="connsiteX29757" y="connsiteY29757"/>
            </a:cxn>
            <a:cxn ang="0">
              <a:pos x="connsiteX29758" y="connsiteY29758"/>
            </a:cxn>
            <a:cxn ang="0">
              <a:pos x="connsiteX29759" y="connsiteY29759"/>
            </a:cxn>
            <a:cxn ang="0">
              <a:pos x="connsiteX29760" y="connsiteY29760"/>
            </a:cxn>
            <a:cxn ang="0">
              <a:pos x="connsiteX29761" y="connsiteY29761"/>
            </a:cxn>
            <a:cxn ang="0">
              <a:pos x="connsiteX29762" y="connsiteY29762"/>
            </a:cxn>
            <a:cxn ang="0">
              <a:pos x="connsiteX29763" y="connsiteY29763"/>
            </a:cxn>
            <a:cxn ang="0">
              <a:pos x="connsiteX29764" y="connsiteY29764"/>
            </a:cxn>
            <a:cxn ang="0">
              <a:pos x="connsiteX29765" y="connsiteY29765"/>
            </a:cxn>
            <a:cxn ang="0">
              <a:pos x="connsiteX29766" y="connsiteY29766"/>
            </a:cxn>
            <a:cxn ang="0">
              <a:pos x="connsiteX29767" y="connsiteY29767"/>
            </a:cxn>
            <a:cxn ang="0">
              <a:pos x="connsiteX29768" y="connsiteY29768"/>
            </a:cxn>
            <a:cxn ang="0">
              <a:pos x="connsiteX29769" y="connsiteY29769"/>
            </a:cxn>
            <a:cxn ang="0">
              <a:pos x="connsiteX29770" y="connsiteY29770"/>
            </a:cxn>
            <a:cxn ang="0">
              <a:pos x="connsiteX29771" y="connsiteY29771"/>
            </a:cxn>
            <a:cxn ang="0">
              <a:pos x="connsiteX29772" y="connsiteY29772"/>
            </a:cxn>
            <a:cxn ang="0">
              <a:pos x="connsiteX29773" y="connsiteY29773"/>
            </a:cxn>
            <a:cxn ang="0">
              <a:pos x="connsiteX29774" y="connsiteY29774"/>
            </a:cxn>
            <a:cxn ang="0">
              <a:pos x="connsiteX29775" y="connsiteY29775"/>
            </a:cxn>
            <a:cxn ang="0">
              <a:pos x="connsiteX29776" y="connsiteY29776"/>
            </a:cxn>
            <a:cxn ang="0">
              <a:pos x="connsiteX29777" y="connsiteY29777"/>
            </a:cxn>
            <a:cxn ang="0">
              <a:pos x="connsiteX29778" y="connsiteY29778"/>
            </a:cxn>
            <a:cxn ang="0">
              <a:pos x="connsiteX29779" y="connsiteY29779"/>
            </a:cxn>
            <a:cxn ang="0">
              <a:pos x="connsiteX29780" y="connsiteY29780"/>
            </a:cxn>
            <a:cxn ang="0">
              <a:pos x="connsiteX29781" y="connsiteY29781"/>
            </a:cxn>
            <a:cxn ang="0">
              <a:pos x="connsiteX29782" y="connsiteY29782"/>
            </a:cxn>
            <a:cxn ang="0">
              <a:pos x="connsiteX29783" y="connsiteY29783"/>
            </a:cxn>
            <a:cxn ang="0">
              <a:pos x="connsiteX29784" y="connsiteY29784"/>
            </a:cxn>
            <a:cxn ang="0">
              <a:pos x="connsiteX29785" y="connsiteY29785"/>
            </a:cxn>
            <a:cxn ang="0">
              <a:pos x="connsiteX29786" y="connsiteY29786"/>
            </a:cxn>
            <a:cxn ang="0">
              <a:pos x="connsiteX29787" y="connsiteY29787"/>
            </a:cxn>
            <a:cxn ang="0">
              <a:pos x="connsiteX29788" y="connsiteY29788"/>
            </a:cxn>
            <a:cxn ang="0">
              <a:pos x="connsiteX29789" y="connsiteY29789"/>
            </a:cxn>
            <a:cxn ang="0">
              <a:pos x="connsiteX29790" y="connsiteY29790"/>
            </a:cxn>
            <a:cxn ang="0">
              <a:pos x="connsiteX29791" y="connsiteY29791"/>
            </a:cxn>
            <a:cxn ang="0">
              <a:pos x="connsiteX29792" y="connsiteY29792"/>
            </a:cxn>
            <a:cxn ang="0">
              <a:pos x="connsiteX29793" y="connsiteY29793"/>
            </a:cxn>
            <a:cxn ang="0">
              <a:pos x="connsiteX29794" y="connsiteY29794"/>
            </a:cxn>
            <a:cxn ang="0">
              <a:pos x="connsiteX29795" y="connsiteY29795"/>
            </a:cxn>
            <a:cxn ang="0">
              <a:pos x="connsiteX29796" y="connsiteY29796"/>
            </a:cxn>
            <a:cxn ang="0">
              <a:pos x="connsiteX29797" y="connsiteY29797"/>
            </a:cxn>
            <a:cxn ang="0">
              <a:pos x="connsiteX29798" y="connsiteY29798"/>
            </a:cxn>
            <a:cxn ang="0">
              <a:pos x="connsiteX29799" y="connsiteY29799"/>
            </a:cxn>
            <a:cxn ang="0">
              <a:pos x="connsiteX29800" y="connsiteY29800"/>
            </a:cxn>
            <a:cxn ang="0">
              <a:pos x="connsiteX29801" y="connsiteY29801"/>
            </a:cxn>
            <a:cxn ang="0">
              <a:pos x="connsiteX29802" y="connsiteY29802"/>
            </a:cxn>
            <a:cxn ang="0">
              <a:pos x="connsiteX29803" y="connsiteY29803"/>
            </a:cxn>
            <a:cxn ang="0">
              <a:pos x="connsiteX29804" y="connsiteY29804"/>
            </a:cxn>
            <a:cxn ang="0">
              <a:pos x="connsiteX29805" y="connsiteY29805"/>
            </a:cxn>
            <a:cxn ang="0">
              <a:pos x="connsiteX29806" y="connsiteY29806"/>
            </a:cxn>
            <a:cxn ang="0">
              <a:pos x="connsiteX29807" y="connsiteY29807"/>
            </a:cxn>
            <a:cxn ang="0">
              <a:pos x="connsiteX29808" y="connsiteY29808"/>
            </a:cxn>
            <a:cxn ang="0">
              <a:pos x="connsiteX29809" y="connsiteY29809"/>
            </a:cxn>
            <a:cxn ang="0">
              <a:pos x="connsiteX29810" y="connsiteY29810"/>
            </a:cxn>
            <a:cxn ang="0">
              <a:pos x="connsiteX29811" y="connsiteY29811"/>
            </a:cxn>
            <a:cxn ang="0">
              <a:pos x="connsiteX29812" y="connsiteY29812"/>
            </a:cxn>
            <a:cxn ang="0">
              <a:pos x="connsiteX29813" y="connsiteY29813"/>
            </a:cxn>
            <a:cxn ang="0">
              <a:pos x="connsiteX29814" y="connsiteY29814"/>
            </a:cxn>
            <a:cxn ang="0">
              <a:pos x="connsiteX29815" y="connsiteY29815"/>
            </a:cxn>
            <a:cxn ang="0">
              <a:pos x="connsiteX29816" y="connsiteY29816"/>
            </a:cxn>
            <a:cxn ang="0">
              <a:pos x="connsiteX29817" y="connsiteY29817"/>
            </a:cxn>
            <a:cxn ang="0">
              <a:pos x="connsiteX29818" y="connsiteY29818"/>
            </a:cxn>
            <a:cxn ang="0">
              <a:pos x="connsiteX29819" y="connsiteY29819"/>
            </a:cxn>
            <a:cxn ang="0">
              <a:pos x="connsiteX29820" y="connsiteY29820"/>
            </a:cxn>
            <a:cxn ang="0">
              <a:pos x="connsiteX29821" y="connsiteY29821"/>
            </a:cxn>
            <a:cxn ang="0">
              <a:pos x="connsiteX29822" y="connsiteY29822"/>
            </a:cxn>
            <a:cxn ang="0">
              <a:pos x="connsiteX29823" y="connsiteY29823"/>
            </a:cxn>
            <a:cxn ang="0">
              <a:pos x="connsiteX29824" y="connsiteY29824"/>
            </a:cxn>
            <a:cxn ang="0">
              <a:pos x="connsiteX29825" y="connsiteY29825"/>
            </a:cxn>
            <a:cxn ang="0">
              <a:pos x="connsiteX29826" y="connsiteY29826"/>
            </a:cxn>
            <a:cxn ang="0">
              <a:pos x="connsiteX29827" y="connsiteY29827"/>
            </a:cxn>
            <a:cxn ang="0">
              <a:pos x="connsiteX29828" y="connsiteY29828"/>
            </a:cxn>
            <a:cxn ang="0">
              <a:pos x="connsiteX29829" y="connsiteY29829"/>
            </a:cxn>
            <a:cxn ang="0">
              <a:pos x="connsiteX29830" y="connsiteY29830"/>
            </a:cxn>
            <a:cxn ang="0">
              <a:pos x="connsiteX29831" y="connsiteY29831"/>
            </a:cxn>
            <a:cxn ang="0">
              <a:pos x="connsiteX29832" y="connsiteY29832"/>
            </a:cxn>
            <a:cxn ang="0">
              <a:pos x="connsiteX29833" y="connsiteY29833"/>
            </a:cxn>
            <a:cxn ang="0">
              <a:pos x="connsiteX29834" y="connsiteY29834"/>
            </a:cxn>
            <a:cxn ang="0">
              <a:pos x="connsiteX29835" y="connsiteY29835"/>
            </a:cxn>
            <a:cxn ang="0">
              <a:pos x="connsiteX29836" y="connsiteY29836"/>
            </a:cxn>
            <a:cxn ang="0">
              <a:pos x="connsiteX29837" y="connsiteY29837"/>
            </a:cxn>
            <a:cxn ang="0">
              <a:pos x="connsiteX29838" y="connsiteY29838"/>
            </a:cxn>
            <a:cxn ang="0">
              <a:pos x="connsiteX29839" y="connsiteY29839"/>
            </a:cxn>
            <a:cxn ang="0">
              <a:pos x="connsiteX29840" y="connsiteY29840"/>
            </a:cxn>
            <a:cxn ang="0">
              <a:pos x="connsiteX29841" y="connsiteY29841"/>
            </a:cxn>
            <a:cxn ang="0">
              <a:pos x="connsiteX29842" y="connsiteY29842"/>
            </a:cxn>
            <a:cxn ang="0">
              <a:pos x="connsiteX29843" y="connsiteY29843"/>
            </a:cxn>
            <a:cxn ang="0">
              <a:pos x="connsiteX29844" y="connsiteY29844"/>
            </a:cxn>
            <a:cxn ang="0">
              <a:pos x="connsiteX29845" y="connsiteY29845"/>
            </a:cxn>
            <a:cxn ang="0">
              <a:pos x="connsiteX29846" y="connsiteY29846"/>
            </a:cxn>
            <a:cxn ang="0">
              <a:pos x="connsiteX29847" y="connsiteY29847"/>
            </a:cxn>
            <a:cxn ang="0">
              <a:pos x="connsiteX29848" y="connsiteY29848"/>
            </a:cxn>
            <a:cxn ang="0">
              <a:pos x="connsiteX29849" y="connsiteY29849"/>
            </a:cxn>
            <a:cxn ang="0">
              <a:pos x="connsiteX29850" y="connsiteY29850"/>
            </a:cxn>
            <a:cxn ang="0">
              <a:pos x="connsiteX29851" y="connsiteY29851"/>
            </a:cxn>
            <a:cxn ang="0">
              <a:pos x="connsiteX29852" y="connsiteY29852"/>
            </a:cxn>
            <a:cxn ang="0">
              <a:pos x="connsiteX29853" y="connsiteY29853"/>
            </a:cxn>
            <a:cxn ang="0">
              <a:pos x="connsiteX29854" y="connsiteY29854"/>
            </a:cxn>
            <a:cxn ang="0">
              <a:pos x="connsiteX29855" y="connsiteY29855"/>
            </a:cxn>
            <a:cxn ang="0">
              <a:pos x="connsiteX29856" y="connsiteY29856"/>
            </a:cxn>
            <a:cxn ang="0">
              <a:pos x="connsiteX29857" y="connsiteY29857"/>
            </a:cxn>
            <a:cxn ang="0">
              <a:pos x="connsiteX29858" y="connsiteY29858"/>
            </a:cxn>
            <a:cxn ang="0">
              <a:pos x="connsiteX29859" y="connsiteY29859"/>
            </a:cxn>
            <a:cxn ang="0">
              <a:pos x="connsiteX29860" y="connsiteY29860"/>
            </a:cxn>
            <a:cxn ang="0">
              <a:pos x="connsiteX29861" y="connsiteY29861"/>
            </a:cxn>
            <a:cxn ang="0">
              <a:pos x="connsiteX29862" y="connsiteY29862"/>
            </a:cxn>
            <a:cxn ang="0">
              <a:pos x="connsiteX29863" y="connsiteY29863"/>
            </a:cxn>
            <a:cxn ang="0">
              <a:pos x="connsiteX29864" y="connsiteY29864"/>
            </a:cxn>
            <a:cxn ang="0">
              <a:pos x="connsiteX29865" y="connsiteY29865"/>
            </a:cxn>
            <a:cxn ang="0">
              <a:pos x="connsiteX29866" y="connsiteY29866"/>
            </a:cxn>
            <a:cxn ang="0">
              <a:pos x="connsiteX29867" y="connsiteY29867"/>
            </a:cxn>
            <a:cxn ang="0">
              <a:pos x="connsiteX29868" y="connsiteY29868"/>
            </a:cxn>
            <a:cxn ang="0">
              <a:pos x="connsiteX29869" y="connsiteY29869"/>
            </a:cxn>
            <a:cxn ang="0">
              <a:pos x="connsiteX29870" y="connsiteY29870"/>
            </a:cxn>
            <a:cxn ang="0">
              <a:pos x="connsiteX29871" y="connsiteY29871"/>
            </a:cxn>
            <a:cxn ang="0">
              <a:pos x="connsiteX29872" y="connsiteY29872"/>
            </a:cxn>
            <a:cxn ang="0">
              <a:pos x="connsiteX29873" y="connsiteY29873"/>
            </a:cxn>
            <a:cxn ang="0">
              <a:pos x="connsiteX29874" y="connsiteY29874"/>
            </a:cxn>
            <a:cxn ang="0">
              <a:pos x="connsiteX29875" y="connsiteY29875"/>
            </a:cxn>
            <a:cxn ang="0">
              <a:pos x="connsiteX29876" y="connsiteY29876"/>
            </a:cxn>
            <a:cxn ang="0">
              <a:pos x="connsiteX29877" y="connsiteY29877"/>
            </a:cxn>
            <a:cxn ang="0">
              <a:pos x="connsiteX29878" y="connsiteY29878"/>
            </a:cxn>
            <a:cxn ang="0">
              <a:pos x="connsiteX29879" y="connsiteY29879"/>
            </a:cxn>
            <a:cxn ang="0">
              <a:pos x="connsiteX29880" y="connsiteY29880"/>
            </a:cxn>
            <a:cxn ang="0">
              <a:pos x="connsiteX29881" y="connsiteY29881"/>
            </a:cxn>
            <a:cxn ang="0">
              <a:pos x="connsiteX29882" y="connsiteY29882"/>
            </a:cxn>
            <a:cxn ang="0">
              <a:pos x="connsiteX29883" y="connsiteY29883"/>
            </a:cxn>
            <a:cxn ang="0">
              <a:pos x="connsiteX29884" y="connsiteY29884"/>
            </a:cxn>
            <a:cxn ang="0">
              <a:pos x="connsiteX29885" y="connsiteY29885"/>
            </a:cxn>
            <a:cxn ang="0">
              <a:pos x="connsiteX29886" y="connsiteY29886"/>
            </a:cxn>
            <a:cxn ang="0">
              <a:pos x="connsiteX29887" y="connsiteY29887"/>
            </a:cxn>
            <a:cxn ang="0">
              <a:pos x="connsiteX29888" y="connsiteY29888"/>
            </a:cxn>
            <a:cxn ang="0">
              <a:pos x="connsiteX29889" y="connsiteY29889"/>
            </a:cxn>
            <a:cxn ang="0">
              <a:pos x="connsiteX29890" y="connsiteY29890"/>
            </a:cxn>
            <a:cxn ang="0">
              <a:pos x="connsiteX29891" y="connsiteY29891"/>
            </a:cxn>
            <a:cxn ang="0">
              <a:pos x="connsiteX29892" y="connsiteY29892"/>
            </a:cxn>
            <a:cxn ang="0">
              <a:pos x="connsiteX29893" y="connsiteY29893"/>
            </a:cxn>
            <a:cxn ang="0">
              <a:pos x="connsiteX29894" y="connsiteY29894"/>
            </a:cxn>
            <a:cxn ang="0">
              <a:pos x="connsiteX29895" y="connsiteY29895"/>
            </a:cxn>
            <a:cxn ang="0">
              <a:pos x="connsiteX29896" y="connsiteY29896"/>
            </a:cxn>
            <a:cxn ang="0">
              <a:pos x="connsiteX29897" y="connsiteY29897"/>
            </a:cxn>
            <a:cxn ang="0">
              <a:pos x="connsiteX29898" y="connsiteY29898"/>
            </a:cxn>
            <a:cxn ang="0">
              <a:pos x="connsiteX29899" y="connsiteY29899"/>
            </a:cxn>
            <a:cxn ang="0">
              <a:pos x="connsiteX29900" y="connsiteY29900"/>
            </a:cxn>
            <a:cxn ang="0">
              <a:pos x="connsiteX29901" y="connsiteY29901"/>
            </a:cxn>
            <a:cxn ang="0">
              <a:pos x="connsiteX29902" y="connsiteY29902"/>
            </a:cxn>
            <a:cxn ang="0">
              <a:pos x="connsiteX29903" y="connsiteY29903"/>
            </a:cxn>
            <a:cxn ang="0">
              <a:pos x="connsiteX29904" y="connsiteY29904"/>
            </a:cxn>
            <a:cxn ang="0">
              <a:pos x="connsiteX29905" y="connsiteY29905"/>
            </a:cxn>
            <a:cxn ang="0">
              <a:pos x="connsiteX29906" y="connsiteY29906"/>
            </a:cxn>
            <a:cxn ang="0">
              <a:pos x="connsiteX29907" y="connsiteY29907"/>
            </a:cxn>
            <a:cxn ang="0">
              <a:pos x="connsiteX29908" y="connsiteY29908"/>
            </a:cxn>
            <a:cxn ang="0">
              <a:pos x="connsiteX29909" y="connsiteY29909"/>
            </a:cxn>
            <a:cxn ang="0">
              <a:pos x="connsiteX29910" y="connsiteY29910"/>
            </a:cxn>
            <a:cxn ang="0">
              <a:pos x="connsiteX29911" y="connsiteY29911"/>
            </a:cxn>
            <a:cxn ang="0">
              <a:pos x="connsiteX29912" y="connsiteY29912"/>
            </a:cxn>
            <a:cxn ang="0">
              <a:pos x="connsiteX29913" y="connsiteY29913"/>
            </a:cxn>
            <a:cxn ang="0">
              <a:pos x="connsiteX29914" y="connsiteY29914"/>
            </a:cxn>
            <a:cxn ang="0">
              <a:pos x="connsiteX29915" y="connsiteY29915"/>
            </a:cxn>
            <a:cxn ang="0">
              <a:pos x="connsiteX29916" y="connsiteY29916"/>
            </a:cxn>
            <a:cxn ang="0">
              <a:pos x="connsiteX29917" y="connsiteY29917"/>
            </a:cxn>
            <a:cxn ang="0">
              <a:pos x="connsiteX29918" y="connsiteY29918"/>
            </a:cxn>
            <a:cxn ang="0">
              <a:pos x="connsiteX29919" y="connsiteY29919"/>
            </a:cxn>
            <a:cxn ang="0">
              <a:pos x="connsiteX29920" y="connsiteY29920"/>
            </a:cxn>
            <a:cxn ang="0">
              <a:pos x="connsiteX29921" y="connsiteY29921"/>
            </a:cxn>
            <a:cxn ang="0">
              <a:pos x="connsiteX29922" y="connsiteY29922"/>
            </a:cxn>
            <a:cxn ang="0">
              <a:pos x="connsiteX29923" y="connsiteY29923"/>
            </a:cxn>
            <a:cxn ang="0">
              <a:pos x="connsiteX29924" y="connsiteY29924"/>
            </a:cxn>
            <a:cxn ang="0">
              <a:pos x="connsiteX29925" y="connsiteY29925"/>
            </a:cxn>
            <a:cxn ang="0">
              <a:pos x="connsiteX29926" y="connsiteY29926"/>
            </a:cxn>
            <a:cxn ang="0">
              <a:pos x="connsiteX29927" y="connsiteY29927"/>
            </a:cxn>
            <a:cxn ang="0">
              <a:pos x="connsiteX29928" y="connsiteY29928"/>
            </a:cxn>
            <a:cxn ang="0">
              <a:pos x="connsiteX29929" y="connsiteY29929"/>
            </a:cxn>
            <a:cxn ang="0">
              <a:pos x="connsiteX29930" y="connsiteY29930"/>
            </a:cxn>
            <a:cxn ang="0">
              <a:pos x="connsiteX29931" y="connsiteY29931"/>
            </a:cxn>
            <a:cxn ang="0">
              <a:pos x="connsiteX29932" y="connsiteY29932"/>
            </a:cxn>
            <a:cxn ang="0">
              <a:pos x="connsiteX29933" y="connsiteY29933"/>
            </a:cxn>
            <a:cxn ang="0">
              <a:pos x="connsiteX29934" y="connsiteY29934"/>
            </a:cxn>
            <a:cxn ang="0">
              <a:pos x="connsiteX29935" y="connsiteY29935"/>
            </a:cxn>
            <a:cxn ang="0">
              <a:pos x="connsiteX29936" y="connsiteY29936"/>
            </a:cxn>
            <a:cxn ang="0">
              <a:pos x="connsiteX29937" y="connsiteY29937"/>
            </a:cxn>
            <a:cxn ang="0">
              <a:pos x="connsiteX29938" y="connsiteY29938"/>
            </a:cxn>
            <a:cxn ang="0">
              <a:pos x="connsiteX29939" y="connsiteY29939"/>
            </a:cxn>
            <a:cxn ang="0">
              <a:pos x="connsiteX29940" y="connsiteY29940"/>
            </a:cxn>
            <a:cxn ang="0">
              <a:pos x="connsiteX29941" y="connsiteY29941"/>
            </a:cxn>
            <a:cxn ang="0">
              <a:pos x="connsiteX29942" y="connsiteY29942"/>
            </a:cxn>
            <a:cxn ang="0">
              <a:pos x="connsiteX29943" y="connsiteY29943"/>
            </a:cxn>
            <a:cxn ang="0">
              <a:pos x="connsiteX29944" y="connsiteY29944"/>
            </a:cxn>
            <a:cxn ang="0">
              <a:pos x="connsiteX29945" y="connsiteY29945"/>
            </a:cxn>
            <a:cxn ang="0">
              <a:pos x="connsiteX29946" y="connsiteY29946"/>
            </a:cxn>
            <a:cxn ang="0">
              <a:pos x="connsiteX29947" y="connsiteY29947"/>
            </a:cxn>
            <a:cxn ang="0">
              <a:pos x="connsiteX29948" y="connsiteY29948"/>
            </a:cxn>
            <a:cxn ang="0">
              <a:pos x="connsiteX29949" y="connsiteY29949"/>
            </a:cxn>
            <a:cxn ang="0">
              <a:pos x="connsiteX29950" y="connsiteY29950"/>
            </a:cxn>
            <a:cxn ang="0">
              <a:pos x="connsiteX29951" y="connsiteY29951"/>
            </a:cxn>
            <a:cxn ang="0">
              <a:pos x="connsiteX29952" y="connsiteY29952"/>
            </a:cxn>
            <a:cxn ang="0">
              <a:pos x="connsiteX29953" y="connsiteY29953"/>
            </a:cxn>
            <a:cxn ang="0">
              <a:pos x="connsiteX29954" y="connsiteY29954"/>
            </a:cxn>
            <a:cxn ang="0">
              <a:pos x="connsiteX29955" y="connsiteY29955"/>
            </a:cxn>
            <a:cxn ang="0">
              <a:pos x="connsiteX29956" y="connsiteY29956"/>
            </a:cxn>
            <a:cxn ang="0">
              <a:pos x="connsiteX29957" y="connsiteY29957"/>
            </a:cxn>
            <a:cxn ang="0">
              <a:pos x="connsiteX29958" y="connsiteY29958"/>
            </a:cxn>
            <a:cxn ang="0">
              <a:pos x="connsiteX29959" y="connsiteY29959"/>
            </a:cxn>
            <a:cxn ang="0">
              <a:pos x="connsiteX29960" y="connsiteY29960"/>
            </a:cxn>
            <a:cxn ang="0">
              <a:pos x="connsiteX29961" y="connsiteY29961"/>
            </a:cxn>
            <a:cxn ang="0">
              <a:pos x="connsiteX29962" y="connsiteY29962"/>
            </a:cxn>
            <a:cxn ang="0">
              <a:pos x="connsiteX29963" y="connsiteY29963"/>
            </a:cxn>
            <a:cxn ang="0">
              <a:pos x="connsiteX29964" y="connsiteY29964"/>
            </a:cxn>
            <a:cxn ang="0">
              <a:pos x="connsiteX29965" y="connsiteY29965"/>
            </a:cxn>
            <a:cxn ang="0">
              <a:pos x="connsiteX29966" y="connsiteY29966"/>
            </a:cxn>
            <a:cxn ang="0">
              <a:pos x="connsiteX29967" y="connsiteY29967"/>
            </a:cxn>
            <a:cxn ang="0">
              <a:pos x="connsiteX29968" y="connsiteY29968"/>
            </a:cxn>
            <a:cxn ang="0">
              <a:pos x="connsiteX29969" y="connsiteY29969"/>
            </a:cxn>
            <a:cxn ang="0">
              <a:pos x="connsiteX29970" y="connsiteY29970"/>
            </a:cxn>
            <a:cxn ang="0">
              <a:pos x="connsiteX29971" y="connsiteY29971"/>
            </a:cxn>
            <a:cxn ang="0">
              <a:pos x="connsiteX29972" y="connsiteY29972"/>
            </a:cxn>
            <a:cxn ang="0">
              <a:pos x="connsiteX29973" y="connsiteY29973"/>
            </a:cxn>
            <a:cxn ang="0">
              <a:pos x="connsiteX29974" y="connsiteY29974"/>
            </a:cxn>
            <a:cxn ang="0">
              <a:pos x="connsiteX29975" y="connsiteY29975"/>
            </a:cxn>
            <a:cxn ang="0">
              <a:pos x="connsiteX29976" y="connsiteY29976"/>
            </a:cxn>
            <a:cxn ang="0">
              <a:pos x="connsiteX29977" y="connsiteY29977"/>
            </a:cxn>
            <a:cxn ang="0">
              <a:pos x="connsiteX29978" y="connsiteY29978"/>
            </a:cxn>
            <a:cxn ang="0">
              <a:pos x="connsiteX29979" y="connsiteY29979"/>
            </a:cxn>
            <a:cxn ang="0">
              <a:pos x="connsiteX29980" y="connsiteY29980"/>
            </a:cxn>
            <a:cxn ang="0">
              <a:pos x="connsiteX29981" y="connsiteY29981"/>
            </a:cxn>
            <a:cxn ang="0">
              <a:pos x="connsiteX29982" y="connsiteY29982"/>
            </a:cxn>
            <a:cxn ang="0">
              <a:pos x="connsiteX29983" y="connsiteY29983"/>
            </a:cxn>
            <a:cxn ang="0">
              <a:pos x="connsiteX29984" y="connsiteY29984"/>
            </a:cxn>
            <a:cxn ang="0">
              <a:pos x="connsiteX29985" y="connsiteY29985"/>
            </a:cxn>
            <a:cxn ang="0">
              <a:pos x="connsiteX29986" y="connsiteY29986"/>
            </a:cxn>
            <a:cxn ang="0">
              <a:pos x="connsiteX29987" y="connsiteY29987"/>
            </a:cxn>
            <a:cxn ang="0">
              <a:pos x="connsiteX29988" y="connsiteY29988"/>
            </a:cxn>
            <a:cxn ang="0">
              <a:pos x="connsiteX29989" y="connsiteY29989"/>
            </a:cxn>
            <a:cxn ang="0">
              <a:pos x="connsiteX29990" y="connsiteY29990"/>
            </a:cxn>
            <a:cxn ang="0">
              <a:pos x="connsiteX29991" y="connsiteY29991"/>
            </a:cxn>
            <a:cxn ang="0">
              <a:pos x="connsiteX29992" y="connsiteY29992"/>
            </a:cxn>
            <a:cxn ang="0">
              <a:pos x="connsiteX29993" y="connsiteY29993"/>
            </a:cxn>
            <a:cxn ang="0">
              <a:pos x="connsiteX29994" y="connsiteY29994"/>
            </a:cxn>
            <a:cxn ang="0">
              <a:pos x="connsiteX29995" y="connsiteY29995"/>
            </a:cxn>
            <a:cxn ang="0">
              <a:pos x="connsiteX29996" y="connsiteY29996"/>
            </a:cxn>
            <a:cxn ang="0">
              <a:pos x="connsiteX29997" y="connsiteY29997"/>
            </a:cxn>
            <a:cxn ang="0">
              <a:pos x="connsiteX29998" y="connsiteY29998"/>
            </a:cxn>
            <a:cxn ang="0">
              <a:pos x="connsiteX29999" y="connsiteY29999"/>
            </a:cxn>
            <a:cxn ang="0">
              <a:pos x="connsiteX30000" y="connsiteY30000"/>
            </a:cxn>
            <a:cxn ang="0">
              <a:pos x="connsiteX30001" y="connsiteY30001"/>
            </a:cxn>
            <a:cxn ang="0">
              <a:pos x="connsiteX30002" y="connsiteY30002"/>
            </a:cxn>
            <a:cxn ang="0">
              <a:pos x="connsiteX30003" y="connsiteY30003"/>
            </a:cxn>
            <a:cxn ang="0">
              <a:pos x="connsiteX30004" y="connsiteY30004"/>
            </a:cxn>
            <a:cxn ang="0">
              <a:pos x="connsiteX30005" y="connsiteY30005"/>
            </a:cxn>
            <a:cxn ang="0">
              <a:pos x="connsiteX30006" y="connsiteY30006"/>
            </a:cxn>
            <a:cxn ang="0">
              <a:pos x="connsiteX30007" y="connsiteY30007"/>
            </a:cxn>
            <a:cxn ang="0">
              <a:pos x="connsiteX30008" y="connsiteY30008"/>
            </a:cxn>
            <a:cxn ang="0">
              <a:pos x="connsiteX30009" y="connsiteY30009"/>
            </a:cxn>
            <a:cxn ang="0">
              <a:pos x="connsiteX30010" y="connsiteY30010"/>
            </a:cxn>
            <a:cxn ang="0">
              <a:pos x="connsiteX30011" y="connsiteY30011"/>
            </a:cxn>
            <a:cxn ang="0">
              <a:pos x="connsiteX30012" y="connsiteY30012"/>
            </a:cxn>
            <a:cxn ang="0">
              <a:pos x="connsiteX30013" y="connsiteY30013"/>
            </a:cxn>
            <a:cxn ang="0">
              <a:pos x="connsiteX30014" y="connsiteY30014"/>
            </a:cxn>
            <a:cxn ang="0">
              <a:pos x="connsiteX30015" y="connsiteY30015"/>
            </a:cxn>
            <a:cxn ang="0">
              <a:pos x="connsiteX30016" y="connsiteY30016"/>
            </a:cxn>
            <a:cxn ang="0">
              <a:pos x="connsiteX30017" y="connsiteY30017"/>
            </a:cxn>
            <a:cxn ang="0">
              <a:pos x="connsiteX30018" y="connsiteY30018"/>
            </a:cxn>
            <a:cxn ang="0">
              <a:pos x="connsiteX30019" y="connsiteY30019"/>
            </a:cxn>
            <a:cxn ang="0">
              <a:pos x="connsiteX30020" y="connsiteY30020"/>
            </a:cxn>
            <a:cxn ang="0">
              <a:pos x="connsiteX30021" y="connsiteY30021"/>
            </a:cxn>
            <a:cxn ang="0">
              <a:pos x="connsiteX30022" y="connsiteY30022"/>
            </a:cxn>
            <a:cxn ang="0">
              <a:pos x="connsiteX30023" y="connsiteY30023"/>
            </a:cxn>
            <a:cxn ang="0">
              <a:pos x="connsiteX30024" y="connsiteY30024"/>
            </a:cxn>
            <a:cxn ang="0">
              <a:pos x="connsiteX30025" y="connsiteY30025"/>
            </a:cxn>
            <a:cxn ang="0">
              <a:pos x="connsiteX30026" y="connsiteY30026"/>
            </a:cxn>
            <a:cxn ang="0">
              <a:pos x="connsiteX30027" y="connsiteY30027"/>
            </a:cxn>
            <a:cxn ang="0">
              <a:pos x="connsiteX30028" y="connsiteY30028"/>
            </a:cxn>
            <a:cxn ang="0">
              <a:pos x="connsiteX30029" y="connsiteY30029"/>
            </a:cxn>
            <a:cxn ang="0">
              <a:pos x="connsiteX30030" y="connsiteY30030"/>
            </a:cxn>
            <a:cxn ang="0">
              <a:pos x="connsiteX30031" y="connsiteY30031"/>
            </a:cxn>
            <a:cxn ang="0">
              <a:pos x="connsiteX30032" y="connsiteY30032"/>
            </a:cxn>
            <a:cxn ang="0">
              <a:pos x="connsiteX30033" y="connsiteY30033"/>
            </a:cxn>
            <a:cxn ang="0">
              <a:pos x="connsiteX30034" y="connsiteY30034"/>
            </a:cxn>
            <a:cxn ang="0">
              <a:pos x="connsiteX30035" y="connsiteY30035"/>
            </a:cxn>
            <a:cxn ang="0">
              <a:pos x="connsiteX30036" y="connsiteY30036"/>
            </a:cxn>
            <a:cxn ang="0">
              <a:pos x="connsiteX30037" y="connsiteY30037"/>
            </a:cxn>
            <a:cxn ang="0">
              <a:pos x="connsiteX30038" y="connsiteY30038"/>
            </a:cxn>
            <a:cxn ang="0">
              <a:pos x="connsiteX30039" y="connsiteY30039"/>
            </a:cxn>
            <a:cxn ang="0">
              <a:pos x="connsiteX30040" y="connsiteY30040"/>
            </a:cxn>
            <a:cxn ang="0">
              <a:pos x="connsiteX30041" y="connsiteY30041"/>
            </a:cxn>
            <a:cxn ang="0">
              <a:pos x="connsiteX30042" y="connsiteY30042"/>
            </a:cxn>
            <a:cxn ang="0">
              <a:pos x="connsiteX30043" y="connsiteY30043"/>
            </a:cxn>
            <a:cxn ang="0">
              <a:pos x="connsiteX30044" y="connsiteY30044"/>
            </a:cxn>
            <a:cxn ang="0">
              <a:pos x="connsiteX30045" y="connsiteY30045"/>
            </a:cxn>
            <a:cxn ang="0">
              <a:pos x="connsiteX30046" y="connsiteY30046"/>
            </a:cxn>
            <a:cxn ang="0">
              <a:pos x="connsiteX30047" y="connsiteY30047"/>
            </a:cxn>
            <a:cxn ang="0">
              <a:pos x="connsiteX30048" y="connsiteY30048"/>
            </a:cxn>
            <a:cxn ang="0">
              <a:pos x="connsiteX30049" y="connsiteY30049"/>
            </a:cxn>
            <a:cxn ang="0">
              <a:pos x="connsiteX30050" y="connsiteY30050"/>
            </a:cxn>
            <a:cxn ang="0">
              <a:pos x="connsiteX30051" y="connsiteY30051"/>
            </a:cxn>
            <a:cxn ang="0">
              <a:pos x="connsiteX30052" y="connsiteY30052"/>
            </a:cxn>
            <a:cxn ang="0">
              <a:pos x="connsiteX30053" y="connsiteY30053"/>
            </a:cxn>
            <a:cxn ang="0">
              <a:pos x="connsiteX30054" y="connsiteY30054"/>
            </a:cxn>
            <a:cxn ang="0">
              <a:pos x="connsiteX30055" y="connsiteY30055"/>
            </a:cxn>
            <a:cxn ang="0">
              <a:pos x="connsiteX30056" y="connsiteY30056"/>
            </a:cxn>
            <a:cxn ang="0">
              <a:pos x="connsiteX30057" y="connsiteY30057"/>
            </a:cxn>
            <a:cxn ang="0">
              <a:pos x="connsiteX30058" y="connsiteY30058"/>
            </a:cxn>
            <a:cxn ang="0">
              <a:pos x="connsiteX30059" y="connsiteY30059"/>
            </a:cxn>
            <a:cxn ang="0">
              <a:pos x="connsiteX30060" y="connsiteY30060"/>
            </a:cxn>
            <a:cxn ang="0">
              <a:pos x="connsiteX30061" y="connsiteY30061"/>
            </a:cxn>
            <a:cxn ang="0">
              <a:pos x="connsiteX30062" y="connsiteY30062"/>
            </a:cxn>
            <a:cxn ang="0">
              <a:pos x="connsiteX30063" y="connsiteY30063"/>
            </a:cxn>
            <a:cxn ang="0">
              <a:pos x="connsiteX30064" y="connsiteY30064"/>
            </a:cxn>
            <a:cxn ang="0">
              <a:pos x="connsiteX30065" y="connsiteY30065"/>
            </a:cxn>
            <a:cxn ang="0">
              <a:pos x="connsiteX30066" y="connsiteY30066"/>
            </a:cxn>
            <a:cxn ang="0">
              <a:pos x="connsiteX30067" y="connsiteY30067"/>
            </a:cxn>
            <a:cxn ang="0">
              <a:pos x="connsiteX30068" y="connsiteY30068"/>
            </a:cxn>
            <a:cxn ang="0">
              <a:pos x="connsiteX30069" y="connsiteY30069"/>
            </a:cxn>
            <a:cxn ang="0">
              <a:pos x="connsiteX30070" y="connsiteY30070"/>
            </a:cxn>
            <a:cxn ang="0">
              <a:pos x="connsiteX30071" y="connsiteY30071"/>
            </a:cxn>
            <a:cxn ang="0">
              <a:pos x="connsiteX30072" y="connsiteY30072"/>
            </a:cxn>
            <a:cxn ang="0">
              <a:pos x="connsiteX30073" y="connsiteY30073"/>
            </a:cxn>
            <a:cxn ang="0">
              <a:pos x="connsiteX30074" y="connsiteY30074"/>
            </a:cxn>
            <a:cxn ang="0">
              <a:pos x="connsiteX30075" y="connsiteY30075"/>
            </a:cxn>
            <a:cxn ang="0">
              <a:pos x="connsiteX30076" y="connsiteY30076"/>
            </a:cxn>
            <a:cxn ang="0">
              <a:pos x="connsiteX30077" y="connsiteY30077"/>
            </a:cxn>
            <a:cxn ang="0">
              <a:pos x="connsiteX30078" y="connsiteY30078"/>
            </a:cxn>
            <a:cxn ang="0">
              <a:pos x="connsiteX30079" y="connsiteY30079"/>
            </a:cxn>
            <a:cxn ang="0">
              <a:pos x="connsiteX30080" y="connsiteY30080"/>
            </a:cxn>
            <a:cxn ang="0">
              <a:pos x="connsiteX30081" y="connsiteY30081"/>
            </a:cxn>
            <a:cxn ang="0">
              <a:pos x="connsiteX30082" y="connsiteY30082"/>
            </a:cxn>
            <a:cxn ang="0">
              <a:pos x="connsiteX30083" y="connsiteY30083"/>
            </a:cxn>
            <a:cxn ang="0">
              <a:pos x="connsiteX30084" y="connsiteY30084"/>
            </a:cxn>
            <a:cxn ang="0">
              <a:pos x="connsiteX30085" y="connsiteY30085"/>
            </a:cxn>
            <a:cxn ang="0">
              <a:pos x="connsiteX30086" y="connsiteY30086"/>
            </a:cxn>
            <a:cxn ang="0">
              <a:pos x="connsiteX30087" y="connsiteY30087"/>
            </a:cxn>
            <a:cxn ang="0">
              <a:pos x="connsiteX30088" y="connsiteY30088"/>
            </a:cxn>
            <a:cxn ang="0">
              <a:pos x="connsiteX30089" y="connsiteY30089"/>
            </a:cxn>
            <a:cxn ang="0">
              <a:pos x="connsiteX30090" y="connsiteY30090"/>
            </a:cxn>
            <a:cxn ang="0">
              <a:pos x="connsiteX30091" y="connsiteY30091"/>
            </a:cxn>
            <a:cxn ang="0">
              <a:pos x="connsiteX30092" y="connsiteY30092"/>
            </a:cxn>
            <a:cxn ang="0">
              <a:pos x="connsiteX30093" y="connsiteY30093"/>
            </a:cxn>
            <a:cxn ang="0">
              <a:pos x="connsiteX30094" y="connsiteY30094"/>
            </a:cxn>
            <a:cxn ang="0">
              <a:pos x="connsiteX30095" y="connsiteY30095"/>
            </a:cxn>
            <a:cxn ang="0">
              <a:pos x="connsiteX30096" y="connsiteY30096"/>
            </a:cxn>
            <a:cxn ang="0">
              <a:pos x="connsiteX30097" y="connsiteY30097"/>
            </a:cxn>
            <a:cxn ang="0">
              <a:pos x="connsiteX30098" y="connsiteY30098"/>
            </a:cxn>
            <a:cxn ang="0">
              <a:pos x="connsiteX30099" y="connsiteY30099"/>
            </a:cxn>
            <a:cxn ang="0">
              <a:pos x="connsiteX30100" y="connsiteY30100"/>
            </a:cxn>
            <a:cxn ang="0">
              <a:pos x="connsiteX30101" y="connsiteY30101"/>
            </a:cxn>
            <a:cxn ang="0">
              <a:pos x="connsiteX30102" y="connsiteY30102"/>
            </a:cxn>
            <a:cxn ang="0">
              <a:pos x="connsiteX30103" y="connsiteY30103"/>
            </a:cxn>
            <a:cxn ang="0">
              <a:pos x="connsiteX30104" y="connsiteY30104"/>
            </a:cxn>
            <a:cxn ang="0">
              <a:pos x="connsiteX30105" y="connsiteY30105"/>
            </a:cxn>
            <a:cxn ang="0">
              <a:pos x="connsiteX30106" y="connsiteY30106"/>
            </a:cxn>
            <a:cxn ang="0">
              <a:pos x="connsiteX30107" y="connsiteY30107"/>
            </a:cxn>
            <a:cxn ang="0">
              <a:pos x="connsiteX30108" y="connsiteY30108"/>
            </a:cxn>
            <a:cxn ang="0">
              <a:pos x="connsiteX30109" y="connsiteY30109"/>
            </a:cxn>
            <a:cxn ang="0">
              <a:pos x="connsiteX30110" y="connsiteY30110"/>
            </a:cxn>
            <a:cxn ang="0">
              <a:pos x="connsiteX30111" y="connsiteY30111"/>
            </a:cxn>
            <a:cxn ang="0">
              <a:pos x="connsiteX30112" y="connsiteY30112"/>
            </a:cxn>
            <a:cxn ang="0">
              <a:pos x="connsiteX30113" y="connsiteY30113"/>
            </a:cxn>
            <a:cxn ang="0">
              <a:pos x="connsiteX30114" y="connsiteY30114"/>
            </a:cxn>
            <a:cxn ang="0">
              <a:pos x="connsiteX30115" y="connsiteY30115"/>
            </a:cxn>
            <a:cxn ang="0">
              <a:pos x="connsiteX30116" y="connsiteY30116"/>
            </a:cxn>
            <a:cxn ang="0">
              <a:pos x="connsiteX30117" y="connsiteY30117"/>
            </a:cxn>
            <a:cxn ang="0">
              <a:pos x="connsiteX30118" y="connsiteY30118"/>
            </a:cxn>
            <a:cxn ang="0">
              <a:pos x="connsiteX30119" y="connsiteY30119"/>
            </a:cxn>
            <a:cxn ang="0">
              <a:pos x="connsiteX30120" y="connsiteY30120"/>
            </a:cxn>
            <a:cxn ang="0">
              <a:pos x="connsiteX30121" y="connsiteY30121"/>
            </a:cxn>
            <a:cxn ang="0">
              <a:pos x="connsiteX30122" y="connsiteY30122"/>
            </a:cxn>
            <a:cxn ang="0">
              <a:pos x="connsiteX30123" y="connsiteY30123"/>
            </a:cxn>
            <a:cxn ang="0">
              <a:pos x="connsiteX30124" y="connsiteY30124"/>
            </a:cxn>
            <a:cxn ang="0">
              <a:pos x="connsiteX30125" y="connsiteY30125"/>
            </a:cxn>
            <a:cxn ang="0">
              <a:pos x="connsiteX30126" y="connsiteY30126"/>
            </a:cxn>
            <a:cxn ang="0">
              <a:pos x="connsiteX30127" y="connsiteY30127"/>
            </a:cxn>
            <a:cxn ang="0">
              <a:pos x="connsiteX30128" y="connsiteY30128"/>
            </a:cxn>
            <a:cxn ang="0">
              <a:pos x="connsiteX30129" y="connsiteY30129"/>
            </a:cxn>
            <a:cxn ang="0">
              <a:pos x="connsiteX30130" y="connsiteY30130"/>
            </a:cxn>
            <a:cxn ang="0">
              <a:pos x="connsiteX30131" y="connsiteY30131"/>
            </a:cxn>
            <a:cxn ang="0">
              <a:pos x="connsiteX30132" y="connsiteY30132"/>
            </a:cxn>
            <a:cxn ang="0">
              <a:pos x="connsiteX30133" y="connsiteY30133"/>
            </a:cxn>
            <a:cxn ang="0">
              <a:pos x="connsiteX30134" y="connsiteY30134"/>
            </a:cxn>
            <a:cxn ang="0">
              <a:pos x="connsiteX30135" y="connsiteY30135"/>
            </a:cxn>
            <a:cxn ang="0">
              <a:pos x="connsiteX30136" y="connsiteY30136"/>
            </a:cxn>
            <a:cxn ang="0">
              <a:pos x="connsiteX30137" y="connsiteY30137"/>
            </a:cxn>
            <a:cxn ang="0">
              <a:pos x="connsiteX30138" y="connsiteY30138"/>
            </a:cxn>
            <a:cxn ang="0">
              <a:pos x="connsiteX30139" y="connsiteY30139"/>
            </a:cxn>
            <a:cxn ang="0">
              <a:pos x="connsiteX30140" y="connsiteY30140"/>
            </a:cxn>
            <a:cxn ang="0">
              <a:pos x="connsiteX30141" y="connsiteY30141"/>
            </a:cxn>
            <a:cxn ang="0">
              <a:pos x="connsiteX30142" y="connsiteY30142"/>
            </a:cxn>
            <a:cxn ang="0">
              <a:pos x="connsiteX30143" y="connsiteY30143"/>
            </a:cxn>
            <a:cxn ang="0">
              <a:pos x="connsiteX30144" y="connsiteY30144"/>
            </a:cxn>
            <a:cxn ang="0">
              <a:pos x="connsiteX30145" y="connsiteY30145"/>
            </a:cxn>
            <a:cxn ang="0">
              <a:pos x="connsiteX30146" y="connsiteY30146"/>
            </a:cxn>
            <a:cxn ang="0">
              <a:pos x="connsiteX30147" y="connsiteY30147"/>
            </a:cxn>
            <a:cxn ang="0">
              <a:pos x="connsiteX30148" y="connsiteY30148"/>
            </a:cxn>
            <a:cxn ang="0">
              <a:pos x="connsiteX30149" y="connsiteY30149"/>
            </a:cxn>
            <a:cxn ang="0">
              <a:pos x="connsiteX30150" y="connsiteY30150"/>
            </a:cxn>
            <a:cxn ang="0">
              <a:pos x="connsiteX30151" y="connsiteY30151"/>
            </a:cxn>
            <a:cxn ang="0">
              <a:pos x="connsiteX30152" y="connsiteY30152"/>
            </a:cxn>
            <a:cxn ang="0">
              <a:pos x="connsiteX30153" y="connsiteY30153"/>
            </a:cxn>
            <a:cxn ang="0">
              <a:pos x="connsiteX30154" y="connsiteY30154"/>
            </a:cxn>
            <a:cxn ang="0">
              <a:pos x="connsiteX30155" y="connsiteY30155"/>
            </a:cxn>
            <a:cxn ang="0">
              <a:pos x="connsiteX30156" y="connsiteY30156"/>
            </a:cxn>
            <a:cxn ang="0">
              <a:pos x="connsiteX30157" y="connsiteY30157"/>
            </a:cxn>
            <a:cxn ang="0">
              <a:pos x="connsiteX30158" y="connsiteY30158"/>
            </a:cxn>
            <a:cxn ang="0">
              <a:pos x="connsiteX30159" y="connsiteY30159"/>
            </a:cxn>
            <a:cxn ang="0">
              <a:pos x="connsiteX30160" y="connsiteY30160"/>
            </a:cxn>
            <a:cxn ang="0">
              <a:pos x="connsiteX30161" y="connsiteY30161"/>
            </a:cxn>
            <a:cxn ang="0">
              <a:pos x="connsiteX30162" y="connsiteY30162"/>
            </a:cxn>
            <a:cxn ang="0">
              <a:pos x="connsiteX30163" y="connsiteY30163"/>
            </a:cxn>
            <a:cxn ang="0">
              <a:pos x="connsiteX30164" y="connsiteY30164"/>
            </a:cxn>
            <a:cxn ang="0">
              <a:pos x="connsiteX30165" y="connsiteY30165"/>
            </a:cxn>
            <a:cxn ang="0">
              <a:pos x="connsiteX30166" y="connsiteY30166"/>
            </a:cxn>
            <a:cxn ang="0">
              <a:pos x="connsiteX30167" y="connsiteY30167"/>
            </a:cxn>
            <a:cxn ang="0">
              <a:pos x="connsiteX30168" y="connsiteY30168"/>
            </a:cxn>
            <a:cxn ang="0">
              <a:pos x="connsiteX30169" y="connsiteY30169"/>
            </a:cxn>
            <a:cxn ang="0">
              <a:pos x="connsiteX30170" y="connsiteY30170"/>
            </a:cxn>
            <a:cxn ang="0">
              <a:pos x="connsiteX30171" y="connsiteY30171"/>
            </a:cxn>
            <a:cxn ang="0">
              <a:pos x="connsiteX30172" y="connsiteY30172"/>
            </a:cxn>
            <a:cxn ang="0">
              <a:pos x="connsiteX30173" y="connsiteY30173"/>
            </a:cxn>
            <a:cxn ang="0">
              <a:pos x="connsiteX30174" y="connsiteY30174"/>
            </a:cxn>
            <a:cxn ang="0">
              <a:pos x="connsiteX30175" y="connsiteY30175"/>
            </a:cxn>
            <a:cxn ang="0">
              <a:pos x="connsiteX30176" y="connsiteY30176"/>
            </a:cxn>
            <a:cxn ang="0">
              <a:pos x="connsiteX30177" y="connsiteY30177"/>
            </a:cxn>
            <a:cxn ang="0">
              <a:pos x="connsiteX30178" y="connsiteY30178"/>
            </a:cxn>
            <a:cxn ang="0">
              <a:pos x="connsiteX30179" y="connsiteY30179"/>
            </a:cxn>
            <a:cxn ang="0">
              <a:pos x="connsiteX30180" y="connsiteY30180"/>
            </a:cxn>
            <a:cxn ang="0">
              <a:pos x="connsiteX30181" y="connsiteY30181"/>
            </a:cxn>
            <a:cxn ang="0">
              <a:pos x="connsiteX30182" y="connsiteY30182"/>
            </a:cxn>
            <a:cxn ang="0">
              <a:pos x="connsiteX30183" y="connsiteY30183"/>
            </a:cxn>
            <a:cxn ang="0">
              <a:pos x="connsiteX30184" y="connsiteY30184"/>
            </a:cxn>
            <a:cxn ang="0">
              <a:pos x="connsiteX30185" y="connsiteY30185"/>
            </a:cxn>
            <a:cxn ang="0">
              <a:pos x="connsiteX30186" y="connsiteY30186"/>
            </a:cxn>
            <a:cxn ang="0">
              <a:pos x="connsiteX30187" y="connsiteY30187"/>
            </a:cxn>
            <a:cxn ang="0">
              <a:pos x="connsiteX30188" y="connsiteY30188"/>
            </a:cxn>
            <a:cxn ang="0">
              <a:pos x="connsiteX30189" y="connsiteY30189"/>
            </a:cxn>
            <a:cxn ang="0">
              <a:pos x="connsiteX30190" y="connsiteY30190"/>
            </a:cxn>
            <a:cxn ang="0">
              <a:pos x="connsiteX30191" y="connsiteY30191"/>
            </a:cxn>
            <a:cxn ang="0">
              <a:pos x="connsiteX30192" y="connsiteY30192"/>
            </a:cxn>
            <a:cxn ang="0">
              <a:pos x="connsiteX30193" y="connsiteY30193"/>
            </a:cxn>
            <a:cxn ang="0">
              <a:pos x="connsiteX30194" y="connsiteY30194"/>
            </a:cxn>
            <a:cxn ang="0">
              <a:pos x="connsiteX30195" y="connsiteY30195"/>
            </a:cxn>
            <a:cxn ang="0">
              <a:pos x="connsiteX30196" y="connsiteY30196"/>
            </a:cxn>
            <a:cxn ang="0">
              <a:pos x="connsiteX30197" y="connsiteY30197"/>
            </a:cxn>
            <a:cxn ang="0">
              <a:pos x="connsiteX30198" y="connsiteY30198"/>
            </a:cxn>
            <a:cxn ang="0">
              <a:pos x="connsiteX30199" y="connsiteY30199"/>
            </a:cxn>
            <a:cxn ang="0">
              <a:pos x="connsiteX30200" y="connsiteY30200"/>
            </a:cxn>
            <a:cxn ang="0">
              <a:pos x="connsiteX30201" y="connsiteY30201"/>
            </a:cxn>
            <a:cxn ang="0">
              <a:pos x="connsiteX30202" y="connsiteY30202"/>
            </a:cxn>
            <a:cxn ang="0">
              <a:pos x="connsiteX30203" y="connsiteY30203"/>
            </a:cxn>
            <a:cxn ang="0">
              <a:pos x="connsiteX30204" y="connsiteY30204"/>
            </a:cxn>
            <a:cxn ang="0">
              <a:pos x="connsiteX30205" y="connsiteY30205"/>
            </a:cxn>
            <a:cxn ang="0">
              <a:pos x="connsiteX30206" y="connsiteY30206"/>
            </a:cxn>
            <a:cxn ang="0">
              <a:pos x="connsiteX30207" y="connsiteY30207"/>
            </a:cxn>
            <a:cxn ang="0">
              <a:pos x="connsiteX30208" y="connsiteY30208"/>
            </a:cxn>
            <a:cxn ang="0">
              <a:pos x="connsiteX30209" y="connsiteY30209"/>
            </a:cxn>
            <a:cxn ang="0">
              <a:pos x="connsiteX30210" y="connsiteY30210"/>
            </a:cxn>
            <a:cxn ang="0">
              <a:pos x="connsiteX30211" y="connsiteY30211"/>
            </a:cxn>
            <a:cxn ang="0">
              <a:pos x="connsiteX30212" y="connsiteY30212"/>
            </a:cxn>
            <a:cxn ang="0">
              <a:pos x="connsiteX30213" y="connsiteY30213"/>
            </a:cxn>
            <a:cxn ang="0">
              <a:pos x="connsiteX30214" y="connsiteY30214"/>
            </a:cxn>
            <a:cxn ang="0">
              <a:pos x="connsiteX30215" y="connsiteY30215"/>
            </a:cxn>
            <a:cxn ang="0">
              <a:pos x="connsiteX30216" y="connsiteY30216"/>
            </a:cxn>
            <a:cxn ang="0">
              <a:pos x="connsiteX30217" y="connsiteY30217"/>
            </a:cxn>
            <a:cxn ang="0">
              <a:pos x="connsiteX30218" y="connsiteY30218"/>
            </a:cxn>
            <a:cxn ang="0">
              <a:pos x="connsiteX30219" y="connsiteY30219"/>
            </a:cxn>
            <a:cxn ang="0">
              <a:pos x="connsiteX30220" y="connsiteY30220"/>
            </a:cxn>
            <a:cxn ang="0">
              <a:pos x="connsiteX30221" y="connsiteY30221"/>
            </a:cxn>
            <a:cxn ang="0">
              <a:pos x="connsiteX30222" y="connsiteY30222"/>
            </a:cxn>
            <a:cxn ang="0">
              <a:pos x="connsiteX30223" y="connsiteY30223"/>
            </a:cxn>
            <a:cxn ang="0">
              <a:pos x="connsiteX30224" y="connsiteY30224"/>
            </a:cxn>
            <a:cxn ang="0">
              <a:pos x="connsiteX30225" y="connsiteY30225"/>
            </a:cxn>
            <a:cxn ang="0">
              <a:pos x="connsiteX30226" y="connsiteY30226"/>
            </a:cxn>
            <a:cxn ang="0">
              <a:pos x="connsiteX30227" y="connsiteY30227"/>
            </a:cxn>
            <a:cxn ang="0">
              <a:pos x="connsiteX30228" y="connsiteY30228"/>
            </a:cxn>
            <a:cxn ang="0">
              <a:pos x="connsiteX30229" y="connsiteY30229"/>
            </a:cxn>
            <a:cxn ang="0">
              <a:pos x="connsiteX30230" y="connsiteY30230"/>
            </a:cxn>
            <a:cxn ang="0">
              <a:pos x="connsiteX30231" y="connsiteY30231"/>
            </a:cxn>
            <a:cxn ang="0">
              <a:pos x="connsiteX30232" y="connsiteY30232"/>
            </a:cxn>
            <a:cxn ang="0">
              <a:pos x="connsiteX30233" y="connsiteY30233"/>
            </a:cxn>
            <a:cxn ang="0">
              <a:pos x="connsiteX30234" y="connsiteY30234"/>
            </a:cxn>
            <a:cxn ang="0">
              <a:pos x="connsiteX30235" y="connsiteY30235"/>
            </a:cxn>
            <a:cxn ang="0">
              <a:pos x="connsiteX30236" y="connsiteY30236"/>
            </a:cxn>
            <a:cxn ang="0">
              <a:pos x="connsiteX30237" y="connsiteY30237"/>
            </a:cxn>
            <a:cxn ang="0">
              <a:pos x="connsiteX30238" y="connsiteY30238"/>
            </a:cxn>
            <a:cxn ang="0">
              <a:pos x="connsiteX30239" y="connsiteY30239"/>
            </a:cxn>
            <a:cxn ang="0">
              <a:pos x="connsiteX30240" y="connsiteY30240"/>
            </a:cxn>
            <a:cxn ang="0">
              <a:pos x="connsiteX30241" y="connsiteY30241"/>
            </a:cxn>
            <a:cxn ang="0">
              <a:pos x="connsiteX30242" y="connsiteY30242"/>
            </a:cxn>
            <a:cxn ang="0">
              <a:pos x="connsiteX30243" y="connsiteY30243"/>
            </a:cxn>
            <a:cxn ang="0">
              <a:pos x="connsiteX30244" y="connsiteY30244"/>
            </a:cxn>
            <a:cxn ang="0">
              <a:pos x="connsiteX30245" y="connsiteY30245"/>
            </a:cxn>
            <a:cxn ang="0">
              <a:pos x="connsiteX30246" y="connsiteY30246"/>
            </a:cxn>
            <a:cxn ang="0">
              <a:pos x="connsiteX30247" y="connsiteY30247"/>
            </a:cxn>
            <a:cxn ang="0">
              <a:pos x="connsiteX30248" y="connsiteY30248"/>
            </a:cxn>
            <a:cxn ang="0">
              <a:pos x="connsiteX30249" y="connsiteY30249"/>
            </a:cxn>
            <a:cxn ang="0">
              <a:pos x="connsiteX30250" y="connsiteY30250"/>
            </a:cxn>
            <a:cxn ang="0">
              <a:pos x="connsiteX30251" y="connsiteY30251"/>
            </a:cxn>
            <a:cxn ang="0">
              <a:pos x="connsiteX30252" y="connsiteY30252"/>
            </a:cxn>
            <a:cxn ang="0">
              <a:pos x="connsiteX30253" y="connsiteY30253"/>
            </a:cxn>
            <a:cxn ang="0">
              <a:pos x="connsiteX30254" y="connsiteY30254"/>
            </a:cxn>
            <a:cxn ang="0">
              <a:pos x="connsiteX30255" y="connsiteY30255"/>
            </a:cxn>
            <a:cxn ang="0">
              <a:pos x="connsiteX30256" y="connsiteY30256"/>
            </a:cxn>
            <a:cxn ang="0">
              <a:pos x="connsiteX30257" y="connsiteY30257"/>
            </a:cxn>
            <a:cxn ang="0">
              <a:pos x="connsiteX30258" y="connsiteY30258"/>
            </a:cxn>
            <a:cxn ang="0">
              <a:pos x="connsiteX30259" y="connsiteY30259"/>
            </a:cxn>
            <a:cxn ang="0">
              <a:pos x="connsiteX30260" y="connsiteY30260"/>
            </a:cxn>
            <a:cxn ang="0">
              <a:pos x="connsiteX30261" y="connsiteY30261"/>
            </a:cxn>
            <a:cxn ang="0">
              <a:pos x="connsiteX30262" y="connsiteY30262"/>
            </a:cxn>
            <a:cxn ang="0">
              <a:pos x="connsiteX30263" y="connsiteY30263"/>
            </a:cxn>
            <a:cxn ang="0">
              <a:pos x="connsiteX30264" y="connsiteY30264"/>
            </a:cxn>
            <a:cxn ang="0">
              <a:pos x="connsiteX30265" y="connsiteY30265"/>
            </a:cxn>
            <a:cxn ang="0">
              <a:pos x="connsiteX30266" y="connsiteY30266"/>
            </a:cxn>
            <a:cxn ang="0">
              <a:pos x="connsiteX30267" y="connsiteY30267"/>
            </a:cxn>
            <a:cxn ang="0">
              <a:pos x="connsiteX30268" y="connsiteY30268"/>
            </a:cxn>
            <a:cxn ang="0">
              <a:pos x="connsiteX30269" y="connsiteY30269"/>
            </a:cxn>
            <a:cxn ang="0">
              <a:pos x="connsiteX30270" y="connsiteY30270"/>
            </a:cxn>
            <a:cxn ang="0">
              <a:pos x="connsiteX30271" y="connsiteY30271"/>
            </a:cxn>
            <a:cxn ang="0">
              <a:pos x="connsiteX30272" y="connsiteY30272"/>
            </a:cxn>
            <a:cxn ang="0">
              <a:pos x="connsiteX30273" y="connsiteY30273"/>
            </a:cxn>
            <a:cxn ang="0">
              <a:pos x="connsiteX30274" y="connsiteY30274"/>
            </a:cxn>
            <a:cxn ang="0">
              <a:pos x="connsiteX30275" y="connsiteY30275"/>
            </a:cxn>
            <a:cxn ang="0">
              <a:pos x="connsiteX30276" y="connsiteY30276"/>
            </a:cxn>
            <a:cxn ang="0">
              <a:pos x="connsiteX30277" y="connsiteY30277"/>
            </a:cxn>
            <a:cxn ang="0">
              <a:pos x="connsiteX30278" y="connsiteY30278"/>
            </a:cxn>
            <a:cxn ang="0">
              <a:pos x="connsiteX30279" y="connsiteY30279"/>
            </a:cxn>
            <a:cxn ang="0">
              <a:pos x="connsiteX30280" y="connsiteY30280"/>
            </a:cxn>
            <a:cxn ang="0">
              <a:pos x="connsiteX30281" y="connsiteY30281"/>
            </a:cxn>
            <a:cxn ang="0">
              <a:pos x="connsiteX30282" y="connsiteY30282"/>
            </a:cxn>
            <a:cxn ang="0">
              <a:pos x="connsiteX30283" y="connsiteY30283"/>
            </a:cxn>
            <a:cxn ang="0">
              <a:pos x="connsiteX30284" y="connsiteY30284"/>
            </a:cxn>
            <a:cxn ang="0">
              <a:pos x="connsiteX30285" y="connsiteY30285"/>
            </a:cxn>
            <a:cxn ang="0">
              <a:pos x="connsiteX30286" y="connsiteY30286"/>
            </a:cxn>
            <a:cxn ang="0">
              <a:pos x="connsiteX30287" y="connsiteY30287"/>
            </a:cxn>
            <a:cxn ang="0">
              <a:pos x="connsiteX30288" y="connsiteY30288"/>
            </a:cxn>
            <a:cxn ang="0">
              <a:pos x="connsiteX30289" y="connsiteY30289"/>
            </a:cxn>
            <a:cxn ang="0">
              <a:pos x="connsiteX30290" y="connsiteY30290"/>
            </a:cxn>
            <a:cxn ang="0">
              <a:pos x="connsiteX30291" y="connsiteY30291"/>
            </a:cxn>
            <a:cxn ang="0">
              <a:pos x="connsiteX30292" y="connsiteY30292"/>
            </a:cxn>
            <a:cxn ang="0">
              <a:pos x="connsiteX30293" y="connsiteY30293"/>
            </a:cxn>
            <a:cxn ang="0">
              <a:pos x="connsiteX30294" y="connsiteY30294"/>
            </a:cxn>
            <a:cxn ang="0">
              <a:pos x="connsiteX30295" y="connsiteY30295"/>
            </a:cxn>
            <a:cxn ang="0">
              <a:pos x="connsiteX30296" y="connsiteY30296"/>
            </a:cxn>
            <a:cxn ang="0">
              <a:pos x="connsiteX30297" y="connsiteY30297"/>
            </a:cxn>
            <a:cxn ang="0">
              <a:pos x="connsiteX30298" y="connsiteY30298"/>
            </a:cxn>
            <a:cxn ang="0">
              <a:pos x="connsiteX30299" y="connsiteY30299"/>
            </a:cxn>
            <a:cxn ang="0">
              <a:pos x="connsiteX30300" y="connsiteY30300"/>
            </a:cxn>
            <a:cxn ang="0">
              <a:pos x="connsiteX30301" y="connsiteY30301"/>
            </a:cxn>
            <a:cxn ang="0">
              <a:pos x="connsiteX30302" y="connsiteY30302"/>
            </a:cxn>
            <a:cxn ang="0">
              <a:pos x="connsiteX30303" y="connsiteY30303"/>
            </a:cxn>
            <a:cxn ang="0">
              <a:pos x="connsiteX30304" y="connsiteY30304"/>
            </a:cxn>
            <a:cxn ang="0">
              <a:pos x="connsiteX30305" y="connsiteY30305"/>
            </a:cxn>
            <a:cxn ang="0">
              <a:pos x="connsiteX30306" y="connsiteY30306"/>
            </a:cxn>
            <a:cxn ang="0">
              <a:pos x="connsiteX30307" y="connsiteY30307"/>
            </a:cxn>
            <a:cxn ang="0">
              <a:pos x="connsiteX30308" y="connsiteY30308"/>
            </a:cxn>
            <a:cxn ang="0">
              <a:pos x="connsiteX30309" y="connsiteY30309"/>
            </a:cxn>
            <a:cxn ang="0">
              <a:pos x="connsiteX30310" y="connsiteY30310"/>
            </a:cxn>
            <a:cxn ang="0">
              <a:pos x="connsiteX30311" y="connsiteY30311"/>
            </a:cxn>
            <a:cxn ang="0">
              <a:pos x="connsiteX30312" y="connsiteY30312"/>
            </a:cxn>
            <a:cxn ang="0">
              <a:pos x="connsiteX30313" y="connsiteY30313"/>
            </a:cxn>
            <a:cxn ang="0">
              <a:pos x="connsiteX30314" y="connsiteY30314"/>
            </a:cxn>
            <a:cxn ang="0">
              <a:pos x="connsiteX30315" y="connsiteY30315"/>
            </a:cxn>
            <a:cxn ang="0">
              <a:pos x="connsiteX30316" y="connsiteY30316"/>
            </a:cxn>
            <a:cxn ang="0">
              <a:pos x="connsiteX30317" y="connsiteY30317"/>
            </a:cxn>
            <a:cxn ang="0">
              <a:pos x="connsiteX30318" y="connsiteY30318"/>
            </a:cxn>
            <a:cxn ang="0">
              <a:pos x="connsiteX30319" y="connsiteY30319"/>
            </a:cxn>
            <a:cxn ang="0">
              <a:pos x="connsiteX30320" y="connsiteY30320"/>
            </a:cxn>
            <a:cxn ang="0">
              <a:pos x="connsiteX30321" y="connsiteY30321"/>
            </a:cxn>
            <a:cxn ang="0">
              <a:pos x="connsiteX30322" y="connsiteY30322"/>
            </a:cxn>
            <a:cxn ang="0">
              <a:pos x="connsiteX30323" y="connsiteY30323"/>
            </a:cxn>
            <a:cxn ang="0">
              <a:pos x="connsiteX30324" y="connsiteY30324"/>
            </a:cxn>
            <a:cxn ang="0">
              <a:pos x="connsiteX30325" y="connsiteY30325"/>
            </a:cxn>
            <a:cxn ang="0">
              <a:pos x="connsiteX30326" y="connsiteY30326"/>
            </a:cxn>
            <a:cxn ang="0">
              <a:pos x="connsiteX30327" y="connsiteY30327"/>
            </a:cxn>
            <a:cxn ang="0">
              <a:pos x="connsiteX30328" y="connsiteY30328"/>
            </a:cxn>
            <a:cxn ang="0">
              <a:pos x="connsiteX30329" y="connsiteY30329"/>
            </a:cxn>
            <a:cxn ang="0">
              <a:pos x="connsiteX30330" y="connsiteY30330"/>
            </a:cxn>
            <a:cxn ang="0">
              <a:pos x="connsiteX30331" y="connsiteY30331"/>
            </a:cxn>
            <a:cxn ang="0">
              <a:pos x="connsiteX30332" y="connsiteY30332"/>
            </a:cxn>
            <a:cxn ang="0">
              <a:pos x="connsiteX30333" y="connsiteY30333"/>
            </a:cxn>
            <a:cxn ang="0">
              <a:pos x="connsiteX30334" y="connsiteY30334"/>
            </a:cxn>
            <a:cxn ang="0">
              <a:pos x="connsiteX30335" y="connsiteY30335"/>
            </a:cxn>
            <a:cxn ang="0">
              <a:pos x="connsiteX30336" y="connsiteY30336"/>
            </a:cxn>
            <a:cxn ang="0">
              <a:pos x="connsiteX30337" y="connsiteY30337"/>
            </a:cxn>
            <a:cxn ang="0">
              <a:pos x="connsiteX30338" y="connsiteY30338"/>
            </a:cxn>
            <a:cxn ang="0">
              <a:pos x="connsiteX30339" y="connsiteY30339"/>
            </a:cxn>
            <a:cxn ang="0">
              <a:pos x="connsiteX30340" y="connsiteY30340"/>
            </a:cxn>
            <a:cxn ang="0">
              <a:pos x="connsiteX30341" y="connsiteY30341"/>
            </a:cxn>
            <a:cxn ang="0">
              <a:pos x="connsiteX30342" y="connsiteY30342"/>
            </a:cxn>
            <a:cxn ang="0">
              <a:pos x="connsiteX30343" y="connsiteY30343"/>
            </a:cxn>
            <a:cxn ang="0">
              <a:pos x="connsiteX30344" y="connsiteY30344"/>
            </a:cxn>
            <a:cxn ang="0">
              <a:pos x="connsiteX30345" y="connsiteY30345"/>
            </a:cxn>
            <a:cxn ang="0">
              <a:pos x="connsiteX30346" y="connsiteY30346"/>
            </a:cxn>
            <a:cxn ang="0">
              <a:pos x="connsiteX30347" y="connsiteY30347"/>
            </a:cxn>
            <a:cxn ang="0">
              <a:pos x="connsiteX30348" y="connsiteY30348"/>
            </a:cxn>
            <a:cxn ang="0">
              <a:pos x="connsiteX30349" y="connsiteY30349"/>
            </a:cxn>
            <a:cxn ang="0">
              <a:pos x="connsiteX30350" y="connsiteY30350"/>
            </a:cxn>
            <a:cxn ang="0">
              <a:pos x="connsiteX30351" y="connsiteY30351"/>
            </a:cxn>
            <a:cxn ang="0">
              <a:pos x="connsiteX30352" y="connsiteY30352"/>
            </a:cxn>
            <a:cxn ang="0">
              <a:pos x="connsiteX30353" y="connsiteY30353"/>
            </a:cxn>
            <a:cxn ang="0">
              <a:pos x="connsiteX30354" y="connsiteY30354"/>
            </a:cxn>
            <a:cxn ang="0">
              <a:pos x="connsiteX30355" y="connsiteY30355"/>
            </a:cxn>
            <a:cxn ang="0">
              <a:pos x="connsiteX30356" y="connsiteY30356"/>
            </a:cxn>
            <a:cxn ang="0">
              <a:pos x="connsiteX30357" y="connsiteY30357"/>
            </a:cxn>
            <a:cxn ang="0">
              <a:pos x="connsiteX30358" y="connsiteY30358"/>
            </a:cxn>
            <a:cxn ang="0">
              <a:pos x="connsiteX30359" y="connsiteY30359"/>
            </a:cxn>
            <a:cxn ang="0">
              <a:pos x="connsiteX30360" y="connsiteY30360"/>
            </a:cxn>
            <a:cxn ang="0">
              <a:pos x="connsiteX30361" y="connsiteY30361"/>
            </a:cxn>
            <a:cxn ang="0">
              <a:pos x="connsiteX30362" y="connsiteY30362"/>
            </a:cxn>
            <a:cxn ang="0">
              <a:pos x="connsiteX30363" y="connsiteY30363"/>
            </a:cxn>
            <a:cxn ang="0">
              <a:pos x="connsiteX30364" y="connsiteY30364"/>
            </a:cxn>
            <a:cxn ang="0">
              <a:pos x="connsiteX30365" y="connsiteY30365"/>
            </a:cxn>
            <a:cxn ang="0">
              <a:pos x="connsiteX30366" y="connsiteY30366"/>
            </a:cxn>
            <a:cxn ang="0">
              <a:pos x="connsiteX30367" y="connsiteY30367"/>
            </a:cxn>
            <a:cxn ang="0">
              <a:pos x="connsiteX30368" y="connsiteY30368"/>
            </a:cxn>
            <a:cxn ang="0">
              <a:pos x="connsiteX30369" y="connsiteY30369"/>
            </a:cxn>
            <a:cxn ang="0">
              <a:pos x="connsiteX30370" y="connsiteY30370"/>
            </a:cxn>
            <a:cxn ang="0">
              <a:pos x="connsiteX30371" y="connsiteY30371"/>
            </a:cxn>
            <a:cxn ang="0">
              <a:pos x="connsiteX30372" y="connsiteY30372"/>
            </a:cxn>
            <a:cxn ang="0">
              <a:pos x="connsiteX30373" y="connsiteY30373"/>
            </a:cxn>
            <a:cxn ang="0">
              <a:pos x="connsiteX30374" y="connsiteY30374"/>
            </a:cxn>
            <a:cxn ang="0">
              <a:pos x="connsiteX30375" y="connsiteY30375"/>
            </a:cxn>
            <a:cxn ang="0">
              <a:pos x="connsiteX30376" y="connsiteY30376"/>
            </a:cxn>
            <a:cxn ang="0">
              <a:pos x="connsiteX30377" y="connsiteY30377"/>
            </a:cxn>
            <a:cxn ang="0">
              <a:pos x="connsiteX30378" y="connsiteY30378"/>
            </a:cxn>
            <a:cxn ang="0">
              <a:pos x="connsiteX30379" y="connsiteY30379"/>
            </a:cxn>
            <a:cxn ang="0">
              <a:pos x="connsiteX30380" y="connsiteY30380"/>
            </a:cxn>
            <a:cxn ang="0">
              <a:pos x="connsiteX30381" y="connsiteY30381"/>
            </a:cxn>
            <a:cxn ang="0">
              <a:pos x="connsiteX30382" y="connsiteY30382"/>
            </a:cxn>
            <a:cxn ang="0">
              <a:pos x="connsiteX30383" y="connsiteY30383"/>
            </a:cxn>
            <a:cxn ang="0">
              <a:pos x="connsiteX30384" y="connsiteY30384"/>
            </a:cxn>
            <a:cxn ang="0">
              <a:pos x="connsiteX30385" y="connsiteY30385"/>
            </a:cxn>
            <a:cxn ang="0">
              <a:pos x="connsiteX30386" y="connsiteY30386"/>
            </a:cxn>
            <a:cxn ang="0">
              <a:pos x="connsiteX30387" y="connsiteY30387"/>
            </a:cxn>
            <a:cxn ang="0">
              <a:pos x="connsiteX30388" y="connsiteY30388"/>
            </a:cxn>
            <a:cxn ang="0">
              <a:pos x="connsiteX30389" y="connsiteY30389"/>
            </a:cxn>
            <a:cxn ang="0">
              <a:pos x="connsiteX30390" y="connsiteY30390"/>
            </a:cxn>
            <a:cxn ang="0">
              <a:pos x="connsiteX30391" y="connsiteY30391"/>
            </a:cxn>
            <a:cxn ang="0">
              <a:pos x="connsiteX30392" y="connsiteY30392"/>
            </a:cxn>
            <a:cxn ang="0">
              <a:pos x="connsiteX30393" y="connsiteY30393"/>
            </a:cxn>
            <a:cxn ang="0">
              <a:pos x="connsiteX30394" y="connsiteY30394"/>
            </a:cxn>
            <a:cxn ang="0">
              <a:pos x="connsiteX30395" y="connsiteY30395"/>
            </a:cxn>
            <a:cxn ang="0">
              <a:pos x="connsiteX30396" y="connsiteY30396"/>
            </a:cxn>
            <a:cxn ang="0">
              <a:pos x="connsiteX30397" y="connsiteY30397"/>
            </a:cxn>
            <a:cxn ang="0">
              <a:pos x="connsiteX30398" y="connsiteY30398"/>
            </a:cxn>
            <a:cxn ang="0">
              <a:pos x="connsiteX30399" y="connsiteY30399"/>
            </a:cxn>
            <a:cxn ang="0">
              <a:pos x="connsiteX30400" y="connsiteY30400"/>
            </a:cxn>
            <a:cxn ang="0">
              <a:pos x="connsiteX30401" y="connsiteY30401"/>
            </a:cxn>
            <a:cxn ang="0">
              <a:pos x="connsiteX30402" y="connsiteY30402"/>
            </a:cxn>
            <a:cxn ang="0">
              <a:pos x="connsiteX30403" y="connsiteY30403"/>
            </a:cxn>
            <a:cxn ang="0">
              <a:pos x="connsiteX30404" y="connsiteY30404"/>
            </a:cxn>
            <a:cxn ang="0">
              <a:pos x="connsiteX30405" y="connsiteY30405"/>
            </a:cxn>
            <a:cxn ang="0">
              <a:pos x="connsiteX30406" y="connsiteY30406"/>
            </a:cxn>
            <a:cxn ang="0">
              <a:pos x="connsiteX30407" y="connsiteY30407"/>
            </a:cxn>
            <a:cxn ang="0">
              <a:pos x="connsiteX30408" y="connsiteY30408"/>
            </a:cxn>
            <a:cxn ang="0">
              <a:pos x="connsiteX30409" y="connsiteY30409"/>
            </a:cxn>
            <a:cxn ang="0">
              <a:pos x="connsiteX30410" y="connsiteY30410"/>
            </a:cxn>
            <a:cxn ang="0">
              <a:pos x="connsiteX30411" y="connsiteY30411"/>
            </a:cxn>
            <a:cxn ang="0">
              <a:pos x="connsiteX30412" y="connsiteY30412"/>
            </a:cxn>
            <a:cxn ang="0">
              <a:pos x="connsiteX30413" y="connsiteY30413"/>
            </a:cxn>
            <a:cxn ang="0">
              <a:pos x="connsiteX30414" y="connsiteY30414"/>
            </a:cxn>
            <a:cxn ang="0">
              <a:pos x="connsiteX30415" y="connsiteY30415"/>
            </a:cxn>
            <a:cxn ang="0">
              <a:pos x="connsiteX30416" y="connsiteY30416"/>
            </a:cxn>
            <a:cxn ang="0">
              <a:pos x="connsiteX30417" y="connsiteY30417"/>
            </a:cxn>
            <a:cxn ang="0">
              <a:pos x="connsiteX30418" y="connsiteY30418"/>
            </a:cxn>
            <a:cxn ang="0">
              <a:pos x="connsiteX30419" y="connsiteY30419"/>
            </a:cxn>
            <a:cxn ang="0">
              <a:pos x="connsiteX30420" y="connsiteY30420"/>
            </a:cxn>
            <a:cxn ang="0">
              <a:pos x="connsiteX30421" y="connsiteY30421"/>
            </a:cxn>
            <a:cxn ang="0">
              <a:pos x="connsiteX30422" y="connsiteY30422"/>
            </a:cxn>
            <a:cxn ang="0">
              <a:pos x="connsiteX30423" y="connsiteY30423"/>
            </a:cxn>
            <a:cxn ang="0">
              <a:pos x="connsiteX30424" y="connsiteY30424"/>
            </a:cxn>
            <a:cxn ang="0">
              <a:pos x="connsiteX30425" y="connsiteY30425"/>
            </a:cxn>
            <a:cxn ang="0">
              <a:pos x="connsiteX30426" y="connsiteY30426"/>
            </a:cxn>
            <a:cxn ang="0">
              <a:pos x="connsiteX30427" y="connsiteY30427"/>
            </a:cxn>
            <a:cxn ang="0">
              <a:pos x="connsiteX30428" y="connsiteY30428"/>
            </a:cxn>
            <a:cxn ang="0">
              <a:pos x="connsiteX30429" y="connsiteY30429"/>
            </a:cxn>
            <a:cxn ang="0">
              <a:pos x="connsiteX30430" y="connsiteY30430"/>
            </a:cxn>
            <a:cxn ang="0">
              <a:pos x="connsiteX30431" y="connsiteY30431"/>
            </a:cxn>
            <a:cxn ang="0">
              <a:pos x="connsiteX30432" y="connsiteY30432"/>
            </a:cxn>
            <a:cxn ang="0">
              <a:pos x="connsiteX30433" y="connsiteY30433"/>
            </a:cxn>
            <a:cxn ang="0">
              <a:pos x="connsiteX30434" y="connsiteY30434"/>
            </a:cxn>
            <a:cxn ang="0">
              <a:pos x="connsiteX30435" y="connsiteY30435"/>
            </a:cxn>
            <a:cxn ang="0">
              <a:pos x="connsiteX30436" y="connsiteY30436"/>
            </a:cxn>
            <a:cxn ang="0">
              <a:pos x="connsiteX30437" y="connsiteY30437"/>
            </a:cxn>
            <a:cxn ang="0">
              <a:pos x="connsiteX30438" y="connsiteY30438"/>
            </a:cxn>
            <a:cxn ang="0">
              <a:pos x="connsiteX30439" y="connsiteY30439"/>
            </a:cxn>
            <a:cxn ang="0">
              <a:pos x="connsiteX30440" y="connsiteY30440"/>
            </a:cxn>
            <a:cxn ang="0">
              <a:pos x="connsiteX30441" y="connsiteY30441"/>
            </a:cxn>
            <a:cxn ang="0">
              <a:pos x="connsiteX30442" y="connsiteY30442"/>
            </a:cxn>
            <a:cxn ang="0">
              <a:pos x="connsiteX30443" y="connsiteY30443"/>
            </a:cxn>
            <a:cxn ang="0">
              <a:pos x="connsiteX30444" y="connsiteY30444"/>
            </a:cxn>
            <a:cxn ang="0">
              <a:pos x="connsiteX30445" y="connsiteY30445"/>
            </a:cxn>
            <a:cxn ang="0">
              <a:pos x="connsiteX30446" y="connsiteY30446"/>
            </a:cxn>
            <a:cxn ang="0">
              <a:pos x="connsiteX30447" y="connsiteY30447"/>
            </a:cxn>
            <a:cxn ang="0">
              <a:pos x="connsiteX30448" y="connsiteY30448"/>
            </a:cxn>
            <a:cxn ang="0">
              <a:pos x="connsiteX30449" y="connsiteY30449"/>
            </a:cxn>
            <a:cxn ang="0">
              <a:pos x="connsiteX30450" y="connsiteY30450"/>
            </a:cxn>
            <a:cxn ang="0">
              <a:pos x="connsiteX30451" y="connsiteY30451"/>
            </a:cxn>
            <a:cxn ang="0">
              <a:pos x="connsiteX30452" y="connsiteY30452"/>
            </a:cxn>
            <a:cxn ang="0">
              <a:pos x="connsiteX30453" y="connsiteY30453"/>
            </a:cxn>
            <a:cxn ang="0">
              <a:pos x="connsiteX30454" y="connsiteY30454"/>
            </a:cxn>
            <a:cxn ang="0">
              <a:pos x="connsiteX30455" y="connsiteY30455"/>
            </a:cxn>
            <a:cxn ang="0">
              <a:pos x="connsiteX30456" y="connsiteY30456"/>
            </a:cxn>
            <a:cxn ang="0">
              <a:pos x="connsiteX30457" y="connsiteY30457"/>
            </a:cxn>
            <a:cxn ang="0">
              <a:pos x="connsiteX30458" y="connsiteY30458"/>
            </a:cxn>
            <a:cxn ang="0">
              <a:pos x="connsiteX30459" y="connsiteY30459"/>
            </a:cxn>
            <a:cxn ang="0">
              <a:pos x="connsiteX30460" y="connsiteY30460"/>
            </a:cxn>
            <a:cxn ang="0">
              <a:pos x="connsiteX30461" y="connsiteY30461"/>
            </a:cxn>
            <a:cxn ang="0">
              <a:pos x="connsiteX30462" y="connsiteY30462"/>
            </a:cxn>
            <a:cxn ang="0">
              <a:pos x="connsiteX30463" y="connsiteY30463"/>
            </a:cxn>
            <a:cxn ang="0">
              <a:pos x="connsiteX30464" y="connsiteY30464"/>
            </a:cxn>
            <a:cxn ang="0">
              <a:pos x="connsiteX30465" y="connsiteY30465"/>
            </a:cxn>
            <a:cxn ang="0">
              <a:pos x="connsiteX30466" y="connsiteY30466"/>
            </a:cxn>
            <a:cxn ang="0">
              <a:pos x="connsiteX30467" y="connsiteY30467"/>
            </a:cxn>
            <a:cxn ang="0">
              <a:pos x="connsiteX30468" y="connsiteY30468"/>
            </a:cxn>
            <a:cxn ang="0">
              <a:pos x="connsiteX30469" y="connsiteY30469"/>
            </a:cxn>
            <a:cxn ang="0">
              <a:pos x="connsiteX30470" y="connsiteY30470"/>
            </a:cxn>
            <a:cxn ang="0">
              <a:pos x="connsiteX30471" y="connsiteY30471"/>
            </a:cxn>
            <a:cxn ang="0">
              <a:pos x="connsiteX30472" y="connsiteY30472"/>
            </a:cxn>
            <a:cxn ang="0">
              <a:pos x="connsiteX30473" y="connsiteY30473"/>
            </a:cxn>
            <a:cxn ang="0">
              <a:pos x="connsiteX30474" y="connsiteY30474"/>
            </a:cxn>
            <a:cxn ang="0">
              <a:pos x="connsiteX30475" y="connsiteY30475"/>
            </a:cxn>
            <a:cxn ang="0">
              <a:pos x="connsiteX30476" y="connsiteY30476"/>
            </a:cxn>
            <a:cxn ang="0">
              <a:pos x="connsiteX30477" y="connsiteY30477"/>
            </a:cxn>
            <a:cxn ang="0">
              <a:pos x="connsiteX30478" y="connsiteY30478"/>
            </a:cxn>
            <a:cxn ang="0">
              <a:pos x="connsiteX30479" y="connsiteY30479"/>
            </a:cxn>
            <a:cxn ang="0">
              <a:pos x="connsiteX30480" y="connsiteY30480"/>
            </a:cxn>
            <a:cxn ang="0">
              <a:pos x="connsiteX30481" y="connsiteY30481"/>
            </a:cxn>
            <a:cxn ang="0">
              <a:pos x="connsiteX30482" y="connsiteY30482"/>
            </a:cxn>
            <a:cxn ang="0">
              <a:pos x="connsiteX30483" y="connsiteY30483"/>
            </a:cxn>
            <a:cxn ang="0">
              <a:pos x="connsiteX30484" y="connsiteY30484"/>
            </a:cxn>
            <a:cxn ang="0">
              <a:pos x="connsiteX30485" y="connsiteY30485"/>
            </a:cxn>
            <a:cxn ang="0">
              <a:pos x="connsiteX30486" y="connsiteY30486"/>
            </a:cxn>
            <a:cxn ang="0">
              <a:pos x="connsiteX30487" y="connsiteY30487"/>
            </a:cxn>
            <a:cxn ang="0">
              <a:pos x="connsiteX30488" y="connsiteY30488"/>
            </a:cxn>
            <a:cxn ang="0">
              <a:pos x="connsiteX30489" y="connsiteY30489"/>
            </a:cxn>
            <a:cxn ang="0">
              <a:pos x="connsiteX30490" y="connsiteY30490"/>
            </a:cxn>
            <a:cxn ang="0">
              <a:pos x="connsiteX30491" y="connsiteY30491"/>
            </a:cxn>
            <a:cxn ang="0">
              <a:pos x="connsiteX30492" y="connsiteY30492"/>
            </a:cxn>
            <a:cxn ang="0">
              <a:pos x="connsiteX30493" y="connsiteY30493"/>
            </a:cxn>
            <a:cxn ang="0">
              <a:pos x="connsiteX30494" y="connsiteY30494"/>
            </a:cxn>
            <a:cxn ang="0">
              <a:pos x="connsiteX30495" y="connsiteY30495"/>
            </a:cxn>
            <a:cxn ang="0">
              <a:pos x="connsiteX30496" y="connsiteY30496"/>
            </a:cxn>
            <a:cxn ang="0">
              <a:pos x="connsiteX30497" y="connsiteY30497"/>
            </a:cxn>
            <a:cxn ang="0">
              <a:pos x="connsiteX30498" y="connsiteY30498"/>
            </a:cxn>
            <a:cxn ang="0">
              <a:pos x="connsiteX30499" y="connsiteY30499"/>
            </a:cxn>
            <a:cxn ang="0">
              <a:pos x="connsiteX30500" y="connsiteY30500"/>
            </a:cxn>
            <a:cxn ang="0">
              <a:pos x="connsiteX30501" y="connsiteY30501"/>
            </a:cxn>
            <a:cxn ang="0">
              <a:pos x="connsiteX30502" y="connsiteY30502"/>
            </a:cxn>
            <a:cxn ang="0">
              <a:pos x="connsiteX30503" y="connsiteY30503"/>
            </a:cxn>
            <a:cxn ang="0">
              <a:pos x="connsiteX30504" y="connsiteY30504"/>
            </a:cxn>
            <a:cxn ang="0">
              <a:pos x="connsiteX30505" y="connsiteY30505"/>
            </a:cxn>
            <a:cxn ang="0">
              <a:pos x="connsiteX30506" y="connsiteY30506"/>
            </a:cxn>
            <a:cxn ang="0">
              <a:pos x="connsiteX30507" y="connsiteY30507"/>
            </a:cxn>
            <a:cxn ang="0">
              <a:pos x="connsiteX30508" y="connsiteY30508"/>
            </a:cxn>
            <a:cxn ang="0">
              <a:pos x="connsiteX30509" y="connsiteY30509"/>
            </a:cxn>
            <a:cxn ang="0">
              <a:pos x="connsiteX30510" y="connsiteY30510"/>
            </a:cxn>
            <a:cxn ang="0">
              <a:pos x="connsiteX30511" y="connsiteY30511"/>
            </a:cxn>
            <a:cxn ang="0">
              <a:pos x="connsiteX30512" y="connsiteY30512"/>
            </a:cxn>
            <a:cxn ang="0">
              <a:pos x="connsiteX30513" y="connsiteY30513"/>
            </a:cxn>
            <a:cxn ang="0">
              <a:pos x="connsiteX30514" y="connsiteY30514"/>
            </a:cxn>
            <a:cxn ang="0">
              <a:pos x="connsiteX30515" y="connsiteY30515"/>
            </a:cxn>
            <a:cxn ang="0">
              <a:pos x="connsiteX30516" y="connsiteY30516"/>
            </a:cxn>
            <a:cxn ang="0">
              <a:pos x="connsiteX30517" y="connsiteY30517"/>
            </a:cxn>
            <a:cxn ang="0">
              <a:pos x="connsiteX30518" y="connsiteY30518"/>
            </a:cxn>
            <a:cxn ang="0">
              <a:pos x="connsiteX30519" y="connsiteY30519"/>
            </a:cxn>
            <a:cxn ang="0">
              <a:pos x="connsiteX30520" y="connsiteY30520"/>
            </a:cxn>
            <a:cxn ang="0">
              <a:pos x="connsiteX30521" y="connsiteY30521"/>
            </a:cxn>
            <a:cxn ang="0">
              <a:pos x="connsiteX30522" y="connsiteY30522"/>
            </a:cxn>
            <a:cxn ang="0">
              <a:pos x="connsiteX30523" y="connsiteY30523"/>
            </a:cxn>
            <a:cxn ang="0">
              <a:pos x="connsiteX30524" y="connsiteY30524"/>
            </a:cxn>
            <a:cxn ang="0">
              <a:pos x="connsiteX30525" y="connsiteY30525"/>
            </a:cxn>
            <a:cxn ang="0">
              <a:pos x="connsiteX30526" y="connsiteY30526"/>
            </a:cxn>
            <a:cxn ang="0">
              <a:pos x="connsiteX30527" y="connsiteY30527"/>
            </a:cxn>
            <a:cxn ang="0">
              <a:pos x="connsiteX30528" y="connsiteY30528"/>
            </a:cxn>
            <a:cxn ang="0">
              <a:pos x="connsiteX30529" y="connsiteY30529"/>
            </a:cxn>
            <a:cxn ang="0">
              <a:pos x="connsiteX30530" y="connsiteY30530"/>
            </a:cxn>
            <a:cxn ang="0">
              <a:pos x="connsiteX30531" y="connsiteY30531"/>
            </a:cxn>
            <a:cxn ang="0">
              <a:pos x="connsiteX30532" y="connsiteY30532"/>
            </a:cxn>
            <a:cxn ang="0">
              <a:pos x="connsiteX30533" y="connsiteY30533"/>
            </a:cxn>
            <a:cxn ang="0">
              <a:pos x="connsiteX30534" y="connsiteY30534"/>
            </a:cxn>
            <a:cxn ang="0">
              <a:pos x="connsiteX30535" y="connsiteY30535"/>
            </a:cxn>
            <a:cxn ang="0">
              <a:pos x="connsiteX30536" y="connsiteY30536"/>
            </a:cxn>
            <a:cxn ang="0">
              <a:pos x="connsiteX30537" y="connsiteY30537"/>
            </a:cxn>
            <a:cxn ang="0">
              <a:pos x="connsiteX30538" y="connsiteY30538"/>
            </a:cxn>
            <a:cxn ang="0">
              <a:pos x="connsiteX30539" y="connsiteY30539"/>
            </a:cxn>
            <a:cxn ang="0">
              <a:pos x="connsiteX30540" y="connsiteY30540"/>
            </a:cxn>
            <a:cxn ang="0">
              <a:pos x="connsiteX30541" y="connsiteY30541"/>
            </a:cxn>
            <a:cxn ang="0">
              <a:pos x="connsiteX30542" y="connsiteY30542"/>
            </a:cxn>
            <a:cxn ang="0">
              <a:pos x="connsiteX30543" y="connsiteY30543"/>
            </a:cxn>
            <a:cxn ang="0">
              <a:pos x="connsiteX30544" y="connsiteY30544"/>
            </a:cxn>
            <a:cxn ang="0">
              <a:pos x="connsiteX30545" y="connsiteY30545"/>
            </a:cxn>
            <a:cxn ang="0">
              <a:pos x="connsiteX30546" y="connsiteY30546"/>
            </a:cxn>
            <a:cxn ang="0">
              <a:pos x="connsiteX30547" y="connsiteY30547"/>
            </a:cxn>
            <a:cxn ang="0">
              <a:pos x="connsiteX30548" y="connsiteY30548"/>
            </a:cxn>
            <a:cxn ang="0">
              <a:pos x="connsiteX30549" y="connsiteY30549"/>
            </a:cxn>
            <a:cxn ang="0">
              <a:pos x="connsiteX30550" y="connsiteY30550"/>
            </a:cxn>
            <a:cxn ang="0">
              <a:pos x="connsiteX30551" y="connsiteY30551"/>
            </a:cxn>
            <a:cxn ang="0">
              <a:pos x="connsiteX30552" y="connsiteY30552"/>
            </a:cxn>
            <a:cxn ang="0">
              <a:pos x="connsiteX30553" y="connsiteY30553"/>
            </a:cxn>
            <a:cxn ang="0">
              <a:pos x="connsiteX30554" y="connsiteY30554"/>
            </a:cxn>
            <a:cxn ang="0">
              <a:pos x="connsiteX30555" y="connsiteY30555"/>
            </a:cxn>
            <a:cxn ang="0">
              <a:pos x="connsiteX30556" y="connsiteY30556"/>
            </a:cxn>
            <a:cxn ang="0">
              <a:pos x="connsiteX30557" y="connsiteY30557"/>
            </a:cxn>
            <a:cxn ang="0">
              <a:pos x="connsiteX30558" y="connsiteY30558"/>
            </a:cxn>
            <a:cxn ang="0">
              <a:pos x="connsiteX30559" y="connsiteY30559"/>
            </a:cxn>
            <a:cxn ang="0">
              <a:pos x="connsiteX30560" y="connsiteY30560"/>
            </a:cxn>
            <a:cxn ang="0">
              <a:pos x="connsiteX30561" y="connsiteY30561"/>
            </a:cxn>
            <a:cxn ang="0">
              <a:pos x="connsiteX30562" y="connsiteY30562"/>
            </a:cxn>
            <a:cxn ang="0">
              <a:pos x="connsiteX30563" y="connsiteY30563"/>
            </a:cxn>
            <a:cxn ang="0">
              <a:pos x="connsiteX30564" y="connsiteY30564"/>
            </a:cxn>
            <a:cxn ang="0">
              <a:pos x="connsiteX30565" y="connsiteY30565"/>
            </a:cxn>
            <a:cxn ang="0">
              <a:pos x="connsiteX30566" y="connsiteY30566"/>
            </a:cxn>
            <a:cxn ang="0">
              <a:pos x="connsiteX30567" y="connsiteY30567"/>
            </a:cxn>
            <a:cxn ang="0">
              <a:pos x="connsiteX30568" y="connsiteY30568"/>
            </a:cxn>
            <a:cxn ang="0">
              <a:pos x="connsiteX30569" y="connsiteY30569"/>
            </a:cxn>
            <a:cxn ang="0">
              <a:pos x="connsiteX30570" y="connsiteY30570"/>
            </a:cxn>
            <a:cxn ang="0">
              <a:pos x="connsiteX30571" y="connsiteY30571"/>
            </a:cxn>
            <a:cxn ang="0">
              <a:pos x="connsiteX30572" y="connsiteY30572"/>
            </a:cxn>
            <a:cxn ang="0">
              <a:pos x="connsiteX30573" y="connsiteY30573"/>
            </a:cxn>
            <a:cxn ang="0">
              <a:pos x="connsiteX30574" y="connsiteY30574"/>
            </a:cxn>
            <a:cxn ang="0">
              <a:pos x="connsiteX30575" y="connsiteY30575"/>
            </a:cxn>
            <a:cxn ang="0">
              <a:pos x="connsiteX30576" y="connsiteY30576"/>
            </a:cxn>
            <a:cxn ang="0">
              <a:pos x="connsiteX30577" y="connsiteY30577"/>
            </a:cxn>
            <a:cxn ang="0">
              <a:pos x="connsiteX30578" y="connsiteY30578"/>
            </a:cxn>
            <a:cxn ang="0">
              <a:pos x="connsiteX30579" y="connsiteY30579"/>
            </a:cxn>
            <a:cxn ang="0">
              <a:pos x="connsiteX30580" y="connsiteY30580"/>
            </a:cxn>
            <a:cxn ang="0">
              <a:pos x="connsiteX30581" y="connsiteY30581"/>
            </a:cxn>
            <a:cxn ang="0">
              <a:pos x="connsiteX30582" y="connsiteY30582"/>
            </a:cxn>
            <a:cxn ang="0">
              <a:pos x="connsiteX30583" y="connsiteY30583"/>
            </a:cxn>
            <a:cxn ang="0">
              <a:pos x="connsiteX30584" y="connsiteY30584"/>
            </a:cxn>
            <a:cxn ang="0">
              <a:pos x="connsiteX30585" y="connsiteY30585"/>
            </a:cxn>
            <a:cxn ang="0">
              <a:pos x="connsiteX30586" y="connsiteY30586"/>
            </a:cxn>
            <a:cxn ang="0">
              <a:pos x="connsiteX30587" y="connsiteY30587"/>
            </a:cxn>
            <a:cxn ang="0">
              <a:pos x="connsiteX30588" y="connsiteY30588"/>
            </a:cxn>
            <a:cxn ang="0">
              <a:pos x="connsiteX30589" y="connsiteY30589"/>
            </a:cxn>
            <a:cxn ang="0">
              <a:pos x="connsiteX30590" y="connsiteY30590"/>
            </a:cxn>
            <a:cxn ang="0">
              <a:pos x="connsiteX30591" y="connsiteY30591"/>
            </a:cxn>
            <a:cxn ang="0">
              <a:pos x="connsiteX30592" y="connsiteY30592"/>
            </a:cxn>
            <a:cxn ang="0">
              <a:pos x="connsiteX30593" y="connsiteY30593"/>
            </a:cxn>
            <a:cxn ang="0">
              <a:pos x="connsiteX30594" y="connsiteY30594"/>
            </a:cxn>
            <a:cxn ang="0">
              <a:pos x="connsiteX30595" y="connsiteY30595"/>
            </a:cxn>
            <a:cxn ang="0">
              <a:pos x="connsiteX30596" y="connsiteY30596"/>
            </a:cxn>
            <a:cxn ang="0">
              <a:pos x="connsiteX30597" y="connsiteY30597"/>
            </a:cxn>
            <a:cxn ang="0">
              <a:pos x="connsiteX30598" y="connsiteY30598"/>
            </a:cxn>
            <a:cxn ang="0">
              <a:pos x="connsiteX30599" y="connsiteY30599"/>
            </a:cxn>
            <a:cxn ang="0">
              <a:pos x="connsiteX30600" y="connsiteY30600"/>
            </a:cxn>
            <a:cxn ang="0">
              <a:pos x="connsiteX30601" y="connsiteY30601"/>
            </a:cxn>
            <a:cxn ang="0">
              <a:pos x="connsiteX30602" y="connsiteY30602"/>
            </a:cxn>
            <a:cxn ang="0">
              <a:pos x="connsiteX30603" y="connsiteY30603"/>
            </a:cxn>
            <a:cxn ang="0">
              <a:pos x="connsiteX30604" y="connsiteY30604"/>
            </a:cxn>
            <a:cxn ang="0">
              <a:pos x="connsiteX30605" y="connsiteY30605"/>
            </a:cxn>
            <a:cxn ang="0">
              <a:pos x="connsiteX30606" y="connsiteY30606"/>
            </a:cxn>
            <a:cxn ang="0">
              <a:pos x="connsiteX30607" y="connsiteY30607"/>
            </a:cxn>
            <a:cxn ang="0">
              <a:pos x="connsiteX30608" y="connsiteY30608"/>
            </a:cxn>
            <a:cxn ang="0">
              <a:pos x="connsiteX30609" y="connsiteY30609"/>
            </a:cxn>
            <a:cxn ang="0">
              <a:pos x="connsiteX30610" y="connsiteY30610"/>
            </a:cxn>
            <a:cxn ang="0">
              <a:pos x="connsiteX30611" y="connsiteY30611"/>
            </a:cxn>
            <a:cxn ang="0">
              <a:pos x="connsiteX30612" y="connsiteY30612"/>
            </a:cxn>
            <a:cxn ang="0">
              <a:pos x="connsiteX30613" y="connsiteY30613"/>
            </a:cxn>
            <a:cxn ang="0">
              <a:pos x="connsiteX30614" y="connsiteY30614"/>
            </a:cxn>
            <a:cxn ang="0">
              <a:pos x="connsiteX30615" y="connsiteY30615"/>
            </a:cxn>
            <a:cxn ang="0">
              <a:pos x="connsiteX30616" y="connsiteY30616"/>
            </a:cxn>
            <a:cxn ang="0">
              <a:pos x="connsiteX30617" y="connsiteY30617"/>
            </a:cxn>
            <a:cxn ang="0">
              <a:pos x="connsiteX30618" y="connsiteY30618"/>
            </a:cxn>
            <a:cxn ang="0">
              <a:pos x="connsiteX30619" y="connsiteY30619"/>
            </a:cxn>
            <a:cxn ang="0">
              <a:pos x="connsiteX30620" y="connsiteY30620"/>
            </a:cxn>
            <a:cxn ang="0">
              <a:pos x="connsiteX30621" y="connsiteY30621"/>
            </a:cxn>
            <a:cxn ang="0">
              <a:pos x="connsiteX30622" y="connsiteY30622"/>
            </a:cxn>
            <a:cxn ang="0">
              <a:pos x="connsiteX30623" y="connsiteY30623"/>
            </a:cxn>
            <a:cxn ang="0">
              <a:pos x="connsiteX30624" y="connsiteY30624"/>
            </a:cxn>
            <a:cxn ang="0">
              <a:pos x="connsiteX30625" y="connsiteY30625"/>
            </a:cxn>
            <a:cxn ang="0">
              <a:pos x="connsiteX30626" y="connsiteY30626"/>
            </a:cxn>
            <a:cxn ang="0">
              <a:pos x="connsiteX30627" y="connsiteY30627"/>
            </a:cxn>
            <a:cxn ang="0">
              <a:pos x="connsiteX30628" y="connsiteY30628"/>
            </a:cxn>
            <a:cxn ang="0">
              <a:pos x="connsiteX30629" y="connsiteY30629"/>
            </a:cxn>
            <a:cxn ang="0">
              <a:pos x="connsiteX30630" y="connsiteY30630"/>
            </a:cxn>
            <a:cxn ang="0">
              <a:pos x="connsiteX30631" y="connsiteY30631"/>
            </a:cxn>
            <a:cxn ang="0">
              <a:pos x="connsiteX30632" y="connsiteY30632"/>
            </a:cxn>
            <a:cxn ang="0">
              <a:pos x="connsiteX30633" y="connsiteY30633"/>
            </a:cxn>
            <a:cxn ang="0">
              <a:pos x="connsiteX30634" y="connsiteY30634"/>
            </a:cxn>
            <a:cxn ang="0">
              <a:pos x="connsiteX30635" y="connsiteY30635"/>
            </a:cxn>
            <a:cxn ang="0">
              <a:pos x="connsiteX30636" y="connsiteY30636"/>
            </a:cxn>
            <a:cxn ang="0">
              <a:pos x="connsiteX30637" y="connsiteY30637"/>
            </a:cxn>
            <a:cxn ang="0">
              <a:pos x="connsiteX30638" y="connsiteY30638"/>
            </a:cxn>
            <a:cxn ang="0">
              <a:pos x="connsiteX30639" y="connsiteY30639"/>
            </a:cxn>
            <a:cxn ang="0">
              <a:pos x="connsiteX30640" y="connsiteY30640"/>
            </a:cxn>
            <a:cxn ang="0">
              <a:pos x="connsiteX30641" y="connsiteY30641"/>
            </a:cxn>
            <a:cxn ang="0">
              <a:pos x="connsiteX30642" y="connsiteY30642"/>
            </a:cxn>
            <a:cxn ang="0">
              <a:pos x="connsiteX30643" y="connsiteY30643"/>
            </a:cxn>
            <a:cxn ang="0">
              <a:pos x="connsiteX30644" y="connsiteY30644"/>
            </a:cxn>
            <a:cxn ang="0">
              <a:pos x="connsiteX30645" y="connsiteY30645"/>
            </a:cxn>
            <a:cxn ang="0">
              <a:pos x="connsiteX30646" y="connsiteY30646"/>
            </a:cxn>
            <a:cxn ang="0">
              <a:pos x="connsiteX30647" y="connsiteY30647"/>
            </a:cxn>
            <a:cxn ang="0">
              <a:pos x="connsiteX30648" y="connsiteY30648"/>
            </a:cxn>
            <a:cxn ang="0">
              <a:pos x="connsiteX30649" y="connsiteY30649"/>
            </a:cxn>
            <a:cxn ang="0">
              <a:pos x="connsiteX30650" y="connsiteY30650"/>
            </a:cxn>
            <a:cxn ang="0">
              <a:pos x="connsiteX30651" y="connsiteY30651"/>
            </a:cxn>
            <a:cxn ang="0">
              <a:pos x="connsiteX30652" y="connsiteY30652"/>
            </a:cxn>
            <a:cxn ang="0">
              <a:pos x="connsiteX30653" y="connsiteY30653"/>
            </a:cxn>
            <a:cxn ang="0">
              <a:pos x="connsiteX30654" y="connsiteY30654"/>
            </a:cxn>
            <a:cxn ang="0">
              <a:pos x="connsiteX30655" y="connsiteY30655"/>
            </a:cxn>
            <a:cxn ang="0">
              <a:pos x="connsiteX30656" y="connsiteY30656"/>
            </a:cxn>
            <a:cxn ang="0">
              <a:pos x="connsiteX30657" y="connsiteY30657"/>
            </a:cxn>
            <a:cxn ang="0">
              <a:pos x="connsiteX30658" y="connsiteY30658"/>
            </a:cxn>
            <a:cxn ang="0">
              <a:pos x="connsiteX30659" y="connsiteY30659"/>
            </a:cxn>
            <a:cxn ang="0">
              <a:pos x="connsiteX30660" y="connsiteY30660"/>
            </a:cxn>
            <a:cxn ang="0">
              <a:pos x="connsiteX30661" y="connsiteY30661"/>
            </a:cxn>
            <a:cxn ang="0">
              <a:pos x="connsiteX30662" y="connsiteY30662"/>
            </a:cxn>
            <a:cxn ang="0">
              <a:pos x="connsiteX30663" y="connsiteY30663"/>
            </a:cxn>
            <a:cxn ang="0">
              <a:pos x="connsiteX30664" y="connsiteY30664"/>
            </a:cxn>
            <a:cxn ang="0">
              <a:pos x="connsiteX30665" y="connsiteY30665"/>
            </a:cxn>
            <a:cxn ang="0">
              <a:pos x="connsiteX30666" y="connsiteY30666"/>
            </a:cxn>
            <a:cxn ang="0">
              <a:pos x="connsiteX30667" y="connsiteY30667"/>
            </a:cxn>
            <a:cxn ang="0">
              <a:pos x="connsiteX30668" y="connsiteY30668"/>
            </a:cxn>
            <a:cxn ang="0">
              <a:pos x="connsiteX30669" y="connsiteY30669"/>
            </a:cxn>
            <a:cxn ang="0">
              <a:pos x="connsiteX30670" y="connsiteY30670"/>
            </a:cxn>
            <a:cxn ang="0">
              <a:pos x="connsiteX30671" y="connsiteY30671"/>
            </a:cxn>
            <a:cxn ang="0">
              <a:pos x="connsiteX30672" y="connsiteY30672"/>
            </a:cxn>
            <a:cxn ang="0">
              <a:pos x="connsiteX30673" y="connsiteY30673"/>
            </a:cxn>
            <a:cxn ang="0">
              <a:pos x="connsiteX30674" y="connsiteY30674"/>
            </a:cxn>
            <a:cxn ang="0">
              <a:pos x="connsiteX30675" y="connsiteY30675"/>
            </a:cxn>
            <a:cxn ang="0">
              <a:pos x="connsiteX30676" y="connsiteY30676"/>
            </a:cxn>
            <a:cxn ang="0">
              <a:pos x="connsiteX30677" y="connsiteY30677"/>
            </a:cxn>
            <a:cxn ang="0">
              <a:pos x="connsiteX30678" y="connsiteY30678"/>
            </a:cxn>
            <a:cxn ang="0">
              <a:pos x="connsiteX30679" y="connsiteY30679"/>
            </a:cxn>
            <a:cxn ang="0">
              <a:pos x="connsiteX30680" y="connsiteY30680"/>
            </a:cxn>
            <a:cxn ang="0">
              <a:pos x="connsiteX30681" y="connsiteY30681"/>
            </a:cxn>
            <a:cxn ang="0">
              <a:pos x="connsiteX30682" y="connsiteY30682"/>
            </a:cxn>
            <a:cxn ang="0">
              <a:pos x="connsiteX30683" y="connsiteY30683"/>
            </a:cxn>
            <a:cxn ang="0">
              <a:pos x="connsiteX30684" y="connsiteY30684"/>
            </a:cxn>
            <a:cxn ang="0">
              <a:pos x="connsiteX30685" y="connsiteY30685"/>
            </a:cxn>
            <a:cxn ang="0">
              <a:pos x="connsiteX30686" y="connsiteY30686"/>
            </a:cxn>
            <a:cxn ang="0">
              <a:pos x="connsiteX30687" y="connsiteY30687"/>
            </a:cxn>
            <a:cxn ang="0">
              <a:pos x="connsiteX30688" y="connsiteY30688"/>
            </a:cxn>
            <a:cxn ang="0">
              <a:pos x="connsiteX30689" y="connsiteY30689"/>
            </a:cxn>
            <a:cxn ang="0">
              <a:pos x="connsiteX30690" y="connsiteY30690"/>
            </a:cxn>
            <a:cxn ang="0">
              <a:pos x="connsiteX30691" y="connsiteY30691"/>
            </a:cxn>
            <a:cxn ang="0">
              <a:pos x="connsiteX30692" y="connsiteY30692"/>
            </a:cxn>
            <a:cxn ang="0">
              <a:pos x="connsiteX30693" y="connsiteY30693"/>
            </a:cxn>
            <a:cxn ang="0">
              <a:pos x="connsiteX30694" y="connsiteY30694"/>
            </a:cxn>
            <a:cxn ang="0">
              <a:pos x="connsiteX30695" y="connsiteY30695"/>
            </a:cxn>
            <a:cxn ang="0">
              <a:pos x="connsiteX30696" y="connsiteY30696"/>
            </a:cxn>
            <a:cxn ang="0">
              <a:pos x="connsiteX30697" y="connsiteY30697"/>
            </a:cxn>
            <a:cxn ang="0">
              <a:pos x="connsiteX30698" y="connsiteY30698"/>
            </a:cxn>
            <a:cxn ang="0">
              <a:pos x="connsiteX30699" y="connsiteY30699"/>
            </a:cxn>
            <a:cxn ang="0">
              <a:pos x="connsiteX30700" y="connsiteY30700"/>
            </a:cxn>
            <a:cxn ang="0">
              <a:pos x="connsiteX30701" y="connsiteY30701"/>
            </a:cxn>
            <a:cxn ang="0">
              <a:pos x="connsiteX30702" y="connsiteY30702"/>
            </a:cxn>
            <a:cxn ang="0">
              <a:pos x="connsiteX30703" y="connsiteY30703"/>
            </a:cxn>
            <a:cxn ang="0">
              <a:pos x="connsiteX30704" y="connsiteY30704"/>
            </a:cxn>
            <a:cxn ang="0">
              <a:pos x="connsiteX30705" y="connsiteY30705"/>
            </a:cxn>
            <a:cxn ang="0">
              <a:pos x="connsiteX30706" y="connsiteY30706"/>
            </a:cxn>
            <a:cxn ang="0">
              <a:pos x="connsiteX30707" y="connsiteY30707"/>
            </a:cxn>
            <a:cxn ang="0">
              <a:pos x="connsiteX30708" y="connsiteY30708"/>
            </a:cxn>
            <a:cxn ang="0">
              <a:pos x="connsiteX30709" y="connsiteY30709"/>
            </a:cxn>
            <a:cxn ang="0">
              <a:pos x="connsiteX30710" y="connsiteY30710"/>
            </a:cxn>
            <a:cxn ang="0">
              <a:pos x="connsiteX30711" y="connsiteY30711"/>
            </a:cxn>
            <a:cxn ang="0">
              <a:pos x="connsiteX30712" y="connsiteY30712"/>
            </a:cxn>
            <a:cxn ang="0">
              <a:pos x="connsiteX30713" y="connsiteY30713"/>
            </a:cxn>
            <a:cxn ang="0">
              <a:pos x="connsiteX30714" y="connsiteY30714"/>
            </a:cxn>
            <a:cxn ang="0">
              <a:pos x="connsiteX30715" y="connsiteY30715"/>
            </a:cxn>
            <a:cxn ang="0">
              <a:pos x="connsiteX30716" y="connsiteY30716"/>
            </a:cxn>
            <a:cxn ang="0">
              <a:pos x="connsiteX30717" y="connsiteY30717"/>
            </a:cxn>
            <a:cxn ang="0">
              <a:pos x="connsiteX30718" y="connsiteY30718"/>
            </a:cxn>
            <a:cxn ang="0">
              <a:pos x="connsiteX30719" y="connsiteY30719"/>
            </a:cxn>
            <a:cxn ang="0">
              <a:pos x="connsiteX30720" y="connsiteY30720"/>
            </a:cxn>
            <a:cxn ang="0">
              <a:pos x="connsiteX30721" y="connsiteY30721"/>
            </a:cxn>
            <a:cxn ang="0">
              <a:pos x="connsiteX30722" y="connsiteY30722"/>
            </a:cxn>
            <a:cxn ang="0">
              <a:pos x="connsiteX30723" y="connsiteY30723"/>
            </a:cxn>
            <a:cxn ang="0">
              <a:pos x="connsiteX30724" y="connsiteY30724"/>
            </a:cxn>
            <a:cxn ang="0">
              <a:pos x="connsiteX30725" y="connsiteY30725"/>
            </a:cxn>
            <a:cxn ang="0">
              <a:pos x="connsiteX30726" y="connsiteY30726"/>
            </a:cxn>
            <a:cxn ang="0">
              <a:pos x="connsiteX30727" y="connsiteY30727"/>
            </a:cxn>
            <a:cxn ang="0">
              <a:pos x="connsiteX30728" y="connsiteY30728"/>
            </a:cxn>
            <a:cxn ang="0">
              <a:pos x="connsiteX30729" y="connsiteY30729"/>
            </a:cxn>
            <a:cxn ang="0">
              <a:pos x="connsiteX30730" y="connsiteY30730"/>
            </a:cxn>
            <a:cxn ang="0">
              <a:pos x="connsiteX30731" y="connsiteY30731"/>
            </a:cxn>
            <a:cxn ang="0">
              <a:pos x="connsiteX30732" y="connsiteY30732"/>
            </a:cxn>
            <a:cxn ang="0">
              <a:pos x="connsiteX30733" y="connsiteY30733"/>
            </a:cxn>
            <a:cxn ang="0">
              <a:pos x="connsiteX30734" y="connsiteY30734"/>
            </a:cxn>
            <a:cxn ang="0">
              <a:pos x="connsiteX30735" y="connsiteY30735"/>
            </a:cxn>
            <a:cxn ang="0">
              <a:pos x="connsiteX30736" y="connsiteY30736"/>
            </a:cxn>
            <a:cxn ang="0">
              <a:pos x="connsiteX30737" y="connsiteY30737"/>
            </a:cxn>
            <a:cxn ang="0">
              <a:pos x="connsiteX30738" y="connsiteY30738"/>
            </a:cxn>
            <a:cxn ang="0">
              <a:pos x="connsiteX30739" y="connsiteY30739"/>
            </a:cxn>
            <a:cxn ang="0">
              <a:pos x="connsiteX30740" y="connsiteY30740"/>
            </a:cxn>
            <a:cxn ang="0">
              <a:pos x="connsiteX30741" y="connsiteY30741"/>
            </a:cxn>
            <a:cxn ang="0">
              <a:pos x="connsiteX30742" y="connsiteY30742"/>
            </a:cxn>
            <a:cxn ang="0">
              <a:pos x="connsiteX30743" y="connsiteY30743"/>
            </a:cxn>
            <a:cxn ang="0">
              <a:pos x="connsiteX30744" y="connsiteY30744"/>
            </a:cxn>
            <a:cxn ang="0">
              <a:pos x="connsiteX30745" y="connsiteY30745"/>
            </a:cxn>
            <a:cxn ang="0">
              <a:pos x="connsiteX30746" y="connsiteY30746"/>
            </a:cxn>
            <a:cxn ang="0">
              <a:pos x="connsiteX30747" y="connsiteY30747"/>
            </a:cxn>
            <a:cxn ang="0">
              <a:pos x="connsiteX30748" y="connsiteY30748"/>
            </a:cxn>
            <a:cxn ang="0">
              <a:pos x="connsiteX30749" y="connsiteY30749"/>
            </a:cxn>
            <a:cxn ang="0">
              <a:pos x="connsiteX30750" y="connsiteY30750"/>
            </a:cxn>
            <a:cxn ang="0">
              <a:pos x="connsiteX30751" y="connsiteY30751"/>
            </a:cxn>
            <a:cxn ang="0">
              <a:pos x="connsiteX30752" y="connsiteY30752"/>
            </a:cxn>
            <a:cxn ang="0">
              <a:pos x="connsiteX30753" y="connsiteY30753"/>
            </a:cxn>
            <a:cxn ang="0">
              <a:pos x="connsiteX30754" y="connsiteY30754"/>
            </a:cxn>
            <a:cxn ang="0">
              <a:pos x="connsiteX30755" y="connsiteY30755"/>
            </a:cxn>
            <a:cxn ang="0">
              <a:pos x="connsiteX30756" y="connsiteY30756"/>
            </a:cxn>
            <a:cxn ang="0">
              <a:pos x="connsiteX30757" y="connsiteY30757"/>
            </a:cxn>
            <a:cxn ang="0">
              <a:pos x="connsiteX30758" y="connsiteY30758"/>
            </a:cxn>
            <a:cxn ang="0">
              <a:pos x="connsiteX30759" y="connsiteY30759"/>
            </a:cxn>
            <a:cxn ang="0">
              <a:pos x="connsiteX30760" y="connsiteY30760"/>
            </a:cxn>
            <a:cxn ang="0">
              <a:pos x="connsiteX30761" y="connsiteY30761"/>
            </a:cxn>
            <a:cxn ang="0">
              <a:pos x="connsiteX30762" y="connsiteY30762"/>
            </a:cxn>
            <a:cxn ang="0">
              <a:pos x="connsiteX30763" y="connsiteY30763"/>
            </a:cxn>
            <a:cxn ang="0">
              <a:pos x="connsiteX30764" y="connsiteY30764"/>
            </a:cxn>
            <a:cxn ang="0">
              <a:pos x="connsiteX30765" y="connsiteY30765"/>
            </a:cxn>
            <a:cxn ang="0">
              <a:pos x="connsiteX30766" y="connsiteY30766"/>
            </a:cxn>
            <a:cxn ang="0">
              <a:pos x="connsiteX30767" y="connsiteY30767"/>
            </a:cxn>
            <a:cxn ang="0">
              <a:pos x="connsiteX30768" y="connsiteY30768"/>
            </a:cxn>
            <a:cxn ang="0">
              <a:pos x="connsiteX30769" y="connsiteY30769"/>
            </a:cxn>
            <a:cxn ang="0">
              <a:pos x="connsiteX30770" y="connsiteY30770"/>
            </a:cxn>
            <a:cxn ang="0">
              <a:pos x="connsiteX30771" y="connsiteY30771"/>
            </a:cxn>
            <a:cxn ang="0">
              <a:pos x="connsiteX30772" y="connsiteY30772"/>
            </a:cxn>
            <a:cxn ang="0">
              <a:pos x="connsiteX30773" y="connsiteY30773"/>
            </a:cxn>
            <a:cxn ang="0">
              <a:pos x="connsiteX30774" y="connsiteY30774"/>
            </a:cxn>
            <a:cxn ang="0">
              <a:pos x="connsiteX30775" y="connsiteY30775"/>
            </a:cxn>
            <a:cxn ang="0">
              <a:pos x="connsiteX30776" y="connsiteY30776"/>
            </a:cxn>
            <a:cxn ang="0">
              <a:pos x="connsiteX30777" y="connsiteY30777"/>
            </a:cxn>
            <a:cxn ang="0">
              <a:pos x="connsiteX30778" y="connsiteY30778"/>
            </a:cxn>
            <a:cxn ang="0">
              <a:pos x="connsiteX30779" y="connsiteY30779"/>
            </a:cxn>
            <a:cxn ang="0">
              <a:pos x="connsiteX30780" y="connsiteY30780"/>
            </a:cxn>
            <a:cxn ang="0">
              <a:pos x="connsiteX30781" y="connsiteY30781"/>
            </a:cxn>
            <a:cxn ang="0">
              <a:pos x="connsiteX30782" y="connsiteY30782"/>
            </a:cxn>
            <a:cxn ang="0">
              <a:pos x="connsiteX30783" y="connsiteY30783"/>
            </a:cxn>
            <a:cxn ang="0">
              <a:pos x="connsiteX30784" y="connsiteY30784"/>
            </a:cxn>
            <a:cxn ang="0">
              <a:pos x="connsiteX30785" y="connsiteY30785"/>
            </a:cxn>
            <a:cxn ang="0">
              <a:pos x="connsiteX30786" y="connsiteY30786"/>
            </a:cxn>
            <a:cxn ang="0">
              <a:pos x="connsiteX30787" y="connsiteY30787"/>
            </a:cxn>
            <a:cxn ang="0">
              <a:pos x="connsiteX30788" y="connsiteY30788"/>
            </a:cxn>
            <a:cxn ang="0">
              <a:pos x="connsiteX30789" y="connsiteY30789"/>
            </a:cxn>
            <a:cxn ang="0">
              <a:pos x="connsiteX30790" y="connsiteY30790"/>
            </a:cxn>
            <a:cxn ang="0">
              <a:pos x="connsiteX30791" y="connsiteY30791"/>
            </a:cxn>
            <a:cxn ang="0">
              <a:pos x="connsiteX30792" y="connsiteY30792"/>
            </a:cxn>
            <a:cxn ang="0">
              <a:pos x="connsiteX30793" y="connsiteY30793"/>
            </a:cxn>
            <a:cxn ang="0">
              <a:pos x="connsiteX30794" y="connsiteY30794"/>
            </a:cxn>
            <a:cxn ang="0">
              <a:pos x="connsiteX30795" y="connsiteY30795"/>
            </a:cxn>
            <a:cxn ang="0">
              <a:pos x="connsiteX30796" y="connsiteY30796"/>
            </a:cxn>
            <a:cxn ang="0">
              <a:pos x="connsiteX30797" y="connsiteY30797"/>
            </a:cxn>
            <a:cxn ang="0">
              <a:pos x="connsiteX30798" y="connsiteY30798"/>
            </a:cxn>
            <a:cxn ang="0">
              <a:pos x="connsiteX30799" y="connsiteY30799"/>
            </a:cxn>
            <a:cxn ang="0">
              <a:pos x="connsiteX30800" y="connsiteY30800"/>
            </a:cxn>
            <a:cxn ang="0">
              <a:pos x="connsiteX30801" y="connsiteY30801"/>
            </a:cxn>
            <a:cxn ang="0">
              <a:pos x="connsiteX30802" y="connsiteY30802"/>
            </a:cxn>
            <a:cxn ang="0">
              <a:pos x="connsiteX30803" y="connsiteY30803"/>
            </a:cxn>
            <a:cxn ang="0">
              <a:pos x="connsiteX30804" y="connsiteY30804"/>
            </a:cxn>
            <a:cxn ang="0">
              <a:pos x="connsiteX30805" y="connsiteY30805"/>
            </a:cxn>
            <a:cxn ang="0">
              <a:pos x="connsiteX30806" y="connsiteY30806"/>
            </a:cxn>
            <a:cxn ang="0">
              <a:pos x="connsiteX30807" y="connsiteY30807"/>
            </a:cxn>
            <a:cxn ang="0">
              <a:pos x="connsiteX30808" y="connsiteY30808"/>
            </a:cxn>
            <a:cxn ang="0">
              <a:pos x="connsiteX30809" y="connsiteY30809"/>
            </a:cxn>
            <a:cxn ang="0">
              <a:pos x="connsiteX30810" y="connsiteY30810"/>
            </a:cxn>
            <a:cxn ang="0">
              <a:pos x="connsiteX30811" y="connsiteY30811"/>
            </a:cxn>
            <a:cxn ang="0">
              <a:pos x="connsiteX30812" y="connsiteY30812"/>
            </a:cxn>
            <a:cxn ang="0">
              <a:pos x="connsiteX30813" y="connsiteY30813"/>
            </a:cxn>
            <a:cxn ang="0">
              <a:pos x="connsiteX30814" y="connsiteY30814"/>
            </a:cxn>
            <a:cxn ang="0">
              <a:pos x="connsiteX30815" y="connsiteY30815"/>
            </a:cxn>
            <a:cxn ang="0">
              <a:pos x="connsiteX30816" y="connsiteY30816"/>
            </a:cxn>
            <a:cxn ang="0">
              <a:pos x="connsiteX30817" y="connsiteY30817"/>
            </a:cxn>
            <a:cxn ang="0">
              <a:pos x="connsiteX30818" y="connsiteY30818"/>
            </a:cxn>
            <a:cxn ang="0">
              <a:pos x="connsiteX30819" y="connsiteY30819"/>
            </a:cxn>
            <a:cxn ang="0">
              <a:pos x="connsiteX30820" y="connsiteY30820"/>
            </a:cxn>
            <a:cxn ang="0">
              <a:pos x="connsiteX30821" y="connsiteY30821"/>
            </a:cxn>
            <a:cxn ang="0">
              <a:pos x="connsiteX30822" y="connsiteY30822"/>
            </a:cxn>
            <a:cxn ang="0">
              <a:pos x="connsiteX30823" y="connsiteY30823"/>
            </a:cxn>
            <a:cxn ang="0">
              <a:pos x="connsiteX30824" y="connsiteY30824"/>
            </a:cxn>
            <a:cxn ang="0">
              <a:pos x="connsiteX30825" y="connsiteY30825"/>
            </a:cxn>
            <a:cxn ang="0">
              <a:pos x="connsiteX30826" y="connsiteY30826"/>
            </a:cxn>
            <a:cxn ang="0">
              <a:pos x="connsiteX30827" y="connsiteY30827"/>
            </a:cxn>
            <a:cxn ang="0">
              <a:pos x="connsiteX30828" y="connsiteY30828"/>
            </a:cxn>
            <a:cxn ang="0">
              <a:pos x="connsiteX30829" y="connsiteY30829"/>
            </a:cxn>
            <a:cxn ang="0">
              <a:pos x="connsiteX30830" y="connsiteY30830"/>
            </a:cxn>
            <a:cxn ang="0">
              <a:pos x="connsiteX30831" y="connsiteY30831"/>
            </a:cxn>
            <a:cxn ang="0">
              <a:pos x="connsiteX30832" y="connsiteY30832"/>
            </a:cxn>
            <a:cxn ang="0">
              <a:pos x="connsiteX30833" y="connsiteY30833"/>
            </a:cxn>
            <a:cxn ang="0">
              <a:pos x="connsiteX30834" y="connsiteY30834"/>
            </a:cxn>
            <a:cxn ang="0">
              <a:pos x="connsiteX30835" y="connsiteY30835"/>
            </a:cxn>
            <a:cxn ang="0">
              <a:pos x="connsiteX30836" y="connsiteY30836"/>
            </a:cxn>
            <a:cxn ang="0">
              <a:pos x="connsiteX30837" y="connsiteY30837"/>
            </a:cxn>
            <a:cxn ang="0">
              <a:pos x="connsiteX30838" y="connsiteY30838"/>
            </a:cxn>
            <a:cxn ang="0">
              <a:pos x="connsiteX30839" y="connsiteY30839"/>
            </a:cxn>
            <a:cxn ang="0">
              <a:pos x="connsiteX30840" y="connsiteY30840"/>
            </a:cxn>
            <a:cxn ang="0">
              <a:pos x="connsiteX30841" y="connsiteY30841"/>
            </a:cxn>
            <a:cxn ang="0">
              <a:pos x="connsiteX30842" y="connsiteY30842"/>
            </a:cxn>
            <a:cxn ang="0">
              <a:pos x="connsiteX30843" y="connsiteY30843"/>
            </a:cxn>
            <a:cxn ang="0">
              <a:pos x="connsiteX30844" y="connsiteY30844"/>
            </a:cxn>
            <a:cxn ang="0">
              <a:pos x="connsiteX30845" y="connsiteY30845"/>
            </a:cxn>
            <a:cxn ang="0">
              <a:pos x="connsiteX30846" y="connsiteY30846"/>
            </a:cxn>
            <a:cxn ang="0">
              <a:pos x="connsiteX30847" y="connsiteY30847"/>
            </a:cxn>
            <a:cxn ang="0">
              <a:pos x="connsiteX30848" y="connsiteY30848"/>
            </a:cxn>
            <a:cxn ang="0">
              <a:pos x="connsiteX30849" y="connsiteY30849"/>
            </a:cxn>
            <a:cxn ang="0">
              <a:pos x="connsiteX30850" y="connsiteY30850"/>
            </a:cxn>
            <a:cxn ang="0">
              <a:pos x="connsiteX30851" y="connsiteY30851"/>
            </a:cxn>
            <a:cxn ang="0">
              <a:pos x="connsiteX30852" y="connsiteY30852"/>
            </a:cxn>
            <a:cxn ang="0">
              <a:pos x="connsiteX30853" y="connsiteY30853"/>
            </a:cxn>
            <a:cxn ang="0">
              <a:pos x="connsiteX30854" y="connsiteY30854"/>
            </a:cxn>
            <a:cxn ang="0">
              <a:pos x="connsiteX30855" y="connsiteY30855"/>
            </a:cxn>
            <a:cxn ang="0">
              <a:pos x="connsiteX30856" y="connsiteY30856"/>
            </a:cxn>
            <a:cxn ang="0">
              <a:pos x="connsiteX30857" y="connsiteY30857"/>
            </a:cxn>
            <a:cxn ang="0">
              <a:pos x="connsiteX30858" y="connsiteY30858"/>
            </a:cxn>
            <a:cxn ang="0">
              <a:pos x="connsiteX30859" y="connsiteY30859"/>
            </a:cxn>
            <a:cxn ang="0">
              <a:pos x="connsiteX30860" y="connsiteY30860"/>
            </a:cxn>
            <a:cxn ang="0">
              <a:pos x="connsiteX30861" y="connsiteY30861"/>
            </a:cxn>
            <a:cxn ang="0">
              <a:pos x="connsiteX30862" y="connsiteY30862"/>
            </a:cxn>
            <a:cxn ang="0">
              <a:pos x="connsiteX30863" y="connsiteY30863"/>
            </a:cxn>
            <a:cxn ang="0">
              <a:pos x="connsiteX30864" y="connsiteY30864"/>
            </a:cxn>
            <a:cxn ang="0">
              <a:pos x="connsiteX30865" y="connsiteY30865"/>
            </a:cxn>
            <a:cxn ang="0">
              <a:pos x="connsiteX30866" y="connsiteY30866"/>
            </a:cxn>
            <a:cxn ang="0">
              <a:pos x="connsiteX30867" y="connsiteY30867"/>
            </a:cxn>
            <a:cxn ang="0">
              <a:pos x="connsiteX30868" y="connsiteY30868"/>
            </a:cxn>
            <a:cxn ang="0">
              <a:pos x="connsiteX30869" y="connsiteY30869"/>
            </a:cxn>
            <a:cxn ang="0">
              <a:pos x="connsiteX30870" y="connsiteY30870"/>
            </a:cxn>
            <a:cxn ang="0">
              <a:pos x="connsiteX30871" y="connsiteY30871"/>
            </a:cxn>
            <a:cxn ang="0">
              <a:pos x="connsiteX30872" y="connsiteY30872"/>
            </a:cxn>
            <a:cxn ang="0">
              <a:pos x="connsiteX30873" y="connsiteY30873"/>
            </a:cxn>
            <a:cxn ang="0">
              <a:pos x="connsiteX30874" y="connsiteY30874"/>
            </a:cxn>
            <a:cxn ang="0">
              <a:pos x="connsiteX30875" y="connsiteY30875"/>
            </a:cxn>
            <a:cxn ang="0">
              <a:pos x="connsiteX30876" y="connsiteY30876"/>
            </a:cxn>
            <a:cxn ang="0">
              <a:pos x="connsiteX30877" y="connsiteY30877"/>
            </a:cxn>
            <a:cxn ang="0">
              <a:pos x="connsiteX30878" y="connsiteY30878"/>
            </a:cxn>
            <a:cxn ang="0">
              <a:pos x="connsiteX30879" y="connsiteY30879"/>
            </a:cxn>
            <a:cxn ang="0">
              <a:pos x="connsiteX30880" y="connsiteY30880"/>
            </a:cxn>
            <a:cxn ang="0">
              <a:pos x="connsiteX30881" y="connsiteY30881"/>
            </a:cxn>
            <a:cxn ang="0">
              <a:pos x="connsiteX30882" y="connsiteY30882"/>
            </a:cxn>
            <a:cxn ang="0">
              <a:pos x="connsiteX30883" y="connsiteY30883"/>
            </a:cxn>
            <a:cxn ang="0">
              <a:pos x="connsiteX30884" y="connsiteY30884"/>
            </a:cxn>
            <a:cxn ang="0">
              <a:pos x="connsiteX30885" y="connsiteY30885"/>
            </a:cxn>
            <a:cxn ang="0">
              <a:pos x="connsiteX30886" y="connsiteY30886"/>
            </a:cxn>
            <a:cxn ang="0">
              <a:pos x="connsiteX30887" y="connsiteY30887"/>
            </a:cxn>
            <a:cxn ang="0">
              <a:pos x="connsiteX30888" y="connsiteY30888"/>
            </a:cxn>
            <a:cxn ang="0">
              <a:pos x="connsiteX30889" y="connsiteY30889"/>
            </a:cxn>
            <a:cxn ang="0">
              <a:pos x="connsiteX30890" y="connsiteY30890"/>
            </a:cxn>
            <a:cxn ang="0">
              <a:pos x="connsiteX30891" y="connsiteY30891"/>
            </a:cxn>
            <a:cxn ang="0">
              <a:pos x="connsiteX30892" y="connsiteY30892"/>
            </a:cxn>
            <a:cxn ang="0">
              <a:pos x="connsiteX30893" y="connsiteY30893"/>
            </a:cxn>
            <a:cxn ang="0">
              <a:pos x="connsiteX30894" y="connsiteY30894"/>
            </a:cxn>
            <a:cxn ang="0">
              <a:pos x="connsiteX30895" y="connsiteY30895"/>
            </a:cxn>
            <a:cxn ang="0">
              <a:pos x="connsiteX30896" y="connsiteY30896"/>
            </a:cxn>
            <a:cxn ang="0">
              <a:pos x="connsiteX30897" y="connsiteY30897"/>
            </a:cxn>
            <a:cxn ang="0">
              <a:pos x="connsiteX30898" y="connsiteY30898"/>
            </a:cxn>
            <a:cxn ang="0">
              <a:pos x="connsiteX30899" y="connsiteY30899"/>
            </a:cxn>
            <a:cxn ang="0">
              <a:pos x="connsiteX30900" y="connsiteY30900"/>
            </a:cxn>
            <a:cxn ang="0">
              <a:pos x="connsiteX30901" y="connsiteY30901"/>
            </a:cxn>
            <a:cxn ang="0">
              <a:pos x="connsiteX30902" y="connsiteY30902"/>
            </a:cxn>
            <a:cxn ang="0">
              <a:pos x="connsiteX30903" y="connsiteY30903"/>
            </a:cxn>
            <a:cxn ang="0">
              <a:pos x="connsiteX30904" y="connsiteY30904"/>
            </a:cxn>
            <a:cxn ang="0">
              <a:pos x="connsiteX30905" y="connsiteY30905"/>
            </a:cxn>
            <a:cxn ang="0">
              <a:pos x="connsiteX30906" y="connsiteY30906"/>
            </a:cxn>
            <a:cxn ang="0">
              <a:pos x="connsiteX30907" y="connsiteY30907"/>
            </a:cxn>
            <a:cxn ang="0">
              <a:pos x="connsiteX30908" y="connsiteY30908"/>
            </a:cxn>
            <a:cxn ang="0">
              <a:pos x="connsiteX30909" y="connsiteY30909"/>
            </a:cxn>
            <a:cxn ang="0">
              <a:pos x="connsiteX30910" y="connsiteY30910"/>
            </a:cxn>
            <a:cxn ang="0">
              <a:pos x="connsiteX30911" y="connsiteY30911"/>
            </a:cxn>
            <a:cxn ang="0">
              <a:pos x="connsiteX30912" y="connsiteY30912"/>
            </a:cxn>
            <a:cxn ang="0">
              <a:pos x="connsiteX30913" y="connsiteY30913"/>
            </a:cxn>
            <a:cxn ang="0">
              <a:pos x="connsiteX30914" y="connsiteY30914"/>
            </a:cxn>
            <a:cxn ang="0">
              <a:pos x="connsiteX30915" y="connsiteY30915"/>
            </a:cxn>
            <a:cxn ang="0">
              <a:pos x="connsiteX30916" y="connsiteY30916"/>
            </a:cxn>
            <a:cxn ang="0">
              <a:pos x="connsiteX30917" y="connsiteY30917"/>
            </a:cxn>
            <a:cxn ang="0">
              <a:pos x="connsiteX30918" y="connsiteY30918"/>
            </a:cxn>
            <a:cxn ang="0">
              <a:pos x="connsiteX30919" y="connsiteY30919"/>
            </a:cxn>
            <a:cxn ang="0">
              <a:pos x="connsiteX30920" y="connsiteY30920"/>
            </a:cxn>
            <a:cxn ang="0">
              <a:pos x="connsiteX30921" y="connsiteY30921"/>
            </a:cxn>
            <a:cxn ang="0">
              <a:pos x="connsiteX30922" y="connsiteY30922"/>
            </a:cxn>
            <a:cxn ang="0">
              <a:pos x="connsiteX30923" y="connsiteY30923"/>
            </a:cxn>
            <a:cxn ang="0">
              <a:pos x="connsiteX30924" y="connsiteY30924"/>
            </a:cxn>
            <a:cxn ang="0">
              <a:pos x="connsiteX30925" y="connsiteY30925"/>
            </a:cxn>
            <a:cxn ang="0">
              <a:pos x="connsiteX30926" y="connsiteY30926"/>
            </a:cxn>
            <a:cxn ang="0">
              <a:pos x="connsiteX30927" y="connsiteY30927"/>
            </a:cxn>
            <a:cxn ang="0">
              <a:pos x="connsiteX30928" y="connsiteY30928"/>
            </a:cxn>
            <a:cxn ang="0">
              <a:pos x="connsiteX30929" y="connsiteY30929"/>
            </a:cxn>
            <a:cxn ang="0">
              <a:pos x="connsiteX30930" y="connsiteY30930"/>
            </a:cxn>
            <a:cxn ang="0">
              <a:pos x="connsiteX30931" y="connsiteY30931"/>
            </a:cxn>
            <a:cxn ang="0">
              <a:pos x="connsiteX30932" y="connsiteY30932"/>
            </a:cxn>
            <a:cxn ang="0">
              <a:pos x="connsiteX30933" y="connsiteY30933"/>
            </a:cxn>
            <a:cxn ang="0">
              <a:pos x="connsiteX30934" y="connsiteY30934"/>
            </a:cxn>
            <a:cxn ang="0">
              <a:pos x="connsiteX30935" y="connsiteY30935"/>
            </a:cxn>
            <a:cxn ang="0">
              <a:pos x="connsiteX30936" y="connsiteY30936"/>
            </a:cxn>
            <a:cxn ang="0">
              <a:pos x="connsiteX30937" y="connsiteY30937"/>
            </a:cxn>
            <a:cxn ang="0">
              <a:pos x="connsiteX30938" y="connsiteY30938"/>
            </a:cxn>
            <a:cxn ang="0">
              <a:pos x="connsiteX30939" y="connsiteY30939"/>
            </a:cxn>
            <a:cxn ang="0">
              <a:pos x="connsiteX30940" y="connsiteY30940"/>
            </a:cxn>
            <a:cxn ang="0">
              <a:pos x="connsiteX30941" y="connsiteY30941"/>
            </a:cxn>
            <a:cxn ang="0">
              <a:pos x="connsiteX30942" y="connsiteY30942"/>
            </a:cxn>
            <a:cxn ang="0">
              <a:pos x="connsiteX30943" y="connsiteY30943"/>
            </a:cxn>
            <a:cxn ang="0">
              <a:pos x="connsiteX30944" y="connsiteY30944"/>
            </a:cxn>
            <a:cxn ang="0">
              <a:pos x="connsiteX30945" y="connsiteY30945"/>
            </a:cxn>
            <a:cxn ang="0">
              <a:pos x="connsiteX30946" y="connsiteY30946"/>
            </a:cxn>
            <a:cxn ang="0">
              <a:pos x="connsiteX30947" y="connsiteY30947"/>
            </a:cxn>
            <a:cxn ang="0">
              <a:pos x="connsiteX30948" y="connsiteY30948"/>
            </a:cxn>
            <a:cxn ang="0">
              <a:pos x="connsiteX30949" y="connsiteY30949"/>
            </a:cxn>
            <a:cxn ang="0">
              <a:pos x="connsiteX30950" y="connsiteY30950"/>
            </a:cxn>
            <a:cxn ang="0">
              <a:pos x="connsiteX30951" y="connsiteY30951"/>
            </a:cxn>
            <a:cxn ang="0">
              <a:pos x="connsiteX30952" y="connsiteY30952"/>
            </a:cxn>
            <a:cxn ang="0">
              <a:pos x="connsiteX30953" y="connsiteY30953"/>
            </a:cxn>
            <a:cxn ang="0">
              <a:pos x="connsiteX30954" y="connsiteY30954"/>
            </a:cxn>
            <a:cxn ang="0">
              <a:pos x="connsiteX30955" y="connsiteY30955"/>
            </a:cxn>
            <a:cxn ang="0">
              <a:pos x="connsiteX30956" y="connsiteY30956"/>
            </a:cxn>
            <a:cxn ang="0">
              <a:pos x="connsiteX30957" y="connsiteY30957"/>
            </a:cxn>
            <a:cxn ang="0">
              <a:pos x="connsiteX30958" y="connsiteY30958"/>
            </a:cxn>
            <a:cxn ang="0">
              <a:pos x="connsiteX30959" y="connsiteY30959"/>
            </a:cxn>
            <a:cxn ang="0">
              <a:pos x="connsiteX30960" y="connsiteY30960"/>
            </a:cxn>
            <a:cxn ang="0">
              <a:pos x="connsiteX30961" y="connsiteY30961"/>
            </a:cxn>
            <a:cxn ang="0">
              <a:pos x="connsiteX30962" y="connsiteY30962"/>
            </a:cxn>
            <a:cxn ang="0">
              <a:pos x="connsiteX30963" y="connsiteY30963"/>
            </a:cxn>
            <a:cxn ang="0">
              <a:pos x="connsiteX30964" y="connsiteY30964"/>
            </a:cxn>
            <a:cxn ang="0">
              <a:pos x="connsiteX30965" y="connsiteY30965"/>
            </a:cxn>
            <a:cxn ang="0">
              <a:pos x="connsiteX30966" y="connsiteY30966"/>
            </a:cxn>
            <a:cxn ang="0">
              <a:pos x="connsiteX30967" y="connsiteY30967"/>
            </a:cxn>
            <a:cxn ang="0">
              <a:pos x="connsiteX30968" y="connsiteY30968"/>
            </a:cxn>
            <a:cxn ang="0">
              <a:pos x="connsiteX30969" y="connsiteY30969"/>
            </a:cxn>
            <a:cxn ang="0">
              <a:pos x="connsiteX30970" y="connsiteY30970"/>
            </a:cxn>
            <a:cxn ang="0">
              <a:pos x="connsiteX30971" y="connsiteY30971"/>
            </a:cxn>
            <a:cxn ang="0">
              <a:pos x="connsiteX30972" y="connsiteY30972"/>
            </a:cxn>
            <a:cxn ang="0">
              <a:pos x="connsiteX30973" y="connsiteY30973"/>
            </a:cxn>
            <a:cxn ang="0">
              <a:pos x="connsiteX30974" y="connsiteY30974"/>
            </a:cxn>
            <a:cxn ang="0">
              <a:pos x="connsiteX30975" y="connsiteY30975"/>
            </a:cxn>
            <a:cxn ang="0">
              <a:pos x="connsiteX30976" y="connsiteY30976"/>
            </a:cxn>
            <a:cxn ang="0">
              <a:pos x="connsiteX30977" y="connsiteY30977"/>
            </a:cxn>
            <a:cxn ang="0">
              <a:pos x="connsiteX30978" y="connsiteY30978"/>
            </a:cxn>
            <a:cxn ang="0">
              <a:pos x="connsiteX30979" y="connsiteY30979"/>
            </a:cxn>
            <a:cxn ang="0">
              <a:pos x="connsiteX30980" y="connsiteY30980"/>
            </a:cxn>
            <a:cxn ang="0">
              <a:pos x="connsiteX30981" y="connsiteY30981"/>
            </a:cxn>
            <a:cxn ang="0">
              <a:pos x="connsiteX30982" y="connsiteY30982"/>
            </a:cxn>
            <a:cxn ang="0">
              <a:pos x="connsiteX30983" y="connsiteY30983"/>
            </a:cxn>
            <a:cxn ang="0">
              <a:pos x="connsiteX30984" y="connsiteY30984"/>
            </a:cxn>
            <a:cxn ang="0">
              <a:pos x="connsiteX30985" y="connsiteY30985"/>
            </a:cxn>
            <a:cxn ang="0">
              <a:pos x="connsiteX30986" y="connsiteY30986"/>
            </a:cxn>
            <a:cxn ang="0">
              <a:pos x="connsiteX30987" y="connsiteY30987"/>
            </a:cxn>
            <a:cxn ang="0">
              <a:pos x="connsiteX30988" y="connsiteY30988"/>
            </a:cxn>
            <a:cxn ang="0">
              <a:pos x="connsiteX30989" y="connsiteY30989"/>
            </a:cxn>
            <a:cxn ang="0">
              <a:pos x="connsiteX30990" y="connsiteY30990"/>
            </a:cxn>
            <a:cxn ang="0">
              <a:pos x="connsiteX30991" y="connsiteY30991"/>
            </a:cxn>
            <a:cxn ang="0">
              <a:pos x="connsiteX30992" y="connsiteY30992"/>
            </a:cxn>
            <a:cxn ang="0">
              <a:pos x="connsiteX30993" y="connsiteY30993"/>
            </a:cxn>
            <a:cxn ang="0">
              <a:pos x="connsiteX30994" y="connsiteY30994"/>
            </a:cxn>
            <a:cxn ang="0">
              <a:pos x="connsiteX30995" y="connsiteY30995"/>
            </a:cxn>
            <a:cxn ang="0">
              <a:pos x="connsiteX30996" y="connsiteY30996"/>
            </a:cxn>
            <a:cxn ang="0">
              <a:pos x="connsiteX30997" y="connsiteY30997"/>
            </a:cxn>
            <a:cxn ang="0">
              <a:pos x="connsiteX30998" y="connsiteY30998"/>
            </a:cxn>
            <a:cxn ang="0">
              <a:pos x="connsiteX30999" y="connsiteY30999"/>
            </a:cxn>
            <a:cxn ang="0">
              <a:pos x="connsiteX31000" y="connsiteY31000"/>
            </a:cxn>
            <a:cxn ang="0">
              <a:pos x="connsiteX31001" y="connsiteY31001"/>
            </a:cxn>
            <a:cxn ang="0">
              <a:pos x="connsiteX31002" y="connsiteY31002"/>
            </a:cxn>
            <a:cxn ang="0">
              <a:pos x="connsiteX31003" y="connsiteY31003"/>
            </a:cxn>
            <a:cxn ang="0">
              <a:pos x="connsiteX31004" y="connsiteY31004"/>
            </a:cxn>
            <a:cxn ang="0">
              <a:pos x="connsiteX31005" y="connsiteY31005"/>
            </a:cxn>
            <a:cxn ang="0">
              <a:pos x="connsiteX31006" y="connsiteY31006"/>
            </a:cxn>
            <a:cxn ang="0">
              <a:pos x="connsiteX31007" y="connsiteY31007"/>
            </a:cxn>
            <a:cxn ang="0">
              <a:pos x="connsiteX31008" y="connsiteY31008"/>
            </a:cxn>
            <a:cxn ang="0">
              <a:pos x="connsiteX31009" y="connsiteY31009"/>
            </a:cxn>
            <a:cxn ang="0">
              <a:pos x="connsiteX31010" y="connsiteY31010"/>
            </a:cxn>
            <a:cxn ang="0">
              <a:pos x="connsiteX31011" y="connsiteY31011"/>
            </a:cxn>
            <a:cxn ang="0">
              <a:pos x="connsiteX31012" y="connsiteY31012"/>
            </a:cxn>
            <a:cxn ang="0">
              <a:pos x="connsiteX31013" y="connsiteY31013"/>
            </a:cxn>
            <a:cxn ang="0">
              <a:pos x="connsiteX31014" y="connsiteY31014"/>
            </a:cxn>
            <a:cxn ang="0">
              <a:pos x="connsiteX31015" y="connsiteY31015"/>
            </a:cxn>
            <a:cxn ang="0">
              <a:pos x="connsiteX31016" y="connsiteY31016"/>
            </a:cxn>
            <a:cxn ang="0">
              <a:pos x="connsiteX31017" y="connsiteY31017"/>
            </a:cxn>
            <a:cxn ang="0">
              <a:pos x="connsiteX31018" y="connsiteY31018"/>
            </a:cxn>
            <a:cxn ang="0">
              <a:pos x="connsiteX31019" y="connsiteY31019"/>
            </a:cxn>
            <a:cxn ang="0">
              <a:pos x="connsiteX31020" y="connsiteY31020"/>
            </a:cxn>
            <a:cxn ang="0">
              <a:pos x="connsiteX31021" y="connsiteY31021"/>
            </a:cxn>
            <a:cxn ang="0">
              <a:pos x="connsiteX31022" y="connsiteY31022"/>
            </a:cxn>
            <a:cxn ang="0">
              <a:pos x="connsiteX31023" y="connsiteY31023"/>
            </a:cxn>
            <a:cxn ang="0">
              <a:pos x="connsiteX31024" y="connsiteY31024"/>
            </a:cxn>
            <a:cxn ang="0">
              <a:pos x="connsiteX31025" y="connsiteY31025"/>
            </a:cxn>
            <a:cxn ang="0">
              <a:pos x="connsiteX31026" y="connsiteY31026"/>
            </a:cxn>
            <a:cxn ang="0">
              <a:pos x="connsiteX31027" y="connsiteY31027"/>
            </a:cxn>
            <a:cxn ang="0">
              <a:pos x="connsiteX31028" y="connsiteY31028"/>
            </a:cxn>
            <a:cxn ang="0">
              <a:pos x="connsiteX31029" y="connsiteY31029"/>
            </a:cxn>
            <a:cxn ang="0">
              <a:pos x="connsiteX31030" y="connsiteY31030"/>
            </a:cxn>
            <a:cxn ang="0">
              <a:pos x="connsiteX31031" y="connsiteY31031"/>
            </a:cxn>
            <a:cxn ang="0">
              <a:pos x="connsiteX31032" y="connsiteY31032"/>
            </a:cxn>
            <a:cxn ang="0">
              <a:pos x="connsiteX31033" y="connsiteY31033"/>
            </a:cxn>
            <a:cxn ang="0">
              <a:pos x="connsiteX31034" y="connsiteY31034"/>
            </a:cxn>
            <a:cxn ang="0">
              <a:pos x="connsiteX31035" y="connsiteY31035"/>
            </a:cxn>
            <a:cxn ang="0">
              <a:pos x="connsiteX31036" y="connsiteY31036"/>
            </a:cxn>
            <a:cxn ang="0">
              <a:pos x="connsiteX31037" y="connsiteY31037"/>
            </a:cxn>
            <a:cxn ang="0">
              <a:pos x="connsiteX31038" y="connsiteY31038"/>
            </a:cxn>
            <a:cxn ang="0">
              <a:pos x="connsiteX31039" y="connsiteY31039"/>
            </a:cxn>
            <a:cxn ang="0">
              <a:pos x="connsiteX31040" y="connsiteY31040"/>
            </a:cxn>
            <a:cxn ang="0">
              <a:pos x="connsiteX31041" y="connsiteY31041"/>
            </a:cxn>
            <a:cxn ang="0">
              <a:pos x="connsiteX31042" y="connsiteY31042"/>
            </a:cxn>
            <a:cxn ang="0">
              <a:pos x="connsiteX31043" y="connsiteY31043"/>
            </a:cxn>
            <a:cxn ang="0">
              <a:pos x="connsiteX31044" y="connsiteY31044"/>
            </a:cxn>
            <a:cxn ang="0">
              <a:pos x="connsiteX31045" y="connsiteY31045"/>
            </a:cxn>
            <a:cxn ang="0">
              <a:pos x="connsiteX31046" y="connsiteY31046"/>
            </a:cxn>
            <a:cxn ang="0">
              <a:pos x="connsiteX31047" y="connsiteY31047"/>
            </a:cxn>
            <a:cxn ang="0">
              <a:pos x="connsiteX31048" y="connsiteY31048"/>
            </a:cxn>
            <a:cxn ang="0">
              <a:pos x="connsiteX31049" y="connsiteY31049"/>
            </a:cxn>
            <a:cxn ang="0">
              <a:pos x="connsiteX31050" y="connsiteY31050"/>
            </a:cxn>
            <a:cxn ang="0">
              <a:pos x="connsiteX31051" y="connsiteY31051"/>
            </a:cxn>
            <a:cxn ang="0">
              <a:pos x="connsiteX31052" y="connsiteY31052"/>
            </a:cxn>
            <a:cxn ang="0">
              <a:pos x="connsiteX31053" y="connsiteY31053"/>
            </a:cxn>
            <a:cxn ang="0">
              <a:pos x="connsiteX31054" y="connsiteY31054"/>
            </a:cxn>
            <a:cxn ang="0">
              <a:pos x="connsiteX31055" y="connsiteY31055"/>
            </a:cxn>
            <a:cxn ang="0">
              <a:pos x="connsiteX31056" y="connsiteY31056"/>
            </a:cxn>
            <a:cxn ang="0">
              <a:pos x="connsiteX31057" y="connsiteY31057"/>
            </a:cxn>
            <a:cxn ang="0">
              <a:pos x="connsiteX31058" y="connsiteY31058"/>
            </a:cxn>
            <a:cxn ang="0">
              <a:pos x="connsiteX31059" y="connsiteY31059"/>
            </a:cxn>
            <a:cxn ang="0">
              <a:pos x="connsiteX31060" y="connsiteY31060"/>
            </a:cxn>
            <a:cxn ang="0">
              <a:pos x="connsiteX31061" y="connsiteY31061"/>
            </a:cxn>
            <a:cxn ang="0">
              <a:pos x="connsiteX31062" y="connsiteY31062"/>
            </a:cxn>
            <a:cxn ang="0">
              <a:pos x="connsiteX31063" y="connsiteY31063"/>
            </a:cxn>
            <a:cxn ang="0">
              <a:pos x="connsiteX31064" y="connsiteY31064"/>
            </a:cxn>
            <a:cxn ang="0">
              <a:pos x="connsiteX31065" y="connsiteY31065"/>
            </a:cxn>
            <a:cxn ang="0">
              <a:pos x="connsiteX31066" y="connsiteY31066"/>
            </a:cxn>
            <a:cxn ang="0">
              <a:pos x="connsiteX31067" y="connsiteY31067"/>
            </a:cxn>
            <a:cxn ang="0">
              <a:pos x="connsiteX31068" y="connsiteY31068"/>
            </a:cxn>
            <a:cxn ang="0">
              <a:pos x="connsiteX31069" y="connsiteY31069"/>
            </a:cxn>
            <a:cxn ang="0">
              <a:pos x="connsiteX31070" y="connsiteY31070"/>
            </a:cxn>
            <a:cxn ang="0">
              <a:pos x="connsiteX31071" y="connsiteY31071"/>
            </a:cxn>
            <a:cxn ang="0">
              <a:pos x="connsiteX31072" y="connsiteY31072"/>
            </a:cxn>
            <a:cxn ang="0">
              <a:pos x="connsiteX31073" y="connsiteY31073"/>
            </a:cxn>
            <a:cxn ang="0">
              <a:pos x="connsiteX31074" y="connsiteY31074"/>
            </a:cxn>
            <a:cxn ang="0">
              <a:pos x="connsiteX31075" y="connsiteY31075"/>
            </a:cxn>
            <a:cxn ang="0">
              <a:pos x="connsiteX31076" y="connsiteY31076"/>
            </a:cxn>
            <a:cxn ang="0">
              <a:pos x="connsiteX31077" y="connsiteY31077"/>
            </a:cxn>
            <a:cxn ang="0">
              <a:pos x="connsiteX31078" y="connsiteY31078"/>
            </a:cxn>
            <a:cxn ang="0">
              <a:pos x="connsiteX31079" y="connsiteY31079"/>
            </a:cxn>
            <a:cxn ang="0">
              <a:pos x="connsiteX31080" y="connsiteY31080"/>
            </a:cxn>
            <a:cxn ang="0">
              <a:pos x="connsiteX31081" y="connsiteY31081"/>
            </a:cxn>
            <a:cxn ang="0">
              <a:pos x="connsiteX31082" y="connsiteY31082"/>
            </a:cxn>
            <a:cxn ang="0">
              <a:pos x="connsiteX31083" y="connsiteY31083"/>
            </a:cxn>
            <a:cxn ang="0">
              <a:pos x="connsiteX31084" y="connsiteY31084"/>
            </a:cxn>
            <a:cxn ang="0">
              <a:pos x="connsiteX31085" y="connsiteY31085"/>
            </a:cxn>
            <a:cxn ang="0">
              <a:pos x="connsiteX31086" y="connsiteY31086"/>
            </a:cxn>
            <a:cxn ang="0">
              <a:pos x="connsiteX31087" y="connsiteY31087"/>
            </a:cxn>
            <a:cxn ang="0">
              <a:pos x="connsiteX31088" y="connsiteY31088"/>
            </a:cxn>
            <a:cxn ang="0">
              <a:pos x="connsiteX31089" y="connsiteY31089"/>
            </a:cxn>
            <a:cxn ang="0">
              <a:pos x="connsiteX31090" y="connsiteY31090"/>
            </a:cxn>
            <a:cxn ang="0">
              <a:pos x="connsiteX31091" y="connsiteY31091"/>
            </a:cxn>
            <a:cxn ang="0">
              <a:pos x="connsiteX31092" y="connsiteY31092"/>
            </a:cxn>
            <a:cxn ang="0">
              <a:pos x="connsiteX31093" y="connsiteY31093"/>
            </a:cxn>
            <a:cxn ang="0">
              <a:pos x="connsiteX31094" y="connsiteY31094"/>
            </a:cxn>
            <a:cxn ang="0">
              <a:pos x="connsiteX31095" y="connsiteY31095"/>
            </a:cxn>
            <a:cxn ang="0">
              <a:pos x="connsiteX31096" y="connsiteY31096"/>
            </a:cxn>
            <a:cxn ang="0">
              <a:pos x="connsiteX31097" y="connsiteY31097"/>
            </a:cxn>
            <a:cxn ang="0">
              <a:pos x="connsiteX31098" y="connsiteY31098"/>
            </a:cxn>
            <a:cxn ang="0">
              <a:pos x="connsiteX31099" y="connsiteY31099"/>
            </a:cxn>
            <a:cxn ang="0">
              <a:pos x="connsiteX31100" y="connsiteY31100"/>
            </a:cxn>
            <a:cxn ang="0">
              <a:pos x="connsiteX31101" y="connsiteY31101"/>
            </a:cxn>
            <a:cxn ang="0">
              <a:pos x="connsiteX31102" y="connsiteY31102"/>
            </a:cxn>
            <a:cxn ang="0">
              <a:pos x="connsiteX31103" y="connsiteY31103"/>
            </a:cxn>
            <a:cxn ang="0">
              <a:pos x="connsiteX31104" y="connsiteY31104"/>
            </a:cxn>
            <a:cxn ang="0">
              <a:pos x="connsiteX31105" y="connsiteY31105"/>
            </a:cxn>
            <a:cxn ang="0">
              <a:pos x="connsiteX31106" y="connsiteY31106"/>
            </a:cxn>
            <a:cxn ang="0">
              <a:pos x="connsiteX31107" y="connsiteY31107"/>
            </a:cxn>
            <a:cxn ang="0">
              <a:pos x="connsiteX31108" y="connsiteY31108"/>
            </a:cxn>
            <a:cxn ang="0">
              <a:pos x="connsiteX31109" y="connsiteY31109"/>
            </a:cxn>
            <a:cxn ang="0">
              <a:pos x="connsiteX31110" y="connsiteY31110"/>
            </a:cxn>
            <a:cxn ang="0">
              <a:pos x="connsiteX31111" y="connsiteY31111"/>
            </a:cxn>
            <a:cxn ang="0">
              <a:pos x="connsiteX31112" y="connsiteY31112"/>
            </a:cxn>
            <a:cxn ang="0">
              <a:pos x="connsiteX31113" y="connsiteY31113"/>
            </a:cxn>
            <a:cxn ang="0">
              <a:pos x="connsiteX31114" y="connsiteY31114"/>
            </a:cxn>
            <a:cxn ang="0">
              <a:pos x="connsiteX31115" y="connsiteY31115"/>
            </a:cxn>
            <a:cxn ang="0">
              <a:pos x="connsiteX31116" y="connsiteY31116"/>
            </a:cxn>
            <a:cxn ang="0">
              <a:pos x="connsiteX31117" y="connsiteY31117"/>
            </a:cxn>
            <a:cxn ang="0">
              <a:pos x="connsiteX31118" y="connsiteY31118"/>
            </a:cxn>
            <a:cxn ang="0">
              <a:pos x="connsiteX31119" y="connsiteY31119"/>
            </a:cxn>
            <a:cxn ang="0">
              <a:pos x="connsiteX31120" y="connsiteY31120"/>
            </a:cxn>
            <a:cxn ang="0">
              <a:pos x="connsiteX31121" y="connsiteY31121"/>
            </a:cxn>
            <a:cxn ang="0">
              <a:pos x="connsiteX31122" y="connsiteY31122"/>
            </a:cxn>
            <a:cxn ang="0">
              <a:pos x="connsiteX31123" y="connsiteY31123"/>
            </a:cxn>
            <a:cxn ang="0">
              <a:pos x="connsiteX31124" y="connsiteY31124"/>
            </a:cxn>
            <a:cxn ang="0">
              <a:pos x="connsiteX31125" y="connsiteY31125"/>
            </a:cxn>
            <a:cxn ang="0">
              <a:pos x="connsiteX31126" y="connsiteY31126"/>
            </a:cxn>
            <a:cxn ang="0">
              <a:pos x="connsiteX31127" y="connsiteY31127"/>
            </a:cxn>
            <a:cxn ang="0">
              <a:pos x="connsiteX31128" y="connsiteY31128"/>
            </a:cxn>
            <a:cxn ang="0">
              <a:pos x="connsiteX31129" y="connsiteY31129"/>
            </a:cxn>
            <a:cxn ang="0">
              <a:pos x="connsiteX31130" y="connsiteY31130"/>
            </a:cxn>
            <a:cxn ang="0">
              <a:pos x="connsiteX31131" y="connsiteY31131"/>
            </a:cxn>
            <a:cxn ang="0">
              <a:pos x="connsiteX31132" y="connsiteY31132"/>
            </a:cxn>
            <a:cxn ang="0">
              <a:pos x="connsiteX31133" y="connsiteY31133"/>
            </a:cxn>
            <a:cxn ang="0">
              <a:pos x="connsiteX31134" y="connsiteY31134"/>
            </a:cxn>
            <a:cxn ang="0">
              <a:pos x="connsiteX31135" y="connsiteY31135"/>
            </a:cxn>
            <a:cxn ang="0">
              <a:pos x="connsiteX31136" y="connsiteY31136"/>
            </a:cxn>
            <a:cxn ang="0">
              <a:pos x="connsiteX31137" y="connsiteY31137"/>
            </a:cxn>
            <a:cxn ang="0">
              <a:pos x="connsiteX31138" y="connsiteY31138"/>
            </a:cxn>
            <a:cxn ang="0">
              <a:pos x="connsiteX31139" y="connsiteY31139"/>
            </a:cxn>
            <a:cxn ang="0">
              <a:pos x="connsiteX31140" y="connsiteY31140"/>
            </a:cxn>
            <a:cxn ang="0">
              <a:pos x="connsiteX31141" y="connsiteY31141"/>
            </a:cxn>
            <a:cxn ang="0">
              <a:pos x="connsiteX31142" y="connsiteY31142"/>
            </a:cxn>
            <a:cxn ang="0">
              <a:pos x="connsiteX31143" y="connsiteY31143"/>
            </a:cxn>
            <a:cxn ang="0">
              <a:pos x="connsiteX31144" y="connsiteY31144"/>
            </a:cxn>
            <a:cxn ang="0">
              <a:pos x="connsiteX31145" y="connsiteY31145"/>
            </a:cxn>
            <a:cxn ang="0">
              <a:pos x="connsiteX31146" y="connsiteY31146"/>
            </a:cxn>
            <a:cxn ang="0">
              <a:pos x="connsiteX31147" y="connsiteY31147"/>
            </a:cxn>
            <a:cxn ang="0">
              <a:pos x="connsiteX31148" y="connsiteY31148"/>
            </a:cxn>
            <a:cxn ang="0">
              <a:pos x="connsiteX31149" y="connsiteY31149"/>
            </a:cxn>
            <a:cxn ang="0">
              <a:pos x="connsiteX31150" y="connsiteY31150"/>
            </a:cxn>
            <a:cxn ang="0">
              <a:pos x="connsiteX31151" y="connsiteY31151"/>
            </a:cxn>
            <a:cxn ang="0">
              <a:pos x="connsiteX31152" y="connsiteY31152"/>
            </a:cxn>
            <a:cxn ang="0">
              <a:pos x="connsiteX31153" y="connsiteY31153"/>
            </a:cxn>
            <a:cxn ang="0">
              <a:pos x="connsiteX31154" y="connsiteY31154"/>
            </a:cxn>
            <a:cxn ang="0">
              <a:pos x="connsiteX31155" y="connsiteY31155"/>
            </a:cxn>
            <a:cxn ang="0">
              <a:pos x="connsiteX31156" y="connsiteY31156"/>
            </a:cxn>
            <a:cxn ang="0">
              <a:pos x="connsiteX31157" y="connsiteY31157"/>
            </a:cxn>
            <a:cxn ang="0">
              <a:pos x="connsiteX31158" y="connsiteY31158"/>
            </a:cxn>
            <a:cxn ang="0">
              <a:pos x="connsiteX31159" y="connsiteY31159"/>
            </a:cxn>
            <a:cxn ang="0">
              <a:pos x="connsiteX31160" y="connsiteY31160"/>
            </a:cxn>
            <a:cxn ang="0">
              <a:pos x="connsiteX31161" y="connsiteY31161"/>
            </a:cxn>
            <a:cxn ang="0">
              <a:pos x="connsiteX31162" y="connsiteY31162"/>
            </a:cxn>
            <a:cxn ang="0">
              <a:pos x="connsiteX31163" y="connsiteY31163"/>
            </a:cxn>
            <a:cxn ang="0">
              <a:pos x="connsiteX31164" y="connsiteY31164"/>
            </a:cxn>
            <a:cxn ang="0">
              <a:pos x="connsiteX31165" y="connsiteY31165"/>
            </a:cxn>
            <a:cxn ang="0">
              <a:pos x="connsiteX31166" y="connsiteY31166"/>
            </a:cxn>
            <a:cxn ang="0">
              <a:pos x="connsiteX31167" y="connsiteY31167"/>
            </a:cxn>
            <a:cxn ang="0">
              <a:pos x="connsiteX31168" y="connsiteY31168"/>
            </a:cxn>
            <a:cxn ang="0">
              <a:pos x="connsiteX31169" y="connsiteY31169"/>
            </a:cxn>
            <a:cxn ang="0">
              <a:pos x="connsiteX31170" y="connsiteY31170"/>
            </a:cxn>
            <a:cxn ang="0">
              <a:pos x="connsiteX31171" y="connsiteY31171"/>
            </a:cxn>
            <a:cxn ang="0">
              <a:pos x="connsiteX31172" y="connsiteY31172"/>
            </a:cxn>
            <a:cxn ang="0">
              <a:pos x="connsiteX31173" y="connsiteY31173"/>
            </a:cxn>
            <a:cxn ang="0">
              <a:pos x="connsiteX31174" y="connsiteY31174"/>
            </a:cxn>
            <a:cxn ang="0">
              <a:pos x="connsiteX31175" y="connsiteY31175"/>
            </a:cxn>
            <a:cxn ang="0">
              <a:pos x="connsiteX31176" y="connsiteY31176"/>
            </a:cxn>
            <a:cxn ang="0">
              <a:pos x="connsiteX31177" y="connsiteY31177"/>
            </a:cxn>
            <a:cxn ang="0">
              <a:pos x="connsiteX31178" y="connsiteY31178"/>
            </a:cxn>
            <a:cxn ang="0">
              <a:pos x="connsiteX31179" y="connsiteY31179"/>
            </a:cxn>
            <a:cxn ang="0">
              <a:pos x="connsiteX31180" y="connsiteY31180"/>
            </a:cxn>
            <a:cxn ang="0">
              <a:pos x="connsiteX31181" y="connsiteY31181"/>
            </a:cxn>
            <a:cxn ang="0">
              <a:pos x="connsiteX31182" y="connsiteY31182"/>
            </a:cxn>
            <a:cxn ang="0">
              <a:pos x="connsiteX31183" y="connsiteY31183"/>
            </a:cxn>
            <a:cxn ang="0">
              <a:pos x="connsiteX31184" y="connsiteY31184"/>
            </a:cxn>
            <a:cxn ang="0">
              <a:pos x="connsiteX31185" y="connsiteY31185"/>
            </a:cxn>
            <a:cxn ang="0">
              <a:pos x="connsiteX31186" y="connsiteY31186"/>
            </a:cxn>
            <a:cxn ang="0">
              <a:pos x="connsiteX31187" y="connsiteY31187"/>
            </a:cxn>
            <a:cxn ang="0">
              <a:pos x="connsiteX31188" y="connsiteY31188"/>
            </a:cxn>
            <a:cxn ang="0">
              <a:pos x="connsiteX31189" y="connsiteY31189"/>
            </a:cxn>
            <a:cxn ang="0">
              <a:pos x="connsiteX31190" y="connsiteY31190"/>
            </a:cxn>
            <a:cxn ang="0">
              <a:pos x="connsiteX31191" y="connsiteY31191"/>
            </a:cxn>
            <a:cxn ang="0">
              <a:pos x="connsiteX31192" y="connsiteY31192"/>
            </a:cxn>
            <a:cxn ang="0">
              <a:pos x="connsiteX31193" y="connsiteY31193"/>
            </a:cxn>
            <a:cxn ang="0">
              <a:pos x="connsiteX31194" y="connsiteY31194"/>
            </a:cxn>
            <a:cxn ang="0">
              <a:pos x="connsiteX31195" y="connsiteY31195"/>
            </a:cxn>
            <a:cxn ang="0">
              <a:pos x="connsiteX31196" y="connsiteY31196"/>
            </a:cxn>
            <a:cxn ang="0">
              <a:pos x="connsiteX31197" y="connsiteY31197"/>
            </a:cxn>
            <a:cxn ang="0">
              <a:pos x="connsiteX31198" y="connsiteY31198"/>
            </a:cxn>
            <a:cxn ang="0">
              <a:pos x="connsiteX31199" y="connsiteY31199"/>
            </a:cxn>
            <a:cxn ang="0">
              <a:pos x="connsiteX31200" y="connsiteY31200"/>
            </a:cxn>
            <a:cxn ang="0">
              <a:pos x="connsiteX31201" y="connsiteY31201"/>
            </a:cxn>
            <a:cxn ang="0">
              <a:pos x="connsiteX31202" y="connsiteY31202"/>
            </a:cxn>
            <a:cxn ang="0">
              <a:pos x="connsiteX31203" y="connsiteY31203"/>
            </a:cxn>
            <a:cxn ang="0">
              <a:pos x="connsiteX31204" y="connsiteY31204"/>
            </a:cxn>
            <a:cxn ang="0">
              <a:pos x="connsiteX31205" y="connsiteY31205"/>
            </a:cxn>
            <a:cxn ang="0">
              <a:pos x="connsiteX31206" y="connsiteY31206"/>
            </a:cxn>
            <a:cxn ang="0">
              <a:pos x="connsiteX31207" y="connsiteY31207"/>
            </a:cxn>
            <a:cxn ang="0">
              <a:pos x="connsiteX31208" y="connsiteY31208"/>
            </a:cxn>
            <a:cxn ang="0">
              <a:pos x="connsiteX31209" y="connsiteY31209"/>
            </a:cxn>
            <a:cxn ang="0">
              <a:pos x="connsiteX31210" y="connsiteY31210"/>
            </a:cxn>
            <a:cxn ang="0">
              <a:pos x="connsiteX31211" y="connsiteY31211"/>
            </a:cxn>
            <a:cxn ang="0">
              <a:pos x="connsiteX31212" y="connsiteY31212"/>
            </a:cxn>
            <a:cxn ang="0">
              <a:pos x="connsiteX31213" y="connsiteY31213"/>
            </a:cxn>
            <a:cxn ang="0">
              <a:pos x="connsiteX31214" y="connsiteY31214"/>
            </a:cxn>
            <a:cxn ang="0">
              <a:pos x="connsiteX31215" y="connsiteY31215"/>
            </a:cxn>
            <a:cxn ang="0">
              <a:pos x="connsiteX31216" y="connsiteY31216"/>
            </a:cxn>
            <a:cxn ang="0">
              <a:pos x="connsiteX31217" y="connsiteY31217"/>
            </a:cxn>
            <a:cxn ang="0">
              <a:pos x="connsiteX31218" y="connsiteY31218"/>
            </a:cxn>
            <a:cxn ang="0">
              <a:pos x="connsiteX31219" y="connsiteY31219"/>
            </a:cxn>
            <a:cxn ang="0">
              <a:pos x="connsiteX31220" y="connsiteY31220"/>
            </a:cxn>
            <a:cxn ang="0">
              <a:pos x="connsiteX31221" y="connsiteY31221"/>
            </a:cxn>
            <a:cxn ang="0">
              <a:pos x="connsiteX31222" y="connsiteY31222"/>
            </a:cxn>
            <a:cxn ang="0">
              <a:pos x="connsiteX31223" y="connsiteY31223"/>
            </a:cxn>
            <a:cxn ang="0">
              <a:pos x="connsiteX31224" y="connsiteY31224"/>
            </a:cxn>
            <a:cxn ang="0">
              <a:pos x="connsiteX31225" y="connsiteY31225"/>
            </a:cxn>
            <a:cxn ang="0">
              <a:pos x="connsiteX31226" y="connsiteY31226"/>
            </a:cxn>
            <a:cxn ang="0">
              <a:pos x="connsiteX31227" y="connsiteY31227"/>
            </a:cxn>
            <a:cxn ang="0">
              <a:pos x="connsiteX31228" y="connsiteY31228"/>
            </a:cxn>
            <a:cxn ang="0">
              <a:pos x="connsiteX31229" y="connsiteY31229"/>
            </a:cxn>
            <a:cxn ang="0">
              <a:pos x="connsiteX31230" y="connsiteY31230"/>
            </a:cxn>
            <a:cxn ang="0">
              <a:pos x="connsiteX31231" y="connsiteY31231"/>
            </a:cxn>
            <a:cxn ang="0">
              <a:pos x="connsiteX31232" y="connsiteY31232"/>
            </a:cxn>
            <a:cxn ang="0">
              <a:pos x="connsiteX31233" y="connsiteY31233"/>
            </a:cxn>
            <a:cxn ang="0">
              <a:pos x="connsiteX31234" y="connsiteY31234"/>
            </a:cxn>
            <a:cxn ang="0">
              <a:pos x="connsiteX31235" y="connsiteY31235"/>
            </a:cxn>
            <a:cxn ang="0">
              <a:pos x="connsiteX31236" y="connsiteY31236"/>
            </a:cxn>
            <a:cxn ang="0">
              <a:pos x="connsiteX31237" y="connsiteY31237"/>
            </a:cxn>
            <a:cxn ang="0">
              <a:pos x="connsiteX31238" y="connsiteY31238"/>
            </a:cxn>
            <a:cxn ang="0">
              <a:pos x="connsiteX31239" y="connsiteY31239"/>
            </a:cxn>
            <a:cxn ang="0">
              <a:pos x="connsiteX31240" y="connsiteY31240"/>
            </a:cxn>
            <a:cxn ang="0">
              <a:pos x="connsiteX31241" y="connsiteY31241"/>
            </a:cxn>
            <a:cxn ang="0">
              <a:pos x="connsiteX31242" y="connsiteY31242"/>
            </a:cxn>
            <a:cxn ang="0">
              <a:pos x="connsiteX31243" y="connsiteY31243"/>
            </a:cxn>
            <a:cxn ang="0">
              <a:pos x="connsiteX31244" y="connsiteY31244"/>
            </a:cxn>
            <a:cxn ang="0">
              <a:pos x="connsiteX31245" y="connsiteY31245"/>
            </a:cxn>
            <a:cxn ang="0">
              <a:pos x="connsiteX31246" y="connsiteY31246"/>
            </a:cxn>
            <a:cxn ang="0">
              <a:pos x="connsiteX31247" y="connsiteY31247"/>
            </a:cxn>
            <a:cxn ang="0">
              <a:pos x="connsiteX31248" y="connsiteY31248"/>
            </a:cxn>
            <a:cxn ang="0">
              <a:pos x="connsiteX31249" y="connsiteY31249"/>
            </a:cxn>
            <a:cxn ang="0">
              <a:pos x="connsiteX31250" y="connsiteY31250"/>
            </a:cxn>
            <a:cxn ang="0">
              <a:pos x="connsiteX31251" y="connsiteY31251"/>
            </a:cxn>
            <a:cxn ang="0">
              <a:pos x="connsiteX31252" y="connsiteY31252"/>
            </a:cxn>
            <a:cxn ang="0">
              <a:pos x="connsiteX31253" y="connsiteY31253"/>
            </a:cxn>
            <a:cxn ang="0">
              <a:pos x="connsiteX31254" y="connsiteY31254"/>
            </a:cxn>
            <a:cxn ang="0">
              <a:pos x="connsiteX31255" y="connsiteY31255"/>
            </a:cxn>
            <a:cxn ang="0">
              <a:pos x="connsiteX31256" y="connsiteY31256"/>
            </a:cxn>
            <a:cxn ang="0">
              <a:pos x="connsiteX31257" y="connsiteY31257"/>
            </a:cxn>
            <a:cxn ang="0">
              <a:pos x="connsiteX31258" y="connsiteY31258"/>
            </a:cxn>
            <a:cxn ang="0">
              <a:pos x="connsiteX31259" y="connsiteY31259"/>
            </a:cxn>
            <a:cxn ang="0">
              <a:pos x="connsiteX31260" y="connsiteY31260"/>
            </a:cxn>
            <a:cxn ang="0">
              <a:pos x="connsiteX31261" y="connsiteY31261"/>
            </a:cxn>
            <a:cxn ang="0">
              <a:pos x="connsiteX31262" y="connsiteY31262"/>
            </a:cxn>
            <a:cxn ang="0">
              <a:pos x="connsiteX31263" y="connsiteY31263"/>
            </a:cxn>
            <a:cxn ang="0">
              <a:pos x="connsiteX31264" y="connsiteY31264"/>
            </a:cxn>
            <a:cxn ang="0">
              <a:pos x="connsiteX31265" y="connsiteY31265"/>
            </a:cxn>
            <a:cxn ang="0">
              <a:pos x="connsiteX31266" y="connsiteY31266"/>
            </a:cxn>
            <a:cxn ang="0">
              <a:pos x="connsiteX31267" y="connsiteY31267"/>
            </a:cxn>
            <a:cxn ang="0">
              <a:pos x="connsiteX31268" y="connsiteY31268"/>
            </a:cxn>
            <a:cxn ang="0">
              <a:pos x="connsiteX31269" y="connsiteY31269"/>
            </a:cxn>
            <a:cxn ang="0">
              <a:pos x="connsiteX31270" y="connsiteY31270"/>
            </a:cxn>
            <a:cxn ang="0">
              <a:pos x="connsiteX31271" y="connsiteY31271"/>
            </a:cxn>
            <a:cxn ang="0">
              <a:pos x="connsiteX31272" y="connsiteY31272"/>
            </a:cxn>
            <a:cxn ang="0">
              <a:pos x="connsiteX31273" y="connsiteY31273"/>
            </a:cxn>
            <a:cxn ang="0">
              <a:pos x="connsiteX31274" y="connsiteY31274"/>
            </a:cxn>
            <a:cxn ang="0">
              <a:pos x="connsiteX31275" y="connsiteY31275"/>
            </a:cxn>
            <a:cxn ang="0">
              <a:pos x="connsiteX31276" y="connsiteY31276"/>
            </a:cxn>
            <a:cxn ang="0">
              <a:pos x="connsiteX31277" y="connsiteY31277"/>
            </a:cxn>
            <a:cxn ang="0">
              <a:pos x="connsiteX31278" y="connsiteY31278"/>
            </a:cxn>
            <a:cxn ang="0">
              <a:pos x="connsiteX31279" y="connsiteY31279"/>
            </a:cxn>
            <a:cxn ang="0">
              <a:pos x="connsiteX31280" y="connsiteY31280"/>
            </a:cxn>
            <a:cxn ang="0">
              <a:pos x="connsiteX31281" y="connsiteY31281"/>
            </a:cxn>
            <a:cxn ang="0">
              <a:pos x="connsiteX31282" y="connsiteY31282"/>
            </a:cxn>
            <a:cxn ang="0">
              <a:pos x="connsiteX31283" y="connsiteY31283"/>
            </a:cxn>
            <a:cxn ang="0">
              <a:pos x="connsiteX31284" y="connsiteY31284"/>
            </a:cxn>
            <a:cxn ang="0">
              <a:pos x="connsiteX31285" y="connsiteY31285"/>
            </a:cxn>
            <a:cxn ang="0">
              <a:pos x="connsiteX31286" y="connsiteY31286"/>
            </a:cxn>
            <a:cxn ang="0">
              <a:pos x="connsiteX31287" y="connsiteY31287"/>
            </a:cxn>
            <a:cxn ang="0">
              <a:pos x="connsiteX31288" y="connsiteY31288"/>
            </a:cxn>
            <a:cxn ang="0">
              <a:pos x="connsiteX31289" y="connsiteY31289"/>
            </a:cxn>
            <a:cxn ang="0">
              <a:pos x="connsiteX31290" y="connsiteY31290"/>
            </a:cxn>
            <a:cxn ang="0">
              <a:pos x="connsiteX31291" y="connsiteY31291"/>
            </a:cxn>
            <a:cxn ang="0">
              <a:pos x="connsiteX31292" y="connsiteY31292"/>
            </a:cxn>
            <a:cxn ang="0">
              <a:pos x="connsiteX31293" y="connsiteY31293"/>
            </a:cxn>
            <a:cxn ang="0">
              <a:pos x="connsiteX31294" y="connsiteY31294"/>
            </a:cxn>
            <a:cxn ang="0">
              <a:pos x="connsiteX31295" y="connsiteY31295"/>
            </a:cxn>
            <a:cxn ang="0">
              <a:pos x="connsiteX31296" y="connsiteY31296"/>
            </a:cxn>
            <a:cxn ang="0">
              <a:pos x="connsiteX31297" y="connsiteY31297"/>
            </a:cxn>
            <a:cxn ang="0">
              <a:pos x="connsiteX31298" y="connsiteY31298"/>
            </a:cxn>
            <a:cxn ang="0">
              <a:pos x="connsiteX31299" y="connsiteY31299"/>
            </a:cxn>
            <a:cxn ang="0">
              <a:pos x="connsiteX31300" y="connsiteY31300"/>
            </a:cxn>
            <a:cxn ang="0">
              <a:pos x="connsiteX31301" y="connsiteY31301"/>
            </a:cxn>
            <a:cxn ang="0">
              <a:pos x="connsiteX31302" y="connsiteY31302"/>
            </a:cxn>
            <a:cxn ang="0">
              <a:pos x="connsiteX31303" y="connsiteY31303"/>
            </a:cxn>
            <a:cxn ang="0">
              <a:pos x="connsiteX31304" y="connsiteY31304"/>
            </a:cxn>
            <a:cxn ang="0">
              <a:pos x="connsiteX31305" y="connsiteY31305"/>
            </a:cxn>
            <a:cxn ang="0">
              <a:pos x="connsiteX31306" y="connsiteY31306"/>
            </a:cxn>
            <a:cxn ang="0">
              <a:pos x="connsiteX31307" y="connsiteY31307"/>
            </a:cxn>
            <a:cxn ang="0">
              <a:pos x="connsiteX31308" y="connsiteY31308"/>
            </a:cxn>
            <a:cxn ang="0">
              <a:pos x="connsiteX31309" y="connsiteY31309"/>
            </a:cxn>
            <a:cxn ang="0">
              <a:pos x="connsiteX31310" y="connsiteY31310"/>
            </a:cxn>
            <a:cxn ang="0">
              <a:pos x="connsiteX31311" y="connsiteY31311"/>
            </a:cxn>
            <a:cxn ang="0">
              <a:pos x="connsiteX31312" y="connsiteY31312"/>
            </a:cxn>
            <a:cxn ang="0">
              <a:pos x="connsiteX31313" y="connsiteY31313"/>
            </a:cxn>
            <a:cxn ang="0">
              <a:pos x="connsiteX31314" y="connsiteY31314"/>
            </a:cxn>
            <a:cxn ang="0">
              <a:pos x="connsiteX31315" y="connsiteY31315"/>
            </a:cxn>
            <a:cxn ang="0">
              <a:pos x="connsiteX31316" y="connsiteY31316"/>
            </a:cxn>
            <a:cxn ang="0">
              <a:pos x="connsiteX31317" y="connsiteY31317"/>
            </a:cxn>
            <a:cxn ang="0">
              <a:pos x="connsiteX31318" y="connsiteY31318"/>
            </a:cxn>
            <a:cxn ang="0">
              <a:pos x="connsiteX31319" y="connsiteY31319"/>
            </a:cxn>
            <a:cxn ang="0">
              <a:pos x="connsiteX31320" y="connsiteY31320"/>
            </a:cxn>
            <a:cxn ang="0">
              <a:pos x="connsiteX31321" y="connsiteY31321"/>
            </a:cxn>
            <a:cxn ang="0">
              <a:pos x="connsiteX31322" y="connsiteY31322"/>
            </a:cxn>
            <a:cxn ang="0">
              <a:pos x="connsiteX31323" y="connsiteY31323"/>
            </a:cxn>
            <a:cxn ang="0">
              <a:pos x="connsiteX31324" y="connsiteY31324"/>
            </a:cxn>
            <a:cxn ang="0">
              <a:pos x="connsiteX31325" y="connsiteY31325"/>
            </a:cxn>
            <a:cxn ang="0">
              <a:pos x="connsiteX31326" y="connsiteY31326"/>
            </a:cxn>
            <a:cxn ang="0">
              <a:pos x="connsiteX31327" y="connsiteY31327"/>
            </a:cxn>
            <a:cxn ang="0">
              <a:pos x="connsiteX31328" y="connsiteY31328"/>
            </a:cxn>
            <a:cxn ang="0">
              <a:pos x="connsiteX31329" y="connsiteY31329"/>
            </a:cxn>
            <a:cxn ang="0">
              <a:pos x="connsiteX31330" y="connsiteY31330"/>
            </a:cxn>
            <a:cxn ang="0">
              <a:pos x="connsiteX31331" y="connsiteY31331"/>
            </a:cxn>
            <a:cxn ang="0">
              <a:pos x="connsiteX31332" y="connsiteY31332"/>
            </a:cxn>
            <a:cxn ang="0">
              <a:pos x="connsiteX31333" y="connsiteY31333"/>
            </a:cxn>
            <a:cxn ang="0">
              <a:pos x="connsiteX31334" y="connsiteY31334"/>
            </a:cxn>
            <a:cxn ang="0">
              <a:pos x="connsiteX31335" y="connsiteY31335"/>
            </a:cxn>
            <a:cxn ang="0">
              <a:pos x="connsiteX31336" y="connsiteY31336"/>
            </a:cxn>
            <a:cxn ang="0">
              <a:pos x="connsiteX31337" y="connsiteY31337"/>
            </a:cxn>
            <a:cxn ang="0">
              <a:pos x="connsiteX31338" y="connsiteY31338"/>
            </a:cxn>
            <a:cxn ang="0">
              <a:pos x="connsiteX31339" y="connsiteY31339"/>
            </a:cxn>
            <a:cxn ang="0">
              <a:pos x="connsiteX31340" y="connsiteY31340"/>
            </a:cxn>
            <a:cxn ang="0">
              <a:pos x="connsiteX31341" y="connsiteY31341"/>
            </a:cxn>
            <a:cxn ang="0">
              <a:pos x="connsiteX31342" y="connsiteY31342"/>
            </a:cxn>
            <a:cxn ang="0">
              <a:pos x="connsiteX31343" y="connsiteY31343"/>
            </a:cxn>
            <a:cxn ang="0">
              <a:pos x="connsiteX31344" y="connsiteY31344"/>
            </a:cxn>
            <a:cxn ang="0">
              <a:pos x="connsiteX31345" y="connsiteY31345"/>
            </a:cxn>
            <a:cxn ang="0">
              <a:pos x="connsiteX31346" y="connsiteY31346"/>
            </a:cxn>
            <a:cxn ang="0">
              <a:pos x="connsiteX31347" y="connsiteY31347"/>
            </a:cxn>
            <a:cxn ang="0">
              <a:pos x="connsiteX31348" y="connsiteY31348"/>
            </a:cxn>
            <a:cxn ang="0">
              <a:pos x="connsiteX31349" y="connsiteY31349"/>
            </a:cxn>
            <a:cxn ang="0">
              <a:pos x="connsiteX31350" y="connsiteY31350"/>
            </a:cxn>
            <a:cxn ang="0">
              <a:pos x="connsiteX31351" y="connsiteY31351"/>
            </a:cxn>
            <a:cxn ang="0">
              <a:pos x="connsiteX31352" y="connsiteY31352"/>
            </a:cxn>
            <a:cxn ang="0">
              <a:pos x="connsiteX31353" y="connsiteY31353"/>
            </a:cxn>
            <a:cxn ang="0">
              <a:pos x="connsiteX31354" y="connsiteY31354"/>
            </a:cxn>
            <a:cxn ang="0">
              <a:pos x="connsiteX31355" y="connsiteY31355"/>
            </a:cxn>
            <a:cxn ang="0">
              <a:pos x="connsiteX31356" y="connsiteY31356"/>
            </a:cxn>
            <a:cxn ang="0">
              <a:pos x="connsiteX31357" y="connsiteY31357"/>
            </a:cxn>
            <a:cxn ang="0">
              <a:pos x="connsiteX31358" y="connsiteY31358"/>
            </a:cxn>
            <a:cxn ang="0">
              <a:pos x="connsiteX31359" y="connsiteY31359"/>
            </a:cxn>
            <a:cxn ang="0">
              <a:pos x="connsiteX31360" y="connsiteY31360"/>
            </a:cxn>
            <a:cxn ang="0">
              <a:pos x="connsiteX31361" y="connsiteY31361"/>
            </a:cxn>
            <a:cxn ang="0">
              <a:pos x="connsiteX31362" y="connsiteY31362"/>
            </a:cxn>
            <a:cxn ang="0">
              <a:pos x="connsiteX31363" y="connsiteY31363"/>
            </a:cxn>
            <a:cxn ang="0">
              <a:pos x="connsiteX31364" y="connsiteY31364"/>
            </a:cxn>
            <a:cxn ang="0">
              <a:pos x="connsiteX31365" y="connsiteY31365"/>
            </a:cxn>
            <a:cxn ang="0">
              <a:pos x="connsiteX31366" y="connsiteY31366"/>
            </a:cxn>
            <a:cxn ang="0">
              <a:pos x="connsiteX31367" y="connsiteY31367"/>
            </a:cxn>
            <a:cxn ang="0">
              <a:pos x="connsiteX31368" y="connsiteY31368"/>
            </a:cxn>
            <a:cxn ang="0">
              <a:pos x="connsiteX31369" y="connsiteY31369"/>
            </a:cxn>
            <a:cxn ang="0">
              <a:pos x="connsiteX31370" y="connsiteY31370"/>
            </a:cxn>
            <a:cxn ang="0">
              <a:pos x="connsiteX31371" y="connsiteY31371"/>
            </a:cxn>
            <a:cxn ang="0">
              <a:pos x="connsiteX31372" y="connsiteY31372"/>
            </a:cxn>
            <a:cxn ang="0">
              <a:pos x="connsiteX31373" y="connsiteY31373"/>
            </a:cxn>
            <a:cxn ang="0">
              <a:pos x="connsiteX31374" y="connsiteY31374"/>
            </a:cxn>
            <a:cxn ang="0">
              <a:pos x="connsiteX31375" y="connsiteY31375"/>
            </a:cxn>
            <a:cxn ang="0">
              <a:pos x="connsiteX31376" y="connsiteY31376"/>
            </a:cxn>
            <a:cxn ang="0">
              <a:pos x="connsiteX31377" y="connsiteY31377"/>
            </a:cxn>
            <a:cxn ang="0">
              <a:pos x="connsiteX31378" y="connsiteY31378"/>
            </a:cxn>
            <a:cxn ang="0">
              <a:pos x="connsiteX31379" y="connsiteY31379"/>
            </a:cxn>
            <a:cxn ang="0">
              <a:pos x="connsiteX31380" y="connsiteY31380"/>
            </a:cxn>
            <a:cxn ang="0">
              <a:pos x="connsiteX31381" y="connsiteY31381"/>
            </a:cxn>
            <a:cxn ang="0">
              <a:pos x="connsiteX31382" y="connsiteY31382"/>
            </a:cxn>
            <a:cxn ang="0">
              <a:pos x="connsiteX31383" y="connsiteY31383"/>
            </a:cxn>
            <a:cxn ang="0">
              <a:pos x="connsiteX31384" y="connsiteY31384"/>
            </a:cxn>
            <a:cxn ang="0">
              <a:pos x="connsiteX31385" y="connsiteY31385"/>
            </a:cxn>
            <a:cxn ang="0">
              <a:pos x="connsiteX31386" y="connsiteY31386"/>
            </a:cxn>
            <a:cxn ang="0">
              <a:pos x="connsiteX31387" y="connsiteY31387"/>
            </a:cxn>
            <a:cxn ang="0">
              <a:pos x="connsiteX31388" y="connsiteY31388"/>
            </a:cxn>
            <a:cxn ang="0">
              <a:pos x="connsiteX31389" y="connsiteY31389"/>
            </a:cxn>
            <a:cxn ang="0">
              <a:pos x="connsiteX31390" y="connsiteY31390"/>
            </a:cxn>
            <a:cxn ang="0">
              <a:pos x="connsiteX31391" y="connsiteY31391"/>
            </a:cxn>
            <a:cxn ang="0">
              <a:pos x="connsiteX31392" y="connsiteY31392"/>
            </a:cxn>
            <a:cxn ang="0">
              <a:pos x="connsiteX31393" y="connsiteY31393"/>
            </a:cxn>
            <a:cxn ang="0">
              <a:pos x="connsiteX31394" y="connsiteY31394"/>
            </a:cxn>
            <a:cxn ang="0">
              <a:pos x="connsiteX31395" y="connsiteY31395"/>
            </a:cxn>
            <a:cxn ang="0">
              <a:pos x="connsiteX31396" y="connsiteY31396"/>
            </a:cxn>
            <a:cxn ang="0">
              <a:pos x="connsiteX31397" y="connsiteY31397"/>
            </a:cxn>
            <a:cxn ang="0">
              <a:pos x="connsiteX31398" y="connsiteY31398"/>
            </a:cxn>
            <a:cxn ang="0">
              <a:pos x="connsiteX31399" y="connsiteY31399"/>
            </a:cxn>
            <a:cxn ang="0">
              <a:pos x="connsiteX31400" y="connsiteY31400"/>
            </a:cxn>
            <a:cxn ang="0">
              <a:pos x="connsiteX31401" y="connsiteY31401"/>
            </a:cxn>
            <a:cxn ang="0">
              <a:pos x="connsiteX31402" y="connsiteY31402"/>
            </a:cxn>
            <a:cxn ang="0">
              <a:pos x="connsiteX31403" y="connsiteY31403"/>
            </a:cxn>
            <a:cxn ang="0">
              <a:pos x="connsiteX31404" y="connsiteY31404"/>
            </a:cxn>
            <a:cxn ang="0">
              <a:pos x="connsiteX31405" y="connsiteY31405"/>
            </a:cxn>
            <a:cxn ang="0">
              <a:pos x="connsiteX31406" y="connsiteY31406"/>
            </a:cxn>
            <a:cxn ang="0">
              <a:pos x="connsiteX31407" y="connsiteY31407"/>
            </a:cxn>
            <a:cxn ang="0">
              <a:pos x="connsiteX31408" y="connsiteY31408"/>
            </a:cxn>
            <a:cxn ang="0">
              <a:pos x="connsiteX31409" y="connsiteY31409"/>
            </a:cxn>
            <a:cxn ang="0">
              <a:pos x="connsiteX31410" y="connsiteY31410"/>
            </a:cxn>
            <a:cxn ang="0">
              <a:pos x="connsiteX31411" y="connsiteY31411"/>
            </a:cxn>
            <a:cxn ang="0">
              <a:pos x="connsiteX31412" y="connsiteY31412"/>
            </a:cxn>
            <a:cxn ang="0">
              <a:pos x="connsiteX31413" y="connsiteY31413"/>
            </a:cxn>
            <a:cxn ang="0">
              <a:pos x="connsiteX31414" y="connsiteY31414"/>
            </a:cxn>
            <a:cxn ang="0">
              <a:pos x="connsiteX31415" y="connsiteY31415"/>
            </a:cxn>
            <a:cxn ang="0">
              <a:pos x="connsiteX31416" y="connsiteY31416"/>
            </a:cxn>
            <a:cxn ang="0">
              <a:pos x="connsiteX31417" y="connsiteY31417"/>
            </a:cxn>
            <a:cxn ang="0">
              <a:pos x="connsiteX31418" y="connsiteY31418"/>
            </a:cxn>
            <a:cxn ang="0">
              <a:pos x="connsiteX31419" y="connsiteY31419"/>
            </a:cxn>
            <a:cxn ang="0">
              <a:pos x="connsiteX31420" y="connsiteY31420"/>
            </a:cxn>
            <a:cxn ang="0">
              <a:pos x="connsiteX31421" y="connsiteY31421"/>
            </a:cxn>
            <a:cxn ang="0">
              <a:pos x="connsiteX31422" y="connsiteY31422"/>
            </a:cxn>
            <a:cxn ang="0">
              <a:pos x="connsiteX31423" y="connsiteY31423"/>
            </a:cxn>
            <a:cxn ang="0">
              <a:pos x="connsiteX31424" y="connsiteY31424"/>
            </a:cxn>
            <a:cxn ang="0">
              <a:pos x="connsiteX31425" y="connsiteY31425"/>
            </a:cxn>
            <a:cxn ang="0">
              <a:pos x="connsiteX31426" y="connsiteY31426"/>
            </a:cxn>
            <a:cxn ang="0">
              <a:pos x="connsiteX31427" y="connsiteY31427"/>
            </a:cxn>
            <a:cxn ang="0">
              <a:pos x="connsiteX31428" y="connsiteY31428"/>
            </a:cxn>
            <a:cxn ang="0">
              <a:pos x="connsiteX31429" y="connsiteY31429"/>
            </a:cxn>
            <a:cxn ang="0">
              <a:pos x="connsiteX31430" y="connsiteY31430"/>
            </a:cxn>
            <a:cxn ang="0">
              <a:pos x="connsiteX31431" y="connsiteY31431"/>
            </a:cxn>
            <a:cxn ang="0">
              <a:pos x="connsiteX31432" y="connsiteY31432"/>
            </a:cxn>
            <a:cxn ang="0">
              <a:pos x="connsiteX31433" y="connsiteY31433"/>
            </a:cxn>
            <a:cxn ang="0">
              <a:pos x="connsiteX31434" y="connsiteY31434"/>
            </a:cxn>
            <a:cxn ang="0">
              <a:pos x="connsiteX31435" y="connsiteY31435"/>
            </a:cxn>
            <a:cxn ang="0">
              <a:pos x="connsiteX31436" y="connsiteY31436"/>
            </a:cxn>
            <a:cxn ang="0">
              <a:pos x="connsiteX31437" y="connsiteY31437"/>
            </a:cxn>
            <a:cxn ang="0">
              <a:pos x="connsiteX31438" y="connsiteY31438"/>
            </a:cxn>
            <a:cxn ang="0">
              <a:pos x="connsiteX31439" y="connsiteY31439"/>
            </a:cxn>
            <a:cxn ang="0">
              <a:pos x="connsiteX31440" y="connsiteY31440"/>
            </a:cxn>
            <a:cxn ang="0">
              <a:pos x="connsiteX31441" y="connsiteY31441"/>
            </a:cxn>
            <a:cxn ang="0">
              <a:pos x="connsiteX31442" y="connsiteY31442"/>
            </a:cxn>
            <a:cxn ang="0">
              <a:pos x="connsiteX31443" y="connsiteY31443"/>
            </a:cxn>
            <a:cxn ang="0">
              <a:pos x="connsiteX31444" y="connsiteY31444"/>
            </a:cxn>
            <a:cxn ang="0">
              <a:pos x="connsiteX31445" y="connsiteY31445"/>
            </a:cxn>
            <a:cxn ang="0">
              <a:pos x="connsiteX31446" y="connsiteY31446"/>
            </a:cxn>
            <a:cxn ang="0">
              <a:pos x="connsiteX31447" y="connsiteY31447"/>
            </a:cxn>
            <a:cxn ang="0">
              <a:pos x="connsiteX31448" y="connsiteY31448"/>
            </a:cxn>
            <a:cxn ang="0">
              <a:pos x="connsiteX31449" y="connsiteY31449"/>
            </a:cxn>
            <a:cxn ang="0">
              <a:pos x="connsiteX31450" y="connsiteY31450"/>
            </a:cxn>
            <a:cxn ang="0">
              <a:pos x="connsiteX31451" y="connsiteY31451"/>
            </a:cxn>
            <a:cxn ang="0">
              <a:pos x="connsiteX31452" y="connsiteY31452"/>
            </a:cxn>
            <a:cxn ang="0">
              <a:pos x="connsiteX31453" y="connsiteY31453"/>
            </a:cxn>
            <a:cxn ang="0">
              <a:pos x="connsiteX31454" y="connsiteY31454"/>
            </a:cxn>
            <a:cxn ang="0">
              <a:pos x="connsiteX31455" y="connsiteY31455"/>
            </a:cxn>
            <a:cxn ang="0">
              <a:pos x="connsiteX31456" y="connsiteY31456"/>
            </a:cxn>
            <a:cxn ang="0">
              <a:pos x="connsiteX31457" y="connsiteY31457"/>
            </a:cxn>
            <a:cxn ang="0">
              <a:pos x="connsiteX31458" y="connsiteY31458"/>
            </a:cxn>
            <a:cxn ang="0">
              <a:pos x="connsiteX31459" y="connsiteY31459"/>
            </a:cxn>
            <a:cxn ang="0">
              <a:pos x="connsiteX31460" y="connsiteY31460"/>
            </a:cxn>
            <a:cxn ang="0">
              <a:pos x="connsiteX31461" y="connsiteY31461"/>
            </a:cxn>
            <a:cxn ang="0">
              <a:pos x="connsiteX31462" y="connsiteY31462"/>
            </a:cxn>
            <a:cxn ang="0">
              <a:pos x="connsiteX31463" y="connsiteY31463"/>
            </a:cxn>
            <a:cxn ang="0">
              <a:pos x="connsiteX31464" y="connsiteY31464"/>
            </a:cxn>
            <a:cxn ang="0">
              <a:pos x="connsiteX31465" y="connsiteY31465"/>
            </a:cxn>
            <a:cxn ang="0">
              <a:pos x="connsiteX31466" y="connsiteY31466"/>
            </a:cxn>
            <a:cxn ang="0">
              <a:pos x="connsiteX31467" y="connsiteY31467"/>
            </a:cxn>
            <a:cxn ang="0">
              <a:pos x="connsiteX31468" y="connsiteY31468"/>
            </a:cxn>
            <a:cxn ang="0">
              <a:pos x="connsiteX31469" y="connsiteY31469"/>
            </a:cxn>
            <a:cxn ang="0">
              <a:pos x="connsiteX31470" y="connsiteY31470"/>
            </a:cxn>
            <a:cxn ang="0">
              <a:pos x="connsiteX31471" y="connsiteY31471"/>
            </a:cxn>
            <a:cxn ang="0">
              <a:pos x="connsiteX31472" y="connsiteY31472"/>
            </a:cxn>
            <a:cxn ang="0">
              <a:pos x="connsiteX31473" y="connsiteY31473"/>
            </a:cxn>
            <a:cxn ang="0">
              <a:pos x="connsiteX31474" y="connsiteY31474"/>
            </a:cxn>
            <a:cxn ang="0">
              <a:pos x="connsiteX31475" y="connsiteY31475"/>
            </a:cxn>
            <a:cxn ang="0">
              <a:pos x="connsiteX31476" y="connsiteY31476"/>
            </a:cxn>
            <a:cxn ang="0">
              <a:pos x="connsiteX31477" y="connsiteY31477"/>
            </a:cxn>
            <a:cxn ang="0">
              <a:pos x="connsiteX31478" y="connsiteY31478"/>
            </a:cxn>
            <a:cxn ang="0">
              <a:pos x="connsiteX31479" y="connsiteY31479"/>
            </a:cxn>
            <a:cxn ang="0">
              <a:pos x="connsiteX31480" y="connsiteY31480"/>
            </a:cxn>
            <a:cxn ang="0">
              <a:pos x="connsiteX31481" y="connsiteY31481"/>
            </a:cxn>
            <a:cxn ang="0">
              <a:pos x="connsiteX31482" y="connsiteY31482"/>
            </a:cxn>
            <a:cxn ang="0">
              <a:pos x="connsiteX31483" y="connsiteY31483"/>
            </a:cxn>
            <a:cxn ang="0">
              <a:pos x="connsiteX31484" y="connsiteY31484"/>
            </a:cxn>
            <a:cxn ang="0">
              <a:pos x="connsiteX31485" y="connsiteY31485"/>
            </a:cxn>
            <a:cxn ang="0">
              <a:pos x="connsiteX31486" y="connsiteY31486"/>
            </a:cxn>
            <a:cxn ang="0">
              <a:pos x="connsiteX31487" y="connsiteY31487"/>
            </a:cxn>
            <a:cxn ang="0">
              <a:pos x="connsiteX31488" y="connsiteY31488"/>
            </a:cxn>
            <a:cxn ang="0">
              <a:pos x="connsiteX31489" y="connsiteY31489"/>
            </a:cxn>
            <a:cxn ang="0">
              <a:pos x="connsiteX31490" y="connsiteY31490"/>
            </a:cxn>
            <a:cxn ang="0">
              <a:pos x="connsiteX31491" y="connsiteY31491"/>
            </a:cxn>
            <a:cxn ang="0">
              <a:pos x="connsiteX31492" y="connsiteY31492"/>
            </a:cxn>
            <a:cxn ang="0">
              <a:pos x="connsiteX31493" y="connsiteY31493"/>
            </a:cxn>
            <a:cxn ang="0">
              <a:pos x="connsiteX31494" y="connsiteY31494"/>
            </a:cxn>
            <a:cxn ang="0">
              <a:pos x="connsiteX31495" y="connsiteY31495"/>
            </a:cxn>
            <a:cxn ang="0">
              <a:pos x="connsiteX31496" y="connsiteY31496"/>
            </a:cxn>
            <a:cxn ang="0">
              <a:pos x="connsiteX31497" y="connsiteY31497"/>
            </a:cxn>
            <a:cxn ang="0">
              <a:pos x="connsiteX31498" y="connsiteY31498"/>
            </a:cxn>
            <a:cxn ang="0">
              <a:pos x="connsiteX31499" y="connsiteY31499"/>
            </a:cxn>
            <a:cxn ang="0">
              <a:pos x="connsiteX31500" y="connsiteY31500"/>
            </a:cxn>
            <a:cxn ang="0">
              <a:pos x="connsiteX31501" y="connsiteY31501"/>
            </a:cxn>
            <a:cxn ang="0">
              <a:pos x="connsiteX31502" y="connsiteY31502"/>
            </a:cxn>
            <a:cxn ang="0">
              <a:pos x="connsiteX31503" y="connsiteY31503"/>
            </a:cxn>
            <a:cxn ang="0">
              <a:pos x="connsiteX31504" y="connsiteY31504"/>
            </a:cxn>
            <a:cxn ang="0">
              <a:pos x="connsiteX31505" y="connsiteY31505"/>
            </a:cxn>
            <a:cxn ang="0">
              <a:pos x="connsiteX31506" y="connsiteY31506"/>
            </a:cxn>
            <a:cxn ang="0">
              <a:pos x="connsiteX31507" y="connsiteY31507"/>
            </a:cxn>
            <a:cxn ang="0">
              <a:pos x="connsiteX31508" y="connsiteY31508"/>
            </a:cxn>
            <a:cxn ang="0">
              <a:pos x="connsiteX31509" y="connsiteY31509"/>
            </a:cxn>
            <a:cxn ang="0">
              <a:pos x="connsiteX31510" y="connsiteY31510"/>
            </a:cxn>
            <a:cxn ang="0">
              <a:pos x="connsiteX31511" y="connsiteY31511"/>
            </a:cxn>
            <a:cxn ang="0">
              <a:pos x="connsiteX31512" y="connsiteY31512"/>
            </a:cxn>
            <a:cxn ang="0">
              <a:pos x="connsiteX31513" y="connsiteY31513"/>
            </a:cxn>
            <a:cxn ang="0">
              <a:pos x="connsiteX31514" y="connsiteY31514"/>
            </a:cxn>
            <a:cxn ang="0">
              <a:pos x="connsiteX31515" y="connsiteY31515"/>
            </a:cxn>
            <a:cxn ang="0">
              <a:pos x="connsiteX31516" y="connsiteY31516"/>
            </a:cxn>
            <a:cxn ang="0">
              <a:pos x="connsiteX31517" y="connsiteY31517"/>
            </a:cxn>
            <a:cxn ang="0">
              <a:pos x="connsiteX31518" y="connsiteY31518"/>
            </a:cxn>
            <a:cxn ang="0">
              <a:pos x="connsiteX31519" y="connsiteY31519"/>
            </a:cxn>
            <a:cxn ang="0">
              <a:pos x="connsiteX31520" y="connsiteY31520"/>
            </a:cxn>
            <a:cxn ang="0">
              <a:pos x="connsiteX31521" y="connsiteY31521"/>
            </a:cxn>
            <a:cxn ang="0">
              <a:pos x="connsiteX31522" y="connsiteY31522"/>
            </a:cxn>
            <a:cxn ang="0">
              <a:pos x="connsiteX31523" y="connsiteY31523"/>
            </a:cxn>
            <a:cxn ang="0">
              <a:pos x="connsiteX31524" y="connsiteY31524"/>
            </a:cxn>
            <a:cxn ang="0">
              <a:pos x="connsiteX31525" y="connsiteY31525"/>
            </a:cxn>
            <a:cxn ang="0">
              <a:pos x="connsiteX31526" y="connsiteY31526"/>
            </a:cxn>
            <a:cxn ang="0">
              <a:pos x="connsiteX31527" y="connsiteY31527"/>
            </a:cxn>
            <a:cxn ang="0">
              <a:pos x="connsiteX31528" y="connsiteY31528"/>
            </a:cxn>
            <a:cxn ang="0">
              <a:pos x="connsiteX31529" y="connsiteY31529"/>
            </a:cxn>
            <a:cxn ang="0">
              <a:pos x="connsiteX31530" y="connsiteY31530"/>
            </a:cxn>
            <a:cxn ang="0">
              <a:pos x="connsiteX31531" y="connsiteY31531"/>
            </a:cxn>
            <a:cxn ang="0">
              <a:pos x="connsiteX31532" y="connsiteY31532"/>
            </a:cxn>
            <a:cxn ang="0">
              <a:pos x="connsiteX31533" y="connsiteY31533"/>
            </a:cxn>
            <a:cxn ang="0">
              <a:pos x="connsiteX31534" y="connsiteY31534"/>
            </a:cxn>
            <a:cxn ang="0">
              <a:pos x="connsiteX31535" y="connsiteY31535"/>
            </a:cxn>
            <a:cxn ang="0">
              <a:pos x="connsiteX31536" y="connsiteY31536"/>
            </a:cxn>
            <a:cxn ang="0">
              <a:pos x="connsiteX31537" y="connsiteY31537"/>
            </a:cxn>
            <a:cxn ang="0">
              <a:pos x="connsiteX31538" y="connsiteY31538"/>
            </a:cxn>
            <a:cxn ang="0">
              <a:pos x="connsiteX31539" y="connsiteY31539"/>
            </a:cxn>
            <a:cxn ang="0">
              <a:pos x="connsiteX31540" y="connsiteY31540"/>
            </a:cxn>
            <a:cxn ang="0">
              <a:pos x="connsiteX31541" y="connsiteY31541"/>
            </a:cxn>
            <a:cxn ang="0">
              <a:pos x="connsiteX31542" y="connsiteY31542"/>
            </a:cxn>
            <a:cxn ang="0">
              <a:pos x="connsiteX31543" y="connsiteY31543"/>
            </a:cxn>
            <a:cxn ang="0">
              <a:pos x="connsiteX31544" y="connsiteY31544"/>
            </a:cxn>
            <a:cxn ang="0">
              <a:pos x="connsiteX31545" y="connsiteY31545"/>
            </a:cxn>
            <a:cxn ang="0">
              <a:pos x="connsiteX31546" y="connsiteY31546"/>
            </a:cxn>
            <a:cxn ang="0">
              <a:pos x="connsiteX31547" y="connsiteY31547"/>
            </a:cxn>
            <a:cxn ang="0">
              <a:pos x="connsiteX31548" y="connsiteY31548"/>
            </a:cxn>
            <a:cxn ang="0">
              <a:pos x="connsiteX31549" y="connsiteY31549"/>
            </a:cxn>
            <a:cxn ang="0">
              <a:pos x="connsiteX31550" y="connsiteY31550"/>
            </a:cxn>
            <a:cxn ang="0">
              <a:pos x="connsiteX31551" y="connsiteY31551"/>
            </a:cxn>
            <a:cxn ang="0">
              <a:pos x="connsiteX31552" y="connsiteY31552"/>
            </a:cxn>
            <a:cxn ang="0">
              <a:pos x="connsiteX31553" y="connsiteY31553"/>
            </a:cxn>
            <a:cxn ang="0">
              <a:pos x="connsiteX31554" y="connsiteY31554"/>
            </a:cxn>
            <a:cxn ang="0">
              <a:pos x="connsiteX31555" y="connsiteY31555"/>
            </a:cxn>
            <a:cxn ang="0">
              <a:pos x="connsiteX31556" y="connsiteY31556"/>
            </a:cxn>
            <a:cxn ang="0">
              <a:pos x="connsiteX31557" y="connsiteY31557"/>
            </a:cxn>
            <a:cxn ang="0">
              <a:pos x="connsiteX31558" y="connsiteY31558"/>
            </a:cxn>
            <a:cxn ang="0">
              <a:pos x="connsiteX31559" y="connsiteY31559"/>
            </a:cxn>
            <a:cxn ang="0">
              <a:pos x="connsiteX31560" y="connsiteY31560"/>
            </a:cxn>
            <a:cxn ang="0">
              <a:pos x="connsiteX31561" y="connsiteY31561"/>
            </a:cxn>
            <a:cxn ang="0">
              <a:pos x="connsiteX31562" y="connsiteY31562"/>
            </a:cxn>
            <a:cxn ang="0">
              <a:pos x="connsiteX31563" y="connsiteY31563"/>
            </a:cxn>
            <a:cxn ang="0">
              <a:pos x="connsiteX31564" y="connsiteY31564"/>
            </a:cxn>
            <a:cxn ang="0">
              <a:pos x="connsiteX31565" y="connsiteY31565"/>
            </a:cxn>
            <a:cxn ang="0">
              <a:pos x="connsiteX31566" y="connsiteY31566"/>
            </a:cxn>
            <a:cxn ang="0">
              <a:pos x="connsiteX31567" y="connsiteY31567"/>
            </a:cxn>
            <a:cxn ang="0">
              <a:pos x="connsiteX31568" y="connsiteY31568"/>
            </a:cxn>
            <a:cxn ang="0">
              <a:pos x="connsiteX31569" y="connsiteY31569"/>
            </a:cxn>
            <a:cxn ang="0">
              <a:pos x="connsiteX31570" y="connsiteY31570"/>
            </a:cxn>
            <a:cxn ang="0">
              <a:pos x="connsiteX31571" y="connsiteY31571"/>
            </a:cxn>
            <a:cxn ang="0">
              <a:pos x="connsiteX31572" y="connsiteY31572"/>
            </a:cxn>
            <a:cxn ang="0">
              <a:pos x="connsiteX31573" y="connsiteY31573"/>
            </a:cxn>
            <a:cxn ang="0">
              <a:pos x="connsiteX31574" y="connsiteY31574"/>
            </a:cxn>
            <a:cxn ang="0">
              <a:pos x="connsiteX31575" y="connsiteY31575"/>
            </a:cxn>
            <a:cxn ang="0">
              <a:pos x="connsiteX31576" y="connsiteY31576"/>
            </a:cxn>
            <a:cxn ang="0">
              <a:pos x="connsiteX31577" y="connsiteY31577"/>
            </a:cxn>
            <a:cxn ang="0">
              <a:pos x="connsiteX31578" y="connsiteY31578"/>
            </a:cxn>
            <a:cxn ang="0">
              <a:pos x="connsiteX31579" y="connsiteY31579"/>
            </a:cxn>
            <a:cxn ang="0">
              <a:pos x="connsiteX31580" y="connsiteY31580"/>
            </a:cxn>
            <a:cxn ang="0">
              <a:pos x="connsiteX31581" y="connsiteY31581"/>
            </a:cxn>
            <a:cxn ang="0">
              <a:pos x="connsiteX31582" y="connsiteY31582"/>
            </a:cxn>
            <a:cxn ang="0">
              <a:pos x="connsiteX31583" y="connsiteY31583"/>
            </a:cxn>
            <a:cxn ang="0">
              <a:pos x="connsiteX31584" y="connsiteY31584"/>
            </a:cxn>
            <a:cxn ang="0">
              <a:pos x="connsiteX31585" y="connsiteY31585"/>
            </a:cxn>
            <a:cxn ang="0">
              <a:pos x="connsiteX31586" y="connsiteY31586"/>
            </a:cxn>
            <a:cxn ang="0">
              <a:pos x="connsiteX31587" y="connsiteY31587"/>
            </a:cxn>
            <a:cxn ang="0">
              <a:pos x="connsiteX31588" y="connsiteY31588"/>
            </a:cxn>
            <a:cxn ang="0">
              <a:pos x="connsiteX31589" y="connsiteY31589"/>
            </a:cxn>
            <a:cxn ang="0">
              <a:pos x="connsiteX31590" y="connsiteY31590"/>
            </a:cxn>
            <a:cxn ang="0">
              <a:pos x="connsiteX31591" y="connsiteY31591"/>
            </a:cxn>
            <a:cxn ang="0">
              <a:pos x="connsiteX31592" y="connsiteY31592"/>
            </a:cxn>
            <a:cxn ang="0">
              <a:pos x="connsiteX31593" y="connsiteY31593"/>
            </a:cxn>
            <a:cxn ang="0">
              <a:pos x="connsiteX31594" y="connsiteY31594"/>
            </a:cxn>
            <a:cxn ang="0">
              <a:pos x="connsiteX31595" y="connsiteY31595"/>
            </a:cxn>
            <a:cxn ang="0">
              <a:pos x="connsiteX31596" y="connsiteY31596"/>
            </a:cxn>
            <a:cxn ang="0">
              <a:pos x="connsiteX31597" y="connsiteY31597"/>
            </a:cxn>
            <a:cxn ang="0">
              <a:pos x="connsiteX31598" y="connsiteY31598"/>
            </a:cxn>
            <a:cxn ang="0">
              <a:pos x="connsiteX31599" y="connsiteY31599"/>
            </a:cxn>
            <a:cxn ang="0">
              <a:pos x="connsiteX31600" y="connsiteY31600"/>
            </a:cxn>
            <a:cxn ang="0">
              <a:pos x="connsiteX31601" y="connsiteY31601"/>
            </a:cxn>
            <a:cxn ang="0">
              <a:pos x="connsiteX31602" y="connsiteY31602"/>
            </a:cxn>
            <a:cxn ang="0">
              <a:pos x="connsiteX31603" y="connsiteY31603"/>
            </a:cxn>
            <a:cxn ang="0">
              <a:pos x="connsiteX31604" y="connsiteY31604"/>
            </a:cxn>
            <a:cxn ang="0">
              <a:pos x="connsiteX31605" y="connsiteY31605"/>
            </a:cxn>
            <a:cxn ang="0">
              <a:pos x="connsiteX31606" y="connsiteY31606"/>
            </a:cxn>
            <a:cxn ang="0">
              <a:pos x="connsiteX31607" y="connsiteY31607"/>
            </a:cxn>
            <a:cxn ang="0">
              <a:pos x="connsiteX31608" y="connsiteY31608"/>
            </a:cxn>
            <a:cxn ang="0">
              <a:pos x="connsiteX31609" y="connsiteY31609"/>
            </a:cxn>
            <a:cxn ang="0">
              <a:pos x="connsiteX31610" y="connsiteY31610"/>
            </a:cxn>
            <a:cxn ang="0">
              <a:pos x="connsiteX31611" y="connsiteY31611"/>
            </a:cxn>
            <a:cxn ang="0">
              <a:pos x="connsiteX31612" y="connsiteY31612"/>
            </a:cxn>
            <a:cxn ang="0">
              <a:pos x="connsiteX31613" y="connsiteY31613"/>
            </a:cxn>
            <a:cxn ang="0">
              <a:pos x="connsiteX31614" y="connsiteY31614"/>
            </a:cxn>
            <a:cxn ang="0">
              <a:pos x="connsiteX31615" y="connsiteY31615"/>
            </a:cxn>
            <a:cxn ang="0">
              <a:pos x="connsiteX31616" y="connsiteY31616"/>
            </a:cxn>
            <a:cxn ang="0">
              <a:pos x="connsiteX31617" y="connsiteY31617"/>
            </a:cxn>
            <a:cxn ang="0">
              <a:pos x="connsiteX31618" y="connsiteY31618"/>
            </a:cxn>
            <a:cxn ang="0">
              <a:pos x="connsiteX31619" y="connsiteY31619"/>
            </a:cxn>
            <a:cxn ang="0">
              <a:pos x="connsiteX31620" y="connsiteY31620"/>
            </a:cxn>
            <a:cxn ang="0">
              <a:pos x="connsiteX31621" y="connsiteY31621"/>
            </a:cxn>
            <a:cxn ang="0">
              <a:pos x="connsiteX31622" y="connsiteY31622"/>
            </a:cxn>
            <a:cxn ang="0">
              <a:pos x="connsiteX31623" y="connsiteY31623"/>
            </a:cxn>
            <a:cxn ang="0">
              <a:pos x="connsiteX31624" y="connsiteY31624"/>
            </a:cxn>
            <a:cxn ang="0">
              <a:pos x="connsiteX31625" y="connsiteY31625"/>
            </a:cxn>
            <a:cxn ang="0">
              <a:pos x="connsiteX31626" y="connsiteY31626"/>
            </a:cxn>
            <a:cxn ang="0">
              <a:pos x="connsiteX31627" y="connsiteY31627"/>
            </a:cxn>
            <a:cxn ang="0">
              <a:pos x="connsiteX31628" y="connsiteY31628"/>
            </a:cxn>
            <a:cxn ang="0">
              <a:pos x="connsiteX31629" y="connsiteY31629"/>
            </a:cxn>
            <a:cxn ang="0">
              <a:pos x="connsiteX31630" y="connsiteY31630"/>
            </a:cxn>
            <a:cxn ang="0">
              <a:pos x="connsiteX31631" y="connsiteY31631"/>
            </a:cxn>
            <a:cxn ang="0">
              <a:pos x="connsiteX31632" y="connsiteY31632"/>
            </a:cxn>
            <a:cxn ang="0">
              <a:pos x="connsiteX31633" y="connsiteY31633"/>
            </a:cxn>
            <a:cxn ang="0">
              <a:pos x="connsiteX31634" y="connsiteY31634"/>
            </a:cxn>
            <a:cxn ang="0">
              <a:pos x="connsiteX31635" y="connsiteY31635"/>
            </a:cxn>
            <a:cxn ang="0">
              <a:pos x="connsiteX31636" y="connsiteY31636"/>
            </a:cxn>
            <a:cxn ang="0">
              <a:pos x="connsiteX31637" y="connsiteY31637"/>
            </a:cxn>
            <a:cxn ang="0">
              <a:pos x="connsiteX31638" y="connsiteY31638"/>
            </a:cxn>
            <a:cxn ang="0">
              <a:pos x="connsiteX31639" y="connsiteY31639"/>
            </a:cxn>
            <a:cxn ang="0">
              <a:pos x="connsiteX31640" y="connsiteY31640"/>
            </a:cxn>
            <a:cxn ang="0">
              <a:pos x="connsiteX31641" y="connsiteY31641"/>
            </a:cxn>
            <a:cxn ang="0">
              <a:pos x="connsiteX31642" y="connsiteY31642"/>
            </a:cxn>
            <a:cxn ang="0">
              <a:pos x="connsiteX31643" y="connsiteY31643"/>
            </a:cxn>
            <a:cxn ang="0">
              <a:pos x="connsiteX31644" y="connsiteY31644"/>
            </a:cxn>
            <a:cxn ang="0">
              <a:pos x="connsiteX31645" y="connsiteY31645"/>
            </a:cxn>
            <a:cxn ang="0">
              <a:pos x="connsiteX31646" y="connsiteY31646"/>
            </a:cxn>
            <a:cxn ang="0">
              <a:pos x="connsiteX31647" y="connsiteY31647"/>
            </a:cxn>
            <a:cxn ang="0">
              <a:pos x="connsiteX31648" y="connsiteY31648"/>
            </a:cxn>
            <a:cxn ang="0">
              <a:pos x="connsiteX31649" y="connsiteY31649"/>
            </a:cxn>
            <a:cxn ang="0">
              <a:pos x="connsiteX31650" y="connsiteY31650"/>
            </a:cxn>
            <a:cxn ang="0">
              <a:pos x="connsiteX31651" y="connsiteY31651"/>
            </a:cxn>
            <a:cxn ang="0">
              <a:pos x="connsiteX31652" y="connsiteY31652"/>
            </a:cxn>
            <a:cxn ang="0">
              <a:pos x="connsiteX31653" y="connsiteY31653"/>
            </a:cxn>
            <a:cxn ang="0">
              <a:pos x="connsiteX31654" y="connsiteY31654"/>
            </a:cxn>
            <a:cxn ang="0">
              <a:pos x="connsiteX31655" y="connsiteY31655"/>
            </a:cxn>
            <a:cxn ang="0">
              <a:pos x="connsiteX31656" y="connsiteY31656"/>
            </a:cxn>
            <a:cxn ang="0">
              <a:pos x="connsiteX31657" y="connsiteY31657"/>
            </a:cxn>
            <a:cxn ang="0">
              <a:pos x="connsiteX31658" y="connsiteY31658"/>
            </a:cxn>
            <a:cxn ang="0">
              <a:pos x="connsiteX31659" y="connsiteY31659"/>
            </a:cxn>
            <a:cxn ang="0">
              <a:pos x="connsiteX31660" y="connsiteY31660"/>
            </a:cxn>
            <a:cxn ang="0">
              <a:pos x="connsiteX31661" y="connsiteY31661"/>
            </a:cxn>
            <a:cxn ang="0">
              <a:pos x="connsiteX31662" y="connsiteY31662"/>
            </a:cxn>
            <a:cxn ang="0">
              <a:pos x="connsiteX31663" y="connsiteY31663"/>
            </a:cxn>
            <a:cxn ang="0">
              <a:pos x="connsiteX31664" y="connsiteY31664"/>
            </a:cxn>
            <a:cxn ang="0">
              <a:pos x="connsiteX31665" y="connsiteY31665"/>
            </a:cxn>
            <a:cxn ang="0">
              <a:pos x="connsiteX31666" y="connsiteY31666"/>
            </a:cxn>
            <a:cxn ang="0">
              <a:pos x="connsiteX31667" y="connsiteY31667"/>
            </a:cxn>
            <a:cxn ang="0">
              <a:pos x="connsiteX31668" y="connsiteY31668"/>
            </a:cxn>
            <a:cxn ang="0">
              <a:pos x="connsiteX31669" y="connsiteY31669"/>
            </a:cxn>
            <a:cxn ang="0">
              <a:pos x="connsiteX31670" y="connsiteY31670"/>
            </a:cxn>
            <a:cxn ang="0">
              <a:pos x="connsiteX31671" y="connsiteY31671"/>
            </a:cxn>
            <a:cxn ang="0">
              <a:pos x="connsiteX31672" y="connsiteY31672"/>
            </a:cxn>
            <a:cxn ang="0">
              <a:pos x="connsiteX31673" y="connsiteY31673"/>
            </a:cxn>
            <a:cxn ang="0">
              <a:pos x="connsiteX31674" y="connsiteY31674"/>
            </a:cxn>
            <a:cxn ang="0">
              <a:pos x="connsiteX31675" y="connsiteY31675"/>
            </a:cxn>
            <a:cxn ang="0">
              <a:pos x="connsiteX31676" y="connsiteY31676"/>
            </a:cxn>
            <a:cxn ang="0">
              <a:pos x="connsiteX31677" y="connsiteY31677"/>
            </a:cxn>
            <a:cxn ang="0">
              <a:pos x="connsiteX31678" y="connsiteY31678"/>
            </a:cxn>
            <a:cxn ang="0">
              <a:pos x="connsiteX31679" y="connsiteY31679"/>
            </a:cxn>
            <a:cxn ang="0">
              <a:pos x="connsiteX31680" y="connsiteY31680"/>
            </a:cxn>
            <a:cxn ang="0">
              <a:pos x="connsiteX31681" y="connsiteY31681"/>
            </a:cxn>
            <a:cxn ang="0">
              <a:pos x="connsiteX31682" y="connsiteY31682"/>
            </a:cxn>
            <a:cxn ang="0">
              <a:pos x="connsiteX31683" y="connsiteY31683"/>
            </a:cxn>
            <a:cxn ang="0">
              <a:pos x="connsiteX31684" y="connsiteY31684"/>
            </a:cxn>
            <a:cxn ang="0">
              <a:pos x="connsiteX31685" y="connsiteY31685"/>
            </a:cxn>
            <a:cxn ang="0">
              <a:pos x="connsiteX31686" y="connsiteY31686"/>
            </a:cxn>
            <a:cxn ang="0">
              <a:pos x="connsiteX31687" y="connsiteY31687"/>
            </a:cxn>
            <a:cxn ang="0">
              <a:pos x="connsiteX31688" y="connsiteY31688"/>
            </a:cxn>
            <a:cxn ang="0">
              <a:pos x="connsiteX31689" y="connsiteY31689"/>
            </a:cxn>
            <a:cxn ang="0">
              <a:pos x="connsiteX31690" y="connsiteY31690"/>
            </a:cxn>
            <a:cxn ang="0">
              <a:pos x="connsiteX31691" y="connsiteY31691"/>
            </a:cxn>
            <a:cxn ang="0">
              <a:pos x="connsiteX31692" y="connsiteY31692"/>
            </a:cxn>
            <a:cxn ang="0">
              <a:pos x="connsiteX31693" y="connsiteY31693"/>
            </a:cxn>
            <a:cxn ang="0">
              <a:pos x="connsiteX31694" y="connsiteY31694"/>
            </a:cxn>
            <a:cxn ang="0">
              <a:pos x="connsiteX31695" y="connsiteY31695"/>
            </a:cxn>
            <a:cxn ang="0">
              <a:pos x="connsiteX31696" y="connsiteY31696"/>
            </a:cxn>
            <a:cxn ang="0">
              <a:pos x="connsiteX31697" y="connsiteY31697"/>
            </a:cxn>
            <a:cxn ang="0">
              <a:pos x="connsiteX31698" y="connsiteY31698"/>
            </a:cxn>
            <a:cxn ang="0">
              <a:pos x="connsiteX31699" y="connsiteY31699"/>
            </a:cxn>
            <a:cxn ang="0">
              <a:pos x="connsiteX31700" y="connsiteY31700"/>
            </a:cxn>
            <a:cxn ang="0">
              <a:pos x="connsiteX31701" y="connsiteY31701"/>
            </a:cxn>
            <a:cxn ang="0">
              <a:pos x="connsiteX31702" y="connsiteY31702"/>
            </a:cxn>
            <a:cxn ang="0">
              <a:pos x="connsiteX31703" y="connsiteY31703"/>
            </a:cxn>
            <a:cxn ang="0">
              <a:pos x="connsiteX31704" y="connsiteY31704"/>
            </a:cxn>
            <a:cxn ang="0">
              <a:pos x="connsiteX31705" y="connsiteY31705"/>
            </a:cxn>
            <a:cxn ang="0">
              <a:pos x="connsiteX31706" y="connsiteY31706"/>
            </a:cxn>
            <a:cxn ang="0">
              <a:pos x="connsiteX31707" y="connsiteY31707"/>
            </a:cxn>
            <a:cxn ang="0">
              <a:pos x="connsiteX31708" y="connsiteY31708"/>
            </a:cxn>
            <a:cxn ang="0">
              <a:pos x="connsiteX31709" y="connsiteY31709"/>
            </a:cxn>
            <a:cxn ang="0">
              <a:pos x="connsiteX31710" y="connsiteY31710"/>
            </a:cxn>
            <a:cxn ang="0">
              <a:pos x="connsiteX31711" y="connsiteY31711"/>
            </a:cxn>
            <a:cxn ang="0">
              <a:pos x="connsiteX31712" y="connsiteY31712"/>
            </a:cxn>
            <a:cxn ang="0">
              <a:pos x="connsiteX31713" y="connsiteY31713"/>
            </a:cxn>
            <a:cxn ang="0">
              <a:pos x="connsiteX31714" y="connsiteY31714"/>
            </a:cxn>
            <a:cxn ang="0">
              <a:pos x="connsiteX31715" y="connsiteY31715"/>
            </a:cxn>
            <a:cxn ang="0">
              <a:pos x="connsiteX31716" y="connsiteY31716"/>
            </a:cxn>
            <a:cxn ang="0">
              <a:pos x="connsiteX31717" y="connsiteY31717"/>
            </a:cxn>
            <a:cxn ang="0">
              <a:pos x="connsiteX31718" y="connsiteY31718"/>
            </a:cxn>
            <a:cxn ang="0">
              <a:pos x="connsiteX31719" y="connsiteY31719"/>
            </a:cxn>
            <a:cxn ang="0">
              <a:pos x="connsiteX31720" y="connsiteY31720"/>
            </a:cxn>
            <a:cxn ang="0">
              <a:pos x="connsiteX31721" y="connsiteY31721"/>
            </a:cxn>
            <a:cxn ang="0">
              <a:pos x="connsiteX31722" y="connsiteY31722"/>
            </a:cxn>
            <a:cxn ang="0">
              <a:pos x="connsiteX31723" y="connsiteY31723"/>
            </a:cxn>
            <a:cxn ang="0">
              <a:pos x="connsiteX31724" y="connsiteY31724"/>
            </a:cxn>
            <a:cxn ang="0">
              <a:pos x="connsiteX31725" y="connsiteY31725"/>
            </a:cxn>
            <a:cxn ang="0">
              <a:pos x="connsiteX31726" y="connsiteY31726"/>
            </a:cxn>
            <a:cxn ang="0">
              <a:pos x="connsiteX31727" y="connsiteY31727"/>
            </a:cxn>
            <a:cxn ang="0">
              <a:pos x="connsiteX31728" y="connsiteY31728"/>
            </a:cxn>
            <a:cxn ang="0">
              <a:pos x="connsiteX31729" y="connsiteY31729"/>
            </a:cxn>
            <a:cxn ang="0">
              <a:pos x="connsiteX31730" y="connsiteY31730"/>
            </a:cxn>
            <a:cxn ang="0">
              <a:pos x="connsiteX31731" y="connsiteY31731"/>
            </a:cxn>
            <a:cxn ang="0">
              <a:pos x="connsiteX31732" y="connsiteY31732"/>
            </a:cxn>
            <a:cxn ang="0">
              <a:pos x="connsiteX31733" y="connsiteY31733"/>
            </a:cxn>
            <a:cxn ang="0">
              <a:pos x="connsiteX31734" y="connsiteY31734"/>
            </a:cxn>
            <a:cxn ang="0">
              <a:pos x="connsiteX31735" y="connsiteY31735"/>
            </a:cxn>
            <a:cxn ang="0">
              <a:pos x="connsiteX31736" y="connsiteY31736"/>
            </a:cxn>
            <a:cxn ang="0">
              <a:pos x="connsiteX31737" y="connsiteY31737"/>
            </a:cxn>
            <a:cxn ang="0">
              <a:pos x="connsiteX31738" y="connsiteY31738"/>
            </a:cxn>
            <a:cxn ang="0">
              <a:pos x="connsiteX31739" y="connsiteY31739"/>
            </a:cxn>
            <a:cxn ang="0">
              <a:pos x="connsiteX31740" y="connsiteY31740"/>
            </a:cxn>
            <a:cxn ang="0">
              <a:pos x="connsiteX31741" y="connsiteY31741"/>
            </a:cxn>
            <a:cxn ang="0">
              <a:pos x="connsiteX31742" y="connsiteY31742"/>
            </a:cxn>
            <a:cxn ang="0">
              <a:pos x="connsiteX31743" y="connsiteY31743"/>
            </a:cxn>
            <a:cxn ang="0">
              <a:pos x="connsiteX31744" y="connsiteY31744"/>
            </a:cxn>
            <a:cxn ang="0">
              <a:pos x="connsiteX31745" y="connsiteY31745"/>
            </a:cxn>
            <a:cxn ang="0">
              <a:pos x="connsiteX31746" y="connsiteY31746"/>
            </a:cxn>
            <a:cxn ang="0">
              <a:pos x="connsiteX31747" y="connsiteY31747"/>
            </a:cxn>
            <a:cxn ang="0">
              <a:pos x="connsiteX31748" y="connsiteY31748"/>
            </a:cxn>
            <a:cxn ang="0">
              <a:pos x="connsiteX31749" y="connsiteY31749"/>
            </a:cxn>
            <a:cxn ang="0">
              <a:pos x="connsiteX31750" y="connsiteY31750"/>
            </a:cxn>
            <a:cxn ang="0">
              <a:pos x="connsiteX31751" y="connsiteY31751"/>
            </a:cxn>
            <a:cxn ang="0">
              <a:pos x="connsiteX31752" y="connsiteY31752"/>
            </a:cxn>
            <a:cxn ang="0">
              <a:pos x="connsiteX31753" y="connsiteY31753"/>
            </a:cxn>
            <a:cxn ang="0">
              <a:pos x="connsiteX31754" y="connsiteY31754"/>
            </a:cxn>
            <a:cxn ang="0">
              <a:pos x="connsiteX31755" y="connsiteY31755"/>
            </a:cxn>
            <a:cxn ang="0">
              <a:pos x="connsiteX31756" y="connsiteY31756"/>
            </a:cxn>
            <a:cxn ang="0">
              <a:pos x="connsiteX31757" y="connsiteY31757"/>
            </a:cxn>
            <a:cxn ang="0">
              <a:pos x="connsiteX31758" y="connsiteY31758"/>
            </a:cxn>
            <a:cxn ang="0">
              <a:pos x="connsiteX31759" y="connsiteY31759"/>
            </a:cxn>
            <a:cxn ang="0">
              <a:pos x="connsiteX31760" y="connsiteY31760"/>
            </a:cxn>
            <a:cxn ang="0">
              <a:pos x="connsiteX31761" y="connsiteY31761"/>
            </a:cxn>
            <a:cxn ang="0">
              <a:pos x="connsiteX31762" y="connsiteY31762"/>
            </a:cxn>
            <a:cxn ang="0">
              <a:pos x="connsiteX31763" y="connsiteY31763"/>
            </a:cxn>
            <a:cxn ang="0">
              <a:pos x="connsiteX31764" y="connsiteY31764"/>
            </a:cxn>
            <a:cxn ang="0">
              <a:pos x="connsiteX31765" y="connsiteY31765"/>
            </a:cxn>
            <a:cxn ang="0">
              <a:pos x="connsiteX31766" y="connsiteY31766"/>
            </a:cxn>
            <a:cxn ang="0">
              <a:pos x="connsiteX31767" y="connsiteY31767"/>
            </a:cxn>
            <a:cxn ang="0">
              <a:pos x="connsiteX31768" y="connsiteY31768"/>
            </a:cxn>
            <a:cxn ang="0">
              <a:pos x="connsiteX31769" y="connsiteY31769"/>
            </a:cxn>
            <a:cxn ang="0">
              <a:pos x="connsiteX31770" y="connsiteY31770"/>
            </a:cxn>
            <a:cxn ang="0">
              <a:pos x="connsiteX31771" y="connsiteY31771"/>
            </a:cxn>
            <a:cxn ang="0">
              <a:pos x="connsiteX31772" y="connsiteY31772"/>
            </a:cxn>
            <a:cxn ang="0">
              <a:pos x="connsiteX31773" y="connsiteY31773"/>
            </a:cxn>
            <a:cxn ang="0">
              <a:pos x="connsiteX31774" y="connsiteY31774"/>
            </a:cxn>
            <a:cxn ang="0">
              <a:pos x="connsiteX31775" y="connsiteY31775"/>
            </a:cxn>
            <a:cxn ang="0">
              <a:pos x="connsiteX31776" y="connsiteY31776"/>
            </a:cxn>
            <a:cxn ang="0">
              <a:pos x="connsiteX31777" y="connsiteY31777"/>
            </a:cxn>
            <a:cxn ang="0">
              <a:pos x="connsiteX31778" y="connsiteY31778"/>
            </a:cxn>
            <a:cxn ang="0">
              <a:pos x="connsiteX31779" y="connsiteY31779"/>
            </a:cxn>
            <a:cxn ang="0">
              <a:pos x="connsiteX31780" y="connsiteY31780"/>
            </a:cxn>
            <a:cxn ang="0">
              <a:pos x="connsiteX31781" y="connsiteY31781"/>
            </a:cxn>
            <a:cxn ang="0">
              <a:pos x="connsiteX31782" y="connsiteY31782"/>
            </a:cxn>
            <a:cxn ang="0">
              <a:pos x="connsiteX31783" y="connsiteY31783"/>
            </a:cxn>
            <a:cxn ang="0">
              <a:pos x="connsiteX31784" y="connsiteY31784"/>
            </a:cxn>
            <a:cxn ang="0">
              <a:pos x="connsiteX31785" y="connsiteY31785"/>
            </a:cxn>
            <a:cxn ang="0">
              <a:pos x="connsiteX31786" y="connsiteY31786"/>
            </a:cxn>
            <a:cxn ang="0">
              <a:pos x="connsiteX31787" y="connsiteY31787"/>
            </a:cxn>
            <a:cxn ang="0">
              <a:pos x="connsiteX31788" y="connsiteY31788"/>
            </a:cxn>
            <a:cxn ang="0">
              <a:pos x="connsiteX31789" y="connsiteY31789"/>
            </a:cxn>
            <a:cxn ang="0">
              <a:pos x="connsiteX31790" y="connsiteY31790"/>
            </a:cxn>
            <a:cxn ang="0">
              <a:pos x="connsiteX31791" y="connsiteY31791"/>
            </a:cxn>
            <a:cxn ang="0">
              <a:pos x="connsiteX31792" y="connsiteY31792"/>
            </a:cxn>
            <a:cxn ang="0">
              <a:pos x="connsiteX31793" y="connsiteY31793"/>
            </a:cxn>
            <a:cxn ang="0">
              <a:pos x="connsiteX31794" y="connsiteY31794"/>
            </a:cxn>
            <a:cxn ang="0">
              <a:pos x="connsiteX31795" y="connsiteY31795"/>
            </a:cxn>
            <a:cxn ang="0">
              <a:pos x="connsiteX31796" y="connsiteY31796"/>
            </a:cxn>
            <a:cxn ang="0">
              <a:pos x="connsiteX31797" y="connsiteY31797"/>
            </a:cxn>
            <a:cxn ang="0">
              <a:pos x="connsiteX31798" y="connsiteY31798"/>
            </a:cxn>
            <a:cxn ang="0">
              <a:pos x="connsiteX31799" y="connsiteY31799"/>
            </a:cxn>
            <a:cxn ang="0">
              <a:pos x="connsiteX31800" y="connsiteY31800"/>
            </a:cxn>
            <a:cxn ang="0">
              <a:pos x="connsiteX31801" y="connsiteY31801"/>
            </a:cxn>
            <a:cxn ang="0">
              <a:pos x="connsiteX31802" y="connsiteY31802"/>
            </a:cxn>
            <a:cxn ang="0">
              <a:pos x="connsiteX31803" y="connsiteY31803"/>
            </a:cxn>
            <a:cxn ang="0">
              <a:pos x="connsiteX31804" y="connsiteY31804"/>
            </a:cxn>
            <a:cxn ang="0">
              <a:pos x="connsiteX31805" y="connsiteY31805"/>
            </a:cxn>
            <a:cxn ang="0">
              <a:pos x="connsiteX31806" y="connsiteY31806"/>
            </a:cxn>
            <a:cxn ang="0">
              <a:pos x="connsiteX31807" y="connsiteY31807"/>
            </a:cxn>
            <a:cxn ang="0">
              <a:pos x="connsiteX31808" y="connsiteY31808"/>
            </a:cxn>
            <a:cxn ang="0">
              <a:pos x="connsiteX31809" y="connsiteY31809"/>
            </a:cxn>
            <a:cxn ang="0">
              <a:pos x="connsiteX31810" y="connsiteY31810"/>
            </a:cxn>
            <a:cxn ang="0">
              <a:pos x="connsiteX31811" y="connsiteY31811"/>
            </a:cxn>
            <a:cxn ang="0">
              <a:pos x="connsiteX31812" y="connsiteY31812"/>
            </a:cxn>
            <a:cxn ang="0">
              <a:pos x="connsiteX31813" y="connsiteY31813"/>
            </a:cxn>
            <a:cxn ang="0">
              <a:pos x="connsiteX31814" y="connsiteY31814"/>
            </a:cxn>
            <a:cxn ang="0">
              <a:pos x="connsiteX31815" y="connsiteY31815"/>
            </a:cxn>
            <a:cxn ang="0">
              <a:pos x="connsiteX31816" y="connsiteY31816"/>
            </a:cxn>
            <a:cxn ang="0">
              <a:pos x="connsiteX31817" y="connsiteY31817"/>
            </a:cxn>
            <a:cxn ang="0">
              <a:pos x="connsiteX31818" y="connsiteY31818"/>
            </a:cxn>
            <a:cxn ang="0">
              <a:pos x="connsiteX31819" y="connsiteY31819"/>
            </a:cxn>
            <a:cxn ang="0">
              <a:pos x="connsiteX31820" y="connsiteY31820"/>
            </a:cxn>
            <a:cxn ang="0">
              <a:pos x="connsiteX31821" y="connsiteY31821"/>
            </a:cxn>
            <a:cxn ang="0">
              <a:pos x="connsiteX31822" y="connsiteY31822"/>
            </a:cxn>
            <a:cxn ang="0">
              <a:pos x="connsiteX31823" y="connsiteY31823"/>
            </a:cxn>
            <a:cxn ang="0">
              <a:pos x="connsiteX31824" y="connsiteY31824"/>
            </a:cxn>
            <a:cxn ang="0">
              <a:pos x="connsiteX31825" y="connsiteY31825"/>
            </a:cxn>
            <a:cxn ang="0">
              <a:pos x="connsiteX31826" y="connsiteY31826"/>
            </a:cxn>
            <a:cxn ang="0">
              <a:pos x="connsiteX31827" y="connsiteY31827"/>
            </a:cxn>
            <a:cxn ang="0">
              <a:pos x="connsiteX31828" y="connsiteY31828"/>
            </a:cxn>
            <a:cxn ang="0">
              <a:pos x="connsiteX31829" y="connsiteY31829"/>
            </a:cxn>
            <a:cxn ang="0">
              <a:pos x="connsiteX31830" y="connsiteY31830"/>
            </a:cxn>
            <a:cxn ang="0">
              <a:pos x="connsiteX31831" y="connsiteY31831"/>
            </a:cxn>
            <a:cxn ang="0">
              <a:pos x="connsiteX31832" y="connsiteY31832"/>
            </a:cxn>
            <a:cxn ang="0">
              <a:pos x="connsiteX31833" y="connsiteY31833"/>
            </a:cxn>
            <a:cxn ang="0">
              <a:pos x="connsiteX31834" y="connsiteY31834"/>
            </a:cxn>
            <a:cxn ang="0">
              <a:pos x="connsiteX31835" y="connsiteY31835"/>
            </a:cxn>
            <a:cxn ang="0">
              <a:pos x="connsiteX31836" y="connsiteY31836"/>
            </a:cxn>
            <a:cxn ang="0">
              <a:pos x="connsiteX31837" y="connsiteY31837"/>
            </a:cxn>
            <a:cxn ang="0">
              <a:pos x="connsiteX31838" y="connsiteY31838"/>
            </a:cxn>
            <a:cxn ang="0">
              <a:pos x="connsiteX31839" y="connsiteY31839"/>
            </a:cxn>
            <a:cxn ang="0">
              <a:pos x="connsiteX31840" y="connsiteY31840"/>
            </a:cxn>
            <a:cxn ang="0">
              <a:pos x="connsiteX31841" y="connsiteY31841"/>
            </a:cxn>
            <a:cxn ang="0">
              <a:pos x="connsiteX31842" y="connsiteY31842"/>
            </a:cxn>
            <a:cxn ang="0">
              <a:pos x="connsiteX31843" y="connsiteY31843"/>
            </a:cxn>
            <a:cxn ang="0">
              <a:pos x="connsiteX31844" y="connsiteY31844"/>
            </a:cxn>
            <a:cxn ang="0">
              <a:pos x="connsiteX31845" y="connsiteY31845"/>
            </a:cxn>
            <a:cxn ang="0">
              <a:pos x="connsiteX31846" y="connsiteY31846"/>
            </a:cxn>
            <a:cxn ang="0">
              <a:pos x="connsiteX31847" y="connsiteY31847"/>
            </a:cxn>
            <a:cxn ang="0">
              <a:pos x="connsiteX31848" y="connsiteY31848"/>
            </a:cxn>
            <a:cxn ang="0">
              <a:pos x="connsiteX31849" y="connsiteY31849"/>
            </a:cxn>
            <a:cxn ang="0">
              <a:pos x="connsiteX31850" y="connsiteY31850"/>
            </a:cxn>
            <a:cxn ang="0">
              <a:pos x="connsiteX31851" y="connsiteY31851"/>
            </a:cxn>
            <a:cxn ang="0">
              <a:pos x="connsiteX31852" y="connsiteY31852"/>
            </a:cxn>
            <a:cxn ang="0">
              <a:pos x="connsiteX31853" y="connsiteY31853"/>
            </a:cxn>
            <a:cxn ang="0">
              <a:pos x="connsiteX31854" y="connsiteY31854"/>
            </a:cxn>
            <a:cxn ang="0">
              <a:pos x="connsiteX31855" y="connsiteY31855"/>
            </a:cxn>
            <a:cxn ang="0">
              <a:pos x="connsiteX31856" y="connsiteY31856"/>
            </a:cxn>
            <a:cxn ang="0">
              <a:pos x="connsiteX31857" y="connsiteY31857"/>
            </a:cxn>
            <a:cxn ang="0">
              <a:pos x="connsiteX31858" y="connsiteY31858"/>
            </a:cxn>
            <a:cxn ang="0">
              <a:pos x="connsiteX31859" y="connsiteY31859"/>
            </a:cxn>
            <a:cxn ang="0">
              <a:pos x="connsiteX31860" y="connsiteY31860"/>
            </a:cxn>
            <a:cxn ang="0">
              <a:pos x="connsiteX31861" y="connsiteY31861"/>
            </a:cxn>
            <a:cxn ang="0">
              <a:pos x="connsiteX31862" y="connsiteY31862"/>
            </a:cxn>
            <a:cxn ang="0">
              <a:pos x="connsiteX31863" y="connsiteY31863"/>
            </a:cxn>
            <a:cxn ang="0">
              <a:pos x="connsiteX31864" y="connsiteY31864"/>
            </a:cxn>
          </a:cxnLst>
          <a:rect l="l" t="t" r="r" b="b"/>
          <a:pathLst>
            <a:path w="12192000" h="6858000">
              <a:moveTo>
                <a:pt x="0" y="0"/>
              </a:moveTo>
              <a:lnTo>
                <a:pt x="12192000" y="0"/>
              </a:lnTo>
              <a:lnTo>
                <a:pt x="12192000" y="6858000"/>
              </a:lnTo>
              <a:lnTo>
                <a:pt x="0" y="6858000"/>
              </a:lnTo>
              <a:lnTo>
                <a:pt x="0" y="0"/>
              </a:lnTo>
              <a:close/>
              <a:moveTo>
                <a:pt x="4003774" y="602681"/>
              </a:moveTo>
              <a:cubicBezTo>
                <a:pt x="3994009" y="602681"/>
                <a:pt x="3986093" y="611406"/>
                <a:pt x="3986093" y="622168"/>
              </a:cubicBezTo>
              <a:cubicBezTo>
                <a:pt x="3986093" y="632930"/>
                <a:pt x="3994009" y="641655"/>
                <a:pt x="4003774" y="641655"/>
              </a:cubicBezTo>
              <a:cubicBezTo>
                <a:pt x="4013539" y="641655"/>
                <a:pt x="4021455" y="632930"/>
                <a:pt x="4021455" y="622168"/>
              </a:cubicBezTo>
              <a:cubicBezTo>
                <a:pt x="4021455" y="611406"/>
                <a:pt x="4013539" y="602681"/>
                <a:pt x="4003774" y="602681"/>
              </a:cubicBezTo>
              <a:close/>
              <a:moveTo>
                <a:pt x="4887813" y="602681"/>
              </a:moveTo>
              <a:cubicBezTo>
                <a:pt x="4878048" y="602681"/>
                <a:pt x="4870132" y="611406"/>
                <a:pt x="4870132" y="622168"/>
              </a:cubicBezTo>
              <a:cubicBezTo>
                <a:pt x="4870132" y="632930"/>
                <a:pt x="4878048" y="641655"/>
                <a:pt x="4887813" y="641655"/>
              </a:cubicBezTo>
              <a:cubicBezTo>
                <a:pt x="4897578" y="641655"/>
                <a:pt x="4905494" y="632930"/>
                <a:pt x="4905494" y="622168"/>
              </a:cubicBezTo>
              <a:cubicBezTo>
                <a:pt x="4905494" y="611406"/>
                <a:pt x="4897578" y="602681"/>
                <a:pt x="4887813" y="602681"/>
              </a:cubicBezTo>
              <a:close/>
              <a:moveTo>
                <a:pt x="4946748" y="602681"/>
              </a:moveTo>
              <a:cubicBezTo>
                <a:pt x="4936983" y="602681"/>
                <a:pt x="4929067" y="611406"/>
                <a:pt x="4929067" y="622168"/>
              </a:cubicBezTo>
              <a:cubicBezTo>
                <a:pt x="4929067" y="632930"/>
                <a:pt x="4936983" y="641655"/>
                <a:pt x="4946748" y="641655"/>
              </a:cubicBezTo>
              <a:cubicBezTo>
                <a:pt x="4956513" y="641655"/>
                <a:pt x="4964429" y="632930"/>
                <a:pt x="4964429" y="622168"/>
              </a:cubicBezTo>
              <a:cubicBezTo>
                <a:pt x="4964429" y="611406"/>
                <a:pt x="4956513" y="602681"/>
                <a:pt x="4946748" y="602681"/>
              </a:cubicBezTo>
              <a:close/>
              <a:moveTo>
                <a:pt x="3296542" y="667638"/>
              </a:moveTo>
              <a:cubicBezTo>
                <a:pt x="3286777" y="667638"/>
                <a:pt x="3278861" y="676363"/>
                <a:pt x="3278861" y="687125"/>
              </a:cubicBezTo>
              <a:cubicBezTo>
                <a:pt x="3278861" y="697887"/>
                <a:pt x="3286777" y="706612"/>
                <a:pt x="3296542" y="706612"/>
              </a:cubicBezTo>
              <a:cubicBezTo>
                <a:pt x="3306307" y="706612"/>
                <a:pt x="3314223" y="697887"/>
                <a:pt x="3314223" y="687125"/>
              </a:cubicBezTo>
              <a:cubicBezTo>
                <a:pt x="3314223" y="676363"/>
                <a:pt x="3306307" y="667638"/>
                <a:pt x="3296542" y="667638"/>
              </a:cubicBezTo>
              <a:close/>
              <a:moveTo>
                <a:pt x="3355478" y="667638"/>
              </a:moveTo>
              <a:cubicBezTo>
                <a:pt x="3345713" y="667638"/>
                <a:pt x="3337797" y="676363"/>
                <a:pt x="3337797" y="687125"/>
              </a:cubicBezTo>
              <a:cubicBezTo>
                <a:pt x="3337797" y="697887"/>
                <a:pt x="3345713" y="706612"/>
                <a:pt x="3355478" y="706612"/>
              </a:cubicBezTo>
              <a:cubicBezTo>
                <a:pt x="3365243" y="706612"/>
                <a:pt x="3373159" y="697887"/>
                <a:pt x="3373159" y="687125"/>
              </a:cubicBezTo>
              <a:cubicBezTo>
                <a:pt x="3373159" y="676363"/>
                <a:pt x="3365243" y="667638"/>
                <a:pt x="3355478" y="667638"/>
              </a:cubicBezTo>
              <a:close/>
              <a:moveTo>
                <a:pt x="3532286" y="667638"/>
              </a:moveTo>
              <a:cubicBezTo>
                <a:pt x="3522521" y="667638"/>
                <a:pt x="3514605" y="676363"/>
                <a:pt x="3514605" y="687125"/>
              </a:cubicBezTo>
              <a:cubicBezTo>
                <a:pt x="3514605" y="697887"/>
                <a:pt x="3522521" y="706612"/>
                <a:pt x="3532286" y="706612"/>
              </a:cubicBezTo>
              <a:cubicBezTo>
                <a:pt x="3542051" y="706612"/>
                <a:pt x="3549967" y="697887"/>
                <a:pt x="3549967" y="687125"/>
              </a:cubicBezTo>
              <a:cubicBezTo>
                <a:pt x="3549967" y="676363"/>
                <a:pt x="3542051" y="667638"/>
                <a:pt x="3532286" y="667638"/>
              </a:cubicBezTo>
              <a:close/>
              <a:moveTo>
                <a:pt x="3591222" y="667638"/>
              </a:moveTo>
              <a:cubicBezTo>
                <a:pt x="3581457" y="667638"/>
                <a:pt x="3573541" y="676363"/>
                <a:pt x="3573541" y="687125"/>
              </a:cubicBezTo>
              <a:cubicBezTo>
                <a:pt x="3573541" y="697887"/>
                <a:pt x="3581457" y="706612"/>
                <a:pt x="3591222" y="706612"/>
              </a:cubicBezTo>
              <a:cubicBezTo>
                <a:pt x="3600987" y="706612"/>
                <a:pt x="3608903" y="697887"/>
                <a:pt x="3608903" y="687125"/>
              </a:cubicBezTo>
              <a:cubicBezTo>
                <a:pt x="3608903" y="676363"/>
                <a:pt x="3600987" y="667638"/>
                <a:pt x="3591222" y="667638"/>
              </a:cubicBezTo>
              <a:close/>
              <a:moveTo>
                <a:pt x="3650158" y="667638"/>
              </a:moveTo>
              <a:cubicBezTo>
                <a:pt x="3640393" y="667638"/>
                <a:pt x="3632477" y="676363"/>
                <a:pt x="3632477" y="687125"/>
              </a:cubicBezTo>
              <a:cubicBezTo>
                <a:pt x="3632477" y="697887"/>
                <a:pt x="3640393" y="706612"/>
                <a:pt x="3650158" y="706612"/>
              </a:cubicBezTo>
              <a:cubicBezTo>
                <a:pt x="3659923" y="706612"/>
                <a:pt x="3667839" y="697887"/>
                <a:pt x="3667839" y="687125"/>
              </a:cubicBezTo>
              <a:cubicBezTo>
                <a:pt x="3667839" y="676363"/>
                <a:pt x="3659923" y="667638"/>
                <a:pt x="3650158" y="667638"/>
              </a:cubicBezTo>
              <a:close/>
              <a:moveTo>
                <a:pt x="3709094" y="667638"/>
              </a:moveTo>
              <a:cubicBezTo>
                <a:pt x="3699329" y="667638"/>
                <a:pt x="3691413" y="676363"/>
                <a:pt x="3691413" y="687125"/>
              </a:cubicBezTo>
              <a:cubicBezTo>
                <a:pt x="3691413" y="697887"/>
                <a:pt x="3699329" y="706612"/>
                <a:pt x="3709094" y="706612"/>
              </a:cubicBezTo>
              <a:cubicBezTo>
                <a:pt x="3718859" y="706612"/>
                <a:pt x="3726775" y="697887"/>
                <a:pt x="3726775" y="687125"/>
              </a:cubicBezTo>
              <a:cubicBezTo>
                <a:pt x="3726775" y="676363"/>
                <a:pt x="3718859" y="667638"/>
                <a:pt x="3709094" y="667638"/>
              </a:cubicBezTo>
              <a:close/>
              <a:moveTo>
                <a:pt x="3768030" y="667638"/>
              </a:moveTo>
              <a:cubicBezTo>
                <a:pt x="3758265" y="667638"/>
                <a:pt x="3750349" y="676363"/>
                <a:pt x="3750349" y="687125"/>
              </a:cubicBezTo>
              <a:cubicBezTo>
                <a:pt x="3750349" y="697887"/>
                <a:pt x="3758265" y="706612"/>
                <a:pt x="3768030" y="706612"/>
              </a:cubicBezTo>
              <a:cubicBezTo>
                <a:pt x="3777795" y="706612"/>
                <a:pt x="3785711" y="697887"/>
                <a:pt x="3785711" y="687125"/>
              </a:cubicBezTo>
              <a:cubicBezTo>
                <a:pt x="3785711" y="676363"/>
                <a:pt x="3777795" y="667638"/>
                <a:pt x="3768030" y="667638"/>
              </a:cubicBezTo>
              <a:close/>
              <a:moveTo>
                <a:pt x="3826966" y="667638"/>
              </a:moveTo>
              <a:cubicBezTo>
                <a:pt x="3817201" y="667638"/>
                <a:pt x="3809285" y="676363"/>
                <a:pt x="3809285" y="687125"/>
              </a:cubicBezTo>
              <a:cubicBezTo>
                <a:pt x="3809285" y="697887"/>
                <a:pt x="3817201" y="706612"/>
                <a:pt x="3826966" y="706612"/>
              </a:cubicBezTo>
              <a:cubicBezTo>
                <a:pt x="3836731" y="706612"/>
                <a:pt x="3844647" y="697887"/>
                <a:pt x="3844647" y="687125"/>
              </a:cubicBezTo>
              <a:cubicBezTo>
                <a:pt x="3844647" y="676363"/>
                <a:pt x="3836731" y="667638"/>
                <a:pt x="3826966" y="667638"/>
              </a:cubicBezTo>
              <a:close/>
              <a:moveTo>
                <a:pt x="3885902" y="667638"/>
              </a:moveTo>
              <a:cubicBezTo>
                <a:pt x="3876137" y="667638"/>
                <a:pt x="3868221" y="676363"/>
                <a:pt x="3868221" y="687125"/>
              </a:cubicBezTo>
              <a:cubicBezTo>
                <a:pt x="3868221" y="697887"/>
                <a:pt x="3876137" y="706612"/>
                <a:pt x="3885902" y="706612"/>
              </a:cubicBezTo>
              <a:cubicBezTo>
                <a:pt x="3895667" y="706612"/>
                <a:pt x="3903583" y="697887"/>
                <a:pt x="3903583" y="687125"/>
              </a:cubicBezTo>
              <a:cubicBezTo>
                <a:pt x="3903583" y="676363"/>
                <a:pt x="3895667" y="667638"/>
                <a:pt x="3885902" y="667638"/>
              </a:cubicBezTo>
              <a:close/>
              <a:moveTo>
                <a:pt x="3944838" y="667638"/>
              </a:moveTo>
              <a:cubicBezTo>
                <a:pt x="3935073" y="667638"/>
                <a:pt x="3927157" y="676363"/>
                <a:pt x="3927157" y="687125"/>
              </a:cubicBezTo>
              <a:cubicBezTo>
                <a:pt x="3927157" y="697887"/>
                <a:pt x="3935073" y="706612"/>
                <a:pt x="3944838" y="706612"/>
              </a:cubicBezTo>
              <a:cubicBezTo>
                <a:pt x="3954603" y="706612"/>
                <a:pt x="3962519" y="697887"/>
                <a:pt x="3962519" y="687125"/>
              </a:cubicBezTo>
              <a:cubicBezTo>
                <a:pt x="3962519" y="676363"/>
                <a:pt x="3954603" y="667638"/>
                <a:pt x="3944838" y="667638"/>
              </a:cubicBezTo>
              <a:close/>
              <a:moveTo>
                <a:pt x="4062709" y="667638"/>
              </a:moveTo>
              <a:cubicBezTo>
                <a:pt x="4052944" y="667638"/>
                <a:pt x="4045028" y="676363"/>
                <a:pt x="4045028" y="687125"/>
              </a:cubicBezTo>
              <a:cubicBezTo>
                <a:pt x="4045028" y="697887"/>
                <a:pt x="4052944" y="706612"/>
                <a:pt x="4062709" y="706612"/>
              </a:cubicBezTo>
              <a:cubicBezTo>
                <a:pt x="4072474" y="706612"/>
                <a:pt x="4080390" y="697887"/>
                <a:pt x="4080390" y="687125"/>
              </a:cubicBezTo>
              <a:cubicBezTo>
                <a:pt x="4080390" y="676363"/>
                <a:pt x="4072474" y="667638"/>
                <a:pt x="4062709" y="667638"/>
              </a:cubicBezTo>
              <a:close/>
              <a:moveTo>
                <a:pt x="4121645" y="667638"/>
              </a:moveTo>
              <a:cubicBezTo>
                <a:pt x="4111880" y="667638"/>
                <a:pt x="4103964" y="676363"/>
                <a:pt x="4103964" y="687125"/>
              </a:cubicBezTo>
              <a:cubicBezTo>
                <a:pt x="4103964" y="697887"/>
                <a:pt x="4111880" y="706612"/>
                <a:pt x="4121645" y="706612"/>
              </a:cubicBezTo>
              <a:cubicBezTo>
                <a:pt x="4131410" y="706612"/>
                <a:pt x="4139326" y="697887"/>
                <a:pt x="4139326" y="687125"/>
              </a:cubicBezTo>
              <a:cubicBezTo>
                <a:pt x="4139326" y="676363"/>
                <a:pt x="4131410" y="667638"/>
                <a:pt x="4121645" y="667638"/>
              </a:cubicBezTo>
              <a:close/>
              <a:moveTo>
                <a:pt x="4180581" y="667638"/>
              </a:moveTo>
              <a:cubicBezTo>
                <a:pt x="4170816" y="667638"/>
                <a:pt x="4162900" y="676363"/>
                <a:pt x="4162900" y="687125"/>
              </a:cubicBezTo>
              <a:cubicBezTo>
                <a:pt x="4162900" y="697887"/>
                <a:pt x="4170816" y="706612"/>
                <a:pt x="4180581" y="706612"/>
              </a:cubicBezTo>
              <a:cubicBezTo>
                <a:pt x="4190346" y="706612"/>
                <a:pt x="4198262" y="697887"/>
                <a:pt x="4198262" y="687125"/>
              </a:cubicBezTo>
              <a:cubicBezTo>
                <a:pt x="4198262" y="676363"/>
                <a:pt x="4190346" y="667638"/>
                <a:pt x="4180581" y="667638"/>
              </a:cubicBezTo>
              <a:close/>
              <a:moveTo>
                <a:pt x="4239517" y="667638"/>
              </a:moveTo>
              <a:cubicBezTo>
                <a:pt x="4229752" y="667638"/>
                <a:pt x="4221836" y="676363"/>
                <a:pt x="4221836" y="687125"/>
              </a:cubicBezTo>
              <a:cubicBezTo>
                <a:pt x="4221836" y="697887"/>
                <a:pt x="4229752" y="706612"/>
                <a:pt x="4239517" y="706612"/>
              </a:cubicBezTo>
              <a:cubicBezTo>
                <a:pt x="4249282" y="706612"/>
                <a:pt x="4257198" y="697887"/>
                <a:pt x="4257198" y="687125"/>
              </a:cubicBezTo>
              <a:cubicBezTo>
                <a:pt x="4257198" y="676363"/>
                <a:pt x="4249282" y="667638"/>
                <a:pt x="4239517" y="667638"/>
              </a:cubicBezTo>
              <a:close/>
              <a:moveTo>
                <a:pt x="4298453" y="667638"/>
              </a:moveTo>
              <a:cubicBezTo>
                <a:pt x="4288688" y="667638"/>
                <a:pt x="4280772" y="676363"/>
                <a:pt x="4280772" y="687125"/>
              </a:cubicBezTo>
              <a:cubicBezTo>
                <a:pt x="4280772" y="697887"/>
                <a:pt x="4288688" y="706612"/>
                <a:pt x="4298453" y="706612"/>
              </a:cubicBezTo>
              <a:cubicBezTo>
                <a:pt x="4308218" y="706612"/>
                <a:pt x="4316134" y="697887"/>
                <a:pt x="4316134" y="687125"/>
              </a:cubicBezTo>
              <a:cubicBezTo>
                <a:pt x="4316134" y="676363"/>
                <a:pt x="4308218" y="667638"/>
                <a:pt x="4298453" y="667638"/>
              </a:cubicBezTo>
              <a:close/>
              <a:moveTo>
                <a:pt x="4357389" y="667638"/>
              </a:moveTo>
              <a:cubicBezTo>
                <a:pt x="4347624" y="667638"/>
                <a:pt x="4339708" y="676363"/>
                <a:pt x="4339708" y="687125"/>
              </a:cubicBezTo>
              <a:cubicBezTo>
                <a:pt x="4339708" y="697887"/>
                <a:pt x="4347624" y="706612"/>
                <a:pt x="4357389" y="706612"/>
              </a:cubicBezTo>
              <a:cubicBezTo>
                <a:pt x="4367154" y="706612"/>
                <a:pt x="4375070" y="697887"/>
                <a:pt x="4375070" y="687125"/>
              </a:cubicBezTo>
              <a:cubicBezTo>
                <a:pt x="4375070" y="676363"/>
                <a:pt x="4367154" y="667638"/>
                <a:pt x="4357389" y="667638"/>
              </a:cubicBezTo>
              <a:close/>
              <a:moveTo>
                <a:pt x="4416325" y="667638"/>
              </a:moveTo>
              <a:cubicBezTo>
                <a:pt x="4406560" y="667638"/>
                <a:pt x="4398644" y="676363"/>
                <a:pt x="4398644" y="687125"/>
              </a:cubicBezTo>
              <a:cubicBezTo>
                <a:pt x="4398644" y="697887"/>
                <a:pt x="4406560" y="706612"/>
                <a:pt x="4416325" y="706612"/>
              </a:cubicBezTo>
              <a:cubicBezTo>
                <a:pt x="4426090" y="706612"/>
                <a:pt x="4434006" y="697887"/>
                <a:pt x="4434006" y="687125"/>
              </a:cubicBezTo>
              <a:cubicBezTo>
                <a:pt x="4434006" y="676363"/>
                <a:pt x="4426090" y="667638"/>
                <a:pt x="4416325" y="667638"/>
              </a:cubicBezTo>
              <a:close/>
              <a:moveTo>
                <a:pt x="4475261" y="667638"/>
              </a:moveTo>
              <a:cubicBezTo>
                <a:pt x="4465496" y="667638"/>
                <a:pt x="4457580" y="676363"/>
                <a:pt x="4457580" y="687125"/>
              </a:cubicBezTo>
              <a:cubicBezTo>
                <a:pt x="4457580" y="697887"/>
                <a:pt x="4465496" y="706612"/>
                <a:pt x="4475261" y="706612"/>
              </a:cubicBezTo>
              <a:cubicBezTo>
                <a:pt x="4485026" y="706612"/>
                <a:pt x="4492942" y="697887"/>
                <a:pt x="4492942" y="687125"/>
              </a:cubicBezTo>
              <a:cubicBezTo>
                <a:pt x="4492942" y="676363"/>
                <a:pt x="4485026" y="667638"/>
                <a:pt x="4475261" y="667638"/>
              </a:cubicBezTo>
              <a:close/>
              <a:moveTo>
                <a:pt x="4534197" y="667638"/>
              </a:moveTo>
              <a:cubicBezTo>
                <a:pt x="4524432" y="667638"/>
                <a:pt x="4516516" y="676363"/>
                <a:pt x="4516516" y="687125"/>
              </a:cubicBezTo>
              <a:cubicBezTo>
                <a:pt x="4516516" y="697887"/>
                <a:pt x="4524432" y="706612"/>
                <a:pt x="4534197" y="706612"/>
              </a:cubicBezTo>
              <a:cubicBezTo>
                <a:pt x="4543962" y="706612"/>
                <a:pt x="4551878" y="697887"/>
                <a:pt x="4551878" y="687125"/>
              </a:cubicBezTo>
              <a:cubicBezTo>
                <a:pt x="4551878" y="676363"/>
                <a:pt x="4543962" y="667638"/>
                <a:pt x="4534197" y="667638"/>
              </a:cubicBezTo>
              <a:close/>
              <a:moveTo>
                <a:pt x="4593133" y="667638"/>
              </a:moveTo>
              <a:cubicBezTo>
                <a:pt x="4583368" y="667638"/>
                <a:pt x="4575452" y="676363"/>
                <a:pt x="4575452" y="687125"/>
              </a:cubicBezTo>
              <a:cubicBezTo>
                <a:pt x="4575452" y="697887"/>
                <a:pt x="4583368" y="706612"/>
                <a:pt x="4593133" y="706612"/>
              </a:cubicBezTo>
              <a:cubicBezTo>
                <a:pt x="4602898" y="706612"/>
                <a:pt x="4610814" y="697887"/>
                <a:pt x="4610814" y="687125"/>
              </a:cubicBezTo>
              <a:cubicBezTo>
                <a:pt x="4610814" y="676363"/>
                <a:pt x="4602898" y="667638"/>
                <a:pt x="4593133" y="667638"/>
              </a:cubicBezTo>
              <a:close/>
              <a:moveTo>
                <a:pt x="4652069" y="667638"/>
              </a:moveTo>
              <a:cubicBezTo>
                <a:pt x="4642304" y="667638"/>
                <a:pt x="4634388" y="676363"/>
                <a:pt x="4634388" y="687125"/>
              </a:cubicBezTo>
              <a:cubicBezTo>
                <a:pt x="4634388" y="697887"/>
                <a:pt x="4642304" y="706612"/>
                <a:pt x="4652069" y="706612"/>
              </a:cubicBezTo>
              <a:cubicBezTo>
                <a:pt x="4661834" y="706612"/>
                <a:pt x="4669750" y="697887"/>
                <a:pt x="4669750" y="687125"/>
              </a:cubicBezTo>
              <a:cubicBezTo>
                <a:pt x="4669750" y="676363"/>
                <a:pt x="4661834" y="667638"/>
                <a:pt x="4652069" y="667638"/>
              </a:cubicBezTo>
              <a:close/>
              <a:moveTo>
                <a:pt x="4711005" y="667638"/>
              </a:moveTo>
              <a:cubicBezTo>
                <a:pt x="4701240" y="667638"/>
                <a:pt x="4693324" y="676363"/>
                <a:pt x="4693324" y="687125"/>
              </a:cubicBezTo>
              <a:cubicBezTo>
                <a:pt x="4693324" y="697887"/>
                <a:pt x="4701240" y="706612"/>
                <a:pt x="4711005" y="706612"/>
              </a:cubicBezTo>
              <a:cubicBezTo>
                <a:pt x="4720770" y="706612"/>
                <a:pt x="4728686" y="697887"/>
                <a:pt x="4728686" y="687125"/>
              </a:cubicBezTo>
              <a:cubicBezTo>
                <a:pt x="4728686" y="676363"/>
                <a:pt x="4720770" y="667638"/>
                <a:pt x="4711005" y="667638"/>
              </a:cubicBezTo>
              <a:close/>
              <a:moveTo>
                <a:pt x="4769941" y="667638"/>
              </a:moveTo>
              <a:cubicBezTo>
                <a:pt x="4760176" y="667638"/>
                <a:pt x="4752260" y="676363"/>
                <a:pt x="4752260" y="687125"/>
              </a:cubicBezTo>
              <a:cubicBezTo>
                <a:pt x="4752260" y="697887"/>
                <a:pt x="4760176" y="706612"/>
                <a:pt x="4769941" y="706612"/>
              </a:cubicBezTo>
              <a:cubicBezTo>
                <a:pt x="4779706" y="706612"/>
                <a:pt x="4787622" y="697887"/>
                <a:pt x="4787622" y="687125"/>
              </a:cubicBezTo>
              <a:cubicBezTo>
                <a:pt x="4787622" y="676363"/>
                <a:pt x="4779706" y="667638"/>
                <a:pt x="4769941" y="667638"/>
              </a:cubicBezTo>
              <a:close/>
              <a:moveTo>
                <a:pt x="4828877" y="667638"/>
              </a:moveTo>
              <a:cubicBezTo>
                <a:pt x="4819112" y="667638"/>
                <a:pt x="4811196" y="676363"/>
                <a:pt x="4811196" y="687125"/>
              </a:cubicBezTo>
              <a:cubicBezTo>
                <a:pt x="4811196" y="697887"/>
                <a:pt x="4819112" y="706612"/>
                <a:pt x="4828877" y="706612"/>
              </a:cubicBezTo>
              <a:cubicBezTo>
                <a:pt x="4838642" y="706612"/>
                <a:pt x="4846558" y="697887"/>
                <a:pt x="4846558" y="687125"/>
              </a:cubicBezTo>
              <a:cubicBezTo>
                <a:pt x="4846558" y="676363"/>
                <a:pt x="4838642" y="667638"/>
                <a:pt x="4828877" y="667638"/>
              </a:cubicBezTo>
              <a:close/>
              <a:moveTo>
                <a:pt x="4887813" y="667638"/>
              </a:moveTo>
              <a:cubicBezTo>
                <a:pt x="4878048" y="667638"/>
                <a:pt x="4870132" y="676363"/>
                <a:pt x="4870132" y="687125"/>
              </a:cubicBezTo>
              <a:cubicBezTo>
                <a:pt x="4870132" y="697887"/>
                <a:pt x="4878048" y="706612"/>
                <a:pt x="4887813" y="706612"/>
              </a:cubicBezTo>
              <a:cubicBezTo>
                <a:pt x="4897578" y="706612"/>
                <a:pt x="4905494" y="697887"/>
                <a:pt x="4905494" y="687125"/>
              </a:cubicBezTo>
              <a:cubicBezTo>
                <a:pt x="4905494" y="676363"/>
                <a:pt x="4897578" y="667638"/>
                <a:pt x="4887813" y="667638"/>
              </a:cubicBezTo>
              <a:close/>
              <a:moveTo>
                <a:pt x="4946748" y="667638"/>
              </a:moveTo>
              <a:cubicBezTo>
                <a:pt x="4936983" y="667638"/>
                <a:pt x="4929067" y="676363"/>
                <a:pt x="4929067" y="687125"/>
              </a:cubicBezTo>
              <a:cubicBezTo>
                <a:pt x="4929067" y="697887"/>
                <a:pt x="4936983" y="706612"/>
                <a:pt x="4946748" y="706612"/>
              </a:cubicBezTo>
              <a:cubicBezTo>
                <a:pt x="4956513" y="706612"/>
                <a:pt x="4964429" y="697887"/>
                <a:pt x="4964429" y="687125"/>
              </a:cubicBezTo>
              <a:cubicBezTo>
                <a:pt x="4964429" y="676363"/>
                <a:pt x="4956513" y="667638"/>
                <a:pt x="4946748" y="667638"/>
              </a:cubicBezTo>
              <a:close/>
              <a:moveTo>
                <a:pt x="5005684" y="667638"/>
              </a:moveTo>
              <a:cubicBezTo>
                <a:pt x="4995919" y="667638"/>
                <a:pt x="4988003" y="676363"/>
                <a:pt x="4988003" y="687125"/>
              </a:cubicBezTo>
              <a:cubicBezTo>
                <a:pt x="4988003" y="697887"/>
                <a:pt x="4995919" y="706612"/>
                <a:pt x="5005684" y="706612"/>
              </a:cubicBezTo>
              <a:cubicBezTo>
                <a:pt x="5015449" y="706612"/>
                <a:pt x="5023365" y="697887"/>
                <a:pt x="5023365" y="687125"/>
              </a:cubicBezTo>
              <a:cubicBezTo>
                <a:pt x="5023365" y="676363"/>
                <a:pt x="5015449" y="667638"/>
                <a:pt x="5005684" y="667638"/>
              </a:cubicBezTo>
              <a:close/>
              <a:moveTo>
                <a:pt x="5064620" y="667638"/>
              </a:moveTo>
              <a:cubicBezTo>
                <a:pt x="5054855" y="667638"/>
                <a:pt x="5046939" y="676363"/>
                <a:pt x="5046939" y="687125"/>
              </a:cubicBezTo>
              <a:cubicBezTo>
                <a:pt x="5046939" y="697887"/>
                <a:pt x="5054855" y="706612"/>
                <a:pt x="5064620" y="706612"/>
              </a:cubicBezTo>
              <a:cubicBezTo>
                <a:pt x="5074385" y="706612"/>
                <a:pt x="5082301" y="697887"/>
                <a:pt x="5082301" y="687125"/>
              </a:cubicBezTo>
              <a:cubicBezTo>
                <a:pt x="5082301" y="676363"/>
                <a:pt x="5074385" y="667638"/>
                <a:pt x="5064620" y="667638"/>
              </a:cubicBezTo>
              <a:close/>
              <a:moveTo>
                <a:pt x="5123556" y="667638"/>
              </a:moveTo>
              <a:cubicBezTo>
                <a:pt x="5113791" y="667638"/>
                <a:pt x="5105875" y="676363"/>
                <a:pt x="5105875" y="687125"/>
              </a:cubicBezTo>
              <a:cubicBezTo>
                <a:pt x="5105875" y="697887"/>
                <a:pt x="5113791" y="706612"/>
                <a:pt x="5123556" y="706612"/>
              </a:cubicBezTo>
              <a:cubicBezTo>
                <a:pt x="5133321" y="706612"/>
                <a:pt x="5141237" y="697887"/>
                <a:pt x="5141237" y="687125"/>
              </a:cubicBezTo>
              <a:cubicBezTo>
                <a:pt x="5141237" y="676363"/>
                <a:pt x="5133321" y="667638"/>
                <a:pt x="5123556" y="667638"/>
              </a:cubicBezTo>
              <a:close/>
              <a:moveTo>
                <a:pt x="5182492" y="667638"/>
              </a:moveTo>
              <a:cubicBezTo>
                <a:pt x="5172727" y="667638"/>
                <a:pt x="5164811" y="676363"/>
                <a:pt x="5164811" y="687125"/>
              </a:cubicBezTo>
              <a:cubicBezTo>
                <a:pt x="5164811" y="697887"/>
                <a:pt x="5172727" y="706612"/>
                <a:pt x="5182492" y="706612"/>
              </a:cubicBezTo>
              <a:cubicBezTo>
                <a:pt x="5192257" y="706612"/>
                <a:pt x="5200173" y="697887"/>
                <a:pt x="5200173" y="687125"/>
              </a:cubicBezTo>
              <a:cubicBezTo>
                <a:pt x="5200173" y="676363"/>
                <a:pt x="5192257" y="667638"/>
                <a:pt x="5182492" y="667638"/>
              </a:cubicBezTo>
              <a:close/>
              <a:moveTo>
                <a:pt x="3237606" y="732594"/>
              </a:moveTo>
              <a:cubicBezTo>
                <a:pt x="3227841" y="732594"/>
                <a:pt x="3219925" y="741319"/>
                <a:pt x="3219925" y="752081"/>
              </a:cubicBezTo>
              <a:cubicBezTo>
                <a:pt x="3219925" y="762843"/>
                <a:pt x="3227841" y="771568"/>
                <a:pt x="3237606" y="771568"/>
              </a:cubicBezTo>
              <a:cubicBezTo>
                <a:pt x="3247371" y="771568"/>
                <a:pt x="3255287" y="762843"/>
                <a:pt x="3255287" y="752081"/>
              </a:cubicBezTo>
              <a:cubicBezTo>
                <a:pt x="3255287" y="741319"/>
                <a:pt x="3247371" y="732594"/>
                <a:pt x="3237606" y="732594"/>
              </a:cubicBezTo>
              <a:close/>
              <a:moveTo>
                <a:pt x="3296542" y="732594"/>
              </a:moveTo>
              <a:cubicBezTo>
                <a:pt x="3286777" y="732594"/>
                <a:pt x="3278861" y="741319"/>
                <a:pt x="3278861" y="752081"/>
              </a:cubicBezTo>
              <a:cubicBezTo>
                <a:pt x="3278861" y="762843"/>
                <a:pt x="3286777" y="771568"/>
                <a:pt x="3296542" y="771568"/>
              </a:cubicBezTo>
              <a:cubicBezTo>
                <a:pt x="3306307" y="771568"/>
                <a:pt x="3314223" y="762843"/>
                <a:pt x="3314223" y="752081"/>
              </a:cubicBezTo>
              <a:cubicBezTo>
                <a:pt x="3314223" y="741319"/>
                <a:pt x="3306307" y="732594"/>
                <a:pt x="3296542" y="732594"/>
              </a:cubicBezTo>
              <a:close/>
              <a:moveTo>
                <a:pt x="3473350" y="732594"/>
              </a:moveTo>
              <a:cubicBezTo>
                <a:pt x="3463585" y="732594"/>
                <a:pt x="3455669" y="741319"/>
                <a:pt x="3455669" y="752081"/>
              </a:cubicBezTo>
              <a:cubicBezTo>
                <a:pt x="3455669" y="762843"/>
                <a:pt x="3463585" y="771568"/>
                <a:pt x="3473350" y="771568"/>
              </a:cubicBezTo>
              <a:cubicBezTo>
                <a:pt x="3483115" y="771568"/>
                <a:pt x="3491031" y="762843"/>
                <a:pt x="3491031" y="752081"/>
              </a:cubicBezTo>
              <a:cubicBezTo>
                <a:pt x="3491031" y="741319"/>
                <a:pt x="3483115" y="732594"/>
                <a:pt x="3473350" y="732594"/>
              </a:cubicBezTo>
              <a:close/>
              <a:moveTo>
                <a:pt x="3532286" y="732594"/>
              </a:moveTo>
              <a:cubicBezTo>
                <a:pt x="3522521" y="732594"/>
                <a:pt x="3514605" y="741319"/>
                <a:pt x="3514605" y="752081"/>
              </a:cubicBezTo>
              <a:cubicBezTo>
                <a:pt x="3514605" y="762843"/>
                <a:pt x="3522521" y="771568"/>
                <a:pt x="3532286" y="771568"/>
              </a:cubicBezTo>
              <a:cubicBezTo>
                <a:pt x="3542051" y="771568"/>
                <a:pt x="3549967" y="762843"/>
                <a:pt x="3549967" y="752081"/>
              </a:cubicBezTo>
              <a:cubicBezTo>
                <a:pt x="3549967" y="741319"/>
                <a:pt x="3542051" y="732594"/>
                <a:pt x="3532286" y="732594"/>
              </a:cubicBezTo>
              <a:close/>
              <a:moveTo>
                <a:pt x="3591222" y="732594"/>
              </a:moveTo>
              <a:cubicBezTo>
                <a:pt x="3581457" y="732594"/>
                <a:pt x="3573541" y="741319"/>
                <a:pt x="3573541" y="752081"/>
              </a:cubicBezTo>
              <a:cubicBezTo>
                <a:pt x="3573541" y="762843"/>
                <a:pt x="3581457" y="771568"/>
                <a:pt x="3591222" y="771568"/>
              </a:cubicBezTo>
              <a:cubicBezTo>
                <a:pt x="3600987" y="771568"/>
                <a:pt x="3608903" y="762843"/>
                <a:pt x="3608903" y="752081"/>
              </a:cubicBezTo>
              <a:cubicBezTo>
                <a:pt x="3608903" y="741319"/>
                <a:pt x="3600987" y="732594"/>
                <a:pt x="3591222" y="732594"/>
              </a:cubicBezTo>
              <a:close/>
              <a:moveTo>
                <a:pt x="3650158" y="732594"/>
              </a:moveTo>
              <a:cubicBezTo>
                <a:pt x="3640393" y="732594"/>
                <a:pt x="3632477" y="741319"/>
                <a:pt x="3632477" y="752081"/>
              </a:cubicBezTo>
              <a:cubicBezTo>
                <a:pt x="3632477" y="762843"/>
                <a:pt x="3640393" y="771568"/>
                <a:pt x="3650158" y="771568"/>
              </a:cubicBezTo>
              <a:cubicBezTo>
                <a:pt x="3659923" y="771568"/>
                <a:pt x="3667839" y="762843"/>
                <a:pt x="3667839" y="752081"/>
              </a:cubicBezTo>
              <a:cubicBezTo>
                <a:pt x="3667839" y="741319"/>
                <a:pt x="3659923" y="732594"/>
                <a:pt x="3650158" y="732594"/>
              </a:cubicBezTo>
              <a:close/>
              <a:moveTo>
                <a:pt x="3709094" y="732594"/>
              </a:moveTo>
              <a:cubicBezTo>
                <a:pt x="3699329" y="732594"/>
                <a:pt x="3691413" y="741319"/>
                <a:pt x="3691413" y="752081"/>
              </a:cubicBezTo>
              <a:cubicBezTo>
                <a:pt x="3691413" y="762843"/>
                <a:pt x="3699329" y="771568"/>
                <a:pt x="3709094" y="771568"/>
              </a:cubicBezTo>
              <a:cubicBezTo>
                <a:pt x="3718859" y="771568"/>
                <a:pt x="3726775" y="762843"/>
                <a:pt x="3726775" y="752081"/>
              </a:cubicBezTo>
              <a:cubicBezTo>
                <a:pt x="3726775" y="741319"/>
                <a:pt x="3718859" y="732594"/>
                <a:pt x="3709094" y="732594"/>
              </a:cubicBezTo>
              <a:close/>
              <a:moveTo>
                <a:pt x="3885902" y="732594"/>
              </a:moveTo>
              <a:cubicBezTo>
                <a:pt x="3876137" y="732594"/>
                <a:pt x="3868221" y="741319"/>
                <a:pt x="3868221" y="752081"/>
              </a:cubicBezTo>
              <a:cubicBezTo>
                <a:pt x="3868221" y="762843"/>
                <a:pt x="3876137" y="771568"/>
                <a:pt x="3885902" y="771568"/>
              </a:cubicBezTo>
              <a:cubicBezTo>
                <a:pt x="3895667" y="771568"/>
                <a:pt x="3903583" y="762843"/>
                <a:pt x="3903583" y="752081"/>
              </a:cubicBezTo>
              <a:cubicBezTo>
                <a:pt x="3903583" y="741319"/>
                <a:pt x="3895667" y="732594"/>
                <a:pt x="3885902" y="732594"/>
              </a:cubicBezTo>
              <a:close/>
              <a:moveTo>
                <a:pt x="3944838" y="732594"/>
              </a:moveTo>
              <a:cubicBezTo>
                <a:pt x="3935073" y="732594"/>
                <a:pt x="3927157" y="741319"/>
                <a:pt x="3927157" y="752081"/>
              </a:cubicBezTo>
              <a:cubicBezTo>
                <a:pt x="3927157" y="762843"/>
                <a:pt x="3935073" y="771568"/>
                <a:pt x="3944838" y="771568"/>
              </a:cubicBezTo>
              <a:cubicBezTo>
                <a:pt x="3954603" y="771568"/>
                <a:pt x="3962519" y="762843"/>
                <a:pt x="3962519" y="752081"/>
              </a:cubicBezTo>
              <a:cubicBezTo>
                <a:pt x="3962519" y="741319"/>
                <a:pt x="3954603" y="732594"/>
                <a:pt x="3944838" y="732594"/>
              </a:cubicBezTo>
              <a:close/>
              <a:moveTo>
                <a:pt x="4003774" y="732594"/>
              </a:moveTo>
              <a:cubicBezTo>
                <a:pt x="3994009" y="732594"/>
                <a:pt x="3986093" y="741319"/>
                <a:pt x="3986093" y="752081"/>
              </a:cubicBezTo>
              <a:cubicBezTo>
                <a:pt x="3986093" y="762843"/>
                <a:pt x="3994009" y="771568"/>
                <a:pt x="4003774" y="771568"/>
              </a:cubicBezTo>
              <a:cubicBezTo>
                <a:pt x="4013539" y="771568"/>
                <a:pt x="4021455" y="762843"/>
                <a:pt x="4021455" y="752081"/>
              </a:cubicBezTo>
              <a:cubicBezTo>
                <a:pt x="4021455" y="741319"/>
                <a:pt x="4013539" y="732594"/>
                <a:pt x="4003774" y="732594"/>
              </a:cubicBezTo>
              <a:close/>
              <a:moveTo>
                <a:pt x="4062709" y="732594"/>
              </a:moveTo>
              <a:cubicBezTo>
                <a:pt x="4052944" y="732594"/>
                <a:pt x="4045028" y="741319"/>
                <a:pt x="4045028" y="752081"/>
              </a:cubicBezTo>
              <a:cubicBezTo>
                <a:pt x="4045028" y="762843"/>
                <a:pt x="4052944" y="771568"/>
                <a:pt x="4062709" y="771568"/>
              </a:cubicBezTo>
              <a:cubicBezTo>
                <a:pt x="4072474" y="771568"/>
                <a:pt x="4080390" y="762843"/>
                <a:pt x="4080390" y="752081"/>
              </a:cubicBezTo>
              <a:cubicBezTo>
                <a:pt x="4080390" y="741319"/>
                <a:pt x="4072474" y="732594"/>
                <a:pt x="4062709" y="732594"/>
              </a:cubicBezTo>
              <a:close/>
              <a:moveTo>
                <a:pt x="4121645" y="732594"/>
              </a:moveTo>
              <a:cubicBezTo>
                <a:pt x="4111880" y="732594"/>
                <a:pt x="4103964" y="741319"/>
                <a:pt x="4103964" y="752081"/>
              </a:cubicBezTo>
              <a:cubicBezTo>
                <a:pt x="4103964" y="762843"/>
                <a:pt x="4111880" y="771568"/>
                <a:pt x="4121645" y="771568"/>
              </a:cubicBezTo>
              <a:cubicBezTo>
                <a:pt x="4131410" y="771568"/>
                <a:pt x="4139326" y="762843"/>
                <a:pt x="4139326" y="752081"/>
              </a:cubicBezTo>
              <a:cubicBezTo>
                <a:pt x="4139326" y="741319"/>
                <a:pt x="4131410" y="732594"/>
                <a:pt x="4121645" y="732594"/>
              </a:cubicBezTo>
              <a:close/>
              <a:moveTo>
                <a:pt x="4180581" y="732594"/>
              </a:moveTo>
              <a:cubicBezTo>
                <a:pt x="4170816" y="732594"/>
                <a:pt x="4162900" y="741319"/>
                <a:pt x="4162900" y="752081"/>
              </a:cubicBezTo>
              <a:cubicBezTo>
                <a:pt x="4162900" y="762843"/>
                <a:pt x="4170816" y="771568"/>
                <a:pt x="4180581" y="771568"/>
              </a:cubicBezTo>
              <a:cubicBezTo>
                <a:pt x="4190346" y="771568"/>
                <a:pt x="4198262" y="762843"/>
                <a:pt x="4198262" y="752081"/>
              </a:cubicBezTo>
              <a:cubicBezTo>
                <a:pt x="4198262" y="741319"/>
                <a:pt x="4190346" y="732594"/>
                <a:pt x="4180581" y="732594"/>
              </a:cubicBezTo>
              <a:close/>
              <a:moveTo>
                <a:pt x="4239517" y="732594"/>
              </a:moveTo>
              <a:cubicBezTo>
                <a:pt x="4229752" y="732594"/>
                <a:pt x="4221836" y="741319"/>
                <a:pt x="4221836" y="752081"/>
              </a:cubicBezTo>
              <a:cubicBezTo>
                <a:pt x="4221836" y="762843"/>
                <a:pt x="4229752" y="771568"/>
                <a:pt x="4239517" y="771568"/>
              </a:cubicBezTo>
              <a:cubicBezTo>
                <a:pt x="4249282" y="771568"/>
                <a:pt x="4257198" y="762843"/>
                <a:pt x="4257198" y="752081"/>
              </a:cubicBezTo>
              <a:cubicBezTo>
                <a:pt x="4257198" y="741319"/>
                <a:pt x="4249282" y="732594"/>
                <a:pt x="4239517" y="732594"/>
              </a:cubicBezTo>
              <a:close/>
              <a:moveTo>
                <a:pt x="4298453" y="732594"/>
              </a:moveTo>
              <a:cubicBezTo>
                <a:pt x="4288688" y="732594"/>
                <a:pt x="4280772" y="741319"/>
                <a:pt x="4280772" y="752081"/>
              </a:cubicBezTo>
              <a:cubicBezTo>
                <a:pt x="4280772" y="762843"/>
                <a:pt x="4288688" y="771568"/>
                <a:pt x="4298453" y="771568"/>
              </a:cubicBezTo>
              <a:cubicBezTo>
                <a:pt x="4308218" y="771568"/>
                <a:pt x="4316134" y="762843"/>
                <a:pt x="4316134" y="752081"/>
              </a:cubicBezTo>
              <a:cubicBezTo>
                <a:pt x="4316134" y="741319"/>
                <a:pt x="4308218" y="732594"/>
                <a:pt x="4298453" y="732594"/>
              </a:cubicBezTo>
              <a:close/>
              <a:moveTo>
                <a:pt x="4357389" y="732594"/>
              </a:moveTo>
              <a:cubicBezTo>
                <a:pt x="4347624" y="732594"/>
                <a:pt x="4339708" y="741319"/>
                <a:pt x="4339708" y="752081"/>
              </a:cubicBezTo>
              <a:cubicBezTo>
                <a:pt x="4339708" y="762843"/>
                <a:pt x="4347624" y="771568"/>
                <a:pt x="4357389" y="771568"/>
              </a:cubicBezTo>
              <a:cubicBezTo>
                <a:pt x="4367154" y="771568"/>
                <a:pt x="4375070" y="762843"/>
                <a:pt x="4375070" y="752081"/>
              </a:cubicBezTo>
              <a:cubicBezTo>
                <a:pt x="4375070" y="741319"/>
                <a:pt x="4367154" y="732594"/>
                <a:pt x="4357389" y="732594"/>
              </a:cubicBezTo>
              <a:close/>
              <a:moveTo>
                <a:pt x="4416325" y="732594"/>
              </a:moveTo>
              <a:cubicBezTo>
                <a:pt x="4406560" y="732594"/>
                <a:pt x="4398644" y="741319"/>
                <a:pt x="4398644" y="752081"/>
              </a:cubicBezTo>
              <a:cubicBezTo>
                <a:pt x="4398644" y="762843"/>
                <a:pt x="4406560" y="771568"/>
                <a:pt x="4416325" y="771568"/>
              </a:cubicBezTo>
              <a:cubicBezTo>
                <a:pt x="4426090" y="771568"/>
                <a:pt x="4434006" y="762843"/>
                <a:pt x="4434006" y="752081"/>
              </a:cubicBezTo>
              <a:cubicBezTo>
                <a:pt x="4434006" y="741319"/>
                <a:pt x="4426090" y="732594"/>
                <a:pt x="4416325" y="732594"/>
              </a:cubicBezTo>
              <a:close/>
              <a:moveTo>
                <a:pt x="4475261" y="732594"/>
              </a:moveTo>
              <a:cubicBezTo>
                <a:pt x="4465496" y="732594"/>
                <a:pt x="4457580" y="741319"/>
                <a:pt x="4457580" y="752081"/>
              </a:cubicBezTo>
              <a:cubicBezTo>
                <a:pt x="4457580" y="762843"/>
                <a:pt x="4465496" y="771568"/>
                <a:pt x="4475261" y="771568"/>
              </a:cubicBezTo>
              <a:cubicBezTo>
                <a:pt x="4485026" y="771568"/>
                <a:pt x="4492942" y="762843"/>
                <a:pt x="4492942" y="752081"/>
              </a:cubicBezTo>
              <a:cubicBezTo>
                <a:pt x="4492942" y="741319"/>
                <a:pt x="4485026" y="732594"/>
                <a:pt x="4475261" y="732594"/>
              </a:cubicBezTo>
              <a:close/>
              <a:moveTo>
                <a:pt x="4534197" y="732594"/>
              </a:moveTo>
              <a:cubicBezTo>
                <a:pt x="4524432" y="732594"/>
                <a:pt x="4516516" y="741319"/>
                <a:pt x="4516516" y="752081"/>
              </a:cubicBezTo>
              <a:cubicBezTo>
                <a:pt x="4516516" y="762843"/>
                <a:pt x="4524432" y="771568"/>
                <a:pt x="4534197" y="771568"/>
              </a:cubicBezTo>
              <a:cubicBezTo>
                <a:pt x="4543962" y="771568"/>
                <a:pt x="4551878" y="762843"/>
                <a:pt x="4551878" y="752081"/>
              </a:cubicBezTo>
              <a:cubicBezTo>
                <a:pt x="4551878" y="741319"/>
                <a:pt x="4543962" y="732594"/>
                <a:pt x="4534197" y="732594"/>
              </a:cubicBezTo>
              <a:close/>
              <a:moveTo>
                <a:pt x="4593133" y="732594"/>
              </a:moveTo>
              <a:cubicBezTo>
                <a:pt x="4583368" y="732594"/>
                <a:pt x="4575452" y="741319"/>
                <a:pt x="4575452" y="752081"/>
              </a:cubicBezTo>
              <a:cubicBezTo>
                <a:pt x="4575452" y="762843"/>
                <a:pt x="4583368" y="771568"/>
                <a:pt x="4593133" y="771568"/>
              </a:cubicBezTo>
              <a:cubicBezTo>
                <a:pt x="4602898" y="771568"/>
                <a:pt x="4610814" y="762843"/>
                <a:pt x="4610814" y="752081"/>
              </a:cubicBezTo>
              <a:cubicBezTo>
                <a:pt x="4610814" y="741319"/>
                <a:pt x="4602898" y="732594"/>
                <a:pt x="4593133" y="732594"/>
              </a:cubicBezTo>
              <a:close/>
              <a:moveTo>
                <a:pt x="4652069" y="732594"/>
              </a:moveTo>
              <a:cubicBezTo>
                <a:pt x="4642304" y="732594"/>
                <a:pt x="4634388" y="741319"/>
                <a:pt x="4634388" y="752081"/>
              </a:cubicBezTo>
              <a:cubicBezTo>
                <a:pt x="4634388" y="762843"/>
                <a:pt x="4642304" y="771568"/>
                <a:pt x="4652069" y="771568"/>
              </a:cubicBezTo>
              <a:cubicBezTo>
                <a:pt x="4661834" y="771568"/>
                <a:pt x="4669750" y="762843"/>
                <a:pt x="4669750" y="752081"/>
              </a:cubicBezTo>
              <a:cubicBezTo>
                <a:pt x="4669750" y="741319"/>
                <a:pt x="4661834" y="732594"/>
                <a:pt x="4652069" y="732594"/>
              </a:cubicBezTo>
              <a:close/>
              <a:moveTo>
                <a:pt x="4711005" y="732594"/>
              </a:moveTo>
              <a:cubicBezTo>
                <a:pt x="4701240" y="732594"/>
                <a:pt x="4693324" y="741319"/>
                <a:pt x="4693324" y="752081"/>
              </a:cubicBezTo>
              <a:cubicBezTo>
                <a:pt x="4693324" y="762843"/>
                <a:pt x="4701240" y="771568"/>
                <a:pt x="4711005" y="771568"/>
              </a:cubicBezTo>
              <a:cubicBezTo>
                <a:pt x="4720770" y="771568"/>
                <a:pt x="4728686" y="762843"/>
                <a:pt x="4728686" y="752081"/>
              </a:cubicBezTo>
              <a:cubicBezTo>
                <a:pt x="4728686" y="741319"/>
                <a:pt x="4720770" y="732594"/>
                <a:pt x="4711005" y="732594"/>
              </a:cubicBezTo>
              <a:close/>
              <a:moveTo>
                <a:pt x="4769941" y="732594"/>
              </a:moveTo>
              <a:cubicBezTo>
                <a:pt x="4760176" y="732594"/>
                <a:pt x="4752260" y="741319"/>
                <a:pt x="4752260" y="752081"/>
              </a:cubicBezTo>
              <a:cubicBezTo>
                <a:pt x="4752260" y="762843"/>
                <a:pt x="4760176" y="771568"/>
                <a:pt x="4769941" y="771568"/>
              </a:cubicBezTo>
              <a:cubicBezTo>
                <a:pt x="4779706" y="771568"/>
                <a:pt x="4787622" y="762843"/>
                <a:pt x="4787622" y="752081"/>
              </a:cubicBezTo>
              <a:cubicBezTo>
                <a:pt x="4787622" y="741319"/>
                <a:pt x="4779706" y="732594"/>
                <a:pt x="4769941" y="732594"/>
              </a:cubicBezTo>
              <a:close/>
              <a:moveTo>
                <a:pt x="4828877" y="732594"/>
              </a:moveTo>
              <a:cubicBezTo>
                <a:pt x="4819112" y="732594"/>
                <a:pt x="4811196" y="741319"/>
                <a:pt x="4811196" y="752081"/>
              </a:cubicBezTo>
              <a:cubicBezTo>
                <a:pt x="4811196" y="762843"/>
                <a:pt x="4819112" y="771568"/>
                <a:pt x="4828877" y="771568"/>
              </a:cubicBezTo>
              <a:cubicBezTo>
                <a:pt x="4838642" y="771568"/>
                <a:pt x="4846558" y="762843"/>
                <a:pt x="4846558" y="752081"/>
              </a:cubicBezTo>
              <a:cubicBezTo>
                <a:pt x="4846558" y="741319"/>
                <a:pt x="4838642" y="732594"/>
                <a:pt x="4828877" y="732594"/>
              </a:cubicBezTo>
              <a:close/>
              <a:moveTo>
                <a:pt x="4887813" y="732594"/>
              </a:moveTo>
              <a:cubicBezTo>
                <a:pt x="4878048" y="732594"/>
                <a:pt x="4870132" y="741319"/>
                <a:pt x="4870132" y="752081"/>
              </a:cubicBezTo>
              <a:cubicBezTo>
                <a:pt x="4870132" y="762843"/>
                <a:pt x="4878048" y="771568"/>
                <a:pt x="4887813" y="771568"/>
              </a:cubicBezTo>
              <a:cubicBezTo>
                <a:pt x="4897578" y="771568"/>
                <a:pt x="4905494" y="762843"/>
                <a:pt x="4905494" y="752081"/>
              </a:cubicBezTo>
              <a:cubicBezTo>
                <a:pt x="4905494" y="741319"/>
                <a:pt x="4897578" y="732594"/>
                <a:pt x="4887813" y="732594"/>
              </a:cubicBezTo>
              <a:close/>
              <a:moveTo>
                <a:pt x="4946748" y="732594"/>
              </a:moveTo>
              <a:cubicBezTo>
                <a:pt x="4936983" y="732594"/>
                <a:pt x="4929067" y="741319"/>
                <a:pt x="4929067" y="752081"/>
              </a:cubicBezTo>
              <a:cubicBezTo>
                <a:pt x="4929067" y="762843"/>
                <a:pt x="4936983" y="771568"/>
                <a:pt x="4946748" y="771568"/>
              </a:cubicBezTo>
              <a:cubicBezTo>
                <a:pt x="4956513" y="771568"/>
                <a:pt x="4964429" y="762843"/>
                <a:pt x="4964429" y="752081"/>
              </a:cubicBezTo>
              <a:cubicBezTo>
                <a:pt x="4964429" y="741319"/>
                <a:pt x="4956513" y="732594"/>
                <a:pt x="4946748" y="732594"/>
              </a:cubicBezTo>
              <a:close/>
              <a:moveTo>
                <a:pt x="5005684" y="732594"/>
              </a:moveTo>
              <a:cubicBezTo>
                <a:pt x="4995919" y="732594"/>
                <a:pt x="4988003" y="741319"/>
                <a:pt x="4988003" y="752081"/>
              </a:cubicBezTo>
              <a:cubicBezTo>
                <a:pt x="4988003" y="762843"/>
                <a:pt x="4995919" y="771568"/>
                <a:pt x="5005684" y="771568"/>
              </a:cubicBezTo>
              <a:cubicBezTo>
                <a:pt x="5015449" y="771568"/>
                <a:pt x="5023365" y="762843"/>
                <a:pt x="5023365" y="752081"/>
              </a:cubicBezTo>
              <a:cubicBezTo>
                <a:pt x="5023365" y="741319"/>
                <a:pt x="5015449" y="732594"/>
                <a:pt x="5005684" y="732594"/>
              </a:cubicBezTo>
              <a:close/>
              <a:moveTo>
                <a:pt x="5064620" y="732594"/>
              </a:moveTo>
              <a:cubicBezTo>
                <a:pt x="5054855" y="732594"/>
                <a:pt x="5046939" y="741319"/>
                <a:pt x="5046939" y="752081"/>
              </a:cubicBezTo>
              <a:cubicBezTo>
                <a:pt x="5046939" y="762843"/>
                <a:pt x="5054855" y="771568"/>
                <a:pt x="5064620" y="771568"/>
              </a:cubicBezTo>
              <a:cubicBezTo>
                <a:pt x="5074385" y="771568"/>
                <a:pt x="5082301" y="762843"/>
                <a:pt x="5082301" y="752081"/>
              </a:cubicBezTo>
              <a:cubicBezTo>
                <a:pt x="5082301" y="741319"/>
                <a:pt x="5074385" y="732594"/>
                <a:pt x="5064620" y="732594"/>
              </a:cubicBezTo>
              <a:close/>
              <a:moveTo>
                <a:pt x="3296542" y="797551"/>
              </a:moveTo>
              <a:cubicBezTo>
                <a:pt x="3286777" y="797551"/>
                <a:pt x="3278861" y="806276"/>
                <a:pt x="3278861" y="817038"/>
              </a:cubicBezTo>
              <a:cubicBezTo>
                <a:pt x="3278861" y="827800"/>
                <a:pt x="3286777" y="836525"/>
                <a:pt x="3296542" y="836525"/>
              </a:cubicBezTo>
              <a:cubicBezTo>
                <a:pt x="3306307" y="836525"/>
                <a:pt x="3314223" y="827800"/>
                <a:pt x="3314223" y="817038"/>
              </a:cubicBezTo>
              <a:cubicBezTo>
                <a:pt x="3314223" y="806276"/>
                <a:pt x="3306307" y="797551"/>
                <a:pt x="3296542" y="797551"/>
              </a:cubicBezTo>
              <a:close/>
              <a:moveTo>
                <a:pt x="3355478" y="797551"/>
              </a:moveTo>
              <a:cubicBezTo>
                <a:pt x="3345713" y="797551"/>
                <a:pt x="3337797" y="806276"/>
                <a:pt x="3337797" y="817038"/>
              </a:cubicBezTo>
              <a:cubicBezTo>
                <a:pt x="3337797" y="827800"/>
                <a:pt x="3345713" y="836525"/>
                <a:pt x="3355478" y="836525"/>
              </a:cubicBezTo>
              <a:cubicBezTo>
                <a:pt x="3365243" y="836525"/>
                <a:pt x="3373159" y="827800"/>
                <a:pt x="3373159" y="817038"/>
              </a:cubicBezTo>
              <a:cubicBezTo>
                <a:pt x="3373159" y="806276"/>
                <a:pt x="3365243" y="797551"/>
                <a:pt x="3355478" y="797551"/>
              </a:cubicBezTo>
              <a:close/>
              <a:moveTo>
                <a:pt x="3414414" y="797551"/>
              </a:moveTo>
              <a:cubicBezTo>
                <a:pt x="3404649" y="797551"/>
                <a:pt x="3396733" y="806276"/>
                <a:pt x="3396733" y="817038"/>
              </a:cubicBezTo>
              <a:cubicBezTo>
                <a:pt x="3396733" y="827800"/>
                <a:pt x="3404649" y="836525"/>
                <a:pt x="3414414" y="836525"/>
              </a:cubicBezTo>
              <a:cubicBezTo>
                <a:pt x="3424179" y="836525"/>
                <a:pt x="3432095" y="827800"/>
                <a:pt x="3432095" y="817038"/>
              </a:cubicBezTo>
              <a:cubicBezTo>
                <a:pt x="3432095" y="806276"/>
                <a:pt x="3424179" y="797551"/>
                <a:pt x="3414414" y="797551"/>
              </a:cubicBezTo>
              <a:close/>
              <a:moveTo>
                <a:pt x="3473350" y="797551"/>
              </a:moveTo>
              <a:cubicBezTo>
                <a:pt x="3463585" y="797551"/>
                <a:pt x="3455669" y="806276"/>
                <a:pt x="3455669" y="817038"/>
              </a:cubicBezTo>
              <a:cubicBezTo>
                <a:pt x="3455669" y="827800"/>
                <a:pt x="3463585" y="836525"/>
                <a:pt x="3473350" y="836525"/>
              </a:cubicBezTo>
              <a:cubicBezTo>
                <a:pt x="3483115" y="836525"/>
                <a:pt x="3491031" y="827800"/>
                <a:pt x="3491031" y="817038"/>
              </a:cubicBezTo>
              <a:cubicBezTo>
                <a:pt x="3491031" y="806276"/>
                <a:pt x="3483115" y="797551"/>
                <a:pt x="3473350" y="797551"/>
              </a:cubicBezTo>
              <a:close/>
              <a:moveTo>
                <a:pt x="3532286" y="797551"/>
              </a:moveTo>
              <a:cubicBezTo>
                <a:pt x="3522521" y="797551"/>
                <a:pt x="3514605" y="806276"/>
                <a:pt x="3514605" y="817038"/>
              </a:cubicBezTo>
              <a:cubicBezTo>
                <a:pt x="3514605" y="827800"/>
                <a:pt x="3522521" y="836525"/>
                <a:pt x="3532286" y="836525"/>
              </a:cubicBezTo>
              <a:cubicBezTo>
                <a:pt x="3542051" y="836525"/>
                <a:pt x="3549967" y="827800"/>
                <a:pt x="3549967" y="817038"/>
              </a:cubicBezTo>
              <a:cubicBezTo>
                <a:pt x="3549967" y="806276"/>
                <a:pt x="3542051" y="797551"/>
                <a:pt x="3532286" y="797551"/>
              </a:cubicBezTo>
              <a:close/>
              <a:moveTo>
                <a:pt x="3768030" y="797551"/>
              </a:moveTo>
              <a:cubicBezTo>
                <a:pt x="3758265" y="797551"/>
                <a:pt x="3750349" y="806276"/>
                <a:pt x="3750349" y="817038"/>
              </a:cubicBezTo>
              <a:cubicBezTo>
                <a:pt x="3750349" y="827800"/>
                <a:pt x="3758265" y="836525"/>
                <a:pt x="3768030" y="836525"/>
              </a:cubicBezTo>
              <a:cubicBezTo>
                <a:pt x="3777795" y="836525"/>
                <a:pt x="3785711" y="827800"/>
                <a:pt x="3785711" y="817038"/>
              </a:cubicBezTo>
              <a:cubicBezTo>
                <a:pt x="3785711" y="806276"/>
                <a:pt x="3777795" y="797551"/>
                <a:pt x="3768030" y="797551"/>
              </a:cubicBezTo>
              <a:close/>
              <a:moveTo>
                <a:pt x="3826966" y="797551"/>
              </a:moveTo>
              <a:cubicBezTo>
                <a:pt x="3817201" y="797551"/>
                <a:pt x="3809285" y="806276"/>
                <a:pt x="3809285" y="817038"/>
              </a:cubicBezTo>
              <a:cubicBezTo>
                <a:pt x="3809285" y="827800"/>
                <a:pt x="3817201" y="836525"/>
                <a:pt x="3826966" y="836525"/>
              </a:cubicBezTo>
              <a:cubicBezTo>
                <a:pt x="3836731" y="836525"/>
                <a:pt x="3844647" y="827800"/>
                <a:pt x="3844647" y="817038"/>
              </a:cubicBezTo>
              <a:cubicBezTo>
                <a:pt x="3844647" y="806276"/>
                <a:pt x="3836731" y="797551"/>
                <a:pt x="3826966" y="797551"/>
              </a:cubicBezTo>
              <a:close/>
              <a:moveTo>
                <a:pt x="3885902" y="797551"/>
              </a:moveTo>
              <a:cubicBezTo>
                <a:pt x="3876137" y="797551"/>
                <a:pt x="3868221" y="806276"/>
                <a:pt x="3868221" y="817038"/>
              </a:cubicBezTo>
              <a:cubicBezTo>
                <a:pt x="3868221" y="827800"/>
                <a:pt x="3876137" y="836525"/>
                <a:pt x="3885902" y="836525"/>
              </a:cubicBezTo>
              <a:cubicBezTo>
                <a:pt x="3895667" y="836525"/>
                <a:pt x="3903583" y="827800"/>
                <a:pt x="3903583" y="817038"/>
              </a:cubicBezTo>
              <a:cubicBezTo>
                <a:pt x="3903583" y="806276"/>
                <a:pt x="3895667" y="797551"/>
                <a:pt x="3885902" y="797551"/>
              </a:cubicBezTo>
              <a:close/>
              <a:moveTo>
                <a:pt x="3944838" y="797551"/>
              </a:moveTo>
              <a:cubicBezTo>
                <a:pt x="3935073" y="797551"/>
                <a:pt x="3927157" y="806276"/>
                <a:pt x="3927157" y="817038"/>
              </a:cubicBezTo>
              <a:cubicBezTo>
                <a:pt x="3927157" y="827800"/>
                <a:pt x="3935073" y="836525"/>
                <a:pt x="3944838" y="836525"/>
              </a:cubicBezTo>
              <a:cubicBezTo>
                <a:pt x="3954603" y="836525"/>
                <a:pt x="3962519" y="827800"/>
                <a:pt x="3962519" y="817038"/>
              </a:cubicBezTo>
              <a:cubicBezTo>
                <a:pt x="3962519" y="806276"/>
                <a:pt x="3954603" y="797551"/>
                <a:pt x="3944838" y="797551"/>
              </a:cubicBezTo>
              <a:close/>
              <a:moveTo>
                <a:pt x="4003774" y="797551"/>
              </a:moveTo>
              <a:cubicBezTo>
                <a:pt x="3994009" y="797551"/>
                <a:pt x="3986093" y="806276"/>
                <a:pt x="3986093" y="817038"/>
              </a:cubicBezTo>
              <a:cubicBezTo>
                <a:pt x="3986093" y="827800"/>
                <a:pt x="3994009" y="836525"/>
                <a:pt x="4003774" y="836525"/>
              </a:cubicBezTo>
              <a:cubicBezTo>
                <a:pt x="4013539" y="836525"/>
                <a:pt x="4021455" y="827800"/>
                <a:pt x="4021455" y="817038"/>
              </a:cubicBezTo>
              <a:cubicBezTo>
                <a:pt x="4021455" y="806276"/>
                <a:pt x="4013539" y="797551"/>
                <a:pt x="4003774" y="797551"/>
              </a:cubicBezTo>
              <a:close/>
              <a:moveTo>
                <a:pt x="4062709" y="797551"/>
              </a:moveTo>
              <a:cubicBezTo>
                <a:pt x="4052944" y="797551"/>
                <a:pt x="4045028" y="806276"/>
                <a:pt x="4045028" y="817038"/>
              </a:cubicBezTo>
              <a:cubicBezTo>
                <a:pt x="4045028" y="827800"/>
                <a:pt x="4052944" y="836525"/>
                <a:pt x="4062709" y="836525"/>
              </a:cubicBezTo>
              <a:cubicBezTo>
                <a:pt x="4072474" y="836525"/>
                <a:pt x="4080390" y="827800"/>
                <a:pt x="4080390" y="817038"/>
              </a:cubicBezTo>
              <a:cubicBezTo>
                <a:pt x="4080390" y="806276"/>
                <a:pt x="4072474" y="797551"/>
                <a:pt x="4062709" y="797551"/>
              </a:cubicBezTo>
              <a:close/>
              <a:moveTo>
                <a:pt x="4121645" y="797551"/>
              </a:moveTo>
              <a:cubicBezTo>
                <a:pt x="4111880" y="797551"/>
                <a:pt x="4103964" y="806276"/>
                <a:pt x="4103964" y="817038"/>
              </a:cubicBezTo>
              <a:cubicBezTo>
                <a:pt x="4103964" y="827800"/>
                <a:pt x="4111880" y="836525"/>
                <a:pt x="4121645" y="836525"/>
              </a:cubicBezTo>
              <a:cubicBezTo>
                <a:pt x="4131410" y="836525"/>
                <a:pt x="4139326" y="827800"/>
                <a:pt x="4139326" y="817038"/>
              </a:cubicBezTo>
              <a:cubicBezTo>
                <a:pt x="4139326" y="806276"/>
                <a:pt x="4131410" y="797551"/>
                <a:pt x="4121645" y="797551"/>
              </a:cubicBezTo>
              <a:close/>
              <a:moveTo>
                <a:pt x="4180581" y="797551"/>
              </a:moveTo>
              <a:cubicBezTo>
                <a:pt x="4170816" y="797551"/>
                <a:pt x="4162900" y="806276"/>
                <a:pt x="4162900" y="817038"/>
              </a:cubicBezTo>
              <a:cubicBezTo>
                <a:pt x="4162900" y="827800"/>
                <a:pt x="4170816" y="836525"/>
                <a:pt x="4180581" y="836525"/>
              </a:cubicBezTo>
              <a:cubicBezTo>
                <a:pt x="4190346" y="836525"/>
                <a:pt x="4198262" y="827800"/>
                <a:pt x="4198262" y="817038"/>
              </a:cubicBezTo>
              <a:cubicBezTo>
                <a:pt x="4198262" y="806276"/>
                <a:pt x="4190346" y="797551"/>
                <a:pt x="4180581" y="797551"/>
              </a:cubicBezTo>
              <a:close/>
              <a:moveTo>
                <a:pt x="4239517" y="797551"/>
              </a:moveTo>
              <a:cubicBezTo>
                <a:pt x="4229752" y="797551"/>
                <a:pt x="4221836" y="806276"/>
                <a:pt x="4221836" y="817038"/>
              </a:cubicBezTo>
              <a:cubicBezTo>
                <a:pt x="4221836" y="827800"/>
                <a:pt x="4229752" y="836525"/>
                <a:pt x="4239517" y="836525"/>
              </a:cubicBezTo>
              <a:cubicBezTo>
                <a:pt x="4249282" y="836525"/>
                <a:pt x="4257198" y="827800"/>
                <a:pt x="4257198" y="817038"/>
              </a:cubicBezTo>
              <a:cubicBezTo>
                <a:pt x="4257198" y="806276"/>
                <a:pt x="4249282" y="797551"/>
                <a:pt x="4239517" y="797551"/>
              </a:cubicBezTo>
              <a:close/>
              <a:moveTo>
                <a:pt x="4298453" y="797551"/>
              </a:moveTo>
              <a:cubicBezTo>
                <a:pt x="4288688" y="797551"/>
                <a:pt x="4280772" y="806276"/>
                <a:pt x="4280772" y="817038"/>
              </a:cubicBezTo>
              <a:cubicBezTo>
                <a:pt x="4280772" y="827800"/>
                <a:pt x="4288688" y="836525"/>
                <a:pt x="4298453" y="836525"/>
              </a:cubicBezTo>
              <a:cubicBezTo>
                <a:pt x="4308218" y="836525"/>
                <a:pt x="4316134" y="827800"/>
                <a:pt x="4316134" y="817038"/>
              </a:cubicBezTo>
              <a:cubicBezTo>
                <a:pt x="4316134" y="806276"/>
                <a:pt x="4308218" y="797551"/>
                <a:pt x="4298453" y="797551"/>
              </a:cubicBezTo>
              <a:close/>
              <a:moveTo>
                <a:pt x="4357389" y="797551"/>
              </a:moveTo>
              <a:cubicBezTo>
                <a:pt x="4347624" y="797551"/>
                <a:pt x="4339708" y="806276"/>
                <a:pt x="4339708" y="817038"/>
              </a:cubicBezTo>
              <a:cubicBezTo>
                <a:pt x="4339708" y="827800"/>
                <a:pt x="4347624" y="836525"/>
                <a:pt x="4357389" y="836525"/>
              </a:cubicBezTo>
              <a:cubicBezTo>
                <a:pt x="4367154" y="836525"/>
                <a:pt x="4375070" y="827800"/>
                <a:pt x="4375070" y="817038"/>
              </a:cubicBezTo>
              <a:cubicBezTo>
                <a:pt x="4375070" y="806276"/>
                <a:pt x="4367154" y="797551"/>
                <a:pt x="4357389" y="797551"/>
              </a:cubicBezTo>
              <a:close/>
              <a:moveTo>
                <a:pt x="4416325" y="797551"/>
              </a:moveTo>
              <a:cubicBezTo>
                <a:pt x="4406560" y="797551"/>
                <a:pt x="4398644" y="806276"/>
                <a:pt x="4398644" y="817038"/>
              </a:cubicBezTo>
              <a:cubicBezTo>
                <a:pt x="4398644" y="827800"/>
                <a:pt x="4406560" y="836525"/>
                <a:pt x="4416325" y="836525"/>
              </a:cubicBezTo>
              <a:cubicBezTo>
                <a:pt x="4426090" y="836525"/>
                <a:pt x="4434006" y="827800"/>
                <a:pt x="4434006" y="817038"/>
              </a:cubicBezTo>
              <a:cubicBezTo>
                <a:pt x="4434006" y="806276"/>
                <a:pt x="4426090" y="797551"/>
                <a:pt x="4416325" y="797551"/>
              </a:cubicBezTo>
              <a:close/>
              <a:moveTo>
                <a:pt x="4475261" y="797551"/>
              </a:moveTo>
              <a:cubicBezTo>
                <a:pt x="4465496" y="797551"/>
                <a:pt x="4457580" y="806276"/>
                <a:pt x="4457580" y="817038"/>
              </a:cubicBezTo>
              <a:cubicBezTo>
                <a:pt x="4457580" y="827800"/>
                <a:pt x="4465496" y="836525"/>
                <a:pt x="4475261" y="836525"/>
              </a:cubicBezTo>
              <a:cubicBezTo>
                <a:pt x="4485026" y="836525"/>
                <a:pt x="4492942" y="827800"/>
                <a:pt x="4492942" y="817038"/>
              </a:cubicBezTo>
              <a:cubicBezTo>
                <a:pt x="4492942" y="806276"/>
                <a:pt x="4485026" y="797551"/>
                <a:pt x="4475261" y="797551"/>
              </a:cubicBezTo>
              <a:close/>
              <a:moveTo>
                <a:pt x="4534197" y="797551"/>
              </a:moveTo>
              <a:cubicBezTo>
                <a:pt x="4524432" y="797551"/>
                <a:pt x="4516516" y="806276"/>
                <a:pt x="4516516" y="817038"/>
              </a:cubicBezTo>
              <a:cubicBezTo>
                <a:pt x="4516516" y="827800"/>
                <a:pt x="4524432" y="836525"/>
                <a:pt x="4534197" y="836525"/>
              </a:cubicBezTo>
              <a:cubicBezTo>
                <a:pt x="4543962" y="836525"/>
                <a:pt x="4551878" y="827800"/>
                <a:pt x="4551878" y="817038"/>
              </a:cubicBezTo>
              <a:cubicBezTo>
                <a:pt x="4551878" y="806276"/>
                <a:pt x="4543962" y="797551"/>
                <a:pt x="4534197" y="797551"/>
              </a:cubicBezTo>
              <a:close/>
              <a:moveTo>
                <a:pt x="4593133" y="797551"/>
              </a:moveTo>
              <a:cubicBezTo>
                <a:pt x="4583368" y="797551"/>
                <a:pt x="4575452" y="806276"/>
                <a:pt x="4575452" y="817038"/>
              </a:cubicBezTo>
              <a:cubicBezTo>
                <a:pt x="4575452" y="827800"/>
                <a:pt x="4583368" y="836525"/>
                <a:pt x="4593133" y="836525"/>
              </a:cubicBezTo>
              <a:cubicBezTo>
                <a:pt x="4602898" y="836525"/>
                <a:pt x="4610814" y="827800"/>
                <a:pt x="4610814" y="817038"/>
              </a:cubicBezTo>
              <a:cubicBezTo>
                <a:pt x="4610814" y="806276"/>
                <a:pt x="4602898" y="797551"/>
                <a:pt x="4593133" y="797551"/>
              </a:cubicBezTo>
              <a:close/>
              <a:moveTo>
                <a:pt x="4652069" y="797551"/>
              </a:moveTo>
              <a:cubicBezTo>
                <a:pt x="4642304" y="797551"/>
                <a:pt x="4634388" y="806276"/>
                <a:pt x="4634388" y="817038"/>
              </a:cubicBezTo>
              <a:cubicBezTo>
                <a:pt x="4634388" y="827800"/>
                <a:pt x="4642304" y="836525"/>
                <a:pt x="4652069" y="836525"/>
              </a:cubicBezTo>
              <a:cubicBezTo>
                <a:pt x="4661834" y="836525"/>
                <a:pt x="4669750" y="827800"/>
                <a:pt x="4669750" y="817038"/>
              </a:cubicBezTo>
              <a:cubicBezTo>
                <a:pt x="4669750" y="806276"/>
                <a:pt x="4661834" y="797551"/>
                <a:pt x="4652069" y="797551"/>
              </a:cubicBezTo>
              <a:close/>
              <a:moveTo>
                <a:pt x="4711005" y="797551"/>
              </a:moveTo>
              <a:cubicBezTo>
                <a:pt x="4701240" y="797551"/>
                <a:pt x="4693324" y="806276"/>
                <a:pt x="4693324" y="817038"/>
              </a:cubicBezTo>
              <a:cubicBezTo>
                <a:pt x="4693324" y="827800"/>
                <a:pt x="4701240" y="836525"/>
                <a:pt x="4711005" y="836525"/>
              </a:cubicBezTo>
              <a:cubicBezTo>
                <a:pt x="4720770" y="836525"/>
                <a:pt x="4728686" y="827800"/>
                <a:pt x="4728686" y="817038"/>
              </a:cubicBezTo>
              <a:cubicBezTo>
                <a:pt x="4728686" y="806276"/>
                <a:pt x="4720770" y="797551"/>
                <a:pt x="4711005" y="797551"/>
              </a:cubicBezTo>
              <a:close/>
              <a:moveTo>
                <a:pt x="4769941" y="797551"/>
              </a:moveTo>
              <a:cubicBezTo>
                <a:pt x="4760176" y="797551"/>
                <a:pt x="4752260" y="806276"/>
                <a:pt x="4752260" y="817038"/>
              </a:cubicBezTo>
              <a:cubicBezTo>
                <a:pt x="4752260" y="827800"/>
                <a:pt x="4760176" y="836525"/>
                <a:pt x="4769941" y="836525"/>
              </a:cubicBezTo>
              <a:cubicBezTo>
                <a:pt x="4779706" y="836525"/>
                <a:pt x="4787622" y="827800"/>
                <a:pt x="4787622" y="817038"/>
              </a:cubicBezTo>
              <a:cubicBezTo>
                <a:pt x="4787622" y="806276"/>
                <a:pt x="4779706" y="797551"/>
                <a:pt x="4769941" y="797551"/>
              </a:cubicBezTo>
              <a:close/>
              <a:moveTo>
                <a:pt x="4828877" y="797551"/>
              </a:moveTo>
              <a:cubicBezTo>
                <a:pt x="4819112" y="797551"/>
                <a:pt x="4811196" y="806276"/>
                <a:pt x="4811196" y="817038"/>
              </a:cubicBezTo>
              <a:cubicBezTo>
                <a:pt x="4811196" y="827800"/>
                <a:pt x="4819112" y="836525"/>
                <a:pt x="4828877" y="836525"/>
              </a:cubicBezTo>
              <a:cubicBezTo>
                <a:pt x="4838642" y="836525"/>
                <a:pt x="4846558" y="827800"/>
                <a:pt x="4846558" y="817038"/>
              </a:cubicBezTo>
              <a:cubicBezTo>
                <a:pt x="4846558" y="806276"/>
                <a:pt x="4838642" y="797551"/>
                <a:pt x="4828877" y="797551"/>
              </a:cubicBezTo>
              <a:close/>
              <a:moveTo>
                <a:pt x="4887813" y="797551"/>
              </a:moveTo>
              <a:cubicBezTo>
                <a:pt x="4878048" y="797551"/>
                <a:pt x="4870132" y="806276"/>
                <a:pt x="4870132" y="817038"/>
              </a:cubicBezTo>
              <a:cubicBezTo>
                <a:pt x="4870132" y="827800"/>
                <a:pt x="4878048" y="836525"/>
                <a:pt x="4887813" y="836525"/>
              </a:cubicBezTo>
              <a:cubicBezTo>
                <a:pt x="4897578" y="836525"/>
                <a:pt x="4905494" y="827800"/>
                <a:pt x="4905494" y="817038"/>
              </a:cubicBezTo>
              <a:cubicBezTo>
                <a:pt x="4905494" y="806276"/>
                <a:pt x="4897578" y="797551"/>
                <a:pt x="4887813" y="797551"/>
              </a:cubicBezTo>
              <a:close/>
              <a:moveTo>
                <a:pt x="4946748" y="797551"/>
              </a:moveTo>
              <a:cubicBezTo>
                <a:pt x="4936983" y="797551"/>
                <a:pt x="4929067" y="806276"/>
                <a:pt x="4929067" y="817038"/>
              </a:cubicBezTo>
              <a:cubicBezTo>
                <a:pt x="4929067" y="827800"/>
                <a:pt x="4936983" y="836525"/>
                <a:pt x="4946748" y="836525"/>
              </a:cubicBezTo>
              <a:cubicBezTo>
                <a:pt x="4956513" y="836525"/>
                <a:pt x="4964429" y="827800"/>
                <a:pt x="4964429" y="817038"/>
              </a:cubicBezTo>
              <a:cubicBezTo>
                <a:pt x="4964429" y="806276"/>
                <a:pt x="4956513" y="797551"/>
                <a:pt x="4946748" y="797551"/>
              </a:cubicBezTo>
              <a:close/>
              <a:moveTo>
                <a:pt x="5005684" y="797551"/>
              </a:moveTo>
              <a:cubicBezTo>
                <a:pt x="4995919" y="797551"/>
                <a:pt x="4988003" y="806276"/>
                <a:pt x="4988003" y="817038"/>
              </a:cubicBezTo>
              <a:cubicBezTo>
                <a:pt x="4988003" y="827800"/>
                <a:pt x="4995919" y="836525"/>
                <a:pt x="5005684" y="836525"/>
              </a:cubicBezTo>
              <a:cubicBezTo>
                <a:pt x="5015449" y="836525"/>
                <a:pt x="5023365" y="827800"/>
                <a:pt x="5023365" y="817038"/>
              </a:cubicBezTo>
              <a:cubicBezTo>
                <a:pt x="5023365" y="806276"/>
                <a:pt x="5015449" y="797551"/>
                <a:pt x="5005684" y="797551"/>
              </a:cubicBezTo>
              <a:close/>
              <a:moveTo>
                <a:pt x="8129289" y="797551"/>
              </a:moveTo>
              <a:cubicBezTo>
                <a:pt x="8119523" y="797551"/>
                <a:pt x="8111608" y="806276"/>
                <a:pt x="8111608" y="817038"/>
              </a:cubicBezTo>
              <a:cubicBezTo>
                <a:pt x="8111608" y="827800"/>
                <a:pt x="8119524" y="836525"/>
                <a:pt x="8129289" y="836525"/>
              </a:cubicBezTo>
              <a:cubicBezTo>
                <a:pt x="8139054" y="836525"/>
                <a:pt x="8146970" y="827800"/>
                <a:pt x="8146970" y="817038"/>
              </a:cubicBezTo>
              <a:cubicBezTo>
                <a:pt x="8146970" y="806276"/>
                <a:pt x="8139053" y="797551"/>
                <a:pt x="8129289" y="797551"/>
              </a:cubicBezTo>
              <a:close/>
              <a:moveTo>
                <a:pt x="8188225" y="797551"/>
              </a:moveTo>
              <a:cubicBezTo>
                <a:pt x="8178459" y="797551"/>
                <a:pt x="8170544" y="806276"/>
                <a:pt x="8170544" y="817038"/>
              </a:cubicBezTo>
              <a:cubicBezTo>
                <a:pt x="8170544" y="827800"/>
                <a:pt x="8178460" y="836525"/>
                <a:pt x="8188225" y="836525"/>
              </a:cubicBezTo>
              <a:cubicBezTo>
                <a:pt x="8197990" y="836525"/>
                <a:pt x="8205906" y="827800"/>
                <a:pt x="8205906" y="817038"/>
              </a:cubicBezTo>
              <a:cubicBezTo>
                <a:pt x="8205906" y="806276"/>
                <a:pt x="8197989" y="797551"/>
                <a:pt x="8188225" y="797551"/>
              </a:cubicBezTo>
              <a:close/>
              <a:moveTo>
                <a:pt x="8247161" y="797551"/>
              </a:moveTo>
              <a:cubicBezTo>
                <a:pt x="8237395" y="797551"/>
                <a:pt x="8229480" y="806276"/>
                <a:pt x="8229480" y="817038"/>
              </a:cubicBezTo>
              <a:cubicBezTo>
                <a:pt x="8229480" y="827800"/>
                <a:pt x="8237396" y="836525"/>
                <a:pt x="8247161" y="836525"/>
              </a:cubicBezTo>
              <a:cubicBezTo>
                <a:pt x="8256926" y="836525"/>
                <a:pt x="8264842" y="827800"/>
                <a:pt x="8264842" y="817038"/>
              </a:cubicBezTo>
              <a:cubicBezTo>
                <a:pt x="8264842" y="806276"/>
                <a:pt x="8256925" y="797551"/>
                <a:pt x="8247161" y="797551"/>
              </a:cubicBezTo>
              <a:close/>
              <a:moveTo>
                <a:pt x="3178670" y="862507"/>
              </a:moveTo>
              <a:cubicBezTo>
                <a:pt x="3168905" y="862507"/>
                <a:pt x="3160989" y="871232"/>
                <a:pt x="3160989" y="881994"/>
              </a:cubicBezTo>
              <a:cubicBezTo>
                <a:pt x="3160989" y="892756"/>
                <a:pt x="3168905" y="901481"/>
                <a:pt x="3178670" y="901481"/>
              </a:cubicBezTo>
              <a:cubicBezTo>
                <a:pt x="3188435" y="901481"/>
                <a:pt x="3196351" y="892756"/>
                <a:pt x="3196351" y="881994"/>
              </a:cubicBezTo>
              <a:cubicBezTo>
                <a:pt x="3196351" y="871232"/>
                <a:pt x="3188435" y="862507"/>
                <a:pt x="3178670" y="862507"/>
              </a:cubicBezTo>
              <a:close/>
              <a:moveTo>
                <a:pt x="3237606" y="862507"/>
              </a:moveTo>
              <a:cubicBezTo>
                <a:pt x="3227841" y="862507"/>
                <a:pt x="3219925" y="871232"/>
                <a:pt x="3219925" y="881994"/>
              </a:cubicBezTo>
              <a:cubicBezTo>
                <a:pt x="3219925" y="892756"/>
                <a:pt x="3227841" y="901481"/>
                <a:pt x="3237606" y="901481"/>
              </a:cubicBezTo>
              <a:cubicBezTo>
                <a:pt x="3247371" y="901481"/>
                <a:pt x="3255287" y="892756"/>
                <a:pt x="3255287" y="881994"/>
              </a:cubicBezTo>
              <a:cubicBezTo>
                <a:pt x="3255287" y="871232"/>
                <a:pt x="3247371" y="862507"/>
                <a:pt x="3237606" y="862507"/>
              </a:cubicBezTo>
              <a:close/>
              <a:moveTo>
                <a:pt x="3296542" y="862507"/>
              </a:moveTo>
              <a:cubicBezTo>
                <a:pt x="3286777" y="862507"/>
                <a:pt x="3278861" y="871232"/>
                <a:pt x="3278861" y="881994"/>
              </a:cubicBezTo>
              <a:cubicBezTo>
                <a:pt x="3278861" y="892756"/>
                <a:pt x="3286777" y="901481"/>
                <a:pt x="3296542" y="901481"/>
              </a:cubicBezTo>
              <a:cubicBezTo>
                <a:pt x="3306307" y="901481"/>
                <a:pt x="3314223" y="892756"/>
                <a:pt x="3314223" y="881994"/>
              </a:cubicBezTo>
              <a:cubicBezTo>
                <a:pt x="3314223" y="871232"/>
                <a:pt x="3306307" y="862507"/>
                <a:pt x="3296542" y="862507"/>
              </a:cubicBezTo>
              <a:close/>
              <a:moveTo>
                <a:pt x="3355478" y="862507"/>
              </a:moveTo>
              <a:cubicBezTo>
                <a:pt x="3345713" y="862507"/>
                <a:pt x="3337797" y="871232"/>
                <a:pt x="3337797" y="881994"/>
              </a:cubicBezTo>
              <a:cubicBezTo>
                <a:pt x="3337797" y="892756"/>
                <a:pt x="3345713" y="901481"/>
                <a:pt x="3355478" y="901481"/>
              </a:cubicBezTo>
              <a:cubicBezTo>
                <a:pt x="3365243" y="901481"/>
                <a:pt x="3373159" y="892756"/>
                <a:pt x="3373159" y="881994"/>
              </a:cubicBezTo>
              <a:cubicBezTo>
                <a:pt x="3373159" y="871232"/>
                <a:pt x="3365243" y="862507"/>
                <a:pt x="3355478" y="862507"/>
              </a:cubicBezTo>
              <a:close/>
              <a:moveTo>
                <a:pt x="3414414" y="862507"/>
              </a:moveTo>
              <a:cubicBezTo>
                <a:pt x="3404649" y="862507"/>
                <a:pt x="3396733" y="871232"/>
                <a:pt x="3396733" y="881994"/>
              </a:cubicBezTo>
              <a:cubicBezTo>
                <a:pt x="3396733" y="892756"/>
                <a:pt x="3404649" y="901481"/>
                <a:pt x="3414414" y="901481"/>
              </a:cubicBezTo>
              <a:cubicBezTo>
                <a:pt x="3424179" y="901481"/>
                <a:pt x="3432095" y="892756"/>
                <a:pt x="3432095" y="881994"/>
              </a:cubicBezTo>
              <a:cubicBezTo>
                <a:pt x="3432095" y="871232"/>
                <a:pt x="3424179" y="862507"/>
                <a:pt x="3414414" y="862507"/>
              </a:cubicBezTo>
              <a:close/>
              <a:moveTo>
                <a:pt x="4003774" y="862507"/>
              </a:moveTo>
              <a:cubicBezTo>
                <a:pt x="3994009" y="862507"/>
                <a:pt x="3986093" y="871232"/>
                <a:pt x="3986093" y="881994"/>
              </a:cubicBezTo>
              <a:cubicBezTo>
                <a:pt x="3986093" y="892756"/>
                <a:pt x="3994009" y="901481"/>
                <a:pt x="4003774" y="901481"/>
              </a:cubicBezTo>
              <a:cubicBezTo>
                <a:pt x="4013539" y="901481"/>
                <a:pt x="4021455" y="892756"/>
                <a:pt x="4021455" y="881994"/>
              </a:cubicBezTo>
              <a:cubicBezTo>
                <a:pt x="4021455" y="871232"/>
                <a:pt x="4013539" y="862507"/>
                <a:pt x="4003774" y="862507"/>
              </a:cubicBezTo>
              <a:close/>
              <a:moveTo>
                <a:pt x="4062709" y="862507"/>
              </a:moveTo>
              <a:cubicBezTo>
                <a:pt x="4052944" y="862507"/>
                <a:pt x="4045028" y="871232"/>
                <a:pt x="4045028" y="881994"/>
              </a:cubicBezTo>
              <a:cubicBezTo>
                <a:pt x="4045028" y="892756"/>
                <a:pt x="4052944" y="901481"/>
                <a:pt x="4062709" y="901481"/>
              </a:cubicBezTo>
              <a:cubicBezTo>
                <a:pt x="4072474" y="901481"/>
                <a:pt x="4080390" y="892756"/>
                <a:pt x="4080390" y="881994"/>
              </a:cubicBezTo>
              <a:cubicBezTo>
                <a:pt x="4080390" y="871232"/>
                <a:pt x="4072474" y="862507"/>
                <a:pt x="4062709" y="862507"/>
              </a:cubicBezTo>
              <a:close/>
              <a:moveTo>
                <a:pt x="4121645" y="862507"/>
              </a:moveTo>
              <a:cubicBezTo>
                <a:pt x="4111880" y="862507"/>
                <a:pt x="4103964" y="871232"/>
                <a:pt x="4103964" y="881994"/>
              </a:cubicBezTo>
              <a:cubicBezTo>
                <a:pt x="4103964" y="892756"/>
                <a:pt x="4111880" y="901481"/>
                <a:pt x="4121645" y="901481"/>
              </a:cubicBezTo>
              <a:cubicBezTo>
                <a:pt x="4131410" y="901481"/>
                <a:pt x="4139326" y="892756"/>
                <a:pt x="4139326" y="881994"/>
              </a:cubicBezTo>
              <a:cubicBezTo>
                <a:pt x="4139326" y="871232"/>
                <a:pt x="4131410" y="862507"/>
                <a:pt x="4121645" y="862507"/>
              </a:cubicBezTo>
              <a:close/>
              <a:moveTo>
                <a:pt x="4180581" y="862507"/>
              </a:moveTo>
              <a:cubicBezTo>
                <a:pt x="4170816" y="862507"/>
                <a:pt x="4162900" y="871232"/>
                <a:pt x="4162900" y="881994"/>
              </a:cubicBezTo>
              <a:cubicBezTo>
                <a:pt x="4162900" y="892756"/>
                <a:pt x="4170816" y="901481"/>
                <a:pt x="4180581" y="901481"/>
              </a:cubicBezTo>
              <a:cubicBezTo>
                <a:pt x="4190346" y="901481"/>
                <a:pt x="4198262" y="892756"/>
                <a:pt x="4198262" y="881994"/>
              </a:cubicBezTo>
              <a:cubicBezTo>
                <a:pt x="4198262" y="871232"/>
                <a:pt x="4190346" y="862507"/>
                <a:pt x="4180581" y="862507"/>
              </a:cubicBezTo>
              <a:close/>
              <a:moveTo>
                <a:pt x="4239517" y="862507"/>
              </a:moveTo>
              <a:cubicBezTo>
                <a:pt x="4229752" y="862507"/>
                <a:pt x="4221836" y="871232"/>
                <a:pt x="4221836" y="881994"/>
              </a:cubicBezTo>
              <a:cubicBezTo>
                <a:pt x="4221836" y="892756"/>
                <a:pt x="4229752" y="901481"/>
                <a:pt x="4239517" y="901481"/>
              </a:cubicBezTo>
              <a:cubicBezTo>
                <a:pt x="4249282" y="901481"/>
                <a:pt x="4257198" y="892756"/>
                <a:pt x="4257198" y="881994"/>
              </a:cubicBezTo>
              <a:cubicBezTo>
                <a:pt x="4257198" y="871232"/>
                <a:pt x="4249282" y="862507"/>
                <a:pt x="4239517" y="862507"/>
              </a:cubicBezTo>
              <a:close/>
              <a:moveTo>
                <a:pt x="4298453" y="862507"/>
              </a:moveTo>
              <a:cubicBezTo>
                <a:pt x="4288688" y="862507"/>
                <a:pt x="4280772" y="871232"/>
                <a:pt x="4280772" y="881994"/>
              </a:cubicBezTo>
              <a:cubicBezTo>
                <a:pt x="4280772" y="892756"/>
                <a:pt x="4288688" y="901481"/>
                <a:pt x="4298453" y="901481"/>
              </a:cubicBezTo>
              <a:cubicBezTo>
                <a:pt x="4308218" y="901481"/>
                <a:pt x="4316134" y="892756"/>
                <a:pt x="4316134" y="881994"/>
              </a:cubicBezTo>
              <a:cubicBezTo>
                <a:pt x="4316134" y="871232"/>
                <a:pt x="4308218" y="862507"/>
                <a:pt x="4298453" y="862507"/>
              </a:cubicBezTo>
              <a:close/>
              <a:moveTo>
                <a:pt x="4357389" y="862507"/>
              </a:moveTo>
              <a:cubicBezTo>
                <a:pt x="4347624" y="862507"/>
                <a:pt x="4339708" y="871232"/>
                <a:pt x="4339708" y="881994"/>
              </a:cubicBezTo>
              <a:cubicBezTo>
                <a:pt x="4339708" y="892756"/>
                <a:pt x="4347624" y="901481"/>
                <a:pt x="4357389" y="901481"/>
              </a:cubicBezTo>
              <a:cubicBezTo>
                <a:pt x="4367154" y="901481"/>
                <a:pt x="4375070" y="892756"/>
                <a:pt x="4375070" y="881994"/>
              </a:cubicBezTo>
              <a:cubicBezTo>
                <a:pt x="4375070" y="871232"/>
                <a:pt x="4367154" y="862507"/>
                <a:pt x="4357389" y="862507"/>
              </a:cubicBezTo>
              <a:close/>
              <a:moveTo>
                <a:pt x="4416325" y="862507"/>
              </a:moveTo>
              <a:cubicBezTo>
                <a:pt x="4406560" y="862507"/>
                <a:pt x="4398644" y="871232"/>
                <a:pt x="4398644" y="881994"/>
              </a:cubicBezTo>
              <a:cubicBezTo>
                <a:pt x="4398644" y="892756"/>
                <a:pt x="4406560" y="901481"/>
                <a:pt x="4416325" y="901481"/>
              </a:cubicBezTo>
              <a:cubicBezTo>
                <a:pt x="4426090" y="901481"/>
                <a:pt x="4434006" y="892756"/>
                <a:pt x="4434006" y="881994"/>
              </a:cubicBezTo>
              <a:cubicBezTo>
                <a:pt x="4434006" y="871232"/>
                <a:pt x="4426090" y="862507"/>
                <a:pt x="4416325" y="862507"/>
              </a:cubicBezTo>
              <a:close/>
              <a:moveTo>
                <a:pt x="4475261" y="862507"/>
              </a:moveTo>
              <a:cubicBezTo>
                <a:pt x="4465496" y="862507"/>
                <a:pt x="4457580" y="871232"/>
                <a:pt x="4457580" y="881994"/>
              </a:cubicBezTo>
              <a:cubicBezTo>
                <a:pt x="4457580" y="892756"/>
                <a:pt x="4465496" y="901481"/>
                <a:pt x="4475261" y="901481"/>
              </a:cubicBezTo>
              <a:cubicBezTo>
                <a:pt x="4485026" y="901481"/>
                <a:pt x="4492942" y="892756"/>
                <a:pt x="4492942" y="881994"/>
              </a:cubicBezTo>
              <a:cubicBezTo>
                <a:pt x="4492942" y="871232"/>
                <a:pt x="4485026" y="862507"/>
                <a:pt x="4475261" y="862507"/>
              </a:cubicBezTo>
              <a:close/>
              <a:moveTo>
                <a:pt x="4534197" y="862507"/>
              </a:moveTo>
              <a:cubicBezTo>
                <a:pt x="4524432" y="862507"/>
                <a:pt x="4516516" y="871232"/>
                <a:pt x="4516516" y="881994"/>
              </a:cubicBezTo>
              <a:cubicBezTo>
                <a:pt x="4516516" y="892756"/>
                <a:pt x="4524432" y="901481"/>
                <a:pt x="4534197" y="901481"/>
              </a:cubicBezTo>
              <a:cubicBezTo>
                <a:pt x="4543962" y="901481"/>
                <a:pt x="4551878" y="892756"/>
                <a:pt x="4551878" y="881994"/>
              </a:cubicBezTo>
              <a:cubicBezTo>
                <a:pt x="4551878" y="871232"/>
                <a:pt x="4543962" y="862507"/>
                <a:pt x="4534197" y="862507"/>
              </a:cubicBezTo>
              <a:close/>
              <a:moveTo>
                <a:pt x="4593133" y="862507"/>
              </a:moveTo>
              <a:cubicBezTo>
                <a:pt x="4583368" y="862507"/>
                <a:pt x="4575452" y="871232"/>
                <a:pt x="4575452" y="881994"/>
              </a:cubicBezTo>
              <a:cubicBezTo>
                <a:pt x="4575452" y="892756"/>
                <a:pt x="4583368" y="901481"/>
                <a:pt x="4593133" y="901481"/>
              </a:cubicBezTo>
              <a:cubicBezTo>
                <a:pt x="4602898" y="901481"/>
                <a:pt x="4610814" y="892756"/>
                <a:pt x="4610814" y="881994"/>
              </a:cubicBezTo>
              <a:cubicBezTo>
                <a:pt x="4610814" y="871232"/>
                <a:pt x="4602898" y="862507"/>
                <a:pt x="4593133" y="862507"/>
              </a:cubicBezTo>
              <a:close/>
              <a:moveTo>
                <a:pt x="4652069" y="862507"/>
              </a:moveTo>
              <a:cubicBezTo>
                <a:pt x="4642304" y="862507"/>
                <a:pt x="4634388" y="871232"/>
                <a:pt x="4634388" y="881994"/>
              </a:cubicBezTo>
              <a:cubicBezTo>
                <a:pt x="4634388" y="892756"/>
                <a:pt x="4642304" y="901481"/>
                <a:pt x="4652069" y="901481"/>
              </a:cubicBezTo>
              <a:cubicBezTo>
                <a:pt x="4661834" y="901481"/>
                <a:pt x="4669750" y="892756"/>
                <a:pt x="4669750" y="881994"/>
              </a:cubicBezTo>
              <a:cubicBezTo>
                <a:pt x="4669750" y="871232"/>
                <a:pt x="4661834" y="862507"/>
                <a:pt x="4652069" y="862507"/>
              </a:cubicBezTo>
              <a:close/>
              <a:moveTo>
                <a:pt x="4711005" y="862507"/>
              </a:moveTo>
              <a:cubicBezTo>
                <a:pt x="4701240" y="862507"/>
                <a:pt x="4693324" y="871232"/>
                <a:pt x="4693324" y="881994"/>
              </a:cubicBezTo>
              <a:cubicBezTo>
                <a:pt x="4693324" y="892756"/>
                <a:pt x="4701240" y="901481"/>
                <a:pt x="4711005" y="901481"/>
              </a:cubicBezTo>
              <a:cubicBezTo>
                <a:pt x="4720770" y="901481"/>
                <a:pt x="4728686" y="892756"/>
                <a:pt x="4728686" y="881994"/>
              </a:cubicBezTo>
              <a:cubicBezTo>
                <a:pt x="4728686" y="871232"/>
                <a:pt x="4720770" y="862507"/>
                <a:pt x="4711005" y="862507"/>
              </a:cubicBezTo>
              <a:close/>
              <a:moveTo>
                <a:pt x="4769941" y="862507"/>
              </a:moveTo>
              <a:cubicBezTo>
                <a:pt x="4760176" y="862507"/>
                <a:pt x="4752260" y="871232"/>
                <a:pt x="4752260" y="881994"/>
              </a:cubicBezTo>
              <a:cubicBezTo>
                <a:pt x="4752260" y="892756"/>
                <a:pt x="4760176" y="901481"/>
                <a:pt x="4769941" y="901481"/>
              </a:cubicBezTo>
              <a:cubicBezTo>
                <a:pt x="4779706" y="901481"/>
                <a:pt x="4787622" y="892756"/>
                <a:pt x="4787622" y="881994"/>
              </a:cubicBezTo>
              <a:cubicBezTo>
                <a:pt x="4787622" y="871232"/>
                <a:pt x="4779706" y="862507"/>
                <a:pt x="4769941" y="862507"/>
              </a:cubicBezTo>
              <a:close/>
              <a:moveTo>
                <a:pt x="4828877" y="862507"/>
              </a:moveTo>
              <a:cubicBezTo>
                <a:pt x="4819112" y="862507"/>
                <a:pt x="4811196" y="871232"/>
                <a:pt x="4811196" y="881994"/>
              </a:cubicBezTo>
              <a:cubicBezTo>
                <a:pt x="4811196" y="892756"/>
                <a:pt x="4819112" y="901481"/>
                <a:pt x="4828877" y="901481"/>
              </a:cubicBezTo>
              <a:cubicBezTo>
                <a:pt x="4838642" y="901481"/>
                <a:pt x="4846558" y="892756"/>
                <a:pt x="4846558" y="881994"/>
              </a:cubicBezTo>
              <a:cubicBezTo>
                <a:pt x="4846558" y="871232"/>
                <a:pt x="4838642" y="862507"/>
                <a:pt x="4828877" y="862507"/>
              </a:cubicBezTo>
              <a:close/>
              <a:moveTo>
                <a:pt x="4887813" y="862507"/>
              </a:moveTo>
              <a:cubicBezTo>
                <a:pt x="4878048" y="862507"/>
                <a:pt x="4870132" y="871232"/>
                <a:pt x="4870132" y="881994"/>
              </a:cubicBezTo>
              <a:cubicBezTo>
                <a:pt x="4870132" y="892756"/>
                <a:pt x="4878048" y="901481"/>
                <a:pt x="4887813" y="901481"/>
              </a:cubicBezTo>
              <a:cubicBezTo>
                <a:pt x="4897578" y="901481"/>
                <a:pt x="4905494" y="892756"/>
                <a:pt x="4905494" y="881994"/>
              </a:cubicBezTo>
              <a:cubicBezTo>
                <a:pt x="4905494" y="871232"/>
                <a:pt x="4897578" y="862507"/>
                <a:pt x="4887813" y="862507"/>
              </a:cubicBezTo>
              <a:close/>
              <a:moveTo>
                <a:pt x="4946748" y="862507"/>
              </a:moveTo>
              <a:cubicBezTo>
                <a:pt x="4936983" y="862507"/>
                <a:pt x="4929067" y="871232"/>
                <a:pt x="4929067" y="881994"/>
              </a:cubicBezTo>
              <a:cubicBezTo>
                <a:pt x="4929067" y="892756"/>
                <a:pt x="4936983" y="901481"/>
                <a:pt x="4946748" y="901481"/>
              </a:cubicBezTo>
              <a:cubicBezTo>
                <a:pt x="4956513" y="901481"/>
                <a:pt x="4964429" y="892756"/>
                <a:pt x="4964429" y="881994"/>
              </a:cubicBezTo>
              <a:cubicBezTo>
                <a:pt x="4964429" y="871232"/>
                <a:pt x="4956513" y="862507"/>
                <a:pt x="4946748" y="862507"/>
              </a:cubicBezTo>
              <a:close/>
              <a:moveTo>
                <a:pt x="7893545" y="862507"/>
              </a:moveTo>
              <a:cubicBezTo>
                <a:pt x="7883779" y="862507"/>
                <a:pt x="7875864" y="871232"/>
                <a:pt x="7875864" y="881994"/>
              </a:cubicBezTo>
              <a:cubicBezTo>
                <a:pt x="7875864" y="892756"/>
                <a:pt x="7883780" y="901481"/>
                <a:pt x="7893545" y="901481"/>
              </a:cubicBezTo>
              <a:cubicBezTo>
                <a:pt x="7903310" y="901481"/>
                <a:pt x="7911226" y="892756"/>
                <a:pt x="7911226" y="881994"/>
              </a:cubicBezTo>
              <a:cubicBezTo>
                <a:pt x="7911226" y="871232"/>
                <a:pt x="7903309" y="862507"/>
                <a:pt x="7893545" y="862507"/>
              </a:cubicBezTo>
              <a:close/>
              <a:moveTo>
                <a:pt x="7952481" y="862507"/>
              </a:moveTo>
              <a:cubicBezTo>
                <a:pt x="7942715" y="862507"/>
                <a:pt x="7934800" y="871232"/>
                <a:pt x="7934800" y="881994"/>
              </a:cubicBezTo>
              <a:cubicBezTo>
                <a:pt x="7934800" y="892756"/>
                <a:pt x="7942716" y="901481"/>
                <a:pt x="7952481" y="901481"/>
              </a:cubicBezTo>
              <a:cubicBezTo>
                <a:pt x="7962246" y="901481"/>
                <a:pt x="7970162" y="892756"/>
                <a:pt x="7970162" y="881994"/>
              </a:cubicBezTo>
              <a:cubicBezTo>
                <a:pt x="7970162" y="871232"/>
                <a:pt x="7962245" y="862507"/>
                <a:pt x="7952481" y="862507"/>
              </a:cubicBezTo>
              <a:close/>
              <a:moveTo>
                <a:pt x="8011417" y="862507"/>
              </a:moveTo>
              <a:cubicBezTo>
                <a:pt x="8001651" y="862507"/>
                <a:pt x="7993736" y="871232"/>
                <a:pt x="7993736" y="881994"/>
              </a:cubicBezTo>
              <a:cubicBezTo>
                <a:pt x="7993736" y="892756"/>
                <a:pt x="8001652" y="901481"/>
                <a:pt x="8011417" y="901481"/>
              </a:cubicBezTo>
              <a:cubicBezTo>
                <a:pt x="8021182" y="901481"/>
                <a:pt x="8029098" y="892756"/>
                <a:pt x="8029098" y="881994"/>
              </a:cubicBezTo>
              <a:cubicBezTo>
                <a:pt x="8029098" y="871232"/>
                <a:pt x="8021181" y="862507"/>
                <a:pt x="8011417" y="862507"/>
              </a:cubicBezTo>
              <a:close/>
              <a:moveTo>
                <a:pt x="8070353" y="862507"/>
              </a:moveTo>
              <a:cubicBezTo>
                <a:pt x="8060587" y="862507"/>
                <a:pt x="8052672" y="871232"/>
                <a:pt x="8052672" y="881994"/>
              </a:cubicBezTo>
              <a:cubicBezTo>
                <a:pt x="8052672" y="892756"/>
                <a:pt x="8060588" y="901481"/>
                <a:pt x="8070353" y="901481"/>
              </a:cubicBezTo>
              <a:cubicBezTo>
                <a:pt x="8080118" y="901481"/>
                <a:pt x="8088034" y="892756"/>
                <a:pt x="8088034" y="881994"/>
              </a:cubicBezTo>
              <a:cubicBezTo>
                <a:pt x="8088034" y="871232"/>
                <a:pt x="8080117" y="862507"/>
                <a:pt x="8070353" y="862507"/>
              </a:cubicBezTo>
              <a:close/>
              <a:moveTo>
                <a:pt x="8129289" y="862507"/>
              </a:moveTo>
              <a:cubicBezTo>
                <a:pt x="8119523" y="862507"/>
                <a:pt x="8111608" y="871232"/>
                <a:pt x="8111608" y="881994"/>
              </a:cubicBezTo>
              <a:cubicBezTo>
                <a:pt x="8111608" y="892756"/>
                <a:pt x="8119524" y="901481"/>
                <a:pt x="8129289" y="901481"/>
              </a:cubicBezTo>
              <a:cubicBezTo>
                <a:pt x="8139054" y="901481"/>
                <a:pt x="8146970" y="892756"/>
                <a:pt x="8146970" y="881994"/>
              </a:cubicBezTo>
              <a:cubicBezTo>
                <a:pt x="8146970" y="871232"/>
                <a:pt x="8139053" y="862507"/>
                <a:pt x="8129289" y="862507"/>
              </a:cubicBezTo>
              <a:close/>
              <a:moveTo>
                <a:pt x="8188225" y="862507"/>
              </a:moveTo>
              <a:cubicBezTo>
                <a:pt x="8178459" y="862507"/>
                <a:pt x="8170544" y="871232"/>
                <a:pt x="8170544" y="881994"/>
              </a:cubicBezTo>
              <a:cubicBezTo>
                <a:pt x="8170544" y="892756"/>
                <a:pt x="8178460" y="901481"/>
                <a:pt x="8188225" y="901481"/>
              </a:cubicBezTo>
              <a:cubicBezTo>
                <a:pt x="8197990" y="901481"/>
                <a:pt x="8205906" y="892756"/>
                <a:pt x="8205906" y="881994"/>
              </a:cubicBezTo>
              <a:cubicBezTo>
                <a:pt x="8205906" y="871232"/>
                <a:pt x="8197989" y="862507"/>
                <a:pt x="8188225" y="862507"/>
              </a:cubicBezTo>
              <a:close/>
              <a:moveTo>
                <a:pt x="8247161" y="862507"/>
              </a:moveTo>
              <a:cubicBezTo>
                <a:pt x="8237395" y="862507"/>
                <a:pt x="8229480" y="871232"/>
                <a:pt x="8229480" y="881994"/>
              </a:cubicBezTo>
              <a:cubicBezTo>
                <a:pt x="8229480" y="892756"/>
                <a:pt x="8237396" y="901481"/>
                <a:pt x="8247161" y="901481"/>
              </a:cubicBezTo>
              <a:cubicBezTo>
                <a:pt x="8256926" y="901481"/>
                <a:pt x="8264842" y="892756"/>
                <a:pt x="8264842" y="881994"/>
              </a:cubicBezTo>
              <a:cubicBezTo>
                <a:pt x="8264842" y="871232"/>
                <a:pt x="8256925" y="862507"/>
                <a:pt x="8247161" y="862507"/>
              </a:cubicBezTo>
              <a:close/>
              <a:moveTo>
                <a:pt x="8306097" y="862507"/>
              </a:moveTo>
              <a:cubicBezTo>
                <a:pt x="8296331" y="862507"/>
                <a:pt x="8288416" y="871232"/>
                <a:pt x="8288416" y="881994"/>
              </a:cubicBezTo>
              <a:cubicBezTo>
                <a:pt x="8288416" y="892756"/>
                <a:pt x="8296332" y="901481"/>
                <a:pt x="8306097" y="901481"/>
              </a:cubicBezTo>
              <a:cubicBezTo>
                <a:pt x="8315862" y="901481"/>
                <a:pt x="8323778" y="892756"/>
                <a:pt x="8323778" y="881994"/>
              </a:cubicBezTo>
              <a:cubicBezTo>
                <a:pt x="8323778" y="871232"/>
                <a:pt x="8315861" y="862507"/>
                <a:pt x="8306097" y="862507"/>
              </a:cubicBezTo>
              <a:close/>
              <a:moveTo>
                <a:pt x="8365033" y="862507"/>
              </a:moveTo>
              <a:cubicBezTo>
                <a:pt x="8355267" y="862507"/>
                <a:pt x="8347352" y="871232"/>
                <a:pt x="8347352" y="881994"/>
              </a:cubicBezTo>
              <a:cubicBezTo>
                <a:pt x="8347352" y="892756"/>
                <a:pt x="8355268" y="901481"/>
                <a:pt x="8365033" y="901481"/>
              </a:cubicBezTo>
              <a:cubicBezTo>
                <a:pt x="8374798" y="901481"/>
                <a:pt x="8382714" y="892756"/>
                <a:pt x="8382714" y="881994"/>
              </a:cubicBezTo>
              <a:cubicBezTo>
                <a:pt x="8382714" y="871232"/>
                <a:pt x="8374797" y="862507"/>
                <a:pt x="8365033" y="862507"/>
              </a:cubicBezTo>
              <a:close/>
              <a:moveTo>
                <a:pt x="8423969" y="862507"/>
              </a:moveTo>
              <a:cubicBezTo>
                <a:pt x="8414203" y="862507"/>
                <a:pt x="8406288" y="871232"/>
                <a:pt x="8406288" y="881994"/>
              </a:cubicBezTo>
              <a:cubicBezTo>
                <a:pt x="8406288" y="892756"/>
                <a:pt x="8414204" y="901481"/>
                <a:pt x="8423969" y="901481"/>
              </a:cubicBezTo>
              <a:cubicBezTo>
                <a:pt x="8433734" y="901481"/>
                <a:pt x="8441650" y="892756"/>
                <a:pt x="8441650" y="881994"/>
              </a:cubicBezTo>
              <a:cubicBezTo>
                <a:pt x="8441650" y="871232"/>
                <a:pt x="8433733" y="862507"/>
                <a:pt x="8423969" y="862507"/>
              </a:cubicBezTo>
              <a:close/>
              <a:moveTo>
                <a:pt x="8482905" y="862507"/>
              </a:moveTo>
              <a:cubicBezTo>
                <a:pt x="8473139" y="862507"/>
                <a:pt x="8465224" y="871232"/>
                <a:pt x="8465224" y="881994"/>
              </a:cubicBezTo>
              <a:cubicBezTo>
                <a:pt x="8465224" y="892756"/>
                <a:pt x="8473140" y="901481"/>
                <a:pt x="8482905" y="901481"/>
              </a:cubicBezTo>
              <a:cubicBezTo>
                <a:pt x="8492670" y="901481"/>
                <a:pt x="8500586" y="892756"/>
                <a:pt x="8500586" y="881994"/>
              </a:cubicBezTo>
              <a:cubicBezTo>
                <a:pt x="8500586" y="871232"/>
                <a:pt x="8492669" y="862507"/>
                <a:pt x="8482905" y="862507"/>
              </a:cubicBezTo>
              <a:close/>
              <a:moveTo>
                <a:pt x="2235695" y="927464"/>
              </a:moveTo>
              <a:cubicBezTo>
                <a:pt x="2225930" y="927464"/>
                <a:pt x="2218014" y="936189"/>
                <a:pt x="2218014" y="946951"/>
              </a:cubicBezTo>
              <a:cubicBezTo>
                <a:pt x="2218014" y="957713"/>
                <a:pt x="2225930" y="966438"/>
                <a:pt x="2235695" y="966438"/>
              </a:cubicBezTo>
              <a:cubicBezTo>
                <a:pt x="2245460" y="966438"/>
                <a:pt x="2253376" y="957713"/>
                <a:pt x="2253376" y="946951"/>
              </a:cubicBezTo>
              <a:cubicBezTo>
                <a:pt x="2253376" y="936189"/>
                <a:pt x="2245460" y="927464"/>
                <a:pt x="2235695" y="927464"/>
              </a:cubicBezTo>
              <a:close/>
              <a:moveTo>
                <a:pt x="2294631" y="927464"/>
              </a:moveTo>
              <a:cubicBezTo>
                <a:pt x="2284866" y="927464"/>
                <a:pt x="2276950" y="936189"/>
                <a:pt x="2276950" y="946951"/>
              </a:cubicBezTo>
              <a:cubicBezTo>
                <a:pt x="2276950" y="957713"/>
                <a:pt x="2284866" y="966438"/>
                <a:pt x="2294631" y="966438"/>
              </a:cubicBezTo>
              <a:cubicBezTo>
                <a:pt x="2304396" y="966438"/>
                <a:pt x="2312312" y="957713"/>
                <a:pt x="2312312" y="946951"/>
              </a:cubicBezTo>
              <a:cubicBezTo>
                <a:pt x="2312312" y="936189"/>
                <a:pt x="2304396" y="927464"/>
                <a:pt x="2294631" y="927464"/>
              </a:cubicBezTo>
              <a:close/>
              <a:moveTo>
                <a:pt x="2353567" y="927464"/>
              </a:moveTo>
              <a:cubicBezTo>
                <a:pt x="2343802" y="927464"/>
                <a:pt x="2335886" y="936189"/>
                <a:pt x="2335886" y="946951"/>
              </a:cubicBezTo>
              <a:cubicBezTo>
                <a:pt x="2335886" y="957713"/>
                <a:pt x="2343802" y="966438"/>
                <a:pt x="2353567" y="966438"/>
              </a:cubicBezTo>
              <a:cubicBezTo>
                <a:pt x="2363332" y="966438"/>
                <a:pt x="2371248" y="957713"/>
                <a:pt x="2371248" y="946951"/>
              </a:cubicBezTo>
              <a:cubicBezTo>
                <a:pt x="2371248" y="936189"/>
                <a:pt x="2363332" y="927464"/>
                <a:pt x="2353567" y="927464"/>
              </a:cubicBezTo>
              <a:close/>
              <a:moveTo>
                <a:pt x="2412503" y="927464"/>
              </a:moveTo>
              <a:cubicBezTo>
                <a:pt x="2402738" y="927464"/>
                <a:pt x="2394822" y="936189"/>
                <a:pt x="2394822" y="946951"/>
              </a:cubicBezTo>
              <a:cubicBezTo>
                <a:pt x="2394822" y="957713"/>
                <a:pt x="2402738" y="966438"/>
                <a:pt x="2412503" y="966438"/>
              </a:cubicBezTo>
              <a:cubicBezTo>
                <a:pt x="2422268" y="966438"/>
                <a:pt x="2430184" y="957713"/>
                <a:pt x="2430184" y="946951"/>
              </a:cubicBezTo>
              <a:cubicBezTo>
                <a:pt x="2430184" y="936189"/>
                <a:pt x="2422268" y="927464"/>
                <a:pt x="2412503" y="927464"/>
              </a:cubicBezTo>
              <a:close/>
              <a:moveTo>
                <a:pt x="2648247" y="927464"/>
              </a:moveTo>
              <a:cubicBezTo>
                <a:pt x="2638482" y="927464"/>
                <a:pt x="2630566" y="936189"/>
                <a:pt x="2630566" y="946951"/>
              </a:cubicBezTo>
              <a:cubicBezTo>
                <a:pt x="2630566" y="957713"/>
                <a:pt x="2638482" y="966438"/>
                <a:pt x="2648247" y="966438"/>
              </a:cubicBezTo>
              <a:cubicBezTo>
                <a:pt x="2658012" y="966438"/>
                <a:pt x="2665928" y="957713"/>
                <a:pt x="2665928" y="946951"/>
              </a:cubicBezTo>
              <a:cubicBezTo>
                <a:pt x="2665928" y="936189"/>
                <a:pt x="2658012" y="927464"/>
                <a:pt x="2648247" y="927464"/>
              </a:cubicBezTo>
              <a:close/>
              <a:moveTo>
                <a:pt x="2825055" y="927464"/>
              </a:moveTo>
              <a:cubicBezTo>
                <a:pt x="2815290" y="927464"/>
                <a:pt x="2807374" y="936189"/>
                <a:pt x="2807374" y="946951"/>
              </a:cubicBezTo>
              <a:cubicBezTo>
                <a:pt x="2807374" y="957713"/>
                <a:pt x="2815290" y="966438"/>
                <a:pt x="2825055" y="966438"/>
              </a:cubicBezTo>
              <a:cubicBezTo>
                <a:pt x="2834820" y="966438"/>
                <a:pt x="2842736" y="957713"/>
                <a:pt x="2842736" y="946951"/>
              </a:cubicBezTo>
              <a:cubicBezTo>
                <a:pt x="2842736" y="936189"/>
                <a:pt x="2834820" y="927464"/>
                <a:pt x="2825055" y="927464"/>
              </a:cubicBezTo>
              <a:close/>
              <a:moveTo>
                <a:pt x="2883991" y="927464"/>
              </a:moveTo>
              <a:cubicBezTo>
                <a:pt x="2874226" y="927464"/>
                <a:pt x="2866310" y="936189"/>
                <a:pt x="2866310" y="946951"/>
              </a:cubicBezTo>
              <a:cubicBezTo>
                <a:pt x="2866310" y="957713"/>
                <a:pt x="2874226" y="966438"/>
                <a:pt x="2883991" y="966438"/>
              </a:cubicBezTo>
              <a:cubicBezTo>
                <a:pt x="2893756" y="966438"/>
                <a:pt x="2901672" y="957713"/>
                <a:pt x="2901672" y="946951"/>
              </a:cubicBezTo>
              <a:cubicBezTo>
                <a:pt x="2901672" y="936189"/>
                <a:pt x="2893756" y="927464"/>
                <a:pt x="2883991" y="927464"/>
              </a:cubicBezTo>
              <a:close/>
              <a:moveTo>
                <a:pt x="3001863" y="927464"/>
              </a:moveTo>
              <a:cubicBezTo>
                <a:pt x="2992098" y="927464"/>
                <a:pt x="2984182" y="936189"/>
                <a:pt x="2984182" y="946951"/>
              </a:cubicBezTo>
              <a:cubicBezTo>
                <a:pt x="2984182" y="957713"/>
                <a:pt x="2992098" y="966438"/>
                <a:pt x="3001863" y="966438"/>
              </a:cubicBezTo>
              <a:cubicBezTo>
                <a:pt x="3011628" y="966438"/>
                <a:pt x="3019544" y="957713"/>
                <a:pt x="3019544" y="946951"/>
              </a:cubicBezTo>
              <a:cubicBezTo>
                <a:pt x="3019544" y="936189"/>
                <a:pt x="3011628" y="927464"/>
                <a:pt x="3001863" y="927464"/>
              </a:cubicBezTo>
              <a:close/>
              <a:moveTo>
                <a:pt x="3060799" y="927464"/>
              </a:moveTo>
              <a:cubicBezTo>
                <a:pt x="3051034" y="927464"/>
                <a:pt x="3043118" y="936189"/>
                <a:pt x="3043118" y="946951"/>
              </a:cubicBezTo>
              <a:cubicBezTo>
                <a:pt x="3043118" y="957713"/>
                <a:pt x="3051034" y="966438"/>
                <a:pt x="3060799" y="966438"/>
              </a:cubicBezTo>
              <a:cubicBezTo>
                <a:pt x="3070564" y="966438"/>
                <a:pt x="3078480" y="957713"/>
                <a:pt x="3078480" y="946951"/>
              </a:cubicBezTo>
              <a:cubicBezTo>
                <a:pt x="3078480" y="936189"/>
                <a:pt x="3070564" y="927464"/>
                <a:pt x="3060799" y="927464"/>
              </a:cubicBezTo>
              <a:close/>
              <a:moveTo>
                <a:pt x="3178670" y="927464"/>
              </a:moveTo>
              <a:cubicBezTo>
                <a:pt x="3168905" y="927464"/>
                <a:pt x="3160989" y="936189"/>
                <a:pt x="3160989" y="946951"/>
              </a:cubicBezTo>
              <a:cubicBezTo>
                <a:pt x="3160989" y="957713"/>
                <a:pt x="3168905" y="966438"/>
                <a:pt x="3178670" y="966438"/>
              </a:cubicBezTo>
              <a:cubicBezTo>
                <a:pt x="3188435" y="966438"/>
                <a:pt x="3196351" y="957713"/>
                <a:pt x="3196351" y="946951"/>
              </a:cubicBezTo>
              <a:cubicBezTo>
                <a:pt x="3196351" y="936189"/>
                <a:pt x="3188435" y="927464"/>
                <a:pt x="3178670" y="927464"/>
              </a:cubicBezTo>
              <a:close/>
              <a:moveTo>
                <a:pt x="3296542" y="927464"/>
              </a:moveTo>
              <a:cubicBezTo>
                <a:pt x="3286777" y="927464"/>
                <a:pt x="3278861" y="936189"/>
                <a:pt x="3278861" y="946951"/>
              </a:cubicBezTo>
              <a:cubicBezTo>
                <a:pt x="3278861" y="957713"/>
                <a:pt x="3286777" y="966438"/>
                <a:pt x="3296542" y="966438"/>
              </a:cubicBezTo>
              <a:cubicBezTo>
                <a:pt x="3306307" y="966438"/>
                <a:pt x="3314223" y="957713"/>
                <a:pt x="3314223" y="946951"/>
              </a:cubicBezTo>
              <a:cubicBezTo>
                <a:pt x="3314223" y="936189"/>
                <a:pt x="3306307" y="927464"/>
                <a:pt x="3296542" y="927464"/>
              </a:cubicBezTo>
              <a:close/>
              <a:moveTo>
                <a:pt x="4062709" y="927464"/>
              </a:moveTo>
              <a:cubicBezTo>
                <a:pt x="4052944" y="927464"/>
                <a:pt x="4045028" y="936189"/>
                <a:pt x="4045028" y="946951"/>
              </a:cubicBezTo>
              <a:cubicBezTo>
                <a:pt x="4045028" y="957713"/>
                <a:pt x="4052944" y="966438"/>
                <a:pt x="4062709" y="966438"/>
              </a:cubicBezTo>
              <a:cubicBezTo>
                <a:pt x="4072474" y="966438"/>
                <a:pt x="4080390" y="957713"/>
                <a:pt x="4080390" y="946951"/>
              </a:cubicBezTo>
              <a:cubicBezTo>
                <a:pt x="4080390" y="936189"/>
                <a:pt x="4072474" y="927464"/>
                <a:pt x="4062709" y="927464"/>
              </a:cubicBezTo>
              <a:close/>
              <a:moveTo>
                <a:pt x="4121645" y="927464"/>
              </a:moveTo>
              <a:cubicBezTo>
                <a:pt x="4111880" y="927464"/>
                <a:pt x="4103964" y="936189"/>
                <a:pt x="4103964" y="946951"/>
              </a:cubicBezTo>
              <a:cubicBezTo>
                <a:pt x="4103964" y="957713"/>
                <a:pt x="4111880" y="966438"/>
                <a:pt x="4121645" y="966438"/>
              </a:cubicBezTo>
              <a:cubicBezTo>
                <a:pt x="4131410" y="966438"/>
                <a:pt x="4139326" y="957713"/>
                <a:pt x="4139326" y="946951"/>
              </a:cubicBezTo>
              <a:cubicBezTo>
                <a:pt x="4139326" y="936189"/>
                <a:pt x="4131410" y="927464"/>
                <a:pt x="4121645" y="927464"/>
              </a:cubicBezTo>
              <a:close/>
              <a:moveTo>
                <a:pt x="4180581" y="927464"/>
              </a:moveTo>
              <a:cubicBezTo>
                <a:pt x="4170816" y="927464"/>
                <a:pt x="4162900" y="936189"/>
                <a:pt x="4162900" y="946951"/>
              </a:cubicBezTo>
              <a:cubicBezTo>
                <a:pt x="4162900" y="957713"/>
                <a:pt x="4170816" y="966438"/>
                <a:pt x="4180581" y="966438"/>
              </a:cubicBezTo>
              <a:cubicBezTo>
                <a:pt x="4190346" y="966438"/>
                <a:pt x="4198262" y="957713"/>
                <a:pt x="4198262" y="946951"/>
              </a:cubicBezTo>
              <a:cubicBezTo>
                <a:pt x="4198262" y="936189"/>
                <a:pt x="4190346" y="927464"/>
                <a:pt x="4180581" y="927464"/>
              </a:cubicBezTo>
              <a:close/>
              <a:moveTo>
                <a:pt x="4239517" y="927464"/>
              </a:moveTo>
              <a:cubicBezTo>
                <a:pt x="4229752" y="927464"/>
                <a:pt x="4221836" y="936189"/>
                <a:pt x="4221836" y="946951"/>
              </a:cubicBezTo>
              <a:cubicBezTo>
                <a:pt x="4221836" y="957713"/>
                <a:pt x="4229752" y="966438"/>
                <a:pt x="4239517" y="966438"/>
              </a:cubicBezTo>
              <a:cubicBezTo>
                <a:pt x="4249282" y="966438"/>
                <a:pt x="4257198" y="957713"/>
                <a:pt x="4257198" y="946951"/>
              </a:cubicBezTo>
              <a:cubicBezTo>
                <a:pt x="4257198" y="936189"/>
                <a:pt x="4249282" y="927464"/>
                <a:pt x="4239517" y="927464"/>
              </a:cubicBezTo>
              <a:close/>
              <a:moveTo>
                <a:pt x="4298453" y="927464"/>
              </a:moveTo>
              <a:cubicBezTo>
                <a:pt x="4288688" y="927464"/>
                <a:pt x="4280772" y="936189"/>
                <a:pt x="4280772" y="946951"/>
              </a:cubicBezTo>
              <a:cubicBezTo>
                <a:pt x="4280772" y="957713"/>
                <a:pt x="4288688" y="966438"/>
                <a:pt x="4298453" y="966438"/>
              </a:cubicBezTo>
              <a:cubicBezTo>
                <a:pt x="4308218" y="966438"/>
                <a:pt x="4316134" y="957713"/>
                <a:pt x="4316134" y="946951"/>
              </a:cubicBezTo>
              <a:cubicBezTo>
                <a:pt x="4316134" y="936189"/>
                <a:pt x="4308218" y="927464"/>
                <a:pt x="4298453" y="927464"/>
              </a:cubicBezTo>
              <a:close/>
              <a:moveTo>
                <a:pt x="4357389" y="927464"/>
              </a:moveTo>
              <a:cubicBezTo>
                <a:pt x="4347624" y="927464"/>
                <a:pt x="4339708" y="936189"/>
                <a:pt x="4339708" y="946951"/>
              </a:cubicBezTo>
              <a:cubicBezTo>
                <a:pt x="4339708" y="957713"/>
                <a:pt x="4347624" y="966438"/>
                <a:pt x="4357389" y="966438"/>
              </a:cubicBezTo>
              <a:cubicBezTo>
                <a:pt x="4367154" y="966438"/>
                <a:pt x="4375070" y="957713"/>
                <a:pt x="4375070" y="946951"/>
              </a:cubicBezTo>
              <a:cubicBezTo>
                <a:pt x="4375070" y="936189"/>
                <a:pt x="4367154" y="927464"/>
                <a:pt x="4357389" y="927464"/>
              </a:cubicBezTo>
              <a:close/>
              <a:moveTo>
                <a:pt x="4416325" y="927464"/>
              </a:moveTo>
              <a:cubicBezTo>
                <a:pt x="4406560" y="927464"/>
                <a:pt x="4398644" y="936189"/>
                <a:pt x="4398644" y="946951"/>
              </a:cubicBezTo>
              <a:cubicBezTo>
                <a:pt x="4398644" y="957713"/>
                <a:pt x="4406560" y="966438"/>
                <a:pt x="4416325" y="966438"/>
              </a:cubicBezTo>
              <a:cubicBezTo>
                <a:pt x="4426090" y="966438"/>
                <a:pt x="4434006" y="957713"/>
                <a:pt x="4434006" y="946951"/>
              </a:cubicBezTo>
              <a:cubicBezTo>
                <a:pt x="4434006" y="936189"/>
                <a:pt x="4426090" y="927464"/>
                <a:pt x="4416325" y="927464"/>
              </a:cubicBezTo>
              <a:close/>
              <a:moveTo>
                <a:pt x="4475261" y="927464"/>
              </a:moveTo>
              <a:cubicBezTo>
                <a:pt x="4465496" y="927464"/>
                <a:pt x="4457580" y="936189"/>
                <a:pt x="4457580" y="946951"/>
              </a:cubicBezTo>
              <a:cubicBezTo>
                <a:pt x="4457580" y="957713"/>
                <a:pt x="4465496" y="966438"/>
                <a:pt x="4475261" y="966438"/>
              </a:cubicBezTo>
              <a:cubicBezTo>
                <a:pt x="4485026" y="966438"/>
                <a:pt x="4492942" y="957713"/>
                <a:pt x="4492942" y="946951"/>
              </a:cubicBezTo>
              <a:cubicBezTo>
                <a:pt x="4492942" y="936189"/>
                <a:pt x="4485026" y="927464"/>
                <a:pt x="4475261" y="927464"/>
              </a:cubicBezTo>
              <a:close/>
              <a:moveTo>
                <a:pt x="4534197" y="927464"/>
              </a:moveTo>
              <a:cubicBezTo>
                <a:pt x="4524432" y="927464"/>
                <a:pt x="4516516" y="936189"/>
                <a:pt x="4516516" y="946951"/>
              </a:cubicBezTo>
              <a:cubicBezTo>
                <a:pt x="4516516" y="957713"/>
                <a:pt x="4524432" y="966438"/>
                <a:pt x="4534197" y="966438"/>
              </a:cubicBezTo>
              <a:cubicBezTo>
                <a:pt x="4543962" y="966438"/>
                <a:pt x="4551878" y="957713"/>
                <a:pt x="4551878" y="946951"/>
              </a:cubicBezTo>
              <a:cubicBezTo>
                <a:pt x="4551878" y="936189"/>
                <a:pt x="4543962" y="927464"/>
                <a:pt x="4534197" y="927464"/>
              </a:cubicBezTo>
              <a:close/>
              <a:moveTo>
                <a:pt x="4593133" y="927464"/>
              </a:moveTo>
              <a:cubicBezTo>
                <a:pt x="4583368" y="927464"/>
                <a:pt x="4575452" y="936189"/>
                <a:pt x="4575452" y="946951"/>
              </a:cubicBezTo>
              <a:cubicBezTo>
                <a:pt x="4575452" y="957713"/>
                <a:pt x="4583368" y="966438"/>
                <a:pt x="4593133" y="966438"/>
              </a:cubicBezTo>
              <a:cubicBezTo>
                <a:pt x="4602898" y="966438"/>
                <a:pt x="4610814" y="957713"/>
                <a:pt x="4610814" y="946951"/>
              </a:cubicBezTo>
              <a:cubicBezTo>
                <a:pt x="4610814" y="936189"/>
                <a:pt x="4602898" y="927464"/>
                <a:pt x="4593133" y="927464"/>
              </a:cubicBezTo>
              <a:close/>
              <a:moveTo>
                <a:pt x="4652069" y="927464"/>
              </a:moveTo>
              <a:cubicBezTo>
                <a:pt x="4642304" y="927464"/>
                <a:pt x="4634388" y="936189"/>
                <a:pt x="4634388" y="946951"/>
              </a:cubicBezTo>
              <a:cubicBezTo>
                <a:pt x="4634388" y="957713"/>
                <a:pt x="4642304" y="966438"/>
                <a:pt x="4652069" y="966438"/>
              </a:cubicBezTo>
              <a:cubicBezTo>
                <a:pt x="4661834" y="966438"/>
                <a:pt x="4669750" y="957713"/>
                <a:pt x="4669750" y="946951"/>
              </a:cubicBezTo>
              <a:cubicBezTo>
                <a:pt x="4669750" y="936189"/>
                <a:pt x="4661834" y="927464"/>
                <a:pt x="4652069" y="927464"/>
              </a:cubicBezTo>
              <a:close/>
              <a:moveTo>
                <a:pt x="4711005" y="927464"/>
              </a:moveTo>
              <a:cubicBezTo>
                <a:pt x="4701240" y="927464"/>
                <a:pt x="4693324" y="936189"/>
                <a:pt x="4693324" y="946951"/>
              </a:cubicBezTo>
              <a:cubicBezTo>
                <a:pt x="4693324" y="957713"/>
                <a:pt x="4701240" y="966438"/>
                <a:pt x="4711005" y="966438"/>
              </a:cubicBezTo>
              <a:cubicBezTo>
                <a:pt x="4720770" y="966438"/>
                <a:pt x="4728686" y="957713"/>
                <a:pt x="4728686" y="946951"/>
              </a:cubicBezTo>
              <a:cubicBezTo>
                <a:pt x="4728686" y="936189"/>
                <a:pt x="4720770" y="927464"/>
                <a:pt x="4711005" y="927464"/>
              </a:cubicBezTo>
              <a:close/>
              <a:moveTo>
                <a:pt x="4769941" y="927464"/>
              </a:moveTo>
              <a:cubicBezTo>
                <a:pt x="4760176" y="927464"/>
                <a:pt x="4752260" y="936189"/>
                <a:pt x="4752260" y="946951"/>
              </a:cubicBezTo>
              <a:cubicBezTo>
                <a:pt x="4752260" y="957713"/>
                <a:pt x="4760176" y="966438"/>
                <a:pt x="4769941" y="966438"/>
              </a:cubicBezTo>
              <a:cubicBezTo>
                <a:pt x="4779706" y="966438"/>
                <a:pt x="4787622" y="957713"/>
                <a:pt x="4787622" y="946951"/>
              </a:cubicBezTo>
              <a:cubicBezTo>
                <a:pt x="4787622" y="936189"/>
                <a:pt x="4779706" y="927464"/>
                <a:pt x="4769941" y="927464"/>
              </a:cubicBezTo>
              <a:close/>
              <a:moveTo>
                <a:pt x="4828877" y="927464"/>
              </a:moveTo>
              <a:cubicBezTo>
                <a:pt x="4819112" y="927464"/>
                <a:pt x="4811196" y="936189"/>
                <a:pt x="4811196" y="946951"/>
              </a:cubicBezTo>
              <a:cubicBezTo>
                <a:pt x="4811196" y="957713"/>
                <a:pt x="4819112" y="966438"/>
                <a:pt x="4828877" y="966438"/>
              </a:cubicBezTo>
              <a:cubicBezTo>
                <a:pt x="4838642" y="966438"/>
                <a:pt x="4846558" y="957713"/>
                <a:pt x="4846558" y="946951"/>
              </a:cubicBezTo>
              <a:cubicBezTo>
                <a:pt x="4846558" y="936189"/>
                <a:pt x="4838642" y="927464"/>
                <a:pt x="4828877" y="927464"/>
              </a:cubicBezTo>
              <a:close/>
              <a:moveTo>
                <a:pt x="4887813" y="927464"/>
              </a:moveTo>
              <a:cubicBezTo>
                <a:pt x="4878048" y="927464"/>
                <a:pt x="4870132" y="936189"/>
                <a:pt x="4870132" y="946951"/>
              </a:cubicBezTo>
              <a:cubicBezTo>
                <a:pt x="4870132" y="957713"/>
                <a:pt x="4878048" y="966438"/>
                <a:pt x="4887813" y="966438"/>
              </a:cubicBezTo>
              <a:cubicBezTo>
                <a:pt x="4897578" y="966438"/>
                <a:pt x="4905494" y="957713"/>
                <a:pt x="4905494" y="946951"/>
              </a:cubicBezTo>
              <a:cubicBezTo>
                <a:pt x="4905494" y="936189"/>
                <a:pt x="4897578" y="927464"/>
                <a:pt x="4887813" y="927464"/>
              </a:cubicBezTo>
              <a:close/>
              <a:moveTo>
                <a:pt x="7775673" y="927464"/>
              </a:moveTo>
              <a:cubicBezTo>
                <a:pt x="7765907" y="927464"/>
                <a:pt x="7757992" y="936189"/>
                <a:pt x="7757992" y="946951"/>
              </a:cubicBezTo>
              <a:cubicBezTo>
                <a:pt x="7757992" y="957713"/>
                <a:pt x="7765908" y="966438"/>
                <a:pt x="7775673" y="966438"/>
              </a:cubicBezTo>
              <a:cubicBezTo>
                <a:pt x="7785438" y="966438"/>
                <a:pt x="7793354" y="957713"/>
                <a:pt x="7793354" y="946951"/>
              </a:cubicBezTo>
              <a:cubicBezTo>
                <a:pt x="7793354" y="936189"/>
                <a:pt x="7785437" y="927464"/>
                <a:pt x="7775673" y="927464"/>
              </a:cubicBezTo>
              <a:close/>
              <a:moveTo>
                <a:pt x="7834609" y="927464"/>
              </a:moveTo>
              <a:cubicBezTo>
                <a:pt x="7824843" y="927464"/>
                <a:pt x="7816928" y="936189"/>
                <a:pt x="7816928" y="946951"/>
              </a:cubicBezTo>
              <a:cubicBezTo>
                <a:pt x="7816928" y="957713"/>
                <a:pt x="7824844" y="966438"/>
                <a:pt x="7834609" y="966438"/>
              </a:cubicBezTo>
              <a:cubicBezTo>
                <a:pt x="7844374" y="966438"/>
                <a:pt x="7852290" y="957713"/>
                <a:pt x="7852290" y="946951"/>
              </a:cubicBezTo>
              <a:cubicBezTo>
                <a:pt x="7852290" y="936189"/>
                <a:pt x="7844373" y="927464"/>
                <a:pt x="7834609" y="927464"/>
              </a:cubicBezTo>
              <a:close/>
              <a:moveTo>
                <a:pt x="7893545" y="927464"/>
              </a:moveTo>
              <a:cubicBezTo>
                <a:pt x="7883779" y="927464"/>
                <a:pt x="7875864" y="936189"/>
                <a:pt x="7875864" y="946951"/>
              </a:cubicBezTo>
              <a:cubicBezTo>
                <a:pt x="7875864" y="957713"/>
                <a:pt x="7883780" y="966438"/>
                <a:pt x="7893545" y="966438"/>
              </a:cubicBezTo>
              <a:cubicBezTo>
                <a:pt x="7903310" y="966438"/>
                <a:pt x="7911226" y="957713"/>
                <a:pt x="7911226" y="946951"/>
              </a:cubicBezTo>
              <a:cubicBezTo>
                <a:pt x="7911226" y="936189"/>
                <a:pt x="7903309" y="927464"/>
                <a:pt x="7893545" y="927464"/>
              </a:cubicBezTo>
              <a:close/>
              <a:moveTo>
                <a:pt x="7952481" y="927464"/>
              </a:moveTo>
              <a:cubicBezTo>
                <a:pt x="7942715" y="927464"/>
                <a:pt x="7934800" y="936189"/>
                <a:pt x="7934800" y="946951"/>
              </a:cubicBezTo>
              <a:cubicBezTo>
                <a:pt x="7934800" y="957713"/>
                <a:pt x="7942716" y="966438"/>
                <a:pt x="7952481" y="966438"/>
              </a:cubicBezTo>
              <a:cubicBezTo>
                <a:pt x="7962246" y="966438"/>
                <a:pt x="7970162" y="957713"/>
                <a:pt x="7970162" y="946951"/>
              </a:cubicBezTo>
              <a:cubicBezTo>
                <a:pt x="7970162" y="936189"/>
                <a:pt x="7962245" y="927464"/>
                <a:pt x="7952481" y="927464"/>
              </a:cubicBezTo>
              <a:close/>
              <a:moveTo>
                <a:pt x="8011417" y="927464"/>
              </a:moveTo>
              <a:cubicBezTo>
                <a:pt x="8001651" y="927464"/>
                <a:pt x="7993736" y="936189"/>
                <a:pt x="7993736" y="946951"/>
              </a:cubicBezTo>
              <a:cubicBezTo>
                <a:pt x="7993736" y="957713"/>
                <a:pt x="8001652" y="966438"/>
                <a:pt x="8011417" y="966438"/>
              </a:cubicBezTo>
              <a:cubicBezTo>
                <a:pt x="8021182" y="966438"/>
                <a:pt x="8029098" y="957713"/>
                <a:pt x="8029098" y="946951"/>
              </a:cubicBezTo>
              <a:cubicBezTo>
                <a:pt x="8029098" y="936189"/>
                <a:pt x="8021181" y="927464"/>
                <a:pt x="8011417" y="927464"/>
              </a:cubicBezTo>
              <a:close/>
              <a:moveTo>
                <a:pt x="8070353" y="927464"/>
              </a:moveTo>
              <a:cubicBezTo>
                <a:pt x="8060587" y="927464"/>
                <a:pt x="8052672" y="936189"/>
                <a:pt x="8052672" y="946951"/>
              </a:cubicBezTo>
              <a:cubicBezTo>
                <a:pt x="8052672" y="957713"/>
                <a:pt x="8060588" y="966438"/>
                <a:pt x="8070353" y="966438"/>
              </a:cubicBezTo>
              <a:cubicBezTo>
                <a:pt x="8080118" y="966438"/>
                <a:pt x="8088034" y="957713"/>
                <a:pt x="8088034" y="946951"/>
              </a:cubicBezTo>
              <a:cubicBezTo>
                <a:pt x="8088034" y="936189"/>
                <a:pt x="8080117" y="927464"/>
                <a:pt x="8070353" y="927464"/>
              </a:cubicBezTo>
              <a:close/>
              <a:moveTo>
                <a:pt x="8129289" y="927464"/>
              </a:moveTo>
              <a:cubicBezTo>
                <a:pt x="8119523" y="927464"/>
                <a:pt x="8111608" y="936189"/>
                <a:pt x="8111608" y="946951"/>
              </a:cubicBezTo>
              <a:cubicBezTo>
                <a:pt x="8111608" y="957713"/>
                <a:pt x="8119524" y="966438"/>
                <a:pt x="8129289" y="966438"/>
              </a:cubicBezTo>
              <a:cubicBezTo>
                <a:pt x="8139054" y="966438"/>
                <a:pt x="8146970" y="957713"/>
                <a:pt x="8146970" y="946951"/>
              </a:cubicBezTo>
              <a:cubicBezTo>
                <a:pt x="8146970" y="936189"/>
                <a:pt x="8139053" y="927464"/>
                <a:pt x="8129289" y="927464"/>
              </a:cubicBezTo>
              <a:close/>
              <a:moveTo>
                <a:pt x="8188225" y="927464"/>
              </a:moveTo>
              <a:cubicBezTo>
                <a:pt x="8178459" y="927464"/>
                <a:pt x="8170544" y="936189"/>
                <a:pt x="8170544" y="946951"/>
              </a:cubicBezTo>
              <a:cubicBezTo>
                <a:pt x="8170544" y="957713"/>
                <a:pt x="8178460" y="966438"/>
                <a:pt x="8188225" y="966438"/>
              </a:cubicBezTo>
              <a:cubicBezTo>
                <a:pt x="8197990" y="966438"/>
                <a:pt x="8205906" y="957713"/>
                <a:pt x="8205906" y="946951"/>
              </a:cubicBezTo>
              <a:cubicBezTo>
                <a:pt x="8205906" y="936189"/>
                <a:pt x="8197989" y="927464"/>
                <a:pt x="8188225" y="927464"/>
              </a:cubicBezTo>
              <a:close/>
              <a:moveTo>
                <a:pt x="8247161" y="927464"/>
              </a:moveTo>
              <a:cubicBezTo>
                <a:pt x="8237395" y="927464"/>
                <a:pt x="8229480" y="936189"/>
                <a:pt x="8229480" y="946951"/>
              </a:cubicBezTo>
              <a:cubicBezTo>
                <a:pt x="8229480" y="957713"/>
                <a:pt x="8237396" y="966438"/>
                <a:pt x="8247161" y="966438"/>
              </a:cubicBezTo>
              <a:cubicBezTo>
                <a:pt x="8256926" y="966438"/>
                <a:pt x="8264842" y="957713"/>
                <a:pt x="8264842" y="946951"/>
              </a:cubicBezTo>
              <a:cubicBezTo>
                <a:pt x="8264842" y="936189"/>
                <a:pt x="8256925" y="927464"/>
                <a:pt x="8247161" y="927464"/>
              </a:cubicBezTo>
              <a:close/>
              <a:moveTo>
                <a:pt x="8306097" y="927464"/>
              </a:moveTo>
              <a:cubicBezTo>
                <a:pt x="8296331" y="927464"/>
                <a:pt x="8288416" y="936189"/>
                <a:pt x="8288416" y="946951"/>
              </a:cubicBezTo>
              <a:cubicBezTo>
                <a:pt x="8288416" y="957713"/>
                <a:pt x="8296332" y="966438"/>
                <a:pt x="8306097" y="966438"/>
              </a:cubicBezTo>
              <a:cubicBezTo>
                <a:pt x="8315862" y="966438"/>
                <a:pt x="8323778" y="957713"/>
                <a:pt x="8323778" y="946951"/>
              </a:cubicBezTo>
              <a:cubicBezTo>
                <a:pt x="8323778" y="936189"/>
                <a:pt x="8315861" y="927464"/>
                <a:pt x="8306097" y="927464"/>
              </a:cubicBezTo>
              <a:close/>
              <a:moveTo>
                <a:pt x="8365033" y="927464"/>
              </a:moveTo>
              <a:cubicBezTo>
                <a:pt x="8355267" y="927464"/>
                <a:pt x="8347352" y="936189"/>
                <a:pt x="8347352" y="946951"/>
              </a:cubicBezTo>
              <a:cubicBezTo>
                <a:pt x="8347352" y="957713"/>
                <a:pt x="8355268" y="966438"/>
                <a:pt x="8365033" y="966438"/>
              </a:cubicBezTo>
              <a:cubicBezTo>
                <a:pt x="8374798" y="966438"/>
                <a:pt x="8382714" y="957713"/>
                <a:pt x="8382714" y="946951"/>
              </a:cubicBezTo>
              <a:cubicBezTo>
                <a:pt x="8382714" y="936189"/>
                <a:pt x="8374797" y="927464"/>
                <a:pt x="8365033" y="927464"/>
              </a:cubicBezTo>
              <a:close/>
              <a:moveTo>
                <a:pt x="8423969" y="927464"/>
              </a:moveTo>
              <a:cubicBezTo>
                <a:pt x="8414203" y="927464"/>
                <a:pt x="8406288" y="936189"/>
                <a:pt x="8406288" y="946951"/>
              </a:cubicBezTo>
              <a:cubicBezTo>
                <a:pt x="8406288" y="957713"/>
                <a:pt x="8414204" y="966438"/>
                <a:pt x="8423969" y="966438"/>
              </a:cubicBezTo>
              <a:cubicBezTo>
                <a:pt x="8433734" y="966438"/>
                <a:pt x="8441650" y="957713"/>
                <a:pt x="8441650" y="946951"/>
              </a:cubicBezTo>
              <a:cubicBezTo>
                <a:pt x="8441650" y="936189"/>
                <a:pt x="8433733" y="927464"/>
                <a:pt x="8423969" y="927464"/>
              </a:cubicBezTo>
              <a:close/>
              <a:moveTo>
                <a:pt x="8482905" y="927464"/>
              </a:moveTo>
              <a:cubicBezTo>
                <a:pt x="8473139" y="927464"/>
                <a:pt x="8465224" y="936189"/>
                <a:pt x="8465224" y="946951"/>
              </a:cubicBezTo>
              <a:cubicBezTo>
                <a:pt x="8465224" y="957713"/>
                <a:pt x="8473140" y="966438"/>
                <a:pt x="8482905" y="966438"/>
              </a:cubicBezTo>
              <a:cubicBezTo>
                <a:pt x="8492670" y="966438"/>
                <a:pt x="8500586" y="957713"/>
                <a:pt x="8500586" y="946951"/>
              </a:cubicBezTo>
              <a:cubicBezTo>
                <a:pt x="8500586" y="936189"/>
                <a:pt x="8492669" y="927464"/>
                <a:pt x="8482905" y="927464"/>
              </a:cubicBezTo>
              <a:close/>
              <a:moveTo>
                <a:pt x="8541841" y="927464"/>
              </a:moveTo>
              <a:cubicBezTo>
                <a:pt x="8532075" y="927464"/>
                <a:pt x="8524160" y="936189"/>
                <a:pt x="8524160" y="946951"/>
              </a:cubicBezTo>
              <a:cubicBezTo>
                <a:pt x="8524160" y="957713"/>
                <a:pt x="8532076" y="966438"/>
                <a:pt x="8541841" y="966438"/>
              </a:cubicBezTo>
              <a:cubicBezTo>
                <a:pt x="8551606" y="966438"/>
                <a:pt x="8559522" y="957713"/>
                <a:pt x="8559522" y="946951"/>
              </a:cubicBezTo>
              <a:cubicBezTo>
                <a:pt x="8559522" y="936189"/>
                <a:pt x="8551605" y="927464"/>
                <a:pt x="8541841" y="927464"/>
              </a:cubicBezTo>
              <a:close/>
              <a:moveTo>
                <a:pt x="8600776" y="927464"/>
              </a:moveTo>
              <a:cubicBezTo>
                <a:pt x="8591010" y="927464"/>
                <a:pt x="8583095" y="936189"/>
                <a:pt x="8583095" y="946951"/>
              </a:cubicBezTo>
              <a:cubicBezTo>
                <a:pt x="8583095" y="957713"/>
                <a:pt x="8591011" y="966438"/>
                <a:pt x="8600776" y="966438"/>
              </a:cubicBezTo>
              <a:cubicBezTo>
                <a:pt x="8610541" y="966438"/>
                <a:pt x="8618457" y="957713"/>
                <a:pt x="8618457" y="946951"/>
              </a:cubicBezTo>
              <a:cubicBezTo>
                <a:pt x="8618457" y="936189"/>
                <a:pt x="8610540" y="927464"/>
                <a:pt x="8600776" y="927464"/>
              </a:cubicBezTo>
              <a:close/>
              <a:moveTo>
                <a:pt x="8659712" y="927464"/>
              </a:moveTo>
              <a:cubicBezTo>
                <a:pt x="8649946" y="927464"/>
                <a:pt x="8642031" y="936189"/>
                <a:pt x="8642031" y="946951"/>
              </a:cubicBezTo>
              <a:cubicBezTo>
                <a:pt x="8642031" y="957713"/>
                <a:pt x="8649947" y="966438"/>
                <a:pt x="8659712" y="966438"/>
              </a:cubicBezTo>
              <a:cubicBezTo>
                <a:pt x="8669477" y="966438"/>
                <a:pt x="8677393" y="957713"/>
                <a:pt x="8677393" y="946951"/>
              </a:cubicBezTo>
              <a:cubicBezTo>
                <a:pt x="8677393" y="936189"/>
                <a:pt x="8669476" y="927464"/>
                <a:pt x="8659712" y="927464"/>
              </a:cubicBezTo>
              <a:close/>
              <a:moveTo>
                <a:pt x="8718648" y="927464"/>
              </a:moveTo>
              <a:cubicBezTo>
                <a:pt x="8708882" y="927464"/>
                <a:pt x="8700967" y="936189"/>
                <a:pt x="8700967" y="946951"/>
              </a:cubicBezTo>
              <a:cubicBezTo>
                <a:pt x="8700967" y="957713"/>
                <a:pt x="8708883" y="966438"/>
                <a:pt x="8718648" y="966438"/>
              </a:cubicBezTo>
              <a:cubicBezTo>
                <a:pt x="8728413" y="966438"/>
                <a:pt x="8736329" y="957713"/>
                <a:pt x="8736329" y="946951"/>
              </a:cubicBezTo>
              <a:cubicBezTo>
                <a:pt x="8736329" y="936189"/>
                <a:pt x="8728412" y="927464"/>
                <a:pt x="8718648" y="927464"/>
              </a:cubicBezTo>
              <a:close/>
              <a:moveTo>
                <a:pt x="8895456" y="927464"/>
              </a:moveTo>
              <a:cubicBezTo>
                <a:pt x="8885690" y="927464"/>
                <a:pt x="8877775" y="936189"/>
                <a:pt x="8877775" y="946951"/>
              </a:cubicBezTo>
              <a:cubicBezTo>
                <a:pt x="8877775" y="957713"/>
                <a:pt x="8885691" y="966438"/>
                <a:pt x="8895456" y="966438"/>
              </a:cubicBezTo>
              <a:cubicBezTo>
                <a:pt x="8905221" y="966438"/>
                <a:pt x="8913137" y="957713"/>
                <a:pt x="8913137" y="946951"/>
              </a:cubicBezTo>
              <a:cubicBezTo>
                <a:pt x="8913137" y="936189"/>
                <a:pt x="8905220" y="927464"/>
                <a:pt x="8895456" y="927464"/>
              </a:cubicBezTo>
              <a:close/>
              <a:moveTo>
                <a:pt x="8954392" y="927464"/>
              </a:moveTo>
              <a:cubicBezTo>
                <a:pt x="8944626" y="927464"/>
                <a:pt x="8936711" y="936189"/>
                <a:pt x="8936711" y="946951"/>
              </a:cubicBezTo>
              <a:cubicBezTo>
                <a:pt x="8936711" y="957713"/>
                <a:pt x="8944627" y="966438"/>
                <a:pt x="8954392" y="966438"/>
              </a:cubicBezTo>
              <a:cubicBezTo>
                <a:pt x="8964157" y="966438"/>
                <a:pt x="8972073" y="957713"/>
                <a:pt x="8972073" y="946951"/>
              </a:cubicBezTo>
              <a:cubicBezTo>
                <a:pt x="8972073" y="936189"/>
                <a:pt x="8964156" y="927464"/>
                <a:pt x="8954392" y="927464"/>
              </a:cubicBezTo>
              <a:close/>
              <a:moveTo>
                <a:pt x="2117824" y="992421"/>
              </a:moveTo>
              <a:cubicBezTo>
                <a:pt x="2108059" y="992421"/>
                <a:pt x="2100143" y="1001146"/>
                <a:pt x="2100143" y="1011908"/>
              </a:cubicBezTo>
              <a:cubicBezTo>
                <a:pt x="2100143" y="1022670"/>
                <a:pt x="2108059" y="1031395"/>
                <a:pt x="2117824" y="1031395"/>
              </a:cubicBezTo>
              <a:cubicBezTo>
                <a:pt x="2127589" y="1031395"/>
                <a:pt x="2135505" y="1022670"/>
                <a:pt x="2135505" y="1011908"/>
              </a:cubicBezTo>
              <a:cubicBezTo>
                <a:pt x="2135505" y="1001146"/>
                <a:pt x="2127589" y="992421"/>
                <a:pt x="2117824" y="992421"/>
              </a:cubicBezTo>
              <a:close/>
              <a:moveTo>
                <a:pt x="2176760" y="992421"/>
              </a:moveTo>
              <a:cubicBezTo>
                <a:pt x="2166995" y="992421"/>
                <a:pt x="2159079" y="1001146"/>
                <a:pt x="2159079" y="1011908"/>
              </a:cubicBezTo>
              <a:cubicBezTo>
                <a:pt x="2159079" y="1022670"/>
                <a:pt x="2166995" y="1031395"/>
                <a:pt x="2176760" y="1031395"/>
              </a:cubicBezTo>
              <a:cubicBezTo>
                <a:pt x="2186525" y="1031395"/>
                <a:pt x="2194441" y="1022670"/>
                <a:pt x="2194441" y="1011908"/>
              </a:cubicBezTo>
              <a:cubicBezTo>
                <a:pt x="2194441" y="1001146"/>
                <a:pt x="2186525" y="992421"/>
                <a:pt x="2176760" y="992421"/>
              </a:cubicBezTo>
              <a:close/>
              <a:moveTo>
                <a:pt x="2235695" y="992421"/>
              </a:moveTo>
              <a:cubicBezTo>
                <a:pt x="2225930" y="992421"/>
                <a:pt x="2218014" y="1001146"/>
                <a:pt x="2218014" y="1011908"/>
              </a:cubicBezTo>
              <a:cubicBezTo>
                <a:pt x="2218014" y="1022670"/>
                <a:pt x="2225930" y="1031395"/>
                <a:pt x="2235695" y="1031395"/>
              </a:cubicBezTo>
              <a:cubicBezTo>
                <a:pt x="2245460" y="1031395"/>
                <a:pt x="2253376" y="1022670"/>
                <a:pt x="2253376" y="1011908"/>
              </a:cubicBezTo>
              <a:cubicBezTo>
                <a:pt x="2253376" y="1001146"/>
                <a:pt x="2245460" y="992421"/>
                <a:pt x="2235695" y="992421"/>
              </a:cubicBezTo>
              <a:close/>
              <a:moveTo>
                <a:pt x="2294631" y="992421"/>
              </a:moveTo>
              <a:cubicBezTo>
                <a:pt x="2284866" y="992421"/>
                <a:pt x="2276950" y="1001146"/>
                <a:pt x="2276950" y="1011908"/>
              </a:cubicBezTo>
              <a:cubicBezTo>
                <a:pt x="2276950" y="1022670"/>
                <a:pt x="2284866" y="1031395"/>
                <a:pt x="2294631" y="1031395"/>
              </a:cubicBezTo>
              <a:cubicBezTo>
                <a:pt x="2304396" y="1031395"/>
                <a:pt x="2312312" y="1022670"/>
                <a:pt x="2312312" y="1011908"/>
              </a:cubicBezTo>
              <a:cubicBezTo>
                <a:pt x="2312312" y="1001146"/>
                <a:pt x="2304396" y="992421"/>
                <a:pt x="2294631" y="992421"/>
              </a:cubicBezTo>
              <a:close/>
              <a:moveTo>
                <a:pt x="2353567" y="992421"/>
              </a:moveTo>
              <a:cubicBezTo>
                <a:pt x="2343802" y="992421"/>
                <a:pt x="2335886" y="1001146"/>
                <a:pt x="2335886" y="1011908"/>
              </a:cubicBezTo>
              <a:cubicBezTo>
                <a:pt x="2335886" y="1022670"/>
                <a:pt x="2343802" y="1031395"/>
                <a:pt x="2353567" y="1031395"/>
              </a:cubicBezTo>
              <a:cubicBezTo>
                <a:pt x="2363332" y="1031395"/>
                <a:pt x="2371248" y="1022670"/>
                <a:pt x="2371248" y="1011908"/>
              </a:cubicBezTo>
              <a:cubicBezTo>
                <a:pt x="2371248" y="1001146"/>
                <a:pt x="2363332" y="992421"/>
                <a:pt x="2353567" y="992421"/>
              </a:cubicBezTo>
              <a:close/>
              <a:moveTo>
                <a:pt x="2412503" y="992421"/>
              </a:moveTo>
              <a:cubicBezTo>
                <a:pt x="2402738" y="992421"/>
                <a:pt x="2394822" y="1001146"/>
                <a:pt x="2394822" y="1011908"/>
              </a:cubicBezTo>
              <a:cubicBezTo>
                <a:pt x="2394822" y="1022670"/>
                <a:pt x="2402738" y="1031395"/>
                <a:pt x="2412503" y="1031395"/>
              </a:cubicBezTo>
              <a:cubicBezTo>
                <a:pt x="2422268" y="1031395"/>
                <a:pt x="2430184" y="1022670"/>
                <a:pt x="2430184" y="1011908"/>
              </a:cubicBezTo>
              <a:cubicBezTo>
                <a:pt x="2430184" y="1001146"/>
                <a:pt x="2422268" y="992421"/>
                <a:pt x="2412503" y="992421"/>
              </a:cubicBezTo>
              <a:close/>
              <a:moveTo>
                <a:pt x="2471439" y="992421"/>
              </a:moveTo>
              <a:cubicBezTo>
                <a:pt x="2461674" y="992421"/>
                <a:pt x="2453758" y="1001146"/>
                <a:pt x="2453758" y="1011908"/>
              </a:cubicBezTo>
              <a:cubicBezTo>
                <a:pt x="2453758" y="1022670"/>
                <a:pt x="2461674" y="1031395"/>
                <a:pt x="2471439" y="1031395"/>
              </a:cubicBezTo>
              <a:cubicBezTo>
                <a:pt x="2481204" y="1031395"/>
                <a:pt x="2489120" y="1022670"/>
                <a:pt x="2489120" y="1011908"/>
              </a:cubicBezTo>
              <a:cubicBezTo>
                <a:pt x="2489120" y="1001146"/>
                <a:pt x="2481204" y="992421"/>
                <a:pt x="2471439" y="992421"/>
              </a:cubicBezTo>
              <a:close/>
              <a:moveTo>
                <a:pt x="2530375" y="992421"/>
              </a:moveTo>
              <a:cubicBezTo>
                <a:pt x="2520610" y="992421"/>
                <a:pt x="2512694" y="1001146"/>
                <a:pt x="2512694" y="1011908"/>
              </a:cubicBezTo>
              <a:cubicBezTo>
                <a:pt x="2512694" y="1022670"/>
                <a:pt x="2520610" y="1031395"/>
                <a:pt x="2530375" y="1031395"/>
              </a:cubicBezTo>
              <a:cubicBezTo>
                <a:pt x="2540140" y="1031395"/>
                <a:pt x="2548056" y="1022670"/>
                <a:pt x="2548056" y="1011908"/>
              </a:cubicBezTo>
              <a:cubicBezTo>
                <a:pt x="2548056" y="1001146"/>
                <a:pt x="2540140" y="992421"/>
                <a:pt x="2530375" y="992421"/>
              </a:cubicBezTo>
              <a:close/>
              <a:moveTo>
                <a:pt x="2589311" y="992421"/>
              </a:moveTo>
              <a:cubicBezTo>
                <a:pt x="2579546" y="992421"/>
                <a:pt x="2571630" y="1001146"/>
                <a:pt x="2571630" y="1011908"/>
              </a:cubicBezTo>
              <a:cubicBezTo>
                <a:pt x="2571630" y="1022670"/>
                <a:pt x="2579546" y="1031395"/>
                <a:pt x="2589311" y="1031395"/>
              </a:cubicBezTo>
              <a:cubicBezTo>
                <a:pt x="2599076" y="1031395"/>
                <a:pt x="2606992" y="1022670"/>
                <a:pt x="2606992" y="1011908"/>
              </a:cubicBezTo>
              <a:cubicBezTo>
                <a:pt x="2606992" y="1001146"/>
                <a:pt x="2599076" y="992421"/>
                <a:pt x="2589311" y="992421"/>
              </a:cubicBezTo>
              <a:close/>
              <a:moveTo>
                <a:pt x="2942927" y="992421"/>
              </a:moveTo>
              <a:cubicBezTo>
                <a:pt x="2933162" y="992421"/>
                <a:pt x="2925246" y="1001146"/>
                <a:pt x="2925246" y="1011908"/>
              </a:cubicBezTo>
              <a:cubicBezTo>
                <a:pt x="2925246" y="1022670"/>
                <a:pt x="2933162" y="1031395"/>
                <a:pt x="2942927" y="1031395"/>
              </a:cubicBezTo>
              <a:cubicBezTo>
                <a:pt x="2952692" y="1031395"/>
                <a:pt x="2960608" y="1022670"/>
                <a:pt x="2960608" y="1011908"/>
              </a:cubicBezTo>
              <a:cubicBezTo>
                <a:pt x="2960608" y="1001146"/>
                <a:pt x="2952692" y="992421"/>
                <a:pt x="2942927" y="992421"/>
              </a:cubicBezTo>
              <a:close/>
              <a:moveTo>
                <a:pt x="3119734" y="992421"/>
              </a:moveTo>
              <a:cubicBezTo>
                <a:pt x="3109969" y="992421"/>
                <a:pt x="3102053" y="1001146"/>
                <a:pt x="3102053" y="1011908"/>
              </a:cubicBezTo>
              <a:cubicBezTo>
                <a:pt x="3102053" y="1022670"/>
                <a:pt x="3109969" y="1031395"/>
                <a:pt x="3119734" y="1031395"/>
              </a:cubicBezTo>
              <a:cubicBezTo>
                <a:pt x="3129499" y="1031395"/>
                <a:pt x="3137415" y="1022670"/>
                <a:pt x="3137415" y="1011908"/>
              </a:cubicBezTo>
              <a:cubicBezTo>
                <a:pt x="3137415" y="1001146"/>
                <a:pt x="3129499" y="992421"/>
                <a:pt x="3119734" y="992421"/>
              </a:cubicBezTo>
              <a:close/>
              <a:moveTo>
                <a:pt x="3178670" y="992421"/>
              </a:moveTo>
              <a:cubicBezTo>
                <a:pt x="3168905" y="992421"/>
                <a:pt x="3160989" y="1001146"/>
                <a:pt x="3160989" y="1011908"/>
              </a:cubicBezTo>
              <a:cubicBezTo>
                <a:pt x="3160989" y="1022670"/>
                <a:pt x="3168905" y="1031395"/>
                <a:pt x="3178670" y="1031395"/>
              </a:cubicBezTo>
              <a:cubicBezTo>
                <a:pt x="3188435" y="1031395"/>
                <a:pt x="3196351" y="1022670"/>
                <a:pt x="3196351" y="1011908"/>
              </a:cubicBezTo>
              <a:cubicBezTo>
                <a:pt x="3196351" y="1001146"/>
                <a:pt x="3188435" y="992421"/>
                <a:pt x="3178670" y="992421"/>
              </a:cubicBezTo>
              <a:close/>
              <a:moveTo>
                <a:pt x="3237606" y="992421"/>
              </a:moveTo>
              <a:cubicBezTo>
                <a:pt x="3227841" y="992421"/>
                <a:pt x="3219925" y="1001146"/>
                <a:pt x="3219925" y="1011908"/>
              </a:cubicBezTo>
              <a:cubicBezTo>
                <a:pt x="3219925" y="1022670"/>
                <a:pt x="3227841" y="1031395"/>
                <a:pt x="3237606" y="1031395"/>
              </a:cubicBezTo>
              <a:cubicBezTo>
                <a:pt x="3247371" y="1031395"/>
                <a:pt x="3255287" y="1022670"/>
                <a:pt x="3255287" y="1011908"/>
              </a:cubicBezTo>
              <a:cubicBezTo>
                <a:pt x="3255287" y="1001146"/>
                <a:pt x="3247371" y="992421"/>
                <a:pt x="3237606" y="992421"/>
              </a:cubicBezTo>
              <a:close/>
              <a:moveTo>
                <a:pt x="3296542" y="992421"/>
              </a:moveTo>
              <a:cubicBezTo>
                <a:pt x="3286777" y="992421"/>
                <a:pt x="3278861" y="1001146"/>
                <a:pt x="3278861" y="1011908"/>
              </a:cubicBezTo>
              <a:cubicBezTo>
                <a:pt x="3278861" y="1022670"/>
                <a:pt x="3286777" y="1031395"/>
                <a:pt x="3296542" y="1031395"/>
              </a:cubicBezTo>
              <a:cubicBezTo>
                <a:pt x="3306307" y="1031395"/>
                <a:pt x="3314223" y="1022670"/>
                <a:pt x="3314223" y="1011908"/>
              </a:cubicBezTo>
              <a:cubicBezTo>
                <a:pt x="3314223" y="1001146"/>
                <a:pt x="3306307" y="992421"/>
                <a:pt x="3296542" y="992421"/>
              </a:cubicBezTo>
              <a:close/>
              <a:moveTo>
                <a:pt x="3355478" y="992421"/>
              </a:moveTo>
              <a:cubicBezTo>
                <a:pt x="3345713" y="992421"/>
                <a:pt x="3337797" y="1001146"/>
                <a:pt x="3337797" y="1011908"/>
              </a:cubicBezTo>
              <a:cubicBezTo>
                <a:pt x="3337797" y="1022670"/>
                <a:pt x="3345713" y="1031395"/>
                <a:pt x="3355478" y="1031395"/>
              </a:cubicBezTo>
              <a:cubicBezTo>
                <a:pt x="3365243" y="1031395"/>
                <a:pt x="3373159" y="1022670"/>
                <a:pt x="3373159" y="1011908"/>
              </a:cubicBezTo>
              <a:cubicBezTo>
                <a:pt x="3373159" y="1001146"/>
                <a:pt x="3365243" y="992421"/>
                <a:pt x="3355478" y="992421"/>
              </a:cubicBezTo>
              <a:close/>
              <a:moveTo>
                <a:pt x="3414414" y="992421"/>
              </a:moveTo>
              <a:cubicBezTo>
                <a:pt x="3404649" y="992421"/>
                <a:pt x="3396733" y="1001146"/>
                <a:pt x="3396733" y="1011908"/>
              </a:cubicBezTo>
              <a:cubicBezTo>
                <a:pt x="3396733" y="1022670"/>
                <a:pt x="3404649" y="1031395"/>
                <a:pt x="3414414" y="1031395"/>
              </a:cubicBezTo>
              <a:cubicBezTo>
                <a:pt x="3424179" y="1031395"/>
                <a:pt x="3432095" y="1022670"/>
                <a:pt x="3432095" y="1011908"/>
              </a:cubicBezTo>
              <a:cubicBezTo>
                <a:pt x="3432095" y="1001146"/>
                <a:pt x="3424179" y="992421"/>
                <a:pt x="3414414" y="992421"/>
              </a:cubicBezTo>
              <a:close/>
              <a:moveTo>
                <a:pt x="3473350" y="992421"/>
              </a:moveTo>
              <a:cubicBezTo>
                <a:pt x="3463585" y="992421"/>
                <a:pt x="3455669" y="1001146"/>
                <a:pt x="3455669" y="1011908"/>
              </a:cubicBezTo>
              <a:cubicBezTo>
                <a:pt x="3455669" y="1022670"/>
                <a:pt x="3463585" y="1031395"/>
                <a:pt x="3473350" y="1031395"/>
              </a:cubicBezTo>
              <a:cubicBezTo>
                <a:pt x="3483115" y="1031395"/>
                <a:pt x="3491031" y="1022670"/>
                <a:pt x="3491031" y="1011908"/>
              </a:cubicBezTo>
              <a:cubicBezTo>
                <a:pt x="3491031" y="1001146"/>
                <a:pt x="3483115" y="992421"/>
                <a:pt x="3473350" y="992421"/>
              </a:cubicBezTo>
              <a:close/>
              <a:moveTo>
                <a:pt x="4062709" y="992421"/>
              </a:moveTo>
              <a:cubicBezTo>
                <a:pt x="4052944" y="992421"/>
                <a:pt x="4045028" y="1001146"/>
                <a:pt x="4045028" y="1011908"/>
              </a:cubicBezTo>
              <a:cubicBezTo>
                <a:pt x="4045028" y="1022670"/>
                <a:pt x="4052944" y="1031395"/>
                <a:pt x="4062709" y="1031395"/>
              </a:cubicBezTo>
              <a:cubicBezTo>
                <a:pt x="4072474" y="1031395"/>
                <a:pt x="4080390" y="1022670"/>
                <a:pt x="4080390" y="1011908"/>
              </a:cubicBezTo>
              <a:cubicBezTo>
                <a:pt x="4080390" y="1001146"/>
                <a:pt x="4072474" y="992421"/>
                <a:pt x="4062709" y="992421"/>
              </a:cubicBezTo>
              <a:close/>
              <a:moveTo>
                <a:pt x="4121645" y="992421"/>
              </a:moveTo>
              <a:cubicBezTo>
                <a:pt x="4111880" y="992421"/>
                <a:pt x="4103964" y="1001146"/>
                <a:pt x="4103964" y="1011908"/>
              </a:cubicBezTo>
              <a:cubicBezTo>
                <a:pt x="4103964" y="1022670"/>
                <a:pt x="4111880" y="1031395"/>
                <a:pt x="4121645" y="1031395"/>
              </a:cubicBezTo>
              <a:cubicBezTo>
                <a:pt x="4131410" y="1031395"/>
                <a:pt x="4139326" y="1022670"/>
                <a:pt x="4139326" y="1011908"/>
              </a:cubicBezTo>
              <a:cubicBezTo>
                <a:pt x="4139326" y="1001146"/>
                <a:pt x="4131410" y="992421"/>
                <a:pt x="4121645" y="992421"/>
              </a:cubicBezTo>
              <a:close/>
              <a:moveTo>
                <a:pt x="4180581" y="992421"/>
              </a:moveTo>
              <a:cubicBezTo>
                <a:pt x="4170816" y="992421"/>
                <a:pt x="4162900" y="1001146"/>
                <a:pt x="4162900" y="1011908"/>
              </a:cubicBezTo>
              <a:cubicBezTo>
                <a:pt x="4162900" y="1022670"/>
                <a:pt x="4170816" y="1031395"/>
                <a:pt x="4180581" y="1031395"/>
              </a:cubicBezTo>
              <a:cubicBezTo>
                <a:pt x="4190346" y="1031395"/>
                <a:pt x="4198262" y="1022670"/>
                <a:pt x="4198262" y="1011908"/>
              </a:cubicBezTo>
              <a:cubicBezTo>
                <a:pt x="4198262" y="1001146"/>
                <a:pt x="4190346" y="992421"/>
                <a:pt x="4180581" y="992421"/>
              </a:cubicBezTo>
              <a:close/>
              <a:moveTo>
                <a:pt x="4239517" y="992421"/>
              </a:moveTo>
              <a:cubicBezTo>
                <a:pt x="4229752" y="992421"/>
                <a:pt x="4221836" y="1001146"/>
                <a:pt x="4221836" y="1011908"/>
              </a:cubicBezTo>
              <a:cubicBezTo>
                <a:pt x="4221836" y="1022670"/>
                <a:pt x="4229752" y="1031395"/>
                <a:pt x="4239517" y="1031395"/>
              </a:cubicBezTo>
              <a:cubicBezTo>
                <a:pt x="4249282" y="1031395"/>
                <a:pt x="4257198" y="1022670"/>
                <a:pt x="4257198" y="1011908"/>
              </a:cubicBezTo>
              <a:cubicBezTo>
                <a:pt x="4257198" y="1001146"/>
                <a:pt x="4249282" y="992421"/>
                <a:pt x="4239517" y="992421"/>
              </a:cubicBezTo>
              <a:close/>
              <a:moveTo>
                <a:pt x="4298453" y="992421"/>
              </a:moveTo>
              <a:cubicBezTo>
                <a:pt x="4288688" y="992421"/>
                <a:pt x="4280772" y="1001146"/>
                <a:pt x="4280772" y="1011908"/>
              </a:cubicBezTo>
              <a:cubicBezTo>
                <a:pt x="4280772" y="1022670"/>
                <a:pt x="4288688" y="1031395"/>
                <a:pt x="4298453" y="1031395"/>
              </a:cubicBezTo>
              <a:cubicBezTo>
                <a:pt x="4308218" y="1031395"/>
                <a:pt x="4316134" y="1022670"/>
                <a:pt x="4316134" y="1011908"/>
              </a:cubicBezTo>
              <a:cubicBezTo>
                <a:pt x="4316134" y="1001146"/>
                <a:pt x="4308218" y="992421"/>
                <a:pt x="4298453" y="992421"/>
              </a:cubicBezTo>
              <a:close/>
              <a:moveTo>
                <a:pt x="4357389" y="992421"/>
              </a:moveTo>
              <a:cubicBezTo>
                <a:pt x="4347624" y="992421"/>
                <a:pt x="4339708" y="1001146"/>
                <a:pt x="4339708" y="1011908"/>
              </a:cubicBezTo>
              <a:cubicBezTo>
                <a:pt x="4339708" y="1022670"/>
                <a:pt x="4347624" y="1031395"/>
                <a:pt x="4357389" y="1031395"/>
              </a:cubicBezTo>
              <a:cubicBezTo>
                <a:pt x="4367154" y="1031395"/>
                <a:pt x="4375070" y="1022670"/>
                <a:pt x="4375070" y="1011908"/>
              </a:cubicBezTo>
              <a:cubicBezTo>
                <a:pt x="4375070" y="1001146"/>
                <a:pt x="4367154" y="992421"/>
                <a:pt x="4357389" y="992421"/>
              </a:cubicBezTo>
              <a:close/>
              <a:moveTo>
                <a:pt x="4416325" y="992421"/>
              </a:moveTo>
              <a:cubicBezTo>
                <a:pt x="4406560" y="992421"/>
                <a:pt x="4398644" y="1001146"/>
                <a:pt x="4398644" y="1011908"/>
              </a:cubicBezTo>
              <a:cubicBezTo>
                <a:pt x="4398644" y="1022670"/>
                <a:pt x="4406560" y="1031395"/>
                <a:pt x="4416325" y="1031395"/>
              </a:cubicBezTo>
              <a:cubicBezTo>
                <a:pt x="4426090" y="1031395"/>
                <a:pt x="4434006" y="1022670"/>
                <a:pt x="4434006" y="1011908"/>
              </a:cubicBezTo>
              <a:cubicBezTo>
                <a:pt x="4434006" y="1001146"/>
                <a:pt x="4426090" y="992421"/>
                <a:pt x="4416325" y="992421"/>
              </a:cubicBezTo>
              <a:close/>
              <a:moveTo>
                <a:pt x="4475261" y="992421"/>
              </a:moveTo>
              <a:cubicBezTo>
                <a:pt x="4465496" y="992421"/>
                <a:pt x="4457580" y="1001146"/>
                <a:pt x="4457580" y="1011908"/>
              </a:cubicBezTo>
              <a:cubicBezTo>
                <a:pt x="4457580" y="1022670"/>
                <a:pt x="4465496" y="1031395"/>
                <a:pt x="4475261" y="1031395"/>
              </a:cubicBezTo>
              <a:cubicBezTo>
                <a:pt x="4485026" y="1031395"/>
                <a:pt x="4492942" y="1022670"/>
                <a:pt x="4492942" y="1011908"/>
              </a:cubicBezTo>
              <a:cubicBezTo>
                <a:pt x="4492942" y="1001146"/>
                <a:pt x="4485026" y="992421"/>
                <a:pt x="4475261" y="992421"/>
              </a:cubicBezTo>
              <a:close/>
              <a:moveTo>
                <a:pt x="4534197" y="992421"/>
              </a:moveTo>
              <a:cubicBezTo>
                <a:pt x="4524432" y="992421"/>
                <a:pt x="4516516" y="1001146"/>
                <a:pt x="4516516" y="1011908"/>
              </a:cubicBezTo>
              <a:cubicBezTo>
                <a:pt x="4516516" y="1022670"/>
                <a:pt x="4524432" y="1031395"/>
                <a:pt x="4534197" y="1031395"/>
              </a:cubicBezTo>
              <a:cubicBezTo>
                <a:pt x="4543962" y="1031395"/>
                <a:pt x="4551878" y="1022670"/>
                <a:pt x="4551878" y="1011908"/>
              </a:cubicBezTo>
              <a:cubicBezTo>
                <a:pt x="4551878" y="1001146"/>
                <a:pt x="4543962" y="992421"/>
                <a:pt x="4534197" y="992421"/>
              </a:cubicBezTo>
              <a:close/>
              <a:moveTo>
                <a:pt x="4593133" y="992421"/>
              </a:moveTo>
              <a:cubicBezTo>
                <a:pt x="4583368" y="992421"/>
                <a:pt x="4575452" y="1001146"/>
                <a:pt x="4575452" y="1011908"/>
              </a:cubicBezTo>
              <a:cubicBezTo>
                <a:pt x="4575452" y="1022670"/>
                <a:pt x="4583368" y="1031395"/>
                <a:pt x="4593133" y="1031395"/>
              </a:cubicBezTo>
              <a:cubicBezTo>
                <a:pt x="4602898" y="1031395"/>
                <a:pt x="4610814" y="1022670"/>
                <a:pt x="4610814" y="1011908"/>
              </a:cubicBezTo>
              <a:cubicBezTo>
                <a:pt x="4610814" y="1001146"/>
                <a:pt x="4602898" y="992421"/>
                <a:pt x="4593133" y="992421"/>
              </a:cubicBezTo>
              <a:close/>
              <a:moveTo>
                <a:pt x="4652069" y="992421"/>
              </a:moveTo>
              <a:cubicBezTo>
                <a:pt x="4642304" y="992421"/>
                <a:pt x="4634388" y="1001146"/>
                <a:pt x="4634388" y="1011908"/>
              </a:cubicBezTo>
              <a:cubicBezTo>
                <a:pt x="4634388" y="1022670"/>
                <a:pt x="4642304" y="1031395"/>
                <a:pt x="4652069" y="1031395"/>
              </a:cubicBezTo>
              <a:cubicBezTo>
                <a:pt x="4661834" y="1031395"/>
                <a:pt x="4669750" y="1022670"/>
                <a:pt x="4669750" y="1011908"/>
              </a:cubicBezTo>
              <a:cubicBezTo>
                <a:pt x="4669750" y="1001146"/>
                <a:pt x="4661834" y="992421"/>
                <a:pt x="4652069" y="992421"/>
              </a:cubicBezTo>
              <a:close/>
              <a:moveTo>
                <a:pt x="4711005" y="992421"/>
              </a:moveTo>
              <a:cubicBezTo>
                <a:pt x="4701240" y="992421"/>
                <a:pt x="4693324" y="1001146"/>
                <a:pt x="4693324" y="1011908"/>
              </a:cubicBezTo>
              <a:cubicBezTo>
                <a:pt x="4693324" y="1022670"/>
                <a:pt x="4701240" y="1031395"/>
                <a:pt x="4711005" y="1031395"/>
              </a:cubicBezTo>
              <a:cubicBezTo>
                <a:pt x="4720770" y="1031395"/>
                <a:pt x="4728686" y="1022670"/>
                <a:pt x="4728686" y="1011908"/>
              </a:cubicBezTo>
              <a:cubicBezTo>
                <a:pt x="4728686" y="1001146"/>
                <a:pt x="4720770" y="992421"/>
                <a:pt x="4711005" y="992421"/>
              </a:cubicBezTo>
              <a:close/>
              <a:moveTo>
                <a:pt x="4769941" y="992421"/>
              </a:moveTo>
              <a:cubicBezTo>
                <a:pt x="4760176" y="992421"/>
                <a:pt x="4752260" y="1001146"/>
                <a:pt x="4752260" y="1011908"/>
              </a:cubicBezTo>
              <a:cubicBezTo>
                <a:pt x="4752260" y="1022670"/>
                <a:pt x="4760176" y="1031395"/>
                <a:pt x="4769941" y="1031395"/>
              </a:cubicBezTo>
              <a:cubicBezTo>
                <a:pt x="4779706" y="1031395"/>
                <a:pt x="4787622" y="1022670"/>
                <a:pt x="4787622" y="1011908"/>
              </a:cubicBezTo>
              <a:cubicBezTo>
                <a:pt x="4787622" y="1001146"/>
                <a:pt x="4779706" y="992421"/>
                <a:pt x="4769941" y="992421"/>
              </a:cubicBezTo>
              <a:close/>
              <a:moveTo>
                <a:pt x="4828877" y="992421"/>
              </a:moveTo>
              <a:cubicBezTo>
                <a:pt x="4819112" y="992421"/>
                <a:pt x="4811196" y="1001146"/>
                <a:pt x="4811196" y="1011908"/>
              </a:cubicBezTo>
              <a:cubicBezTo>
                <a:pt x="4811196" y="1022670"/>
                <a:pt x="4819112" y="1031395"/>
                <a:pt x="4828877" y="1031395"/>
              </a:cubicBezTo>
              <a:cubicBezTo>
                <a:pt x="4838642" y="1031395"/>
                <a:pt x="4846558" y="1022670"/>
                <a:pt x="4846558" y="1011908"/>
              </a:cubicBezTo>
              <a:cubicBezTo>
                <a:pt x="4846558" y="1001146"/>
                <a:pt x="4838642" y="992421"/>
                <a:pt x="4828877" y="992421"/>
              </a:cubicBezTo>
              <a:close/>
              <a:moveTo>
                <a:pt x="4887813" y="992421"/>
              </a:moveTo>
              <a:cubicBezTo>
                <a:pt x="4878048" y="992421"/>
                <a:pt x="4870132" y="1001146"/>
                <a:pt x="4870132" y="1011908"/>
              </a:cubicBezTo>
              <a:cubicBezTo>
                <a:pt x="4870132" y="1022670"/>
                <a:pt x="4878048" y="1031395"/>
                <a:pt x="4887813" y="1031395"/>
              </a:cubicBezTo>
              <a:cubicBezTo>
                <a:pt x="4897578" y="1031395"/>
                <a:pt x="4905494" y="1022670"/>
                <a:pt x="4905494" y="1011908"/>
              </a:cubicBezTo>
              <a:cubicBezTo>
                <a:pt x="4905494" y="1001146"/>
                <a:pt x="4897578" y="992421"/>
                <a:pt x="4887813" y="992421"/>
              </a:cubicBezTo>
              <a:close/>
              <a:moveTo>
                <a:pt x="7422058" y="992421"/>
              </a:moveTo>
              <a:cubicBezTo>
                <a:pt x="7412293" y="992421"/>
                <a:pt x="7404377" y="1001146"/>
                <a:pt x="7404377" y="1011908"/>
              </a:cubicBezTo>
              <a:cubicBezTo>
                <a:pt x="7404377" y="1022670"/>
                <a:pt x="7412293" y="1031395"/>
                <a:pt x="7422058" y="1031395"/>
              </a:cubicBezTo>
              <a:cubicBezTo>
                <a:pt x="7431823" y="1031395"/>
                <a:pt x="7439739" y="1022670"/>
                <a:pt x="7439739" y="1011908"/>
              </a:cubicBezTo>
              <a:cubicBezTo>
                <a:pt x="7439739" y="1001146"/>
                <a:pt x="7431823" y="992421"/>
                <a:pt x="7422058" y="992421"/>
              </a:cubicBezTo>
              <a:close/>
              <a:moveTo>
                <a:pt x="7480994" y="992421"/>
              </a:moveTo>
              <a:cubicBezTo>
                <a:pt x="7471229" y="992421"/>
                <a:pt x="7463313" y="1001146"/>
                <a:pt x="7463313" y="1011908"/>
              </a:cubicBezTo>
              <a:cubicBezTo>
                <a:pt x="7463313" y="1022670"/>
                <a:pt x="7471229" y="1031395"/>
                <a:pt x="7480994" y="1031395"/>
              </a:cubicBezTo>
              <a:cubicBezTo>
                <a:pt x="7490759" y="1031395"/>
                <a:pt x="7498675" y="1022670"/>
                <a:pt x="7498675" y="1011908"/>
              </a:cubicBezTo>
              <a:cubicBezTo>
                <a:pt x="7498675" y="1001146"/>
                <a:pt x="7490759" y="992421"/>
                <a:pt x="7480994" y="992421"/>
              </a:cubicBezTo>
              <a:close/>
              <a:moveTo>
                <a:pt x="7598866" y="992421"/>
              </a:moveTo>
              <a:cubicBezTo>
                <a:pt x="7589101" y="992421"/>
                <a:pt x="7581185" y="1001146"/>
                <a:pt x="7581185" y="1011908"/>
              </a:cubicBezTo>
              <a:cubicBezTo>
                <a:pt x="7581185" y="1022670"/>
                <a:pt x="7589101" y="1031395"/>
                <a:pt x="7598866" y="1031395"/>
              </a:cubicBezTo>
              <a:cubicBezTo>
                <a:pt x="7608631" y="1031395"/>
                <a:pt x="7616547" y="1022670"/>
                <a:pt x="7616547" y="1011908"/>
              </a:cubicBezTo>
              <a:cubicBezTo>
                <a:pt x="7616547" y="1001146"/>
                <a:pt x="7608631" y="992421"/>
                <a:pt x="7598866" y="992421"/>
              </a:cubicBezTo>
              <a:close/>
              <a:moveTo>
                <a:pt x="7657802" y="992421"/>
              </a:moveTo>
              <a:cubicBezTo>
                <a:pt x="7648037" y="992421"/>
                <a:pt x="7640121" y="1001146"/>
                <a:pt x="7640121" y="1011908"/>
              </a:cubicBezTo>
              <a:cubicBezTo>
                <a:pt x="7640121" y="1022670"/>
                <a:pt x="7648037" y="1031395"/>
                <a:pt x="7657802" y="1031395"/>
              </a:cubicBezTo>
              <a:cubicBezTo>
                <a:pt x="7667567" y="1031395"/>
                <a:pt x="7675483" y="1022670"/>
                <a:pt x="7675483" y="1011908"/>
              </a:cubicBezTo>
              <a:cubicBezTo>
                <a:pt x="7675483" y="1001146"/>
                <a:pt x="7667567" y="992421"/>
                <a:pt x="7657802" y="992421"/>
              </a:cubicBezTo>
              <a:close/>
              <a:moveTo>
                <a:pt x="7716737" y="992421"/>
              </a:moveTo>
              <a:cubicBezTo>
                <a:pt x="7706972" y="992421"/>
                <a:pt x="7699056" y="1001146"/>
                <a:pt x="7699056" y="1011908"/>
              </a:cubicBezTo>
              <a:cubicBezTo>
                <a:pt x="7699056" y="1022670"/>
                <a:pt x="7706972" y="1031395"/>
                <a:pt x="7716737" y="1031395"/>
              </a:cubicBezTo>
              <a:cubicBezTo>
                <a:pt x="7726502" y="1031395"/>
                <a:pt x="7734418" y="1022670"/>
                <a:pt x="7734418" y="1011908"/>
              </a:cubicBezTo>
              <a:cubicBezTo>
                <a:pt x="7734418" y="1001146"/>
                <a:pt x="7726501" y="992421"/>
                <a:pt x="7716737" y="992421"/>
              </a:cubicBezTo>
              <a:close/>
              <a:moveTo>
                <a:pt x="7775673" y="992421"/>
              </a:moveTo>
              <a:cubicBezTo>
                <a:pt x="7765907" y="992421"/>
                <a:pt x="7757992" y="1001146"/>
                <a:pt x="7757992" y="1011908"/>
              </a:cubicBezTo>
              <a:cubicBezTo>
                <a:pt x="7757992" y="1022670"/>
                <a:pt x="7765908" y="1031395"/>
                <a:pt x="7775673" y="1031395"/>
              </a:cubicBezTo>
              <a:cubicBezTo>
                <a:pt x="7785438" y="1031395"/>
                <a:pt x="7793354" y="1022670"/>
                <a:pt x="7793354" y="1011908"/>
              </a:cubicBezTo>
              <a:cubicBezTo>
                <a:pt x="7793354" y="1001146"/>
                <a:pt x="7785437" y="992421"/>
                <a:pt x="7775673" y="992421"/>
              </a:cubicBezTo>
              <a:close/>
              <a:moveTo>
                <a:pt x="7834609" y="992421"/>
              </a:moveTo>
              <a:cubicBezTo>
                <a:pt x="7824843" y="992421"/>
                <a:pt x="7816928" y="1001146"/>
                <a:pt x="7816928" y="1011908"/>
              </a:cubicBezTo>
              <a:cubicBezTo>
                <a:pt x="7816928" y="1022670"/>
                <a:pt x="7824844" y="1031395"/>
                <a:pt x="7834609" y="1031395"/>
              </a:cubicBezTo>
              <a:cubicBezTo>
                <a:pt x="7844374" y="1031395"/>
                <a:pt x="7852290" y="1022670"/>
                <a:pt x="7852290" y="1011908"/>
              </a:cubicBezTo>
              <a:cubicBezTo>
                <a:pt x="7852290" y="1001146"/>
                <a:pt x="7844373" y="992421"/>
                <a:pt x="7834609" y="992421"/>
              </a:cubicBezTo>
              <a:close/>
              <a:moveTo>
                <a:pt x="7893545" y="992421"/>
              </a:moveTo>
              <a:cubicBezTo>
                <a:pt x="7883779" y="992421"/>
                <a:pt x="7875864" y="1001146"/>
                <a:pt x="7875864" y="1011908"/>
              </a:cubicBezTo>
              <a:cubicBezTo>
                <a:pt x="7875864" y="1022670"/>
                <a:pt x="7883780" y="1031395"/>
                <a:pt x="7893545" y="1031395"/>
              </a:cubicBezTo>
              <a:cubicBezTo>
                <a:pt x="7903310" y="1031395"/>
                <a:pt x="7911226" y="1022670"/>
                <a:pt x="7911226" y="1011908"/>
              </a:cubicBezTo>
              <a:cubicBezTo>
                <a:pt x="7911226" y="1001146"/>
                <a:pt x="7903309" y="992421"/>
                <a:pt x="7893545" y="992421"/>
              </a:cubicBezTo>
              <a:close/>
              <a:moveTo>
                <a:pt x="7952481" y="992421"/>
              </a:moveTo>
              <a:cubicBezTo>
                <a:pt x="7942715" y="992421"/>
                <a:pt x="7934800" y="1001146"/>
                <a:pt x="7934800" y="1011908"/>
              </a:cubicBezTo>
              <a:cubicBezTo>
                <a:pt x="7934800" y="1022670"/>
                <a:pt x="7942716" y="1031395"/>
                <a:pt x="7952481" y="1031395"/>
              </a:cubicBezTo>
              <a:cubicBezTo>
                <a:pt x="7962246" y="1031395"/>
                <a:pt x="7970162" y="1022670"/>
                <a:pt x="7970162" y="1011908"/>
              </a:cubicBezTo>
              <a:cubicBezTo>
                <a:pt x="7970162" y="1001146"/>
                <a:pt x="7962245" y="992421"/>
                <a:pt x="7952481" y="992421"/>
              </a:cubicBezTo>
              <a:close/>
              <a:moveTo>
                <a:pt x="8011417" y="992421"/>
              </a:moveTo>
              <a:cubicBezTo>
                <a:pt x="8001651" y="992421"/>
                <a:pt x="7993736" y="1001146"/>
                <a:pt x="7993736" y="1011908"/>
              </a:cubicBezTo>
              <a:cubicBezTo>
                <a:pt x="7993736" y="1022670"/>
                <a:pt x="8001652" y="1031395"/>
                <a:pt x="8011417" y="1031395"/>
              </a:cubicBezTo>
              <a:cubicBezTo>
                <a:pt x="8021182" y="1031395"/>
                <a:pt x="8029098" y="1022670"/>
                <a:pt x="8029098" y="1011908"/>
              </a:cubicBezTo>
              <a:cubicBezTo>
                <a:pt x="8029098" y="1001146"/>
                <a:pt x="8021181" y="992421"/>
                <a:pt x="8011417" y="992421"/>
              </a:cubicBezTo>
              <a:close/>
              <a:moveTo>
                <a:pt x="8070353" y="992421"/>
              </a:moveTo>
              <a:cubicBezTo>
                <a:pt x="8060587" y="992421"/>
                <a:pt x="8052672" y="1001146"/>
                <a:pt x="8052672" y="1011908"/>
              </a:cubicBezTo>
              <a:cubicBezTo>
                <a:pt x="8052672" y="1022670"/>
                <a:pt x="8060588" y="1031395"/>
                <a:pt x="8070353" y="1031395"/>
              </a:cubicBezTo>
              <a:cubicBezTo>
                <a:pt x="8080118" y="1031395"/>
                <a:pt x="8088034" y="1022670"/>
                <a:pt x="8088034" y="1011908"/>
              </a:cubicBezTo>
              <a:cubicBezTo>
                <a:pt x="8088034" y="1001146"/>
                <a:pt x="8080117" y="992421"/>
                <a:pt x="8070353" y="992421"/>
              </a:cubicBezTo>
              <a:close/>
              <a:moveTo>
                <a:pt x="8129289" y="992421"/>
              </a:moveTo>
              <a:cubicBezTo>
                <a:pt x="8119523" y="992421"/>
                <a:pt x="8111608" y="1001146"/>
                <a:pt x="8111608" y="1011908"/>
              </a:cubicBezTo>
              <a:cubicBezTo>
                <a:pt x="8111608" y="1022670"/>
                <a:pt x="8119524" y="1031395"/>
                <a:pt x="8129289" y="1031395"/>
              </a:cubicBezTo>
              <a:cubicBezTo>
                <a:pt x="8139054" y="1031395"/>
                <a:pt x="8146970" y="1022670"/>
                <a:pt x="8146970" y="1011908"/>
              </a:cubicBezTo>
              <a:cubicBezTo>
                <a:pt x="8146970" y="1001146"/>
                <a:pt x="8139053" y="992421"/>
                <a:pt x="8129289" y="992421"/>
              </a:cubicBezTo>
              <a:close/>
              <a:moveTo>
                <a:pt x="8188225" y="992421"/>
              </a:moveTo>
              <a:cubicBezTo>
                <a:pt x="8178459" y="992421"/>
                <a:pt x="8170544" y="1001146"/>
                <a:pt x="8170544" y="1011908"/>
              </a:cubicBezTo>
              <a:cubicBezTo>
                <a:pt x="8170544" y="1022670"/>
                <a:pt x="8178460" y="1031395"/>
                <a:pt x="8188225" y="1031395"/>
              </a:cubicBezTo>
              <a:cubicBezTo>
                <a:pt x="8197990" y="1031395"/>
                <a:pt x="8205906" y="1022670"/>
                <a:pt x="8205906" y="1011908"/>
              </a:cubicBezTo>
              <a:cubicBezTo>
                <a:pt x="8205906" y="1001146"/>
                <a:pt x="8197989" y="992421"/>
                <a:pt x="8188225" y="992421"/>
              </a:cubicBezTo>
              <a:close/>
              <a:moveTo>
                <a:pt x="8247161" y="992421"/>
              </a:moveTo>
              <a:cubicBezTo>
                <a:pt x="8237395" y="992421"/>
                <a:pt x="8229480" y="1001146"/>
                <a:pt x="8229480" y="1011908"/>
              </a:cubicBezTo>
              <a:cubicBezTo>
                <a:pt x="8229480" y="1022670"/>
                <a:pt x="8237396" y="1031395"/>
                <a:pt x="8247161" y="1031395"/>
              </a:cubicBezTo>
              <a:cubicBezTo>
                <a:pt x="8256926" y="1031395"/>
                <a:pt x="8264842" y="1022670"/>
                <a:pt x="8264842" y="1011908"/>
              </a:cubicBezTo>
              <a:cubicBezTo>
                <a:pt x="8264842" y="1001146"/>
                <a:pt x="8256925" y="992421"/>
                <a:pt x="8247161" y="992421"/>
              </a:cubicBezTo>
              <a:close/>
              <a:moveTo>
                <a:pt x="8306097" y="992421"/>
              </a:moveTo>
              <a:cubicBezTo>
                <a:pt x="8296331" y="992421"/>
                <a:pt x="8288416" y="1001146"/>
                <a:pt x="8288416" y="1011908"/>
              </a:cubicBezTo>
              <a:cubicBezTo>
                <a:pt x="8288416" y="1022670"/>
                <a:pt x="8296332" y="1031395"/>
                <a:pt x="8306097" y="1031395"/>
              </a:cubicBezTo>
              <a:cubicBezTo>
                <a:pt x="8315862" y="1031395"/>
                <a:pt x="8323778" y="1022670"/>
                <a:pt x="8323778" y="1011908"/>
              </a:cubicBezTo>
              <a:cubicBezTo>
                <a:pt x="8323778" y="1001146"/>
                <a:pt x="8315861" y="992421"/>
                <a:pt x="8306097" y="992421"/>
              </a:cubicBezTo>
              <a:close/>
              <a:moveTo>
                <a:pt x="8365033" y="992421"/>
              </a:moveTo>
              <a:cubicBezTo>
                <a:pt x="8355267" y="992421"/>
                <a:pt x="8347352" y="1001146"/>
                <a:pt x="8347352" y="1011908"/>
              </a:cubicBezTo>
              <a:cubicBezTo>
                <a:pt x="8347352" y="1022670"/>
                <a:pt x="8355268" y="1031395"/>
                <a:pt x="8365033" y="1031395"/>
              </a:cubicBezTo>
              <a:cubicBezTo>
                <a:pt x="8374798" y="1031395"/>
                <a:pt x="8382714" y="1022670"/>
                <a:pt x="8382714" y="1011908"/>
              </a:cubicBezTo>
              <a:cubicBezTo>
                <a:pt x="8382714" y="1001146"/>
                <a:pt x="8374797" y="992421"/>
                <a:pt x="8365033" y="992421"/>
              </a:cubicBezTo>
              <a:close/>
              <a:moveTo>
                <a:pt x="8423969" y="992421"/>
              </a:moveTo>
              <a:cubicBezTo>
                <a:pt x="8414203" y="992421"/>
                <a:pt x="8406288" y="1001146"/>
                <a:pt x="8406288" y="1011908"/>
              </a:cubicBezTo>
              <a:cubicBezTo>
                <a:pt x="8406288" y="1022670"/>
                <a:pt x="8414204" y="1031395"/>
                <a:pt x="8423969" y="1031395"/>
              </a:cubicBezTo>
              <a:cubicBezTo>
                <a:pt x="8433734" y="1031395"/>
                <a:pt x="8441650" y="1022670"/>
                <a:pt x="8441650" y="1011908"/>
              </a:cubicBezTo>
              <a:cubicBezTo>
                <a:pt x="8441650" y="1001146"/>
                <a:pt x="8433733" y="992421"/>
                <a:pt x="8423969" y="992421"/>
              </a:cubicBezTo>
              <a:close/>
              <a:moveTo>
                <a:pt x="8482905" y="992421"/>
              </a:moveTo>
              <a:cubicBezTo>
                <a:pt x="8473139" y="992421"/>
                <a:pt x="8465224" y="1001146"/>
                <a:pt x="8465224" y="1011908"/>
              </a:cubicBezTo>
              <a:cubicBezTo>
                <a:pt x="8465224" y="1022670"/>
                <a:pt x="8473140" y="1031395"/>
                <a:pt x="8482905" y="1031395"/>
              </a:cubicBezTo>
              <a:cubicBezTo>
                <a:pt x="8492670" y="1031395"/>
                <a:pt x="8500586" y="1022670"/>
                <a:pt x="8500586" y="1011908"/>
              </a:cubicBezTo>
              <a:cubicBezTo>
                <a:pt x="8500586" y="1001146"/>
                <a:pt x="8492669" y="992421"/>
                <a:pt x="8482905" y="992421"/>
              </a:cubicBezTo>
              <a:close/>
              <a:moveTo>
                <a:pt x="8541841" y="992421"/>
              </a:moveTo>
              <a:cubicBezTo>
                <a:pt x="8532075" y="992421"/>
                <a:pt x="8524160" y="1001146"/>
                <a:pt x="8524160" y="1011908"/>
              </a:cubicBezTo>
              <a:cubicBezTo>
                <a:pt x="8524160" y="1022670"/>
                <a:pt x="8532076" y="1031395"/>
                <a:pt x="8541841" y="1031395"/>
              </a:cubicBezTo>
              <a:cubicBezTo>
                <a:pt x="8551606" y="1031395"/>
                <a:pt x="8559522" y="1022670"/>
                <a:pt x="8559522" y="1011908"/>
              </a:cubicBezTo>
              <a:cubicBezTo>
                <a:pt x="8559522" y="1001146"/>
                <a:pt x="8551605" y="992421"/>
                <a:pt x="8541841" y="992421"/>
              </a:cubicBezTo>
              <a:close/>
              <a:moveTo>
                <a:pt x="8600776" y="992421"/>
              </a:moveTo>
              <a:cubicBezTo>
                <a:pt x="8591010" y="992421"/>
                <a:pt x="8583095" y="1001146"/>
                <a:pt x="8583095" y="1011908"/>
              </a:cubicBezTo>
              <a:cubicBezTo>
                <a:pt x="8583095" y="1022670"/>
                <a:pt x="8591011" y="1031395"/>
                <a:pt x="8600776" y="1031395"/>
              </a:cubicBezTo>
              <a:cubicBezTo>
                <a:pt x="8610541" y="1031395"/>
                <a:pt x="8618457" y="1022670"/>
                <a:pt x="8618457" y="1011908"/>
              </a:cubicBezTo>
              <a:cubicBezTo>
                <a:pt x="8618457" y="1001146"/>
                <a:pt x="8610540" y="992421"/>
                <a:pt x="8600776" y="992421"/>
              </a:cubicBezTo>
              <a:close/>
              <a:moveTo>
                <a:pt x="8659712" y="992421"/>
              </a:moveTo>
              <a:cubicBezTo>
                <a:pt x="8649946" y="992421"/>
                <a:pt x="8642031" y="1001146"/>
                <a:pt x="8642031" y="1011908"/>
              </a:cubicBezTo>
              <a:cubicBezTo>
                <a:pt x="8642031" y="1022670"/>
                <a:pt x="8649947" y="1031395"/>
                <a:pt x="8659712" y="1031395"/>
              </a:cubicBezTo>
              <a:cubicBezTo>
                <a:pt x="8669477" y="1031395"/>
                <a:pt x="8677393" y="1022670"/>
                <a:pt x="8677393" y="1011908"/>
              </a:cubicBezTo>
              <a:cubicBezTo>
                <a:pt x="8677393" y="1001146"/>
                <a:pt x="8669476" y="992421"/>
                <a:pt x="8659712" y="992421"/>
              </a:cubicBezTo>
              <a:close/>
              <a:moveTo>
                <a:pt x="8718648" y="992421"/>
              </a:moveTo>
              <a:cubicBezTo>
                <a:pt x="8708882" y="992421"/>
                <a:pt x="8700967" y="1001146"/>
                <a:pt x="8700967" y="1011908"/>
              </a:cubicBezTo>
              <a:cubicBezTo>
                <a:pt x="8700967" y="1022670"/>
                <a:pt x="8708883" y="1031395"/>
                <a:pt x="8718648" y="1031395"/>
              </a:cubicBezTo>
              <a:cubicBezTo>
                <a:pt x="8728413" y="1031395"/>
                <a:pt x="8736329" y="1022670"/>
                <a:pt x="8736329" y="1011908"/>
              </a:cubicBezTo>
              <a:cubicBezTo>
                <a:pt x="8736329" y="1001146"/>
                <a:pt x="8728412" y="992421"/>
                <a:pt x="8718648" y="992421"/>
              </a:cubicBezTo>
              <a:close/>
              <a:moveTo>
                <a:pt x="8777584" y="992421"/>
              </a:moveTo>
              <a:cubicBezTo>
                <a:pt x="8767818" y="992421"/>
                <a:pt x="8759903" y="1001146"/>
                <a:pt x="8759903" y="1011908"/>
              </a:cubicBezTo>
              <a:cubicBezTo>
                <a:pt x="8759903" y="1022670"/>
                <a:pt x="8767819" y="1031395"/>
                <a:pt x="8777584" y="1031395"/>
              </a:cubicBezTo>
              <a:cubicBezTo>
                <a:pt x="8787349" y="1031395"/>
                <a:pt x="8795265" y="1022670"/>
                <a:pt x="8795265" y="1011908"/>
              </a:cubicBezTo>
              <a:cubicBezTo>
                <a:pt x="8795265" y="1001146"/>
                <a:pt x="8787348" y="992421"/>
                <a:pt x="8777584" y="992421"/>
              </a:cubicBezTo>
              <a:close/>
              <a:moveTo>
                <a:pt x="8836520" y="992421"/>
              </a:moveTo>
              <a:cubicBezTo>
                <a:pt x="8826754" y="992421"/>
                <a:pt x="8818839" y="1001146"/>
                <a:pt x="8818839" y="1011908"/>
              </a:cubicBezTo>
              <a:cubicBezTo>
                <a:pt x="8818839" y="1022670"/>
                <a:pt x="8826755" y="1031395"/>
                <a:pt x="8836520" y="1031395"/>
              </a:cubicBezTo>
              <a:cubicBezTo>
                <a:pt x="8846285" y="1031395"/>
                <a:pt x="8854201" y="1022670"/>
                <a:pt x="8854201" y="1011908"/>
              </a:cubicBezTo>
              <a:cubicBezTo>
                <a:pt x="8854201" y="1001146"/>
                <a:pt x="8846284" y="992421"/>
                <a:pt x="8836520" y="992421"/>
              </a:cubicBezTo>
              <a:close/>
              <a:moveTo>
                <a:pt x="8895456" y="992421"/>
              </a:moveTo>
              <a:cubicBezTo>
                <a:pt x="8885690" y="992421"/>
                <a:pt x="8877775" y="1001146"/>
                <a:pt x="8877775" y="1011908"/>
              </a:cubicBezTo>
              <a:cubicBezTo>
                <a:pt x="8877775" y="1022670"/>
                <a:pt x="8885691" y="1031395"/>
                <a:pt x="8895456" y="1031395"/>
              </a:cubicBezTo>
              <a:cubicBezTo>
                <a:pt x="8905221" y="1031395"/>
                <a:pt x="8913137" y="1022670"/>
                <a:pt x="8913137" y="1011908"/>
              </a:cubicBezTo>
              <a:cubicBezTo>
                <a:pt x="8913137" y="1001146"/>
                <a:pt x="8905220" y="992421"/>
                <a:pt x="8895456" y="992421"/>
              </a:cubicBezTo>
              <a:close/>
              <a:moveTo>
                <a:pt x="8954392" y="992421"/>
              </a:moveTo>
              <a:cubicBezTo>
                <a:pt x="8944626" y="992421"/>
                <a:pt x="8936711" y="1001146"/>
                <a:pt x="8936711" y="1011908"/>
              </a:cubicBezTo>
              <a:cubicBezTo>
                <a:pt x="8936711" y="1022670"/>
                <a:pt x="8944627" y="1031395"/>
                <a:pt x="8954392" y="1031395"/>
              </a:cubicBezTo>
              <a:cubicBezTo>
                <a:pt x="8964157" y="1031395"/>
                <a:pt x="8972073" y="1022670"/>
                <a:pt x="8972073" y="1011908"/>
              </a:cubicBezTo>
              <a:cubicBezTo>
                <a:pt x="8972073" y="1001146"/>
                <a:pt x="8964156" y="992421"/>
                <a:pt x="8954392" y="992421"/>
              </a:cubicBezTo>
              <a:close/>
              <a:moveTo>
                <a:pt x="9013328" y="992421"/>
              </a:moveTo>
              <a:cubicBezTo>
                <a:pt x="9003562" y="992421"/>
                <a:pt x="8995647" y="1001146"/>
                <a:pt x="8995647" y="1011908"/>
              </a:cubicBezTo>
              <a:cubicBezTo>
                <a:pt x="8995647" y="1022670"/>
                <a:pt x="9003563" y="1031395"/>
                <a:pt x="9013328" y="1031395"/>
              </a:cubicBezTo>
              <a:cubicBezTo>
                <a:pt x="9023093" y="1031395"/>
                <a:pt x="9031009" y="1022670"/>
                <a:pt x="9031009" y="1011908"/>
              </a:cubicBezTo>
              <a:cubicBezTo>
                <a:pt x="9031009" y="1001146"/>
                <a:pt x="9023092" y="992421"/>
                <a:pt x="9013328" y="992421"/>
              </a:cubicBezTo>
              <a:close/>
              <a:moveTo>
                <a:pt x="9072264" y="992421"/>
              </a:moveTo>
              <a:cubicBezTo>
                <a:pt x="9062498" y="992421"/>
                <a:pt x="9054583" y="1001146"/>
                <a:pt x="9054583" y="1011908"/>
              </a:cubicBezTo>
              <a:cubicBezTo>
                <a:pt x="9054583" y="1022670"/>
                <a:pt x="9062499" y="1031395"/>
                <a:pt x="9072264" y="1031395"/>
              </a:cubicBezTo>
              <a:cubicBezTo>
                <a:pt x="9082029" y="1031395"/>
                <a:pt x="9089945" y="1022670"/>
                <a:pt x="9089945" y="1011908"/>
              </a:cubicBezTo>
              <a:cubicBezTo>
                <a:pt x="9089945" y="1001146"/>
                <a:pt x="9082028" y="992421"/>
                <a:pt x="9072264" y="992421"/>
              </a:cubicBezTo>
              <a:close/>
              <a:moveTo>
                <a:pt x="9366944" y="992421"/>
              </a:moveTo>
              <a:cubicBezTo>
                <a:pt x="9357178" y="992421"/>
                <a:pt x="9349263" y="1001146"/>
                <a:pt x="9349263" y="1011908"/>
              </a:cubicBezTo>
              <a:cubicBezTo>
                <a:pt x="9349263" y="1022670"/>
                <a:pt x="9357179" y="1031395"/>
                <a:pt x="9366944" y="1031395"/>
              </a:cubicBezTo>
              <a:cubicBezTo>
                <a:pt x="9376709" y="1031395"/>
                <a:pt x="9384625" y="1022670"/>
                <a:pt x="9384625" y="1011908"/>
              </a:cubicBezTo>
              <a:cubicBezTo>
                <a:pt x="9384625" y="1001146"/>
                <a:pt x="9376708" y="992421"/>
                <a:pt x="9366944" y="992421"/>
              </a:cubicBezTo>
              <a:close/>
              <a:moveTo>
                <a:pt x="9425880" y="992421"/>
              </a:moveTo>
              <a:cubicBezTo>
                <a:pt x="9416114" y="992421"/>
                <a:pt x="9408199" y="1001146"/>
                <a:pt x="9408199" y="1011908"/>
              </a:cubicBezTo>
              <a:cubicBezTo>
                <a:pt x="9408199" y="1022670"/>
                <a:pt x="9416115" y="1031395"/>
                <a:pt x="9425880" y="1031395"/>
              </a:cubicBezTo>
              <a:cubicBezTo>
                <a:pt x="9435645" y="1031395"/>
                <a:pt x="9443561" y="1022670"/>
                <a:pt x="9443561" y="1011908"/>
              </a:cubicBezTo>
              <a:cubicBezTo>
                <a:pt x="9443561" y="1001146"/>
                <a:pt x="9435644" y="992421"/>
                <a:pt x="9425880" y="992421"/>
              </a:cubicBezTo>
              <a:close/>
              <a:moveTo>
                <a:pt x="9484816" y="992421"/>
              </a:moveTo>
              <a:cubicBezTo>
                <a:pt x="9475050" y="992421"/>
                <a:pt x="9467135" y="1001146"/>
                <a:pt x="9467135" y="1011908"/>
              </a:cubicBezTo>
              <a:cubicBezTo>
                <a:pt x="9467135" y="1022670"/>
                <a:pt x="9475051" y="1031395"/>
                <a:pt x="9484816" y="1031395"/>
              </a:cubicBezTo>
              <a:cubicBezTo>
                <a:pt x="9494581" y="1031395"/>
                <a:pt x="9502497" y="1022670"/>
                <a:pt x="9502497" y="1011908"/>
              </a:cubicBezTo>
              <a:cubicBezTo>
                <a:pt x="9502497" y="1001146"/>
                <a:pt x="9494580" y="992421"/>
                <a:pt x="9484816" y="992421"/>
              </a:cubicBezTo>
              <a:close/>
              <a:moveTo>
                <a:pt x="9543751" y="992421"/>
              </a:moveTo>
              <a:cubicBezTo>
                <a:pt x="9533985" y="992421"/>
                <a:pt x="9526070" y="1001146"/>
                <a:pt x="9526070" y="1011908"/>
              </a:cubicBezTo>
              <a:cubicBezTo>
                <a:pt x="9526070" y="1022670"/>
                <a:pt x="9533986" y="1031395"/>
                <a:pt x="9543751" y="1031395"/>
              </a:cubicBezTo>
              <a:cubicBezTo>
                <a:pt x="9553516" y="1031395"/>
                <a:pt x="9561432" y="1022670"/>
                <a:pt x="9561432" y="1011908"/>
              </a:cubicBezTo>
              <a:cubicBezTo>
                <a:pt x="9561432" y="1001146"/>
                <a:pt x="9553515" y="992421"/>
                <a:pt x="9543751" y="992421"/>
              </a:cubicBezTo>
              <a:close/>
              <a:moveTo>
                <a:pt x="9602687" y="992421"/>
              </a:moveTo>
              <a:cubicBezTo>
                <a:pt x="9592921" y="992421"/>
                <a:pt x="9585006" y="1001146"/>
                <a:pt x="9585006" y="1011908"/>
              </a:cubicBezTo>
              <a:cubicBezTo>
                <a:pt x="9585006" y="1022670"/>
                <a:pt x="9592922" y="1031395"/>
                <a:pt x="9602687" y="1031395"/>
              </a:cubicBezTo>
              <a:cubicBezTo>
                <a:pt x="9612452" y="1031395"/>
                <a:pt x="9620368" y="1022670"/>
                <a:pt x="9620368" y="1011908"/>
              </a:cubicBezTo>
              <a:cubicBezTo>
                <a:pt x="9620368" y="1001146"/>
                <a:pt x="9612451" y="992421"/>
                <a:pt x="9602687" y="992421"/>
              </a:cubicBezTo>
              <a:close/>
              <a:moveTo>
                <a:pt x="998041" y="1057377"/>
              </a:moveTo>
              <a:cubicBezTo>
                <a:pt x="988276" y="1057377"/>
                <a:pt x="980360" y="1066102"/>
                <a:pt x="980360" y="1076864"/>
              </a:cubicBezTo>
              <a:cubicBezTo>
                <a:pt x="980360" y="1087626"/>
                <a:pt x="988276" y="1096351"/>
                <a:pt x="998041" y="1096351"/>
              </a:cubicBezTo>
              <a:cubicBezTo>
                <a:pt x="1007806" y="1096351"/>
                <a:pt x="1015722" y="1087626"/>
                <a:pt x="1015722" y="1076864"/>
              </a:cubicBezTo>
              <a:cubicBezTo>
                <a:pt x="1015722" y="1066102"/>
                <a:pt x="1007806" y="1057377"/>
                <a:pt x="998041" y="1057377"/>
              </a:cubicBezTo>
              <a:close/>
              <a:moveTo>
                <a:pt x="1056977" y="1057377"/>
              </a:moveTo>
              <a:cubicBezTo>
                <a:pt x="1047212" y="1057377"/>
                <a:pt x="1039296" y="1066102"/>
                <a:pt x="1039296" y="1076864"/>
              </a:cubicBezTo>
              <a:cubicBezTo>
                <a:pt x="1039296" y="1087626"/>
                <a:pt x="1047212" y="1096351"/>
                <a:pt x="1056977" y="1096351"/>
              </a:cubicBezTo>
              <a:cubicBezTo>
                <a:pt x="1066742" y="1096351"/>
                <a:pt x="1074658" y="1087626"/>
                <a:pt x="1074658" y="1076864"/>
              </a:cubicBezTo>
              <a:cubicBezTo>
                <a:pt x="1074658" y="1066102"/>
                <a:pt x="1066742" y="1057377"/>
                <a:pt x="1056977" y="1057377"/>
              </a:cubicBezTo>
              <a:close/>
              <a:moveTo>
                <a:pt x="1115913" y="1057377"/>
              </a:moveTo>
              <a:cubicBezTo>
                <a:pt x="1106148" y="1057377"/>
                <a:pt x="1098232" y="1066102"/>
                <a:pt x="1098232" y="1076864"/>
              </a:cubicBezTo>
              <a:cubicBezTo>
                <a:pt x="1098232" y="1087626"/>
                <a:pt x="1106148" y="1096351"/>
                <a:pt x="1115913" y="1096351"/>
              </a:cubicBezTo>
              <a:cubicBezTo>
                <a:pt x="1125678" y="1096351"/>
                <a:pt x="1133594" y="1087626"/>
                <a:pt x="1133594" y="1076864"/>
              </a:cubicBezTo>
              <a:cubicBezTo>
                <a:pt x="1133594" y="1066102"/>
                <a:pt x="1125678" y="1057377"/>
                <a:pt x="1115913" y="1057377"/>
              </a:cubicBezTo>
              <a:close/>
              <a:moveTo>
                <a:pt x="1174849" y="1057377"/>
              </a:moveTo>
              <a:cubicBezTo>
                <a:pt x="1165084" y="1057377"/>
                <a:pt x="1157168" y="1066102"/>
                <a:pt x="1157168" y="1076864"/>
              </a:cubicBezTo>
              <a:cubicBezTo>
                <a:pt x="1157168" y="1087626"/>
                <a:pt x="1165084" y="1096351"/>
                <a:pt x="1174849" y="1096351"/>
              </a:cubicBezTo>
              <a:cubicBezTo>
                <a:pt x="1184614" y="1096351"/>
                <a:pt x="1192530" y="1087626"/>
                <a:pt x="1192530" y="1076864"/>
              </a:cubicBezTo>
              <a:cubicBezTo>
                <a:pt x="1192530" y="1066102"/>
                <a:pt x="1184614" y="1057377"/>
                <a:pt x="1174849" y="1057377"/>
              </a:cubicBezTo>
              <a:close/>
              <a:moveTo>
                <a:pt x="1233785" y="1057377"/>
              </a:moveTo>
              <a:cubicBezTo>
                <a:pt x="1224020" y="1057377"/>
                <a:pt x="1216104" y="1066102"/>
                <a:pt x="1216104" y="1076864"/>
              </a:cubicBezTo>
              <a:cubicBezTo>
                <a:pt x="1216104" y="1087626"/>
                <a:pt x="1224020" y="1096351"/>
                <a:pt x="1233785" y="1096351"/>
              </a:cubicBezTo>
              <a:cubicBezTo>
                <a:pt x="1243550" y="1096351"/>
                <a:pt x="1251466" y="1087626"/>
                <a:pt x="1251466" y="1076864"/>
              </a:cubicBezTo>
              <a:cubicBezTo>
                <a:pt x="1251466" y="1066102"/>
                <a:pt x="1243550" y="1057377"/>
                <a:pt x="1233785" y="1057377"/>
              </a:cubicBezTo>
              <a:close/>
              <a:moveTo>
                <a:pt x="1292720" y="1057377"/>
              </a:moveTo>
              <a:cubicBezTo>
                <a:pt x="1282955" y="1057377"/>
                <a:pt x="1275039" y="1066102"/>
                <a:pt x="1275039" y="1076864"/>
              </a:cubicBezTo>
              <a:cubicBezTo>
                <a:pt x="1275039" y="1087626"/>
                <a:pt x="1282955" y="1096351"/>
                <a:pt x="1292720" y="1096351"/>
              </a:cubicBezTo>
              <a:cubicBezTo>
                <a:pt x="1302485" y="1096351"/>
                <a:pt x="1310401" y="1087626"/>
                <a:pt x="1310401" y="1076864"/>
              </a:cubicBezTo>
              <a:cubicBezTo>
                <a:pt x="1310401" y="1066102"/>
                <a:pt x="1302485" y="1057377"/>
                <a:pt x="1292720" y="1057377"/>
              </a:cubicBezTo>
              <a:close/>
              <a:moveTo>
                <a:pt x="1351656" y="1057377"/>
              </a:moveTo>
              <a:cubicBezTo>
                <a:pt x="1341891" y="1057377"/>
                <a:pt x="1333975" y="1066102"/>
                <a:pt x="1333975" y="1076864"/>
              </a:cubicBezTo>
              <a:cubicBezTo>
                <a:pt x="1333975" y="1087626"/>
                <a:pt x="1341891" y="1096351"/>
                <a:pt x="1351656" y="1096351"/>
              </a:cubicBezTo>
              <a:cubicBezTo>
                <a:pt x="1361421" y="1096351"/>
                <a:pt x="1369337" y="1087626"/>
                <a:pt x="1369337" y="1076864"/>
              </a:cubicBezTo>
              <a:cubicBezTo>
                <a:pt x="1369337" y="1066102"/>
                <a:pt x="1361421" y="1057377"/>
                <a:pt x="1351656" y="1057377"/>
              </a:cubicBezTo>
              <a:close/>
              <a:moveTo>
                <a:pt x="1410592" y="1057377"/>
              </a:moveTo>
              <a:cubicBezTo>
                <a:pt x="1400827" y="1057377"/>
                <a:pt x="1392911" y="1066102"/>
                <a:pt x="1392911" y="1076864"/>
              </a:cubicBezTo>
              <a:cubicBezTo>
                <a:pt x="1392911" y="1087626"/>
                <a:pt x="1400827" y="1096351"/>
                <a:pt x="1410592" y="1096351"/>
              </a:cubicBezTo>
              <a:cubicBezTo>
                <a:pt x="1420357" y="1096351"/>
                <a:pt x="1428273" y="1087626"/>
                <a:pt x="1428273" y="1076864"/>
              </a:cubicBezTo>
              <a:cubicBezTo>
                <a:pt x="1428273" y="1066102"/>
                <a:pt x="1420357" y="1057377"/>
                <a:pt x="1410592" y="1057377"/>
              </a:cubicBezTo>
              <a:close/>
              <a:moveTo>
                <a:pt x="1469528" y="1057377"/>
              </a:moveTo>
              <a:cubicBezTo>
                <a:pt x="1459763" y="1057377"/>
                <a:pt x="1451847" y="1066102"/>
                <a:pt x="1451847" y="1076864"/>
              </a:cubicBezTo>
              <a:cubicBezTo>
                <a:pt x="1451847" y="1087626"/>
                <a:pt x="1459763" y="1096351"/>
                <a:pt x="1469528" y="1096351"/>
              </a:cubicBezTo>
              <a:cubicBezTo>
                <a:pt x="1479293" y="1096351"/>
                <a:pt x="1487209" y="1087626"/>
                <a:pt x="1487209" y="1076864"/>
              </a:cubicBezTo>
              <a:cubicBezTo>
                <a:pt x="1487209" y="1066102"/>
                <a:pt x="1479293" y="1057377"/>
                <a:pt x="1469528" y="1057377"/>
              </a:cubicBezTo>
              <a:close/>
              <a:moveTo>
                <a:pt x="1941016" y="1057377"/>
              </a:moveTo>
              <a:cubicBezTo>
                <a:pt x="1931251" y="1057377"/>
                <a:pt x="1923335" y="1066102"/>
                <a:pt x="1923335" y="1076864"/>
              </a:cubicBezTo>
              <a:cubicBezTo>
                <a:pt x="1923335" y="1087626"/>
                <a:pt x="1931251" y="1096351"/>
                <a:pt x="1941016" y="1096351"/>
              </a:cubicBezTo>
              <a:cubicBezTo>
                <a:pt x="1950781" y="1096351"/>
                <a:pt x="1958697" y="1087626"/>
                <a:pt x="1958697" y="1076864"/>
              </a:cubicBezTo>
              <a:cubicBezTo>
                <a:pt x="1958697" y="1066102"/>
                <a:pt x="1950781" y="1057377"/>
                <a:pt x="1941016" y="1057377"/>
              </a:cubicBezTo>
              <a:close/>
              <a:moveTo>
                <a:pt x="2235695" y="1057377"/>
              </a:moveTo>
              <a:cubicBezTo>
                <a:pt x="2225930" y="1057377"/>
                <a:pt x="2218014" y="1066102"/>
                <a:pt x="2218014" y="1076864"/>
              </a:cubicBezTo>
              <a:cubicBezTo>
                <a:pt x="2218014" y="1087626"/>
                <a:pt x="2225930" y="1096351"/>
                <a:pt x="2235695" y="1096351"/>
              </a:cubicBezTo>
              <a:cubicBezTo>
                <a:pt x="2245460" y="1096351"/>
                <a:pt x="2253376" y="1087626"/>
                <a:pt x="2253376" y="1076864"/>
              </a:cubicBezTo>
              <a:cubicBezTo>
                <a:pt x="2253376" y="1066102"/>
                <a:pt x="2245460" y="1057377"/>
                <a:pt x="2235695" y="1057377"/>
              </a:cubicBezTo>
              <a:close/>
              <a:moveTo>
                <a:pt x="2294631" y="1057377"/>
              </a:moveTo>
              <a:cubicBezTo>
                <a:pt x="2284866" y="1057377"/>
                <a:pt x="2276950" y="1066102"/>
                <a:pt x="2276950" y="1076864"/>
              </a:cubicBezTo>
              <a:cubicBezTo>
                <a:pt x="2276950" y="1087626"/>
                <a:pt x="2284866" y="1096351"/>
                <a:pt x="2294631" y="1096351"/>
              </a:cubicBezTo>
              <a:cubicBezTo>
                <a:pt x="2304396" y="1096351"/>
                <a:pt x="2312312" y="1087626"/>
                <a:pt x="2312312" y="1076864"/>
              </a:cubicBezTo>
              <a:cubicBezTo>
                <a:pt x="2312312" y="1066102"/>
                <a:pt x="2304396" y="1057377"/>
                <a:pt x="2294631" y="1057377"/>
              </a:cubicBezTo>
              <a:close/>
              <a:moveTo>
                <a:pt x="2353567" y="1057377"/>
              </a:moveTo>
              <a:cubicBezTo>
                <a:pt x="2343802" y="1057377"/>
                <a:pt x="2335886" y="1066102"/>
                <a:pt x="2335886" y="1076864"/>
              </a:cubicBezTo>
              <a:cubicBezTo>
                <a:pt x="2335886" y="1087626"/>
                <a:pt x="2343802" y="1096351"/>
                <a:pt x="2353567" y="1096351"/>
              </a:cubicBezTo>
              <a:cubicBezTo>
                <a:pt x="2363332" y="1096351"/>
                <a:pt x="2371248" y="1087626"/>
                <a:pt x="2371248" y="1076864"/>
              </a:cubicBezTo>
              <a:cubicBezTo>
                <a:pt x="2371248" y="1066102"/>
                <a:pt x="2363332" y="1057377"/>
                <a:pt x="2353567" y="1057377"/>
              </a:cubicBezTo>
              <a:close/>
              <a:moveTo>
                <a:pt x="2412503" y="1057377"/>
              </a:moveTo>
              <a:cubicBezTo>
                <a:pt x="2402738" y="1057377"/>
                <a:pt x="2394822" y="1066102"/>
                <a:pt x="2394822" y="1076864"/>
              </a:cubicBezTo>
              <a:cubicBezTo>
                <a:pt x="2394822" y="1087626"/>
                <a:pt x="2402738" y="1096351"/>
                <a:pt x="2412503" y="1096351"/>
              </a:cubicBezTo>
              <a:cubicBezTo>
                <a:pt x="2422268" y="1096351"/>
                <a:pt x="2430184" y="1087626"/>
                <a:pt x="2430184" y="1076864"/>
              </a:cubicBezTo>
              <a:cubicBezTo>
                <a:pt x="2430184" y="1066102"/>
                <a:pt x="2422268" y="1057377"/>
                <a:pt x="2412503" y="1057377"/>
              </a:cubicBezTo>
              <a:close/>
              <a:moveTo>
                <a:pt x="2471439" y="1057377"/>
              </a:moveTo>
              <a:cubicBezTo>
                <a:pt x="2461674" y="1057377"/>
                <a:pt x="2453758" y="1066102"/>
                <a:pt x="2453758" y="1076864"/>
              </a:cubicBezTo>
              <a:cubicBezTo>
                <a:pt x="2453758" y="1087626"/>
                <a:pt x="2461674" y="1096351"/>
                <a:pt x="2471439" y="1096351"/>
              </a:cubicBezTo>
              <a:cubicBezTo>
                <a:pt x="2481204" y="1096351"/>
                <a:pt x="2489120" y="1087626"/>
                <a:pt x="2489120" y="1076864"/>
              </a:cubicBezTo>
              <a:cubicBezTo>
                <a:pt x="2489120" y="1066102"/>
                <a:pt x="2481204" y="1057377"/>
                <a:pt x="2471439" y="1057377"/>
              </a:cubicBezTo>
              <a:close/>
              <a:moveTo>
                <a:pt x="2530375" y="1057377"/>
              </a:moveTo>
              <a:cubicBezTo>
                <a:pt x="2520610" y="1057377"/>
                <a:pt x="2512694" y="1066102"/>
                <a:pt x="2512694" y="1076864"/>
              </a:cubicBezTo>
              <a:cubicBezTo>
                <a:pt x="2512694" y="1087626"/>
                <a:pt x="2520610" y="1096351"/>
                <a:pt x="2530375" y="1096351"/>
              </a:cubicBezTo>
              <a:cubicBezTo>
                <a:pt x="2540140" y="1096351"/>
                <a:pt x="2548056" y="1087626"/>
                <a:pt x="2548056" y="1076864"/>
              </a:cubicBezTo>
              <a:cubicBezTo>
                <a:pt x="2548056" y="1066102"/>
                <a:pt x="2540140" y="1057377"/>
                <a:pt x="2530375" y="1057377"/>
              </a:cubicBezTo>
              <a:close/>
              <a:moveTo>
                <a:pt x="2589311" y="1057377"/>
              </a:moveTo>
              <a:cubicBezTo>
                <a:pt x="2579546" y="1057377"/>
                <a:pt x="2571630" y="1066102"/>
                <a:pt x="2571630" y="1076864"/>
              </a:cubicBezTo>
              <a:cubicBezTo>
                <a:pt x="2571630" y="1087626"/>
                <a:pt x="2579546" y="1096351"/>
                <a:pt x="2589311" y="1096351"/>
              </a:cubicBezTo>
              <a:cubicBezTo>
                <a:pt x="2599076" y="1096351"/>
                <a:pt x="2606992" y="1087626"/>
                <a:pt x="2606992" y="1076864"/>
              </a:cubicBezTo>
              <a:cubicBezTo>
                <a:pt x="2606992" y="1066102"/>
                <a:pt x="2599076" y="1057377"/>
                <a:pt x="2589311" y="1057377"/>
              </a:cubicBezTo>
              <a:close/>
              <a:moveTo>
                <a:pt x="2648247" y="1057377"/>
              </a:moveTo>
              <a:cubicBezTo>
                <a:pt x="2638482" y="1057377"/>
                <a:pt x="2630566" y="1066102"/>
                <a:pt x="2630566" y="1076864"/>
              </a:cubicBezTo>
              <a:cubicBezTo>
                <a:pt x="2630566" y="1087626"/>
                <a:pt x="2638482" y="1096351"/>
                <a:pt x="2648247" y="1096351"/>
              </a:cubicBezTo>
              <a:cubicBezTo>
                <a:pt x="2658012" y="1096351"/>
                <a:pt x="2665928" y="1087626"/>
                <a:pt x="2665928" y="1076864"/>
              </a:cubicBezTo>
              <a:cubicBezTo>
                <a:pt x="2665928" y="1066102"/>
                <a:pt x="2658012" y="1057377"/>
                <a:pt x="2648247" y="1057377"/>
              </a:cubicBezTo>
              <a:close/>
              <a:moveTo>
                <a:pt x="2883991" y="1057377"/>
              </a:moveTo>
              <a:cubicBezTo>
                <a:pt x="2874226" y="1057377"/>
                <a:pt x="2866310" y="1066102"/>
                <a:pt x="2866310" y="1076864"/>
              </a:cubicBezTo>
              <a:cubicBezTo>
                <a:pt x="2866310" y="1087626"/>
                <a:pt x="2874226" y="1096351"/>
                <a:pt x="2883991" y="1096351"/>
              </a:cubicBezTo>
              <a:cubicBezTo>
                <a:pt x="2893756" y="1096351"/>
                <a:pt x="2901672" y="1087626"/>
                <a:pt x="2901672" y="1076864"/>
              </a:cubicBezTo>
              <a:cubicBezTo>
                <a:pt x="2901672" y="1066102"/>
                <a:pt x="2893756" y="1057377"/>
                <a:pt x="2883991" y="1057377"/>
              </a:cubicBezTo>
              <a:close/>
              <a:moveTo>
                <a:pt x="2942927" y="1057377"/>
              </a:moveTo>
              <a:cubicBezTo>
                <a:pt x="2933162" y="1057377"/>
                <a:pt x="2925246" y="1066102"/>
                <a:pt x="2925246" y="1076864"/>
              </a:cubicBezTo>
              <a:cubicBezTo>
                <a:pt x="2925246" y="1087626"/>
                <a:pt x="2933162" y="1096351"/>
                <a:pt x="2942927" y="1096351"/>
              </a:cubicBezTo>
              <a:cubicBezTo>
                <a:pt x="2952692" y="1096351"/>
                <a:pt x="2960608" y="1087626"/>
                <a:pt x="2960608" y="1076864"/>
              </a:cubicBezTo>
              <a:cubicBezTo>
                <a:pt x="2960608" y="1066102"/>
                <a:pt x="2952692" y="1057377"/>
                <a:pt x="2942927" y="1057377"/>
              </a:cubicBezTo>
              <a:close/>
              <a:moveTo>
                <a:pt x="3237606" y="1057377"/>
              </a:moveTo>
              <a:cubicBezTo>
                <a:pt x="3227841" y="1057377"/>
                <a:pt x="3219925" y="1066102"/>
                <a:pt x="3219925" y="1076864"/>
              </a:cubicBezTo>
              <a:cubicBezTo>
                <a:pt x="3219925" y="1087626"/>
                <a:pt x="3227841" y="1096351"/>
                <a:pt x="3237606" y="1096351"/>
              </a:cubicBezTo>
              <a:cubicBezTo>
                <a:pt x="3247371" y="1096351"/>
                <a:pt x="3255287" y="1087626"/>
                <a:pt x="3255287" y="1076864"/>
              </a:cubicBezTo>
              <a:cubicBezTo>
                <a:pt x="3255287" y="1066102"/>
                <a:pt x="3247371" y="1057377"/>
                <a:pt x="3237606" y="1057377"/>
              </a:cubicBezTo>
              <a:close/>
              <a:moveTo>
                <a:pt x="3296542" y="1057377"/>
              </a:moveTo>
              <a:cubicBezTo>
                <a:pt x="3286777" y="1057377"/>
                <a:pt x="3278861" y="1066102"/>
                <a:pt x="3278861" y="1076864"/>
              </a:cubicBezTo>
              <a:cubicBezTo>
                <a:pt x="3278861" y="1087626"/>
                <a:pt x="3286777" y="1096351"/>
                <a:pt x="3296542" y="1096351"/>
              </a:cubicBezTo>
              <a:cubicBezTo>
                <a:pt x="3306307" y="1096351"/>
                <a:pt x="3314223" y="1087626"/>
                <a:pt x="3314223" y="1076864"/>
              </a:cubicBezTo>
              <a:cubicBezTo>
                <a:pt x="3314223" y="1066102"/>
                <a:pt x="3306307" y="1057377"/>
                <a:pt x="3296542" y="1057377"/>
              </a:cubicBezTo>
              <a:close/>
              <a:moveTo>
                <a:pt x="3355478" y="1057377"/>
              </a:moveTo>
              <a:cubicBezTo>
                <a:pt x="3345713" y="1057377"/>
                <a:pt x="3337797" y="1066102"/>
                <a:pt x="3337797" y="1076864"/>
              </a:cubicBezTo>
              <a:cubicBezTo>
                <a:pt x="3337797" y="1087626"/>
                <a:pt x="3345713" y="1096351"/>
                <a:pt x="3355478" y="1096351"/>
              </a:cubicBezTo>
              <a:cubicBezTo>
                <a:pt x="3365243" y="1096351"/>
                <a:pt x="3373159" y="1087626"/>
                <a:pt x="3373159" y="1076864"/>
              </a:cubicBezTo>
              <a:cubicBezTo>
                <a:pt x="3373159" y="1066102"/>
                <a:pt x="3365243" y="1057377"/>
                <a:pt x="3355478" y="1057377"/>
              </a:cubicBezTo>
              <a:close/>
              <a:moveTo>
                <a:pt x="3414414" y="1057377"/>
              </a:moveTo>
              <a:cubicBezTo>
                <a:pt x="3404649" y="1057377"/>
                <a:pt x="3396733" y="1066102"/>
                <a:pt x="3396733" y="1076864"/>
              </a:cubicBezTo>
              <a:cubicBezTo>
                <a:pt x="3396733" y="1087626"/>
                <a:pt x="3404649" y="1096351"/>
                <a:pt x="3414414" y="1096351"/>
              </a:cubicBezTo>
              <a:cubicBezTo>
                <a:pt x="3424179" y="1096351"/>
                <a:pt x="3432095" y="1087626"/>
                <a:pt x="3432095" y="1076864"/>
              </a:cubicBezTo>
              <a:cubicBezTo>
                <a:pt x="3432095" y="1066102"/>
                <a:pt x="3424179" y="1057377"/>
                <a:pt x="3414414" y="1057377"/>
              </a:cubicBezTo>
              <a:close/>
              <a:moveTo>
                <a:pt x="3473350" y="1057377"/>
              </a:moveTo>
              <a:cubicBezTo>
                <a:pt x="3463585" y="1057377"/>
                <a:pt x="3455669" y="1066102"/>
                <a:pt x="3455669" y="1076864"/>
              </a:cubicBezTo>
              <a:cubicBezTo>
                <a:pt x="3455669" y="1087626"/>
                <a:pt x="3463585" y="1096351"/>
                <a:pt x="3473350" y="1096351"/>
              </a:cubicBezTo>
              <a:cubicBezTo>
                <a:pt x="3483115" y="1096351"/>
                <a:pt x="3491031" y="1087626"/>
                <a:pt x="3491031" y="1076864"/>
              </a:cubicBezTo>
              <a:cubicBezTo>
                <a:pt x="3491031" y="1066102"/>
                <a:pt x="3483115" y="1057377"/>
                <a:pt x="3473350" y="1057377"/>
              </a:cubicBezTo>
              <a:close/>
              <a:moveTo>
                <a:pt x="3532286" y="1057377"/>
              </a:moveTo>
              <a:cubicBezTo>
                <a:pt x="3522521" y="1057377"/>
                <a:pt x="3514605" y="1066102"/>
                <a:pt x="3514605" y="1076864"/>
              </a:cubicBezTo>
              <a:cubicBezTo>
                <a:pt x="3514605" y="1087626"/>
                <a:pt x="3522521" y="1096351"/>
                <a:pt x="3532286" y="1096351"/>
              </a:cubicBezTo>
              <a:cubicBezTo>
                <a:pt x="3542051" y="1096351"/>
                <a:pt x="3549967" y="1087626"/>
                <a:pt x="3549967" y="1076864"/>
              </a:cubicBezTo>
              <a:cubicBezTo>
                <a:pt x="3549967" y="1066102"/>
                <a:pt x="3542051" y="1057377"/>
                <a:pt x="3532286" y="1057377"/>
              </a:cubicBezTo>
              <a:close/>
              <a:moveTo>
                <a:pt x="3591222" y="1057377"/>
              </a:moveTo>
              <a:cubicBezTo>
                <a:pt x="3581457" y="1057377"/>
                <a:pt x="3573541" y="1066102"/>
                <a:pt x="3573541" y="1076864"/>
              </a:cubicBezTo>
              <a:cubicBezTo>
                <a:pt x="3573541" y="1087626"/>
                <a:pt x="3581457" y="1096351"/>
                <a:pt x="3591222" y="1096351"/>
              </a:cubicBezTo>
              <a:cubicBezTo>
                <a:pt x="3600987" y="1096351"/>
                <a:pt x="3608903" y="1087626"/>
                <a:pt x="3608903" y="1076864"/>
              </a:cubicBezTo>
              <a:cubicBezTo>
                <a:pt x="3608903" y="1066102"/>
                <a:pt x="3600987" y="1057377"/>
                <a:pt x="3591222" y="1057377"/>
              </a:cubicBezTo>
              <a:close/>
              <a:moveTo>
                <a:pt x="4121645" y="1057377"/>
              </a:moveTo>
              <a:cubicBezTo>
                <a:pt x="4111880" y="1057377"/>
                <a:pt x="4103964" y="1066102"/>
                <a:pt x="4103964" y="1076864"/>
              </a:cubicBezTo>
              <a:cubicBezTo>
                <a:pt x="4103964" y="1087626"/>
                <a:pt x="4111880" y="1096351"/>
                <a:pt x="4121645" y="1096351"/>
              </a:cubicBezTo>
              <a:cubicBezTo>
                <a:pt x="4131410" y="1096351"/>
                <a:pt x="4139326" y="1087626"/>
                <a:pt x="4139326" y="1076864"/>
              </a:cubicBezTo>
              <a:cubicBezTo>
                <a:pt x="4139326" y="1066102"/>
                <a:pt x="4131410" y="1057377"/>
                <a:pt x="4121645" y="1057377"/>
              </a:cubicBezTo>
              <a:close/>
              <a:moveTo>
                <a:pt x="4180581" y="1057377"/>
              </a:moveTo>
              <a:cubicBezTo>
                <a:pt x="4170816" y="1057377"/>
                <a:pt x="4162900" y="1066102"/>
                <a:pt x="4162900" y="1076864"/>
              </a:cubicBezTo>
              <a:cubicBezTo>
                <a:pt x="4162900" y="1087626"/>
                <a:pt x="4170816" y="1096351"/>
                <a:pt x="4180581" y="1096351"/>
              </a:cubicBezTo>
              <a:cubicBezTo>
                <a:pt x="4190346" y="1096351"/>
                <a:pt x="4198262" y="1087626"/>
                <a:pt x="4198262" y="1076864"/>
              </a:cubicBezTo>
              <a:cubicBezTo>
                <a:pt x="4198262" y="1066102"/>
                <a:pt x="4190346" y="1057377"/>
                <a:pt x="4180581" y="1057377"/>
              </a:cubicBezTo>
              <a:close/>
              <a:moveTo>
                <a:pt x="4239517" y="1057377"/>
              </a:moveTo>
              <a:cubicBezTo>
                <a:pt x="4229752" y="1057377"/>
                <a:pt x="4221836" y="1066102"/>
                <a:pt x="4221836" y="1076864"/>
              </a:cubicBezTo>
              <a:cubicBezTo>
                <a:pt x="4221836" y="1087626"/>
                <a:pt x="4229752" y="1096351"/>
                <a:pt x="4239517" y="1096351"/>
              </a:cubicBezTo>
              <a:cubicBezTo>
                <a:pt x="4249282" y="1096351"/>
                <a:pt x="4257198" y="1087626"/>
                <a:pt x="4257198" y="1076864"/>
              </a:cubicBezTo>
              <a:cubicBezTo>
                <a:pt x="4257198" y="1066102"/>
                <a:pt x="4249282" y="1057377"/>
                <a:pt x="4239517" y="1057377"/>
              </a:cubicBezTo>
              <a:close/>
              <a:moveTo>
                <a:pt x="4298453" y="1057377"/>
              </a:moveTo>
              <a:cubicBezTo>
                <a:pt x="4288688" y="1057377"/>
                <a:pt x="4280772" y="1066102"/>
                <a:pt x="4280772" y="1076864"/>
              </a:cubicBezTo>
              <a:cubicBezTo>
                <a:pt x="4280772" y="1087626"/>
                <a:pt x="4288688" y="1096351"/>
                <a:pt x="4298453" y="1096351"/>
              </a:cubicBezTo>
              <a:cubicBezTo>
                <a:pt x="4308218" y="1096351"/>
                <a:pt x="4316134" y="1087626"/>
                <a:pt x="4316134" y="1076864"/>
              </a:cubicBezTo>
              <a:cubicBezTo>
                <a:pt x="4316134" y="1066102"/>
                <a:pt x="4308218" y="1057377"/>
                <a:pt x="4298453" y="1057377"/>
              </a:cubicBezTo>
              <a:close/>
              <a:moveTo>
                <a:pt x="4357389" y="1057377"/>
              </a:moveTo>
              <a:cubicBezTo>
                <a:pt x="4347624" y="1057377"/>
                <a:pt x="4339708" y="1066102"/>
                <a:pt x="4339708" y="1076864"/>
              </a:cubicBezTo>
              <a:cubicBezTo>
                <a:pt x="4339708" y="1087626"/>
                <a:pt x="4347624" y="1096351"/>
                <a:pt x="4357389" y="1096351"/>
              </a:cubicBezTo>
              <a:cubicBezTo>
                <a:pt x="4367154" y="1096351"/>
                <a:pt x="4375070" y="1087626"/>
                <a:pt x="4375070" y="1076864"/>
              </a:cubicBezTo>
              <a:cubicBezTo>
                <a:pt x="4375070" y="1066102"/>
                <a:pt x="4367154" y="1057377"/>
                <a:pt x="4357389" y="1057377"/>
              </a:cubicBezTo>
              <a:close/>
              <a:moveTo>
                <a:pt x="4416325" y="1057377"/>
              </a:moveTo>
              <a:cubicBezTo>
                <a:pt x="4406560" y="1057377"/>
                <a:pt x="4398644" y="1066102"/>
                <a:pt x="4398644" y="1076864"/>
              </a:cubicBezTo>
              <a:cubicBezTo>
                <a:pt x="4398644" y="1087626"/>
                <a:pt x="4406560" y="1096351"/>
                <a:pt x="4416325" y="1096351"/>
              </a:cubicBezTo>
              <a:cubicBezTo>
                <a:pt x="4426090" y="1096351"/>
                <a:pt x="4434006" y="1087626"/>
                <a:pt x="4434006" y="1076864"/>
              </a:cubicBezTo>
              <a:cubicBezTo>
                <a:pt x="4434006" y="1066102"/>
                <a:pt x="4426090" y="1057377"/>
                <a:pt x="4416325" y="1057377"/>
              </a:cubicBezTo>
              <a:close/>
              <a:moveTo>
                <a:pt x="4475261" y="1057377"/>
              </a:moveTo>
              <a:cubicBezTo>
                <a:pt x="4465496" y="1057377"/>
                <a:pt x="4457580" y="1066102"/>
                <a:pt x="4457580" y="1076864"/>
              </a:cubicBezTo>
              <a:cubicBezTo>
                <a:pt x="4457580" y="1087626"/>
                <a:pt x="4465496" y="1096351"/>
                <a:pt x="4475261" y="1096351"/>
              </a:cubicBezTo>
              <a:cubicBezTo>
                <a:pt x="4485026" y="1096351"/>
                <a:pt x="4492942" y="1087626"/>
                <a:pt x="4492942" y="1076864"/>
              </a:cubicBezTo>
              <a:cubicBezTo>
                <a:pt x="4492942" y="1066102"/>
                <a:pt x="4485026" y="1057377"/>
                <a:pt x="4475261" y="1057377"/>
              </a:cubicBezTo>
              <a:close/>
              <a:moveTo>
                <a:pt x="4534197" y="1057377"/>
              </a:moveTo>
              <a:cubicBezTo>
                <a:pt x="4524432" y="1057377"/>
                <a:pt x="4516516" y="1066102"/>
                <a:pt x="4516516" y="1076864"/>
              </a:cubicBezTo>
              <a:cubicBezTo>
                <a:pt x="4516516" y="1087626"/>
                <a:pt x="4524432" y="1096351"/>
                <a:pt x="4534197" y="1096351"/>
              </a:cubicBezTo>
              <a:cubicBezTo>
                <a:pt x="4543962" y="1096351"/>
                <a:pt x="4551878" y="1087626"/>
                <a:pt x="4551878" y="1076864"/>
              </a:cubicBezTo>
              <a:cubicBezTo>
                <a:pt x="4551878" y="1066102"/>
                <a:pt x="4543962" y="1057377"/>
                <a:pt x="4534197" y="1057377"/>
              </a:cubicBezTo>
              <a:close/>
              <a:moveTo>
                <a:pt x="4593133" y="1057377"/>
              </a:moveTo>
              <a:cubicBezTo>
                <a:pt x="4583368" y="1057377"/>
                <a:pt x="4575452" y="1066102"/>
                <a:pt x="4575452" y="1076864"/>
              </a:cubicBezTo>
              <a:cubicBezTo>
                <a:pt x="4575452" y="1087626"/>
                <a:pt x="4583368" y="1096351"/>
                <a:pt x="4593133" y="1096351"/>
              </a:cubicBezTo>
              <a:cubicBezTo>
                <a:pt x="4602898" y="1096351"/>
                <a:pt x="4610814" y="1087626"/>
                <a:pt x="4610814" y="1076864"/>
              </a:cubicBezTo>
              <a:cubicBezTo>
                <a:pt x="4610814" y="1066102"/>
                <a:pt x="4602898" y="1057377"/>
                <a:pt x="4593133" y="1057377"/>
              </a:cubicBezTo>
              <a:close/>
              <a:moveTo>
                <a:pt x="4652069" y="1057377"/>
              </a:moveTo>
              <a:cubicBezTo>
                <a:pt x="4642304" y="1057377"/>
                <a:pt x="4634388" y="1066102"/>
                <a:pt x="4634388" y="1076864"/>
              </a:cubicBezTo>
              <a:cubicBezTo>
                <a:pt x="4634388" y="1087626"/>
                <a:pt x="4642304" y="1096351"/>
                <a:pt x="4652069" y="1096351"/>
              </a:cubicBezTo>
              <a:cubicBezTo>
                <a:pt x="4661834" y="1096351"/>
                <a:pt x="4669750" y="1087626"/>
                <a:pt x="4669750" y="1076864"/>
              </a:cubicBezTo>
              <a:cubicBezTo>
                <a:pt x="4669750" y="1066102"/>
                <a:pt x="4661834" y="1057377"/>
                <a:pt x="4652069" y="1057377"/>
              </a:cubicBezTo>
              <a:close/>
              <a:moveTo>
                <a:pt x="4711005" y="1057377"/>
              </a:moveTo>
              <a:cubicBezTo>
                <a:pt x="4701240" y="1057377"/>
                <a:pt x="4693324" y="1066102"/>
                <a:pt x="4693324" y="1076864"/>
              </a:cubicBezTo>
              <a:cubicBezTo>
                <a:pt x="4693324" y="1087626"/>
                <a:pt x="4701240" y="1096351"/>
                <a:pt x="4711005" y="1096351"/>
              </a:cubicBezTo>
              <a:cubicBezTo>
                <a:pt x="4720770" y="1096351"/>
                <a:pt x="4728686" y="1087626"/>
                <a:pt x="4728686" y="1076864"/>
              </a:cubicBezTo>
              <a:cubicBezTo>
                <a:pt x="4728686" y="1066102"/>
                <a:pt x="4720770" y="1057377"/>
                <a:pt x="4711005" y="1057377"/>
              </a:cubicBezTo>
              <a:close/>
              <a:moveTo>
                <a:pt x="4769941" y="1057377"/>
              </a:moveTo>
              <a:cubicBezTo>
                <a:pt x="4760176" y="1057377"/>
                <a:pt x="4752260" y="1066102"/>
                <a:pt x="4752260" y="1076864"/>
              </a:cubicBezTo>
              <a:cubicBezTo>
                <a:pt x="4752260" y="1087626"/>
                <a:pt x="4760176" y="1096351"/>
                <a:pt x="4769941" y="1096351"/>
              </a:cubicBezTo>
              <a:cubicBezTo>
                <a:pt x="4779706" y="1096351"/>
                <a:pt x="4787622" y="1087626"/>
                <a:pt x="4787622" y="1076864"/>
              </a:cubicBezTo>
              <a:cubicBezTo>
                <a:pt x="4787622" y="1066102"/>
                <a:pt x="4779706" y="1057377"/>
                <a:pt x="4769941" y="1057377"/>
              </a:cubicBezTo>
              <a:close/>
              <a:moveTo>
                <a:pt x="4828877" y="1057377"/>
              </a:moveTo>
              <a:cubicBezTo>
                <a:pt x="4819112" y="1057377"/>
                <a:pt x="4811196" y="1066102"/>
                <a:pt x="4811196" y="1076864"/>
              </a:cubicBezTo>
              <a:cubicBezTo>
                <a:pt x="4811196" y="1087626"/>
                <a:pt x="4819112" y="1096351"/>
                <a:pt x="4828877" y="1096351"/>
              </a:cubicBezTo>
              <a:cubicBezTo>
                <a:pt x="4838642" y="1096351"/>
                <a:pt x="4846558" y="1087626"/>
                <a:pt x="4846558" y="1076864"/>
              </a:cubicBezTo>
              <a:cubicBezTo>
                <a:pt x="4846558" y="1066102"/>
                <a:pt x="4838642" y="1057377"/>
                <a:pt x="4828877" y="1057377"/>
              </a:cubicBezTo>
              <a:close/>
              <a:moveTo>
                <a:pt x="6125467" y="1057377"/>
              </a:moveTo>
              <a:cubicBezTo>
                <a:pt x="6115702" y="1057377"/>
                <a:pt x="6107786" y="1066102"/>
                <a:pt x="6107786" y="1076864"/>
              </a:cubicBezTo>
              <a:cubicBezTo>
                <a:pt x="6107786" y="1087626"/>
                <a:pt x="6115702" y="1096351"/>
                <a:pt x="6125467" y="1096351"/>
              </a:cubicBezTo>
              <a:cubicBezTo>
                <a:pt x="6135232" y="1096351"/>
                <a:pt x="6143148" y="1087626"/>
                <a:pt x="6143148" y="1076864"/>
              </a:cubicBezTo>
              <a:cubicBezTo>
                <a:pt x="6143148" y="1066102"/>
                <a:pt x="6135232" y="1057377"/>
                <a:pt x="6125467" y="1057377"/>
              </a:cubicBezTo>
              <a:close/>
              <a:moveTo>
                <a:pt x="6184403" y="1057377"/>
              </a:moveTo>
              <a:cubicBezTo>
                <a:pt x="6174638" y="1057377"/>
                <a:pt x="6166722" y="1066102"/>
                <a:pt x="6166722" y="1076864"/>
              </a:cubicBezTo>
              <a:cubicBezTo>
                <a:pt x="6166722" y="1087626"/>
                <a:pt x="6174638" y="1096351"/>
                <a:pt x="6184403" y="1096351"/>
              </a:cubicBezTo>
              <a:cubicBezTo>
                <a:pt x="6194168" y="1096351"/>
                <a:pt x="6202084" y="1087626"/>
                <a:pt x="6202084" y="1076864"/>
              </a:cubicBezTo>
              <a:cubicBezTo>
                <a:pt x="6202084" y="1066102"/>
                <a:pt x="6194168" y="1057377"/>
                <a:pt x="6184403" y="1057377"/>
              </a:cubicBezTo>
              <a:close/>
              <a:moveTo>
                <a:pt x="6243339" y="1057377"/>
              </a:moveTo>
              <a:cubicBezTo>
                <a:pt x="6233574" y="1057377"/>
                <a:pt x="6225658" y="1066102"/>
                <a:pt x="6225658" y="1076864"/>
              </a:cubicBezTo>
              <a:cubicBezTo>
                <a:pt x="6225658" y="1087626"/>
                <a:pt x="6233574" y="1096351"/>
                <a:pt x="6243339" y="1096351"/>
              </a:cubicBezTo>
              <a:cubicBezTo>
                <a:pt x="6253104" y="1096351"/>
                <a:pt x="6261020" y="1087626"/>
                <a:pt x="6261020" y="1076864"/>
              </a:cubicBezTo>
              <a:cubicBezTo>
                <a:pt x="6261020" y="1066102"/>
                <a:pt x="6253104" y="1057377"/>
                <a:pt x="6243339" y="1057377"/>
              </a:cubicBezTo>
              <a:close/>
              <a:moveTo>
                <a:pt x="6302275" y="1057377"/>
              </a:moveTo>
              <a:cubicBezTo>
                <a:pt x="6292510" y="1057377"/>
                <a:pt x="6284594" y="1066102"/>
                <a:pt x="6284594" y="1076864"/>
              </a:cubicBezTo>
              <a:cubicBezTo>
                <a:pt x="6284594" y="1087626"/>
                <a:pt x="6292510" y="1096351"/>
                <a:pt x="6302275" y="1096351"/>
              </a:cubicBezTo>
              <a:cubicBezTo>
                <a:pt x="6312040" y="1096351"/>
                <a:pt x="6319956" y="1087626"/>
                <a:pt x="6319956" y="1076864"/>
              </a:cubicBezTo>
              <a:cubicBezTo>
                <a:pt x="6319956" y="1066102"/>
                <a:pt x="6312040" y="1057377"/>
                <a:pt x="6302275" y="1057377"/>
              </a:cubicBezTo>
              <a:close/>
              <a:moveTo>
                <a:pt x="6361211" y="1057377"/>
              </a:moveTo>
              <a:cubicBezTo>
                <a:pt x="6351446" y="1057377"/>
                <a:pt x="6343530" y="1066102"/>
                <a:pt x="6343530" y="1076864"/>
              </a:cubicBezTo>
              <a:cubicBezTo>
                <a:pt x="6343530" y="1087626"/>
                <a:pt x="6351446" y="1096351"/>
                <a:pt x="6361211" y="1096351"/>
              </a:cubicBezTo>
              <a:cubicBezTo>
                <a:pt x="6370976" y="1096351"/>
                <a:pt x="6378892" y="1087626"/>
                <a:pt x="6378892" y="1076864"/>
              </a:cubicBezTo>
              <a:cubicBezTo>
                <a:pt x="6378892" y="1066102"/>
                <a:pt x="6370976" y="1057377"/>
                <a:pt x="6361211" y="1057377"/>
              </a:cubicBezTo>
              <a:close/>
              <a:moveTo>
                <a:pt x="6420147" y="1057377"/>
              </a:moveTo>
              <a:cubicBezTo>
                <a:pt x="6410382" y="1057377"/>
                <a:pt x="6402466" y="1066102"/>
                <a:pt x="6402466" y="1076864"/>
              </a:cubicBezTo>
              <a:cubicBezTo>
                <a:pt x="6402466" y="1087626"/>
                <a:pt x="6410382" y="1096351"/>
                <a:pt x="6420147" y="1096351"/>
              </a:cubicBezTo>
              <a:cubicBezTo>
                <a:pt x="6429912" y="1096351"/>
                <a:pt x="6437828" y="1087626"/>
                <a:pt x="6437828" y="1076864"/>
              </a:cubicBezTo>
              <a:cubicBezTo>
                <a:pt x="6437828" y="1066102"/>
                <a:pt x="6429912" y="1057377"/>
                <a:pt x="6420147" y="1057377"/>
              </a:cubicBezTo>
              <a:close/>
              <a:moveTo>
                <a:pt x="7422058" y="1057377"/>
              </a:moveTo>
              <a:cubicBezTo>
                <a:pt x="7412293" y="1057377"/>
                <a:pt x="7404377" y="1066102"/>
                <a:pt x="7404377" y="1076864"/>
              </a:cubicBezTo>
              <a:cubicBezTo>
                <a:pt x="7404377" y="1087626"/>
                <a:pt x="7412293" y="1096351"/>
                <a:pt x="7422058" y="1096351"/>
              </a:cubicBezTo>
              <a:cubicBezTo>
                <a:pt x="7431823" y="1096351"/>
                <a:pt x="7439739" y="1087626"/>
                <a:pt x="7439739" y="1076864"/>
              </a:cubicBezTo>
              <a:cubicBezTo>
                <a:pt x="7439739" y="1066102"/>
                <a:pt x="7431823" y="1057377"/>
                <a:pt x="7422058" y="1057377"/>
              </a:cubicBezTo>
              <a:close/>
              <a:moveTo>
                <a:pt x="7480994" y="1057377"/>
              </a:moveTo>
              <a:cubicBezTo>
                <a:pt x="7471229" y="1057377"/>
                <a:pt x="7463313" y="1066102"/>
                <a:pt x="7463313" y="1076864"/>
              </a:cubicBezTo>
              <a:cubicBezTo>
                <a:pt x="7463313" y="1087626"/>
                <a:pt x="7471229" y="1096351"/>
                <a:pt x="7480994" y="1096351"/>
              </a:cubicBezTo>
              <a:cubicBezTo>
                <a:pt x="7490759" y="1096351"/>
                <a:pt x="7498675" y="1087626"/>
                <a:pt x="7498675" y="1076864"/>
              </a:cubicBezTo>
              <a:cubicBezTo>
                <a:pt x="7498675" y="1066102"/>
                <a:pt x="7490759" y="1057377"/>
                <a:pt x="7480994" y="1057377"/>
              </a:cubicBezTo>
              <a:close/>
              <a:moveTo>
                <a:pt x="7539930" y="1057377"/>
              </a:moveTo>
              <a:cubicBezTo>
                <a:pt x="7530165" y="1057377"/>
                <a:pt x="7522249" y="1066102"/>
                <a:pt x="7522249" y="1076864"/>
              </a:cubicBezTo>
              <a:cubicBezTo>
                <a:pt x="7522249" y="1087626"/>
                <a:pt x="7530165" y="1096351"/>
                <a:pt x="7539930" y="1096351"/>
              </a:cubicBezTo>
              <a:cubicBezTo>
                <a:pt x="7549695" y="1096351"/>
                <a:pt x="7557611" y="1087626"/>
                <a:pt x="7557611" y="1076864"/>
              </a:cubicBezTo>
              <a:cubicBezTo>
                <a:pt x="7557611" y="1066102"/>
                <a:pt x="7549695" y="1057377"/>
                <a:pt x="7539930" y="1057377"/>
              </a:cubicBezTo>
              <a:close/>
              <a:moveTo>
                <a:pt x="7598866" y="1057377"/>
              </a:moveTo>
              <a:cubicBezTo>
                <a:pt x="7589101" y="1057377"/>
                <a:pt x="7581185" y="1066102"/>
                <a:pt x="7581185" y="1076864"/>
              </a:cubicBezTo>
              <a:cubicBezTo>
                <a:pt x="7581185" y="1087626"/>
                <a:pt x="7589101" y="1096351"/>
                <a:pt x="7598866" y="1096351"/>
              </a:cubicBezTo>
              <a:cubicBezTo>
                <a:pt x="7608631" y="1096351"/>
                <a:pt x="7616547" y="1087626"/>
                <a:pt x="7616547" y="1076864"/>
              </a:cubicBezTo>
              <a:cubicBezTo>
                <a:pt x="7616547" y="1066102"/>
                <a:pt x="7608631" y="1057377"/>
                <a:pt x="7598866" y="1057377"/>
              </a:cubicBezTo>
              <a:close/>
              <a:moveTo>
                <a:pt x="7657802" y="1057377"/>
              </a:moveTo>
              <a:cubicBezTo>
                <a:pt x="7648037" y="1057377"/>
                <a:pt x="7640121" y="1066102"/>
                <a:pt x="7640121" y="1076864"/>
              </a:cubicBezTo>
              <a:cubicBezTo>
                <a:pt x="7640121" y="1087626"/>
                <a:pt x="7648037" y="1096351"/>
                <a:pt x="7657802" y="1096351"/>
              </a:cubicBezTo>
              <a:cubicBezTo>
                <a:pt x="7667567" y="1096351"/>
                <a:pt x="7675483" y="1087626"/>
                <a:pt x="7675483" y="1076864"/>
              </a:cubicBezTo>
              <a:cubicBezTo>
                <a:pt x="7675483" y="1066102"/>
                <a:pt x="7667567" y="1057377"/>
                <a:pt x="7657802" y="1057377"/>
              </a:cubicBezTo>
              <a:close/>
              <a:moveTo>
                <a:pt x="7716737" y="1057377"/>
              </a:moveTo>
              <a:cubicBezTo>
                <a:pt x="7706972" y="1057377"/>
                <a:pt x="7699056" y="1066102"/>
                <a:pt x="7699056" y="1076864"/>
              </a:cubicBezTo>
              <a:cubicBezTo>
                <a:pt x="7699056" y="1087626"/>
                <a:pt x="7706972" y="1096351"/>
                <a:pt x="7716737" y="1096351"/>
              </a:cubicBezTo>
              <a:cubicBezTo>
                <a:pt x="7726502" y="1096351"/>
                <a:pt x="7734418" y="1087626"/>
                <a:pt x="7734418" y="1076864"/>
              </a:cubicBezTo>
              <a:cubicBezTo>
                <a:pt x="7734418" y="1066102"/>
                <a:pt x="7726501" y="1057377"/>
                <a:pt x="7716737" y="1057377"/>
              </a:cubicBezTo>
              <a:close/>
              <a:moveTo>
                <a:pt x="7775673" y="1057377"/>
              </a:moveTo>
              <a:cubicBezTo>
                <a:pt x="7765907" y="1057377"/>
                <a:pt x="7757992" y="1066102"/>
                <a:pt x="7757992" y="1076864"/>
              </a:cubicBezTo>
              <a:cubicBezTo>
                <a:pt x="7757992" y="1087626"/>
                <a:pt x="7765908" y="1096351"/>
                <a:pt x="7775673" y="1096351"/>
              </a:cubicBezTo>
              <a:cubicBezTo>
                <a:pt x="7785438" y="1096351"/>
                <a:pt x="7793354" y="1087626"/>
                <a:pt x="7793354" y="1076864"/>
              </a:cubicBezTo>
              <a:cubicBezTo>
                <a:pt x="7793354" y="1066102"/>
                <a:pt x="7785437" y="1057377"/>
                <a:pt x="7775673" y="1057377"/>
              </a:cubicBezTo>
              <a:close/>
              <a:moveTo>
                <a:pt x="7834609" y="1057377"/>
              </a:moveTo>
              <a:cubicBezTo>
                <a:pt x="7824843" y="1057377"/>
                <a:pt x="7816928" y="1066102"/>
                <a:pt x="7816928" y="1076864"/>
              </a:cubicBezTo>
              <a:cubicBezTo>
                <a:pt x="7816928" y="1087626"/>
                <a:pt x="7824844" y="1096351"/>
                <a:pt x="7834609" y="1096351"/>
              </a:cubicBezTo>
              <a:cubicBezTo>
                <a:pt x="7844374" y="1096351"/>
                <a:pt x="7852290" y="1087626"/>
                <a:pt x="7852290" y="1076864"/>
              </a:cubicBezTo>
              <a:cubicBezTo>
                <a:pt x="7852290" y="1066102"/>
                <a:pt x="7844373" y="1057377"/>
                <a:pt x="7834609" y="1057377"/>
              </a:cubicBezTo>
              <a:close/>
              <a:moveTo>
                <a:pt x="7893545" y="1057377"/>
              </a:moveTo>
              <a:cubicBezTo>
                <a:pt x="7883779" y="1057377"/>
                <a:pt x="7875864" y="1066102"/>
                <a:pt x="7875864" y="1076864"/>
              </a:cubicBezTo>
              <a:cubicBezTo>
                <a:pt x="7875864" y="1087626"/>
                <a:pt x="7883780" y="1096351"/>
                <a:pt x="7893545" y="1096351"/>
              </a:cubicBezTo>
              <a:cubicBezTo>
                <a:pt x="7903310" y="1096351"/>
                <a:pt x="7911226" y="1087626"/>
                <a:pt x="7911226" y="1076864"/>
              </a:cubicBezTo>
              <a:cubicBezTo>
                <a:pt x="7911226" y="1066102"/>
                <a:pt x="7903309" y="1057377"/>
                <a:pt x="7893545" y="1057377"/>
              </a:cubicBezTo>
              <a:close/>
              <a:moveTo>
                <a:pt x="7952481" y="1057377"/>
              </a:moveTo>
              <a:cubicBezTo>
                <a:pt x="7942715" y="1057377"/>
                <a:pt x="7934800" y="1066102"/>
                <a:pt x="7934800" y="1076864"/>
              </a:cubicBezTo>
              <a:cubicBezTo>
                <a:pt x="7934800" y="1087626"/>
                <a:pt x="7942716" y="1096351"/>
                <a:pt x="7952481" y="1096351"/>
              </a:cubicBezTo>
              <a:cubicBezTo>
                <a:pt x="7962246" y="1096351"/>
                <a:pt x="7970162" y="1087626"/>
                <a:pt x="7970162" y="1076864"/>
              </a:cubicBezTo>
              <a:cubicBezTo>
                <a:pt x="7970162" y="1066102"/>
                <a:pt x="7962245" y="1057377"/>
                <a:pt x="7952481" y="1057377"/>
              </a:cubicBezTo>
              <a:close/>
              <a:moveTo>
                <a:pt x="8011417" y="1057377"/>
              </a:moveTo>
              <a:cubicBezTo>
                <a:pt x="8001651" y="1057377"/>
                <a:pt x="7993736" y="1066102"/>
                <a:pt x="7993736" y="1076864"/>
              </a:cubicBezTo>
              <a:cubicBezTo>
                <a:pt x="7993736" y="1087626"/>
                <a:pt x="8001652" y="1096351"/>
                <a:pt x="8011417" y="1096351"/>
              </a:cubicBezTo>
              <a:cubicBezTo>
                <a:pt x="8021182" y="1096351"/>
                <a:pt x="8029098" y="1087626"/>
                <a:pt x="8029098" y="1076864"/>
              </a:cubicBezTo>
              <a:cubicBezTo>
                <a:pt x="8029098" y="1066102"/>
                <a:pt x="8021181" y="1057377"/>
                <a:pt x="8011417" y="1057377"/>
              </a:cubicBezTo>
              <a:close/>
              <a:moveTo>
                <a:pt x="8070353" y="1057377"/>
              </a:moveTo>
              <a:cubicBezTo>
                <a:pt x="8060587" y="1057377"/>
                <a:pt x="8052672" y="1066102"/>
                <a:pt x="8052672" y="1076864"/>
              </a:cubicBezTo>
              <a:cubicBezTo>
                <a:pt x="8052672" y="1087626"/>
                <a:pt x="8060588" y="1096351"/>
                <a:pt x="8070353" y="1096351"/>
              </a:cubicBezTo>
              <a:cubicBezTo>
                <a:pt x="8080118" y="1096351"/>
                <a:pt x="8088034" y="1087626"/>
                <a:pt x="8088034" y="1076864"/>
              </a:cubicBezTo>
              <a:cubicBezTo>
                <a:pt x="8088034" y="1066102"/>
                <a:pt x="8080117" y="1057377"/>
                <a:pt x="8070353" y="1057377"/>
              </a:cubicBezTo>
              <a:close/>
              <a:moveTo>
                <a:pt x="8129289" y="1057377"/>
              </a:moveTo>
              <a:cubicBezTo>
                <a:pt x="8119523" y="1057377"/>
                <a:pt x="8111608" y="1066102"/>
                <a:pt x="8111608" y="1076864"/>
              </a:cubicBezTo>
              <a:cubicBezTo>
                <a:pt x="8111608" y="1087626"/>
                <a:pt x="8119524" y="1096351"/>
                <a:pt x="8129289" y="1096351"/>
              </a:cubicBezTo>
              <a:cubicBezTo>
                <a:pt x="8139054" y="1096351"/>
                <a:pt x="8146970" y="1087626"/>
                <a:pt x="8146970" y="1076864"/>
              </a:cubicBezTo>
              <a:cubicBezTo>
                <a:pt x="8146970" y="1066102"/>
                <a:pt x="8139053" y="1057377"/>
                <a:pt x="8129289" y="1057377"/>
              </a:cubicBezTo>
              <a:close/>
              <a:moveTo>
                <a:pt x="8188225" y="1057377"/>
              </a:moveTo>
              <a:cubicBezTo>
                <a:pt x="8178459" y="1057377"/>
                <a:pt x="8170544" y="1066102"/>
                <a:pt x="8170544" y="1076864"/>
              </a:cubicBezTo>
              <a:cubicBezTo>
                <a:pt x="8170544" y="1087626"/>
                <a:pt x="8178460" y="1096351"/>
                <a:pt x="8188225" y="1096351"/>
              </a:cubicBezTo>
              <a:cubicBezTo>
                <a:pt x="8197990" y="1096351"/>
                <a:pt x="8205906" y="1087626"/>
                <a:pt x="8205906" y="1076864"/>
              </a:cubicBezTo>
              <a:cubicBezTo>
                <a:pt x="8205906" y="1066102"/>
                <a:pt x="8197989" y="1057377"/>
                <a:pt x="8188225" y="1057377"/>
              </a:cubicBezTo>
              <a:close/>
              <a:moveTo>
                <a:pt x="8247161" y="1057377"/>
              </a:moveTo>
              <a:cubicBezTo>
                <a:pt x="8237395" y="1057377"/>
                <a:pt x="8229480" y="1066102"/>
                <a:pt x="8229480" y="1076864"/>
              </a:cubicBezTo>
              <a:cubicBezTo>
                <a:pt x="8229480" y="1087626"/>
                <a:pt x="8237396" y="1096351"/>
                <a:pt x="8247161" y="1096351"/>
              </a:cubicBezTo>
              <a:cubicBezTo>
                <a:pt x="8256926" y="1096351"/>
                <a:pt x="8264842" y="1087626"/>
                <a:pt x="8264842" y="1076864"/>
              </a:cubicBezTo>
              <a:cubicBezTo>
                <a:pt x="8264842" y="1066102"/>
                <a:pt x="8256925" y="1057377"/>
                <a:pt x="8247161" y="1057377"/>
              </a:cubicBezTo>
              <a:close/>
              <a:moveTo>
                <a:pt x="8306097" y="1057377"/>
              </a:moveTo>
              <a:cubicBezTo>
                <a:pt x="8296331" y="1057377"/>
                <a:pt x="8288416" y="1066102"/>
                <a:pt x="8288416" y="1076864"/>
              </a:cubicBezTo>
              <a:cubicBezTo>
                <a:pt x="8288416" y="1087626"/>
                <a:pt x="8296332" y="1096351"/>
                <a:pt x="8306097" y="1096351"/>
              </a:cubicBezTo>
              <a:cubicBezTo>
                <a:pt x="8315862" y="1096351"/>
                <a:pt x="8323778" y="1087626"/>
                <a:pt x="8323778" y="1076864"/>
              </a:cubicBezTo>
              <a:cubicBezTo>
                <a:pt x="8323778" y="1066102"/>
                <a:pt x="8315861" y="1057377"/>
                <a:pt x="8306097" y="1057377"/>
              </a:cubicBezTo>
              <a:close/>
              <a:moveTo>
                <a:pt x="8365033" y="1057377"/>
              </a:moveTo>
              <a:cubicBezTo>
                <a:pt x="8355267" y="1057377"/>
                <a:pt x="8347352" y="1066102"/>
                <a:pt x="8347352" y="1076864"/>
              </a:cubicBezTo>
              <a:cubicBezTo>
                <a:pt x="8347352" y="1087626"/>
                <a:pt x="8355268" y="1096351"/>
                <a:pt x="8365033" y="1096351"/>
              </a:cubicBezTo>
              <a:cubicBezTo>
                <a:pt x="8374798" y="1096351"/>
                <a:pt x="8382714" y="1087626"/>
                <a:pt x="8382714" y="1076864"/>
              </a:cubicBezTo>
              <a:cubicBezTo>
                <a:pt x="8382714" y="1066102"/>
                <a:pt x="8374797" y="1057377"/>
                <a:pt x="8365033" y="1057377"/>
              </a:cubicBezTo>
              <a:close/>
              <a:moveTo>
                <a:pt x="8423969" y="1057377"/>
              </a:moveTo>
              <a:cubicBezTo>
                <a:pt x="8414203" y="1057377"/>
                <a:pt x="8406288" y="1066102"/>
                <a:pt x="8406288" y="1076864"/>
              </a:cubicBezTo>
              <a:cubicBezTo>
                <a:pt x="8406288" y="1087626"/>
                <a:pt x="8414204" y="1096351"/>
                <a:pt x="8423969" y="1096351"/>
              </a:cubicBezTo>
              <a:cubicBezTo>
                <a:pt x="8433734" y="1096351"/>
                <a:pt x="8441650" y="1087626"/>
                <a:pt x="8441650" y="1076864"/>
              </a:cubicBezTo>
              <a:cubicBezTo>
                <a:pt x="8441650" y="1066102"/>
                <a:pt x="8433733" y="1057377"/>
                <a:pt x="8423969" y="1057377"/>
              </a:cubicBezTo>
              <a:close/>
              <a:moveTo>
                <a:pt x="8482905" y="1057377"/>
              </a:moveTo>
              <a:cubicBezTo>
                <a:pt x="8473139" y="1057377"/>
                <a:pt x="8465224" y="1066102"/>
                <a:pt x="8465224" y="1076864"/>
              </a:cubicBezTo>
              <a:cubicBezTo>
                <a:pt x="8465224" y="1087626"/>
                <a:pt x="8473140" y="1096351"/>
                <a:pt x="8482905" y="1096351"/>
              </a:cubicBezTo>
              <a:cubicBezTo>
                <a:pt x="8492670" y="1096351"/>
                <a:pt x="8500586" y="1087626"/>
                <a:pt x="8500586" y="1076864"/>
              </a:cubicBezTo>
              <a:cubicBezTo>
                <a:pt x="8500586" y="1066102"/>
                <a:pt x="8492669" y="1057377"/>
                <a:pt x="8482905" y="1057377"/>
              </a:cubicBezTo>
              <a:close/>
              <a:moveTo>
                <a:pt x="8541841" y="1057377"/>
              </a:moveTo>
              <a:cubicBezTo>
                <a:pt x="8532075" y="1057377"/>
                <a:pt x="8524160" y="1066102"/>
                <a:pt x="8524160" y="1076864"/>
              </a:cubicBezTo>
              <a:cubicBezTo>
                <a:pt x="8524160" y="1087626"/>
                <a:pt x="8532076" y="1096351"/>
                <a:pt x="8541841" y="1096351"/>
              </a:cubicBezTo>
              <a:cubicBezTo>
                <a:pt x="8551606" y="1096351"/>
                <a:pt x="8559522" y="1087626"/>
                <a:pt x="8559522" y="1076864"/>
              </a:cubicBezTo>
              <a:cubicBezTo>
                <a:pt x="8559522" y="1066102"/>
                <a:pt x="8551605" y="1057377"/>
                <a:pt x="8541841" y="1057377"/>
              </a:cubicBezTo>
              <a:close/>
              <a:moveTo>
                <a:pt x="8600776" y="1057377"/>
              </a:moveTo>
              <a:cubicBezTo>
                <a:pt x="8591010" y="1057377"/>
                <a:pt x="8583095" y="1066102"/>
                <a:pt x="8583095" y="1076864"/>
              </a:cubicBezTo>
              <a:cubicBezTo>
                <a:pt x="8583095" y="1087626"/>
                <a:pt x="8591011" y="1096351"/>
                <a:pt x="8600776" y="1096351"/>
              </a:cubicBezTo>
              <a:cubicBezTo>
                <a:pt x="8610541" y="1096351"/>
                <a:pt x="8618457" y="1087626"/>
                <a:pt x="8618457" y="1076864"/>
              </a:cubicBezTo>
              <a:cubicBezTo>
                <a:pt x="8618457" y="1066102"/>
                <a:pt x="8610540" y="1057377"/>
                <a:pt x="8600776" y="1057377"/>
              </a:cubicBezTo>
              <a:close/>
              <a:moveTo>
                <a:pt x="8659712" y="1057377"/>
              </a:moveTo>
              <a:cubicBezTo>
                <a:pt x="8649946" y="1057377"/>
                <a:pt x="8642031" y="1066102"/>
                <a:pt x="8642031" y="1076864"/>
              </a:cubicBezTo>
              <a:cubicBezTo>
                <a:pt x="8642031" y="1087626"/>
                <a:pt x="8649947" y="1096351"/>
                <a:pt x="8659712" y="1096351"/>
              </a:cubicBezTo>
              <a:cubicBezTo>
                <a:pt x="8669477" y="1096351"/>
                <a:pt x="8677393" y="1087626"/>
                <a:pt x="8677393" y="1076864"/>
              </a:cubicBezTo>
              <a:cubicBezTo>
                <a:pt x="8677393" y="1066102"/>
                <a:pt x="8669476" y="1057377"/>
                <a:pt x="8659712" y="1057377"/>
              </a:cubicBezTo>
              <a:close/>
              <a:moveTo>
                <a:pt x="8718648" y="1057377"/>
              </a:moveTo>
              <a:cubicBezTo>
                <a:pt x="8708882" y="1057377"/>
                <a:pt x="8700967" y="1066102"/>
                <a:pt x="8700967" y="1076864"/>
              </a:cubicBezTo>
              <a:cubicBezTo>
                <a:pt x="8700967" y="1087626"/>
                <a:pt x="8708883" y="1096351"/>
                <a:pt x="8718648" y="1096351"/>
              </a:cubicBezTo>
              <a:cubicBezTo>
                <a:pt x="8728413" y="1096351"/>
                <a:pt x="8736329" y="1087626"/>
                <a:pt x="8736329" y="1076864"/>
              </a:cubicBezTo>
              <a:cubicBezTo>
                <a:pt x="8736329" y="1066102"/>
                <a:pt x="8728412" y="1057377"/>
                <a:pt x="8718648" y="1057377"/>
              </a:cubicBezTo>
              <a:close/>
              <a:moveTo>
                <a:pt x="8777584" y="1057377"/>
              </a:moveTo>
              <a:cubicBezTo>
                <a:pt x="8767818" y="1057377"/>
                <a:pt x="8759903" y="1066102"/>
                <a:pt x="8759903" y="1076864"/>
              </a:cubicBezTo>
              <a:cubicBezTo>
                <a:pt x="8759903" y="1087626"/>
                <a:pt x="8767819" y="1096351"/>
                <a:pt x="8777584" y="1096351"/>
              </a:cubicBezTo>
              <a:cubicBezTo>
                <a:pt x="8787349" y="1096351"/>
                <a:pt x="8795265" y="1087626"/>
                <a:pt x="8795265" y="1076864"/>
              </a:cubicBezTo>
              <a:cubicBezTo>
                <a:pt x="8795265" y="1066102"/>
                <a:pt x="8787348" y="1057377"/>
                <a:pt x="8777584" y="1057377"/>
              </a:cubicBezTo>
              <a:close/>
              <a:moveTo>
                <a:pt x="8836520" y="1057377"/>
              </a:moveTo>
              <a:cubicBezTo>
                <a:pt x="8826754" y="1057377"/>
                <a:pt x="8818839" y="1066102"/>
                <a:pt x="8818839" y="1076864"/>
              </a:cubicBezTo>
              <a:cubicBezTo>
                <a:pt x="8818839" y="1087626"/>
                <a:pt x="8826755" y="1096351"/>
                <a:pt x="8836520" y="1096351"/>
              </a:cubicBezTo>
              <a:cubicBezTo>
                <a:pt x="8846285" y="1096351"/>
                <a:pt x="8854201" y="1087626"/>
                <a:pt x="8854201" y="1076864"/>
              </a:cubicBezTo>
              <a:cubicBezTo>
                <a:pt x="8854201" y="1066102"/>
                <a:pt x="8846284" y="1057377"/>
                <a:pt x="8836520" y="1057377"/>
              </a:cubicBezTo>
              <a:close/>
              <a:moveTo>
                <a:pt x="8895456" y="1057377"/>
              </a:moveTo>
              <a:cubicBezTo>
                <a:pt x="8885690" y="1057377"/>
                <a:pt x="8877775" y="1066102"/>
                <a:pt x="8877775" y="1076864"/>
              </a:cubicBezTo>
              <a:cubicBezTo>
                <a:pt x="8877775" y="1087626"/>
                <a:pt x="8885691" y="1096351"/>
                <a:pt x="8895456" y="1096351"/>
              </a:cubicBezTo>
              <a:cubicBezTo>
                <a:pt x="8905221" y="1096351"/>
                <a:pt x="8913137" y="1087626"/>
                <a:pt x="8913137" y="1076864"/>
              </a:cubicBezTo>
              <a:cubicBezTo>
                <a:pt x="8913137" y="1066102"/>
                <a:pt x="8905220" y="1057377"/>
                <a:pt x="8895456" y="1057377"/>
              </a:cubicBezTo>
              <a:close/>
              <a:moveTo>
                <a:pt x="8954392" y="1057377"/>
              </a:moveTo>
              <a:cubicBezTo>
                <a:pt x="8944626" y="1057377"/>
                <a:pt x="8936711" y="1066102"/>
                <a:pt x="8936711" y="1076864"/>
              </a:cubicBezTo>
              <a:cubicBezTo>
                <a:pt x="8936711" y="1087626"/>
                <a:pt x="8944627" y="1096351"/>
                <a:pt x="8954392" y="1096351"/>
              </a:cubicBezTo>
              <a:cubicBezTo>
                <a:pt x="8964157" y="1096351"/>
                <a:pt x="8972073" y="1087626"/>
                <a:pt x="8972073" y="1076864"/>
              </a:cubicBezTo>
              <a:cubicBezTo>
                <a:pt x="8972073" y="1066102"/>
                <a:pt x="8964156" y="1057377"/>
                <a:pt x="8954392" y="1057377"/>
              </a:cubicBezTo>
              <a:close/>
              <a:moveTo>
                <a:pt x="9013328" y="1057377"/>
              </a:moveTo>
              <a:cubicBezTo>
                <a:pt x="9003562" y="1057377"/>
                <a:pt x="8995647" y="1066102"/>
                <a:pt x="8995647" y="1076864"/>
              </a:cubicBezTo>
              <a:cubicBezTo>
                <a:pt x="8995647" y="1087626"/>
                <a:pt x="9003563" y="1096351"/>
                <a:pt x="9013328" y="1096351"/>
              </a:cubicBezTo>
              <a:cubicBezTo>
                <a:pt x="9023093" y="1096351"/>
                <a:pt x="9031009" y="1087626"/>
                <a:pt x="9031009" y="1076864"/>
              </a:cubicBezTo>
              <a:cubicBezTo>
                <a:pt x="9031009" y="1066102"/>
                <a:pt x="9023092" y="1057377"/>
                <a:pt x="9013328" y="1057377"/>
              </a:cubicBezTo>
              <a:close/>
              <a:moveTo>
                <a:pt x="9072264" y="1057377"/>
              </a:moveTo>
              <a:cubicBezTo>
                <a:pt x="9062498" y="1057377"/>
                <a:pt x="9054583" y="1066102"/>
                <a:pt x="9054583" y="1076864"/>
              </a:cubicBezTo>
              <a:cubicBezTo>
                <a:pt x="9054583" y="1087626"/>
                <a:pt x="9062499" y="1096351"/>
                <a:pt x="9072264" y="1096351"/>
              </a:cubicBezTo>
              <a:cubicBezTo>
                <a:pt x="9082029" y="1096351"/>
                <a:pt x="9089945" y="1087626"/>
                <a:pt x="9089945" y="1076864"/>
              </a:cubicBezTo>
              <a:cubicBezTo>
                <a:pt x="9089945" y="1066102"/>
                <a:pt x="9082028" y="1057377"/>
                <a:pt x="9072264" y="1057377"/>
              </a:cubicBezTo>
              <a:close/>
              <a:moveTo>
                <a:pt x="9131200" y="1057377"/>
              </a:moveTo>
              <a:cubicBezTo>
                <a:pt x="9121434" y="1057377"/>
                <a:pt x="9113519" y="1066102"/>
                <a:pt x="9113519" y="1076864"/>
              </a:cubicBezTo>
              <a:cubicBezTo>
                <a:pt x="9113519" y="1087626"/>
                <a:pt x="9121435" y="1096351"/>
                <a:pt x="9131200" y="1096351"/>
              </a:cubicBezTo>
              <a:cubicBezTo>
                <a:pt x="9140965" y="1096351"/>
                <a:pt x="9148881" y="1087626"/>
                <a:pt x="9148881" y="1076864"/>
              </a:cubicBezTo>
              <a:cubicBezTo>
                <a:pt x="9148881" y="1066102"/>
                <a:pt x="9140964" y="1057377"/>
                <a:pt x="9131200" y="1057377"/>
              </a:cubicBezTo>
              <a:close/>
              <a:moveTo>
                <a:pt x="9190136" y="1057377"/>
              </a:moveTo>
              <a:cubicBezTo>
                <a:pt x="9180370" y="1057377"/>
                <a:pt x="9172455" y="1066102"/>
                <a:pt x="9172455" y="1076864"/>
              </a:cubicBezTo>
              <a:cubicBezTo>
                <a:pt x="9172455" y="1087626"/>
                <a:pt x="9180371" y="1096351"/>
                <a:pt x="9190136" y="1096351"/>
              </a:cubicBezTo>
              <a:cubicBezTo>
                <a:pt x="9199901" y="1096351"/>
                <a:pt x="9207817" y="1087626"/>
                <a:pt x="9207817" y="1076864"/>
              </a:cubicBezTo>
              <a:cubicBezTo>
                <a:pt x="9207817" y="1066102"/>
                <a:pt x="9199900" y="1057377"/>
                <a:pt x="9190136" y="1057377"/>
              </a:cubicBezTo>
              <a:close/>
              <a:moveTo>
                <a:pt x="9249072" y="1057377"/>
              </a:moveTo>
              <a:cubicBezTo>
                <a:pt x="9239306" y="1057377"/>
                <a:pt x="9231391" y="1066102"/>
                <a:pt x="9231391" y="1076864"/>
              </a:cubicBezTo>
              <a:cubicBezTo>
                <a:pt x="9231391" y="1087626"/>
                <a:pt x="9239307" y="1096351"/>
                <a:pt x="9249072" y="1096351"/>
              </a:cubicBezTo>
              <a:cubicBezTo>
                <a:pt x="9258837" y="1096351"/>
                <a:pt x="9266753" y="1087626"/>
                <a:pt x="9266753" y="1076864"/>
              </a:cubicBezTo>
              <a:cubicBezTo>
                <a:pt x="9266753" y="1066102"/>
                <a:pt x="9258836" y="1057377"/>
                <a:pt x="9249072" y="1057377"/>
              </a:cubicBezTo>
              <a:close/>
              <a:moveTo>
                <a:pt x="9308008" y="1057377"/>
              </a:moveTo>
              <a:cubicBezTo>
                <a:pt x="9298242" y="1057377"/>
                <a:pt x="9290327" y="1066102"/>
                <a:pt x="9290327" y="1076864"/>
              </a:cubicBezTo>
              <a:cubicBezTo>
                <a:pt x="9290327" y="1087626"/>
                <a:pt x="9298243" y="1096351"/>
                <a:pt x="9308008" y="1096351"/>
              </a:cubicBezTo>
              <a:cubicBezTo>
                <a:pt x="9317773" y="1096351"/>
                <a:pt x="9325689" y="1087626"/>
                <a:pt x="9325689" y="1076864"/>
              </a:cubicBezTo>
              <a:cubicBezTo>
                <a:pt x="9325689" y="1066102"/>
                <a:pt x="9317772" y="1057377"/>
                <a:pt x="9308008" y="1057377"/>
              </a:cubicBezTo>
              <a:close/>
              <a:moveTo>
                <a:pt x="9366944" y="1057377"/>
              </a:moveTo>
              <a:cubicBezTo>
                <a:pt x="9357178" y="1057377"/>
                <a:pt x="9349263" y="1066102"/>
                <a:pt x="9349263" y="1076864"/>
              </a:cubicBezTo>
              <a:cubicBezTo>
                <a:pt x="9349263" y="1087626"/>
                <a:pt x="9357179" y="1096351"/>
                <a:pt x="9366944" y="1096351"/>
              </a:cubicBezTo>
              <a:cubicBezTo>
                <a:pt x="9376709" y="1096351"/>
                <a:pt x="9384625" y="1087626"/>
                <a:pt x="9384625" y="1076864"/>
              </a:cubicBezTo>
              <a:cubicBezTo>
                <a:pt x="9384625" y="1066102"/>
                <a:pt x="9376708" y="1057377"/>
                <a:pt x="9366944" y="1057377"/>
              </a:cubicBezTo>
              <a:close/>
              <a:moveTo>
                <a:pt x="9425880" y="1057377"/>
              </a:moveTo>
              <a:cubicBezTo>
                <a:pt x="9416114" y="1057377"/>
                <a:pt x="9408199" y="1066102"/>
                <a:pt x="9408199" y="1076864"/>
              </a:cubicBezTo>
              <a:cubicBezTo>
                <a:pt x="9408199" y="1087626"/>
                <a:pt x="9416115" y="1096351"/>
                <a:pt x="9425880" y="1096351"/>
              </a:cubicBezTo>
              <a:cubicBezTo>
                <a:pt x="9435645" y="1096351"/>
                <a:pt x="9443561" y="1087626"/>
                <a:pt x="9443561" y="1076864"/>
              </a:cubicBezTo>
              <a:cubicBezTo>
                <a:pt x="9443561" y="1066102"/>
                <a:pt x="9435644" y="1057377"/>
                <a:pt x="9425880" y="1057377"/>
              </a:cubicBezTo>
              <a:close/>
              <a:moveTo>
                <a:pt x="9484816" y="1057377"/>
              </a:moveTo>
              <a:cubicBezTo>
                <a:pt x="9475050" y="1057377"/>
                <a:pt x="9467135" y="1066102"/>
                <a:pt x="9467135" y="1076864"/>
              </a:cubicBezTo>
              <a:cubicBezTo>
                <a:pt x="9467135" y="1087626"/>
                <a:pt x="9475051" y="1096351"/>
                <a:pt x="9484816" y="1096351"/>
              </a:cubicBezTo>
              <a:cubicBezTo>
                <a:pt x="9494581" y="1096351"/>
                <a:pt x="9502497" y="1087626"/>
                <a:pt x="9502497" y="1076864"/>
              </a:cubicBezTo>
              <a:cubicBezTo>
                <a:pt x="9502497" y="1066102"/>
                <a:pt x="9494580" y="1057377"/>
                <a:pt x="9484816" y="1057377"/>
              </a:cubicBezTo>
              <a:close/>
              <a:moveTo>
                <a:pt x="9543751" y="1057377"/>
              </a:moveTo>
              <a:cubicBezTo>
                <a:pt x="9533985" y="1057377"/>
                <a:pt x="9526070" y="1066102"/>
                <a:pt x="9526070" y="1076864"/>
              </a:cubicBezTo>
              <a:cubicBezTo>
                <a:pt x="9526070" y="1087626"/>
                <a:pt x="9533986" y="1096351"/>
                <a:pt x="9543751" y="1096351"/>
              </a:cubicBezTo>
              <a:cubicBezTo>
                <a:pt x="9553516" y="1096351"/>
                <a:pt x="9561432" y="1087626"/>
                <a:pt x="9561432" y="1076864"/>
              </a:cubicBezTo>
              <a:cubicBezTo>
                <a:pt x="9561432" y="1066102"/>
                <a:pt x="9553515" y="1057377"/>
                <a:pt x="9543751" y="1057377"/>
              </a:cubicBezTo>
              <a:close/>
              <a:moveTo>
                <a:pt x="9602687" y="1057377"/>
              </a:moveTo>
              <a:cubicBezTo>
                <a:pt x="9592921" y="1057377"/>
                <a:pt x="9585006" y="1066102"/>
                <a:pt x="9585006" y="1076864"/>
              </a:cubicBezTo>
              <a:cubicBezTo>
                <a:pt x="9585006" y="1087626"/>
                <a:pt x="9592922" y="1096351"/>
                <a:pt x="9602687" y="1096351"/>
              </a:cubicBezTo>
              <a:cubicBezTo>
                <a:pt x="9612452" y="1096351"/>
                <a:pt x="9620368" y="1087626"/>
                <a:pt x="9620368" y="1076864"/>
              </a:cubicBezTo>
              <a:cubicBezTo>
                <a:pt x="9620368" y="1066102"/>
                <a:pt x="9612451" y="1057377"/>
                <a:pt x="9602687" y="1057377"/>
              </a:cubicBezTo>
              <a:close/>
              <a:moveTo>
                <a:pt x="9661623" y="1057377"/>
              </a:moveTo>
              <a:cubicBezTo>
                <a:pt x="9651857" y="1057377"/>
                <a:pt x="9643942" y="1066102"/>
                <a:pt x="9643942" y="1076864"/>
              </a:cubicBezTo>
              <a:cubicBezTo>
                <a:pt x="9643942" y="1087626"/>
                <a:pt x="9651858" y="1096351"/>
                <a:pt x="9661623" y="1096351"/>
              </a:cubicBezTo>
              <a:cubicBezTo>
                <a:pt x="9671388" y="1096351"/>
                <a:pt x="9679304" y="1087626"/>
                <a:pt x="9679304" y="1076864"/>
              </a:cubicBezTo>
              <a:cubicBezTo>
                <a:pt x="9679304" y="1066102"/>
                <a:pt x="9671387" y="1057377"/>
                <a:pt x="9661623" y="1057377"/>
              </a:cubicBezTo>
              <a:close/>
              <a:moveTo>
                <a:pt x="9720559" y="1057377"/>
              </a:moveTo>
              <a:cubicBezTo>
                <a:pt x="9710793" y="1057377"/>
                <a:pt x="9702878" y="1066102"/>
                <a:pt x="9702878" y="1076864"/>
              </a:cubicBezTo>
              <a:cubicBezTo>
                <a:pt x="9702878" y="1087626"/>
                <a:pt x="9710794" y="1096351"/>
                <a:pt x="9720559" y="1096351"/>
              </a:cubicBezTo>
              <a:cubicBezTo>
                <a:pt x="9730324" y="1096351"/>
                <a:pt x="9738240" y="1087626"/>
                <a:pt x="9738240" y="1076864"/>
              </a:cubicBezTo>
              <a:cubicBezTo>
                <a:pt x="9738240" y="1066102"/>
                <a:pt x="9730323" y="1057377"/>
                <a:pt x="9720559" y="1057377"/>
              </a:cubicBezTo>
              <a:close/>
              <a:moveTo>
                <a:pt x="9779495" y="1057377"/>
              </a:moveTo>
              <a:cubicBezTo>
                <a:pt x="9769729" y="1057377"/>
                <a:pt x="9761814" y="1066102"/>
                <a:pt x="9761814" y="1076864"/>
              </a:cubicBezTo>
              <a:cubicBezTo>
                <a:pt x="9761814" y="1087626"/>
                <a:pt x="9769730" y="1096351"/>
                <a:pt x="9779495" y="1096351"/>
              </a:cubicBezTo>
              <a:cubicBezTo>
                <a:pt x="9789260" y="1096351"/>
                <a:pt x="9797176" y="1087626"/>
                <a:pt x="9797176" y="1076864"/>
              </a:cubicBezTo>
              <a:cubicBezTo>
                <a:pt x="9797176" y="1066102"/>
                <a:pt x="9789259" y="1057377"/>
                <a:pt x="9779495" y="1057377"/>
              </a:cubicBezTo>
              <a:close/>
              <a:moveTo>
                <a:pt x="9838431" y="1057377"/>
              </a:moveTo>
              <a:cubicBezTo>
                <a:pt x="9828665" y="1057377"/>
                <a:pt x="9820750" y="1066102"/>
                <a:pt x="9820750" y="1076864"/>
              </a:cubicBezTo>
              <a:cubicBezTo>
                <a:pt x="9820750" y="1087626"/>
                <a:pt x="9828666" y="1096351"/>
                <a:pt x="9838431" y="1096351"/>
              </a:cubicBezTo>
              <a:cubicBezTo>
                <a:pt x="9848196" y="1096351"/>
                <a:pt x="9856112" y="1087626"/>
                <a:pt x="9856112" y="1076864"/>
              </a:cubicBezTo>
              <a:cubicBezTo>
                <a:pt x="9856112" y="1066102"/>
                <a:pt x="9848195" y="1057377"/>
                <a:pt x="9838431" y="1057377"/>
              </a:cubicBezTo>
              <a:close/>
              <a:moveTo>
                <a:pt x="9897367" y="1057377"/>
              </a:moveTo>
              <a:cubicBezTo>
                <a:pt x="9887601" y="1057377"/>
                <a:pt x="9879686" y="1066102"/>
                <a:pt x="9879686" y="1076864"/>
              </a:cubicBezTo>
              <a:cubicBezTo>
                <a:pt x="9879686" y="1087626"/>
                <a:pt x="9887602" y="1096351"/>
                <a:pt x="9897367" y="1096351"/>
              </a:cubicBezTo>
              <a:cubicBezTo>
                <a:pt x="9907132" y="1096351"/>
                <a:pt x="9915048" y="1087626"/>
                <a:pt x="9915048" y="1076864"/>
              </a:cubicBezTo>
              <a:cubicBezTo>
                <a:pt x="9915048" y="1066102"/>
                <a:pt x="9907131" y="1057377"/>
                <a:pt x="9897367" y="1057377"/>
              </a:cubicBezTo>
              <a:close/>
              <a:moveTo>
                <a:pt x="9956303" y="1057377"/>
              </a:moveTo>
              <a:cubicBezTo>
                <a:pt x="9946537" y="1057377"/>
                <a:pt x="9938622" y="1066102"/>
                <a:pt x="9938622" y="1076864"/>
              </a:cubicBezTo>
              <a:cubicBezTo>
                <a:pt x="9938622" y="1087626"/>
                <a:pt x="9946538" y="1096351"/>
                <a:pt x="9956303" y="1096351"/>
              </a:cubicBezTo>
              <a:cubicBezTo>
                <a:pt x="9966068" y="1096351"/>
                <a:pt x="9973984" y="1087626"/>
                <a:pt x="9973984" y="1076864"/>
              </a:cubicBezTo>
              <a:cubicBezTo>
                <a:pt x="9973984" y="1066102"/>
                <a:pt x="9966067" y="1057377"/>
                <a:pt x="9956303" y="1057377"/>
              </a:cubicBezTo>
              <a:close/>
              <a:moveTo>
                <a:pt x="10015239" y="1057377"/>
              </a:moveTo>
              <a:cubicBezTo>
                <a:pt x="10005473" y="1057377"/>
                <a:pt x="9997558" y="1066102"/>
                <a:pt x="9997558" y="1076864"/>
              </a:cubicBezTo>
              <a:cubicBezTo>
                <a:pt x="9997558" y="1087626"/>
                <a:pt x="10005474" y="1096351"/>
                <a:pt x="10015239" y="1096351"/>
              </a:cubicBezTo>
              <a:cubicBezTo>
                <a:pt x="10025004" y="1096351"/>
                <a:pt x="10032920" y="1087626"/>
                <a:pt x="10032920" y="1076864"/>
              </a:cubicBezTo>
              <a:cubicBezTo>
                <a:pt x="10032920" y="1066102"/>
                <a:pt x="10025003" y="1057377"/>
                <a:pt x="10015239" y="1057377"/>
              </a:cubicBezTo>
              <a:close/>
              <a:moveTo>
                <a:pt x="10368855" y="1057377"/>
              </a:moveTo>
              <a:cubicBezTo>
                <a:pt x="10359089" y="1057377"/>
                <a:pt x="10351174" y="1066102"/>
                <a:pt x="10351174" y="1076864"/>
              </a:cubicBezTo>
              <a:cubicBezTo>
                <a:pt x="10351174" y="1087626"/>
                <a:pt x="10359090" y="1096351"/>
                <a:pt x="10368855" y="1096351"/>
              </a:cubicBezTo>
              <a:cubicBezTo>
                <a:pt x="10378620" y="1096351"/>
                <a:pt x="10386536" y="1087626"/>
                <a:pt x="10386536" y="1076864"/>
              </a:cubicBezTo>
              <a:cubicBezTo>
                <a:pt x="10386536" y="1066102"/>
                <a:pt x="10378619" y="1057377"/>
                <a:pt x="10368855" y="1057377"/>
              </a:cubicBezTo>
              <a:close/>
              <a:moveTo>
                <a:pt x="762297" y="1122334"/>
              </a:moveTo>
              <a:cubicBezTo>
                <a:pt x="752532" y="1122334"/>
                <a:pt x="744616" y="1131059"/>
                <a:pt x="744616" y="1141821"/>
              </a:cubicBezTo>
              <a:cubicBezTo>
                <a:pt x="744616" y="1152583"/>
                <a:pt x="752532" y="1161308"/>
                <a:pt x="762297" y="1161308"/>
              </a:cubicBezTo>
              <a:cubicBezTo>
                <a:pt x="772062" y="1161308"/>
                <a:pt x="779978" y="1152583"/>
                <a:pt x="779978" y="1141821"/>
              </a:cubicBezTo>
              <a:cubicBezTo>
                <a:pt x="779978" y="1131059"/>
                <a:pt x="772062" y="1122334"/>
                <a:pt x="762297" y="1122334"/>
              </a:cubicBezTo>
              <a:close/>
              <a:moveTo>
                <a:pt x="821233" y="1122334"/>
              </a:moveTo>
              <a:cubicBezTo>
                <a:pt x="811468" y="1122334"/>
                <a:pt x="803552" y="1131059"/>
                <a:pt x="803552" y="1141821"/>
              </a:cubicBezTo>
              <a:cubicBezTo>
                <a:pt x="803552" y="1152583"/>
                <a:pt x="811468" y="1161308"/>
                <a:pt x="821233" y="1161308"/>
              </a:cubicBezTo>
              <a:cubicBezTo>
                <a:pt x="830998" y="1161308"/>
                <a:pt x="838914" y="1152583"/>
                <a:pt x="838914" y="1141821"/>
              </a:cubicBezTo>
              <a:cubicBezTo>
                <a:pt x="838914" y="1131059"/>
                <a:pt x="830998" y="1122334"/>
                <a:pt x="821233" y="1122334"/>
              </a:cubicBezTo>
              <a:close/>
              <a:moveTo>
                <a:pt x="880169" y="1122334"/>
              </a:moveTo>
              <a:cubicBezTo>
                <a:pt x="870404" y="1122334"/>
                <a:pt x="862488" y="1131059"/>
                <a:pt x="862488" y="1141821"/>
              </a:cubicBezTo>
              <a:cubicBezTo>
                <a:pt x="862488" y="1152583"/>
                <a:pt x="870404" y="1161308"/>
                <a:pt x="880169" y="1161308"/>
              </a:cubicBezTo>
              <a:cubicBezTo>
                <a:pt x="889934" y="1161308"/>
                <a:pt x="897850" y="1152583"/>
                <a:pt x="897850" y="1141821"/>
              </a:cubicBezTo>
              <a:cubicBezTo>
                <a:pt x="897850" y="1131059"/>
                <a:pt x="889934" y="1122334"/>
                <a:pt x="880169" y="1122334"/>
              </a:cubicBezTo>
              <a:close/>
              <a:moveTo>
                <a:pt x="939105" y="1122334"/>
              </a:moveTo>
              <a:cubicBezTo>
                <a:pt x="929340" y="1122334"/>
                <a:pt x="921424" y="1131059"/>
                <a:pt x="921424" y="1141821"/>
              </a:cubicBezTo>
              <a:cubicBezTo>
                <a:pt x="921424" y="1152583"/>
                <a:pt x="929340" y="1161308"/>
                <a:pt x="939105" y="1161308"/>
              </a:cubicBezTo>
              <a:cubicBezTo>
                <a:pt x="948870" y="1161308"/>
                <a:pt x="956786" y="1152583"/>
                <a:pt x="956786" y="1141821"/>
              </a:cubicBezTo>
              <a:cubicBezTo>
                <a:pt x="956786" y="1131059"/>
                <a:pt x="948870" y="1122334"/>
                <a:pt x="939105" y="1122334"/>
              </a:cubicBezTo>
              <a:close/>
              <a:moveTo>
                <a:pt x="998041" y="1122334"/>
              </a:moveTo>
              <a:cubicBezTo>
                <a:pt x="988276" y="1122334"/>
                <a:pt x="980360" y="1131059"/>
                <a:pt x="980360" y="1141821"/>
              </a:cubicBezTo>
              <a:cubicBezTo>
                <a:pt x="980360" y="1152583"/>
                <a:pt x="988276" y="1161308"/>
                <a:pt x="998041" y="1161308"/>
              </a:cubicBezTo>
              <a:cubicBezTo>
                <a:pt x="1007806" y="1161308"/>
                <a:pt x="1015722" y="1152583"/>
                <a:pt x="1015722" y="1141821"/>
              </a:cubicBezTo>
              <a:cubicBezTo>
                <a:pt x="1015722" y="1131059"/>
                <a:pt x="1007806" y="1122334"/>
                <a:pt x="998041" y="1122334"/>
              </a:cubicBezTo>
              <a:close/>
              <a:moveTo>
                <a:pt x="1056977" y="1122334"/>
              </a:moveTo>
              <a:cubicBezTo>
                <a:pt x="1047212" y="1122334"/>
                <a:pt x="1039296" y="1131059"/>
                <a:pt x="1039296" y="1141821"/>
              </a:cubicBezTo>
              <a:cubicBezTo>
                <a:pt x="1039296" y="1152583"/>
                <a:pt x="1047212" y="1161308"/>
                <a:pt x="1056977" y="1161308"/>
              </a:cubicBezTo>
              <a:cubicBezTo>
                <a:pt x="1066742" y="1161308"/>
                <a:pt x="1074658" y="1152583"/>
                <a:pt x="1074658" y="1141821"/>
              </a:cubicBezTo>
              <a:cubicBezTo>
                <a:pt x="1074658" y="1131059"/>
                <a:pt x="1066742" y="1122334"/>
                <a:pt x="1056977" y="1122334"/>
              </a:cubicBezTo>
              <a:close/>
              <a:moveTo>
                <a:pt x="1115913" y="1122334"/>
              </a:moveTo>
              <a:cubicBezTo>
                <a:pt x="1106148" y="1122334"/>
                <a:pt x="1098232" y="1131059"/>
                <a:pt x="1098232" y="1141821"/>
              </a:cubicBezTo>
              <a:cubicBezTo>
                <a:pt x="1098232" y="1152583"/>
                <a:pt x="1106148" y="1161308"/>
                <a:pt x="1115913" y="1161308"/>
              </a:cubicBezTo>
              <a:cubicBezTo>
                <a:pt x="1125678" y="1161308"/>
                <a:pt x="1133594" y="1152583"/>
                <a:pt x="1133594" y="1141821"/>
              </a:cubicBezTo>
              <a:cubicBezTo>
                <a:pt x="1133594" y="1131059"/>
                <a:pt x="1125678" y="1122334"/>
                <a:pt x="1115913" y="1122334"/>
              </a:cubicBezTo>
              <a:close/>
              <a:moveTo>
                <a:pt x="1174849" y="1122334"/>
              </a:moveTo>
              <a:cubicBezTo>
                <a:pt x="1165084" y="1122334"/>
                <a:pt x="1157168" y="1131059"/>
                <a:pt x="1157168" y="1141821"/>
              </a:cubicBezTo>
              <a:cubicBezTo>
                <a:pt x="1157168" y="1152583"/>
                <a:pt x="1165084" y="1161308"/>
                <a:pt x="1174849" y="1161308"/>
              </a:cubicBezTo>
              <a:cubicBezTo>
                <a:pt x="1184614" y="1161308"/>
                <a:pt x="1192530" y="1152583"/>
                <a:pt x="1192530" y="1141821"/>
              </a:cubicBezTo>
              <a:cubicBezTo>
                <a:pt x="1192530" y="1131059"/>
                <a:pt x="1184614" y="1122334"/>
                <a:pt x="1174849" y="1122334"/>
              </a:cubicBezTo>
              <a:close/>
              <a:moveTo>
                <a:pt x="1233785" y="1122334"/>
              </a:moveTo>
              <a:cubicBezTo>
                <a:pt x="1224020" y="1122334"/>
                <a:pt x="1216104" y="1131059"/>
                <a:pt x="1216104" y="1141821"/>
              </a:cubicBezTo>
              <a:cubicBezTo>
                <a:pt x="1216104" y="1152583"/>
                <a:pt x="1224020" y="1161308"/>
                <a:pt x="1233785" y="1161308"/>
              </a:cubicBezTo>
              <a:cubicBezTo>
                <a:pt x="1243550" y="1161308"/>
                <a:pt x="1251466" y="1152583"/>
                <a:pt x="1251466" y="1141821"/>
              </a:cubicBezTo>
              <a:cubicBezTo>
                <a:pt x="1251466" y="1131059"/>
                <a:pt x="1243550" y="1122334"/>
                <a:pt x="1233785" y="1122334"/>
              </a:cubicBezTo>
              <a:close/>
              <a:moveTo>
                <a:pt x="1292720" y="1122334"/>
              </a:moveTo>
              <a:cubicBezTo>
                <a:pt x="1282955" y="1122334"/>
                <a:pt x="1275039" y="1131059"/>
                <a:pt x="1275039" y="1141821"/>
              </a:cubicBezTo>
              <a:cubicBezTo>
                <a:pt x="1275039" y="1152583"/>
                <a:pt x="1282955" y="1161308"/>
                <a:pt x="1292720" y="1161308"/>
              </a:cubicBezTo>
              <a:cubicBezTo>
                <a:pt x="1302485" y="1161308"/>
                <a:pt x="1310401" y="1152583"/>
                <a:pt x="1310401" y="1141821"/>
              </a:cubicBezTo>
              <a:cubicBezTo>
                <a:pt x="1310401" y="1131059"/>
                <a:pt x="1302485" y="1122334"/>
                <a:pt x="1292720" y="1122334"/>
              </a:cubicBezTo>
              <a:close/>
              <a:moveTo>
                <a:pt x="1351656" y="1122334"/>
              </a:moveTo>
              <a:cubicBezTo>
                <a:pt x="1341891" y="1122334"/>
                <a:pt x="1333975" y="1131059"/>
                <a:pt x="1333975" y="1141821"/>
              </a:cubicBezTo>
              <a:cubicBezTo>
                <a:pt x="1333975" y="1152583"/>
                <a:pt x="1341891" y="1161308"/>
                <a:pt x="1351656" y="1161308"/>
              </a:cubicBezTo>
              <a:cubicBezTo>
                <a:pt x="1361421" y="1161308"/>
                <a:pt x="1369337" y="1152583"/>
                <a:pt x="1369337" y="1141821"/>
              </a:cubicBezTo>
              <a:cubicBezTo>
                <a:pt x="1369337" y="1131059"/>
                <a:pt x="1361421" y="1122334"/>
                <a:pt x="1351656" y="1122334"/>
              </a:cubicBezTo>
              <a:close/>
              <a:moveTo>
                <a:pt x="1410592" y="1122334"/>
              </a:moveTo>
              <a:cubicBezTo>
                <a:pt x="1400827" y="1122334"/>
                <a:pt x="1392911" y="1131059"/>
                <a:pt x="1392911" y="1141821"/>
              </a:cubicBezTo>
              <a:cubicBezTo>
                <a:pt x="1392911" y="1152583"/>
                <a:pt x="1400827" y="1161308"/>
                <a:pt x="1410592" y="1161308"/>
              </a:cubicBezTo>
              <a:cubicBezTo>
                <a:pt x="1420357" y="1161308"/>
                <a:pt x="1428273" y="1152583"/>
                <a:pt x="1428273" y="1141821"/>
              </a:cubicBezTo>
              <a:cubicBezTo>
                <a:pt x="1428273" y="1131059"/>
                <a:pt x="1420357" y="1122334"/>
                <a:pt x="1410592" y="1122334"/>
              </a:cubicBezTo>
              <a:close/>
              <a:moveTo>
                <a:pt x="1469528" y="1122334"/>
              </a:moveTo>
              <a:cubicBezTo>
                <a:pt x="1459763" y="1122334"/>
                <a:pt x="1451847" y="1131059"/>
                <a:pt x="1451847" y="1141821"/>
              </a:cubicBezTo>
              <a:cubicBezTo>
                <a:pt x="1451847" y="1152583"/>
                <a:pt x="1459763" y="1161308"/>
                <a:pt x="1469528" y="1161308"/>
              </a:cubicBezTo>
              <a:cubicBezTo>
                <a:pt x="1479293" y="1161308"/>
                <a:pt x="1487209" y="1152583"/>
                <a:pt x="1487209" y="1141821"/>
              </a:cubicBezTo>
              <a:cubicBezTo>
                <a:pt x="1487209" y="1131059"/>
                <a:pt x="1479293" y="1122334"/>
                <a:pt x="1469528" y="1122334"/>
              </a:cubicBezTo>
              <a:close/>
              <a:moveTo>
                <a:pt x="1528464" y="1122334"/>
              </a:moveTo>
              <a:cubicBezTo>
                <a:pt x="1518699" y="1122334"/>
                <a:pt x="1510783" y="1131059"/>
                <a:pt x="1510783" y="1141821"/>
              </a:cubicBezTo>
              <a:cubicBezTo>
                <a:pt x="1510783" y="1152583"/>
                <a:pt x="1518699" y="1161308"/>
                <a:pt x="1528464" y="1161308"/>
              </a:cubicBezTo>
              <a:cubicBezTo>
                <a:pt x="1538229" y="1161308"/>
                <a:pt x="1546145" y="1152583"/>
                <a:pt x="1546145" y="1141821"/>
              </a:cubicBezTo>
              <a:cubicBezTo>
                <a:pt x="1546145" y="1131059"/>
                <a:pt x="1538229" y="1122334"/>
                <a:pt x="1528464" y="1122334"/>
              </a:cubicBezTo>
              <a:close/>
              <a:moveTo>
                <a:pt x="1587400" y="1122334"/>
              </a:moveTo>
              <a:cubicBezTo>
                <a:pt x="1577635" y="1122334"/>
                <a:pt x="1569719" y="1131059"/>
                <a:pt x="1569719" y="1141821"/>
              </a:cubicBezTo>
              <a:cubicBezTo>
                <a:pt x="1569719" y="1152583"/>
                <a:pt x="1577635" y="1161308"/>
                <a:pt x="1587400" y="1161308"/>
              </a:cubicBezTo>
              <a:cubicBezTo>
                <a:pt x="1597165" y="1161308"/>
                <a:pt x="1605081" y="1152583"/>
                <a:pt x="1605081" y="1141821"/>
              </a:cubicBezTo>
              <a:cubicBezTo>
                <a:pt x="1605081" y="1131059"/>
                <a:pt x="1597165" y="1122334"/>
                <a:pt x="1587400" y="1122334"/>
              </a:cubicBezTo>
              <a:close/>
              <a:moveTo>
                <a:pt x="1646336" y="1122334"/>
              </a:moveTo>
              <a:cubicBezTo>
                <a:pt x="1636571" y="1122334"/>
                <a:pt x="1628655" y="1131059"/>
                <a:pt x="1628655" y="1141821"/>
              </a:cubicBezTo>
              <a:cubicBezTo>
                <a:pt x="1628655" y="1152583"/>
                <a:pt x="1636571" y="1161308"/>
                <a:pt x="1646336" y="1161308"/>
              </a:cubicBezTo>
              <a:cubicBezTo>
                <a:pt x="1656101" y="1161308"/>
                <a:pt x="1664017" y="1152583"/>
                <a:pt x="1664017" y="1141821"/>
              </a:cubicBezTo>
              <a:cubicBezTo>
                <a:pt x="1664017" y="1131059"/>
                <a:pt x="1656101" y="1122334"/>
                <a:pt x="1646336" y="1122334"/>
              </a:cubicBezTo>
              <a:close/>
              <a:moveTo>
                <a:pt x="1705272" y="1122334"/>
              </a:moveTo>
              <a:cubicBezTo>
                <a:pt x="1695507" y="1122334"/>
                <a:pt x="1687591" y="1131059"/>
                <a:pt x="1687591" y="1141821"/>
              </a:cubicBezTo>
              <a:cubicBezTo>
                <a:pt x="1687591" y="1152583"/>
                <a:pt x="1695507" y="1161308"/>
                <a:pt x="1705272" y="1161308"/>
              </a:cubicBezTo>
              <a:cubicBezTo>
                <a:pt x="1715037" y="1161308"/>
                <a:pt x="1722953" y="1152583"/>
                <a:pt x="1722953" y="1141821"/>
              </a:cubicBezTo>
              <a:cubicBezTo>
                <a:pt x="1722953" y="1131059"/>
                <a:pt x="1715037" y="1122334"/>
                <a:pt x="1705272" y="1122334"/>
              </a:cubicBezTo>
              <a:close/>
              <a:moveTo>
                <a:pt x="1764208" y="1122334"/>
              </a:moveTo>
              <a:cubicBezTo>
                <a:pt x="1754443" y="1122334"/>
                <a:pt x="1746527" y="1131059"/>
                <a:pt x="1746527" y="1141821"/>
              </a:cubicBezTo>
              <a:cubicBezTo>
                <a:pt x="1746527" y="1152583"/>
                <a:pt x="1754443" y="1161308"/>
                <a:pt x="1764208" y="1161308"/>
              </a:cubicBezTo>
              <a:cubicBezTo>
                <a:pt x="1773973" y="1161308"/>
                <a:pt x="1781889" y="1152583"/>
                <a:pt x="1781889" y="1141821"/>
              </a:cubicBezTo>
              <a:cubicBezTo>
                <a:pt x="1781889" y="1131059"/>
                <a:pt x="1773973" y="1122334"/>
                <a:pt x="1764208" y="1122334"/>
              </a:cubicBezTo>
              <a:close/>
              <a:moveTo>
                <a:pt x="1823144" y="1122334"/>
              </a:moveTo>
              <a:cubicBezTo>
                <a:pt x="1813379" y="1122334"/>
                <a:pt x="1805463" y="1131059"/>
                <a:pt x="1805463" y="1141821"/>
              </a:cubicBezTo>
              <a:cubicBezTo>
                <a:pt x="1805463" y="1152583"/>
                <a:pt x="1813379" y="1161308"/>
                <a:pt x="1823144" y="1161308"/>
              </a:cubicBezTo>
              <a:cubicBezTo>
                <a:pt x="1832909" y="1161308"/>
                <a:pt x="1840825" y="1152583"/>
                <a:pt x="1840825" y="1141821"/>
              </a:cubicBezTo>
              <a:cubicBezTo>
                <a:pt x="1840825" y="1131059"/>
                <a:pt x="1832909" y="1122334"/>
                <a:pt x="1823144" y="1122334"/>
              </a:cubicBezTo>
              <a:close/>
              <a:moveTo>
                <a:pt x="1882080" y="1122334"/>
              </a:moveTo>
              <a:cubicBezTo>
                <a:pt x="1872315" y="1122334"/>
                <a:pt x="1864399" y="1131059"/>
                <a:pt x="1864399" y="1141821"/>
              </a:cubicBezTo>
              <a:cubicBezTo>
                <a:pt x="1864399" y="1152583"/>
                <a:pt x="1872315" y="1161308"/>
                <a:pt x="1882080" y="1161308"/>
              </a:cubicBezTo>
              <a:cubicBezTo>
                <a:pt x="1891845" y="1161308"/>
                <a:pt x="1899761" y="1152583"/>
                <a:pt x="1899761" y="1141821"/>
              </a:cubicBezTo>
              <a:cubicBezTo>
                <a:pt x="1899761" y="1131059"/>
                <a:pt x="1891845" y="1122334"/>
                <a:pt x="1882080" y="1122334"/>
              </a:cubicBezTo>
              <a:close/>
              <a:moveTo>
                <a:pt x="1941016" y="1122334"/>
              </a:moveTo>
              <a:cubicBezTo>
                <a:pt x="1931251" y="1122334"/>
                <a:pt x="1923335" y="1131059"/>
                <a:pt x="1923335" y="1141821"/>
              </a:cubicBezTo>
              <a:cubicBezTo>
                <a:pt x="1923335" y="1152583"/>
                <a:pt x="1931251" y="1161308"/>
                <a:pt x="1941016" y="1161308"/>
              </a:cubicBezTo>
              <a:cubicBezTo>
                <a:pt x="1950781" y="1161308"/>
                <a:pt x="1958697" y="1152583"/>
                <a:pt x="1958697" y="1141821"/>
              </a:cubicBezTo>
              <a:cubicBezTo>
                <a:pt x="1958697" y="1131059"/>
                <a:pt x="1950781" y="1122334"/>
                <a:pt x="1941016" y="1122334"/>
              </a:cubicBezTo>
              <a:close/>
              <a:moveTo>
                <a:pt x="1999952" y="1122334"/>
              </a:moveTo>
              <a:cubicBezTo>
                <a:pt x="1990187" y="1122334"/>
                <a:pt x="1982271" y="1131059"/>
                <a:pt x="1982271" y="1141821"/>
              </a:cubicBezTo>
              <a:cubicBezTo>
                <a:pt x="1982271" y="1152583"/>
                <a:pt x="1990187" y="1161308"/>
                <a:pt x="1999952" y="1161308"/>
              </a:cubicBezTo>
              <a:cubicBezTo>
                <a:pt x="2009717" y="1161308"/>
                <a:pt x="2017633" y="1152583"/>
                <a:pt x="2017633" y="1141821"/>
              </a:cubicBezTo>
              <a:cubicBezTo>
                <a:pt x="2017633" y="1131059"/>
                <a:pt x="2009717" y="1122334"/>
                <a:pt x="1999952" y="1122334"/>
              </a:cubicBezTo>
              <a:close/>
              <a:moveTo>
                <a:pt x="2058888" y="1122334"/>
              </a:moveTo>
              <a:cubicBezTo>
                <a:pt x="2049123" y="1122334"/>
                <a:pt x="2041207" y="1131059"/>
                <a:pt x="2041207" y="1141821"/>
              </a:cubicBezTo>
              <a:cubicBezTo>
                <a:pt x="2041207" y="1152583"/>
                <a:pt x="2049123" y="1161308"/>
                <a:pt x="2058888" y="1161308"/>
              </a:cubicBezTo>
              <a:cubicBezTo>
                <a:pt x="2068653" y="1161308"/>
                <a:pt x="2076569" y="1152583"/>
                <a:pt x="2076569" y="1141821"/>
              </a:cubicBezTo>
              <a:cubicBezTo>
                <a:pt x="2076569" y="1131059"/>
                <a:pt x="2068653" y="1122334"/>
                <a:pt x="2058888" y="1122334"/>
              </a:cubicBezTo>
              <a:close/>
              <a:moveTo>
                <a:pt x="2117824" y="1122334"/>
              </a:moveTo>
              <a:cubicBezTo>
                <a:pt x="2108059" y="1122334"/>
                <a:pt x="2100143" y="1131059"/>
                <a:pt x="2100143" y="1141821"/>
              </a:cubicBezTo>
              <a:cubicBezTo>
                <a:pt x="2100143" y="1152583"/>
                <a:pt x="2108059" y="1161308"/>
                <a:pt x="2117824" y="1161308"/>
              </a:cubicBezTo>
              <a:cubicBezTo>
                <a:pt x="2127589" y="1161308"/>
                <a:pt x="2135505" y="1152583"/>
                <a:pt x="2135505" y="1141821"/>
              </a:cubicBezTo>
              <a:cubicBezTo>
                <a:pt x="2135505" y="1131059"/>
                <a:pt x="2127589" y="1122334"/>
                <a:pt x="2117824" y="1122334"/>
              </a:cubicBezTo>
              <a:close/>
              <a:moveTo>
                <a:pt x="2176760" y="1122334"/>
              </a:moveTo>
              <a:cubicBezTo>
                <a:pt x="2166995" y="1122334"/>
                <a:pt x="2159079" y="1131059"/>
                <a:pt x="2159079" y="1141821"/>
              </a:cubicBezTo>
              <a:cubicBezTo>
                <a:pt x="2159079" y="1152583"/>
                <a:pt x="2166995" y="1161308"/>
                <a:pt x="2176760" y="1161308"/>
              </a:cubicBezTo>
              <a:cubicBezTo>
                <a:pt x="2186525" y="1161308"/>
                <a:pt x="2194441" y="1152583"/>
                <a:pt x="2194441" y="1141821"/>
              </a:cubicBezTo>
              <a:cubicBezTo>
                <a:pt x="2194441" y="1131059"/>
                <a:pt x="2186525" y="1122334"/>
                <a:pt x="2176760" y="1122334"/>
              </a:cubicBezTo>
              <a:close/>
              <a:moveTo>
                <a:pt x="2235695" y="1122334"/>
              </a:moveTo>
              <a:cubicBezTo>
                <a:pt x="2225930" y="1122334"/>
                <a:pt x="2218014" y="1131059"/>
                <a:pt x="2218014" y="1141821"/>
              </a:cubicBezTo>
              <a:cubicBezTo>
                <a:pt x="2218014" y="1152583"/>
                <a:pt x="2225930" y="1161308"/>
                <a:pt x="2235695" y="1161308"/>
              </a:cubicBezTo>
              <a:cubicBezTo>
                <a:pt x="2245460" y="1161308"/>
                <a:pt x="2253376" y="1152583"/>
                <a:pt x="2253376" y="1141821"/>
              </a:cubicBezTo>
              <a:cubicBezTo>
                <a:pt x="2253376" y="1131059"/>
                <a:pt x="2245460" y="1122334"/>
                <a:pt x="2235695" y="1122334"/>
              </a:cubicBezTo>
              <a:close/>
              <a:moveTo>
                <a:pt x="2353567" y="1122334"/>
              </a:moveTo>
              <a:cubicBezTo>
                <a:pt x="2343802" y="1122334"/>
                <a:pt x="2335886" y="1131059"/>
                <a:pt x="2335886" y="1141821"/>
              </a:cubicBezTo>
              <a:cubicBezTo>
                <a:pt x="2335886" y="1152583"/>
                <a:pt x="2343802" y="1161308"/>
                <a:pt x="2353567" y="1161308"/>
              </a:cubicBezTo>
              <a:cubicBezTo>
                <a:pt x="2363332" y="1161308"/>
                <a:pt x="2371248" y="1152583"/>
                <a:pt x="2371248" y="1141821"/>
              </a:cubicBezTo>
              <a:cubicBezTo>
                <a:pt x="2371248" y="1131059"/>
                <a:pt x="2363332" y="1122334"/>
                <a:pt x="2353567" y="1122334"/>
              </a:cubicBezTo>
              <a:close/>
              <a:moveTo>
                <a:pt x="2412503" y="1122334"/>
              </a:moveTo>
              <a:cubicBezTo>
                <a:pt x="2402738" y="1122334"/>
                <a:pt x="2394822" y="1131059"/>
                <a:pt x="2394822" y="1141821"/>
              </a:cubicBezTo>
              <a:cubicBezTo>
                <a:pt x="2394822" y="1152583"/>
                <a:pt x="2402738" y="1161308"/>
                <a:pt x="2412503" y="1161308"/>
              </a:cubicBezTo>
              <a:cubicBezTo>
                <a:pt x="2422268" y="1161308"/>
                <a:pt x="2430184" y="1152583"/>
                <a:pt x="2430184" y="1141821"/>
              </a:cubicBezTo>
              <a:cubicBezTo>
                <a:pt x="2430184" y="1131059"/>
                <a:pt x="2422268" y="1122334"/>
                <a:pt x="2412503" y="1122334"/>
              </a:cubicBezTo>
              <a:close/>
              <a:moveTo>
                <a:pt x="2766119" y="1122334"/>
              </a:moveTo>
              <a:cubicBezTo>
                <a:pt x="2756354" y="1122334"/>
                <a:pt x="2748438" y="1131059"/>
                <a:pt x="2748438" y="1141821"/>
              </a:cubicBezTo>
              <a:cubicBezTo>
                <a:pt x="2748438" y="1152583"/>
                <a:pt x="2756354" y="1161308"/>
                <a:pt x="2766119" y="1161308"/>
              </a:cubicBezTo>
              <a:cubicBezTo>
                <a:pt x="2775884" y="1161308"/>
                <a:pt x="2783800" y="1152583"/>
                <a:pt x="2783800" y="1141821"/>
              </a:cubicBezTo>
              <a:cubicBezTo>
                <a:pt x="2783800" y="1131059"/>
                <a:pt x="2775884" y="1122334"/>
                <a:pt x="2766119" y="1122334"/>
              </a:cubicBezTo>
              <a:close/>
              <a:moveTo>
                <a:pt x="2825055" y="1122334"/>
              </a:moveTo>
              <a:cubicBezTo>
                <a:pt x="2815290" y="1122334"/>
                <a:pt x="2807374" y="1131059"/>
                <a:pt x="2807374" y="1141821"/>
              </a:cubicBezTo>
              <a:cubicBezTo>
                <a:pt x="2807374" y="1152583"/>
                <a:pt x="2815290" y="1161308"/>
                <a:pt x="2825055" y="1161308"/>
              </a:cubicBezTo>
              <a:cubicBezTo>
                <a:pt x="2834820" y="1161308"/>
                <a:pt x="2842736" y="1152583"/>
                <a:pt x="2842736" y="1141821"/>
              </a:cubicBezTo>
              <a:cubicBezTo>
                <a:pt x="2842736" y="1131059"/>
                <a:pt x="2834820" y="1122334"/>
                <a:pt x="2825055" y="1122334"/>
              </a:cubicBezTo>
              <a:close/>
              <a:moveTo>
                <a:pt x="2883991" y="1122334"/>
              </a:moveTo>
              <a:cubicBezTo>
                <a:pt x="2874226" y="1122334"/>
                <a:pt x="2866310" y="1131059"/>
                <a:pt x="2866310" y="1141821"/>
              </a:cubicBezTo>
              <a:cubicBezTo>
                <a:pt x="2866310" y="1152583"/>
                <a:pt x="2874226" y="1161308"/>
                <a:pt x="2883991" y="1161308"/>
              </a:cubicBezTo>
              <a:cubicBezTo>
                <a:pt x="2893756" y="1161308"/>
                <a:pt x="2901672" y="1152583"/>
                <a:pt x="2901672" y="1141821"/>
              </a:cubicBezTo>
              <a:cubicBezTo>
                <a:pt x="2901672" y="1131059"/>
                <a:pt x="2893756" y="1122334"/>
                <a:pt x="2883991" y="1122334"/>
              </a:cubicBezTo>
              <a:close/>
              <a:moveTo>
                <a:pt x="2942927" y="1122334"/>
              </a:moveTo>
              <a:cubicBezTo>
                <a:pt x="2933162" y="1122334"/>
                <a:pt x="2925246" y="1131059"/>
                <a:pt x="2925246" y="1141821"/>
              </a:cubicBezTo>
              <a:cubicBezTo>
                <a:pt x="2925246" y="1152583"/>
                <a:pt x="2933162" y="1161308"/>
                <a:pt x="2942927" y="1161308"/>
              </a:cubicBezTo>
              <a:cubicBezTo>
                <a:pt x="2952692" y="1161308"/>
                <a:pt x="2960608" y="1152583"/>
                <a:pt x="2960608" y="1141821"/>
              </a:cubicBezTo>
              <a:cubicBezTo>
                <a:pt x="2960608" y="1131059"/>
                <a:pt x="2952692" y="1122334"/>
                <a:pt x="2942927" y="1122334"/>
              </a:cubicBezTo>
              <a:close/>
              <a:moveTo>
                <a:pt x="3001863" y="1122334"/>
              </a:moveTo>
              <a:cubicBezTo>
                <a:pt x="2992098" y="1122334"/>
                <a:pt x="2984182" y="1131059"/>
                <a:pt x="2984182" y="1141821"/>
              </a:cubicBezTo>
              <a:cubicBezTo>
                <a:pt x="2984182" y="1152583"/>
                <a:pt x="2992098" y="1161308"/>
                <a:pt x="3001863" y="1161308"/>
              </a:cubicBezTo>
              <a:cubicBezTo>
                <a:pt x="3011628" y="1161308"/>
                <a:pt x="3019544" y="1152583"/>
                <a:pt x="3019544" y="1141821"/>
              </a:cubicBezTo>
              <a:cubicBezTo>
                <a:pt x="3019544" y="1131059"/>
                <a:pt x="3011628" y="1122334"/>
                <a:pt x="3001863" y="1122334"/>
              </a:cubicBezTo>
              <a:close/>
              <a:moveTo>
                <a:pt x="3119734" y="1122334"/>
              </a:moveTo>
              <a:cubicBezTo>
                <a:pt x="3109969" y="1122334"/>
                <a:pt x="3102053" y="1131059"/>
                <a:pt x="3102053" y="1141821"/>
              </a:cubicBezTo>
              <a:cubicBezTo>
                <a:pt x="3102053" y="1152583"/>
                <a:pt x="3109969" y="1161308"/>
                <a:pt x="3119734" y="1161308"/>
              </a:cubicBezTo>
              <a:cubicBezTo>
                <a:pt x="3129499" y="1161308"/>
                <a:pt x="3137415" y="1152583"/>
                <a:pt x="3137415" y="1141821"/>
              </a:cubicBezTo>
              <a:cubicBezTo>
                <a:pt x="3137415" y="1131059"/>
                <a:pt x="3129499" y="1122334"/>
                <a:pt x="3119734" y="1122334"/>
              </a:cubicBezTo>
              <a:close/>
              <a:moveTo>
                <a:pt x="3178670" y="1122334"/>
              </a:moveTo>
              <a:cubicBezTo>
                <a:pt x="3168905" y="1122334"/>
                <a:pt x="3160989" y="1131059"/>
                <a:pt x="3160989" y="1141821"/>
              </a:cubicBezTo>
              <a:cubicBezTo>
                <a:pt x="3160989" y="1152583"/>
                <a:pt x="3168905" y="1161308"/>
                <a:pt x="3178670" y="1161308"/>
              </a:cubicBezTo>
              <a:cubicBezTo>
                <a:pt x="3188435" y="1161308"/>
                <a:pt x="3196351" y="1152583"/>
                <a:pt x="3196351" y="1141821"/>
              </a:cubicBezTo>
              <a:cubicBezTo>
                <a:pt x="3196351" y="1131059"/>
                <a:pt x="3188435" y="1122334"/>
                <a:pt x="3178670" y="1122334"/>
              </a:cubicBezTo>
              <a:close/>
              <a:moveTo>
                <a:pt x="3414414" y="1122334"/>
              </a:moveTo>
              <a:cubicBezTo>
                <a:pt x="3404649" y="1122334"/>
                <a:pt x="3396733" y="1131059"/>
                <a:pt x="3396733" y="1141821"/>
              </a:cubicBezTo>
              <a:cubicBezTo>
                <a:pt x="3396733" y="1152583"/>
                <a:pt x="3404649" y="1161308"/>
                <a:pt x="3414414" y="1161308"/>
              </a:cubicBezTo>
              <a:cubicBezTo>
                <a:pt x="3424179" y="1161308"/>
                <a:pt x="3432095" y="1152583"/>
                <a:pt x="3432095" y="1141821"/>
              </a:cubicBezTo>
              <a:cubicBezTo>
                <a:pt x="3432095" y="1131059"/>
                <a:pt x="3424179" y="1122334"/>
                <a:pt x="3414414" y="1122334"/>
              </a:cubicBezTo>
              <a:close/>
              <a:moveTo>
                <a:pt x="3473350" y="1122334"/>
              </a:moveTo>
              <a:cubicBezTo>
                <a:pt x="3463585" y="1122334"/>
                <a:pt x="3455669" y="1131059"/>
                <a:pt x="3455669" y="1141821"/>
              </a:cubicBezTo>
              <a:cubicBezTo>
                <a:pt x="3455669" y="1152583"/>
                <a:pt x="3463585" y="1161308"/>
                <a:pt x="3473350" y="1161308"/>
              </a:cubicBezTo>
              <a:cubicBezTo>
                <a:pt x="3483115" y="1161308"/>
                <a:pt x="3491031" y="1152583"/>
                <a:pt x="3491031" y="1141821"/>
              </a:cubicBezTo>
              <a:cubicBezTo>
                <a:pt x="3491031" y="1131059"/>
                <a:pt x="3483115" y="1122334"/>
                <a:pt x="3473350" y="1122334"/>
              </a:cubicBezTo>
              <a:close/>
              <a:moveTo>
                <a:pt x="3532286" y="1122334"/>
              </a:moveTo>
              <a:cubicBezTo>
                <a:pt x="3522521" y="1122334"/>
                <a:pt x="3514605" y="1131059"/>
                <a:pt x="3514605" y="1141821"/>
              </a:cubicBezTo>
              <a:cubicBezTo>
                <a:pt x="3514605" y="1152583"/>
                <a:pt x="3522521" y="1161308"/>
                <a:pt x="3532286" y="1161308"/>
              </a:cubicBezTo>
              <a:cubicBezTo>
                <a:pt x="3542051" y="1161308"/>
                <a:pt x="3549967" y="1152583"/>
                <a:pt x="3549967" y="1141821"/>
              </a:cubicBezTo>
              <a:cubicBezTo>
                <a:pt x="3549967" y="1131059"/>
                <a:pt x="3542051" y="1122334"/>
                <a:pt x="3532286" y="1122334"/>
              </a:cubicBezTo>
              <a:close/>
              <a:moveTo>
                <a:pt x="3591222" y="1122334"/>
              </a:moveTo>
              <a:cubicBezTo>
                <a:pt x="3581457" y="1122334"/>
                <a:pt x="3573541" y="1131059"/>
                <a:pt x="3573541" y="1141821"/>
              </a:cubicBezTo>
              <a:cubicBezTo>
                <a:pt x="3573541" y="1152583"/>
                <a:pt x="3581457" y="1161308"/>
                <a:pt x="3591222" y="1161308"/>
              </a:cubicBezTo>
              <a:cubicBezTo>
                <a:pt x="3600987" y="1161308"/>
                <a:pt x="3608903" y="1152583"/>
                <a:pt x="3608903" y="1141821"/>
              </a:cubicBezTo>
              <a:cubicBezTo>
                <a:pt x="3608903" y="1131059"/>
                <a:pt x="3600987" y="1122334"/>
                <a:pt x="3591222" y="1122334"/>
              </a:cubicBezTo>
              <a:close/>
              <a:moveTo>
                <a:pt x="4062709" y="1122334"/>
              </a:moveTo>
              <a:cubicBezTo>
                <a:pt x="4052944" y="1122334"/>
                <a:pt x="4045028" y="1131059"/>
                <a:pt x="4045028" y="1141821"/>
              </a:cubicBezTo>
              <a:cubicBezTo>
                <a:pt x="4045028" y="1152583"/>
                <a:pt x="4052944" y="1161308"/>
                <a:pt x="4062709" y="1161308"/>
              </a:cubicBezTo>
              <a:cubicBezTo>
                <a:pt x="4072474" y="1161308"/>
                <a:pt x="4080390" y="1152583"/>
                <a:pt x="4080390" y="1141821"/>
              </a:cubicBezTo>
              <a:cubicBezTo>
                <a:pt x="4080390" y="1131059"/>
                <a:pt x="4072474" y="1122334"/>
                <a:pt x="4062709" y="1122334"/>
              </a:cubicBezTo>
              <a:close/>
              <a:moveTo>
                <a:pt x="4121645" y="1122334"/>
              </a:moveTo>
              <a:cubicBezTo>
                <a:pt x="4111880" y="1122334"/>
                <a:pt x="4103964" y="1131059"/>
                <a:pt x="4103964" y="1141821"/>
              </a:cubicBezTo>
              <a:cubicBezTo>
                <a:pt x="4103964" y="1152583"/>
                <a:pt x="4111880" y="1161308"/>
                <a:pt x="4121645" y="1161308"/>
              </a:cubicBezTo>
              <a:cubicBezTo>
                <a:pt x="4131410" y="1161308"/>
                <a:pt x="4139326" y="1152583"/>
                <a:pt x="4139326" y="1141821"/>
              </a:cubicBezTo>
              <a:cubicBezTo>
                <a:pt x="4139326" y="1131059"/>
                <a:pt x="4131410" y="1122334"/>
                <a:pt x="4121645" y="1122334"/>
              </a:cubicBezTo>
              <a:close/>
              <a:moveTo>
                <a:pt x="4180581" y="1122334"/>
              </a:moveTo>
              <a:cubicBezTo>
                <a:pt x="4170816" y="1122334"/>
                <a:pt x="4162900" y="1131059"/>
                <a:pt x="4162900" y="1141821"/>
              </a:cubicBezTo>
              <a:cubicBezTo>
                <a:pt x="4162900" y="1152583"/>
                <a:pt x="4170816" y="1161308"/>
                <a:pt x="4180581" y="1161308"/>
              </a:cubicBezTo>
              <a:cubicBezTo>
                <a:pt x="4190346" y="1161308"/>
                <a:pt x="4198262" y="1152583"/>
                <a:pt x="4198262" y="1141821"/>
              </a:cubicBezTo>
              <a:cubicBezTo>
                <a:pt x="4198262" y="1131059"/>
                <a:pt x="4190346" y="1122334"/>
                <a:pt x="4180581" y="1122334"/>
              </a:cubicBezTo>
              <a:close/>
              <a:moveTo>
                <a:pt x="4239517" y="1122334"/>
              </a:moveTo>
              <a:cubicBezTo>
                <a:pt x="4229752" y="1122334"/>
                <a:pt x="4221836" y="1131059"/>
                <a:pt x="4221836" y="1141821"/>
              </a:cubicBezTo>
              <a:cubicBezTo>
                <a:pt x="4221836" y="1152583"/>
                <a:pt x="4229752" y="1161308"/>
                <a:pt x="4239517" y="1161308"/>
              </a:cubicBezTo>
              <a:cubicBezTo>
                <a:pt x="4249282" y="1161308"/>
                <a:pt x="4257198" y="1152583"/>
                <a:pt x="4257198" y="1141821"/>
              </a:cubicBezTo>
              <a:cubicBezTo>
                <a:pt x="4257198" y="1131059"/>
                <a:pt x="4249282" y="1122334"/>
                <a:pt x="4239517" y="1122334"/>
              </a:cubicBezTo>
              <a:close/>
              <a:moveTo>
                <a:pt x="4298453" y="1122334"/>
              </a:moveTo>
              <a:cubicBezTo>
                <a:pt x="4288688" y="1122334"/>
                <a:pt x="4280772" y="1131059"/>
                <a:pt x="4280772" y="1141821"/>
              </a:cubicBezTo>
              <a:cubicBezTo>
                <a:pt x="4280772" y="1152583"/>
                <a:pt x="4288688" y="1161308"/>
                <a:pt x="4298453" y="1161308"/>
              </a:cubicBezTo>
              <a:cubicBezTo>
                <a:pt x="4308218" y="1161308"/>
                <a:pt x="4316134" y="1152583"/>
                <a:pt x="4316134" y="1141821"/>
              </a:cubicBezTo>
              <a:cubicBezTo>
                <a:pt x="4316134" y="1131059"/>
                <a:pt x="4308218" y="1122334"/>
                <a:pt x="4298453" y="1122334"/>
              </a:cubicBezTo>
              <a:close/>
              <a:moveTo>
                <a:pt x="4357389" y="1122334"/>
              </a:moveTo>
              <a:cubicBezTo>
                <a:pt x="4347624" y="1122334"/>
                <a:pt x="4339708" y="1131059"/>
                <a:pt x="4339708" y="1141821"/>
              </a:cubicBezTo>
              <a:cubicBezTo>
                <a:pt x="4339708" y="1152583"/>
                <a:pt x="4347624" y="1161308"/>
                <a:pt x="4357389" y="1161308"/>
              </a:cubicBezTo>
              <a:cubicBezTo>
                <a:pt x="4367154" y="1161308"/>
                <a:pt x="4375070" y="1152583"/>
                <a:pt x="4375070" y="1141821"/>
              </a:cubicBezTo>
              <a:cubicBezTo>
                <a:pt x="4375070" y="1131059"/>
                <a:pt x="4367154" y="1122334"/>
                <a:pt x="4357389" y="1122334"/>
              </a:cubicBezTo>
              <a:close/>
              <a:moveTo>
                <a:pt x="4416325" y="1122334"/>
              </a:moveTo>
              <a:cubicBezTo>
                <a:pt x="4406560" y="1122334"/>
                <a:pt x="4398644" y="1131059"/>
                <a:pt x="4398644" y="1141821"/>
              </a:cubicBezTo>
              <a:cubicBezTo>
                <a:pt x="4398644" y="1152583"/>
                <a:pt x="4406560" y="1161308"/>
                <a:pt x="4416325" y="1161308"/>
              </a:cubicBezTo>
              <a:cubicBezTo>
                <a:pt x="4426090" y="1161308"/>
                <a:pt x="4434006" y="1152583"/>
                <a:pt x="4434006" y="1141821"/>
              </a:cubicBezTo>
              <a:cubicBezTo>
                <a:pt x="4434006" y="1131059"/>
                <a:pt x="4426090" y="1122334"/>
                <a:pt x="4416325" y="1122334"/>
              </a:cubicBezTo>
              <a:close/>
              <a:moveTo>
                <a:pt x="4475261" y="1122334"/>
              </a:moveTo>
              <a:cubicBezTo>
                <a:pt x="4465496" y="1122334"/>
                <a:pt x="4457580" y="1131059"/>
                <a:pt x="4457580" y="1141821"/>
              </a:cubicBezTo>
              <a:cubicBezTo>
                <a:pt x="4457580" y="1152583"/>
                <a:pt x="4465496" y="1161308"/>
                <a:pt x="4475261" y="1161308"/>
              </a:cubicBezTo>
              <a:cubicBezTo>
                <a:pt x="4485026" y="1161308"/>
                <a:pt x="4492942" y="1152583"/>
                <a:pt x="4492942" y="1141821"/>
              </a:cubicBezTo>
              <a:cubicBezTo>
                <a:pt x="4492942" y="1131059"/>
                <a:pt x="4485026" y="1122334"/>
                <a:pt x="4475261" y="1122334"/>
              </a:cubicBezTo>
              <a:close/>
              <a:moveTo>
                <a:pt x="4534197" y="1122334"/>
              </a:moveTo>
              <a:cubicBezTo>
                <a:pt x="4524432" y="1122334"/>
                <a:pt x="4516516" y="1131059"/>
                <a:pt x="4516516" y="1141821"/>
              </a:cubicBezTo>
              <a:cubicBezTo>
                <a:pt x="4516516" y="1152583"/>
                <a:pt x="4524432" y="1161308"/>
                <a:pt x="4534197" y="1161308"/>
              </a:cubicBezTo>
              <a:cubicBezTo>
                <a:pt x="4543962" y="1161308"/>
                <a:pt x="4551878" y="1152583"/>
                <a:pt x="4551878" y="1141821"/>
              </a:cubicBezTo>
              <a:cubicBezTo>
                <a:pt x="4551878" y="1131059"/>
                <a:pt x="4543962" y="1122334"/>
                <a:pt x="4534197" y="1122334"/>
              </a:cubicBezTo>
              <a:close/>
              <a:moveTo>
                <a:pt x="4593133" y="1122334"/>
              </a:moveTo>
              <a:cubicBezTo>
                <a:pt x="4583368" y="1122334"/>
                <a:pt x="4575452" y="1131059"/>
                <a:pt x="4575452" y="1141821"/>
              </a:cubicBezTo>
              <a:cubicBezTo>
                <a:pt x="4575452" y="1152583"/>
                <a:pt x="4583368" y="1161308"/>
                <a:pt x="4593133" y="1161308"/>
              </a:cubicBezTo>
              <a:cubicBezTo>
                <a:pt x="4602898" y="1161308"/>
                <a:pt x="4610814" y="1152583"/>
                <a:pt x="4610814" y="1141821"/>
              </a:cubicBezTo>
              <a:cubicBezTo>
                <a:pt x="4610814" y="1131059"/>
                <a:pt x="4602898" y="1122334"/>
                <a:pt x="4593133" y="1122334"/>
              </a:cubicBezTo>
              <a:close/>
              <a:moveTo>
                <a:pt x="4652069" y="1122334"/>
              </a:moveTo>
              <a:cubicBezTo>
                <a:pt x="4642304" y="1122334"/>
                <a:pt x="4634388" y="1131059"/>
                <a:pt x="4634388" y="1141821"/>
              </a:cubicBezTo>
              <a:cubicBezTo>
                <a:pt x="4634388" y="1152583"/>
                <a:pt x="4642304" y="1161308"/>
                <a:pt x="4652069" y="1161308"/>
              </a:cubicBezTo>
              <a:cubicBezTo>
                <a:pt x="4661834" y="1161308"/>
                <a:pt x="4669750" y="1152583"/>
                <a:pt x="4669750" y="1141821"/>
              </a:cubicBezTo>
              <a:cubicBezTo>
                <a:pt x="4669750" y="1131059"/>
                <a:pt x="4661834" y="1122334"/>
                <a:pt x="4652069" y="1122334"/>
              </a:cubicBezTo>
              <a:close/>
              <a:moveTo>
                <a:pt x="4711005" y="1122334"/>
              </a:moveTo>
              <a:cubicBezTo>
                <a:pt x="4701240" y="1122334"/>
                <a:pt x="4693324" y="1131059"/>
                <a:pt x="4693324" y="1141821"/>
              </a:cubicBezTo>
              <a:cubicBezTo>
                <a:pt x="4693324" y="1152583"/>
                <a:pt x="4701240" y="1161308"/>
                <a:pt x="4711005" y="1161308"/>
              </a:cubicBezTo>
              <a:cubicBezTo>
                <a:pt x="4720770" y="1161308"/>
                <a:pt x="4728686" y="1152583"/>
                <a:pt x="4728686" y="1141821"/>
              </a:cubicBezTo>
              <a:cubicBezTo>
                <a:pt x="4728686" y="1131059"/>
                <a:pt x="4720770" y="1122334"/>
                <a:pt x="4711005" y="1122334"/>
              </a:cubicBezTo>
              <a:close/>
              <a:moveTo>
                <a:pt x="6007595" y="1122334"/>
              </a:moveTo>
              <a:cubicBezTo>
                <a:pt x="5997830" y="1122334"/>
                <a:pt x="5989914" y="1131059"/>
                <a:pt x="5989914" y="1141821"/>
              </a:cubicBezTo>
              <a:cubicBezTo>
                <a:pt x="5989914" y="1152583"/>
                <a:pt x="5997830" y="1161308"/>
                <a:pt x="6007595" y="1161308"/>
              </a:cubicBezTo>
              <a:cubicBezTo>
                <a:pt x="6017360" y="1161308"/>
                <a:pt x="6025276" y="1152583"/>
                <a:pt x="6025276" y="1141821"/>
              </a:cubicBezTo>
              <a:cubicBezTo>
                <a:pt x="6025276" y="1131059"/>
                <a:pt x="6017360" y="1122334"/>
                <a:pt x="6007595" y="1122334"/>
              </a:cubicBezTo>
              <a:close/>
              <a:moveTo>
                <a:pt x="6066531" y="1122334"/>
              </a:moveTo>
              <a:cubicBezTo>
                <a:pt x="6056766" y="1122334"/>
                <a:pt x="6048850" y="1131059"/>
                <a:pt x="6048850" y="1141821"/>
              </a:cubicBezTo>
              <a:cubicBezTo>
                <a:pt x="6048850" y="1152583"/>
                <a:pt x="6056766" y="1161308"/>
                <a:pt x="6066531" y="1161308"/>
              </a:cubicBezTo>
              <a:cubicBezTo>
                <a:pt x="6076296" y="1161308"/>
                <a:pt x="6084212" y="1152583"/>
                <a:pt x="6084212" y="1141821"/>
              </a:cubicBezTo>
              <a:cubicBezTo>
                <a:pt x="6084212" y="1131059"/>
                <a:pt x="6076296" y="1122334"/>
                <a:pt x="6066531" y="1122334"/>
              </a:cubicBezTo>
              <a:close/>
              <a:moveTo>
                <a:pt x="6125467" y="1122334"/>
              </a:moveTo>
              <a:cubicBezTo>
                <a:pt x="6115702" y="1122334"/>
                <a:pt x="6107786" y="1131059"/>
                <a:pt x="6107786" y="1141821"/>
              </a:cubicBezTo>
              <a:cubicBezTo>
                <a:pt x="6107786" y="1152583"/>
                <a:pt x="6115702" y="1161308"/>
                <a:pt x="6125467" y="1161308"/>
              </a:cubicBezTo>
              <a:cubicBezTo>
                <a:pt x="6135232" y="1161308"/>
                <a:pt x="6143148" y="1152583"/>
                <a:pt x="6143148" y="1141821"/>
              </a:cubicBezTo>
              <a:cubicBezTo>
                <a:pt x="6143148" y="1131059"/>
                <a:pt x="6135232" y="1122334"/>
                <a:pt x="6125467" y="1122334"/>
              </a:cubicBezTo>
              <a:close/>
              <a:moveTo>
                <a:pt x="6184403" y="1122334"/>
              </a:moveTo>
              <a:cubicBezTo>
                <a:pt x="6174638" y="1122334"/>
                <a:pt x="6166722" y="1131059"/>
                <a:pt x="6166722" y="1141821"/>
              </a:cubicBezTo>
              <a:cubicBezTo>
                <a:pt x="6166722" y="1152583"/>
                <a:pt x="6174638" y="1161308"/>
                <a:pt x="6184403" y="1161308"/>
              </a:cubicBezTo>
              <a:cubicBezTo>
                <a:pt x="6194168" y="1161308"/>
                <a:pt x="6202084" y="1152583"/>
                <a:pt x="6202084" y="1141821"/>
              </a:cubicBezTo>
              <a:cubicBezTo>
                <a:pt x="6202084" y="1131059"/>
                <a:pt x="6194168" y="1122334"/>
                <a:pt x="6184403" y="1122334"/>
              </a:cubicBezTo>
              <a:close/>
              <a:moveTo>
                <a:pt x="6243339" y="1122334"/>
              </a:moveTo>
              <a:cubicBezTo>
                <a:pt x="6233574" y="1122334"/>
                <a:pt x="6225658" y="1131059"/>
                <a:pt x="6225658" y="1141821"/>
              </a:cubicBezTo>
              <a:cubicBezTo>
                <a:pt x="6225658" y="1152583"/>
                <a:pt x="6233574" y="1161308"/>
                <a:pt x="6243339" y="1161308"/>
              </a:cubicBezTo>
              <a:cubicBezTo>
                <a:pt x="6253104" y="1161308"/>
                <a:pt x="6261020" y="1152583"/>
                <a:pt x="6261020" y="1141821"/>
              </a:cubicBezTo>
              <a:cubicBezTo>
                <a:pt x="6261020" y="1131059"/>
                <a:pt x="6253104" y="1122334"/>
                <a:pt x="6243339" y="1122334"/>
              </a:cubicBezTo>
              <a:close/>
              <a:moveTo>
                <a:pt x="6302275" y="1122334"/>
              </a:moveTo>
              <a:cubicBezTo>
                <a:pt x="6292510" y="1122334"/>
                <a:pt x="6284594" y="1131059"/>
                <a:pt x="6284594" y="1141821"/>
              </a:cubicBezTo>
              <a:cubicBezTo>
                <a:pt x="6284594" y="1152583"/>
                <a:pt x="6292510" y="1161308"/>
                <a:pt x="6302275" y="1161308"/>
              </a:cubicBezTo>
              <a:cubicBezTo>
                <a:pt x="6312040" y="1161308"/>
                <a:pt x="6319956" y="1152583"/>
                <a:pt x="6319956" y="1141821"/>
              </a:cubicBezTo>
              <a:cubicBezTo>
                <a:pt x="6319956" y="1131059"/>
                <a:pt x="6312040" y="1122334"/>
                <a:pt x="6302275" y="1122334"/>
              </a:cubicBezTo>
              <a:close/>
              <a:moveTo>
                <a:pt x="6361211" y="1122334"/>
              </a:moveTo>
              <a:cubicBezTo>
                <a:pt x="6351446" y="1122334"/>
                <a:pt x="6343530" y="1131059"/>
                <a:pt x="6343530" y="1141821"/>
              </a:cubicBezTo>
              <a:cubicBezTo>
                <a:pt x="6343530" y="1152583"/>
                <a:pt x="6351446" y="1161308"/>
                <a:pt x="6361211" y="1161308"/>
              </a:cubicBezTo>
              <a:cubicBezTo>
                <a:pt x="6370976" y="1161308"/>
                <a:pt x="6378892" y="1152583"/>
                <a:pt x="6378892" y="1141821"/>
              </a:cubicBezTo>
              <a:cubicBezTo>
                <a:pt x="6378892" y="1131059"/>
                <a:pt x="6370976" y="1122334"/>
                <a:pt x="6361211" y="1122334"/>
              </a:cubicBezTo>
              <a:close/>
              <a:moveTo>
                <a:pt x="6420147" y="1122334"/>
              </a:moveTo>
              <a:cubicBezTo>
                <a:pt x="6410382" y="1122334"/>
                <a:pt x="6402466" y="1131059"/>
                <a:pt x="6402466" y="1141821"/>
              </a:cubicBezTo>
              <a:cubicBezTo>
                <a:pt x="6402466" y="1152583"/>
                <a:pt x="6410382" y="1161308"/>
                <a:pt x="6420147" y="1161308"/>
              </a:cubicBezTo>
              <a:cubicBezTo>
                <a:pt x="6429912" y="1161308"/>
                <a:pt x="6437828" y="1152583"/>
                <a:pt x="6437828" y="1141821"/>
              </a:cubicBezTo>
              <a:cubicBezTo>
                <a:pt x="6437828" y="1131059"/>
                <a:pt x="6429912" y="1122334"/>
                <a:pt x="6420147" y="1122334"/>
              </a:cubicBezTo>
              <a:close/>
              <a:moveTo>
                <a:pt x="6479083" y="1122334"/>
              </a:moveTo>
              <a:cubicBezTo>
                <a:pt x="6469318" y="1122334"/>
                <a:pt x="6461402" y="1131059"/>
                <a:pt x="6461402" y="1141821"/>
              </a:cubicBezTo>
              <a:cubicBezTo>
                <a:pt x="6461402" y="1152583"/>
                <a:pt x="6469318" y="1161308"/>
                <a:pt x="6479083" y="1161308"/>
              </a:cubicBezTo>
              <a:cubicBezTo>
                <a:pt x="6488848" y="1161308"/>
                <a:pt x="6496764" y="1152583"/>
                <a:pt x="6496764" y="1141821"/>
              </a:cubicBezTo>
              <a:cubicBezTo>
                <a:pt x="6496764" y="1131059"/>
                <a:pt x="6488848" y="1122334"/>
                <a:pt x="6479083" y="1122334"/>
              </a:cubicBezTo>
              <a:close/>
              <a:moveTo>
                <a:pt x="6538019" y="1122334"/>
              </a:moveTo>
              <a:cubicBezTo>
                <a:pt x="6528254" y="1122334"/>
                <a:pt x="6520338" y="1131059"/>
                <a:pt x="6520338" y="1141821"/>
              </a:cubicBezTo>
              <a:cubicBezTo>
                <a:pt x="6520338" y="1152583"/>
                <a:pt x="6528254" y="1161308"/>
                <a:pt x="6538019" y="1161308"/>
              </a:cubicBezTo>
              <a:cubicBezTo>
                <a:pt x="6547784" y="1161308"/>
                <a:pt x="6555700" y="1152583"/>
                <a:pt x="6555700" y="1141821"/>
              </a:cubicBezTo>
              <a:cubicBezTo>
                <a:pt x="6555700" y="1131059"/>
                <a:pt x="6547784" y="1122334"/>
                <a:pt x="6538019" y="1122334"/>
              </a:cubicBezTo>
              <a:close/>
              <a:moveTo>
                <a:pt x="6596955" y="1122334"/>
              </a:moveTo>
              <a:cubicBezTo>
                <a:pt x="6587190" y="1122334"/>
                <a:pt x="6579274" y="1131059"/>
                <a:pt x="6579274" y="1141821"/>
              </a:cubicBezTo>
              <a:cubicBezTo>
                <a:pt x="6579274" y="1152583"/>
                <a:pt x="6587190" y="1161308"/>
                <a:pt x="6596955" y="1161308"/>
              </a:cubicBezTo>
              <a:cubicBezTo>
                <a:pt x="6606720" y="1161308"/>
                <a:pt x="6614636" y="1152583"/>
                <a:pt x="6614636" y="1141821"/>
              </a:cubicBezTo>
              <a:cubicBezTo>
                <a:pt x="6614636" y="1131059"/>
                <a:pt x="6606720" y="1122334"/>
                <a:pt x="6596955" y="1122334"/>
              </a:cubicBezTo>
              <a:close/>
              <a:moveTo>
                <a:pt x="6655891" y="1122334"/>
              </a:moveTo>
              <a:cubicBezTo>
                <a:pt x="6646126" y="1122334"/>
                <a:pt x="6638210" y="1131059"/>
                <a:pt x="6638210" y="1141821"/>
              </a:cubicBezTo>
              <a:cubicBezTo>
                <a:pt x="6638210" y="1152583"/>
                <a:pt x="6646126" y="1161308"/>
                <a:pt x="6655891" y="1161308"/>
              </a:cubicBezTo>
              <a:cubicBezTo>
                <a:pt x="6665656" y="1161308"/>
                <a:pt x="6673572" y="1152583"/>
                <a:pt x="6673572" y="1141821"/>
              </a:cubicBezTo>
              <a:cubicBezTo>
                <a:pt x="6673572" y="1131059"/>
                <a:pt x="6665656" y="1122334"/>
                <a:pt x="6655891" y="1122334"/>
              </a:cubicBezTo>
              <a:close/>
              <a:moveTo>
                <a:pt x="6832698" y="1122334"/>
              </a:moveTo>
              <a:cubicBezTo>
                <a:pt x="6822933" y="1122334"/>
                <a:pt x="6815017" y="1131059"/>
                <a:pt x="6815017" y="1141821"/>
              </a:cubicBezTo>
              <a:cubicBezTo>
                <a:pt x="6815017" y="1152583"/>
                <a:pt x="6822933" y="1161308"/>
                <a:pt x="6832698" y="1161308"/>
              </a:cubicBezTo>
              <a:cubicBezTo>
                <a:pt x="6842463" y="1161308"/>
                <a:pt x="6850379" y="1152583"/>
                <a:pt x="6850379" y="1141821"/>
              </a:cubicBezTo>
              <a:cubicBezTo>
                <a:pt x="6850379" y="1131059"/>
                <a:pt x="6842463" y="1122334"/>
                <a:pt x="6832698" y="1122334"/>
              </a:cubicBezTo>
              <a:close/>
              <a:moveTo>
                <a:pt x="7009506" y="1122334"/>
              </a:moveTo>
              <a:cubicBezTo>
                <a:pt x="6999741" y="1122334"/>
                <a:pt x="6991825" y="1131059"/>
                <a:pt x="6991825" y="1141821"/>
              </a:cubicBezTo>
              <a:cubicBezTo>
                <a:pt x="6991825" y="1152583"/>
                <a:pt x="6999741" y="1161308"/>
                <a:pt x="7009506" y="1161308"/>
              </a:cubicBezTo>
              <a:cubicBezTo>
                <a:pt x="7019271" y="1161308"/>
                <a:pt x="7027187" y="1152583"/>
                <a:pt x="7027187" y="1141821"/>
              </a:cubicBezTo>
              <a:cubicBezTo>
                <a:pt x="7027187" y="1131059"/>
                <a:pt x="7019271" y="1122334"/>
                <a:pt x="7009506" y="1122334"/>
              </a:cubicBezTo>
              <a:close/>
              <a:moveTo>
                <a:pt x="7068442" y="1122334"/>
              </a:moveTo>
              <a:cubicBezTo>
                <a:pt x="7058677" y="1122334"/>
                <a:pt x="7050761" y="1131059"/>
                <a:pt x="7050761" y="1141821"/>
              </a:cubicBezTo>
              <a:cubicBezTo>
                <a:pt x="7050761" y="1152583"/>
                <a:pt x="7058677" y="1161308"/>
                <a:pt x="7068442" y="1161308"/>
              </a:cubicBezTo>
              <a:cubicBezTo>
                <a:pt x="7078207" y="1161308"/>
                <a:pt x="7086123" y="1152583"/>
                <a:pt x="7086123" y="1141821"/>
              </a:cubicBezTo>
              <a:cubicBezTo>
                <a:pt x="7086123" y="1131059"/>
                <a:pt x="7078207" y="1122334"/>
                <a:pt x="7068442" y="1122334"/>
              </a:cubicBezTo>
              <a:close/>
              <a:moveTo>
                <a:pt x="7127378" y="1122334"/>
              </a:moveTo>
              <a:cubicBezTo>
                <a:pt x="7117613" y="1122334"/>
                <a:pt x="7109697" y="1131059"/>
                <a:pt x="7109697" y="1141821"/>
              </a:cubicBezTo>
              <a:cubicBezTo>
                <a:pt x="7109697" y="1152583"/>
                <a:pt x="7117613" y="1161308"/>
                <a:pt x="7127378" y="1161308"/>
              </a:cubicBezTo>
              <a:cubicBezTo>
                <a:pt x="7137143" y="1161308"/>
                <a:pt x="7145059" y="1152583"/>
                <a:pt x="7145059" y="1141821"/>
              </a:cubicBezTo>
              <a:cubicBezTo>
                <a:pt x="7145059" y="1131059"/>
                <a:pt x="7137143" y="1122334"/>
                <a:pt x="7127378" y="1122334"/>
              </a:cubicBezTo>
              <a:close/>
              <a:moveTo>
                <a:pt x="7186314" y="1122334"/>
              </a:moveTo>
              <a:cubicBezTo>
                <a:pt x="7176549" y="1122334"/>
                <a:pt x="7168633" y="1131059"/>
                <a:pt x="7168633" y="1141821"/>
              </a:cubicBezTo>
              <a:cubicBezTo>
                <a:pt x="7168633" y="1152583"/>
                <a:pt x="7176549" y="1161308"/>
                <a:pt x="7186314" y="1161308"/>
              </a:cubicBezTo>
              <a:cubicBezTo>
                <a:pt x="7196079" y="1161308"/>
                <a:pt x="7203995" y="1152583"/>
                <a:pt x="7203995" y="1141821"/>
              </a:cubicBezTo>
              <a:cubicBezTo>
                <a:pt x="7203995" y="1131059"/>
                <a:pt x="7196079" y="1122334"/>
                <a:pt x="7186314" y="1122334"/>
              </a:cubicBezTo>
              <a:close/>
              <a:moveTo>
                <a:pt x="7245250" y="1122334"/>
              </a:moveTo>
              <a:cubicBezTo>
                <a:pt x="7235485" y="1122334"/>
                <a:pt x="7227569" y="1131059"/>
                <a:pt x="7227569" y="1141821"/>
              </a:cubicBezTo>
              <a:cubicBezTo>
                <a:pt x="7227569" y="1152583"/>
                <a:pt x="7235485" y="1161308"/>
                <a:pt x="7245250" y="1161308"/>
              </a:cubicBezTo>
              <a:cubicBezTo>
                <a:pt x="7255015" y="1161308"/>
                <a:pt x="7262931" y="1152583"/>
                <a:pt x="7262931" y="1141821"/>
              </a:cubicBezTo>
              <a:cubicBezTo>
                <a:pt x="7262931" y="1131059"/>
                <a:pt x="7255015" y="1122334"/>
                <a:pt x="7245250" y="1122334"/>
              </a:cubicBezTo>
              <a:close/>
              <a:moveTo>
                <a:pt x="7304186" y="1122334"/>
              </a:moveTo>
              <a:cubicBezTo>
                <a:pt x="7294421" y="1122334"/>
                <a:pt x="7286505" y="1131059"/>
                <a:pt x="7286505" y="1141821"/>
              </a:cubicBezTo>
              <a:cubicBezTo>
                <a:pt x="7286505" y="1152583"/>
                <a:pt x="7294421" y="1161308"/>
                <a:pt x="7304186" y="1161308"/>
              </a:cubicBezTo>
              <a:cubicBezTo>
                <a:pt x="7313951" y="1161308"/>
                <a:pt x="7321867" y="1152583"/>
                <a:pt x="7321867" y="1141821"/>
              </a:cubicBezTo>
              <a:cubicBezTo>
                <a:pt x="7321867" y="1131059"/>
                <a:pt x="7313951" y="1122334"/>
                <a:pt x="7304186" y="1122334"/>
              </a:cubicBezTo>
              <a:close/>
              <a:moveTo>
                <a:pt x="7363122" y="1122334"/>
              </a:moveTo>
              <a:cubicBezTo>
                <a:pt x="7353357" y="1122334"/>
                <a:pt x="7345441" y="1131059"/>
                <a:pt x="7345441" y="1141821"/>
              </a:cubicBezTo>
              <a:cubicBezTo>
                <a:pt x="7345441" y="1152583"/>
                <a:pt x="7353357" y="1161308"/>
                <a:pt x="7363122" y="1161308"/>
              </a:cubicBezTo>
              <a:cubicBezTo>
                <a:pt x="7372887" y="1161308"/>
                <a:pt x="7380803" y="1152583"/>
                <a:pt x="7380803" y="1141821"/>
              </a:cubicBezTo>
              <a:cubicBezTo>
                <a:pt x="7380803" y="1131059"/>
                <a:pt x="7372887" y="1122334"/>
                <a:pt x="7363122" y="1122334"/>
              </a:cubicBezTo>
              <a:close/>
              <a:moveTo>
                <a:pt x="7422058" y="1122334"/>
              </a:moveTo>
              <a:cubicBezTo>
                <a:pt x="7412293" y="1122334"/>
                <a:pt x="7404377" y="1131059"/>
                <a:pt x="7404377" y="1141821"/>
              </a:cubicBezTo>
              <a:cubicBezTo>
                <a:pt x="7404377" y="1152583"/>
                <a:pt x="7412293" y="1161308"/>
                <a:pt x="7422058" y="1161308"/>
              </a:cubicBezTo>
              <a:cubicBezTo>
                <a:pt x="7431823" y="1161308"/>
                <a:pt x="7439739" y="1152583"/>
                <a:pt x="7439739" y="1141821"/>
              </a:cubicBezTo>
              <a:cubicBezTo>
                <a:pt x="7439739" y="1131059"/>
                <a:pt x="7431823" y="1122334"/>
                <a:pt x="7422058" y="1122334"/>
              </a:cubicBezTo>
              <a:close/>
              <a:moveTo>
                <a:pt x="7480994" y="1122334"/>
              </a:moveTo>
              <a:cubicBezTo>
                <a:pt x="7471229" y="1122334"/>
                <a:pt x="7463313" y="1131059"/>
                <a:pt x="7463313" y="1141821"/>
              </a:cubicBezTo>
              <a:cubicBezTo>
                <a:pt x="7463313" y="1152583"/>
                <a:pt x="7471229" y="1161308"/>
                <a:pt x="7480994" y="1161308"/>
              </a:cubicBezTo>
              <a:cubicBezTo>
                <a:pt x="7490759" y="1161308"/>
                <a:pt x="7498675" y="1152583"/>
                <a:pt x="7498675" y="1141821"/>
              </a:cubicBezTo>
              <a:cubicBezTo>
                <a:pt x="7498675" y="1131059"/>
                <a:pt x="7490759" y="1122334"/>
                <a:pt x="7480994" y="1122334"/>
              </a:cubicBezTo>
              <a:close/>
              <a:moveTo>
                <a:pt x="7539930" y="1122334"/>
              </a:moveTo>
              <a:cubicBezTo>
                <a:pt x="7530165" y="1122334"/>
                <a:pt x="7522249" y="1131059"/>
                <a:pt x="7522249" y="1141821"/>
              </a:cubicBezTo>
              <a:cubicBezTo>
                <a:pt x="7522249" y="1152583"/>
                <a:pt x="7530165" y="1161308"/>
                <a:pt x="7539930" y="1161308"/>
              </a:cubicBezTo>
              <a:cubicBezTo>
                <a:pt x="7549695" y="1161308"/>
                <a:pt x="7557611" y="1152583"/>
                <a:pt x="7557611" y="1141821"/>
              </a:cubicBezTo>
              <a:cubicBezTo>
                <a:pt x="7557611" y="1131059"/>
                <a:pt x="7549695" y="1122334"/>
                <a:pt x="7539930" y="1122334"/>
              </a:cubicBezTo>
              <a:close/>
              <a:moveTo>
                <a:pt x="7598866" y="1122334"/>
              </a:moveTo>
              <a:cubicBezTo>
                <a:pt x="7589101" y="1122334"/>
                <a:pt x="7581185" y="1131059"/>
                <a:pt x="7581185" y="1141821"/>
              </a:cubicBezTo>
              <a:cubicBezTo>
                <a:pt x="7581185" y="1152583"/>
                <a:pt x="7589101" y="1161308"/>
                <a:pt x="7598866" y="1161308"/>
              </a:cubicBezTo>
              <a:cubicBezTo>
                <a:pt x="7608631" y="1161308"/>
                <a:pt x="7616547" y="1152583"/>
                <a:pt x="7616547" y="1141821"/>
              </a:cubicBezTo>
              <a:cubicBezTo>
                <a:pt x="7616547" y="1131059"/>
                <a:pt x="7608631" y="1122334"/>
                <a:pt x="7598866" y="1122334"/>
              </a:cubicBezTo>
              <a:close/>
              <a:moveTo>
                <a:pt x="7657802" y="1122334"/>
              </a:moveTo>
              <a:cubicBezTo>
                <a:pt x="7648037" y="1122334"/>
                <a:pt x="7640121" y="1131059"/>
                <a:pt x="7640121" y="1141821"/>
              </a:cubicBezTo>
              <a:cubicBezTo>
                <a:pt x="7640121" y="1152583"/>
                <a:pt x="7648037" y="1161308"/>
                <a:pt x="7657802" y="1161308"/>
              </a:cubicBezTo>
              <a:cubicBezTo>
                <a:pt x="7667567" y="1161308"/>
                <a:pt x="7675483" y="1152583"/>
                <a:pt x="7675483" y="1141821"/>
              </a:cubicBezTo>
              <a:cubicBezTo>
                <a:pt x="7675483" y="1131059"/>
                <a:pt x="7667567" y="1122334"/>
                <a:pt x="7657802" y="1122334"/>
              </a:cubicBezTo>
              <a:close/>
              <a:moveTo>
                <a:pt x="7716737" y="1122334"/>
              </a:moveTo>
              <a:cubicBezTo>
                <a:pt x="7706972" y="1122334"/>
                <a:pt x="7699056" y="1131059"/>
                <a:pt x="7699056" y="1141821"/>
              </a:cubicBezTo>
              <a:cubicBezTo>
                <a:pt x="7699056" y="1152583"/>
                <a:pt x="7706972" y="1161308"/>
                <a:pt x="7716737" y="1161308"/>
              </a:cubicBezTo>
              <a:cubicBezTo>
                <a:pt x="7726502" y="1161308"/>
                <a:pt x="7734418" y="1152583"/>
                <a:pt x="7734418" y="1141821"/>
              </a:cubicBezTo>
              <a:cubicBezTo>
                <a:pt x="7734418" y="1131059"/>
                <a:pt x="7726501" y="1122334"/>
                <a:pt x="7716737" y="1122334"/>
              </a:cubicBezTo>
              <a:close/>
              <a:moveTo>
                <a:pt x="7775673" y="1122334"/>
              </a:moveTo>
              <a:cubicBezTo>
                <a:pt x="7765907" y="1122334"/>
                <a:pt x="7757992" y="1131059"/>
                <a:pt x="7757992" y="1141821"/>
              </a:cubicBezTo>
              <a:cubicBezTo>
                <a:pt x="7757992" y="1152583"/>
                <a:pt x="7765908" y="1161308"/>
                <a:pt x="7775673" y="1161308"/>
              </a:cubicBezTo>
              <a:cubicBezTo>
                <a:pt x="7785438" y="1161308"/>
                <a:pt x="7793354" y="1152583"/>
                <a:pt x="7793354" y="1141821"/>
              </a:cubicBezTo>
              <a:cubicBezTo>
                <a:pt x="7793354" y="1131059"/>
                <a:pt x="7785437" y="1122334"/>
                <a:pt x="7775673" y="1122334"/>
              </a:cubicBezTo>
              <a:close/>
              <a:moveTo>
                <a:pt x="7834609" y="1122334"/>
              </a:moveTo>
              <a:cubicBezTo>
                <a:pt x="7824843" y="1122334"/>
                <a:pt x="7816928" y="1131059"/>
                <a:pt x="7816928" y="1141821"/>
              </a:cubicBezTo>
              <a:cubicBezTo>
                <a:pt x="7816928" y="1152583"/>
                <a:pt x="7824844" y="1161308"/>
                <a:pt x="7834609" y="1161308"/>
              </a:cubicBezTo>
              <a:cubicBezTo>
                <a:pt x="7844374" y="1161308"/>
                <a:pt x="7852290" y="1152583"/>
                <a:pt x="7852290" y="1141821"/>
              </a:cubicBezTo>
              <a:cubicBezTo>
                <a:pt x="7852290" y="1131059"/>
                <a:pt x="7844373" y="1122334"/>
                <a:pt x="7834609" y="1122334"/>
              </a:cubicBezTo>
              <a:close/>
              <a:moveTo>
                <a:pt x="7893545" y="1122334"/>
              </a:moveTo>
              <a:cubicBezTo>
                <a:pt x="7883779" y="1122334"/>
                <a:pt x="7875864" y="1131059"/>
                <a:pt x="7875864" y="1141821"/>
              </a:cubicBezTo>
              <a:cubicBezTo>
                <a:pt x="7875864" y="1152583"/>
                <a:pt x="7883780" y="1161308"/>
                <a:pt x="7893545" y="1161308"/>
              </a:cubicBezTo>
              <a:cubicBezTo>
                <a:pt x="7903310" y="1161308"/>
                <a:pt x="7911226" y="1152583"/>
                <a:pt x="7911226" y="1141821"/>
              </a:cubicBezTo>
              <a:cubicBezTo>
                <a:pt x="7911226" y="1131059"/>
                <a:pt x="7903309" y="1122334"/>
                <a:pt x="7893545" y="1122334"/>
              </a:cubicBezTo>
              <a:close/>
              <a:moveTo>
                <a:pt x="7952481" y="1122334"/>
              </a:moveTo>
              <a:cubicBezTo>
                <a:pt x="7942715" y="1122334"/>
                <a:pt x="7934800" y="1131059"/>
                <a:pt x="7934800" y="1141821"/>
              </a:cubicBezTo>
              <a:cubicBezTo>
                <a:pt x="7934800" y="1152583"/>
                <a:pt x="7942716" y="1161308"/>
                <a:pt x="7952481" y="1161308"/>
              </a:cubicBezTo>
              <a:cubicBezTo>
                <a:pt x="7962246" y="1161308"/>
                <a:pt x="7970162" y="1152583"/>
                <a:pt x="7970162" y="1141821"/>
              </a:cubicBezTo>
              <a:cubicBezTo>
                <a:pt x="7970162" y="1131059"/>
                <a:pt x="7962245" y="1122334"/>
                <a:pt x="7952481" y="1122334"/>
              </a:cubicBezTo>
              <a:close/>
              <a:moveTo>
                <a:pt x="8011417" y="1122334"/>
              </a:moveTo>
              <a:cubicBezTo>
                <a:pt x="8001651" y="1122334"/>
                <a:pt x="7993736" y="1131059"/>
                <a:pt x="7993736" y="1141821"/>
              </a:cubicBezTo>
              <a:cubicBezTo>
                <a:pt x="7993736" y="1152583"/>
                <a:pt x="8001652" y="1161308"/>
                <a:pt x="8011417" y="1161308"/>
              </a:cubicBezTo>
              <a:cubicBezTo>
                <a:pt x="8021182" y="1161308"/>
                <a:pt x="8029098" y="1152583"/>
                <a:pt x="8029098" y="1141821"/>
              </a:cubicBezTo>
              <a:cubicBezTo>
                <a:pt x="8029098" y="1131059"/>
                <a:pt x="8021181" y="1122334"/>
                <a:pt x="8011417" y="1122334"/>
              </a:cubicBezTo>
              <a:close/>
              <a:moveTo>
                <a:pt x="8070353" y="1122334"/>
              </a:moveTo>
              <a:cubicBezTo>
                <a:pt x="8060587" y="1122334"/>
                <a:pt x="8052672" y="1131059"/>
                <a:pt x="8052672" y="1141821"/>
              </a:cubicBezTo>
              <a:cubicBezTo>
                <a:pt x="8052672" y="1152583"/>
                <a:pt x="8060588" y="1161308"/>
                <a:pt x="8070353" y="1161308"/>
              </a:cubicBezTo>
              <a:cubicBezTo>
                <a:pt x="8080118" y="1161308"/>
                <a:pt x="8088034" y="1152583"/>
                <a:pt x="8088034" y="1141821"/>
              </a:cubicBezTo>
              <a:cubicBezTo>
                <a:pt x="8088034" y="1131059"/>
                <a:pt x="8080117" y="1122334"/>
                <a:pt x="8070353" y="1122334"/>
              </a:cubicBezTo>
              <a:close/>
              <a:moveTo>
                <a:pt x="8129289" y="1122334"/>
              </a:moveTo>
              <a:cubicBezTo>
                <a:pt x="8119523" y="1122334"/>
                <a:pt x="8111608" y="1131059"/>
                <a:pt x="8111608" y="1141821"/>
              </a:cubicBezTo>
              <a:cubicBezTo>
                <a:pt x="8111608" y="1152583"/>
                <a:pt x="8119524" y="1161308"/>
                <a:pt x="8129289" y="1161308"/>
              </a:cubicBezTo>
              <a:cubicBezTo>
                <a:pt x="8139054" y="1161308"/>
                <a:pt x="8146970" y="1152583"/>
                <a:pt x="8146970" y="1141821"/>
              </a:cubicBezTo>
              <a:cubicBezTo>
                <a:pt x="8146970" y="1131059"/>
                <a:pt x="8139053" y="1122334"/>
                <a:pt x="8129289" y="1122334"/>
              </a:cubicBezTo>
              <a:close/>
              <a:moveTo>
                <a:pt x="8188225" y="1122334"/>
              </a:moveTo>
              <a:cubicBezTo>
                <a:pt x="8178459" y="1122334"/>
                <a:pt x="8170544" y="1131059"/>
                <a:pt x="8170544" y="1141821"/>
              </a:cubicBezTo>
              <a:cubicBezTo>
                <a:pt x="8170544" y="1152583"/>
                <a:pt x="8178460" y="1161308"/>
                <a:pt x="8188225" y="1161308"/>
              </a:cubicBezTo>
              <a:cubicBezTo>
                <a:pt x="8197990" y="1161308"/>
                <a:pt x="8205906" y="1152583"/>
                <a:pt x="8205906" y="1141821"/>
              </a:cubicBezTo>
              <a:cubicBezTo>
                <a:pt x="8205906" y="1131059"/>
                <a:pt x="8197989" y="1122334"/>
                <a:pt x="8188225" y="1122334"/>
              </a:cubicBezTo>
              <a:close/>
              <a:moveTo>
                <a:pt x="8247161" y="1122334"/>
              </a:moveTo>
              <a:cubicBezTo>
                <a:pt x="8237395" y="1122334"/>
                <a:pt x="8229480" y="1131059"/>
                <a:pt x="8229480" y="1141821"/>
              </a:cubicBezTo>
              <a:cubicBezTo>
                <a:pt x="8229480" y="1152583"/>
                <a:pt x="8237396" y="1161308"/>
                <a:pt x="8247161" y="1161308"/>
              </a:cubicBezTo>
              <a:cubicBezTo>
                <a:pt x="8256926" y="1161308"/>
                <a:pt x="8264842" y="1152583"/>
                <a:pt x="8264842" y="1141821"/>
              </a:cubicBezTo>
              <a:cubicBezTo>
                <a:pt x="8264842" y="1131059"/>
                <a:pt x="8256925" y="1122334"/>
                <a:pt x="8247161" y="1122334"/>
              </a:cubicBezTo>
              <a:close/>
              <a:moveTo>
                <a:pt x="8306097" y="1122334"/>
              </a:moveTo>
              <a:cubicBezTo>
                <a:pt x="8296331" y="1122334"/>
                <a:pt x="8288416" y="1131059"/>
                <a:pt x="8288416" y="1141821"/>
              </a:cubicBezTo>
              <a:cubicBezTo>
                <a:pt x="8288416" y="1152583"/>
                <a:pt x="8296332" y="1161308"/>
                <a:pt x="8306097" y="1161308"/>
              </a:cubicBezTo>
              <a:cubicBezTo>
                <a:pt x="8315862" y="1161308"/>
                <a:pt x="8323778" y="1152583"/>
                <a:pt x="8323778" y="1141821"/>
              </a:cubicBezTo>
              <a:cubicBezTo>
                <a:pt x="8323778" y="1131059"/>
                <a:pt x="8315861" y="1122334"/>
                <a:pt x="8306097" y="1122334"/>
              </a:cubicBezTo>
              <a:close/>
              <a:moveTo>
                <a:pt x="8365033" y="1122334"/>
              </a:moveTo>
              <a:cubicBezTo>
                <a:pt x="8355267" y="1122334"/>
                <a:pt x="8347352" y="1131059"/>
                <a:pt x="8347352" y="1141821"/>
              </a:cubicBezTo>
              <a:cubicBezTo>
                <a:pt x="8347352" y="1152583"/>
                <a:pt x="8355268" y="1161308"/>
                <a:pt x="8365033" y="1161308"/>
              </a:cubicBezTo>
              <a:cubicBezTo>
                <a:pt x="8374798" y="1161308"/>
                <a:pt x="8382714" y="1152583"/>
                <a:pt x="8382714" y="1141821"/>
              </a:cubicBezTo>
              <a:cubicBezTo>
                <a:pt x="8382714" y="1131059"/>
                <a:pt x="8374797" y="1122334"/>
                <a:pt x="8365033" y="1122334"/>
              </a:cubicBezTo>
              <a:close/>
              <a:moveTo>
                <a:pt x="8423969" y="1122334"/>
              </a:moveTo>
              <a:cubicBezTo>
                <a:pt x="8414203" y="1122334"/>
                <a:pt x="8406288" y="1131059"/>
                <a:pt x="8406288" y="1141821"/>
              </a:cubicBezTo>
              <a:cubicBezTo>
                <a:pt x="8406288" y="1152583"/>
                <a:pt x="8414204" y="1161308"/>
                <a:pt x="8423969" y="1161308"/>
              </a:cubicBezTo>
              <a:cubicBezTo>
                <a:pt x="8433734" y="1161308"/>
                <a:pt x="8441650" y="1152583"/>
                <a:pt x="8441650" y="1141821"/>
              </a:cubicBezTo>
              <a:cubicBezTo>
                <a:pt x="8441650" y="1131059"/>
                <a:pt x="8433733" y="1122334"/>
                <a:pt x="8423969" y="1122334"/>
              </a:cubicBezTo>
              <a:close/>
              <a:moveTo>
                <a:pt x="8482905" y="1122334"/>
              </a:moveTo>
              <a:cubicBezTo>
                <a:pt x="8473139" y="1122334"/>
                <a:pt x="8465224" y="1131059"/>
                <a:pt x="8465224" y="1141821"/>
              </a:cubicBezTo>
              <a:cubicBezTo>
                <a:pt x="8465224" y="1152583"/>
                <a:pt x="8473140" y="1161308"/>
                <a:pt x="8482905" y="1161308"/>
              </a:cubicBezTo>
              <a:cubicBezTo>
                <a:pt x="8492670" y="1161308"/>
                <a:pt x="8500586" y="1152583"/>
                <a:pt x="8500586" y="1141821"/>
              </a:cubicBezTo>
              <a:cubicBezTo>
                <a:pt x="8500586" y="1131059"/>
                <a:pt x="8492669" y="1122334"/>
                <a:pt x="8482905" y="1122334"/>
              </a:cubicBezTo>
              <a:close/>
              <a:moveTo>
                <a:pt x="8541841" y="1122334"/>
              </a:moveTo>
              <a:cubicBezTo>
                <a:pt x="8532075" y="1122334"/>
                <a:pt x="8524160" y="1131059"/>
                <a:pt x="8524160" y="1141821"/>
              </a:cubicBezTo>
              <a:cubicBezTo>
                <a:pt x="8524160" y="1152583"/>
                <a:pt x="8532076" y="1161308"/>
                <a:pt x="8541841" y="1161308"/>
              </a:cubicBezTo>
              <a:cubicBezTo>
                <a:pt x="8551606" y="1161308"/>
                <a:pt x="8559522" y="1152583"/>
                <a:pt x="8559522" y="1141821"/>
              </a:cubicBezTo>
              <a:cubicBezTo>
                <a:pt x="8559522" y="1131059"/>
                <a:pt x="8551605" y="1122334"/>
                <a:pt x="8541841" y="1122334"/>
              </a:cubicBezTo>
              <a:close/>
              <a:moveTo>
                <a:pt x="8600776" y="1122334"/>
              </a:moveTo>
              <a:cubicBezTo>
                <a:pt x="8591010" y="1122334"/>
                <a:pt x="8583095" y="1131059"/>
                <a:pt x="8583095" y="1141821"/>
              </a:cubicBezTo>
              <a:cubicBezTo>
                <a:pt x="8583095" y="1152583"/>
                <a:pt x="8591011" y="1161308"/>
                <a:pt x="8600776" y="1161308"/>
              </a:cubicBezTo>
              <a:cubicBezTo>
                <a:pt x="8610541" y="1161308"/>
                <a:pt x="8618457" y="1152583"/>
                <a:pt x="8618457" y="1141821"/>
              </a:cubicBezTo>
              <a:cubicBezTo>
                <a:pt x="8618457" y="1131059"/>
                <a:pt x="8610540" y="1122334"/>
                <a:pt x="8600776" y="1122334"/>
              </a:cubicBezTo>
              <a:close/>
              <a:moveTo>
                <a:pt x="8659712" y="1122334"/>
              </a:moveTo>
              <a:cubicBezTo>
                <a:pt x="8649946" y="1122334"/>
                <a:pt x="8642031" y="1131059"/>
                <a:pt x="8642031" y="1141821"/>
              </a:cubicBezTo>
              <a:cubicBezTo>
                <a:pt x="8642031" y="1152583"/>
                <a:pt x="8649947" y="1161308"/>
                <a:pt x="8659712" y="1161308"/>
              </a:cubicBezTo>
              <a:cubicBezTo>
                <a:pt x="8669477" y="1161308"/>
                <a:pt x="8677393" y="1152583"/>
                <a:pt x="8677393" y="1141821"/>
              </a:cubicBezTo>
              <a:cubicBezTo>
                <a:pt x="8677393" y="1131059"/>
                <a:pt x="8669476" y="1122334"/>
                <a:pt x="8659712" y="1122334"/>
              </a:cubicBezTo>
              <a:close/>
              <a:moveTo>
                <a:pt x="8718648" y="1122334"/>
              </a:moveTo>
              <a:cubicBezTo>
                <a:pt x="8708882" y="1122334"/>
                <a:pt x="8700967" y="1131059"/>
                <a:pt x="8700967" y="1141821"/>
              </a:cubicBezTo>
              <a:cubicBezTo>
                <a:pt x="8700967" y="1152583"/>
                <a:pt x="8708883" y="1161308"/>
                <a:pt x="8718648" y="1161308"/>
              </a:cubicBezTo>
              <a:cubicBezTo>
                <a:pt x="8728413" y="1161308"/>
                <a:pt x="8736329" y="1152583"/>
                <a:pt x="8736329" y="1141821"/>
              </a:cubicBezTo>
              <a:cubicBezTo>
                <a:pt x="8736329" y="1131059"/>
                <a:pt x="8728412" y="1122334"/>
                <a:pt x="8718648" y="1122334"/>
              </a:cubicBezTo>
              <a:close/>
              <a:moveTo>
                <a:pt x="8777584" y="1122334"/>
              </a:moveTo>
              <a:cubicBezTo>
                <a:pt x="8767818" y="1122334"/>
                <a:pt x="8759903" y="1131059"/>
                <a:pt x="8759903" y="1141821"/>
              </a:cubicBezTo>
              <a:cubicBezTo>
                <a:pt x="8759903" y="1152583"/>
                <a:pt x="8767819" y="1161308"/>
                <a:pt x="8777584" y="1161308"/>
              </a:cubicBezTo>
              <a:cubicBezTo>
                <a:pt x="8787349" y="1161308"/>
                <a:pt x="8795265" y="1152583"/>
                <a:pt x="8795265" y="1141821"/>
              </a:cubicBezTo>
              <a:cubicBezTo>
                <a:pt x="8795265" y="1131059"/>
                <a:pt x="8787348" y="1122334"/>
                <a:pt x="8777584" y="1122334"/>
              </a:cubicBezTo>
              <a:close/>
              <a:moveTo>
                <a:pt x="8836520" y="1122334"/>
              </a:moveTo>
              <a:cubicBezTo>
                <a:pt x="8826754" y="1122334"/>
                <a:pt x="8818839" y="1131059"/>
                <a:pt x="8818839" y="1141821"/>
              </a:cubicBezTo>
              <a:cubicBezTo>
                <a:pt x="8818839" y="1152583"/>
                <a:pt x="8826755" y="1161308"/>
                <a:pt x="8836520" y="1161308"/>
              </a:cubicBezTo>
              <a:cubicBezTo>
                <a:pt x="8846285" y="1161308"/>
                <a:pt x="8854201" y="1152583"/>
                <a:pt x="8854201" y="1141821"/>
              </a:cubicBezTo>
              <a:cubicBezTo>
                <a:pt x="8854201" y="1131059"/>
                <a:pt x="8846284" y="1122334"/>
                <a:pt x="8836520" y="1122334"/>
              </a:cubicBezTo>
              <a:close/>
              <a:moveTo>
                <a:pt x="8895456" y="1122334"/>
              </a:moveTo>
              <a:cubicBezTo>
                <a:pt x="8885690" y="1122334"/>
                <a:pt x="8877775" y="1131059"/>
                <a:pt x="8877775" y="1141821"/>
              </a:cubicBezTo>
              <a:cubicBezTo>
                <a:pt x="8877775" y="1152583"/>
                <a:pt x="8885691" y="1161308"/>
                <a:pt x="8895456" y="1161308"/>
              </a:cubicBezTo>
              <a:cubicBezTo>
                <a:pt x="8905221" y="1161308"/>
                <a:pt x="8913137" y="1152583"/>
                <a:pt x="8913137" y="1141821"/>
              </a:cubicBezTo>
              <a:cubicBezTo>
                <a:pt x="8913137" y="1131059"/>
                <a:pt x="8905220" y="1122334"/>
                <a:pt x="8895456" y="1122334"/>
              </a:cubicBezTo>
              <a:close/>
              <a:moveTo>
                <a:pt x="8954392" y="1122334"/>
              </a:moveTo>
              <a:cubicBezTo>
                <a:pt x="8944626" y="1122334"/>
                <a:pt x="8936711" y="1131059"/>
                <a:pt x="8936711" y="1141821"/>
              </a:cubicBezTo>
              <a:cubicBezTo>
                <a:pt x="8936711" y="1152583"/>
                <a:pt x="8944627" y="1161308"/>
                <a:pt x="8954392" y="1161308"/>
              </a:cubicBezTo>
              <a:cubicBezTo>
                <a:pt x="8964157" y="1161308"/>
                <a:pt x="8972073" y="1152583"/>
                <a:pt x="8972073" y="1141821"/>
              </a:cubicBezTo>
              <a:cubicBezTo>
                <a:pt x="8972073" y="1131059"/>
                <a:pt x="8964156" y="1122334"/>
                <a:pt x="8954392" y="1122334"/>
              </a:cubicBezTo>
              <a:close/>
              <a:moveTo>
                <a:pt x="9013328" y="1122334"/>
              </a:moveTo>
              <a:cubicBezTo>
                <a:pt x="9003562" y="1122334"/>
                <a:pt x="8995647" y="1131059"/>
                <a:pt x="8995647" y="1141821"/>
              </a:cubicBezTo>
              <a:cubicBezTo>
                <a:pt x="8995647" y="1152583"/>
                <a:pt x="9003563" y="1161308"/>
                <a:pt x="9013328" y="1161308"/>
              </a:cubicBezTo>
              <a:cubicBezTo>
                <a:pt x="9023093" y="1161308"/>
                <a:pt x="9031009" y="1152583"/>
                <a:pt x="9031009" y="1141821"/>
              </a:cubicBezTo>
              <a:cubicBezTo>
                <a:pt x="9031009" y="1131059"/>
                <a:pt x="9023092" y="1122334"/>
                <a:pt x="9013328" y="1122334"/>
              </a:cubicBezTo>
              <a:close/>
              <a:moveTo>
                <a:pt x="9072264" y="1122334"/>
              </a:moveTo>
              <a:cubicBezTo>
                <a:pt x="9062498" y="1122334"/>
                <a:pt x="9054583" y="1131059"/>
                <a:pt x="9054583" y="1141821"/>
              </a:cubicBezTo>
              <a:cubicBezTo>
                <a:pt x="9054583" y="1152583"/>
                <a:pt x="9062499" y="1161308"/>
                <a:pt x="9072264" y="1161308"/>
              </a:cubicBezTo>
              <a:cubicBezTo>
                <a:pt x="9082029" y="1161308"/>
                <a:pt x="9089945" y="1152583"/>
                <a:pt x="9089945" y="1141821"/>
              </a:cubicBezTo>
              <a:cubicBezTo>
                <a:pt x="9089945" y="1131059"/>
                <a:pt x="9082028" y="1122334"/>
                <a:pt x="9072264" y="1122334"/>
              </a:cubicBezTo>
              <a:close/>
              <a:moveTo>
                <a:pt x="9131200" y="1122334"/>
              </a:moveTo>
              <a:cubicBezTo>
                <a:pt x="9121434" y="1122334"/>
                <a:pt x="9113519" y="1131059"/>
                <a:pt x="9113519" y="1141821"/>
              </a:cubicBezTo>
              <a:cubicBezTo>
                <a:pt x="9113519" y="1152583"/>
                <a:pt x="9121435" y="1161308"/>
                <a:pt x="9131200" y="1161308"/>
              </a:cubicBezTo>
              <a:cubicBezTo>
                <a:pt x="9140965" y="1161308"/>
                <a:pt x="9148881" y="1152583"/>
                <a:pt x="9148881" y="1141821"/>
              </a:cubicBezTo>
              <a:cubicBezTo>
                <a:pt x="9148881" y="1131059"/>
                <a:pt x="9140964" y="1122334"/>
                <a:pt x="9131200" y="1122334"/>
              </a:cubicBezTo>
              <a:close/>
              <a:moveTo>
                <a:pt x="9190136" y="1122334"/>
              </a:moveTo>
              <a:cubicBezTo>
                <a:pt x="9180370" y="1122334"/>
                <a:pt x="9172455" y="1131059"/>
                <a:pt x="9172455" y="1141821"/>
              </a:cubicBezTo>
              <a:cubicBezTo>
                <a:pt x="9172455" y="1152583"/>
                <a:pt x="9180371" y="1161308"/>
                <a:pt x="9190136" y="1161308"/>
              </a:cubicBezTo>
              <a:cubicBezTo>
                <a:pt x="9199901" y="1161308"/>
                <a:pt x="9207817" y="1152583"/>
                <a:pt x="9207817" y="1141821"/>
              </a:cubicBezTo>
              <a:cubicBezTo>
                <a:pt x="9207817" y="1131059"/>
                <a:pt x="9199900" y="1122334"/>
                <a:pt x="9190136" y="1122334"/>
              </a:cubicBezTo>
              <a:close/>
              <a:moveTo>
                <a:pt x="9249072" y="1122334"/>
              </a:moveTo>
              <a:cubicBezTo>
                <a:pt x="9239306" y="1122334"/>
                <a:pt x="9231391" y="1131059"/>
                <a:pt x="9231391" y="1141821"/>
              </a:cubicBezTo>
              <a:cubicBezTo>
                <a:pt x="9231391" y="1152583"/>
                <a:pt x="9239307" y="1161308"/>
                <a:pt x="9249072" y="1161308"/>
              </a:cubicBezTo>
              <a:cubicBezTo>
                <a:pt x="9258837" y="1161308"/>
                <a:pt x="9266753" y="1152583"/>
                <a:pt x="9266753" y="1141821"/>
              </a:cubicBezTo>
              <a:cubicBezTo>
                <a:pt x="9266753" y="1131059"/>
                <a:pt x="9258836" y="1122334"/>
                <a:pt x="9249072" y="1122334"/>
              </a:cubicBezTo>
              <a:close/>
              <a:moveTo>
                <a:pt x="9308008" y="1122334"/>
              </a:moveTo>
              <a:cubicBezTo>
                <a:pt x="9298242" y="1122334"/>
                <a:pt x="9290327" y="1131059"/>
                <a:pt x="9290327" y="1141821"/>
              </a:cubicBezTo>
              <a:cubicBezTo>
                <a:pt x="9290327" y="1152583"/>
                <a:pt x="9298243" y="1161308"/>
                <a:pt x="9308008" y="1161308"/>
              </a:cubicBezTo>
              <a:cubicBezTo>
                <a:pt x="9317773" y="1161308"/>
                <a:pt x="9325689" y="1152583"/>
                <a:pt x="9325689" y="1141821"/>
              </a:cubicBezTo>
              <a:cubicBezTo>
                <a:pt x="9325689" y="1131059"/>
                <a:pt x="9317772" y="1122334"/>
                <a:pt x="9308008" y="1122334"/>
              </a:cubicBezTo>
              <a:close/>
              <a:moveTo>
                <a:pt x="9366944" y="1122334"/>
              </a:moveTo>
              <a:cubicBezTo>
                <a:pt x="9357178" y="1122334"/>
                <a:pt x="9349263" y="1131059"/>
                <a:pt x="9349263" y="1141821"/>
              </a:cubicBezTo>
              <a:cubicBezTo>
                <a:pt x="9349263" y="1152583"/>
                <a:pt x="9357179" y="1161308"/>
                <a:pt x="9366944" y="1161308"/>
              </a:cubicBezTo>
              <a:cubicBezTo>
                <a:pt x="9376709" y="1161308"/>
                <a:pt x="9384625" y="1152583"/>
                <a:pt x="9384625" y="1141821"/>
              </a:cubicBezTo>
              <a:cubicBezTo>
                <a:pt x="9384625" y="1131059"/>
                <a:pt x="9376708" y="1122334"/>
                <a:pt x="9366944" y="1122334"/>
              </a:cubicBezTo>
              <a:close/>
              <a:moveTo>
                <a:pt x="9425880" y="1122334"/>
              </a:moveTo>
              <a:cubicBezTo>
                <a:pt x="9416114" y="1122334"/>
                <a:pt x="9408199" y="1131059"/>
                <a:pt x="9408199" y="1141821"/>
              </a:cubicBezTo>
              <a:cubicBezTo>
                <a:pt x="9408199" y="1152583"/>
                <a:pt x="9416115" y="1161308"/>
                <a:pt x="9425880" y="1161308"/>
              </a:cubicBezTo>
              <a:cubicBezTo>
                <a:pt x="9435645" y="1161308"/>
                <a:pt x="9443561" y="1152583"/>
                <a:pt x="9443561" y="1141821"/>
              </a:cubicBezTo>
              <a:cubicBezTo>
                <a:pt x="9443561" y="1131059"/>
                <a:pt x="9435644" y="1122334"/>
                <a:pt x="9425880" y="1122334"/>
              </a:cubicBezTo>
              <a:close/>
              <a:moveTo>
                <a:pt x="9484816" y="1122334"/>
              </a:moveTo>
              <a:cubicBezTo>
                <a:pt x="9475050" y="1122334"/>
                <a:pt x="9467135" y="1131059"/>
                <a:pt x="9467135" y="1141821"/>
              </a:cubicBezTo>
              <a:cubicBezTo>
                <a:pt x="9467135" y="1152583"/>
                <a:pt x="9475051" y="1161308"/>
                <a:pt x="9484816" y="1161308"/>
              </a:cubicBezTo>
              <a:cubicBezTo>
                <a:pt x="9494581" y="1161308"/>
                <a:pt x="9502497" y="1152583"/>
                <a:pt x="9502497" y="1141821"/>
              </a:cubicBezTo>
              <a:cubicBezTo>
                <a:pt x="9502497" y="1131059"/>
                <a:pt x="9494580" y="1122334"/>
                <a:pt x="9484816" y="1122334"/>
              </a:cubicBezTo>
              <a:close/>
              <a:moveTo>
                <a:pt x="9543751" y="1122334"/>
              </a:moveTo>
              <a:cubicBezTo>
                <a:pt x="9533985" y="1122334"/>
                <a:pt x="9526070" y="1131059"/>
                <a:pt x="9526070" y="1141821"/>
              </a:cubicBezTo>
              <a:cubicBezTo>
                <a:pt x="9526070" y="1152583"/>
                <a:pt x="9533986" y="1161308"/>
                <a:pt x="9543751" y="1161308"/>
              </a:cubicBezTo>
              <a:cubicBezTo>
                <a:pt x="9553516" y="1161308"/>
                <a:pt x="9561432" y="1152583"/>
                <a:pt x="9561432" y="1141821"/>
              </a:cubicBezTo>
              <a:cubicBezTo>
                <a:pt x="9561432" y="1131059"/>
                <a:pt x="9553515" y="1122334"/>
                <a:pt x="9543751" y="1122334"/>
              </a:cubicBezTo>
              <a:close/>
              <a:moveTo>
                <a:pt x="9602687" y="1122334"/>
              </a:moveTo>
              <a:cubicBezTo>
                <a:pt x="9592921" y="1122334"/>
                <a:pt x="9585006" y="1131059"/>
                <a:pt x="9585006" y="1141821"/>
              </a:cubicBezTo>
              <a:cubicBezTo>
                <a:pt x="9585006" y="1152583"/>
                <a:pt x="9592922" y="1161308"/>
                <a:pt x="9602687" y="1161308"/>
              </a:cubicBezTo>
              <a:cubicBezTo>
                <a:pt x="9612452" y="1161308"/>
                <a:pt x="9620368" y="1152583"/>
                <a:pt x="9620368" y="1141821"/>
              </a:cubicBezTo>
              <a:cubicBezTo>
                <a:pt x="9620368" y="1131059"/>
                <a:pt x="9612451" y="1122334"/>
                <a:pt x="9602687" y="1122334"/>
              </a:cubicBezTo>
              <a:close/>
              <a:moveTo>
                <a:pt x="9661623" y="1122334"/>
              </a:moveTo>
              <a:cubicBezTo>
                <a:pt x="9651857" y="1122334"/>
                <a:pt x="9643942" y="1131059"/>
                <a:pt x="9643942" y="1141821"/>
              </a:cubicBezTo>
              <a:cubicBezTo>
                <a:pt x="9643942" y="1152583"/>
                <a:pt x="9651858" y="1161308"/>
                <a:pt x="9661623" y="1161308"/>
              </a:cubicBezTo>
              <a:cubicBezTo>
                <a:pt x="9671388" y="1161308"/>
                <a:pt x="9679304" y="1152583"/>
                <a:pt x="9679304" y="1141821"/>
              </a:cubicBezTo>
              <a:cubicBezTo>
                <a:pt x="9679304" y="1131059"/>
                <a:pt x="9671387" y="1122334"/>
                <a:pt x="9661623" y="1122334"/>
              </a:cubicBezTo>
              <a:close/>
              <a:moveTo>
                <a:pt x="9720559" y="1122334"/>
              </a:moveTo>
              <a:cubicBezTo>
                <a:pt x="9710793" y="1122334"/>
                <a:pt x="9702878" y="1131059"/>
                <a:pt x="9702878" y="1141821"/>
              </a:cubicBezTo>
              <a:cubicBezTo>
                <a:pt x="9702878" y="1152583"/>
                <a:pt x="9710794" y="1161308"/>
                <a:pt x="9720559" y="1161308"/>
              </a:cubicBezTo>
              <a:cubicBezTo>
                <a:pt x="9730324" y="1161308"/>
                <a:pt x="9738240" y="1152583"/>
                <a:pt x="9738240" y="1141821"/>
              </a:cubicBezTo>
              <a:cubicBezTo>
                <a:pt x="9738240" y="1131059"/>
                <a:pt x="9730323" y="1122334"/>
                <a:pt x="9720559" y="1122334"/>
              </a:cubicBezTo>
              <a:close/>
              <a:moveTo>
                <a:pt x="9779495" y="1122334"/>
              </a:moveTo>
              <a:cubicBezTo>
                <a:pt x="9769729" y="1122334"/>
                <a:pt x="9761814" y="1131059"/>
                <a:pt x="9761814" y="1141821"/>
              </a:cubicBezTo>
              <a:cubicBezTo>
                <a:pt x="9761814" y="1152583"/>
                <a:pt x="9769730" y="1161308"/>
                <a:pt x="9779495" y="1161308"/>
              </a:cubicBezTo>
              <a:cubicBezTo>
                <a:pt x="9789260" y="1161308"/>
                <a:pt x="9797176" y="1152583"/>
                <a:pt x="9797176" y="1141821"/>
              </a:cubicBezTo>
              <a:cubicBezTo>
                <a:pt x="9797176" y="1131059"/>
                <a:pt x="9789259" y="1122334"/>
                <a:pt x="9779495" y="1122334"/>
              </a:cubicBezTo>
              <a:close/>
              <a:moveTo>
                <a:pt x="9838431" y="1122334"/>
              </a:moveTo>
              <a:cubicBezTo>
                <a:pt x="9828665" y="1122334"/>
                <a:pt x="9820750" y="1131059"/>
                <a:pt x="9820750" y="1141821"/>
              </a:cubicBezTo>
              <a:cubicBezTo>
                <a:pt x="9820750" y="1152583"/>
                <a:pt x="9828666" y="1161308"/>
                <a:pt x="9838431" y="1161308"/>
              </a:cubicBezTo>
              <a:cubicBezTo>
                <a:pt x="9848196" y="1161308"/>
                <a:pt x="9856112" y="1152583"/>
                <a:pt x="9856112" y="1141821"/>
              </a:cubicBezTo>
              <a:cubicBezTo>
                <a:pt x="9856112" y="1131059"/>
                <a:pt x="9848195" y="1122334"/>
                <a:pt x="9838431" y="1122334"/>
              </a:cubicBezTo>
              <a:close/>
              <a:moveTo>
                <a:pt x="9897367" y="1122334"/>
              </a:moveTo>
              <a:cubicBezTo>
                <a:pt x="9887601" y="1122334"/>
                <a:pt x="9879686" y="1131059"/>
                <a:pt x="9879686" y="1141821"/>
              </a:cubicBezTo>
              <a:cubicBezTo>
                <a:pt x="9879686" y="1152583"/>
                <a:pt x="9887602" y="1161308"/>
                <a:pt x="9897367" y="1161308"/>
              </a:cubicBezTo>
              <a:cubicBezTo>
                <a:pt x="9907132" y="1161308"/>
                <a:pt x="9915048" y="1152583"/>
                <a:pt x="9915048" y="1141821"/>
              </a:cubicBezTo>
              <a:cubicBezTo>
                <a:pt x="9915048" y="1131059"/>
                <a:pt x="9907131" y="1122334"/>
                <a:pt x="9897367" y="1122334"/>
              </a:cubicBezTo>
              <a:close/>
              <a:moveTo>
                <a:pt x="9956303" y="1122334"/>
              </a:moveTo>
              <a:cubicBezTo>
                <a:pt x="9946537" y="1122334"/>
                <a:pt x="9938622" y="1131059"/>
                <a:pt x="9938622" y="1141821"/>
              </a:cubicBezTo>
              <a:cubicBezTo>
                <a:pt x="9938622" y="1152583"/>
                <a:pt x="9946538" y="1161308"/>
                <a:pt x="9956303" y="1161308"/>
              </a:cubicBezTo>
              <a:cubicBezTo>
                <a:pt x="9966068" y="1161308"/>
                <a:pt x="9973984" y="1152583"/>
                <a:pt x="9973984" y="1141821"/>
              </a:cubicBezTo>
              <a:cubicBezTo>
                <a:pt x="9973984" y="1131059"/>
                <a:pt x="9966067" y="1122334"/>
                <a:pt x="9956303" y="1122334"/>
              </a:cubicBezTo>
              <a:close/>
              <a:moveTo>
                <a:pt x="10015239" y="1122334"/>
              </a:moveTo>
              <a:cubicBezTo>
                <a:pt x="10005473" y="1122334"/>
                <a:pt x="9997558" y="1131059"/>
                <a:pt x="9997558" y="1141821"/>
              </a:cubicBezTo>
              <a:cubicBezTo>
                <a:pt x="9997558" y="1152583"/>
                <a:pt x="10005474" y="1161308"/>
                <a:pt x="10015239" y="1161308"/>
              </a:cubicBezTo>
              <a:cubicBezTo>
                <a:pt x="10025004" y="1161308"/>
                <a:pt x="10032920" y="1152583"/>
                <a:pt x="10032920" y="1141821"/>
              </a:cubicBezTo>
              <a:cubicBezTo>
                <a:pt x="10032920" y="1131059"/>
                <a:pt x="10025003" y="1122334"/>
                <a:pt x="10015239" y="1122334"/>
              </a:cubicBezTo>
              <a:close/>
              <a:moveTo>
                <a:pt x="10074175" y="1122334"/>
              </a:moveTo>
              <a:cubicBezTo>
                <a:pt x="10064409" y="1122334"/>
                <a:pt x="10056494" y="1131059"/>
                <a:pt x="10056494" y="1141821"/>
              </a:cubicBezTo>
              <a:cubicBezTo>
                <a:pt x="10056494" y="1152583"/>
                <a:pt x="10064410" y="1161308"/>
                <a:pt x="10074175" y="1161308"/>
              </a:cubicBezTo>
              <a:cubicBezTo>
                <a:pt x="10083940" y="1161308"/>
                <a:pt x="10091856" y="1152583"/>
                <a:pt x="10091856" y="1141821"/>
              </a:cubicBezTo>
              <a:cubicBezTo>
                <a:pt x="10091856" y="1131059"/>
                <a:pt x="10083939" y="1122334"/>
                <a:pt x="10074175" y="1122334"/>
              </a:cubicBezTo>
              <a:close/>
              <a:moveTo>
                <a:pt x="10133111" y="1122334"/>
              </a:moveTo>
              <a:cubicBezTo>
                <a:pt x="10123345" y="1122334"/>
                <a:pt x="10115430" y="1131059"/>
                <a:pt x="10115430" y="1141821"/>
              </a:cubicBezTo>
              <a:cubicBezTo>
                <a:pt x="10115430" y="1152583"/>
                <a:pt x="10123346" y="1161308"/>
                <a:pt x="10133111" y="1161308"/>
              </a:cubicBezTo>
              <a:cubicBezTo>
                <a:pt x="10142876" y="1161308"/>
                <a:pt x="10150792" y="1152583"/>
                <a:pt x="10150792" y="1141821"/>
              </a:cubicBezTo>
              <a:cubicBezTo>
                <a:pt x="10150792" y="1131059"/>
                <a:pt x="10142875" y="1122334"/>
                <a:pt x="10133111" y="1122334"/>
              </a:cubicBezTo>
              <a:close/>
              <a:moveTo>
                <a:pt x="10192047" y="1122334"/>
              </a:moveTo>
              <a:cubicBezTo>
                <a:pt x="10182281" y="1122334"/>
                <a:pt x="10174366" y="1131059"/>
                <a:pt x="10174366" y="1141821"/>
              </a:cubicBezTo>
              <a:cubicBezTo>
                <a:pt x="10174366" y="1152583"/>
                <a:pt x="10182282" y="1161308"/>
                <a:pt x="10192047" y="1161308"/>
              </a:cubicBezTo>
              <a:cubicBezTo>
                <a:pt x="10201812" y="1161308"/>
                <a:pt x="10209728" y="1152583"/>
                <a:pt x="10209728" y="1141821"/>
              </a:cubicBezTo>
              <a:cubicBezTo>
                <a:pt x="10209728" y="1131059"/>
                <a:pt x="10201811" y="1122334"/>
                <a:pt x="10192047" y="1122334"/>
              </a:cubicBezTo>
              <a:close/>
              <a:moveTo>
                <a:pt x="10250983" y="1122334"/>
              </a:moveTo>
              <a:cubicBezTo>
                <a:pt x="10241217" y="1122334"/>
                <a:pt x="10233302" y="1131059"/>
                <a:pt x="10233302" y="1141821"/>
              </a:cubicBezTo>
              <a:cubicBezTo>
                <a:pt x="10233302" y="1152583"/>
                <a:pt x="10241218" y="1161308"/>
                <a:pt x="10250983" y="1161308"/>
              </a:cubicBezTo>
              <a:cubicBezTo>
                <a:pt x="10260748" y="1161308"/>
                <a:pt x="10268664" y="1152583"/>
                <a:pt x="10268664" y="1141821"/>
              </a:cubicBezTo>
              <a:cubicBezTo>
                <a:pt x="10268664" y="1131059"/>
                <a:pt x="10260747" y="1122334"/>
                <a:pt x="10250983" y="1122334"/>
              </a:cubicBezTo>
              <a:close/>
              <a:moveTo>
                <a:pt x="10309919" y="1122334"/>
              </a:moveTo>
              <a:cubicBezTo>
                <a:pt x="10300153" y="1122334"/>
                <a:pt x="10292238" y="1131059"/>
                <a:pt x="10292238" y="1141821"/>
              </a:cubicBezTo>
              <a:cubicBezTo>
                <a:pt x="10292238" y="1152583"/>
                <a:pt x="10300154" y="1161308"/>
                <a:pt x="10309919" y="1161308"/>
              </a:cubicBezTo>
              <a:cubicBezTo>
                <a:pt x="10319684" y="1161308"/>
                <a:pt x="10327600" y="1152583"/>
                <a:pt x="10327600" y="1141821"/>
              </a:cubicBezTo>
              <a:cubicBezTo>
                <a:pt x="10327600" y="1131059"/>
                <a:pt x="10319683" y="1122334"/>
                <a:pt x="10309919" y="1122334"/>
              </a:cubicBezTo>
              <a:close/>
              <a:moveTo>
                <a:pt x="10368855" y="1122334"/>
              </a:moveTo>
              <a:cubicBezTo>
                <a:pt x="10359089" y="1122334"/>
                <a:pt x="10351174" y="1131059"/>
                <a:pt x="10351174" y="1141821"/>
              </a:cubicBezTo>
              <a:cubicBezTo>
                <a:pt x="10351174" y="1152583"/>
                <a:pt x="10359090" y="1161308"/>
                <a:pt x="10368855" y="1161308"/>
              </a:cubicBezTo>
              <a:cubicBezTo>
                <a:pt x="10378620" y="1161308"/>
                <a:pt x="10386536" y="1152583"/>
                <a:pt x="10386536" y="1141821"/>
              </a:cubicBezTo>
              <a:cubicBezTo>
                <a:pt x="10386536" y="1131059"/>
                <a:pt x="10378619" y="1122334"/>
                <a:pt x="10368855" y="1122334"/>
              </a:cubicBezTo>
              <a:close/>
              <a:moveTo>
                <a:pt x="10427790" y="1122334"/>
              </a:moveTo>
              <a:cubicBezTo>
                <a:pt x="10418024" y="1122334"/>
                <a:pt x="10410109" y="1131059"/>
                <a:pt x="10410109" y="1141821"/>
              </a:cubicBezTo>
              <a:cubicBezTo>
                <a:pt x="10410109" y="1152583"/>
                <a:pt x="10418025" y="1161308"/>
                <a:pt x="10427790" y="1161308"/>
              </a:cubicBezTo>
              <a:cubicBezTo>
                <a:pt x="10437555" y="1161308"/>
                <a:pt x="10445471" y="1152583"/>
                <a:pt x="10445471" y="1141821"/>
              </a:cubicBezTo>
              <a:cubicBezTo>
                <a:pt x="10445471" y="1131059"/>
                <a:pt x="10437554" y="1122334"/>
                <a:pt x="10427790" y="1122334"/>
              </a:cubicBezTo>
              <a:close/>
              <a:moveTo>
                <a:pt x="10486726" y="1122334"/>
              </a:moveTo>
              <a:cubicBezTo>
                <a:pt x="10476960" y="1122334"/>
                <a:pt x="10469045" y="1131059"/>
                <a:pt x="10469045" y="1141821"/>
              </a:cubicBezTo>
              <a:cubicBezTo>
                <a:pt x="10469045" y="1152583"/>
                <a:pt x="10476961" y="1161308"/>
                <a:pt x="10486726" y="1161308"/>
              </a:cubicBezTo>
              <a:cubicBezTo>
                <a:pt x="10496491" y="1161308"/>
                <a:pt x="10504407" y="1152583"/>
                <a:pt x="10504407" y="1141821"/>
              </a:cubicBezTo>
              <a:cubicBezTo>
                <a:pt x="10504407" y="1131059"/>
                <a:pt x="10496490" y="1122334"/>
                <a:pt x="10486726" y="1122334"/>
              </a:cubicBezTo>
              <a:close/>
              <a:moveTo>
                <a:pt x="10545662" y="1122334"/>
              </a:moveTo>
              <a:cubicBezTo>
                <a:pt x="10535896" y="1122334"/>
                <a:pt x="10527981" y="1131059"/>
                <a:pt x="10527981" y="1141821"/>
              </a:cubicBezTo>
              <a:cubicBezTo>
                <a:pt x="10527981" y="1152583"/>
                <a:pt x="10535897" y="1161308"/>
                <a:pt x="10545662" y="1161308"/>
              </a:cubicBezTo>
              <a:cubicBezTo>
                <a:pt x="10555427" y="1161308"/>
                <a:pt x="10563343" y="1152583"/>
                <a:pt x="10563343" y="1141821"/>
              </a:cubicBezTo>
              <a:cubicBezTo>
                <a:pt x="10563343" y="1131059"/>
                <a:pt x="10555426" y="1122334"/>
                <a:pt x="10545662" y="1122334"/>
              </a:cubicBezTo>
              <a:close/>
              <a:moveTo>
                <a:pt x="10604598" y="1122334"/>
              </a:moveTo>
              <a:cubicBezTo>
                <a:pt x="10594832" y="1122334"/>
                <a:pt x="10586917" y="1131059"/>
                <a:pt x="10586917" y="1141821"/>
              </a:cubicBezTo>
              <a:cubicBezTo>
                <a:pt x="10586917" y="1152583"/>
                <a:pt x="10594833" y="1161308"/>
                <a:pt x="10604598" y="1161308"/>
              </a:cubicBezTo>
              <a:cubicBezTo>
                <a:pt x="10614363" y="1161308"/>
                <a:pt x="10622279" y="1152583"/>
                <a:pt x="10622279" y="1141821"/>
              </a:cubicBezTo>
              <a:cubicBezTo>
                <a:pt x="10622279" y="1131059"/>
                <a:pt x="10614362" y="1122334"/>
                <a:pt x="10604598" y="1122334"/>
              </a:cubicBezTo>
              <a:close/>
              <a:moveTo>
                <a:pt x="10663534" y="1122334"/>
              </a:moveTo>
              <a:cubicBezTo>
                <a:pt x="10653768" y="1122334"/>
                <a:pt x="10645853" y="1131059"/>
                <a:pt x="10645853" y="1141821"/>
              </a:cubicBezTo>
              <a:cubicBezTo>
                <a:pt x="10645853" y="1152583"/>
                <a:pt x="10653769" y="1161308"/>
                <a:pt x="10663534" y="1161308"/>
              </a:cubicBezTo>
              <a:cubicBezTo>
                <a:pt x="10673299" y="1161308"/>
                <a:pt x="10681215" y="1152583"/>
                <a:pt x="10681215" y="1141821"/>
              </a:cubicBezTo>
              <a:cubicBezTo>
                <a:pt x="10681215" y="1131059"/>
                <a:pt x="10673298" y="1122334"/>
                <a:pt x="10663534" y="1122334"/>
              </a:cubicBezTo>
              <a:close/>
              <a:moveTo>
                <a:pt x="821233" y="1187290"/>
              </a:moveTo>
              <a:cubicBezTo>
                <a:pt x="811468" y="1187290"/>
                <a:pt x="803552" y="1196015"/>
                <a:pt x="803552" y="1206777"/>
              </a:cubicBezTo>
              <a:cubicBezTo>
                <a:pt x="803552" y="1217539"/>
                <a:pt x="811468" y="1226264"/>
                <a:pt x="821233" y="1226264"/>
              </a:cubicBezTo>
              <a:cubicBezTo>
                <a:pt x="830998" y="1226264"/>
                <a:pt x="838914" y="1217539"/>
                <a:pt x="838914" y="1206777"/>
              </a:cubicBezTo>
              <a:cubicBezTo>
                <a:pt x="838914" y="1196015"/>
                <a:pt x="830998" y="1187290"/>
                <a:pt x="821233" y="1187290"/>
              </a:cubicBezTo>
              <a:close/>
              <a:moveTo>
                <a:pt x="880169" y="1187290"/>
              </a:moveTo>
              <a:cubicBezTo>
                <a:pt x="870404" y="1187290"/>
                <a:pt x="862488" y="1196015"/>
                <a:pt x="862488" y="1206777"/>
              </a:cubicBezTo>
              <a:cubicBezTo>
                <a:pt x="862488" y="1217539"/>
                <a:pt x="870404" y="1226264"/>
                <a:pt x="880169" y="1226264"/>
              </a:cubicBezTo>
              <a:cubicBezTo>
                <a:pt x="889934" y="1226264"/>
                <a:pt x="897850" y="1217539"/>
                <a:pt x="897850" y="1206777"/>
              </a:cubicBezTo>
              <a:cubicBezTo>
                <a:pt x="897850" y="1196015"/>
                <a:pt x="889934" y="1187290"/>
                <a:pt x="880169" y="1187290"/>
              </a:cubicBezTo>
              <a:close/>
              <a:moveTo>
                <a:pt x="939105" y="1187290"/>
              </a:moveTo>
              <a:cubicBezTo>
                <a:pt x="929340" y="1187290"/>
                <a:pt x="921424" y="1196015"/>
                <a:pt x="921424" y="1206777"/>
              </a:cubicBezTo>
              <a:cubicBezTo>
                <a:pt x="921424" y="1217539"/>
                <a:pt x="929340" y="1226264"/>
                <a:pt x="939105" y="1226264"/>
              </a:cubicBezTo>
              <a:cubicBezTo>
                <a:pt x="948870" y="1226264"/>
                <a:pt x="956786" y="1217539"/>
                <a:pt x="956786" y="1206777"/>
              </a:cubicBezTo>
              <a:cubicBezTo>
                <a:pt x="956786" y="1196015"/>
                <a:pt x="948870" y="1187290"/>
                <a:pt x="939105" y="1187290"/>
              </a:cubicBezTo>
              <a:close/>
              <a:moveTo>
                <a:pt x="998041" y="1187290"/>
              </a:moveTo>
              <a:cubicBezTo>
                <a:pt x="988276" y="1187290"/>
                <a:pt x="980360" y="1196015"/>
                <a:pt x="980360" y="1206777"/>
              </a:cubicBezTo>
              <a:cubicBezTo>
                <a:pt x="980360" y="1217539"/>
                <a:pt x="988276" y="1226264"/>
                <a:pt x="998041" y="1226264"/>
              </a:cubicBezTo>
              <a:cubicBezTo>
                <a:pt x="1007806" y="1226264"/>
                <a:pt x="1015722" y="1217539"/>
                <a:pt x="1015722" y="1206777"/>
              </a:cubicBezTo>
              <a:cubicBezTo>
                <a:pt x="1015722" y="1196015"/>
                <a:pt x="1007806" y="1187290"/>
                <a:pt x="998041" y="1187290"/>
              </a:cubicBezTo>
              <a:close/>
              <a:moveTo>
                <a:pt x="1056977" y="1187290"/>
              </a:moveTo>
              <a:cubicBezTo>
                <a:pt x="1047212" y="1187290"/>
                <a:pt x="1039296" y="1196015"/>
                <a:pt x="1039296" y="1206777"/>
              </a:cubicBezTo>
              <a:cubicBezTo>
                <a:pt x="1039296" y="1217539"/>
                <a:pt x="1047212" y="1226264"/>
                <a:pt x="1056977" y="1226264"/>
              </a:cubicBezTo>
              <a:cubicBezTo>
                <a:pt x="1066742" y="1226264"/>
                <a:pt x="1074658" y="1217539"/>
                <a:pt x="1074658" y="1206777"/>
              </a:cubicBezTo>
              <a:cubicBezTo>
                <a:pt x="1074658" y="1196015"/>
                <a:pt x="1066742" y="1187290"/>
                <a:pt x="1056977" y="1187290"/>
              </a:cubicBezTo>
              <a:close/>
              <a:moveTo>
                <a:pt x="1115913" y="1187290"/>
              </a:moveTo>
              <a:cubicBezTo>
                <a:pt x="1106148" y="1187290"/>
                <a:pt x="1098232" y="1196015"/>
                <a:pt x="1098232" y="1206777"/>
              </a:cubicBezTo>
              <a:cubicBezTo>
                <a:pt x="1098232" y="1217539"/>
                <a:pt x="1106148" y="1226264"/>
                <a:pt x="1115913" y="1226264"/>
              </a:cubicBezTo>
              <a:cubicBezTo>
                <a:pt x="1125678" y="1226264"/>
                <a:pt x="1133594" y="1217539"/>
                <a:pt x="1133594" y="1206777"/>
              </a:cubicBezTo>
              <a:cubicBezTo>
                <a:pt x="1133594" y="1196015"/>
                <a:pt x="1125678" y="1187290"/>
                <a:pt x="1115913" y="1187290"/>
              </a:cubicBezTo>
              <a:close/>
              <a:moveTo>
                <a:pt x="1174849" y="1187290"/>
              </a:moveTo>
              <a:cubicBezTo>
                <a:pt x="1165084" y="1187290"/>
                <a:pt x="1157168" y="1196015"/>
                <a:pt x="1157168" y="1206777"/>
              </a:cubicBezTo>
              <a:cubicBezTo>
                <a:pt x="1157168" y="1217539"/>
                <a:pt x="1165084" y="1226264"/>
                <a:pt x="1174849" y="1226264"/>
              </a:cubicBezTo>
              <a:cubicBezTo>
                <a:pt x="1184614" y="1226264"/>
                <a:pt x="1192530" y="1217539"/>
                <a:pt x="1192530" y="1206777"/>
              </a:cubicBezTo>
              <a:cubicBezTo>
                <a:pt x="1192530" y="1196015"/>
                <a:pt x="1184614" y="1187290"/>
                <a:pt x="1174849" y="1187290"/>
              </a:cubicBezTo>
              <a:close/>
              <a:moveTo>
                <a:pt x="1233785" y="1187290"/>
              </a:moveTo>
              <a:cubicBezTo>
                <a:pt x="1224020" y="1187290"/>
                <a:pt x="1216104" y="1196015"/>
                <a:pt x="1216104" y="1206777"/>
              </a:cubicBezTo>
              <a:cubicBezTo>
                <a:pt x="1216104" y="1217539"/>
                <a:pt x="1224020" y="1226264"/>
                <a:pt x="1233785" y="1226264"/>
              </a:cubicBezTo>
              <a:cubicBezTo>
                <a:pt x="1243550" y="1226264"/>
                <a:pt x="1251466" y="1217539"/>
                <a:pt x="1251466" y="1206777"/>
              </a:cubicBezTo>
              <a:cubicBezTo>
                <a:pt x="1251466" y="1196015"/>
                <a:pt x="1243550" y="1187290"/>
                <a:pt x="1233785" y="1187290"/>
              </a:cubicBezTo>
              <a:close/>
              <a:moveTo>
                <a:pt x="1292720" y="1187290"/>
              </a:moveTo>
              <a:cubicBezTo>
                <a:pt x="1282955" y="1187290"/>
                <a:pt x="1275039" y="1196015"/>
                <a:pt x="1275039" y="1206777"/>
              </a:cubicBezTo>
              <a:cubicBezTo>
                <a:pt x="1275039" y="1217539"/>
                <a:pt x="1282955" y="1226264"/>
                <a:pt x="1292720" y="1226264"/>
              </a:cubicBezTo>
              <a:cubicBezTo>
                <a:pt x="1302485" y="1226264"/>
                <a:pt x="1310401" y="1217539"/>
                <a:pt x="1310401" y="1206777"/>
              </a:cubicBezTo>
              <a:cubicBezTo>
                <a:pt x="1310401" y="1196015"/>
                <a:pt x="1302485" y="1187290"/>
                <a:pt x="1292720" y="1187290"/>
              </a:cubicBezTo>
              <a:close/>
              <a:moveTo>
                <a:pt x="1351656" y="1187290"/>
              </a:moveTo>
              <a:cubicBezTo>
                <a:pt x="1341891" y="1187290"/>
                <a:pt x="1333975" y="1196015"/>
                <a:pt x="1333975" y="1206777"/>
              </a:cubicBezTo>
              <a:cubicBezTo>
                <a:pt x="1333975" y="1217539"/>
                <a:pt x="1341891" y="1226264"/>
                <a:pt x="1351656" y="1226264"/>
              </a:cubicBezTo>
              <a:cubicBezTo>
                <a:pt x="1361421" y="1226264"/>
                <a:pt x="1369337" y="1217539"/>
                <a:pt x="1369337" y="1206777"/>
              </a:cubicBezTo>
              <a:cubicBezTo>
                <a:pt x="1369337" y="1196015"/>
                <a:pt x="1361421" y="1187290"/>
                <a:pt x="1351656" y="1187290"/>
              </a:cubicBezTo>
              <a:close/>
              <a:moveTo>
                <a:pt x="1410592" y="1187290"/>
              </a:moveTo>
              <a:cubicBezTo>
                <a:pt x="1400827" y="1187290"/>
                <a:pt x="1392911" y="1196015"/>
                <a:pt x="1392911" y="1206777"/>
              </a:cubicBezTo>
              <a:cubicBezTo>
                <a:pt x="1392911" y="1217539"/>
                <a:pt x="1400827" y="1226264"/>
                <a:pt x="1410592" y="1226264"/>
              </a:cubicBezTo>
              <a:cubicBezTo>
                <a:pt x="1420357" y="1226264"/>
                <a:pt x="1428273" y="1217539"/>
                <a:pt x="1428273" y="1206777"/>
              </a:cubicBezTo>
              <a:cubicBezTo>
                <a:pt x="1428273" y="1196015"/>
                <a:pt x="1420357" y="1187290"/>
                <a:pt x="1410592" y="1187290"/>
              </a:cubicBezTo>
              <a:close/>
              <a:moveTo>
                <a:pt x="1469528" y="1187290"/>
              </a:moveTo>
              <a:cubicBezTo>
                <a:pt x="1459763" y="1187290"/>
                <a:pt x="1451847" y="1196015"/>
                <a:pt x="1451847" y="1206777"/>
              </a:cubicBezTo>
              <a:cubicBezTo>
                <a:pt x="1451847" y="1217539"/>
                <a:pt x="1459763" y="1226264"/>
                <a:pt x="1469528" y="1226264"/>
              </a:cubicBezTo>
              <a:cubicBezTo>
                <a:pt x="1479293" y="1226264"/>
                <a:pt x="1487209" y="1217539"/>
                <a:pt x="1487209" y="1206777"/>
              </a:cubicBezTo>
              <a:cubicBezTo>
                <a:pt x="1487209" y="1196015"/>
                <a:pt x="1479293" y="1187290"/>
                <a:pt x="1469528" y="1187290"/>
              </a:cubicBezTo>
              <a:close/>
              <a:moveTo>
                <a:pt x="1528464" y="1187290"/>
              </a:moveTo>
              <a:cubicBezTo>
                <a:pt x="1518699" y="1187290"/>
                <a:pt x="1510783" y="1196015"/>
                <a:pt x="1510783" y="1206777"/>
              </a:cubicBezTo>
              <a:cubicBezTo>
                <a:pt x="1510783" y="1217539"/>
                <a:pt x="1518699" y="1226264"/>
                <a:pt x="1528464" y="1226264"/>
              </a:cubicBezTo>
              <a:cubicBezTo>
                <a:pt x="1538229" y="1226264"/>
                <a:pt x="1546145" y="1217539"/>
                <a:pt x="1546145" y="1206777"/>
              </a:cubicBezTo>
              <a:cubicBezTo>
                <a:pt x="1546145" y="1196015"/>
                <a:pt x="1538229" y="1187290"/>
                <a:pt x="1528464" y="1187290"/>
              </a:cubicBezTo>
              <a:close/>
              <a:moveTo>
                <a:pt x="1587400" y="1187290"/>
              </a:moveTo>
              <a:cubicBezTo>
                <a:pt x="1577635" y="1187290"/>
                <a:pt x="1569719" y="1196015"/>
                <a:pt x="1569719" y="1206777"/>
              </a:cubicBezTo>
              <a:cubicBezTo>
                <a:pt x="1569719" y="1217539"/>
                <a:pt x="1577635" y="1226264"/>
                <a:pt x="1587400" y="1226264"/>
              </a:cubicBezTo>
              <a:cubicBezTo>
                <a:pt x="1597165" y="1226264"/>
                <a:pt x="1605081" y="1217539"/>
                <a:pt x="1605081" y="1206777"/>
              </a:cubicBezTo>
              <a:cubicBezTo>
                <a:pt x="1605081" y="1196015"/>
                <a:pt x="1597165" y="1187290"/>
                <a:pt x="1587400" y="1187290"/>
              </a:cubicBezTo>
              <a:close/>
              <a:moveTo>
                <a:pt x="1646336" y="1187290"/>
              </a:moveTo>
              <a:cubicBezTo>
                <a:pt x="1636571" y="1187290"/>
                <a:pt x="1628655" y="1196015"/>
                <a:pt x="1628655" y="1206777"/>
              </a:cubicBezTo>
              <a:cubicBezTo>
                <a:pt x="1628655" y="1217539"/>
                <a:pt x="1636571" y="1226264"/>
                <a:pt x="1646336" y="1226264"/>
              </a:cubicBezTo>
              <a:cubicBezTo>
                <a:pt x="1656101" y="1226264"/>
                <a:pt x="1664017" y="1217539"/>
                <a:pt x="1664017" y="1206777"/>
              </a:cubicBezTo>
              <a:cubicBezTo>
                <a:pt x="1664017" y="1196015"/>
                <a:pt x="1656101" y="1187290"/>
                <a:pt x="1646336" y="1187290"/>
              </a:cubicBezTo>
              <a:close/>
              <a:moveTo>
                <a:pt x="1705272" y="1187290"/>
              </a:moveTo>
              <a:cubicBezTo>
                <a:pt x="1695507" y="1187290"/>
                <a:pt x="1687591" y="1196015"/>
                <a:pt x="1687591" y="1206777"/>
              </a:cubicBezTo>
              <a:cubicBezTo>
                <a:pt x="1687591" y="1217539"/>
                <a:pt x="1695507" y="1226264"/>
                <a:pt x="1705272" y="1226264"/>
              </a:cubicBezTo>
              <a:cubicBezTo>
                <a:pt x="1715037" y="1226264"/>
                <a:pt x="1722953" y="1217539"/>
                <a:pt x="1722953" y="1206777"/>
              </a:cubicBezTo>
              <a:cubicBezTo>
                <a:pt x="1722953" y="1196015"/>
                <a:pt x="1715037" y="1187290"/>
                <a:pt x="1705272" y="1187290"/>
              </a:cubicBezTo>
              <a:close/>
              <a:moveTo>
                <a:pt x="1764208" y="1187290"/>
              </a:moveTo>
              <a:cubicBezTo>
                <a:pt x="1754443" y="1187290"/>
                <a:pt x="1746527" y="1196015"/>
                <a:pt x="1746527" y="1206777"/>
              </a:cubicBezTo>
              <a:cubicBezTo>
                <a:pt x="1746527" y="1217539"/>
                <a:pt x="1754443" y="1226264"/>
                <a:pt x="1764208" y="1226264"/>
              </a:cubicBezTo>
              <a:cubicBezTo>
                <a:pt x="1773973" y="1226264"/>
                <a:pt x="1781889" y="1217539"/>
                <a:pt x="1781889" y="1206777"/>
              </a:cubicBezTo>
              <a:cubicBezTo>
                <a:pt x="1781889" y="1196015"/>
                <a:pt x="1773973" y="1187290"/>
                <a:pt x="1764208" y="1187290"/>
              </a:cubicBezTo>
              <a:close/>
              <a:moveTo>
                <a:pt x="1823144" y="1187290"/>
              </a:moveTo>
              <a:cubicBezTo>
                <a:pt x="1813379" y="1187290"/>
                <a:pt x="1805463" y="1196015"/>
                <a:pt x="1805463" y="1206777"/>
              </a:cubicBezTo>
              <a:cubicBezTo>
                <a:pt x="1805463" y="1217539"/>
                <a:pt x="1813379" y="1226264"/>
                <a:pt x="1823144" y="1226264"/>
              </a:cubicBezTo>
              <a:cubicBezTo>
                <a:pt x="1832909" y="1226264"/>
                <a:pt x="1840825" y="1217539"/>
                <a:pt x="1840825" y="1206777"/>
              </a:cubicBezTo>
              <a:cubicBezTo>
                <a:pt x="1840825" y="1196015"/>
                <a:pt x="1832909" y="1187290"/>
                <a:pt x="1823144" y="1187290"/>
              </a:cubicBezTo>
              <a:close/>
              <a:moveTo>
                <a:pt x="1882080" y="1187290"/>
              </a:moveTo>
              <a:cubicBezTo>
                <a:pt x="1872315" y="1187290"/>
                <a:pt x="1864399" y="1196015"/>
                <a:pt x="1864399" y="1206777"/>
              </a:cubicBezTo>
              <a:cubicBezTo>
                <a:pt x="1864399" y="1217539"/>
                <a:pt x="1872315" y="1226264"/>
                <a:pt x="1882080" y="1226264"/>
              </a:cubicBezTo>
              <a:cubicBezTo>
                <a:pt x="1891845" y="1226264"/>
                <a:pt x="1899761" y="1217539"/>
                <a:pt x="1899761" y="1206777"/>
              </a:cubicBezTo>
              <a:cubicBezTo>
                <a:pt x="1899761" y="1196015"/>
                <a:pt x="1891845" y="1187290"/>
                <a:pt x="1882080" y="1187290"/>
              </a:cubicBezTo>
              <a:close/>
              <a:moveTo>
                <a:pt x="1941016" y="1187290"/>
              </a:moveTo>
              <a:cubicBezTo>
                <a:pt x="1931251" y="1187290"/>
                <a:pt x="1923335" y="1196015"/>
                <a:pt x="1923335" y="1206777"/>
              </a:cubicBezTo>
              <a:cubicBezTo>
                <a:pt x="1923335" y="1217539"/>
                <a:pt x="1931251" y="1226264"/>
                <a:pt x="1941016" y="1226264"/>
              </a:cubicBezTo>
              <a:cubicBezTo>
                <a:pt x="1950781" y="1226264"/>
                <a:pt x="1958697" y="1217539"/>
                <a:pt x="1958697" y="1206777"/>
              </a:cubicBezTo>
              <a:cubicBezTo>
                <a:pt x="1958697" y="1196015"/>
                <a:pt x="1950781" y="1187290"/>
                <a:pt x="1941016" y="1187290"/>
              </a:cubicBezTo>
              <a:close/>
              <a:moveTo>
                <a:pt x="1999952" y="1187290"/>
              </a:moveTo>
              <a:cubicBezTo>
                <a:pt x="1990187" y="1187290"/>
                <a:pt x="1982271" y="1196015"/>
                <a:pt x="1982271" y="1206777"/>
              </a:cubicBezTo>
              <a:cubicBezTo>
                <a:pt x="1982271" y="1217539"/>
                <a:pt x="1990187" y="1226264"/>
                <a:pt x="1999952" y="1226264"/>
              </a:cubicBezTo>
              <a:cubicBezTo>
                <a:pt x="2009717" y="1226264"/>
                <a:pt x="2017633" y="1217539"/>
                <a:pt x="2017633" y="1206777"/>
              </a:cubicBezTo>
              <a:cubicBezTo>
                <a:pt x="2017633" y="1196015"/>
                <a:pt x="2009717" y="1187290"/>
                <a:pt x="1999952" y="1187290"/>
              </a:cubicBezTo>
              <a:close/>
              <a:moveTo>
                <a:pt x="2058888" y="1187290"/>
              </a:moveTo>
              <a:cubicBezTo>
                <a:pt x="2049123" y="1187290"/>
                <a:pt x="2041207" y="1196015"/>
                <a:pt x="2041207" y="1206777"/>
              </a:cubicBezTo>
              <a:cubicBezTo>
                <a:pt x="2041207" y="1217539"/>
                <a:pt x="2049123" y="1226264"/>
                <a:pt x="2058888" y="1226264"/>
              </a:cubicBezTo>
              <a:cubicBezTo>
                <a:pt x="2068653" y="1226264"/>
                <a:pt x="2076569" y="1217539"/>
                <a:pt x="2076569" y="1206777"/>
              </a:cubicBezTo>
              <a:cubicBezTo>
                <a:pt x="2076569" y="1196015"/>
                <a:pt x="2068653" y="1187290"/>
                <a:pt x="2058888" y="1187290"/>
              </a:cubicBezTo>
              <a:close/>
              <a:moveTo>
                <a:pt x="2117824" y="1187290"/>
              </a:moveTo>
              <a:cubicBezTo>
                <a:pt x="2108059" y="1187290"/>
                <a:pt x="2100143" y="1196015"/>
                <a:pt x="2100143" y="1206777"/>
              </a:cubicBezTo>
              <a:cubicBezTo>
                <a:pt x="2100143" y="1217539"/>
                <a:pt x="2108059" y="1226264"/>
                <a:pt x="2117824" y="1226264"/>
              </a:cubicBezTo>
              <a:cubicBezTo>
                <a:pt x="2127589" y="1226264"/>
                <a:pt x="2135505" y="1217539"/>
                <a:pt x="2135505" y="1206777"/>
              </a:cubicBezTo>
              <a:cubicBezTo>
                <a:pt x="2135505" y="1196015"/>
                <a:pt x="2127589" y="1187290"/>
                <a:pt x="2117824" y="1187290"/>
              </a:cubicBezTo>
              <a:close/>
              <a:moveTo>
                <a:pt x="2176760" y="1187290"/>
              </a:moveTo>
              <a:cubicBezTo>
                <a:pt x="2166995" y="1187290"/>
                <a:pt x="2159079" y="1196015"/>
                <a:pt x="2159079" y="1206777"/>
              </a:cubicBezTo>
              <a:cubicBezTo>
                <a:pt x="2159079" y="1217539"/>
                <a:pt x="2166995" y="1226264"/>
                <a:pt x="2176760" y="1226264"/>
              </a:cubicBezTo>
              <a:cubicBezTo>
                <a:pt x="2186525" y="1226264"/>
                <a:pt x="2194441" y="1217539"/>
                <a:pt x="2194441" y="1206777"/>
              </a:cubicBezTo>
              <a:cubicBezTo>
                <a:pt x="2194441" y="1196015"/>
                <a:pt x="2186525" y="1187290"/>
                <a:pt x="2176760" y="1187290"/>
              </a:cubicBezTo>
              <a:close/>
              <a:moveTo>
                <a:pt x="2235695" y="1187290"/>
              </a:moveTo>
              <a:cubicBezTo>
                <a:pt x="2225930" y="1187290"/>
                <a:pt x="2218014" y="1196015"/>
                <a:pt x="2218014" y="1206777"/>
              </a:cubicBezTo>
              <a:cubicBezTo>
                <a:pt x="2218014" y="1217539"/>
                <a:pt x="2225930" y="1226264"/>
                <a:pt x="2235695" y="1226264"/>
              </a:cubicBezTo>
              <a:cubicBezTo>
                <a:pt x="2245460" y="1226264"/>
                <a:pt x="2253376" y="1217539"/>
                <a:pt x="2253376" y="1206777"/>
              </a:cubicBezTo>
              <a:cubicBezTo>
                <a:pt x="2253376" y="1196015"/>
                <a:pt x="2245460" y="1187290"/>
                <a:pt x="2235695" y="1187290"/>
              </a:cubicBezTo>
              <a:close/>
              <a:moveTo>
                <a:pt x="2294631" y="1187290"/>
              </a:moveTo>
              <a:cubicBezTo>
                <a:pt x="2284866" y="1187290"/>
                <a:pt x="2276950" y="1196015"/>
                <a:pt x="2276950" y="1206777"/>
              </a:cubicBezTo>
              <a:cubicBezTo>
                <a:pt x="2276950" y="1217539"/>
                <a:pt x="2284866" y="1226264"/>
                <a:pt x="2294631" y="1226264"/>
              </a:cubicBezTo>
              <a:cubicBezTo>
                <a:pt x="2304396" y="1226264"/>
                <a:pt x="2312312" y="1217539"/>
                <a:pt x="2312312" y="1206777"/>
              </a:cubicBezTo>
              <a:cubicBezTo>
                <a:pt x="2312312" y="1196015"/>
                <a:pt x="2304396" y="1187290"/>
                <a:pt x="2294631" y="1187290"/>
              </a:cubicBezTo>
              <a:close/>
              <a:moveTo>
                <a:pt x="2353567" y="1187290"/>
              </a:moveTo>
              <a:cubicBezTo>
                <a:pt x="2343802" y="1187290"/>
                <a:pt x="2335886" y="1196015"/>
                <a:pt x="2335886" y="1206777"/>
              </a:cubicBezTo>
              <a:cubicBezTo>
                <a:pt x="2335886" y="1217539"/>
                <a:pt x="2343802" y="1226264"/>
                <a:pt x="2353567" y="1226264"/>
              </a:cubicBezTo>
              <a:cubicBezTo>
                <a:pt x="2363332" y="1226264"/>
                <a:pt x="2371248" y="1217539"/>
                <a:pt x="2371248" y="1206777"/>
              </a:cubicBezTo>
              <a:cubicBezTo>
                <a:pt x="2371248" y="1196015"/>
                <a:pt x="2363332" y="1187290"/>
                <a:pt x="2353567" y="1187290"/>
              </a:cubicBezTo>
              <a:close/>
              <a:moveTo>
                <a:pt x="2412503" y="1187290"/>
              </a:moveTo>
              <a:cubicBezTo>
                <a:pt x="2402738" y="1187290"/>
                <a:pt x="2394822" y="1196015"/>
                <a:pt x="2394822" y="1206777"/>
              </a:cubicBezTo>
              <a:cubicBezTo>
                <a:pt x="2394822" y="1217539"/>
                <a:pt x="2402738" y="1226264"/>
                <a:pt x="2412503" y="1226264"/>
              </a:cubicBezTo>
              <a:cubicBezTo>
                <a:pt x="2422268" y="1226264"/>
                <a:pt x="2430184" y="1217539"/>
                <a:pt x="2430184" y="1206777"/>
              </a:cubicBezTo>
              <a:cubicBezTo>
                <a:pt x="2430184" y="1196015"/>
                <a:pt x="2422268" y="1187290"/>
                <a:pt x="2412503" y="1187290"/>
              </a:cubicBezTo>
              <a:close/>
              <a:moveTo>
                <a:pt x="2471439" y="1187290"/>
              </a:moveTo>
              <a:cubicBezTo>
                <a:pt x="2461674" y="1187290"/>
                <a:pt x="2453758" y="1196015"/>
                <a:pt x="2453758" y="1206777"/>
              </a:cubicBezTo>
              <a:cubicBezTo>
                <a:pt x="2453758" y="1217539"/>
                <a:pt x="2461674" y="1226264"/>
                <a:pt x="2471439" y="1226264"/>
              </a:cubicBezTo>
              <a:cubicBezTo>
                <a:pt x="2481204" y="1226264"/>
                <a:pt x="2489120" y="1217539"/>
                <a:pt x="2489120" y="1206777"/>
              </a:cubicBezTo>
              <a:cubicBezTo>
                <a:pt x="2489120" y="1196015"/>
                <a:pt x="2481204" y="1187290"/>
                <a:pt x="2471439" y="1187290"/>
              </a:cubicBezTo>
              <a:close/>
              <a:moveTo>
                <a:pt x="2530375" y="1187290"/>
              </a:moveTo>
              <a:cubicBezTo>
                <a:pt x="2520610" y="1187290"/>
                <a:pt x="2512694" y="1196015"/>
                <a:pt x="2512694" y="1206777"/>
              </a:cubicBezTo>
              <a:cubicBezTo>
                <a:pt x="2512694" y="1217539"/>
                <a:pt x="2520610" y="1226264"/>
                <a:pt x="2530375" y="1226264"/>
              </a:cubicBezTo>
              <a:cubicBezTo>
                <a:pt x="2540140" y="1226264"/>
                <a:pt x="2548056" y="1217539"/>
                <a:pt x="2548056" y="1206777"/>
              </a:cubicBezTo>
              <a:cubicBezTo>
                <a:pt x="2548056" y="1196015"/>
                <a:pt x="2540140" y="1187290"/>
                <a:pt x="2530375" y="1187290"/>
              </a:cubicBezTo>
              <a:close/>
              <a:moveTo>
                <a:pt x="2589311" y="1187290"/>
              </a:moveTo>
              <a:cubicBezTo>
                <a:pt x="2579546" y="1187290"/>
                <a:pt x="2571630" y="1196015"/>
                <a:pt x="2571630" y="1206777"/>
              </a:cubicBezTo>
              <a:cubicBezTo>
                <a:pt x="2571630" y="1217539"/>
                <a:pt x="2579546" y="1226264"/>
                <a:pt x="2589311" y="1226264"/>
              </a:cubicBezTo>
              <a:cubicBezTo>
                <a:pt x="2599076" y="1226264"/>
                <a:pt x="2606992" y="1217539"/>
                <a:pt x="2606992" y="1206777"/>
              </a:cubicBezTo>
              <a:cubicBezTo>
                <a:pt x="2606992" y="1196015"/>
                <a:pt x="2599076" y="1187290"/>
                <a:pt x="2589311" y="1187290"/>
              </a:cubicBezTo>
              <a:close/>
              <a:moveTo>
                <a:pt x="2648247" y="1187290"/>
              </a:moveTo>
              <a:cubicBezTo>
                <a:pt x="2638482" y="1187290"/>
                <a:pt x="2630566" y="1196015"/>
                <a:pt x="2630566" y="1206777"/>
              </a:cubicBezTo>
              <a:cubicBezTo>
                <a:pt x="2630566" y="1217539"/>
                <a:pt x="2638482" y="1226264"/>
                <a:pt x="2648247" y="1226264"/>
              </a:cubicBezTo>
              <a:cubicBezTo>
                <a:pt x="2658012" y="1226264"/>
                <a:pt x="2665928" y="1217539"/>
                <a:pt x="2665928" y="1206777"/>
              </a:cubicBezTo>
              <a:cubicBezTo>
                <a:pt x="2665928" y="1196015"/>
                <a:pt x="2658012" y="1187290"/>
                <a:pt x="2648247" y="1187290"/>
              </a:cubicBezTo>
              <a:close/>
              <a:moveTo>
                <a:pt x="2707183" y="1187290"/>
              </a:moveTo>
              <a:cubicBezTo>
                <a:pt x="2697418" y="1187290"/>
                <a:pt x="2689502" y="1196015"/>
                <a:pt x="2689502" y="1206777"/>
              </a:cubicBezTo>
              <a:cubicBezTo>
                <a:pt x="2689502" y="1217539"/>
                <a:pt x="2697418" y="1226264"/>
                <a:pt x="2707183" y="1226264"/>
              </a:cubicBezTo>
              <a:cubicBezTo>
                <a:pt x="2716948" y="1226264"/>
                <a:pt x="2724864" y="1217539"/>
                <a:pt x="2724864" y="1206777"/>
              </a:cubicBezTo>
              <a:cubicBezTo>
                <a:pt x="2724864" y="1196015"/>
                <a:pt x="2716948" y="1187290"/>
                <a:pt x="2707183" y="1187290"/>
              </a:cubicBezTo>
              <a:close/>
              <a:moveTo>
                <a:pt x="2766119" y="1187290"/>
              </a:moveTo>
              <a:cubicBezTo>
                <a:pt x="2756354" y="1187290"/>
                <a:pt x="2748438" y="1196015"/>
                <a:pt x="2748438" y="1206777"/>
              </a:cubicBezTo>
              <a:cubicBezTo>
                <a:pt x="2748438" y="1217539"/>
                <a:pt x="2756354" y="1226264"/>
                <a:pt x="2766119" y="1226264"/>
              </a:cubicBezTo>
              <a:cubicBezTo>
                <a:pt x="2775884" y="1226264"/>
                <a:pt x="2783800" y="1217539"/>
                <a:pt x="2783800" y="1206777"/>
              </a:cubicBezTo>
              <a:cubicBezTo>
                <a:pt x="2783800" y="1196015"/>
                <a:pt x="2775884" y="1187290"/>
                <a:pt x="2766119" y="1187290"/>
              </a:cubicBezTo>
              <a:close/>
              <a:moveTo>
                <a:pt x="2825055" y="1187290"/>
              </a:moveTo>
              <a:cubicBezTo>
                <a:pt x="2815290" y="1187290"/>
                <a:pt x="2807374" y="1196015"/>
                <a:pt x="2807374" y="1206777"/>
              </a:cubicBezTo>
              <a:cubicBezTo>
                <a:pt x="2807374" y="1217539"/>
                <a:pt x="2815290" y="1226264"/>
                <a:pt x="2825055" y="1226264"/>
              </a:cubicBezTo>
              <a:cubicBezTo>
                <a:pt x="2834820" y="1226264"/>
                <a:pt x="2842736" y="1217539"/>
                <a:pt x="2842736" y="1206777"/>
              </a:cubicBezTo>
              <a:cubicBezTo>
                <a:pt x="2842736" y="1196015"/>
                <a:pt x="2834820" y="1187290"/>
                <a:pt x="2825055" y="1187290"/>
              </a:cubicBezTo>
              <a:close/>
              <a:moveTo>
                <a:pt x="2883991" y="1187290"/>
              </a:moveTo>
              <a:cubicBezTo>
                <a:pt x="2874226" y="1187290"/>
                <a:pt x="2866310" y="1196015"/>
                <a:pt x="2866310" y="1206777"/>
              </a:cubicBezTo>
              <a:cubicBezTo>
                <a:pt x="2866310" y="1217539"/>
                <a:pt x="2874226" y="1226264"/>
                <a:pt x="2883991" y="1226264"/>
              </a:cubicBezTo>
              <a:cubicBezTo>
                <a:pt x="2893756" y="1226264"/>
                <a:pt x="2901672" y="1217539"/>
                <a:pt x="2901672" y="1206777"/>
              </a:cubicBezTo>
              <a:cubicBezTo>
                <a:pt x="2901672" y="1196015"/>
                <a:pt x="2893756" y="1187290"/>
                <a:pt x="2883991" y="1187290"/>
              </a:cubicBezTo>
              <a:close/>
              <a:moveTo>
                <a:pt x="2942927" y="1187290"/>
              </a:moveTo>
              <a:cubicBezTo>
                <a:pt x="2933162" y="1187290"/>
                <a:pt x="2925246" y="1196015"/>
                <a:pt x="2925246" y="1206777"/>
              </a:cubicBezTo>
              <a:cubicBezTo>
                <a:pt x="2925246" y="1217539"/>
                <a:pt x="2933162" y="1226264"/>
                <a:pt x="2942927" y="1226264"/>
              </a:cubicBezTo>
              <a:cubicBezTo>
                <a:pt x="2952692" y="1226264"/>
                <a:pt x="2960608" y="1217539"/>
                <a:pt x="2960608" y="1206777"/>
              </a:cubicBezTo>
              <a:cubicBezTo>
                <a:pt x="2960608" y="1196015"/>
                <a:pt x="2952692" y="1187290"/>
                <a:pt x="2942927" y="1187290"/>
              </a:cubicBezTo>
              <a:close/>
              <a:moveTo>
                <a:pt x="3001863" y="1187290"/>
              </a:moveTo>
              <a:cubicBezTo>
                <a:pt x="2992098" y="1187290"/>
                <a:pt x="2984182" y="1196015"/>
                <a:pt x="2984182" y="1206777"/>
              </a:cubicBezTo>
              <a:cubicBezTo>
                <a:pt x="2984182" y="1217539"/>
                <a:pt x="2992098" y="1226264"/>
                <a:pt x="3001863" y="1226264"/>
              </a:cubicBezTo>
              <a:cubicBezTo>
                <a:pt x="3011628" y="1226264"/>
                <a:pt x="3019544" y="1217539"/>
                <a:pt x="3019544" y="1206777"/>
              </a:cubicBezTo>
              <a:cubicBezTo>
                <a:pt x="3019544" y="1196015"/>
                <a:pt x="3011628" y="1187290"/>
                <a:pt x="3001863" y="1187290"/>
              </a:cubicBezTo>
              <a:close/>
              <a:moveTo>
                <a:pt x="3060799" y="1187290"/>
              </a:moveTo>
              <a:cubicBezTo>
                <a:pt x="3051034" y="1187290"/>
                <a:pt x="3043118" y="1196015"/>
                <a:pt x="3043118" y="1206777"/>
              </a:cubicBezTo>
              <a:cubicBezTo>
                <a:pt x="3043118" y="1217539"/>
                <a:pt x="3051034" y="1226264"/>
                <a:pt x="3060799" y="1226264"/>
              </a:cubicBezTo>
              <a:cubicBezTo>
                <a:pt x="3070564" y="1226264"/>
                <a:pt x="3078480" y="1217539"/>
                <a:pt x="3078480" y="1206777"/>
              </a:cubicBezTo>
              <a:cubicBezTo>
                <a:pt x="3078480" y="1196015"/>
                <a:pt x="3070564" y="1187290"/>
                <a:pt x="3060799" y="1187290"/>
              </a:cubicBezTo>
              <a:close/>
              <a:moveTo>
                <a:pt x="3119734" y="1187290"/>
              </a:moveTo>
              <a:cubicBezTo>
                <a:pt x="3109969" y="1187290"/>
                <a:pt x="3102053" y="1196015"/>
                <a:pt x="3102053" y="1206777"/>
              </a:cubicBezTo>
              <a:cubicBezTo>
                <a:pt x="3102053" y="1217539"/>
                <a:pt x="3109969" y="1226264"/>
                <a:pt x="3119734" y="1226264"/>
              </a:cubicBezTo>
              <a:cubicBezTo>
                <a:pt x="3129499" y="1226264"/>
                <a:pt x="3137415" y="1217539"/>
                <a:pt x="3137415" y="1206777"/>
              </a:cubicBezTo>
              <a:cubicBezTo>
                <a:pt x="3137415" y="1196015"/>
                <a:pt x="3129499" y="1187290"/>
                <a:pt x="3119734" y="1187290"/>
              </a:cubicBezTo>
              <a:close/>
              <a:moveTo>
                <a:pt x="3414414" y="1187290"/>
              </a:moveTo>
              <a:cubicBezTo>
                <a:pt x="3404649" y="1187290"/>
                <a:pt x="3396733" y="1196015"/>
                <a:pt x="3396733" y="1206777"/>
              </a:cubicBezTo>
              <a:cubicBezTo>
                <a:pt x="3396733" y="1217539"/>
                <a:pt x="3404649" y="1226264"/>
                <a:pt x="3414414" y="1226264"/>
              </a:cubicBezTo>
              <a:cubicBezTo>
                <a:pt x="3424179" y="1226264"/>
                <a:pt x="3432095" y="1217539"/>
                <a:pt x="3432095" y="1206777"/>
              </a:cubicBezTo>
              <a:cubicBezTo>
                <a:pt x="3432095" y="1196015"/>
                <a:pt x="3424179" y="1187290"/>
                <a:pt x="3414414" y="1187290"/>
              </a:cubicBezTo>
              <a:close/>
              <a:moveTo>
                <a:pt x="3473350" y="1187290"/>
              </a:moveTo>
              <a:cubicBezTo>
                <a:pt x="3463585" y="1187290"/>
                <a:pt x="3455669" y="1196015"/>
                <a:pt x="3455669" y="1206777"/>
              </a:cubicBezTo>
              <a:cubicBezTo>
                <a:pt x="3455669" y="1217539"/>
                <a:pt x="3463585" y="1226264"/>
                <a:pt x="3473350" y="1226264"/>
              </a:cubicBezTo>
              <a:cubicBezTo>
                <a:pt x="3483115" y="1226264"/>
                <a:pt x="3491031" y="1217539"/>
                <a:pt x="3491031" y="1206777"/>
              </a:cubicBezTo>
              <a:cubicBezTo>
                <a:pt x="3491031" y="1196015"/>
                <a:pt x="3483115" y="1187290"/>
                <a:pt x="3473350" y="1187290"/>
              </a:cubicBezTo>
              <a:close/>
              <a:moveTo>
                <a:pt x="3532286" y="1187290"/>
              </a:moveTo>
              <a:cubicBezTo>
                <a:pt x="3522521" y="1187290"/>
                <a:pt x="3514605" y="1196015"/>
                <a:pt x="3514605" y="1206777"/>
              </a:cubicBezTo>
              <a:cubicBezTo>
                <a:pt x="3514605" y="1217539"/>
                <a:pt x="3522521" y="1226264"/>
                <a:pt x="3532286" y="1226264"/>
              </a:cubicBezTo>
              <a:cubicBezTo>
                <a:pt x="3542051" y="1226264"/>
                <a:pt x="3549967" y="1217539"/>
                <a:pt x="3549967" y="1206777"/>
              </a:cubicBezTo>
              <a:cubicBezTo>
                <a:pt x="3549967" y="1196015"/>
                <a:pt x="3542051" y="1187290"/>
                <a:pt x="3532286" y="1187290"/>
              </a:cubicBezTo>
              <a:close/>
              <a:moveTo>
                <a:pt x="3591222" y="1187290"/>
              </a:moveTo>
              <a:cubicBezTo>
                <a:pt x="3581457" y="1187290"/>
                <a:pt x="3573541" y="1196015"/>
                <a:pt x="3573541" y="1206777"/>
              </a:cubicBezTo>
              <a:cubicBezTo>
                <a:pt x="3573541" y="1217539"/>
                <a:pt x="3581457" y="1226264"/>
                <a:pt x="3591222" y="1226264"/>
              </a:cubicBezTo>
              <a:cubicBezTo>
                <a:pt x="3600987" y="1226264"/>
                <a:pt x="3608903" y="1217539"/>
                <a:pt x="3608903" y="1206777"/>
              </a:cubicBezTo>
              <a:cubicBezTo>
                <a:pt x="3608903" y="1196015"/>
                <a:pt x="3600987" y="1187290"/>
                <a:pt x="3591222" y="1187290"/>
              </a:cubicBezTo>
              <a:close/>
              <a:moveTo>
                <a:pt x="3650158" y="1187290"/>
              </a:moveTo>
              <a:cubicBezTo>
                <a:pt x="3640393" y="1187290"/>
                <a:pt x="3632477" y="1196015"/>
                <a:pt x="3632477" y="1206777"/>
              </a:cubicBezTo>
              <a:cubicBezTo>
                <a:pt x="3632477" y="1217539"/>
                <a:pt x="3640393" y="1226264"/>
                <a:pt x="3650158" y="1226264"/>
              </a:cubicBezTo>
              <a:cubicBezTo>
                <a:pt x="3659923" y="1226264"/>
                <a:pt x="3667839" y="1217539"/>
                <a:pt x="3667839" y="1206777"/>
              </a:cubicBezTo>
              <a:cubicBezTo>
                <a:pt x="3667839" y="1196015"/>
                <a:pt x="3659923" y="1187290"/>
                <a:pt x="3650158" y="1187290"/>
              </a:cubicBezTo>
              <a:close/>
              <a:moveTo>
                <a:pt x="4003774" y="1187290"/>
              </a:moveTo>
              <a:cubicBezTo>
                <a:pt x="3994009" y="1187290"/>
                <a:pt x="3986093" y="1196015"/>
                <a:pt x="3986093" y="1206777"/>
              </a:cubicBezTo>
              <a:cubicBezTo>
                <a:pt x="3986093" y="1217539"/>
                <a:pt x="3994009" y="1226264"/>
                <a:pt x="4003774" y="1226264"/>
              </a:cubicBezTo>
              <a:cubicBezTo>
                <a:pt x="4013539" y="1226264"/>
                <a:pt x="4021455" y="1217539"/>
                <a:pt x="4021455" y="1206777"/>
              </a:cubicBezTo>
              <a:cubicBezTo>
                <a:pt x="4021455" y="1196015"/>
                <a:pt x="4013539" y="1187290"/>
                <a:pt x="4003774" y="1187290"/>
              </a:cubicBezTo>
              <a:close/>
              <a:moveTo>
                <a:pt x="4062709" y="1187290"/>
              </a:moveTo>
              <a:cubicBezTo>
                <a:pt x="4052944" y="1187290"/>
                <a:pt x="4045028" y="1196015"/>
                <a:pt x="4045028" y="1206777"/>
              </a:cubicBezTo>
              <a:cubicBezTo>
                <a:pt x="4045028" y="1217539"/>
                <a:pt x="4052944" y="1226264"/>
                <a:pt x="4062709" y="1226264"/>
              </a:cubicBezTo>
              <a:cubicBezTo>
                <a:pt x="4072474" y="1226264"/>
                <a:pt x="4080390" y="1217539"/>
                <a:pt x="4080390" y="1206777"/>
              </a:cubicBezTo>
              <a:cubicBezTo>
                <a:pt x="4080390" y="1196015"/>
                <a:pt x="4072474" y="1187290"/>
                <a:pt x="4062709" y="1187290"/>
              </a:cubicBezTo>
              <a:close/>
              <a:moveTo>
                <a:pt x="4121645" y="1187290"/>
              </a:moveTo>
              <a:cubicBezTo>
                <a:pt x="4111880" y="1187290"/>
                <a:pt x="4103964" y="1196015"/>
                <a:pt x="4103964" y="1206777"/>
              </a:cubicBezTo>
              <a:cubicBezTo>
                <a:pt x="4103964" y="1217539"/>
                <a:pt x="4111880" y="1226264"/>
                <a:pt x="4121645" y="1226264"/>
              </a:cubicBezTo>
              <a:cubicBezTo>
                <a:pt x="4131410" y="1226264"/>
                <a:pt x="4139326" y="1217539"/>
                <a:pt x="4139326" y="1206777"/>
              </a:cubicBezTo>
              <a:cubicBezTo>
                <a:pt x="4139326" y="1196015"/>
                <a:pt x="4131410" y="1187290"/>
                <a:pt x="4121645" y="1187290"/>
              </a:cubicBezTo>
              <a:close/>
              <a:moveTo>
                <a:pt x="4180581" y="1187290"/>
              </a:moveTo>
              <a:cubicBezTo>
                <a:pt x="4170816" y="1187290"/>
                <a:pt x="4162900" y="1196015"/>
                <a:pt x="4162900" y="1206777"/>
              </a:cubicBezTo>
              <a:cubicBezTo>
                <a:pt x="4162900" y="1217539"/>
                <a:pt x="4170816" y="1226264"/>
                <a:pt x="4180581" y="1226264"/>
              </a:cubicBezTo>
              <a:cubicBezTo>
                <a:pt x="4190346" y="1226264"/>
                <a:pt x="4198262" y="1217539"/>
                <a:pt x="4198262" y="1206777"/>
              </a:cubicBezTo>
              <a:cubicBezTo>
                <a:pt x="4198262" y="1196015"/>
                <a:pt x="4190346" y="1187290"/>
                <a:pt x="4180581" y="1187290"/>
              </a:cubicBezTo>
              <a:close/>
              <a:moveTo>
                <a:pt x="4239517" y="1187290"/>
              </a:moveTo>
              <a:cubicBezTo>
                <a:pt x="4229752" y="1187290"/>
                <a:pt x="4221836" y="1196015"/>
                <a:pt x="4221836" y="1206777"/>
              </a:cubicBezTo>
              <a:cubicBezTo>
                <a:pt x="4221836" y="1217539"/>
                <a:pt x="4229752" y="1226264"/>
                <a:pt x="4239517" y="1226264"/>
              </a:cubicBezTo>
              <a:cubicBezTo>
                <a:pt x="4249282" y="1226264"/>
                <a:pt x="4257198" y="1217539"/>
                <a:pt x="4257198" y="1206777"/>
              </a:cubicBezTo>
              <a:cubicBezTo>
                <a:pt x="4257198" y="1196015"/>
                <a:pt x="4249282" y="1187290"/>
                <a:pt x="4239517" y="1187290"/>
              </a:cubicBezTo>
              <a:close/>
              <a:moveTo>
                <a:pt x="4298453" y="1187290"/>
              </a:moveTo>
              <a:cubicBezTo>
                <a:pt x="4288688" y="1187290"/>
                <a:pt x="4280772" y="1196015"/>
                <a:pt x="4280772" y="1206777"/>
              </a:cubicBezTo>
              <a:cubicBezTo>
                <a:pt x="4280772" y="1217539"/>
                <a:pt x="4288688" y="1226264"/>
                <a:pt x="4298453" y="1226264"/>
              </a:cubicBezTo>
              <a:cubicBezTo>
                <a:pt x="4308218" y="1226264"/>
                <a:pt x="4316134" y="1217539"/>
                <a:pt x="4316134" y="1206777"/>
              </a:cubicBezTo>
              <a:cubicBezTo>
                <a:pt x="4316134" y="1196015"/>
                <a:pt x="4308218" y="1187290"/>
                <a:pt x="4298453" y="1187290"/>
              </a:cubicBezTo>
              <a:close/>
              <a:moveTo>
                <a:pt x="4357389" y="1187290"/>
              </a:moveTo>
              <a:cubicBezTo>
                <a:pt x="4347624" y="1187290"/>
                <a:pt x="4339708" y="1196015"/>
                <a:pt x="4339708" y="1206777"/>
              </a:cubicBezTo>
              <a:cubicBezTo>
                <a:pt x="4339708" y="1217539"/>
                <a:pt x="4347624" y="1226264"/>
                <a:pt x="4357389" y="1226264"/>
              </a:cubicBezTo>
              <a:cubicBezTo>
                <a:pt x="4367154" y="1226264"/>
                <a:pt x="4375070" y="1217539"/>
                <a:pt x="4375070" y="1206777"/>
              </a:cubicBezTo>
              <a:cubicBezTo>
                <a:pt x="4375070" y="1196015"/>
                <a:pt x="4367154" y="1187290"/>
                <a:pt x="4357389" y="1187290"/>
              </a:cubicBezTo>
              <a:close/>
              <a:moveTo>
                <a:pt x="4416325" y="1187290"/>
              </a:moveTo>
              <a:cubicBezTo>
                <a:pt x="4406560" y="1187290"/>
                <a:pt x="4398644" y="1196015"/>
                <a:pt x="4398644" y="1206777"/>
              </a:cubicBezTo>
              <a:cubicBezTo>
                <a:pt x="4398644" y="1217539"/>
                <a:pt x="4406560" y="1226264"/>
                <a:pt x="4416325" y="1226264"/>
              </a:cubicBezTo>
              <a:cubicBezTo>
                <a:pt x="4426090" y="1226264"/>
                <a:pt x="4434006" y="1217539"/>
                <a:pt x="4434006" y="1206777"/>
              </a:cubicBezTo>
              <a:cubicBezTo>
                <a:pt x="4434006" y="1196015"/>
                <a:pt x="4426090" y="1187290"/>
                <a:pt x="4416325" y="1187290"/>
              </a:cubicBezTo>
              <a:close/>
              <a:moveTo>
                <a:pt x="4475261" y="1187290"/>
              </a:moveTo>
              <a:cubicBezTo>
                <a:pt x="4465496" y="1187290"/>
                <a:pt x="4457580" y="1196015"/>
                <a:pt x="4457580" y="1206777"/>
              </a:cubicBezTo>
              <a:cubicBezTo>
                <a:pt x="4457580" y="1217539"/>
                <a:pt x="4465496" y="1226264"/>
                <a:pt x="4475261" y="1226264"/>
              </a:cubicBezTo>
              <a:cubicBezTo>
                <a:pt x="4485026" y="1226264"/>
                <a:pt x="4492942" y="1217539"/>
                <a:pt x="4492942" y="1206777"/>
              </a:cubicBezTo>
              <a:cubicBezTo>
                <a:pt x="4492942" y="1196015"/>
                <a:pt x="4485026" y="1187290"/>
                <a:pt x="4475261" y="1187290"/>
              </a:cubicBezTo>
              <a:close/>
              <a:moveTo>
                <a:pt x="5948659" y="1187290"/>
              </a:moveTo>
              <a:cubicBezTo>
                <a:pt x="5938894" y="1187290"/>
                <a:pt x="5930978" y="1196015"/>
                <a:pt x="5930978" y="1206777"/>
              </a:cubicBezTo>
              <a:cubicBezTo>
                <a:pt x="5930978" y="1217539"/>
                <a:pt x="5938894" y="1226264"/>
                <a:pt x="5948659" y="1226264"/>
              </a:cubicBezTo>
              <a:cubicBezTo>
                <a:pt x="5958424" y="1226264"/>
                <a:pt x="5966340" y="1217539"/>
                <a:pt x="5966340" y="1206777"/>
              </a:cubicBezTo>
              <a:cubicBezTo>
                <a:pt x="5966340" y="1196015"/>
                <a:pt x="5958424" y="1187290"/>
                <a:pt x="5948659" y="1187290"/>
              </a:cubicBezTo>
              <a:close/>
              <a:moveTo>
                <a:pt x="6007595" y="1187290"/>
              </a:moveTo>
              <a:cubicBezTo>
                <a:pt x="5997830" y="1187290"/>
                <a:pt x="5989914" y="1196015"/>
                <a:pt x="5989914" y="1206777"/>
              </a:cubicBezTo>
              <a:cubicBezTo>
                <a:pt x="5989914" y="1217539"/>
                <a:pt x="5997830" y="1226264"/>
                <a:pt x="6007595" y="1226264"/>
              </a:cubicBezTo>
              <a:cubicBezTo>
                <a:pt x="6017360" y="1226264"/>
                <a:pt x="6025276" y="1217539"/>
                <a:pt x="6025276" y="1206777"/>
              </a:cubicBezTo>
              <a:cubicBezTo>
                <a:pt x="6025276" y="1196015"/>
                <a:pt x="6017360" y="1187290"/>
                <a:pt x="6007595" y="1187290"/>
              </a:cubicBezTo>
              <a:close/>
              <a:moveTo>
                <a:pt x="6066531" y="1187290"/>
              </a:moveTo>
              <a:cubicBezTo>
                <a:pt x="6056766" y="1187290"/>
                <a:pt x="6048850" y="1196015"/>
                <a:pt x="6048850" y="1206777"/>
              </a:cubicBezTo>
              <a:cubicBezTo>
                <a:pt x="6048850" y="1217539"/>
                <a:pt x="6056766" y="1226264"/>
                <a:pt x="6066531" y="1226264"/>
              </a:cubicBezTo>
              <a:cubicBezTo>
                <a:pt x="6076296" y="1226264"/>
                <a:pt x="6084212" y="1217539"/>
                <a:pt x="6084212" y="1206777"/>
              </a:cubicBezTo>
              <a:cubicBezTo>
                <a:pt x="6084212" y="1196015"/>
                <a:pt x="6076296" y="1187290"/>
                <a:pt x="6066531" y="1187290"/>
              </a:cubicBezTo>
              <a:close/>
              <a:moveTo>
                <a:pt x="6125467" y="1187290"/>
              </a:moveTo>
              <a:cubicBezTo>
                <a:pt x="6115702" y="1187290"/>
                <a:pt x="6107786" y="1196015"/>
                <a:pt x="6107786" y="1206777"/>
              </a:cubicBezTo>
              <a:cubicBezTo>
                <a:pt x="6107786" y="1217539"/>
                <a:pt x="6115702" y="1226264"/>
                <a:pt x="6125467" y="1226264"/>
              </a:cubicBezTo>
              <a:cubicBezTo>
                <a:pt x="6135232" y="1226264"/>
                <a:pt x="6143148" y="1217539"/>
                <a:pt x="6143148" y="1206777"/>
              </a:cubicBezTo>
              <a:cubicBezTo>
                <a:pt x="6143148" y="1196015"/>
                <a:pt x="6135232" y="1187290"/>
                <a:pt x="6125467" y="1187290"/>
              </a:cubicBezTo>
              <a:close/>
              <a:moveTo>
                <a:pt x="6184403" y="1187290"/>
              </a:moveTo>
              <a:cubicBezTo>
                <a:pt x="6174638" y="1187290"/>
                <a:pt x="6166722" y="1196015"/>
                <a:pt x="6166722" y="1206777"/>
              </a:cubicBezTo>
              <a:cubicBezTo>
                <a:pt x="6166722" y="1217539"/>
                <a:pt x="6174638" y="1226264"/>
                <a:pt x="6184403" y="1226264"/>
              </a:cubicBezTo>
              <a:cubicBezTo>
                <a:pt x="6194168" y="1226264"/>
                <a:pt x="6202084" y="1217539"/>
                <a:pt x="6202084" y="1206777"/>
              </a:cubicBezTo>
              <a:cubicBezTo>
                <a:pt x="6202084" y="1196015"/>
                <a:pt x="6194168" y="1187290"/>
                <a:pt x="6184403" y="1187290"/>
              </a:cubicBezTo>
              <a:close/>
              <a:moveTo>
                <a:pt x="6243339" y="1187290"/>
              </a:moveTo>
              <a:cubicBezTo>
                <a:pt x="6233574" y="1187290"/>
                <a:pt x="6225658" y="1196015"/>
                <a:pt x="6225658" y="1206777"/>
              </a:cubicBezTo>
              <a:cubicBezTo>
                <a:pt x="6225658" y="1217539"/>
                <a:pt x="6233574" y="1226264"/>
                <a:pt x="6243339" y="1226264"/>
              </a:cubicBezTo>
              <a:cubicBezTo>
                <a:pt x="6253104" y="1226264"/>
                <a:pt x="6261020" y="1217539"/>
                <a:pt x="6261020" y="1206777"/>
              </a:cubicBezTo>
              <a:cubicBezTo>
                <a:pt x="6261020" y="1196015"/>
                <a:pt x="6253104" y="1187290"/>
                <a:pt x="6243339" y="1187290"/>
              </a:cubicBezTo>
              <a:close/>
              <a:moveTo>
                <a:pt x="6302275" y="1187290"/>
              </a:moveTo>
              <a:cubicBezTo>
                <a:pt x="6292510" y="1187290"/>
                <a:pt x="6284594" y="1196015"/>
                <a:pt x="6284594" y="1206777"/>
              </a:cubicBezTo>
              <a:cubicBezTo>
                <a:pt x="6284594" y="1217539"/>
                <a:pt x="6292510" y="1226264"/>
                <a:pt x="6302275" y="1226264"/>
              </a:cubicBezTo>
              <a:cubicBezTo>
                <a:pt x="6312040" y="1226264"/>
                <a:pt x="6319956" y="1217539"/>
                <a:pt x="6319956" y="1206777"/>
              </a:cubicBezTo>
              <a:cubicBezTo>
                <a:pt x="6319956" y="1196015"/>
                <a:pt x="6312040" y="1187290"/>
                <a:pt x="6302275" y="1187290"/>
              </a:cubicBezTo>
              <a:close/>
              <a:moveTo>
                <a:pt x="6361211" y="1187290"/>
              </a:moveTo>
              <a:cubicBezTo>
                <a:pt x="6351446" y="1187290"/>
                <a:pt x="6343530" y="1196015"/>
                <a:pt x="6343530" y="1206777"/>
              </a:cubicBezTo>
              <a:cubicBezTo>
                <a:pt x="6343530" y="1217539"/>
                <a:pt x="6351446" y="1226264"/>
                <a:pt x="6361211" y="1226264"/>
              </a:cubicBezTo>
              <a:cubicBezTo>
                <a:pt x="6370976" y="1226264"/>
                <a:pt x="6378892" y="1217539"/>
                <a:pt x="6378892" y="1206777"/>
              </a:cubicBezTo>
              <a:cubicBezTo>
                <a:pt x="6378892" y="1196015"/>
                <a:pt x="6370976" y="1187290"/>
                <a:pt x="6361211" y="1187290"/>
              </a:cubicBezTo>
              <a:close/>
              <a:moveTo>
                <a:pt x="6420147" y="1187290"/>
              </a:moveTo>
              <a:cubicBezTo>
                <a:pt x="6410382" y="1187290"/>
                <a:pt x="6402466" y="1196015"/>
                <a:pt x="6402466" y="1206777"/>
              </a:cubicBezTo>
              <a:cubicBezTo>
                <a:pt x="6402466" y="1217539"/>
                <a:pt x="6410382" y="1226264"/>
                <a:pt x="6420147" y="1226264"/>
              </a:cubicBezTo>
              <a:cubicBezTo>
                <a:pt x="6429912" y="1226264"/>
                <a:pt x="6437828" y="1217539"/>
                <a:pt x="6437828" y="1206777"/>
              </a:cubicBezTo>
              <a:cubicBezTo>
                <a:pt x="6437828" y="1196015"/>
                <a:pt x="6429912" y="1187290"/>
                <a:pt x="6420147" y="1187290"/>
              </a:cubicBezTo>
              <a:close/>
              <a:moveTo>
                <a:pt x="6479083" y="1187290"/>
              </a:moveTo>
              <a:cubicBezTo>
                <a:pt x="6469318" y="1187290"/>
                <a:pt x="6461402" y="1196015"/>
                <a:pt x="6461402" y="1206777"/>
              </a:cubicBezTo>
              <a:cubicBezTo>
                <a:pt x="6461402" y="1217539"/>
                <a:pt x="6469318" y="1226264"/>
                <a:pt x="6479083" y="1226264"/>
              </a:cubicBezTo>
              <a:cubicBezTo>
                <a:pt x="6488848" y="1226264"/>
                <a:pt x="6496764" y="1217539"/>
                <a:pt x="6496764" y="1206777"/>
              </a:cubicBezTo>
              <a:cubicBezTo>
                <a:pt x="6496764" y="1196015"/>
                <a:pt x="6488848" y="1187290"/>
                <a:pt x="6479083" y="1187290"/>
              </a:cubicBezTo>
              <a:close/>
              <a:moveTo>
                <a:pt x="6538019" y="1187290"/>
              </a:moveTo>
              <a:cubicBezTo>
                <a:pt x="6528254" y="1187290"/>
                <a:pt x="6520338" y="1196015"/>
                <a:pt x="6520338" y="1206777"/>
              </a:cubicBezTo>
              <a:cubicBezTo>
                <a:pt x="6520338" y="1217539"/>
                <a:pt x="6528254" y="1226264"/>
                <a:pt x="6538019" y="1226264"/>
              </a:cubicBezTo>
              <a:cubicBezTo>
                <a:pt x="6547784" y="1226264"/>
                <a:pt x="6555700" y="1217539"/>
                <a:pt x="6555700" y="1206777"/>
              </a:cubicBezTo>
              <a:cubicBezTo>
                <a:pt x="6555700" y="1196015"/>
                <a:pt x="6547784" y="1187290"/>
                <a:pt x="6538019" y="1187290"/>
              </a:cubicBezTo>
              <a:close/>
              <a:moveTo>
                <a:pt x="6596955" y="1187290"/>
              </a:moveTo>
              <a:cubicBezTo>
                <a:pt x="6587190" y="1187290"/>
                <a:pt x="6579274" y="1196015"/>
                <a:pt x="6579274" y="1206777"/>
              </a:cubicBezTo>
              <a:cubicBezTo>
                <a:pt x="6579274" y="1217539"/>
                <a:pt x="6587190" y="1226264"/>
                <a:pt x="6596955" y="1226264"/>
              </a:cubicBezTo>
              <a:cubicBezTo>
                <a:pt x="6606720" y="1226264"/>
                <a:pt x="6614636" y="1217539"/>
                <a:pt x="6614636" y="1206777"/>
              </a:cubicBezTo>
              <a:cubicBezTo>
                <a:pt x="6614636" y="1196015"/>
                <a:pt x="6606720" y="1187290"/>
                <a:pt x="6596955" y="1187290"/>
              </a:cubicBezTo>
              <a:close/>
              <a:moveTo>
                <a:pt x="6655891" y="1187290"/>
              </a:moveTo>
              <a:cubicBezTo>
                <a:pt x="6646126" y="1187290"/>
                <a:pt x="6638210" y="1196015"/>
                <a:pt x="6638210" y="1206777"/>
              </a:cubicBezTo>
              <a:cubicBezTo>
                <a:pt x="6638210" y="1217539"/>
                <a:pt x="6646126" y="1226264"/>
                <a:pt x="6655891" y="1226264"/>
              </a:cubicBezTo>
              <a:cubicBezTo>
                <a:pt x="6665656" y="1226264"/>
                <a:pt x="6673572" y="1217539"/>
                <a:pt x="6673572" y="1206777"/>
              </a:cubicBezTo>
              <a:cubicBezTo>
                <a:pt x="6673572" y="1196015"/>
                <a:pt x="6665656" y="1187290"/>
                <a:pt x="6655891" y="1187290"/>
              </a:cubicBezTo>
              <a:close/>
              <a:moveTo>
                <a:pt x="6714827" y="1187290"/>
              </a:moveTo>
              <a:cubicBezTo>
                <a:pt x="6705062" y="1187290"/>
                <a:pt x="6697146" y="1196015"/>
                <a:pt x="6697146" y="1206777"/>
              </a:cubicBezTo>
              <a:cubicBezTo>
                <a:pt x="6697146" y="1217539"/>
                <a:pt x="6705062" y="1226264"/>
                <a:pt x="6714827" y="1226264"/>
              </a:cubicBezTo>
              <a:cubicBezTo>
                <a:pt x="6724592" y="1226264"/>
                <a:pt x="6732508" y="1217539"/>
                <a:pt x="6732508" y="1206777"/>
              </a:cubicBezTo>
              <a:cubicBezTo>
                <a:pt x="6732508" y="1196015"/>
                <a:pt x="6724592" y="1187290"/>
                <a:pt x="6714827" y="1187290"/>
              </a:cubicBezTo>
              <a:close/>
              <a:moveTo>
                <a:pt x="6832698" y="1187290"/>
              </a:moveTo>
              <a:cubicBezTo>
                <a:pt x="6822933" y="1187290"/>
                <a:pt x="6815017" y="1196015"/>
                <a:pt x="6815017" y="1206777"/>
              </a:cubicBezTo>
              <a:cubicBezTo>
                <a:pt x="6815017" y="1217539"/>
                <a:pt x="6822933" y="1226264"/>
                <a:pt x="6832698" y="1226264"/>
              </a:cubicBezTo>
              <a:cubicBezTo>
                <a:pt x="6842463" y="1226264"/>
                <a:pt x="6850379" y="1217539"/>
                <a:pt x="6850379" y="1206777"/>
              </a:cubicBezTo>
              <a:cubicBezTo>
                <a:pt x="6850379" y="1196015"/>
                <a:pt x="6842463" y="1187290"/>
                <a:pt x="6832698" y="1187290"/>
              </a:cubicBezTo>
              <a:close/>
              <a:moveTo>
                <a:pt x="6891634" y="1187290"/>
              </a:moveTo>
              <a:cubicBezTo>
                <a:pt x="6881869" y="1187290"/>
                <a:pt x="6873953" y="1196015"/>
                <a:pt x="6873953" y="1206777"/>
              </a:cubicBezTo>
              <a:cubicBezTo>
                <a:pt x="6873953" y="1217539"/>
                <a:pt x="6881869" y="1226264"/>
                <a:pt x="6891634" y="1226264"/>
              </a:cubicBezTo>
              <a:cubicBezTo>
                <a:pt x="6901399" y="1226264"/>
                <a:pt x="6909315" y="1217539"/>
                <a:pt x="6909315" y="1206777"/>
              </a:cubicBezTo>
              <a:cubicBezTo>
                <a:pt x="6909315" y="1196015"/>
                <a:pt x="6901399" y="1187290"/>
                <a:pt x="6891634" y="1187290"/>
              </a:cubicBezTo>
              <a:close/>
              <a:moveTo>
                <a:pt x="6950570" y="1187290"/>
              </a:moveTo>
              <a:cubicBezTo>
                <a:pt x="6940805" y="1187290"/>
                <a:pt x="6932889" y="1196015"/>
                <a:pt x="6932889" y="1206777"/>
              </a:cubicBezTo>
              <a:cubicBezTo>
                <a:pt x="6932889" y="1217539"/>
                <a:pt x="6940805" y="1226264"/>
                <a:pt x="6950570" y="1226264"/>
              </a:cubicBezTo>
              <a:cubicBezTo>
                <a:pt x="6960335" y="1226264"/>
                <a:pt x="6968251" y="1217539"/>
                <a:pt x="6968251" y="1206777"/>
              </a:cubicBezTo>
              <a:cubicBezTo>
                <a:pt x="6968251" y="1196015"/>
                <a:pt x="6960335" y="1187290"/>
                <a:pt x="6950570" y="1187290"/>
              </a:cubicBezTo>
              <a:close/>
              <a:moveTo>
                <a:pt x="7009506" y="1187290"/>
              </a:moveTo>
              <a:cubicBezTo>
                <a:pt x="6999741" y="1187290"/>
                <a:pt x="6991825" y="1196015"/>
                <a:pt x="6991825" y="1206777"/>
              </a:cubicBezTo>
              <a:cubicBezTo>
                <a:pt x="6991825" y="1217539"/>
                <a:pt x="6999741" y="1226264"/>
                <a:pt x="7009506" y="1226264"/>
              </a:cubicBezTo>
              <a:cubicBezTo>
                <a:pt x="7019271" y="1226264"/>
                <a:pt x="7027187" y="1217539"/>
                <a:pt x="7027187" y="1206777"/>
              </a:cubicBezTo>
              <a:cubicBezTo>
                <a:pt x="7027187" y="1196015"/>
                <a:pt x="7019271" y="1187290"/>
                <a:pt x="7009506" y="1187290"/>
              </a:cubicBezTo>
              <a:close/>
              <a:moveTo>
                <a:pt x="7068442" y="1187290"/>
              </a:moveTo>
              <a:cubicBezTo>
                <a:pt x="7058677" y="1187290"/>
                <a:pt x="7050761" y="1196015"/>
                <a:pt x="7050761" y="1206777"/>
              </a:cubicBezTo>
              <a:cubicBezTo>
                <a:pt x="7050761" y="1217539"/>
                <a:pt x="7058677" y="1226264"/>
                <a:pt x="7068442" y="1226264"/>
              </a:cubicBezTo>
              <a:cubicBezTo>
                <a:pt x="7078207" y="1226264"/>
                <a:pt x="7086123" y="1217539"/>
                <a:pt x="7086123" y="1206777"/>
              </a:cubicBezTo>
              <a:cubicBezTo>
                <a:pt x="7086123" y="1196015"/>
                <a:pt x="7078207" y="1187290"/>
                <a:pt x="7068442" y="1187290"/>
              </a:cubicBezTo>
              <a:close/>
              <a:moveTo>
                <a:pt x="7127378" y="1187290"/>
              </a:moveTo>
              <a:cubicBezTo>
                <a:pt x="7117613" y="1187290"/>
                <a:pt x="7109697" y="1196015"/>
                <a:pt x="7109697" y="1206777"/>
              </a:cubicBezTo>
              <a:cubicBezTo>
                <a:pt x="7109697" y="1217539"/>
                <a:pt x="7117613" y="1226264"/>
                <a:pt x="7127378" y="1226264"/>
              </a:cubicBezTo>
              <a:cubicBezTo>
                <a:pt x="7137143" y="1226264"/>
                <a:pt x="7145059" y="1217539"/>
                <a:pt x="7145059" y="1206777"/>
              </a:cubicBezTo>
              <a:cubicBezTo>
                <a:pt x="7145059" y="1196015"/>
                <a:pt x="7137143" y="1187290"/>
                <a:pt x="7127378" y="1187290"/>
              </a:cubicBezTo>
              <a:close/>
              <a:moveTo>
                <a:pt x="7186314" y="1187290"/>
              </a:moveTo>
              <a:cubicBezTo>
                <a:pt x="7176549" y="1187290"/>
                <a:pt x="7168633" y="1196015"/>
                <a:pt x="7168633" y="1206777"/>
              </a:cubicBezTo>
              <a:cubicBezTo>
                <a:pt x="7168633" y="1217539"/>
                <a:pt x="7176549" y="1226264"/>
                <a:pt x="7186314" y="1226264"/>
              </a:cubicBezTo>
              <a:cubicBezTo>
                <a:pt x="7196079" y="1226264"/>
                <a:pt x="7203995" y="1217539"/>
                <a:pt x="7203995" y="1206777"/>
              </a:cubicBezTo>
              <a:cubicBezTo>
                <a:pt x="7203995" y="1196015"/>
                <a:pt x="7196079" y="1187290"/>
                <a:pt x="7186314" y="1187290"/>
              </a:cubicBezTo>
              <a:close/>
              <a:moveTo>
                <a:pt x="7245250" y="1187290"/>
              </a:moveTo>
              <a:cubicBezTo>
                <a:pt x="7235485" y="1187290"/>
                <a:pt x="7227569" y="1196015"/>
                <a:pt x="7227569" y="1206777"/>
              </a:cubicBezTo>
              <a:cubicBezTo>
                <a:pt x="7227569" y="1217539"/>
                <a:pt x="7235485" y="1226264"/>
                <a:pt x="7245250" y="1226264"/>
              </a:cubicBezTo>
              <a:cubicBezTo>
                <a:pt x="7255015" y="1226264"/>
                <a:pt x="7262931" y="1217539"/>
                <a:pt x="7262931" y="1206777"/>
              </a:cubicBezTo>
              <a:cubicBezTo>
                <a:pt x="7262931" y="1196015"/>
                <a:pt x="7255015" y="1187290"/>
                <a:pt x="7245250" y="1187290"/>
              </a:cubicBezTo>
              <a:close/>
              <a:moveTo>
                <a:pt x="7304186" y="1187290"/>
              </a:moveTo>
              <a:cubicBezTo>
                <a:pt x="7294421" y="1187290"/>
                <a:pt x="7286505" y="1196015"/>
                <a:pt x="7286505" y="1206777"/>
              </a:cubicBezTo>
              <a:cubicBezTo>
                <a:pt x="7286505" y="1217539"/>
                <a:pt x="7294421" y="1226264"/>
                <a:pt x="7304186" y="1226264"/>
              </a:cubicBezTo>
              <a:cubicBezTo>
                <a:pt x="7313951" y="1226264"/>
                <a:pt x="7321867" y="1217539"/>
                <a:pt x="7321867" y="1206777"/>
              </a:cubicBezTo>
              <a:cubicBezTo>
                <a:pt x="7321867" y="1196015"/>
                <a:pt x="7313951" y="1187290"/>
                <a:pt x="7304186" y="1187290"/>
              </a:cubicBezTo>
              <a:close/>
              <a:moveTo>
                <a:pt x="7363122" y="1187290"/>
              </a:moveTo>
              <a:cubicBezTo>
                <a:pt x="7353357" y="1187290"/>
                <a:pt x="7345441" y="1196015"/>
                <a:pt x="7345441" y="1206777"/>
              </a:cubicBezTo>
              <a:cubicBezTo>
                <a:pt x="7345441" y="1217539"/>
                <a:pt x="7353357" y="1226264"/>
                <a:pt x="7363122" y="1226264"/>
              </a:cubicBezTo>
              <a:cubicBezTo>
                <a:pt x="7372887" y="1226264"/>
                <a:pt x="7380803" y="1217539"/>
                <a:pt x="7380803" y="1206777"/>
              </a:cubicBezTo>
              <a:cubicBezTo>
                <a:pt x="7380803" y="1196015"/>
                <a:pt x="7372887" y="1187290"/>
                <a:pt x="7363122" y="1187290"/>
              </a:cubicBezTo>
              <a:close/>
              <a:moveTo>
                <a:pt x="7422058" y="1187290"/>
              </a:moveTo>
              <a:cubicBezTo>
                <a:pt x="7412293" y="1187290"/>
                <a:pt x="7404377" y="1196015"/>
                <a:pt x="7404377" y="1206777"/>
              </a:cubicBezTo>
              <a:cubicBezTo>
                <a:pt x="7404377" y="1217539"/>
                <a:pt x="7412293" y="1226264"/>
                <a:pt x="7422058" y="1226264"/>
              </a:cubicBezTo>
              <a:cubicBezTo>
                <a:pt x="7431823" y="1226264"/>
                <a:pt x="7439739" y="1217539"/>
                <a:pt x="7439739" y="1206777"/>
              </a:cubicBezTo>
              <a:cubicBezTo>
                <a:pt x="7439739" y="1196015"/>
                <a:pt x="7431823" y="1187290"/>
                <a:pt x="7422058" y="1187290"/>
              </a:cubicBezTo>
              <a:close/>
              <a:moveTo>
                <a:pt x="7480994" y="1187290"/>
              </a:moveTo>
              <a:cubicBezTo>
                <a:pt x="7471229" y="1187290"/>
                <a:pt x="7463313" y="1196015"/>
                <a:pt x="7463313" y="1206777"/>
              </a:cubicBezTo>
              <a:cubicBezTo>
                <a:pt x="7463313" y="1217539"/>
                <a:pt x="7471229" y="1226264"/>
                <a:pt x="7480994" y="1226264"/>
              </a:cubicBezTo>
              <a:cubicBezTo>
                <a:pt x="7490759" y="1226264"/>
                <a:pt x="7498675" y="1217539"/>
                <a:pt x="7498675" y="1206777"/>
              </a:cubicBezTo>
              <a:cubicBezTo>
                <a:pt x="7498675" y="1196015"/>
                <a:pt x="7490759" y="1187290"/>
                <a:pt x="7480994" y="1187290"/>
              </a:cubicBezTo>
              <a:close/>
              <a:moveTo>
                <a:pt x="7539930" y="1187290"/>
              </a:moveTo>
              <a:cubicBezTo>
                <a:pt x="7530165" y="1187290"/>
                <a:pt x="7522249" y="1196015"/>
                <a:pt x="7522249" y="1206777"/>
              </a:cubicBezTo>
              <a:cubicBezTo>
                <a:pt x="7522249" y="1217539"/>
                <a:pt x="7530165" y="1226264"/>
                <a:pt x="7539930" y="1226264"/>
              </a:cubicBezTo>
              <a:cubicBezTo>
                <a:pt x="7549695" y="1226264"/>
                <a:pt x="7557611" y="1217539"/>
                <a:pt x="7557611" y="1206777"/>
              </a:cubicBezTo>
              <a:cubicBezTo>
                <a:pt x="7557611" y="1196015"/>
                <a:pt x="7549695" y="1187290"/>
                <a:pt x="7539930" y="1187290"/>
              </a:cubicBezTo>
              <a:close/>
              <a:moveTo>
                <a:pt x="7598866" y="1187290"/>
              </a:moveTo>
              <a:cubicBezTo>
                <a:pt x="7589101" y="1187290"/>
                <a:pt x="7581185" y="1196015"/>
                <a:pt x="7581185" y="1206777"/>
              </a:cubicBezTo>
              <a:cubicBezTo>
                <a:pt x="7581185" y="1217539"/>
                <a:pt x="7589101" y="1226264"/>
                <a:pt x="7598866" y="1226264"/>
              </a:cubicBezTo>
              <a:cubicBezTo>
                <a:pt x="7608631" y="1226264"/>
                <a:pt x="7616547" y="1217539"/>
                <a:pt x="7616547" y="1206777"/>
              </a:cubicBezTo>
              <a:cubicBezTo>
                <a:pt x="7616547" y="1196015"/>
                <a:pt x="7608631" y="1187290"/>
                <a:pt x="7598866" y="1187290"/>
              </a:cubicBezTo>
              <a:close/>
              <a:moveTo>
                <a:pt x="7657802" y="1187290"/>
              </a:moveTo>
              <a:cubicBezTo>
                <a:pt x="7648037" y="1187290"/>
                <a:pt x="7640121" y="1196015"/>
                <a:pt x="7640121" y="1206777"/>
              </a:cubicBezTo>
              <a:cubicBezTo>
                <a:pt x="7640121" y="1217539"/>
                <a:pt x="7648037" y="1226264"/>
                <a:pt x="7657802" y="1226264"/>
              </a:cubicBezTo>
              <a:cubicBezTo>
                <a:pt x="7667567" y="1226264"/>
                <a:pt x="7675483" y="1217539"/>
                <a:pt x="7675483" y="1206777"/>
              </a:cubicBezTo>
              <a:cubicBezTo>
                <a:pt x="7675483" y="1196015"/>
                <a:pt x="7667567" y="1187290"/>
                <a:pt x="7657802" y="1187290"/>
              </a:cubicBezTo>
              <a:close/>
              <a:moveTo>
                <a:pt x="7716737" y="1187290"/>
              </a:moveTo>
              <a:cubicBezTo>
                <a:pt x="7706972" y="1187290"/>
                <a:pt x="7699056" y="1196015"/>
                <a:pt x="7699056" y="1206777"/>
              </a:cubicBezTo>
              <a:cubicBezTo>
                <a:pt x="7699056" y="1217539"/>
                <a:pt x="7706972" y="1226264"/>
                <a:pt x="7716737" y="1226264"/>
              </a:cubicBezTo>
              <a:cubicBezTo>
                <a:pt x="7726502" y="1226264"/>
                <a:pt x="7734418" y="1217539"/>
                <a:pt x="7734418" y="1206777"/>
              </a:cubicBezTo>
              <a:cubicBezTo>
                <a:pt x="7734418" y="1196015"/>
                <a:pt x="7726501" y="1187290"/>
                <a:pt x="7716737" y="1187290"/>
              </a:cubicBezTo>
              <a:close/>
              <a:moveTo>
                <a:pt x="7775673" y="1187290"/>
              </a:moveTo>
              <a:cubicBezTo>
                <a:pt x="7765907" y="1187290"/>
                <a:pt x="7757992" y="1196015"/>
                <a:pt x="7757992" y="1206777"/>
              </a:cubicBezTo>
              <a:cubicBezTo>
                <a:pt x="7757992" y="1217539"/>
                <a:pt x="7765908" y="1226264"/>
                <a:pt x="7775673" y="1226264"/>
              </a:cubicBezTo>
              <a:cubicBezTo>
                <a:pt x="7785438" y="1226264"/>
                <a:pt x="7793354" y="1217539"/>
                <a:pt x="7793354" y="1206777"/>
              </a:cubicBezTo>
              <a:cubicBezTo>
                <a:pt x="7793354" y="1196015"/>
                <a:pt x="7785437" y="1187290"/>
                <a:pt x="7775673" y="1187290"/>
              </a:cubicBezTo>
              <a:close/>
              <a:moveTo>
                <a:pt x="7834609" y="1187290"/>
              </a:moveTo>
              <a:cubicBezTo>
                <a:pt x="7824843" y="1187290"/>
                <a:pt x="7816928" y="1196015"/>
                <a:pt x="7816928" y="1206777"/>
              </a:cubicBezTo>
              <a:cubicBezTo>
                <a:pt x="7816928" y="1217539"/>
                <a:pt x="7824844" y="1226264"/>
                <a:pt x="7834609" y="1226264"/>
              </a:cubicBezTo>
              <a:cubicBezTo>
                <a:pt x="7844374" y="1226264"/>
                <a:pt x="7852290" y="1217539"/>
                <a:pt x="7852290" y="1206777"/>
              </a:cubicBezTo>
              <a:cubicBezTo>
                <a:pt x="7852290" y="1196015"/>
                <a:pt x="7844373" y="1187290"/>
                <a:pt x="7834609" y="1187290"/>
              </a:cubicBezTo>
              <a:close/>
              <a:moveTo>
                <a:pt x="7893545" y="1187290"/>
              </a:moveTo>
              <a:cubicBezTo>
                <a:pt x="7883779" y="1187290"/>
                <a:pt x="7875864" y="1196015"/>
                <a:pt x="7875864" y="1206777"/>
              </a:cubicBezTo>
              <a:cubicBezTo>
                <a:pt x="7875864" y="1217539"/>
                <a:pt x="7883780" y="1226264"/>
                <a:pt x="7893545" y="1226264"/>
              </a:cubicBezTo>
              <a:cubicBezTo>
                <a:pt x="7903310" y="1226264"/>
                <a:pt x="7911226" y="1217539"/>
                <a:pt x="7911226" y="1206777"/>
              </a:cubicBezTo>
              <a:cubicBezTo>
                <a:pt x="7911226" y="1196015"/>
                <a:pt x="7903309" y="1187290"/>
                <a:pt x="7893545" y="1187290"/>
              </a:cubicBezTo>
              <a:close/>
              <a:moveTo>
                <a:pt x="7952481" y="1187290"/>
              </a:moveTo>
              <a:cubicBezTo>
                <a:pt x="7942715" y="1187290"/>
                <a:pt x="7934800" y="1196015"/>
                <a:pt x="7934800" y="1206777"/>
              </a:cubicBezTo>
              <a:cubicBezTo>
                <a:pt x="7934800" y="1217539"/>
                <a:pt x="7942716" y="1226264"/>
                <a:pt x="7952481" y="1226264"/>
              </a:cubicBezTo>
              <a:cubicBezTo>
                <a:pt x="7962246" y="1226264"/>
                <a:pt x="7970162" y="1217539"/>
                <a:pt x="7970162" y="1206777"/>
              </a:cubicBezTo>
              <a:cubicBezTo>
                <a:pt x="7970162" y="1196015"/>
                <a:pt x="7962245" y="1187290"/>
                <a:pt x="7952481" y="1187290"/>
              </a:cubicBezTo>
              <a:close/>
              <a:moveTo>
                <a:pt x="8011417" y="1187290"/>
              </a:moveTo>
              <a:cubicBezTo>
                <a:pt x="8001651" y="1187290"/>
                <a:pt x="7993736" y="1196015"/>
                <a:pt x="7993736" y="1206777"/>
              </a:cubicBezTo>
              <a:cubicBezTo>
                <a:pt x="7993736" y="1217539"/>
                <a:pt x="8001652" y="1226264"/>
                <a:pt x="8011417" y="1226264"/>
              </a:cubicBezTo>
              <a:cubicBezTo>
                <a:pt x="8021182" y="1226264"/>
                <a:pt x="8029098" y="1217539"/>
                <a:pt x="8029098" y="1206777"/>
              </a:cubicBezTo>
              <a:cubicBezTo>
                <a:pt x="8029098" y="1196015"/>
                <a:pt x="8021181" y="1187290"/>
                <a:pt x="8011417" y="1187290"/>
              </a:cubicBezTo>
              <a:close/>
              <a:moveTo>
                <a:pt x="8070353" y="1187290"/>
              </a:moveTo>
              <a:cubicBezTo>
                <a:pt x="8060587" y="1187290"/>
                <a:pt x="8052672" y="1196015"/>
                <a:pt x="8052672" y="1206777"/>
              </a:cubicBezTo>
              <a:cubicBezTo>
                <a:pt x="8052672" y="1217539"/>
                <a:pt x="8060588" y="1226264"/>
                <a:pt x="8070353" y="1226264"/>
              </a:cubicBezTo>
              <a:cubicBezTo>
                <a:pt x="8080118" y="1226264"/>
                <a:pt x="8088034" y="1217539"/>
                <a:pt x="8088034" y="1206777"/>
              </a:cubicBezTo>
              <a:cubicBezTo>
                <a:pt x="8088034" y="1196015"/>
                <a:pt x="8080117" y="1187290"/>
                <a:pt x="8070353" y="1187290"/>
              </a:cubicBezTo>
              <a:close/>
              <a:moveTo>
                <a:pt x="8129289" y="1187290"/>
              </a:moveTo>
              <a:cubicBezTo>
                <a:pt x="8119523" y="1187290"/>
                <a:pt x="8111608" y="1196015"/>
                <a:pt x="8111608" y="1206777"/>
              </a:cubicBezTo>
              <a:cubicBezTo>
                <a:pt x="8111608" y="1217539"/>
                <a:pt x="8119524" y="1226264"/>
                <a:pt x="8129289" y="1226264"/>
              </a:cubicBezTo>
              <a:cubicBezTo>
                <a:pt x="8139054" y="1226264"/>
                <a:pt x="8146970" y="1217539"/>
                <a:pt x="8146970" y="1206777"/>
              </a:cubicBezTo>
              <a:cubicBezTo>
                <a:pt x="8146970" y="1196015"/>
                <a:pt x="8139053" y="1187290"/>
                <a:pt x="8129289" y="1187290"/>
              </a:cubicBezTo>
              <a:close/>
              <a:moveTo>
                <a:pt x="8188225" y="1187290"/>
              </a:moveTo>
              <a:cubicBezTo>
                <a:pt x="8178459" y="1187290"/>
                <a:pt x="8170544" y="1196015"/>
                <a:pt x="8170544" y="1206777"/>
              </a:cubicBezTo>
              <a:cubicBezTo>
                <a:pt x="8170544" y="1217539"/>
                <a:pt x="8178460" y="1226264"/>
                <a:pt x="8188225" y="1226264"/>
              </a:cubicBezTo>
              <a:cubicBezTo>
                <a:pt x="8197990" y="1226264"/>
                <a:pt x="8205906" y="1217539"/>
                <a:pt x="8205906" y="1206777"/>
              </a:cubicBezTo>
              <a:cubicBezTo>
                <a:pt x="8205906" y="1196015"/>
                <a:pt x="8197989" y="1187290"/>
                <a:pt x="8188225" y="1187290"/>
              </a:cubicBezTo>
              <a:close/>
              <a:moveTo>
                <a:pt x="8247161" y="1187290"/>
              </a:moveTo>
              <a:cubicBezTo>
                <a:pt x="8237395" y="1187290"/>
                <a:pt x="8229480" y="1196015"/>
                <a:pt x="8229480" y="1206777"/>
              </a:cubicBezTo>
              <a:cubicBezTo>
                <a:pt x="8229480" y="1217539"/>
                <a:pt x="8237396" y="1226264"/>
                <a:pt x="8247161" y="1226264"/>
              </a:cubicBezTo>
              <a:cubicBezTo>
                <a:pt x="8256926" y="1226264"/>
                <a:pt x="8264842" y="1217539"/>
                <a:pt x="8264842" y="1206777"/>
              </a:cubicBezTo>
              <a:cubicBezTo>
                <a:pt x="8264842" y="1196015"/>
                <a:pt x="8256925" y="1187290"/>
                <a:pt x="8247161" y="1187290"/>
              </a:cubicBezTo>
              <a:close/>
              <a:moveTo>
                <a:pt x="8306097" y="1187290"/>
              </a:moveTo>
              <a:cubicBezTo>
                <a:pt x="8296331" y="1187290"/>
                <a:pt x="8288416" y="1196015"/>
                <a:pt x="8288416" y="1206777"/>
              </a:cubicBezTo>
              <a:cubicBezTo>
                <a:pt x="8288416" y="1217539"/>
                <a:pt x="8296332" y="1226264"/>
                <a:pt x="8306097" y="1226264"/>
              </a:cubicBezTo>
              <a:cubicBezTo>
                <a:pt x="8315862" y="1226264"/>
                <a:pt x="8323778" y="1217539"/>
                <a:pt x="8323778" y="1206777"/>
              </a:cubicBezTo>
              <a:cubicBezTo>
                <a:pt x="8323778" y="1196015"/>
                <a:pt x="8315861" y="1187290"/>
                <a:pt x="8306097" y="1187290"/>
              </a:cubicBezTo>
              <a:close/>
              <a:moveTo>
                <a:pt x="8365033" y="1187290"/>
              </a:moveTo>
              <a:cubicBezTo>
                <a:pt x="8355267" y="1187290"/>
                <a:pt x="8347352" y="1196015"/>
                <a:pt x="8347352" y="1206777"/>
              </a:cubicBezTo>
              <a:cubicBezTo>
                <a:pt x="8347352" y="1217539"/>
                <a:pt x="8355268" y="1226264"/>
                <a:pt x="8365033" y="1226264"/>
              </a:cubicBezTo>
              <a:cubicBezTo>
                <a:pt x="8374798" y="1226264"/>
                <a:pt x="8382714" y="1217539"/>
                <a:pt x="8382714" y="1206777"/>
              </a:cubicBezTo>
              <a:cubicBezTo>
                <a:pt x="8382714" y="1196015"/>
                <a:pt x="8374797" y="1187290"/>
                <a:pt x="8365033" y="1187290"/>
              </a:cubicBezTo>
              <a:close/>
              <a:moveTo>
                <a:pt x="8423969" y="1187290"/>
              </a:moveTo>
              <a:cubicBezTo>
                <a:pt x="8414203" y="1187290"/>
                <a:pt x="8406288" y="1196015"/>
                <a:pt x="8406288" y="1206777"/>
              </a:cubicBezTo>
              <a:cubicBezTo>
                <a:pt x="8406288" y="1217539"/>
                <a:pt x="8414204" y="1226264"/>
                <a:pt x="8423969" y="1226264"/>
              </a:cubicBezTo>
              <a:cubicBezTo>
                <a:pt x="8433734" y="1226264"/>
                <a:pt x="8441650" y="1217539"/>
                <a:pt x="8441650" y="1206777"/>
              </a:cubicBezTo>
              <a:cubicBezTo>
                <a:pt x="8441650" y="1196015"/>
                <a:pt x="8433733" y="1187290"/>
                <a:pt x="8423969" y="1187290"/>
              </a:cubicBezTo>
              <a:close/>
              <a:moveTo>
                <a:pt x="8482905" y="1187290"/>
              </a:moveTo>
              <a:cubicBezTo>
                <a:pt x="8473139" y="1187290"/>
                <a:pt x="8465224" y="1196015"/>
                <a:pt x="8465224" y="1206777"/>
              </a:cubicBezTo>
              <a:cubicBezTo>
                <a:pt x="8465224" y="1217539"/>
                <a:pt x="8473140" y="1226264"/>
                <a:pt x="8482905" y="1226264"/>
              </a:cubicBezTo>
              <a:cubicBezTo>
                <a:pt x="8492670" y="1226264"/>
                <a:pt x="8500586" y="1217539"/>
                <a:pt x="8500586" y="1206777"/>
              </a:cubicBezTo>
              <a:cubicBezTo>
                <a:pt x="8500586" y="1196015"/>
                <a:pt x="8492669" y="1187290"/>
                <a:pt x="8482905" y="1187290"/>
              </a:cubicBezTo>
              <a:close/>
              <a:moveTo>
                <a:pt x="8541841" y="1187290"/>
              </a:moveTo>
              <a:cubicBezTo>
                <a:pt x="8532075" y="1187290"/>
                <a:pt x="8524160" y="1196015"/>
                <a:pt x="8524160" y="1206777"/>
              </a:cubicBezTo>
              <a:cubicBezTo>
                <a:pt x="8524160" y="1217539"/>
                <a:pt x="8532076" y="1226264"/>
                <a:pt x="8541841" y="1226264"/>
              </a:cubicBezTo>
              <a:cubicBezTo>
                <a:pt x="8551606" y="1226264"/>
                <a:pt x="8559522" y="1217539"/>
                <a:pt x="8559522" y="1206777"/>
              </a:cubicBezTo>
              <a:cubicBezTo>
                <a:pt x="8559522" y="1196015"/>
                <a:pt x="8551605" y="1187290"/>
                <a:pt x="8541841" y="1187290"/>
              </a:cubicBezTo>
              <a:close/>
              <a:moveTo>
                <a:pt x="8600776" y="1187290"/>
              </a:moveTo>
              <a:cubicBezTo>
                <a:pt x="8591010" y="1187290"/>
                <a:pt x="8583095" y="1196015"/>
                <a:pt x="8583095" y="1206777"/>
              </a:cubicBezTo>
              <a:cubicBezTo>
                <a:pt x="8583095" y="1217539"/>
                <a:pt x="8591011" y="1226264"/>
                <a:pt x="8600776" y="1226264"/>
              </a:cubicBezTo>
              <a:cubicBezTo>
                <a:pt x="8610541" y="1226264"/>
                <a:pt x="8618457" y="1217539"/>
                <a:pt x="8618457" y="1206777"/>
              </a:cubicBezTo>
              <a:cubicBezTo>
                <a:pt x="8618457" y="1196015"/>
                <a:pt x="8610540" y="1187290"/>
                <a:pt x="8600776" y="1187290"/>
              </a:cubicBezTo>
              <a:close/>
              <a:moveTo>
                <a:pt x="8659712" y="1187290"/>
              </a:moveTo>
              <a:cubicBezTo>
                <a:pt x="8649946" y="1187290"/>
                <a:pt x="8642031" y="1196015"/>
                <a:pt x="8642031" y="1206777"/>
              </a:cubicBezTo>
              <a:cubicBezTo>
                <a:pt x="8642031" y="1217539"/>
                <a:pt x="8649947" y="1226264"/>
                <a:pt x="8659712" y="1226264"/>
              </a:cubicBezTo>
              <a:cubicBezTo>
                <a:pt x="8669477" y="1226264"/>
                <a:pt x="8677393" y="1217539"/>
                <a:pt x="8677393" y="1206777"/>
              </a:cubicBezTo>
              <a:cubicBezTo>
                <a:pt x="8677393" y="1196015"/>
                <a:pt x="8669476" y="1187290"/>
                <a:pt x="8659712" y="1187290"/>
              </a:cubicBezTo>
              <a:close/>
              <a:moveTo>
                <a:pt x="8718648" y="1187290"/>
              </a:moveTo>
              <a:cubicBezTo>
                <a:pt x="8708882" y="1187290"/>
                <a:pt x="8700967" y="1196015"/>
                <a:pt x="8700967" y="1206777"/>
              </a:cubicBezTo>
              <a:cubicBezTo>
                <a:pt x="8700967" y="1217539"/>
                <a:pt x="8708883" y="1226264"/>
                <a:pt x="8718648" y="1226264"/>
              </a:cubicBezTo>
              <a:cubicBezTo>
                <a:pt x="8728413" y="1226264"/>
                <a:pt x="8736329" y="1217539"/>
                <a:pt x="8736329" y="1206777"/>
              </a:cubicBezTo>
              <a:cubicBezTo>
                <a:pt x="8736329" y="1196015"/>
                <a:pt x="8728412" y="1187290"/>
                <a:pt x="8718648" y="1187290"/>
              </a:cubicBezTo>
              <a:close/>
              <a:moveTo>
                <a:pt x="8777584" y="1187290"/>
              </a:moveTo>
              <a:cubicBezTo>
                <a:pt x="8767818" y="1187290"/>
                <a:pt x="8759903" y="1196015"/>
                <a:pt x="8759903" y="1206777"/>
              </a:cubicBezTo>
              <a:cubicBezTo>
                <a:pt x="8759903" y="1217539"/>
                <a:pt x="8767819" y="1226264"/>
                <a:pt x="8777584" y="1226264"/>
              </a:cubicBezTo>
              <a:cubicBezTo>
                <a:pt x="8787349" y="1226264"/>
                <a:pt x="8795265" y="1217539"/>
                <a:pt x="8795265" y="1206777"/>
              </a:cubicBezTo>
              <a:cubicBezTo>
                <a:pt x="8795265" y="1196015"/>
                <a:pt x="8787348" y="1187290"/>
                <a:pt x="8777584" y="1187290"/>
              </a:cubicBezTo>
              <a:close/>
              <a:moveTo>
                <a:pt x="8836520" y="1187290"/>
              </a:moveTo>
              <a:cubicBezTo>
                <a:pt x="8826754" y="1187290"/>
                <a:pt x="8818839" y="1196015"/>
                <a:pt x="8818839" y="1206777"/>
              </a:cubicBezTo>
              <a:cubicBezTo>
                <a:pt x="8818839" y="1217539"/>
                <a:pt x="8826755" y="1226264"/>
                <a:pt x="8836520" y="1226264"/>
              </a:cubicBezTo>
              <a:cubicBezTo>
                <a:pt x="8846285" y="1226264"/>
                <a:pt x="8854201" y="1217539"/>
                <a:pt x="8854201" y="1206777"/>
              </a:cubicBezTo>
              <a:cubicBezTo>
                <a:pt x="8854201" y="1196015"/>
                <a:pt x="8846284" y="1187290"/>
                <a:pt x="8836520" y="1187290"/>
              </a:cubicBezTo>
              <a:close/>
              <a:moveTo>
                <a:pt x="8895456" y="1187290"/>
              </a:moveTo>
              <a:cubicBezTo>
                <a:pt x="8885690" y="1187290"/>
                <a:pt x="8877775" y="1196015"/>
                <a:pt x="8877775" y="1206777"/>
              </a:cubicBezTo>
              <a:cubicBezTo>
                <a:pt x="8877775" y="1217539"/>
                <a:pt x="8885691" y="1226264"/>
                <a:pt x="8895456" y="1226264"/>
              </a:cubicBezTo>
              <a:cubicBezTo>
                <a:pt x="8905221" y="1226264"/>
                <a:pt x="8913137" y="1217539"/>
                <a:pt x="8913137" y="1206777"/>
              </a:cubicBezTo>
              <a:cubicBezTo>
                <a:pt x="8913137" y="1196015"/>
                <a:pt x="8905220" y="1187290"/>
                <a:pt x="8895456" y="1187290"/>
              </a:cubicBezTo>
              <a:close/>
              <a:moveTo>
                <a:pt x="8954392" y="1187290"/>
              </a:moveTo>
              <a:cubicBezTo>
                <a:pt x="8944626" y="1187290"/>
                <a:pt x="8936711" y="1196015"/>
                <a:pt x="8936711" y="1206777"/>
              </a:cubicBezTo>
              <a:cubicBezTo>
                <a:pt x="8936711" y="1217539"/>
                <a:pt x="8944627" y="1226264"/>
                <a:pt x="8954392" y="1226264"/>
              </a:cubicBezTo>
              <a:cubicBezTo>
                <a:pt x="8964157" y="1226264"/>
                <a:pt x="8972073" y="1217539"/>
                <a:pt x="8972073" y="1206777"/>
              </a:cubicBezTo>
              <a:cubicBezTo>
                <a:pt x="8972073" y="1196015"/>
                <a:pt x="8964156" y="1187290"/>
                <a:pt x="8954392" y="1187290"/>
              </a:cubicBezTo>
              <a:close/>
              <a:moveTo>
                <a:pt x="9013328" y="1187290"/>
              </a:moveTo>
              <a:cubicBezTo>
                <a:pt x="9003562" y="1187290"/>
                <a:pt x="8995647" y="1196015"/>
                <a:pt x="8995647" y="1206777"/>
              </a:cubicBezTo>
              <a:cubicBezTo>
                <a:pt x="8995647" y="1217539"/>
                <a:pt x="9003563" y="1226264"/>
                <a:pt x="9013328" y="1226264"/>
              </a:cubicBezTo>
              <a:cubicBezTo>
                <a:pt x="9023093" y="1226264"/>
                <a:pt x="9031009" y="1217539"/>
                <a:pt x="9031009" y="1206777"/>
              </a:cubicBezTo>
              <a:cubicBezTo>
                <a:pt x="9031009" y="1196015"/>
                <a:pt x="9023092" y="1187290"/>
                <a:pt x="9013328" y="1187290"/>
              </a:cubicBezTo>
              <a:close/>
              <a:moveTo>
                <a:pt x="9072264" y="1187290"/>
              </a:moveTo>
              <a:cubicBezTo>
                <a:pt x="9062498" y="1187290"/>
                <a:pt x="9054583" y="1196015"/>
                <a:pt x="9054583" y="1206777"/>
              </a:cubicBezTo>
              <a:cubicBezTo>
                <a:pt x="9054583" y="1217539"/>
                <a:pt x="9062499" y="1226264"/>
                <a:pt x="9072264" y="1226264"/>
              </a:cubicBezTo>
              <a:cubicBezTo>
                <a:pt x="9082029" y="1226264"/>
                <a:pt x="9089945" y="1217539"/>
                <a:pt x="9089945" y="1206777"/>
              </a:cubicBezTo>
              <a:cubicBezTo>
                <a:pt x="9089945" y="1196015"/>
                <a:pt x="9082028" y="1187290"/>
                <a:pt x="9072264" y="1187290"/>
              </a:cubicBezTo>
              <a:close/>
              <a:moveTo>
                <a:pt x="9131200" y="1187290"/>
              </a:moveTo>
              <a:cubicBezTo>
                <a:pt x="9121434" y="1187290"/>
                <a:pt x="9113519" y="1196015"/>
                <a:pt x="9113519" y="1206777"/>
              </a:cubicBezTo>
              <a:cubicBezTo>
                <a:pt x="9113519" y="1217539"/>
                <a:pt x="9121435" y="1226264"/>
                <a:pt x="9131200" y="1226264"/>
              </a:cubicBezTo>
              <a:cubicBezTo>
                <a:pt x="9140965" y="1226264"/>
                <a:pt x="9148881" y="1217539"/>
                <a:pt x="9148881" y="1206777"/>
              </a:cubicBezTo>
              <a:cubicBezTo>
                <a:pt x="9148881" y="1196015"/>
                <a:pt x="9140964" y="1187290"/>
                <a:pt x="9131200" y="1187290"/>
              </a:cubicBezTo>
              <a:close/>
              <a:moveTo>
                <a:pt x="9190136" y="1187290"/>
              </a:moveTo>
              <a:cubicBezTo>
                <a:pt x="9180370" y="1187290"/>
                <a:pt x="9172455" y="1196015"/>
                <a:pt x="9172455" y="1206777"/>
              </a:cubicBezTo>
              <a:cubicBezTo>
                <a:pt x="9172455" y="1217539"/>
                <a:pt x="9180371" y="1226264"/>
                <a:pt x="9190136" y="1226264"/>
              </a:cubicBezTo>
              <a:cubicBezTo>
                <a:pt x="9199901" y="1226264"/>
                <a:pt x="9207817" y="1217539"/>
                <a:pt x="9207817" y="1206777"/>
              </a:cubicBezTo>
              <a:cubicBezTo>
                <a:pt x="9207817" y="1196015"/>
                <a:pt x="9199900" y="1187290"/>
                <a:pt x="9190136" y="1187290"/>
              </a:cubicBezTo>
              <a:close/>
              <a:moveTo>
                <a:pt x="9249072" y="1187290"/>
              </a:moveTo>
              <a:cubicBezTo>
                <a:pt x="9239306" y="1187290"/>
                <a:pt x="9231391" y="1196015"/>
                <a:pt x="9231391" y="1206777"/>
              </a:cubicBezTo>
              <a:cubicBezTo>
                <a:pt x="9231391" y="1217539"/>
                <a:pt x="9239307" y="1226264"/>
                <a:pt x="9249072" y="1226264"/>
              </a:cubicBezTo>
              <a:cubicBezTo>
                <a:pt x="9258837" y="1226264"/>
                <a:pt x="9266753" y="1217539"/>
                <a:pt x="9266753" y="1206777"/>
              </a:cubicBezTo>
              <a:cubicBezTo>
                <a:pt x="9266753" y="1196015"/>
                <a:pt x="9258836" y="1187290"/>
                <a:pt x="9249072" y="1187290"/>
              </a:cubicBezTo>
              <a:close/>
              <a:moveTo>
                <a:pt x="9308008" y="1187290"/>
              </a:moveTo>
              <a:cubicBezTo>
                <a:pt x="9298242" y="1187290"/>
                <a:pt x="9290327" y="1196015"/>
                <a:pt x="9290327" y="1206777"/>
              </a:cubicBezTo>
              <a:cubicBezTo>
                <a:pt x="9290327" y="1217539"/>
                <a:pt x="9298243" y="1226264"/>
                <a:pt x="9308008" y="1226264"/>
              </a:cubicBezTo>
              <a:cubicBezTo>
                <a:pt x="9317773" y="1226264"/>
                <a:pt x="9325689" y="1217539"/>
                <a:pt x="9325689" y="1206777"/>
              </a:cubicBezTo>
              <a:cubicBezTo>
                <a:pt x="9325689" y="1196015"/>
                <a:pt x="9317772" y="1187290"/>
                <a:pt x="9308008" y="1187290"/>
              </a:cubicBezTo>
              <a:close/>
              <a:moveTo>
                <a:pt x="9366944" y="1187290"/>
              </a:moveTo>
              <a:cubicBezTo>
                <a:pt x="9357178" y="1187290"/>
                <a:pt x="9349263" y="1196015"/>
                <a:pt x="9349263" y="1206777"/>
              </a:cubicBezTo>
              <a:cubicBezTo>
                <a:pt x="9349263" y="1217539"/>
                <a:pt x="9357179" y="1226264"/>
                <a:pt x="9366944" y="1226264"/>
              </a:cubicBezTo>
              <a:cubicBezTo>
                <a:pt x="9376709" y="1226264"/>
                <a:pt x="9384625" y="1217539"/>
                <a:pt x="9384625" y="1206777"/>
              </a:cubicBezTo>
              <a:cubicBezTo>
                <a:pt x="9384625" y="1196015"/>
                <a:pt x="9376708" y="1187290"/>
                <a:pt x="9366944" y="1187290"/>
              </a:cubicBezTo>
              <a:close/>
              <a:moveTo>
                <a:pt x="9425880" y="1187290"/>
              </a:moveTo>
              <a:cubicBezTo>
                <a:pt x="9416114" y="1187290"/>
                <a:pt x="9408199" y="1196015"/>
                <a:pt x="9408199" y="1206777"/>
              </a:cubicBezTo>
              <a:cubicBezTo>
                <a:pt x="9408199" y="1217539"/>
                <a:pt x="9416115" y="1226264"/>
                <a:pt x="9425880" y="1226264"/>
              </a:cubicBezTo>
              <a:cubicBezTo>
                <a:pt x="9435645" y="1226264"/>
                <a:pt x="9443561" y="1217539"/>
                <a:pt x="9443561" y="1206777"/>
              </a:cubicBezTo>
              <a:cubicBezTo>
                <a:pt x="9443561" y="1196015"/>
                <a:pt x="9435644" y="1187290"/>
                <a:pt x="9425880" y="1187290"/>
              </a:cubicBezTo>
              <a:close/>
              <a:moveTo>
                <a:pt x="9484816" y="1187290"/>
              </a:moveTo>
              <a:cubicBezTo>
                <a:pt x="9475050" y="1187290"/>
                <a:pt x="9467135" y="1196015"/>
                <a:pt x="9467135" y="1206777"/>
              </a:cubicBezTo>
              <a:cubicBezTo>
                <a:pt x="9467135" y="1217539"/>
                <a:pt x="9475051" y="1226264"/>
                <a:pt x="9484816" y="1226264"/>
              </a:cubicBezTo>
              <a:cubicBezTo>
                <a:pt x="9494581" y="1226264"/>
                <a:pt x="9502497" y="1217539"/>
                <a:pt x="9502497" y="1206777"/>
              </a:cubicBezTo>
              <a:cubicBezTo>
                <a:pt x="9502497" y="1196015"/>
                <a:pt x="9494580" y="1187290"/>
                <a:pt x="9484816" y="1187290"/>
              </a:cubicBezTo>
              <a:close/>
              <a:moveTo>
                <a:pt x="9543751" y="1187290"/>
              </a:moveTo>
              <a:cubicBezTo>
                <a:pt x="9533985" y="1187290"/>
                <a:pt x="9526070" y="1196015"/>
                <a:pt x="9526070" y="1206777"/>
              </a:cubicBezTo>
              <a:cubicBezTo>
                <a:pt x="9526070" y="1217539"/>
                <a:pt x="9533986" y="1226264"/>
                <a:pt x="9543751" y="1226264"/>
              </a:cubicBezTo>
              <a:cubicBezTo>
                <a:pt x="9553516" y="1226264"/>
                <a:pt x="9561432" y="1217539"/>
                <a:pt x="9561432" y="1206777"/>
              </a:cubicBezTo>
              <a:cubicBezTo>
                <a:pt x="9561432" y="1196015"/>
                <a:pt x="9553515" y="1187290"/>
                <a:pt x="9543751" y="1187290"/>
              </a:cubicBezTo>
              <a:close/>
              <a:moveTo>
                <a:pt x="9602687" y="1187290"/>
              </a:moveTo>
              <a:cubicBezTo>
                <a:pt x="9592921" y="1187290"/>
                <a:pt x="9585006" y="1196015"/>
                <a:pt x="9585006" y="1206777"/>
              </a:cubicBezTo>
              <a:cubicBezTo>
                <a:pt x="9585006" y="1217539"/>
                <a:pt x="9592922" y="1226264"/>
                <a:pt x="9602687" y="1226264"/>
              </a:cubicBezTo>
              <a:cubicBezTo>
                <a:pt x="9612452" y="1226264"/>
                <a:pt x="9620368" y="1217539"/>
                <a:pt x="9620368" y="1206777"/>
              </a:cubicBezTo>
              <a:cubicBezTo>
                <a:pt x="9620368" y="1196015"/>
                <a:pt x="9612451" y="1187290"/>
                <a:pt x="9602687" y="1187290"/>
              </a:cubicBezTo>
              <a:close/>
              <a:moveTo>
                <a:pt x="9661623" y="1187290"/>
              </a:moveTo>
              <a:cubicBezTo>
                <a:pt x="9651857" y="1187290"/>
                <a:pt x="9643942" y="1196015"/>
                <a:pt x="9643942" y="1206777"/>
              </a:cubicBezTo>
              <a:cubicBezTo>
                <a:pt x="9643942" y="1217539"/>
                <a:pt x="9651858" y="1226264"/>
                <a:pt x="9661623" y="1226264"/>
              </a:cubicBezTo>
              <a:cubicBezTo>
                <a:pt x="9671388" y="1226264"/>
                <a:pt x="9679304" y="1217539"/>
                <a:pt x="9679304" y="1206777"/>
              </a:cubicBezTo>
              <a:cubicBezTo>
                <a:pt x="9679304" y="1196015"/>
                <a:pt x="9671387" y="1187290"/>
                <a:pt x="9661623" y="1187290"/>
              </a:cubicBezTo>
              <a:close/>
              <a:moveTo>
                <a:pt x="9720559" y="1187290"/>
              </a:moveTo>
              <a:cubicBezTo>
                <a:pt x="9710793" y="1187290"/>
                <a:pt x="9702878" y="1196015"/>
                <a:pt x="9702878" y="1206777"/>
              </a:cubicBezTo>
              <a:cubicBezTo>
                <a:pt x="9702878" y="1217539"/>
                <a:pt x="9710794" y="1226264"/>
                <a:pt x="9720559" y="1226264"/>
              </a:cubicBezTo>
              <a:cubicBezTo>
                <a:pt x="9730324" y="1226264"/>
                <a:pt x="9738240" y="1217539"/>
                <a:pt x="9738240" y="1206777"/>
              </a:cubicBezTo>
              <a:cubicBezTo>
                <a:pt x="9738240" y="1196015"/>
                <a:pt x="9730323" y="1187290"/>
                <a:pt x="9720559" y="1187290"/>
              </a:cubicBezTo>
              <a:close/>
              <a:moveTo>
                <a:pt x="9779495" y="1187290"/>
              </a:moveTo>
              <a:cubicBezTo>
                <a:pt x="9769729" y="1187290"/>
                <a:pt x="9761814" y="1196015"/>
                <a:pt x="9761814" y="1206777"/>
              </a:cubicBezTo>
              <a:cubicBezTo>
                <a:pt x="9761814" y="1217539"/>
                <a:pt x="9769730" y="1226264"/>
                <a:pt x="9779495" y="1226264"/>
              </a:cubicBezTo>
              <a:cubicBezTo>
                <a:pt x="9789260" y="1226264"/>
                <a:pt x="9797176" y="1217539"/>
                <a:pt x="9797176" y="1206777"/>
              </a:cubicBezTo>
              <a:cubicBezTo>
                <a:pt x="9797176" y="1196015"/>
                <a:pt x="9789259" y="1187290"/>
                <a:pt x="9779495" y="1187290"/>
              </a:cubicBezTo>
              <a:close/>
              <a:moveTo>
                <a:pt x="9838431" y="1187290"/>
              </a:moveTo>
              <a:cubicBezTo>
                <a:pt x="9828665" y="1187290"/>
                <a:pt x="9820750" y="1196015"/>
                <a:pt x="9820750" y="1206777"/>
              </a:cubicBezTo>
              <a:cubicBezTo>
                <a:pt x="9820750" y="1217539"/>
                <a:pt x="9828666" y="1226264"/>
                <a:pt x="9838431" y="1226264"/>
              </a:cubicBezTo>
              <a:cubicBezTo>
                <a:pt x="9848196" y="1226264"/>
                <a:pt x="9856112" y="1217539"/>
                <a:pt x="9856112" y="1206777"/>
              </a:cubicBezTo>
              <a:cubicBezTo>
                <a:pt x="9856112" y="1196015"/>
                <a:pt x="9848195" y="1187290"/>
                <a:pt x="9838431" y="1187290"/>
              </a:cubicBezTo>
              <a:close/>
              <a:moveTo>
                <a:pt x="9897367" y="1187290"/>
              </a:moveTo>
              <a:cubicBezTo>
                <a:pt x="9887601" y="1187290"/>
                <a:pt x="9879686" y="1196015"/>
                <a:pt x="9879686" y="1206777"/>
              </a:cubicBezTo>
              <a:cubicBezTo>
                <a:pt x="9879686" y="1217539"/>
                <a:pt x="9887602" y="1226264"/>
                <a:pt x="9897367" y="1226264"/>
              </a:cubicBezTo>
              <a:cubicBezTo>
                <a:pt x="9907132" y="1226264"/>
                <a:pt x="9915048" y="1217539"/>
                <a:pt x="9915048" y="1206777"/>
              </a:cubicBezTo>
              <a:cubicBezTo>
                <a:pt x="9915048" y="1196015"/>
                <a:pt x="9907131" y="1187290"/>
                <a:pt x="9897367" y="1187290"/>
              </a:cubicBezTo>
              <a:close/>
              <a:moveTo>
                <a:pt x="9956303" y="1187290"/>
              </a:moveTo>
              <a:cubicBezTo>
                <a:pt x="9946537" y="1187290"/>
                <a:pt x="9938622" y="1196015"/>
                <a:pt x="9938622" y="1206777"/>
              </a:cubicBezTo>
              <a:cubicBezTo>
                <a:pt x="9938622" y="1217539"/>
                <a:pt x="9946538" y="1226264"/>
                <a:pt x="9956303" y="1226264"/>
              </a:cubicBezTo>
              <a:cubicBezTo>
                <a:pt x="9966068" y="1226264"/>
                <a:pt x="9973984" y="1217539"/>
                <a:pt x="9973984" y="1206777"/>
              </a:cubicBezTo>
              <a:cubicBezTo>
                <a:pt x="9973984" y="1196015"/>
                <a:pt x="9966067" y="1187290"/>
                <a:pt x="9956303" y="1187290"/>
              </a:cubicBezTo>
              <a:close/>
              <a:moveTo>
                <a:pt x="10015239" y="1187290"/>
              </a:moveTo>
              <a:cubicBezTo>
                <a:pt x="10005473" y="1187290"/>
                <a:pt x="9997558" y="1196015"/>
                <a:pt x="9997558" y="1206777"/>
              </a:cubicBezTo>
              <a:cubicBezTo>
                <a:pt x="9997558" y="1217539"/>
                <a:pt x="10005474" y="1226264"/>
                <a:pt x="10015239" y="1226264"/>
              </a:cubicBezTo>
              <a:cubicBezTo>
                <a:pt x="10025004" y="1226264"/>
                <a:pt x="10032920" y="1217539"/>
                <a:pt x="10032920" y="1206777"/>
              </a:cubicBezTo>
              <a:cubicBezTo>
                <a:pt x="10032920" y="1196015"/>
                <a:pt x="10025003" y="1187290"/>
                <a:pt x="10015239" y="1187290"/>
              </a:cubicBezTo>
              <a:close/>
              <a:moveTo>
                <a:pt x="10074175" y="1187290"/>
              </a:moveTo>
              <a:cubicBezTo>
                <a:pt x="10064409" y="1187290"/>
                <a:pt x="10056494" y="1196015"/>
                <a:pt x="10056494" y="1206777"/>
              </a:cubicBezTo>
              <a:cubicBezTo>
                <a:pt x="10056494" y="1217539"/>
                <a:pt x="10064410" y="1226264"/>
                <a:pt x="10074175" y="1226264"/>
              </a:cubicBezTo>
              <a:cubicBezTo>
                <a:pt x="10083940" y="1226264"/>
                <a:pt x="10091856" y="1217539"/>
                <a:pt x="10091856" y="1206777"/>
              </a:cubicBezTo>
              <a:cubicBezTo>
                <a:pt x="10091856" y="1196015"/>
                <a:pt x="10083939" y="1187290"/>
                <a:pt x="10074175" y="1187290"/>
              </a:cubicBezTo>
              <a:close/>
              <a:moveTo>
                <a:pt x="10133111" y="1187290"/>
              </a:moveTo>
              <a:cubicBezTo>
                <a:pt x="10123345" y="1187290"/>
                <a:pt x="10115430" y="1196015"/>
                <a:pt x="10115430" y="1206777"/>
              </a:cubicBezTo>
              <a:cubicBezTo>
                <a:pt x="10115430" y="1217539"/>
                <a:pt x="10123346" y="1226264"/>
                <a:pt x="10133111" y="1226264"/>
              </a:cubicBezTo>
              <a:cubicBezTo>
                <a:pt x="10142876" y="1226264"/>
                <a:pt x="10150792" y="1217539"/>
                <a:pt x="10150792" y="1206777"/>
              </a:cubicBezTo>
              <a:cubicBezTo>
                <a:pt x="10150792" y="1196015"/>
                <a:pt x="10142875" y="1187290"/>
                <a:pt x="10133111" y="1187290"/>
              </a:cubicBezTo>
              <a:close/>
              <a:moveTo>
                <a:pt x="10192047" y="1187290"/>
              </a:moveTo>
              <a:cubicBezTo>
                <a:pt x="10182281" y="1187290"/>
                <a:pt x="10174366" y="1196015"/>
                <a:pt x="10174366" y="1206777"/>
              </a:cubicBezTo>
              <a:cubicBezTo>
                <a:pt x="10174366" y="1217539"/>
                <a:pt x="10182282" y="1226264"/>
                <a:pt x="10192047" y="1226264"/>
              </a:cubicBezTo>
              <a:cubicBezTo>
                <a:pt x="10201812" y="1226264"/>
                <a:pt x="10209728" y="1217539"/>
                <a:pt x="10209728" y="1206777"/>
              </a:cubicBezTo>
              <a:cubicBezTo>
                <a:pt x="10209728" y="1196015"/>
                <a:pt x="10201811" y="1187290"/>
                <a:pt x="10192047" y="1187290"/>
              </a:cubicBezTo>
              <a:close/>
              <a:moveTo>
                <a:pt x="10250983" y="1187290"/>
              </a:moveTo>
              <a:cubicBezTo>
                <a:pt x="10241217" y="1187290"/>
                <a:pt x="10233302" y="1196015"/>
                <a:pt x="10233302" y="1206777"/>
              </a:cubicBezTo>
              <a:cubicBezTo>
                <a:pt x="10233302" y="1217539"/>
                <a:pt x="10241218" y="1226264"/>
                <a:pt x="10250983" y="1226264"/>
              </a:cubicBezTo>
              <a:cubicBezTo>
                <a:pt x="10260748" y="1226264"/>
                <a:pt x="10268664" y="1217539"/>
                <a:pt x="10268664" y="1206777"/>
              </a:cubicBezTo>
              <a:cubicBezTo>
                <a:pt x="10268664" y="1196015"/>
                <a:pt x="10260747" y="1187290"/>
                <a:pt x="10250983" y="1187290"/>
              </a:cubicBezTo>
              <a:close/>
              <a:moveTo>
                <a:pt x="10309919" y="1187290"/>
              </a:moveTo>
              <a:cubicBezTo>
                <a:pt x="10300153" y="1187290"/>
                <a:pt x="10292238" y="1196015"/>
                <a:pt x="10292238" y="1206777"/>
              </a:cubicBezTo>
              <a:cubicBezTo>
                <a:pt x="10292238" y="1217539"/>
                <a:pt x="10300154" y="1226264"/>
                <a:pt x="10309919" y="1226264"/>
              </a:cubicBezTo>
              <a:cubicBezTo>
                <a:pt x="10319684" y="1226264"/>
                <a:pt x="10327600" y="1217539"/>
                <a:pt x="10327600" y="1206777"/>
              </a:cubicBezTo>
              <a:cubicBezTo>
                <a:pt x="10327600" y="1196015"/>
                <a:pt x="10319683" y="1187290"/>
                <a:pt x="10309919" y="1187290"/>
              </a:cubicBezTo>
              <a:close/>
              <a:moveTo>
                <a:pt x="10368855" y="1187290"/>
              </a:moveTo>
              <a:cubicBezTo>
                <a:pt x="10359089" y="1187290"/>
                <a:pt x="10351174" y="1196015"/>
                <a:pt x="10351174" y="1206777"/>
              </a:cubicBezTo>
              <a:cubicBezTo>
                <a:pt x="10351174" y="1217539"/>
                <a:pt x="10359090" y="1226264"/>
                <a:pt x="10368855" y="1226264"/>
              </a:cubicBezTo>
              <a:cubicBezTo>
                <a:pt x="10378620" y="1226264"/>
                <a:pt x="10386536" y="1217539"/>
                <a:pt x="10386536" y="1206777"/>
              </a:cubicBezTo>
              <a:cubicBezTo>
                <a:pt x="10386536" y="1196015"/>
                <a:pt x="10378619" y="1187290"/>
                <a:pt x="10368855" y="1187290"/>
              </a:cubicBezTo>
              <a:close/>
              <a:moveTo>
                <a:pt x="10427790" y="1187290"/>
              </a:moveTo>
              <a:cubicBezTo>
                <a:pt x="10418024" y="1187290"/>
                <a:pt x="10410109" y="1196015"/>
                <a:pt x="10410109" y="1206777"/>
              </a:cubicBezTo>
              <a:cubicBezTo>
                <a:pt x="10410109" y="1217539"/>
                <a:pt x="10418025" y="1226264"/>
                <a:pt x="10427790" y="1226264"/>
              </a:cubicBezTo>
              <a:cubicBezTo>
                <a:pt x="10437555" y="1226264"/>
                <a:pt x="10445471" y="1217539"/>
                <a:pt x="10445471" y="1206777"/>
              </a:cubicBezTo>
              <a:cubicBezTo>
                <a:pt x="10445471" y="1196015"/>
                <a:pt x="10437554" y="1187290"/>
                <a:pt x="10427790" y="1187290"/>
              </a:cubicBezTo>
              <a:close/>
              <a:moveTo>
                <a:pt x="10486726" y="1187290"/>
              </a:moveTo>
              <a:cubicBezTo>
                <a:pt x="10476960" y="1187290"/>
                <a:pt x="10469045" y="1196015"/>
                <a:pt x="10469045" y="1206777"/>
              </a:cubicBezTo>
              <a:cubicBezTo>
                <a:pt x="10469045" y="1217539"/>
                <a:pt x="10476961" y="1226264"/>
                <a:pt x="10486726" y="1226264"/>
              </a:cubicBezTo>
              <a:cubicBezTo>
                <a:pt x="10496491" y="1226264"/>
                <a:pt x="10504407" y="1217539"/>
                <a:pt x="10504407" y="1206777"/>
              </a:cubicBezTo>
              <a:cubicBezTo>
                <a:pt x="10504407" y="1196015"/>
                <a:pt x="10496490" y="1187290"/>
                <a:pt x="10486726" y="1187290"/>
              </a:cubicBezTo>
              <a:close/>
              <a:moveTo>
                <a:pt x="10545662" y="1187290"/>
              </a:moveTo>
              <a:cubicBezTo>
                <a:pt x="10535896" y="1187290"/>
                <a:pt x="10527981" y="1196015"/>
                <a:pt x="10527981" y="1206777"/>
              </a:cubicBezTo>
              <a:cubicBezTo>
                <a:pt x="10527981" y="1217539"/>
                <a:pt x="10535897" y="1226264"/>
                <a:pt x="10545662" y="1226264"/>
              </a:cubicBezTo>
              <a:cubicBezTo>
                <a:pt x="10555427" y="1226264"/>
                <a:pt x="10563343" y="1217539"/>
                <a:pt x="10563343" y="1206777"/>
              </a:cubicBezTo>
              <a:cubicBezTo>
                <a:pt x="10563343" y="1196015"/>
                <a:pt x="10555426" y="1187290"/>
                <a:pt x="10545662" y="1187290"/>
              </a:cubicBezTo>
              <a:close/>
              <a:moveTo>
                <a:pt x="10604598" y="1187290"/>
              </a:moveTo>
              <a:cubicBezTo>
                <a:pt x="10594832" y="1187290"/>
                <a:pt x="10586917" y="1196015"/>
                <a:pt x="10586917" y="1206777"/>
              </a:cubicBezTo>
              <a:cubicBezTo>
                <a:pt x="10586917" y="1217539"/>
                <a:pt x="10594833" y="1226264"/>
                <a:pt x="10604598" y="1226264"/>
              </a:cubicBezTo>
              <a:cubicBezTo>
                <a:pt x="10614363" y="1226264"/>
                <a:pt x="10622279" y="1217539"/>
                <a:pt x="10622279" y="1206777"/>
              </a:cubicBezTo>
              <a:cubicBezTo>
                <a:pt x="10622279" y="1196015"/>
                <a:pt x="10614362" y="1187290"/>
                <a:pt x="10604598" y="1187290"/>
              </a:cubicBezTo>
              <a:close/>
              <a:moveTo>
                <a:pt x="10663534" y="1187290"/>
              </a:moveTo>
              <a:cubicBezTo>
                <a:pt x="10653768" y="1187290"/>
                <a:pt x="10645853" y="1196015"/>
                <a:pt x="10645853" y="1206777"/>
              </a:cubicBezTo>
              <a:cubicBezTo>
                <a:pt x="10645853" y="1217539"/>
                <a:pt x="10653769" y="1226264"/>
                <a:pt x="10663534" y="1226264"/>
              </a:cubicBezTo>
              <a:cubicBezTo>
                <a:pt x="10673299" y="1226264"/>
                <a:pt x="10681215" y="1217539"/>
                <a:pt x="10681215" y="1206777"/>
              </a:cubicBezTo>
              <a:cubicBezTo>
                <a:pt x="10681215" y="1196015"/>
                <a:pt x="10673298" y="1187290"/>
                <a:pt x="10663534" y="1187290"/>
              </a:cubicBezTo>
              <a:close/>
              <a:moveTo>
                <a:pt x="10722470" y="1187290"/>
              </a:moveTo>
              <a:cubicBezTo>
                <a:pt x="10712704" y="1187290"/>
                <a:pt x="10704789" y="1196015"/>
                <a:pt x="10704789" y="1206777"/>
              </a:cubicBezTo>
              <a:cubicBezTo>
                <a:pt x="10704789" y="1217539"/>
                <a:pt x="10712705" y="1226264"/>
                <a:pt x="10722470" y="1226264"/>
              </a:cubicBezTo>
              <a:cubicBezTo>
                <a:pt x="10732235" y="1226264"/>
                <a:pt x="10740151" y="1217539"/>
                <a:pt x="10740151" y="1206777"/>
              </a:cubicBezTo>
              <a:cubicBezTo>
                <a:pt x="10740151" y="1196015"/>
                <a:pt x="10732234" y="1187290"/>
                <a:pt x="10722470" y="1187290"/>
              </a:cubicBezTo>
              <a:close/>
              <a:moveTo>
                <a:pt x="10781406" y="1187290"/>
              </a:moveTo>
              <a:cubicBezTo>
                <a:pt x="10771640" y="1187290"/>
                <a:pt x="10763725" y="1196015"/>
                <a:pt x="10763725" y="1206777"/>
              </a:cubicBezTo>
              <a:cubicBezTo>
                <a:pt x="10763725" y="1217539"/>
                <a:pt x="10771641" y="1226264"/>
                <a:pt x="10781406" y="1226264"/>
              </a:cubicBezTo>
              <a:cubicBezTo>
                <a:pt x="10791171" y="1226264"/>
                <a:pt x="10799087" y="1217539"/>
                <a:pt x="10799087" y="1206777"/>
              </a:cubicBezTo>
              <a:cubicBezTo>
                <a:pt x="10799087" y="1196015"/>
                <a:pt x="10791170" y="1187290"/>
                <a:pt x="10781406" y="1187290"/>
              </a:cubicBezTo>
              <a:close/>
              <a:moveTo>
                <a:pt x="10840342" y="1187290"/>
              </a:moveTo>
              <a:cubicBezTo>
                <a:pt x="10830576" y="1187290"/>
                <a:pt x="10822661" y="1196015"/>
                <a:pt x="10822661" y="1206777"/>
              </a:cubicBezTo>
              <a:cubicBezTo>
                <a:pt x="10822661" y="1217539"/>
                <a:pt x="10830577" y="1226264"/>
                <a:pt x="10840342" y="1226264"/>
              </a:cubicBezTo>
              <a:cubicBezTo>
                <a:pt x="10850107" y="1226264"/>
                <a:pt x="10858023" y="1217539"/>
                <a:pt x="10858023" y="1206777"/>
              </a:cubicBezTo>
              <a:cubicBezTo>
                <a:pt x="10858023" y="1196015"/>
                <a:pt x="10850106" y="1187290"/>
                <a:pt x="10840342" y="1187290"/>
              </a:cubicBezTo>
              <a:close/>
              <a:moveTo>
                <a:pt x="10899278" y="1187290"/>
              </a:moveTo>
              <a:cubicBezTo>
                <a:pt x="10889512" y="1187290"/>
                <a:pt x="10881597" y="1196015"/>
                <a:pt x="10881597" y="1206777"/>
              </a:cubicBezTo>
              <a:cubicBezTo>
                <a:pt x="10881597" y="1217539"/>
                <a:pt x="10889513" y="1226264"/>
                <a:pt x="10899278" y="1226264"/>
              </a:cubicBezTo>
              <a:cubicBezTo>
                <a:pt x="10909043" y="1226264"/>
                <a:pt x="10916959" y="1217539"/>
                <a:pt x="10916959" y="1206777"/>
              </a:cubicBezTo>
              <a:cubicBezTo>
                <a:pt x="10916959" y="1196015"/>
                <a:pt x="10909042" y="1187290"/>
                <a:pt x="10899278" y="1187290"/>
              </a:cubicBezTo>
              <a:close/>
              <a:moveTo>
                <a:pt x="10958214" y="1187290"/>
              </a:moveTo>
              <a:cubicBezTo>
                <a:pt x="10948448" y="1187290"/>
                <a:pt x="10940533" y="1196015"/>
                <a:pt x="10940533" y="1206777"/>
              </a:cubicBezTo>
              <a:cubicBezTo>
                <a:pt x="10940533" y="1217539"/>
                <a:pt x="10948449" y="1226264"/>
                <a:pt x="10958214" y="1226264"/>
              </a:cubicBezTo>
              <a:cubicBezTo>
                <a:pt x="10967979" y="1226264"/>
                <a:pt x="10975895" y="1217539"/>
                <a:pt x="10975895" y="1206777"/>
              </a:cubicBezTo>
              <a:cubicBezTo>
                <a:pt x="10975895" y="1196015"/>
                <a:pt x="10967978" y="1187290"/>
                <a:pt x="10958214" y="1187290"/>
              </a:cubicBezTo>
              <a:close/>
              <a:moveTo>
                <a:pt x="585489" y="1252247"/>
              </a:moveTo>
              <a:cubicBezTo>
                <a:pt x="575724" y="1252247"/>
                <a:pt x="567808" y="1260972"/>
                <a:pt x="567808" y="1271734"/>
              </a:cubicBezTo>
              <a:cubicBezTo>
                <a:pt x="567808" y="1282496"/>
                <a:pt x="575724" y="1291221"/>
                <a:pt x="585489" y="1291221"/>
              </a:cubicBezTo>
              <a:cubicBezTo>
                <a:pt x="595254" y="1291221"/>
                <a:pt x="603170" y="1282496"/>
                <a:pt x="603170" y="1271734"/>
              </a:cubicBezTo>
              <a:cubicBezTo>
                <a:pt x="603170" y="1260972"/>
                <a:pt x="595254" y="1252247"/>
                <a:pt x="585489" y="1252247"/>
              </a:cubicBezTo>
              <a:close/>
              <a:moveTo>
                <a:pt x="644425" y="1252247"/>
              </a:moveTo>
              <a:cubicBezTo>
                <a:pt x="634660" y="1252247"/>
                <a:pt x="626744" y="1260972"/>
                <a:pt x="626744" y="1271734"/>
              </a:cubicBezTo>
              <a:cubicBezTo>
                <a:pt x="626744" y="1282496"/>
                <a:pt x="634660" y="1291221"/>
                <a:pt x="644425" y="1291221"/>
              </a:cubicBezTo>
              <a:cubicBezTo>
                <a:pt x="654190" y="1291221"/>
                <a:pt x="662106" y="1282496"/>
                <a:pt x="662106" y="1271734"/>
              </a:cubicBezTo>
              <a:cubicBezTo>
                <a:pt x="662106" y="1260972"/>
                <a:pt x="654190" y="1252247"/>
                <a:pt x="644425" y="1252247"/>
              </a:cubicBezTo>
              <a:close/>
              <a:moveTo>
                <a:pt x="703361" y="1252247"/>
              </a:moveTo>
              <a:cubicBezTo>
                <a:pt x="693596" y="1252247"/>
                <a:pt x="685680" y="1260972"/>
                <a:pt x="685680" y="1271734"/>
              </a:cubicBezTo>
              <a:cubicBezTo>
                <a:pt x="685680" y="1282496"/>
                <a:pt x="693596" y="1291221"/>
                <a:pt x="703361" y="1291221"/>
              </a:cubicBezTo>
              <a:cubicBezTo>
                <a:pt x="713126" y="1291221"/>
                <a:pt x="721042" y="1282496"/>
                <a:pt x="721042" y="1271734"/>
              </a:cubicBezTo>
              <a:cubicBezTo>
                <a:pt x="721042" y="1260972"/>
                <a:pt x="713126" y="1252247"/>
                <a:pt x="703361" y="1252247"/>
              </a:cubicBezTo>
              <a:close/>
              <a:moveTo>
                <a:pt x="762297" y="1252247"/>
              </a:moveTo>
              <a:cubicBezTo>
                <a:pt x="752532" y="1252247"/>
                <a:pt x="744616" y="1260972"/>
                <a:pt x="744616" y="1271734"/>
              </a:cubicBezTo>
              <a:cubicBezTo>
                <a:pt x="744616" y="1282496"/>
                <a:pt x="752532" y="1291221"/>
                <a:pt x="762297" y="1291221"/>
              </a:cubicBezTo>
              <a:cubicBezTo>
                <a:pt x="772062" y="1291221"/>
                <a:pt x="779978" y="1282496"/>
                <a:pt x="779978" y="1271734"/>
              </a:cubicBezTo>
              <a:cubicBezTo>
                <a:pt x="779978" y="1260972"/>
                <a:pt x="772062" y="1252247"/>
                <a:pt x="762297" y="1252247"/>
              </a:cubicBezTo>
              <a:close/>
              <a:moveTo>
                <a:pt x="821233" y="1252247"/>
              </a:moveTo>
              <a:cubicBezTo>
                <a:pt x="811468" y="1252247"/>
                <a:pt x="803552" y="1260972"/>
                <a:pt x="803552" y="1271734"/>
              </a:cubicBezTo>
              <a:cubicBezTo>
                <a:pt x="803552" y="1282496"/>
                <a:pt x="811468" y="1291221"/>
                <a:pt x="821233" y="1291221"/>
              </a:cubicBezTo>
              <a:cubicBezTo>
                <a:pt x="830998" y="1291221"/>
                <a:pt x="838914" y="1282496"/>
                <a:pt x="838914" y="1271734"/>
              </a:cubicBezTo>
              <a:cubicBezTo>
                <a:pt x="838914" y="1260972"/>
                <a:pt x="830998" y="1252247"/>
                <a:pt x="821233" y="1252247"/>
              </a:cubicBezTo>
              <a:close/>
              <a:moveTo>
                <a:pt x="880169" y="1252247"/>
              </a:moveTo>
              <a:cubicBezTo>
                <a:pt x="870404" y="1252247"/>
                <a:pt x="862488" y="1260972"/>
                <a:pt x="862488" y="1271734"/>
              </a:cubicBezTo>
              <a:cubicBezTo>
                <a:pt x="862488" y="1282496"/>
                <a:pt x="870404" y="1291221"/>
                <a:pt x="880169" y="1291221"/>
              </a:cubicBezTo>
              <a:cubicBezTo>
                <a:pt x="889934" y="1291221"/>
                <a:pt x="897850" y="1282496"/>
                <a:pt x="897850" y="1271734"/>
              </a:cubicBezTo>
              <a:cubicBezTo>
                <a:pt x="897850" y="1260972"/>
                <a:pt x="889934" y="1252247"/>
                <a:pt x="880169" y="1252247"/>
              </a:cubicBezTo>
              <a:close/>
              <a:moveTo>
                <a:pt x="939105" y="1252247"/>
              </a:moveTo>
              <a:cubicBezTo>
                <a:pt x="929340" y="1252247"/>
                <a:pt x="921424" y="1260972"/>
                <a:pt x="921424" y="1271734"/>
              </a:cubicBezTo>
              <a:cubicBezTo>
                <a:pt x="921424" y="1282496"/>
                <a:pt x="929340" y="1291221"/>
                <a:pt x="939105" y="1291221"/>
              </a:cubicBezTo>
              <a:cubicBezTo>
                <a:pt x="948870" y="1291221"/>
                <a:pt x="956786" y="1282496"/>
                <a:pt x="956786" y="1271734"/>
              </a:cubicBezTo>
              <a:cubicBezTo>
                <a:pt x="956786" y="1260972"/>
                <a:pt x="948870" y="1252247"/>
                <a:pt x="939105" y="1252247"/>
              </a:cubicBezTo>
              <a:close/>
              <a:moveTo>
                <a:pt x="998041" y="1252247"/>
              </a:moveTo>
              <a:cubicBezTo>
                <a:pt x="988276" y="1252247"/>
                <a:pt x="980360" y="1260972"/>
                <a:pt x="980360" y="1271734"/>
              </a:cubicBezTo>
              <a:cubicBezTo>
                <a:pt x="980360" y="1282496"/>
                <a:pt x="988276" y="1291221"/>
                <a:pt x="998041" y="1291221"/>
              </a:cubicBezTo>
              <a:cubicBezTo>
                <a:pt x="1007806" y="1291221"/>
                <a:pt x="1015722" y="1282496"/>
                <a:pt x="1015722" y="1271734"/>
              </a:cubicBezTo>
              <a:cubicBezTo>
                <a:pt x="1015722" y="1260972"/>
                <a:pt x="1007806" y="1252247"/>
                <a:pt x="998041" y="1252247"/>
              </a:cubicBezTo>
              <a:close/>
              <a:moveTo>
                <a:pt x="1056977" y="1252247"/>
              </a:moveTo>
              <a:cubicBezTo>
                <a:pt x="1047212" y="1252247"/>
                <a:pt x="1039296" y="1260972"/>
                <a:pt x="1039296" y="1271734"/>
              </a:cubicBezTo>
              <a:cubicBezTo>
                <a:pt x="1039296" y="1282496"/>
                <a:pt x="1047212" y="1291221"/>
                <a:pt x="1056977" y="1291221"/>
              </a:cubicBezTo>
              <a:cubicBezTo>
                <a:pt x="1066742" y="1291221"/>
                <a:pt x="1074658" y="1282496"/>
                <a:pt x="1074658" y="1271734"/>
              </a:cubicBezTo>
              <a:cubicBezTo>
                <a:pt x="1074658" y="1260972"/>
                <a:pt x="1066742" y="1252247"/>
                <a:pt x="1056977" y="1252247"/>
              </a:cubicBezTo>
              <a:close/>
              <a:moveTo>
                <a:pt x="1115913" y="1252247"/>
              </a:moveTo>
              <a:cubicBezTo>
                <a:pt x="1106148" y="1252247"/>
                <a:pt x="1098232" y="1260972"/>
                <a:pt x="1098232" y="1271734"/>
              </a:cubicBezTo>
              <a:cubicBezTo>
                <a:pt x="1098232" y="1282496"/>
                <a:pt x="1106148" y="1291221"/>
                <a:pt x="1115913" y="1291221"/>
              </a:cubicBezTo>
              <a:cubicBezTo>
                <a:pt x="1125678" y="1291221"/>
                <a:pt x="1133594" y="1282496"/>
                <a:pt x="1133594" y="1271734"/>
              </a:cubicBezTo>
              <a:cubicBezTo>
                <a:pt x="1133594" y="1260972"/>
                <a:pt x="1125678" y="1252247"/>
                <a:pt x="1115913" y="1252247"/>
              </a:cubicBezTo>
              <a:close/>
              <a:moveTo>
                <a:pt x="1174849" y="1252247"/>
              </a:moveTo>
              <a:cubicBezTo>
                <a:pt x="1165084" y="1252247"/>
                <a:pt x="1157168" y="1260972"/>
                <a:pt x="1157168" y="1271734"/>
              </a:cubicBezTo>
              <a:cubicBezTo>
                <a:pt x="1157168" y="1282496"/>
                <a:pt x="1165084" y="1291221"/>
                <a:pt x="1174849" y="1291221"/>
              </a:cubicBezTo>
              <a:cubicBezTo>
                <a:pt x="1184614" y="1291221"/>
                <a:pt x="1192530" y="1282496"/>
                <a:pt x="1192530" y="1271734"/>
              </a:cubicBezTo>
              <a:cubicBezTo>
                <a:pt x="1192530" y="1260972"/>
                <a:pt x="1184614" y="1252247"/>
                <a:pt x="1174849" y="1252247"/>
              </a:cubicBezTo>
              <a:close/>
              <a:moveTo>
                <a:pt x="1233785" y="1252247"/>
              </a:moveTo>
              <a:cubicBezTo>
                <a:pt x="1224020" y="1252247"/>
                <a:pt x="1216104" y="1260972"/>
                <a:pt x="1216104" y="1271734"/>
              </a:cubicBezTo>
              <a:cubicBezTo>
                <a:pt x="1216104" y="1282496"/>
                <a:pt x="1224020" y="1291221"/>
                <a:pt x="1233785" y="1291221"/>
              </a:cubicBezTo>
              <a:cubicBezTo>
                <a:pt x="1243550" y="1291221"/>
                <a:pt x="1251466" y="1282496"/>
                <a:pt x="1251466" y="1271734"/>
              </a:cubicBezTo>
              <a:cubicBezTo>
                <a:pt x="1251466" y="1260972"/>
                <a:pt x="1243550" y="1252247"/>
                <a:pt x="1233785" y="1252247"/>
              </a:cubicBezTo>
              <a:close/>
              <a:moveTo>
                <a:pt x="1292720" y="1252247"/>
              </a:moveTo>
              <a:cubicBezTo>
                <a:pt x="1282955" y="1252247"/>
                <a:pt x="1275039" y="1260972"/>
                <a:pt x="1275039" y="1271734"/>
              </a:cubicBezTo>
              <a:cubicBezTo>
                <a:pt x="1275039" y="1282496"/>
                <a:pt x="1282955" y="1291221"/>
                <a:pt x="1292720" y="1291221"/>
              </a:cubicBezTo>
              <a:cubicBezTo>
                <a:pt x="1302485" y="1291221"/>
                <a:pt x="1310401" y="1282496"/>
                <a:pt x="1310401" y="1271734"/>
              </a:cubicBezTo>
              <a:cubicBezTo>
                <a:pt x="1310401" y="1260972"/>
                <a:pt x="1302485" y="1252247"/>
                <a:pt x="1292720" y="1252247"/>
              </a:cubicBezTo>
              <a:close/>
              <a:moveTo>
                <a:pt x="1351656" y="1252247"/>
              </a:moveTo>
              <a:cubicBezTo>
                <a:pt x="1341891" y="1252247"/>
                <a:pt x="1333975" y="1260972"/>
                <a:pt x="1333975" y="1271734"/>
              </a:cubicBezTo>
              <a:cubicBezTo>
                <a:pt x="1333975" y="1282496"/>
                <a:pt x="1341891" y="1291221"/>
                <a:pt x="1351656" y="1291221"/>
              </a:cubicBezTo>
              <a:cubicBezTo>
                <a:pt x="1361421" y="1291221"/>
                <a:pt x="1369337" y="1282496"/>
                <a:pt x="1369337" y="1271734"/>
              </a:cubicBezTo>
              <a:cubicBezTo>
                <a:pt x="1369337" y="1260972"/>
                <a:pt x="1361421" y="1252247"/>
                <a:pt x="1351656" y="1252247"/>
              </a:cubicBezTo>
              <a:close/>
              <a:moveTo>
                <a:pt x="1410592" y="1252247"/>
              </a:moveTo>
              <a:cubicBezTo>
                <a:pt x="1400827" y="1252247"/>
                <a:pt x="1392911" y="1260972"/>
                <a:pt x="1392911" y="1271734"/>
              </a:cubicBezTo>
              <a:cubicBezTo>
                <a:pt x="1392911" y="1282496"/>
                <a:pt x="1400827" y="1291221"/>
                <a:pt x="1410592" y="1291221"/>
              </a:cubicBezTo>
              <a:cubicBezTo>
                <a:pt x="1420357" y="1291221"/>
                <a:pt x="1428273" y="1282496"/>
                <a:pt x="1428273" y="1271734"/>
              </a:cubicBezTo>
              <a:cubicBezTo>
                <a:pt x="1428273" y="1260972"/>
                <a:pt x="1420357" y="1252247"/>
                <a:pt x="1410592" y="1252247"/>
              </a:cubicBezTo>
              <a:close/>
              <a:moveTo>
                <a:pt x="1469528" y="1252247"/>
              </a:moveTo>
              <a:cubicBezTo>
                <a:pt x="1459763" y="1252247"/>
                <a:pt x="1451847" y="1260972"/>
                <a:pt x="1451847" y="1271734"/>
              </a:cubicBezTo>
              <a:cubicBezTo>
                <a:pt x="1451847" y="1282496"/>
                <a:pt x="1459763" y="1291221"/>
                <a:pt x="1469528" y="1291221"/>
              </a:cubicBezTo>
              <a:cubicBezTo>
                <a:pt x="1479293" y="1291221"/>
                <a:pt x="1487209" y="1282496"/>
                <a:pt x="1487209" y="1271734"/>
              </a:cubicBezTo>
              <a:cubicBezTo>
                <a:pt x="1487209" y="1260972"/>
                <a:pt x="1479293" y="1252247"/>
                <a:pt x="1469528" y="1252247"/>
              </a:cubicBezTo>
              <a:close/>
              <a:moveTo>
                <a:pt x="1528464" y="1252247"/>
              </a:moveTo>
              <a:cubicBezTo>
                <a:pt x="1518699" y="1252247"/>
                <a:pt x="1510783" y="1260972"/>
                <a:pt x="1510783" y="1271734"/>
              </a:cubicBezTo>
              <a:cubicBezTo>
                <a:pt x="1510783" y="1282496"/>
                <a:pt x="1518699" y="1291221"/>
                <a:pt x="1528464" y="1291221"/>
              </a:cubicBezTo>
              <a:cubicBezTo>
                <a:pt x="1538229" y="1291221"/>
                <a:pt x="1546145" y="1282496"/>
                <a:pt x="1546145" y="1271734"/>
              </a:cubicBezTo>
              <a:cubicBezTo>
                <a:pt x="1546145" y="1260972"/>
                <a:pt x="1538229" y="1252247"/>
                <a:pt x="1528464" y="1252247"/>
              </a:cubicBezTo>
              <a:close/>
              <a:moveTo>
                <a:pt x="1587400" y="1252247"/>
              </a:moveTo>
              <a:cubicBezTo>
                <a:pt x="1577635" y="1252247"/>
                <a:pt x="1569719" y="1260972"/>
                <a:pt x="1569719" y="1271734"/>
              </a:cubicBezTo>
              <a:cubicBezTo>
                <a:pt x="1569719" y="1282496"/>
                <a:pt x="1577635" y="1291221"/>
                <a:pt x="1587400" y="1291221"/>
              </a:cubicBezTo>
              <a:cubicBezTo>
                <a:pt x="1597165" y="1291221"/>
                <a:pt x="1605081" y="1282496"/>
                <a:pt x="1605081" y="1271734"/>
              </a:cubicBezTo>
              <a:cubicBezTo>
                <a:pt x="1605081" y="1260972"/>
                <a:pt x="1597165" y="1252247"/>
                <a:pt x="1587400" y="1252247"/>
              </a:cubicBezTo>
              <a:close/>
              <a:moveTo>
                <a:pt x="1646336" y="1252247"/>
              </a:moveTo>
              <a:cubicBezTo>
                <a:pt x="1636571" y="1252247"/>
                <a:pt x="1628655" y="1260972"/>
                <a:pt x="1628655" y="1271734"/>
              </a:cubicBezTo>
              <a:cubicBezTo>
                <a:pt x="1628655" y="1282496"/>
                <a:pt x="1636571" y="1291221"/>
                <a:pt x="1646336" y="1291221"/>
              </a:cubicBezTo>
              <a:cubicBezTo>
                <a:pt x="1656101" y="1291221"/>
                <a:pt x="1664017" y="1282496"/>
                <a:pt x="1664017" y="1271734"/>
              </a:cubicBezTo>
              <a:cubicBezTo>
                <a:pt x="1664017" y="1260972"/>
                <a:pt x="1656101" y="1252247"/>
                <a:pt x="1646336" y="1252247"/>
              </a:cubicBezTo>
              <a:close/>
              <a:moveTo>
                <a:pt x="1705272" y="1252247"/>
              </a:moveTo>
              <a:cubicBezTo>
                <a:pt x="1695507" y="1252247"/>
                <a:pt x="1687591" y="1260972"/>
                <a:pt x="1687591" y="1271734"/>
              </a:cubicBezTo>
              <a:cubicBezTo>
                <a:pt x="1687591" y="1282496"/>
                <a:pt x="1695507" y="1291221"/>
                <a:pt x="1705272" y="1291221"/>
              </a:cubicBezTo>
              <a:cubicBezTo>
                <a:pt x="1715037" y="1291221"/>
                <a:pt x="1722953" y="1282496"/>
                <a:pt x="1722953" y="1271734"/>
              </a:cubicBezTo>
              <a:cubicBezTo>
                <a:pt x="1722953" y="1260972"/>
                <a:pt x="1715037" y="1252247"/>
                <a:pt x="1705272" y="1252247"/>
              </a:cubicBezTo>
              <a:close/>
              <a:moveTo>
                <a:pt x="1764208" y="1252247"/>
              </a:moveTo>
              <a:cubicBezTo>
                <a:pt x="1754443" y="1252247"/>
                <a:pt x="1746527" y="1260972"/>
                <a:pt x="1746527" y="1271734"/>
              </a:cubicBezTo>
              <a:cubicBezTo>
                <a:pt x="1746527" y="1282496"/>
                <a:pt x="1754443" y="1291221"/>
                <a:pt x="1764208" y="1291221"/>
              </a:cubicBezTo>
              <a:cubicBezTo>
                <a:pt x="1773973" y="1291221"/>
                <a:pt x="1781889" y="1282496"/>
                <a:pt x="1781889" y="1271734"/>
              </a:cubicBezTo>
              <a:cubicBezTo>
                <a:pt x="1781889" y="1260972"/>
                <a:pt x="1773973" y="1252247"/>
                <a:pt x="1764208" y="1252247"/>
              </a:cubicBezTo>
              <a:close/>
              <a:moveTo>
                <a:pt x="1823144" y="1252247"/>
              </a:moveTo>
              <a:cubicBezTo>
                <a:pt x="1813379" y="1252247"/>
                <a:pt x="1805463" y="1260972"/>
                <a:pt x="1805463" y="1271734"/>
              </a:cubicBezTo>
              <a:cubicBezTo>
                <a:pt x="1805463" y="1282496"/>
                <a:pt x="1813379" y="1291221"/>
                <a:pt x="1823144" y="1291221"/>
              </a:cubicBezTo>
              <a:cubicBezTo>
                <a:pt x="1832909" y="1291221"/>
                <a:pt x="1840825" y="1282496"/>
                <a:pt x="1840825" y="1271734"/>
              </a:cubicBezTo>
              <a:cubicBezTo>
                <a:pt x="1840825" y="1260972"/>
                <a:pt x="1832909" y="1252247"/>
                <a:pt x="1823144" y="1252247"/>
              </a:cubicBezTo>
              <a:close/>
              <a:moveTo>
                <a:pt x="1882080" y="1252247"/>
              </a:moveTo>
              <a:cubicBezTo>
                <a:pt x="1872315" y="1252247"/>
                <a:pt x="1864399" y="1260972"/>
                <a:pt x="1864399" y="1271734"/>
              </a:cubicBezTo>
              <a:cubicBezTo>
                <a:pt x="1864399" y="1282496"/>
                <a:pt x="1872315" y="1291221"/>
                <a:pt x="1882080" y="1291221"/>
              </a:cubicBezTo>
              <a:cubicBezTo>
                <a:pt x="1891845" y="1291221"/>
                <a:pt x="1899761" y="1282496"/>
                <a:pt x="1899761" y="1271734"/>
              </a:cubicBezTo>
              <a:cubicBezTo>
                <a:pt x="1899761" y="1260972"/>
                <a:pt x="1891845" y="1252247"/>
                <a:pt x="1882080" y="1252247"/>
              </a:cubicBezTo>
              <a:close/>
              <a:moveTo>
                <a:pt x="1941016" y="1252247"/>
              </a:moveTo>
              <a:cubicBezTo>
                <a:pt x="1931251" y="1252247"/>
                <a:pt x="1923335" y="1260972"/>
                <a:pt x="1923335" y="1271734"/>
              </a:cubicBezTo>
              <a:cubicBezTo>
                <a:pt x="1923335" y="1282496"/>
                <a:pt x="1931251" y="1291221"/>
                <a:pt x="1941016" y="1291221"/>
              </a:cubicBezTo>
              <a:cubicBezTo>
                <a:pt x="1950781" y="1291221"/>
                <a:pt x="1958697" y="1282496"/>
                <a:pt x="1958697" y="1271734"/>
              </a:cubicBezTo>
              <a:cubicBezTo>
                <a:pt x="1958697" y="1260972"/>
                <a:pt x="1950781" y="1252247"/>
                <a:pt x="1941016" y="1252247"/>
              </a:cubicBezTo>
              <a:close/>
              <a:moveTo>
                <a:pt x="1999952" y="1252247"/>
              </a:moveTo>
              <a:cubicBezTo>
                <a:pt x="1990187" y="1252247"/>
                <a:pt x="1982271" y="1260972"/>
                <a:pt x="1982271" y="1271734"/>
              </a:cubicBezTo>
              <a:cubicBezTo>
                <a:pt x="1982271" y="1282496"/>
                <a:pt x="1990187" y="1291221"/>
                <a:pt x="1999952" y="1291221"/>
              </a:cubicBezTo>
              <a:cubicBezTo>
                <a:pt x="2009717" y="1291221"/>
                <a:pt x="2017633" y="1282496"/>
                <a:pt x="2017633" y="1271734"/>
              </a:cubicBezTo>
              <a:cubicBezTo>
                <a:pt x="2017633" y="1260972"/>
                <a:pt x="2009717" y="1252247"/>
                <a:pt x="1999952" y="1252247"/>
              </a:cubicBezTo>
              <a:close/>
              <a:moveTo>
                <a:pt x="2058888" y="1252247"/>
              </a:moveTo>
              <a:cubicBezTo>
                <a:pt x="2049123" y="1252247"/>
                <a:pt x="2041207" y="1260972"/>
                <a:pt x="2041207" y="1271734"/>
              </a:cubicBezTo>
              <a:cubicBezTo>
                <a:pt x="2041207" y="1282496"/>
                <a:pt x="2049123" y="1291221"/>
                <a:pt x="2058888" y="1291221"/>
              </a:cubicBezTo>
              <a:cubicBezTo>
                <a:pt x="2068653" y="1291221"/>
                <a:pt x="2076569" y="1282496"/>
                <a:pt x="2076569" y="1271734"/>
              </a:cubicBezTo>
              <a:cubicBezTo>
                <a:pt x="2076569" y="1260972"/>
                <a:pt x="2068653" y="1252247"/>
                <a:pt x="2058888" y="1252247"/>
              </a:cubicBezTo>
              <a:close/>
              <a:moveTo>
                <a:pt x="2117824" y="1252247"/>
              </a:moveTo>
              <a:cubicBezTo>
                <a:pt x="2108059" y="1252247"/>
                <a:pt x="2100143" y="1260972"/>
                <a:pt x="2100143" y="1271734"/>
              </a:cubicBezTo>
              <a:cubicBezTo>
                <a:pt x="2100143" y="1282496"/>
                <a:pt x="2108059" y="1291221"/>
                <a:pt x="2117824" y="1291221"/>
              </a:cubicBezTo>
              <a:cubicBezTo>
                <a:pt x="2127589" y="1291221"/>
                <a:pt x="2135505" y="1282496"/>
                <a:pt x="2135505" y="1271734"/>
              </a:cubicBezTo>
              <a:cubicBezTo>
                <a:pt x="2135505" y="1260972"/>
                <a:pt x="2127589" y="1252247"/>
                <a:pt x="2117824" y="1252247"/>
              </a:cubicBezTo>
              <a:close/>
              <a:moveTo>
                <a:pt x="2176760" y="1252247"/>
              </a:moveTo>
              <a:cubicBezTo>
                <a:pt x="2166995" y="1252247"/>
                <a:pt x="2159079" y="1260972"/>
                <a:pt x="2159079" y="1271734"/>
              </a:cubicBezTo>
              <a:cubicBezTo>
                <a:pt x="2159079" y="1282496"/>
                <a:pt x="2166995" y="1291221"/>
                <a:pt x="2176760" y="1291221"/>
              </a:cubicBezTo>
              <a:cubicBezTo>
                <a:pt x="2186525" y="1291221"/>
                <a:pt x="2194441" y="1282496"/>
                <a:pt x="2194441" y="1271734"/>
              </a:cubicBezTo>
              <a:cubicBezTo>
                <a:pt x="2194441" y="1260972"/>
                <a:pt x="2186525" y="1252247"/>
                <a:pt x="2176760" y="1252247"/>
              </a:cubicBezTo>
              <a:close/>
              <a:moveTo>
                <a:pt x="2235695" y="1252247"/>
              </a:moveTo>
              <a:cubicBezTo>
                <a:pt x="2225930" y="1252247"/>
                <a:pt x="2218014" y="1260972"/>
                <a:pt x="2218014" y="1271734"/>
              </a:cubicBezTo>
              <a:cubicBezTo>
                <a:pt x="2218014" y="1282496"/>
                <a:pt x="2225930" y="1291221"/>
                <a:pt x="2235695" y="1291221"/>
              </a:cubicBezTo>
              <a:cubicBezTo>
                <a:pt x="2245460" y="1291221"/>
                <a:pt x="2253376" y="1282496"/>
                <a:pt x="2253376" y="1271734"/>
              </a:cubicBezTo>
              <a:cubicBezTo>
                <a:pt x="2253376" y="1260972"/>
                <a:pt x="2245460" y="1252247"/>
                <a:pt x="2235695" y="1252247"/>
              </a:cubicBezTo>
              <a:close/>
              <a:moveTo>
                <a:pt x="2294631" y="1252247"/>
              </a:moveTo>
              <a:cubicBezTo>
                <a:pt x="2284866" y="1252247"/>
                <a:pt x="2276950" y="1260972"/>
                <a:pt x="2276950" y="1271734"/>
              </a:cubicBezTo>
              <a:cubicBezTo>
                <a:pt x="2276950" y="1282496"/>
                <a:pt x="2284866" y="1291221"/>
                <a:pt x="2294631" y="1291221"/>
              </a:cubicBezTo>
              <a:cubicBezTo>
                <a:pt x="2304396" y="1291221"/>
                <a:pt x="2312312" y="1282496"/>
                <a:pt x="2312312" y="1271734"/>
              </a:cubicBezTo>
              <a:cubicBezTo>
                <a:pt x="2312312" y="1260972"/>
                <a:pt x="2304396" y="1252247"/>
                <a:pt x="2294631" y="1252247"/>
              </a:cubicBezTo>
              <a:close/>
              <a:moveTo>
                <a:pt x="2353567" y="1252247"/>
              </a:moveTo>
              <a:cubicBezTo>
                <a:pt x="2343802" y="1252247"/>
                <a:pt x="2335886" y="1260972"/>
                <a:pt x="2335886" y="1271734"/>
              </a:cubicBezTo>
              <a:cubicBezTo>
                <a:pt x="2335886" y="1282496"/>
                <a:pt x="2343802" y="1291221"/>
                <a:pt x="2353567" y="1291221"/>
              </a:cubicBezTo>
              <a:cubicBezTo>
                <a:pt x="2363332" y="1291221"/>
                <a:pt x="2371248" y="1282496"/>
                <a:pt x="2371248" y="1271734"/>
              </a:cubicBezTo>
              <a:cubicBezTo>
                <a:pt x="2371248" y="1260972"/>
                <a:pt x="2363332" y="1252247"/>
                <a:pt x="2353567" y="1252247"/>
              </a:cubicBezTo>
              <a:close/>
              <a:moveTo>
                <a:pt x="2412503" y="1252247"/>
              </a:moveTo>
              <a:cubicBezTo>
                <a:pt x="2402738" y="1252247"/>
                <a:pt x="2394822" y="1260972"/>
                <a:pt x="2394822" y="1271734"/>
              </a:cubicBezTo>
              <a:cubicBezTo>
                <a:pt x="2394822" y="1282496"/>
                <a:pt x="2402738" y="1291221"/>
                <a:pt x="2412503" y="1291221"/>
              </a:cubicBezTo>
              <a:cubicBezTo>
                <a:pt x="2422268" y="1291221"/>
                <a:pt x="2430184" y="1282496"/>
                <a:pt x="2430184" y="1271734"/>
              </a:cubicBezTo>
              <a:cubicBezTo>
                <a:pt x="2430184" y="1260972"/>
                <a:pt x="2422268" y="1252247"/>
                <a:pt x="2412503" y="1252247"/>
              </a:cubicBezTo>
              <a:close/>
              <a:moveTo>
                <a:pt x="2471439" y="1252247"/>
              </a:moveTo>
              <a:cubicBezTo>
                <a:pt x="2461674" y="1252247"/>
                <a:pt x="2453758" y="1260972"/>
                <a:pt x="2453758" y="1271734"/>
              </a:cubicBezTo>
              <a:cubicBezTo>
                <a:pt x="2453758" y="1282496"/>
                <a:pt x="2461674" y="1291221"/>
                <a:pt x="2471439" y="1291221"/>
              </a:cubicBezTo>
              <a:cubicBezTo>
                <a:pt x="2481204" y="1291221"/>
                <a:pt x="2489120" y="1282496"/>
                <a:pt x="2489120" y="1271734"/>
              </a:cubicBezTo>
              <a:cubicBezTo>
                <a:pt x="2489120" y="1260972"/>
                <a:pt x="2481204" y="1252247"/>
                <a:pt x="2471439" y="1252247"/>
              </a:cubicBezTo>
              <a:close/>
              <a:moveTo>
                <a:pt x="2530375" y="1252247"/>
              </a:moveTo>
              <a:cubicBezTo>
                <a:pt x="2520610" y="1252247"/>
                <a:pt x="2512694" y="1260972"/>
                <a:pt x="2512694" y="1271734"/>
              </a:cubicBezTo>
              <a:cubicBezTo>
                <a:pt x="2512694" y="1282496"/>
                <a:pt x="2520610" y="1291221"/>
                <a:pt x="2530375" y="1291221"/>
              </a:cubicBezTo>
              <a:cubicBezTo>
                <a:pt x="2540140" y="1291221"/>
                <a:pt x="2548056" y="1282496"/>
                <a:pt x="2548056" y="1271734"/>
              </a:cubicBezTo>
              <a:cubicBezTo>
                <a:pt x="2548056" y="1260972"/>
                <a:pt x="2540140" y="1252247"/>
                <a:pt x="2530375" y="1252247"/>
              </a:cubicBezTo>
              <a:close/>
              <a:moveTo>
                <a:pt x="2589311" y="1252247"/>
              </a:moveTo>
              <a:cubicBezTo>
                <a:pt x="2579546" y="1252247"/>
                <a:pt x="2571630" y="1260972"/>
                <a:pt x="2571630" y="1271734"/>
              </a:cubicBezTo>
              <a:cubicBezTo>
                <a:pt x="2571630" y="1282496"/>
                <a:pt x="2579546" y="1291221"/>
                <a:pt x="2589311" y="1291221"/>
              </a:cubicBezTo>
              <a:cubicBezTo>
                <a:pt x="2599076" y="1291221"/>
                <a:pt x="2606992" y="1282496"/>
                <a:pt x="2606992" y="1271734"/>
              </a:cubicBezTo>
              <a:cubicBezTo>
                <a:pt x="2606992" y="1260972"/>
                <a:pt x="2599076" y="1252247"/>
                <a:pt x="2589311" y="1252247"/>
              </a:cubicBezTo>
              <a:close/>
              <a:moveTo>
                <a:pt x="2648247" y="1252247"/>
              </a:moveTo>
              <a:cubicBezTo>
                <a:pt x="2638482" y="1252247"/>
                <a:pt x="2630566" y="1260972"/>
                <a:pt x="2630566" y="1271734"/>
              </a:cubicBezTo>
              <a:cubicBezTo>
                <a:pt x="2630566" y="1282496"/>
                <a:pt x="2638482" y="1291221"/>
                <a:pt x="2648247" y="1291221"/>
              </a:cubicBezTo>
              <a:cubicBezTo>
                <a:pt x="2658012" y="1291221"/>
                <a:pt x="2665928" y="1282496"/>
                <a:pt x="2665928" y="1271734"/>
              </a:cubicBezTo>
              <a:cubicBezTo>
                <a:pt x="2665928" y="1260972"/>
                <a:pt x="2658012" y="1252247"/>
                <a:pt x="2648247" y="1252247"/>
              </a:cubicBezTo>
              <a:close/>
              <a:moveTo>
                <a:pt x="2707183" y="1252247"/>
              </a:moveTo>
              <a:cubicBezTo>
                <a:pt x="2697418" y="1252247"/>
                <a:pt x="2689502" y="1260972"/>
                <a:pt x="2689502" y="1271734"/>
              </a:cubicBezTo>
              <a:cubicBezTo>
                <a:pt x="2689502" y="1282496"/>
                <a:pt x="2697418" y="1291221"/>
                <a:pt x="2707183" y="1291221"/>
              </a:cubicBezTo>
              <a:cubicBezTo>
                <a:pt x="2716948" y="1291221"/>
                <a:pt x="2724864" y="1282496"/>
                <a:pt x="2724864" y="1271734"/>
              </a:cubicBezTo>
              <a:cubicBezTo>
                <a:pt x="2724864" y="1260972"/>
                <a:pt x="2716948" y="1252247"/>
                <a:pt x="2707183" y="1252247"/>
              </a:cubicBezTo>
              <a:close/>
              <a:moveTo>
                <a:pt x="2766119" y="1252247"/>
              </a:moveTo>
              <a:cubicBezTo>
                <a:pt x="2756354" y="1252247"/>
                <a:pt x="2748438" y="1260972"/>
                <a:pt x="2748438" y="1271734"/>
              </a:cubicBezTo>
              <a:cubicBezTo>
                <a:pt x="2748438" y="1282496"/>
                <a:pt x="2756354" y="1291221"/>
                <a:pt x="2766119" y="1291221"/>
              </a:cubicBezTo>
              <a:cubicBezTo>
                <a:pt x="2775884" y="1291221"/>
                <a:pt x="2783800" y="1282496"/>
                <a:pt x="2783800" y="1271734"/>
              </a:cubicBezTo>
              <a:cubicBezTo>
                <a:pt x="2783800" y="1260972"/>
                <a:pt x="2775884" y="1252247"/>
                <a:pt x="2766119" y="1252247"/>
              </a:cubicBezTo>
              <a:close/>
              <a:moveTo>
                <a:pt x="2825055" y="1252247"/>
              </a:moveTo>
              <a:cubicBezTo>
                <a:pt x="2815290" y="1252247"/>
                <a:pt x="2807374" y="1260972"/>
                <a:pt x="2807374" y="1271734"/>
              </a:cubicBezTo>
              <a:cubicBezTo>
                <a:pt x="2807374" y="1282496"/>
                <a:pt x="2815290" y="1291221"/>
                <a:pt x="2825055" y="1291221"/>
              </a:cubicBezTo>
              <a:cubicBezTo>
                <a:pt x="2834820" y="1291221"/>
                <a:pt x="2842736" y="1282496"/>
                <a:pt x="2842736" y="1271734"/>
              </a:cubicBezTo>
              <a:cubicBezTo>
                <a:pt x="2842736" y="1260972"/>
                <a:pt x="2834820" y="1252247"/>
                <a:pt x="2825055" y="1252247"/>
              </a:cubicBezTo>
              <a:close/>
              <a:moveTo>
                <a:pt x="2883991" y="1252247"/>
              </a:moveTo>
              <a:cubicBezTo>
                <a:pt x="2874226" y="1252247"/>
                <a:pt x="2866310" y="1260972"/>
                <a:pt x="2866310" y="1271734"/>
              </a:cubicBezTo>
              <a:cubicBezTo>
                <a:pt x="2866310" y="1282496"/>
                <a:pt x="2874226" y="1291221"/>
                <a:pt x="2883991" y="1291221"/>
              </a:cubicBezTo>
              <a:cubicBezTo>
                <a:pt x="2893756" y="1291221"/>
                <a:pt x="2901672" y="1282496"/>
                <a:pt x="2901672" y="1271734"/>
              </a:cubicBezTo>
              <a:cubicBezTo>
                <a:pt x="2901672" y="1260972"/>
                <a:pt x="2893756" y="1252247"/>
                <a:pt x="2883991" y="1252247"/>
              </a:cubicBezTo>
              <a:close/>
              <a:moveTo>
                <a:pt x="3237606" y="1252247"/>
              </a:moveTo>
              <a:cubicBezTo>
                <a:pt x="3227841" y="1252247"/>
                <a:pt x="3219925" y="1260972"/>
                <a:pt x="3219925" y="1271734"/>
              </a:cubicBezTo>
              <a:cubicBezTo>
                <a:pt x="3219925" y="1282496"/>
                <a:pt x="3227841" y="1291221"/>
                <a:pt x="3237606" y="1291221"/>
              </a:cubicBezTo>
              <a:cubicBezTo>
                <a:pt x="3247371" y="1291221"/>
                <a:pt x="3255287" y="1282496"/>
                <a:pt x="3255287" y="1271734"/>
              </a:cubicBezTo>
              <a:cubicBezTo>
                <a:pt x="3255287" y="1260972"/>
                <a:pt x="3247371" y="1252247"/>
                <a:pt x="3237606" y="1252247"/>
              </a:cubicBezTo>
              <a:close/>
              <a:moveTo>
                <a:pt x="3296542" y="1252247"/>
              </a:moveTo>
              <a:cubicBezTo>
                <a:pt x="3286777" y="1252247"/>
                <a:pt x="3278861" y="1260972"/>
                <a:pt x="3278861" y="1271734"/>
              </a:cubicBezTo>
              <a:cubicBezTo>
                <a:pt x="3278861" y="1282496"/>
                <a:pt x="3286777" y="1291221"/>
                <a:pt x="3296542" y="1291221"/>
              </a:cubicBezTo>
              <a:cubicBezTo>
                <a:pt x="3306307" y="1291221"/>
                <a:pt x="3314223" y="1282496"/>
                <a:pt x="3314223" y="1271734"/>
              </a:cubicBezTo>
              <a:cubicBezTo>
                <a:pt x="3314223" y="1260972"/>
                <a:pt x="3306307" y="1252247"/>
                <a:pt x="3296542" y="1252247"/>
              </a:cubicBezTo>
              <a:close/>
              <a:moveTo>
                <a:pt x="3355478" y="1252247"/>
              </a:moveTo>
              <a:cubicBezTo>
                <a:pt x="3345713" y="1252247"/>
                <a:pt x="3337797" y="1260972"/>
                <a:pt x="3337797" y="1271734"/>
              </a:cubicBezTo>
              <a:cubicBezTo>
                <a:pt x="3337797" y="1282496"/>
                <a:pt x="3345713" y="1291221"/>
                <a:pt x="3355478" y="1291221"/>
              </a:cubicBezTo>
              <a:cubicBezTo>
                <a:pt x="3365243" y="1291221"/>
                <a:pt x="3373159" y="1282496"/>
                <a:pt x="3373159" y="1271734"/>
              </a:cubicBezTo>
              <a:cubicBezTo>
                <a:pt x="3373159" y="1260972"/>
                <a:pt x="3365243" y="1252247"/>
                <a:pt x="3355478" y="1252247"/>
              </a:cubicBezTo>
              <a:close/>
              <a:moveTo>
                <a:pt x="3414414" y="1252247"/>
              </a:moveTo>
              <a:cubicBezTo>
                <a:pt x="3404649" y="1252247"/>
                <a:pt x="3396733" y="1260972"/>
                <a:pt x="3396733" y="1271734"/>
              </a:cubicBezTo>
              <a:cubicBezTo>
                <a:pt x="3396733" y="1282496"/>
                <a:pt x="3404649" y="1291221"/>
                <a:pt x="3414414" y="1291221"/>
              </a:cubicBezTo>
              <a:cubicBezTo>
                <a:pt x="3424179" y="1291221"/>
                <a:pt x="3432095" y="1282496"/>
                <a:pt x="3432095" y="1271734"/>
              </a:cubicBezTo>
              <a:cubicBezTo>
                <a:pt x="3432095" y="1260972"/>
                <a:pt x="3424179" y="1252247"/>
                <a:pt x="3414414" y="1252247"/>
              </a:cubicBezTo>
              <a:close/>
              <a:moveTo>
                <a:pt x="3473350" y="1252247"/>
              </a:moveTo>
              <a:cubicBezTo>
                <a:pt x="3463585" y="1252247"/>
                <a:pt x="3455669" y="1260972"/>
                <a:pt x="3455669" y="1271734"/>
              </a:cubicBezTo>
              <a:cubicBezTo>
                <a:pt x="3455669" y="1282496"/>
                <a:pt x="3463585" y="1291221"/>
                <a:pt x="3473350" y="1291221"/>
              </a:cubicBezTo>
              <a:cubicBezTo>
                <a:pt x="3483115" y="1291221"/>
                <a:pt x="3491031" y="1282496"/>
                <a:pt x="3491031" y="1271734"/>
              </a:cubicBezTo>
              <a:cubicBezTo>
                <a:pt x="3491031" y="1260972"/>
                <a:pt x="3483115" y="1252247"/>
                <a:pt x="3473350" y="1252247"/>
              </a:cubicBezTo>
              <a:close/>
              <a:moveTo>
                <a:pt x="3532286" y="1252247"/>
              </a:moveTo>
              <a:cubicBezTo>
                <a:pt x="3522521" y="1252247"/>
                <a:pt x="3514605" y="1260972"/>
                <a:pt x="3514605" y="1271734"/>
              </a:cubicBezTo>
              <a:cubicBezTo>
                <a:pt x="3514605" y="1282496"/>
                <a:pt x="3522521" y="1291221"/>
                <a:pt x="3532286" y="1291221"/>
              </a:cubicBezTo>
              <a:cubicBezTo>
                <a:pt x="3542051" y="1291221"/>
                <a:pt x="3549967" y="1282496"/>
                <a:pt x="3549967" y="1271734"/>
              </a:cubicBezTo>
              <a:cubicBezTo>
                <a:pt x="3549967" y="1260972"/>
                <a:pt x="3542051" y="1252247"/>
                <a:pt x="3532286" y="1252247"/>
              </a:cubicBezTo>
              <a:close/>
              <a:moveTo>
                <a:pt x="4003774" y="1252247"/>
              </a:moveTo>
              <a:cubicBezTo>
                <a:pt x="3994009" y="1252247"/>
                <a:pt x="3986093" y="1260972"/>
                <a:pt x="3986093" y="1271734"/>
              </a:cubicBezTo>
              <a:cubicBezTo>
                <a:pt x="3986093" y="1282496"/>
                <a:pt x="3994009" y="1291221"/>
                <a:pt x="4003774" y="1291221"/>
              </a:cubicBezTo>
              <a:cubicBezTo>
                <a:pt x="4013539" y="1291221"/>
                <a:pt x="4021455" y="1282496"/>
                <a:pt x="4021455" y="1271734"/>
              </a:cubicBezTo>
              <a:cubicBezTo>
                <a:pt x="4021455" y="1260972"/>
                <a:pt x="4013539" y="1252247"/>
                <a:pt x="4003774" y="1252247"/>
              </a:cubicBezTo>
              <a:close/>
              <a:moveTo>
                <a:pt x="4062709" y="1252247"/>
              </a:moveTo>
              <a:cubicBezTo>
                <a:pt x="4052944" y="1252247"/>
                <a:pt x="4045028" y="1260972"/>
                <a:pt x="4045028" y="1271734"/>
              </a:cubicBezTo>
              <a:cubicBezTo>
                <a:pt x="4045028" y="1282496"/>
                <a:pt x="4052944" y="1291221"/>
                <a:pt x="4062709" y="1291221"/>
              </a:cubicBezTo>
              <a:cubicBezTo>
                <a:pt x="4072474" y="1291221"/>
                <a:pt x="4080390" y="1282496"/>
                <a:pt x="4080390" y="1271734"/>
              </a:cubicBezTo>
              <a:cubicBezTo>
                <a:pt x="4080390" y="1260972"/>
                <a:pt x="4072474" y="1252247"/>
                <a:pt x="4062709" y="1252247"/>
              </a:cubicBezTo>
              <a:close/>
              <a:moveTo>
                <a:pt x="4121645" y="1252247"/>
              </a:moveTo>
              <a:cubicBezTo>
                <a:pt x="4111880" y="1252247"/>
                <a:pt x="4103964" y="1260972"/>
                <a:pt x="4103964" y="1271734"/>
              </a:cubicBezTo>
              <a:cubicBezTo>
                <a:pt x="4103964" y="1282496"/>
                <a:pt x="4111880" y="1291221"/>
                <a:pt x="4121645" y="1291221"/>
              </a:cubicBezTo>
              <a:cubicBezTo>
                <a:pt x="4131410" y="1291221"/>
                <a:pt x="4139326" y="1282496"/>
                <a:pt x="4139326" y="1271734"/>
              </a:cubicBezTo>
              <a:cubicBezTo>
                <a:pt x="4139326" y="1260972"/>
                <a:pt x="4131410" y="1252247"/>
                <a:pt x="4121645" y="1252247"/>
              </a:cubicBezTo>
              <a:close/>
              <a:moveTo>
                <a:pt x="4180581" y="1252247"/>
              </a:moveTo>
              <a:cubicBezTo>
                <a:pt x="4170816" y="1252247"/>
                <a:pt x="4162900" y="1260972"/>
                <a:pt x="4162900" y="1271734"/>
              </a:cubicBezTo>
              <a:cubicBezTo>
                <a:pt x="4162900" y="1282496"/>
                <a:pt x="4170816" y="1291221"/>
                <a:pt x="4180581" y="1291221"/>
              </a:cubicBezTo>
              <a:cubicBezTo>
                <a:pt x="4190346" y="1291221"/>
                <a:pt x="4198262" y="1282496"/>
                <a:pt x="4198262" y="1271734"/>
              </a:cubicBezTo>
              <a:cubicBezTo>
                <a:pt x="4198262" y="1260972"/>
                <a:pt x="4190346" y="1252247"/>
                <a:pt x="4180581" y="1252247"/>
              </a:cubicBezTo>
              <a:close/>
              <a:moveTo>
                <a:pt x="4239517" y="1252247"/>
              </a:moveTo>
              <a:cubicBezTo>
                <a:pt x="4229752" y="1252247"/>
                <a:pt x="4221836" y="1260972"/>
                <a:pt x="4221836" y="1271734"/>
              </a:cubicBezTo>
              <a:cubicBezTo>
                <a:pt x="4221836" y="1282496"/>
                <a:pt x="4229752" y="1291221"/>
                <a:pt x="4239517" y="1291221"/>
              </a:cubicBezTo>
              <a:cubicBezTo>
                <a:pt x="4249282" y="1291221"/>
                <a:pt x="4257198" y="1282496"/>
                <a:pt x="4257198" y="1271734"/>
              </a:cubicBezTo>
              <a:cubicBezTo>
                <a:pt x="4257198" y="1260972"/>
                <a:pt x="4249282" y="1252247"/>
                <a:pt x="4239517" y="1252247"/>
              </a:cubicBezTo>
              <a:close/>
              <a:moveTo>
                <a:pt x="4298453" y="1252247"/>
              </a:moveTo>
              <a:cubicBezTo>
                <a:pt x="4288688" y="1252247"/>
                <a:pt x="4280772" y="1260972"/>
                <a:pt x="4280772" y="1271734"/>
              </a:cubicBezTo>
              <a:cubicBezTo>
                <a:pt x="4280772" y="1282496"/>
                <a:pt x="4288688" y="1291221"/>
                <a:pt x="4298453" y="1291221"/>
              </a:cubicBezTo>
              <a:cubicBezTo>
                <a:pt x="4308218" y="1291221"/>
                <a:pt x="4316134" y="1282496"/>
                <a:pt x="4316134" y="1271734"/>
              </a:cubicBezTo>
              <a:cubicBezTo>
                <a:pt x="4316134" y="1260972"/>
                <a:pt x="4308218" y="1252247"/>
                <a:pt x="4298453" y="1252247"/>
              </a:cubicBezTo>
              <a:close/>
              <a:moveTo>
                <a:pt x="4887813" y="1252247"/>
              </a:moveTo>
              <a:cubicBezTo>
                <a:pt x="4878048" y="1252247"/>
                <a:pt x="4870132" y="1260972"/>
                <a:pt x="4870132" y="1271734"/>
              </a:cubicBezTo>
              <a:cubicBezTo>
                <a:pt x="4870132" y="1282496"/>
                <a:pt x="4878048" y="1291221"/>
                <a:pt x="4887813" y="1291221"/>
              </a:cubicBezTo>
              <a:cubicBezTo>
                <a:pt x="4897578" y="1291221"/>
                <a:pt x="4905494" y="1282496"/>
                <a:pt x="4905494" y="1271734"/>
              </a:cubicBezTo>
              <a:cubicBezTo>
                <a:pt x="4905494" y="1260972"/>
                <a:pt x="4897578" y="1252247"/>
                <a:pt x="4887813" y="1252247"/>
              </a:cubicBezTo>
              <a:close/>
              <a:moveTo>
                <a:pt x="4946748" y="1252247"/>
              </a:moveTo>
              <a:cubicBezTo>
                <a:pt x="4936983" y="1252247"/>
                <a:pt x="4929067" y="1260972"/>
                <a:pt x="4929067" y="1271734"/>
              </a:cubicBezTo>
              <a:cubicBezTo>
                <a:pt x="4929067" y="1282496"/>
                <a:pt x="4936983" y="1291221"/>
                <a:pt x="4946748" y="1291221"/>
              </a:cubicBezTo>
              <a:cubicBezTo>
                <a:pt x="4956513" y="1291221"/>
                <a:pt x="4964429" y="1282496"/>
                <a:pt x="4964429" y="1271734"/>
              </a:cubicBezTo>
              <a:cubicBezTo>
                <a:pt x="4964429" y="1260972"/>
                <a:pt x="4956513" y="1252247"/>
                <a:pt x="4946748" y="1252247"/>
              </a:cubicBezTo>
              <a:close/>
              <a:moveTo>
                <a:pt x="5005684" y="1252247"/>
              </a:moveTo>
              <a:cubicBezTo>
                <a:pt x="4995919" y="1252247"/>
                <a:pt x="4988003" y="1260972"/>
                <a:pt x="4988003" y="1271734"/>
              </a:cubicBezTo>
              <a:cubicBezTo>
                <a:pt x="4988003" y="1282496"/>
                <a:pt x="4995919" y="1291221"/>
                <a:pt x="5005684" y="1291221"/>
              </a:cubicBezTo>
              <a:cubicBezTo>
                <a:pt x="5015449" y="1291221"/>
                <a:pt x="5023365" y="1282496"/>
                <a:pt x="5023365" y="1271734"/>
              </a:cubicBezTo>
              <a:cubicBezTo>
                <a:pt x="5023365" y="1260972"/>
                <a:pt x="5015449" y="1252247"/>
                <a:pt x="5005684" y="1252247"/>
              </a:cubicBezTo>
              <a:close/>
              <a:moveTo>
                <a:pt x="5064620" y="1252247"/>
              </a:moveTo>
              <a:cubicBezTo>
                <a:pt x="5054855" y="1252247"/>
                <a:pt x="5046939" y="1260972"/>
                <a:pt x="5046939" y="1271734"/>
              </a:cubicBezTo>
              <a:cubicBezTo>
                <a:pt x="5046939" y="1282496"/>
                <a:pt x="5054855" y="1291221"/>
                <a:pt x="5064620" y="1291221"/>
              </a:cubicBezTo>
              <a:cubicBezTo>
                <a:pt x="5074385" y="1291221"/>
                <a:pt x="5082301" y="1282496"/>
                <a:pt x="5082301" y="1271734"/>
              </a:cubicBezTo>
              <a:cubicBezTo>
                <a:pt x="5082301" y="1260972"/>
                <a:pt x="5074385" y="1252247"/>
                <a:pt x="5064620" y="1252247"/>
              </a:cubicBezTo>
              <a:close/>
              <a:moveTo>
                <a:pt x="5889723" y="1252247"/>
              </a:moveTo>
              <a:cubicBezTo>
                <a:pt x="5879958" y="1252247"/>
                <a:pt x="5872042" y="1260972"/>
                <a:pt x="5872042" y="1271734"/>
              </a:cubicBezTo>
              <a:cubicBezTo>
                <a:pt x="5872042" y="1282496"/>
                <a:pt x="5879958" y="1291221"/>
                <a:pt x="5889723" y="1291221"/>
              </a:cubicBezTo>
              <a:cubicBezTo>
                <a:pt x="5899488" y="1291221"/>
                <a:pt x="5907404" y="1282496"/>
                <a:pt x="5907404" y="1271734"/>
              </a:cubicBezTo>
              <a:cubicBezTo>
                <a:pt x="5907404" y="1260972"/>
                <a:pt x="5899488" y="1252247"/>
                <a:pt x="5889723" y="1252247"/>
              </a:cubicBezTo>
              <a:close/>
              <a:moveTo>
                <a:pt x="5948659" y="1252247"/>
              </a:moveTo>
              <a:cubicBezTo>
                <a:pt x="5938894" y="1252247"/>
                <a:pt x="5930978" y="1260972"/>
                <a:pt x="5930978" y="1271734"/>
              </a:cubicBezTo>
              <a:cubicBezTo>
                <a:pt x="5930978" y="1282496"/>
                <a:pt x="5938894" y="1291221"/>
                <a:pt x="5948659" y="1291221"/>
              </a:cubicBezTo>
              <a:cubicBezTo>
                <a:pt x="5958424" y="1291221"/>
                <a:pt x="5966340" y="1282496"/>
                <a:pt x="5966340" y="1271734"/>
              </a:cubicBezTo>
              <a:cubicBezTo>
                <a:pt x="5966340" y="1260972"/>
                <a:pt x="5958424" y="1252247"/>
                <a:pt x="5948659" y="1252247"/>
              </a:cubicBezTo>
              <a:close/>
              <a:moveTo>
                <a:pt x="6007595" y="1252247"/>
              </a:moveTo>
              <a:cubicBezTo>
                <a:pt x="5997830" y="1252247"/>
                <a:pt x="5989914" y="1260972"/>
                <a:pt x="5989914" y="1271734"/>
              </a:cubicBezTo>
              <a:cubicBezTo>
                <a:pt x="5989914" y="1282496"/>
                <a:pt x="5997830" y="1291221"/>
                <a:pt x="6007595" y="1291221"/>
              </a:cubicBezTo>
              <a:cubicBezTo>
                <a:pt x="6017360" y="1291221"/>
                <a:pt x="6025276" y="1282496"/>
                <a:pt x="6025276" y="1271734"/>
              </a:cubicBezTo>
              <a:cubicBezTo>
                <a:pt x="6025276" y="1260972"/>
                <a:pt x="6017360" y="1252247"/>
                <a:pt x="6007595" y="1252247"/>
              </a:cubicBezTo>
              <a:close/>
              <a:moveTo>
                <a:pt x="6066531" y="1252247"/>
              </a:moveTo>
              <a:cubicBezTo>
                <a:pt x="6056766" y="1252247"/>
                <a:pt x="6048850" y="1260972"/>
                <a:pt x="6048850" y="1271734"/>
              </a:cubicBezTo>
              <a:cubicBezTo>
                <a:pt x="6048850" y="1282496"/>
                <a:pt x="6056766" y="1291221"/>
                <a:pt x="6066531" y="1291221"/>
              </a:cubicBezTo>
              <a:cubicBezTo>
                <a:pt x="6076296" y="1291221"/>
                <a:pt x="6084212" y="1282496"/>
                <a:pt x="6084212" y="1271734"/>
              </a:cubicBezTo>
              <a:cubicBezTo>
                <a:pt x="6084212" y="1260972"/>
                <a:pt x="6076296" y="1252247"/>
                <a:pt x="6066531" y="1252247"/>
              </a:cubicBezTo>
              <a:close/>
              <a:moveTo>
                <a:pt x="6125467" y="1252247"/>
              </a:moveTo>
              <a:cubicBezTo>
                <a:pt x="6115702" y="1252247"/>
                <a:pt x="6107786" y="1260972"/>
                <a:pt x="6107786" y="1271734"/>
              </a:cubicBezTo>
              <a:cubicBezTo>
                <a:pt x="6107786" y="1282496"/>
                <a:pt x="6115702" y="1291221"/>
                <a:pt x="6125467" y="1291221"/>
              </a:cubicBezTo>
              <a:cubicBezTo>
                <a:pt x="6135232" y="1291221"/>
                <a:pt x="6143148" y="1282496"/>
                <a:pt x="6143148" y="1271734"/>
              </a:cubicBezTo>
              <a:cubicBezTo>
                <a:pt x="6143148" y="1260972"/>
                <a:pt x="6135232" y="1252247"/>
                <a:pt x="6125467" y="1252247"/>
              </a:cubicBezTo>
              <a:close/>
              <a:moveTo>
                <a:pt x="6243339" y="1252247"/>
              </a:moveTo>
              <a:cubicBezTo>
                <a:pt x="6233574" y="1252247"/>
                <a:pt x="6225658" y="1260972"/>
                <a:pt x="6225658" y="1271734"/>
              </a:cubicBezTo>
              <a:cubicBezTo>
                <a:pt x="6225658" y="1282496"/>
                <a:pt x="6233574" y="1291221"/>
                <a:pt x="6243339" y="1291221"/>
              </a:cubicBezTo>
              <a:cubicBezTo>
                <a:pt x="6253104" y="1291221"/>
                <a:pt x="6261020" y="1282496"/>
                <a:pt x="6261020" y="1271734"/>
              </a:cubicBezTo>
              <a:cubicBezTo>
                <a:pt x="6261020" y="1260972"/>
                <a:pt x="6253104" y="1252247"/>
                <a:pt x="6243339" y="1252247"/>
              </a:cubicBezTo>
              <a:close/>
              <a:moveTo>
                <a:pt x="6302275" y="1252247"/>
              </a:moveTo>
              <a:cubicBezTo>
                <a:pt x="6292510" y="1252247"/>
                <a:pt x="6284594" y="1260972"/>
                <a:pt x="6284594" y="1271734"/>
              </a:cubicBezTo>
              <a:cubicBezTo>
                <a:pt x="6284594" y="1282496"/>
                <a:pt x="6292510" y="1291221"/>
                <a:pt x="6302275" y="1291221"/>
              </a:cubicBezTo>
              <a:cubicBezTo>
                <a:pt x="6312040" y="1291221"/>
                <a:pt x="6319956" y="1282496"/>
                <a:pt x="6319956" y="1271734"/>
              </a:cubicBezTo>
              <a:cubicBezTo>
                <a:pt x="6319956" y="1260972"/>
                <a:pt x="6312040" y="1252247"/>
                <a:pt x="6302275" y="1252247"/>
              </a:cubicBezTo>
              <a:close/>
              <a:moveTo>
                <a:pt x="6361211" y="1252247"/>
              </a:moveTo>
              <a:cubicBezTo>
                <a:pt x="6351446" y="1252247"/>
                <a:pt x="6343530" y="1260972"/>
                <a:pt x="6343530" y="1271734"/>
              </a:cubicBezTo>
              <a:cubicBezTo>
                <a:pt x="6343530" y="1282496"/>
                <a:pt x="6351446" y="1291221"/>
                <a:pt x="6361211" y="1291221"/>
              </a:cubicBezTo>
              <a:cubicBezTo>
                <a:pt x="6370976" y="1291221"/>
                <a:pt x="6378892" y="1282496"/>
                <a:pt x="6378892" y="1271734"/>
              </a:cubicBezTo>
              <a:cubicBezTo>
                <a:pt x="6378892" y="1260972"/>
                <a:pt x="6370976" y="1252247"/>
                <a:pt x="6361211" y="1252247"/>
              </a:cubicBezTo>
              <a:close/>
              <a:moveTo>
                <a:pt x="6420147" y="1252247"/>
              </a:moveTo>
              <a:cubicBezTo>
                <a:pt x="6410382" y="1252247"/>
                <a:pt x="6402466" y="1260972"/>
                <a:pt x="6402466" y="1271734"/>
              </a:cubicBezTo>
              <a:cubicBezTo>
                <a:pt x="6402466" y="1282496"/>
                <a:pt x="6410382" y="1291221"/>
                <a:pt x="6420147" y="1291221"/>
              </a:cubicBezTo>
              <a:cubicBezTo>
                <a:pt x="6429912" y="1291221"/>
                <a:pt x="6437828" y="1282496"/>
                <a:pt x="6437828" y="1271734"/>
              </a:cubicBezTo>
              <a:cubicBezTo>
                <a:pt x="6437828" y="1260972"/>
                <a:pt x="6429912" y="1252247"/>
                <a:pt x="6420147" y="1252247"/>
              </a:cubicBezTo>
              <a:close/>
              <a:moveTo>
                <a:pt x="6479083" y="1252247"/>
              </a:moveTo>
              <a:cubicBezTo>
                <a:pt x="6469318" y="1252247"/>
                <a:pt x="6461402" y="1260972"/>
                <a:pt x="6461402" y="1271734"/>
              </a:cubicBezTo>
              <a:cubicBezTo>
                <a:pt x="6461402" y="1282496"/>
                <a:pt x="6469318" y="1291221"/>
                <a:pt x="6479083" y="1291221"/>
              </a:cubicBezTo>
              <a:cubicBezTo>
                <a:pt x="6488848" y="1291221"/>
                <a:pt x="6496764" y="1282496"/>
                <a:pt x="6496764" y="1271734"/>
              </a:cubicBezTo>
              <a:cubicBezTo>
                <a:pt x="6496764" y="1260972"/>
                <a:pt x="6488848" y="1252247"/>
                <a:pt x="6479083" y="1252247"/>
              </a:cubicBezTo>
              <a:close/>
              <a:moveTo>
                <a:pt x="6538019" y="1252247"/>
              </a:moveTo>
              <a:cubicBezTo>
                <a:pt x="6528254" y="1252247"/>
                <a:pt x="6520338" y="1260972"/>
                <a:pt x="6520338" y="1271734"/>
              </a:cubicBezTo>
              <a:cubicBezTo>
                <a:pt x="6520338" y="1282496"/>
                <a:pt x="6528254" y="1291221"/>
                <a:pt x="6538019" y="1291221"/>
              </a:cubicBezTo>
              <a:cubicBezTo>
                <a:pt x="6547784" y="1291221"/>
                <a:pt x="6555700" y="1282496"/>
                <a:pt x="6555700" y="1271734"/>
              </a:cubicBezTo>
              <a:cubicBezTo>
                <a:pt x="6555700" y="1260972"/>
                <a:pt x="6547784" y="1252247"/>
                <a:pt x="6538019" y="1252247"/>
              </a:cubicBezTo>
              <a:close/>
              <a:moveTo>
                <a:pt x="6655891" y="1252247"/>
              </a:moveTo>
              <a:cubicBezTo>
                <a:pt x="6646126" y="1252247"/>
                <a:pt x="6638210" y="1260972"/>
                <a:pt x="6638210" y="1271734"/>
              </a:cubicBezTo>
              <a:cubicBezTo>
                <a:pt x="6638210" y="1282496"/>
                <a:pt x="6646126" y="1291221"/>
                <a:pt x="6655891" y="1291221"/>
              </a:cubicBezTo>
              <a:cubicBezTo>
                <a:pt x="6665656" y="1291221"/>
                <a:pt x="6673572" y="1282496"/>
                <a:pt x="6673572" y="1271734"/>
              </a:cubicBezTo>
              <a:cubicBezTo>
                <a:pt x="6673572" y="1260972"/>
                <a:pt x="6665656" y="1252247"/>
                <a:pt x="6655891" y="1252247"/>
              </a:cubicBezTo>
              <a:close/>
              <a:moveTo>
                <a:pt x="6714827" y="1252247"/>
              </a:moveTo>
              <a:cubicBezTo>
                <a:pt x="6705062" y="1252247"/>
                <a:pt x="6697146" y="1260972"/>
                <a:pt x="6697146" y="1271734"/>
              </a:cubicBezTo>
              <a:cubicBezTo>
                <a:pt x="6697146" y="1282496"/>
                <a:pt x="6705062" y="1291221"/>
                <a:pt x="6714827" y="1291221"/>
              </a:cubicBezTo>
              <a:cubicBezTo>
                <a:pt x="6724592" y="1291221"/>
                <a:pt x="6732508" y="1282496"/>
                <a:pt x="6732508" y="1271734"/>
              </a:cubicBezTo>
              <a:cubicBezTo>
                <a:pt x="6732508" y="1260972"/>
                <a:pt x="6724592" y="1252247"/>
                <a:pt x="6714827" y="1252247"/>
              </a:cubicBezTo>
              <a:close/>
              <a:moveTo>
                <a:pt x="6773762" y="1252247"/>
              </a:moveTo>
              <a:cubicBezTo>
                <a:pt x="6763997" y="1252247"/>
                <a:pt x="6756081" y="1260972"/>
                <a:pt x="6756081" y="1271734"/>
              </a:cubicBezTo>
              <a:cubicBezTo>
                <a:pt x="6756081" y="1282496"/>
                <a:pt x="6763997" y="1291221"/>
                <a:pt x="6773762" y="1291221"/>
              </a:cubicBezTo>
              <a:cubicBezTo>
                <a:pt x="6783527" y="1291221"/>
                <a:pt x="6791443" y="1282496"/>
                <a:pt x="6791443" y="1271734"/>
              </a:cubicBezTo>
              <a:cubicBezTo>
                <a:pt x="6791443" y="1260972"/>
                <a:pt x="6783527" y="1252247"/>
                <a:pt x="6773762" y="1252247"/>
              </a:cubicBezTo>
              <a:close/>
              <a:moveTo>
                <a:pt x="6832698" y="1252247"/>
              </a:moveTo>
              <a:cubicBezTo>
                <a:pt x="6822933" y="1252247"/>
                <a:pt x="6815017" y="1260972"/>
                <a:pt x="6815017" y="1271734"/>
              </a:cubicBezTo>
              <a:cubicBezTo>
                <a:pt x="6815017" y="1282496"/>
                <a:pt x="6822933" y="1291221"/>
                <a:pt x="6832698" y="1291221"/>
              </a:cubicBezTo>
              <a:cubicBezTo>
                <a:pt x="6842463" y="1291221"/>
                <a:pt x="6850379" y="1282496"/>
                <a:pt x="6850379" y="1271734"/>
              </a:cubicBezTo>
              <a:cubicBezTo>
                <a:pt x="6850379" y="1260972"/>
                <a:pt x="6842463" y="1252247"/>
                <a:pt x="6832698" y="1252247"/>
              </a:cubicBezTo>
              <a:close/>
              <a:moveTo>
                <a:pt x="6891634" y="1252247"/>
              </a:moveTo>
              <a:cubicBezTo>
                <a:pt x="6881869" y="1252247"/>
                <a:pt x="6873953" y="1260972"/>
                <a:pt x="6873953" y="1271734"/>
              </a:cubicBezTo>
              <a:cubicBezTo>
                <a:pt x="6873953" y="1282496"/>
                <a:pt x="6881869" y="1291221"/>
                <a:pt x="6891634" y="1291221"/>
              </a:cubicBezTo>
              <a:cubicBezTo>
                <a:pt x="6901399" y="1291221"/>
                <a:pt x="6909315" y="1282496"/>
                <a:pt x="6909315" y="1271734"/>
              </a:cubicBezTo>
              <a:cubicBezTo>
                <a:pt x="6909315" y="1260972"/>
                <a:pt x="6901399" y="1252247"/>
                <a:pt x="6891634" y="1252247"/>
              </a:cubicBezTo>
              <a:close/>
              <a:moveTo>
                <a:pt x="6950570" y="1252247"/>
              </a:moveTo>
              <a:cubicBezTo>
                <a:pt x="6940805" y="1252247"/>
                <a:pt x="6932889" y="1260972"/>
                <a:pt x="6932889" y="1271734"/>
              </a:cubicBezTo>
              <a:cubicBezTo>
                <a:pt x="6932889" y="1282496"/>
                <a:pt x="6940805" y="1291221"/>
                <a:pt x="6950570" y="1291221"/>
              </a:cubicBezTo>
              <a:cubicBezTo>
                <a:pt x="6960335" y="1291221"/>
                <a:pt x="6968251" y="1282496"/>
                <a:pt x="6968251" y="1271734"/>
              </a:cubicBezTo>
              <a:cubicBezTo>
                <a:pt x="6968251" y="1260972"/>
                <a:pt x="6960335" y="1252247"/>
                <a:pt x="6950570" y="1252247"/>
              </a:cubicBezTo>
              <a:close/>
              <a:moveTo>
                <a:pt x="7009506" y="1252247"/>
              </a:moveTo>
              <a:cubicBezTo>
                <a:pt x="6999741" y="1252247"/>
                <a:pt x="6991825" y="1260972"/>
                <a:pt x="6991825" y="1271734"/>
              </a:cubicBezTo>
              <a:cubicBezTo>
                <a:pt x="6991825" y="1282496"/>
                <a:pt x="6999741" y="1291221"/>
                <a:pt x="7009506" y="1291221"/>
              </a:cubicBezTo>
              <a:cubicBezTo>
                <a:pt x="7019271" y="1291221"/>
                <a:pt x="7027187" y="1282496"/>
                <a:pt x="7027187" y="1271734"/>
              </a:cubicBezTo>
              <a:cubicBezTo>
                <a:pt x="7027187" y="1260972"/>
                <a:pt x="7019271" y="1252247"/>
                <a:pt x="7009506" y="1252247"/>
              </a:cubicBezTo>
              <a:close/>
              <a:moveTo>
                <a:pt x="7068442" y="1252247"/>
              </a:moveTo>
              <a:cubicBezTo>
                <a:pt x="7058677" y="1252247"/>
                <a:pt x="7050761" y="1260972"/>
                <a:pt x="7050761" y="1271734"/>
              </a:cubicBezTo>
              <a:cubicBezTo>
                <a:pt x="7050761" y="1282496"/>
                <a:pt x="7058677" y="1291221"/>
                <a:pt x="7068442" y="1291221"/>
              </a:cubicBezTo>
              <a:cubicBezTo>
                <a:pt x="7078207" y="1291221"/>
                <a:pt x="7086123" y="1282496"/>
                <a:pt x="7086123" y="1271734"/>
              </a:cubicBezTo>
              <a:cubicBezTo>
                <a:pt x="7086123" y="1260972"/>
                <a:pt x="7078207" y="1252247"/>
                <a:pt x="7068442" y="1252247"/>
              </a:cubicBezTo>
              <a:close/>
              <a:moveTo>
                <a:pt x="7127378" y="1252247"/>
              </a:moveTo>
              <a:cubicBezTo>
                <a:pt x="7117613" y="1252247"/>
                <a:pt x="7109697" y="1260972"/>
                <a:pt x="7109697" y="1271734"/>
              </a:cubicBezTo>
              <a:cubicBezTo>
                <a:pt x="7109697" y="1282496"/>
                <a:pt x="7117613" y="1291221"/>
                <a:pt x="7127378" y="1291221"/>
              </a:cubicBezTo>
              <a:cubicBezTo>
                <a:pt x="7137143" y="1291221"/>
                <a:pt x="7145059" y="1282496"/>
                <a:pt x="7145059" y="1271734"/>
              </a:cubicBezTo>
              <a:cubicBezTo>
                <a:pt x="7145059" y="1260972"/>
                <a:pt x="7137143" y="1252247"/>
                <a:pt x="7127378" y="1252247"/>
              </a:cubicBezTo>
              <a:close/>
              <a:moveTo>
                <a:pt x="7186314" y="1252247"/>
              </a:moveTo>
              <a:cubicBezTo>
                <a:pt x="7176549" y="1252247"/>
                <a:pt x="7168633" y="1260972"/>
                <a:pt x="7168633" y="1271734"/>
              </a:cubicBezTo>
              <a:cubicBezTo>
                <a:pt x="7168633" y="1282496"/>
                <a:pt x="7176549" y="1291221"/>
                <a:pt x="7186314" y="1291221"/>
              </a:cubicBezTo>
              <a:cubicBezTo>
                <a:pt x="7196079" y="1291221"/>
                <a:pt x="7203995" y="1282496"/>
                <a:pt x="7203995" y="1271734"/>
              </a:cubicBezTo>
              <a:cubicBezTo>
                <a:pt x="7203995" y="1260972"/>
                <a:pt x="7196079" y="1252247"/>
                <a:pt x="7186314" y="1252247"/>
              </a:cubicBezTo>
              <a:close/>
              <a:moveTo>
                <a:pt x="7245250" y="1252247"/>
              </a:moveTo>
              <a:cubicBezTo>
                <a:pt x="7235485" y="1252247"/>
                <a:pt x="7227569" y="1260972"/>
                <a:pt x="7227569" y="1271734"/>
              </a:cubicBezTo>
              <a:cubicBezTo>
                <a:pt x="7227569" y="1282496"/>
                <a:pt x="7235485" y="1291221"/>
                <a:pt x="7245250" y="1291221"/>
              </a:cubicBezTo>
              <a:cubicBezTo>
                <a:pt x="7255015" y="1291221"/>
                <a:pt x="7262931" y="1282496"/>
                <a:pt x="7262931" y="1271734"/>
              </a:cubicBezTo>
              <a:cubicBezTo>
                <a:pt x="7262931" y="1260972"/>
                <a:pt x="7255015" y="1252247"/>
                <a:pt x="7245250" y="1252247"/>
              </a:cubicBezTo>
              <a:close/>
              <a:moveTo>
                <a:pt x="7304186" y="1252247"/>
              </a:moveTo>
              <a:cubicBezTo>
                <a:pt x="7294421" y="1252247"/>
                <a:pt x="7286505" y="1260972"/>
                <a:pt x="7286505" y="1271734"/>
              </a:cubicBezTo>
              <a:cubicBezTo>
                <a:pt x="7286505" y="1282496"/>
                <a:pt x="7294421" y="1291221"/>
                <a:pt x="7304186" y="1291221"/>
              </a:cubicBezTo>
              <a:cubicBezTo>
                <a:pt x="7313951" y="1291221"/>
                <a:pt x="7321867" y="1282496"/>
                <a:pt x="7321867" y="1271734"/>
              </a:cubicBezTo>
              <a:cubicBezTo>
                <a:pt x="7321867" y="1260972"/>
                <a:pt x="7313951" y="1252247"/>
                <a:pt x="7304186" y="1252247"/>
              </a:cubicBezTo>
              <a:close/>
              <a:moveTo>
                <a:pt x="7363122" y="1252247"/>
              </a:moveTo>
              <a:cubicBezTo>
                <a:pt x="7353357" y="1252247"/>
                <a:pt x="7345441" y="1260972"/>
                <a:pt x="7345441" y="1271734"/>
              </a:cubicBezTo>
              <a:cubicBezTo>
                <a:pt x="7345441" y="1282496"/>
                <a:pt x="7353357" y="1291221"/>
                <a:pt x="7363122" y="1291221"/>
              </a:cubicBezTo>
              <a:cubicBezTo>
                <a:pt x="7372887" y="1291221"/>
                <a:pt x="7380803" y="1282496"/>
                <a:pt x="7380803" y="1271734"/>
              </a:cubicBezTo>
              <a:cubicBezTo>
                <a:pt x="7380803" y="1260972"/>
                <a:pt x="7372887" y="1252247"/>
                <a:pt x="7363122" y="1252247"/>
              </a:cubicBezTo>
              <a:close/>
              <a:moveTo>
                <a:pt x="7422058" y="1252247"/>
              </a:moveTo>
              <a:cubicBezTo>
                <a:pt x="7412293" y="1252247"/>
                <a:pt x="7404377" y="1260972"/>
                <a:pt x="7404377" y="1271734"/>
              </a:cubicBezTo>
              <a:cubicBezTo>
                <a:pt x="7404377" y="1282496"/>
                <a:pt x="7412293" y="1291221"/>
                <a:pt x="7422058" y="1291221"/>
              </a:cubicBezTo>
              <a:cubicBezTo>
                <a:pt x="7431823" y="1291221"/>
                <a:pt x="7439739" y="1282496"/>
                <a:pt x="7439739" y="1271734"/>
              </a:cubicBezTo>
              <a:cubicBezTo>
                <a:pt x="7439739" y="1260972"/>
                <a:pt x="7431823" y="1252247"/>
                <a:pt x="7422058" y="1252247"/>
              </a:cubicBezTo>
              <a:close/>
              <a:moveTo>
                <a:pt x="7480994" y="1252247"/>
              </a:moveTo>
              <a:cubicBezTo>
                <a:pt x="7471229" y="1252247"/>
                <a:pt x="7463313" y="1260972"/>
                <a:pt x="7463313" y="1271734"/>
              </a:cubicBezTo>
              <a:cubicBezTo>
                <a:pt x="7463313" y="1282496"/>
                <a:pt x="7471229" y="1291221"/>
                <a:pt x="7480994" y="1291221"/>
              </a:cubicBezTo>
              <a:cubicBezTo>
                <a:pt x="7490759" y="1291221"/>
                <a:pt x="7498675" y="1282496"/>
                <a:pt x="7498675" y="1271734"/>
              </a:cubicBezTo>
              <a:cubicBezTo>
                <a:pt x="7498675" y="1260972"/>
                <a:pt x="7490759" y="1252247"/>
                <a:pt x="7480994" y="1252247"/>
              </a:cubicBezTo>
              <a:close/>
              <a:moveTo>
                <a:pt x="7539930" y="1252247"/>
              </a:moveTo>
              <a:cubicBezTo>
                <a:pt x="7530165" y="1252247"/>
                <a:pt x="7522249" y="1260972"/>
                <a:pt x="7522249" y="1271734"/>
              </a:cubicBezTo>
              <a:cubicBezTo>
                <a:pt x="7522249" y="1282496"/>
                <a:pt x="7530165" y="1291221"/>
                <a:pt x="7539930" y="1291221"/>
              </a:cubicBezTo>
              <a:cubicBezTo>
                <a:pt x="7549695" y="1291221"/>
                <a:pt x="7557611" y="1282496"/>
                <a:pt x="7557611" y="1271734"/>
              </a:cubicBezTo>
              <a:cubicBezTo>
                <a:pt x="7557611" y="1260972"/>
                <a:pt x="7549695" y="1252247"/>
                <a:pt x="7539930" y="1252247"/>
              </a:cubicBezTo>
              <a:close/>
              <a:moveTo>
                <a:pt x="7598866" y="1252247"/>
              </a:moveTo>
              <a:cubicBezTo>
                <a:pt x="7589101" y="1252247"/>
                <a:pt x="7581185" y="1260972"/>
                <a:pt x="7581185" y="1271734"/>
              </a:cubicBezTo>
              <a:cubicBezTo>
                <a:pt x="7581185" y="1282496"/>
                <a:pt x="7589101" y="1291221"/>
                <a:pt x="7598866" y="1291221"/>
              </a:cubicBezTo>
              <a:cubicBezTo>
                <a:pt x="7608631" y="1291221"/>
                <a:pt x="7616547" y="1282496"/>
                <a:pt x="7616547" y="1271734"/>
              </a:cubicBezTo>
              <a:cubicBezTo>
                <a:pt x="7616547" y="1260972"/>
                <a:pt x="7608631" y="1252247"/>
                <a:pt x="7598866" y="1252247"/>
              </a:cubicBezTo>
              <a:close/>
              <a:moveTo>
                <a:pt x="7657802" y="1252247"/>
              </a:moveTo>
              <a:cubicBezTo>
                <a:pt x="7648037" y="1252247"/>
                <a:pt x="7640121" y="1260972"/>
                <a:pt x="7640121" y="1271734"/>
              </a:cubicBezTo>
              <a:cubicBezTo>
                <a:pt x="7640121" y="1282496"/>
                <a:pt x="7648037" y="1291221"/>
                <a:pt x="7657802" y="1291221"/>
              </a:cubicBezTo>
              <a:cubicBezTo>
                <a:pt x="7667567" y="1291221"/>
                <a:pt x="7675483" y="1282496"/>
                <a:pt x="7675483" y="1271734"/>
              </a:cubicBezTo>
              <a:cubicBezTo>
                <a:pt x="7675483" y="1260972"/>
                <a:pt x="7667567" y="1252247"/>
                <a:pt x="7657802" y="1252247"/>
              </a:cubicBezTo>
              <a:close/>
              <a:moveTo>
                <a:pt x="7716737" y="1252247"/>
              </a:moveTo>
              <a:cubicBezTo>
                <a:pt x="7706972" y="1252247"/>
                <a:pt x="7699056" y="1260972"/>
                <a:pt x="7699056" y="1271734"/>
              </a:cubicBezTo>
              <a:cubicBezTo>
                <a:pt x="7699056" y="1282496"/>
                <a:pt x="7706972" y="1291221"/>
                <a:pt x="7716737" y="1291221"/>
              </a:cubicBezTo>
              <a:cubicBezTo>
                <a:pt x="7726502" y="1291221"/>
                <a:pt x="7734418" y="1282496"/>
                <a:pt x="7734418" y="1271734"/>
              </a:cubicBezTo>
              <a:cubicBezTo>
                <a:pt x="7734418" y="1260972"/>
                <a:pt x="7726501" y="1252247"/>
                <a:pt x="7716737" y="1252247"/>
              </a:cubicBezTo>
              <a:close/>
              <a:moveTo>
                <a:pt x="7775673" y="1252247"/>
              </a:moveTo>
              <a:cubicBezTo>
                <a:pt x="7765907" y="1252247"/>
                <a:pt x="7757992" y="1260972"/>
                <a:pt x="7757992" y="1271734"/>
              </a:cubicBezTo>
              <a:cubicBezTo>
                <a:pt x="7757992" y="1282496"/>
                <a:pt x="7765908" y="1291221"/>
                <a:pt x="7775673" y="1291221"/>
              </a:cubicBezTo>
              <a:cubicBezTo>
                <a:pt x="7785438" y="1291221"/>
                <a:pt x="7793354" y="1282496"/>
                <a:pt x="7793354" y="1271734"/>
              </a:cubicBezTo>
              <a:cubicBezTo>
                <a:pt x="7793354" y="1260972"/>
                <a:pt x="7785437" y="1252247"/>
                <a:pt x="7775673" y="1252247"/>
              </a:cubicBezTo>
              <a:close/>
              <a:moveTo>
                <a:pt x="7834609" y="1252247"/>
              </a:moveTo>
              <a:cubicBezTo>
                <a:pt x="7824843" y="1252247"/>
                <a:pt x="7816928" y="1260972"/>
                <a:pt x="7816928" y="1271734"/>
              </a:cubicBezTo>
              <a:cubicBezTo>
                <a:pt x="7816928" y="1282496"/>
                <a:pt x="7824844" y="1291221"/>
                <a:pt x="7834609" y="1291221"/>
              </a:cubicBezTo>
              <a:cubicBezTo>
                <a:pt x="7844374" y="1291221"/>
                <a:pt x="7852290" y="1282496"/>
                <a:pt x="7852290" y="1271734"/>
              </a:cubicBezTo>
              <a:cubicBezTo>
                <a:pt x="7852290" y="1260972"/>
                <a:pt x="7844373" y="1252247"/>
                <a:pt x="7834609" y="1252247"/>
              </a:cubicBezTo>
              <a:close/>
              <a:moveTo>
                <a:pt x="7893545" y="1252247"/>
              </a:moveTo>
              <a:cubicBezTo>
                <a:pt x="7883779" y="1252247"/>
                <a:pt x="7875864" y="1260972"/>
                <a:pt x="7875864" y="1271734"/>
              </a:cubicBezTo>
              <a:cubicBezTo>
                <a:pt x="7875864" y="1282496"/>
                <a:pt x="7883780" y="1291221"/>
                <a:pt x="7893545" y="1291221"/>
              </a:cubicBezTo>
              <a:cubicBezTo>
                <a:pt x="7903310" y="1291221"/>
                <a:pt x="7911226" y="1282496"/>
                <a:pt x="7911226" y="1271734"/>
              </a:cubicBezTo>
              <a:cubicBezTo>
                <a:pt x="7911226" y="1260972"/>
                <a:pt x="7903309" y="1252247"/>
                <a:pt x="7893545" y="1252247"/>
              </a:cubicBezTo>
              <a:close/>
              <a:moveTo>
                <a:pt x="7952481" y="1252247"/>
              </a:moveTo>
              <a:cubicBezTo>
                <a:pt x="7942715" y="1252247"/>
                <a:pt x="7934800" y="1260972"/>
                <a:pt x="7934800" y="1271734"/>
              </a:cubicBezTo>
              <a:cubicBezTo>
                <a:pt x="7934800" y="1282496"/>
                <a:pt x="7942716" y="1291221"/>
                <a:pt x="7952481" y="1291221"/>
              </a:cubicBezTo>
              <a:cubicBezTo>
                <a:pt x="7962246" y="1291221"/>
                <a:pt x="7970162" y="1282496"/>
                <a:pt x="7970162" y="1271734"/>
              </a:cubicBezTo>
              <a:cubicBezTo>
                <a:pt x="7970162" y="1260972"/>
                <a:pt x="7962245" y="1252247"/>
                <a:pt x="7952481" y="1252247"/>
              </a:cubicBezTo>
              <a:close/>
              <a:moveTo>
                <a:pt x="8011417" y="1252247"/>
              </a:moveTo>
              <a:cubicBezTo>
                <a:pt x="8001651" y="1252247"/>
                <a:pt x="7993736" y="1260972"/>
                <a:pt x="7993736" y="1271734"/>
              </a:cubicBezTo>
              <a:cubicBezTo>
                <a:pt x="7993736" y="1282496"/>
                <a:pt x="8001652" y="1291221"/>
                <a:pt x="8011417" y="1291221"/>
              </a:cubicBezTo>
              <a:cubicBezTo>
                <a:pt x="8021182" y="1291221"/>
                <a:pt x="8029098" y="1282496"/>
                <a:pt x="8029098" y="1271734"/>
              </a:cubicBezTo>
              <a:cubicBezTo>
                <a:pt x="8029098" y="1260972"/>
                <a:pt x="8021181" y="1252247"/>
                <a:pt x="8011417" y="1252247"/>
              </a:cubicBezTo>
              <a:close/>
              <a:moveTo>
                <a:pt x="8070353" y="1252247"/>
              </a:moveTo>
              <a:cubicBezTo>
                <a:pt x="8060587" y="1252247"/>
                <a:pt x="8052672" y="1260972"/>
                <a:pt x="8052672" y="1271734"/>
              </a:cubicBezTo>
              <a:cubicBezTo>
                <a:pt x="8052672" y="1282496"/>
                <a:pt x="8060588" y="1291221"/>
                <a:pt x="8070353" y="1291221"/>
              </a:cubicBezTo>
              <a:cubicBezTo>
                <a:pt x="8080118" y="1291221"/>
                <a:pt x="8088034" y="1282496"/>
                <a:pt x="8088034" y="1271734"/>
              </a:cubicBezTo>
              <a:cubicBezTo>
                <a:pt x="8088034" y="1260972"/>
                <a:pt x="8080117" y="1252247"/>
                <a:pt x="8070353" y="1252247"/>
              </a:cubicBezTo>
              <a:close/>
              <a:moveTo>
                <a:pt x="8129289" y="1252247"/>
              </a:moveTo>
              <a:cubicBezTo>
                <a:pt x="8119523" y="1252247"/>
                <a:pt x="8111608" y="1260972"/>
                <a:pt x="8111608" y="1271734"/>
              </a:cubicBezTo>
              <a:cubicBezTo>
                <a:pt x="8111608" y="1282496"/>
                <a:pt x="8119524" y="1291221"/>
                <a:pt x="8129289" y="1291221"/>
              </a:cubicBezTo>
              <a:cubicBezTo>
                <a:pt x="8139054" y="1291221"/>
                <a:pt x="8146970" y="1282496"/>
                <a:pt x="8146970" y="1271734"/>
              </a:cubicBezTo>
              <a:cubicBezTo>
                <a:pt x="8146970" y="1260972"/>
                <a:pt x="8139053" y="1252247"/>
                <a:pt x="8129289" y="1252247"/>
              </a:cubicBezTo>
              <a:close/>
              <a:moveTo>
                <a:pt x="8188225" y="1252247"/>
              </a:moveTo>
              <a:cubicBezTo>
                <a:pt x="8178459" y="1252247"/>
                <a:pt x="8170544" y="1260972"/>
                <a:pt x="8170544" y="1271734"/>
              </a:cubicBezTo>
              <a:cubicBezTo>
                <a:pt x="8170544" y="1282496"/>
                <a:pt x="8178460" y="1291221"/>
                <a:pt x="8188225" y="1291221"/>
              </a:cubicBezTo>
              <a:cubicBezTo>
                <a:pt x="8197990" y="1291221"/>
                <a:pt x="8205906" y="1282496"/>
                <a:pt x="8205906" y="1271734"/>
              </a:cubicBezTo>
              <a:cubicBezTo>
                <a:pt x="8205906" y="1260972"/>
                <a:pt x="8197989" y="1252247"/>
                <a:pt x="8188225" y="1252247"/>
              </a:cubicBezTo>
              <a:close/>
              <a:moveTo>
                <a:pt x="8247161" y="1252247"/>
              </a:moveTo>
              <a:cubicBezTo>
                <a:pt x="8237395" y="1252247"/>
                <a:pt x="8229480" y="1260972"/>
                <a:pt x="8229480" y="1271734"/>
              </a:cubicBezTo>
              <a:cubicBezTo>
                <a:pt x="8229480" y="1282496"/>
                <a:pt x="8237396" y="1291221"/>
                <a:pt x="8247161" y="1291221"/>
              </a:cubicBezTo>
              <a:cubicBezTo>
                <a:pt x="8256926" y="1291221"/>
                <a:pt x="8264842" y="1282496"/>
                <a:pt x="8264842" y="1271734"/>
              </a:cubicBezTo>
              <a:cubicBezTo>
                <a:pt x="8264842" y="1260972"/>
                <a:pt x="8256925" y="1252247"/>
                <a:pt x="8247161" y="1252247"/>
              </a:cubicBezTo>
              <a:close/>
              <a:moveTo>
                <a:pt x="8306097" y="1252247"/>
              </a:moveTo>
              <a:cubicBezTo>
                <a:pt x="8296331" y="1252247"/>
                <a:pt x="8288416" y="1260972"/>
                <a:pt x="8288416" y="1271734"/>
              </a:cubicBezTo>
              <a:cubicBezTo>
                <a:pt x="8288416" y="1282496"/>
                <a:pt x="8296332" y="1291221"/>
                <a:pt x="8306097" y="1291221"/>
              </a:cubicBezTo>
              <a:cubicBezTo>
                <a:pt x="8315862" y="1291221"/>
                <a:pt x="8323778" y="1282496"/>
                <a:pt x="8323778" y="1271734"/>
              </a:cubicBezTo>
              <a:cubicBezTo>
                <a:pt x="8323778" y="1260972"/>
                <a:pt x="8315861" y="1252247"/>
                <a:pt x="8306097" y="1252247"/>
              </a:cubicBezTo>
              <a:close/>
              <a:moveTo>
                <a:pt x="8365033" y="1252247"/>
              </a:moveTo>
              <a:cubicBezTo>
                <a:pt x="8355267" y="1252247"/>
                <a:pt x="8347352" y="1260972"/>
                <a:pt x="8347352" y="1271734"/>
              </a:cubicBezTo>
              <a:cubicBezTo>
                <a:pt x="8347352" y="1282496"/>
                <a:pt x="8355268" y="1291221"/>
                <a:pt x="8365033" y="1291221"/>
              </a:cubicBezTo>
              <a:cubicBezTo>
                <a:pt x="8374798" y="1291221"/>
                <a:pt x="8382714" y="1282496"/>
                <a:pt x="8382714" y="1271734"/>
              </a:cubicBezTo>
              <a:cubicBezTo>
                <a:pt x="8382714" y="1260972"/>
                <a:pt x="8374797" y="1252247"/>
                <a:pt x="8365033" y="1252247"/>
              </a:cubicBezTo>
              <a:close/>
              <a:moveTo>
                <a:pt x="8423969" y="1252247"/>
              </a:moveTo>
              <a:cubicBezTo>
                <a:pt x="8414203" y="1252247"/>
                <a:pt x="8406288" y="1260972"/>
                <a:pt x="8406288" y="1271734"/>
              </a:cubicBezTo>
              <a:cubicBezTo>
                <a:pt x="8406288" y="1282496"/>
                <a:pt x="8414204" y="1291221"/>
                <a:pt x="8423969" y="1291221"/>
              </a:cubicBezTo>
              <a:cubicBezTo>
                <a:pt x="8433734" y="1291221"/>
                <a:pt x="8441650" y="1282496"/>
                <a:pt x="8441650" y="1271734"/>
              </a:cubicBezTo>
              <a:cubicBezTo>
                <a:pt x="8441650" y="1260972"/>
                <a:pt x="8433733" y="1252247"/>
                <a:pt x="8423969" y="1252247"/>
              </a:cubicBezTo>
              <a:close/>
              <a:moveTo>
                <a:pt x="8482905" y="1252247"/>
              </a:moveTo>
              <a:cubicBezTo>
                <a:pt x="8473139" y="1252247"/>
                <a:pt x="8465224" y="1260972"/>
                <a:pt x="8465224" y="1271734"/>
              </a:cubicBezTo>
              <a:cubicBezTo>
                <a:pt x="8465224" y="1282496"/>
                <a:pt x="8473140" y="1291221"/>
                <a:pt x="8482905" y="1291221"/>
              </a:cubicBezTo>
              <a:cubicBezTo>
                <a:pt x="8492670" y="1291221"/>
                <a:pt x="8500586" y="1282496"/>
                <a:pt x="8500586" y="1271734"/>
              </a:cubicBezTo>
              <a:cubicBezTo>
                <a:pt x="8500586" y="1260972"/>
                <a:pt x="8492669" y="1252247"/>
                <a:pt x="8482905" y="1252247"/>
              </a:cubicBezTo>
              <a:close/>
              <a:moveTo>
                <a:pt x="8541841" y="1252247"/>
              </a:moveTo>
              <a:cubicBezTo>
                <a:pt x="8532075" y="1252247"/>
                <a:pt x="8524160" y="1260972"/>
                <a:pt x="8524160" y="1271734"/>
              </a:cubicBezTo>
              <a:cubicBezTo>
                <a:pt x="8524160" y="1282496"/>
                <a:pt x="8532076" y="1291221"/>
                <a:pt x="8541841" y="1291221"/>
              </a:cubicBezTo>
              <a:cubicBezTo>
                <a:pt x="8551606" y="1291221"/>
                <a:pt x="8559522" y="1282496"/>
                <a:pt x="8559522" y="1271734"/>
              </a:cubicBezTo>
              <a:cubicBezTo>
                <a:pt x="8559522" y="1260972"/>
                <a:pt x="8551605" y="1252247"/>
                <a:pt x="8541841" y="1252247"/>
              </a:cubicBezTo>
              <a:close/>
              <a:moveTo>
                <a:pt x="8600776" y="1252247"/>
              </a:moveTo>
              <a:cubicBezTo>
                <a:pt x="8591010" y="1252247"/>
                <a:pt x="8583095" y="1260972"/>
                <a:pt x="8583095" y="1271734"/>
              </a:cubicBezTo>
              <a:cubicBezTo>
                <a:pt x="8583095" y="1282496"/>
                <a:pt x="8591011" y="1291221"/>
                <a:pt x="8600776" y="1291221"/>
              </a:cubicBezTo>
              <a:cubicBezTo>
                <a:pt x="8610541" y="1291221"/>
                <a:pt x="8618457" y="1282496"/>
                <a:pt x="8618457" y="1271734"/>
              </a:cubicBezTo>
              <a:cubicBezTo>
                <a:pt x="8618457" y="1260972"/>
                <a:pt x="8610540" y="1252247"/>
                <a:pt x="8600776" y="1252247"/>
              </a:cubicBezTo>
              <a:close/>
              <a:moveTo>
                <a:pt x="8659712" y="1252247"/>
              </a:moveTo>
              <a:cubicBezTo>
                <a:pt x="8649946" y="1252247"/>
                <a:pt x="8642031" y="1260972"/>
                <a:pt x="8642031" y="1271734"/>
              </a:cubicBezTo>
              <a:cubicBezTo>
                <a:pt x="8642031" y="1282496"/>
                <a:pt x="8649947" y="1291221"/>
                <a:pt x="8659712" y="1291221"/>
              </a:cubicBezTo>
              <a:cubicBezTo>
                <a:pt x="8669477" y="1291221"/>
                <a:pt x="8677393" y="1282496"/>
                <a:pt x="8677393" y="1271734"/>
              </a:cubicBezTo>
              <a:cubicBezTo>
                <a:pt x="8677393" y="1260972"/>
                <a:pt x="8669476" y="1252247"/>
                <a:pt x="8659712" y="1252247"/>
              </a:cubicBezTo>
              <a:close/>
              <a:moveTo>
                <a:pt x="8718648" y="1252247"/>
              </a:moveTo>
              <a:cubicBezTo>
                <a:pt x="8708882" y="1252247"/>
                <a:pt x="8700967" y="1260972"/>
                <a:pt x="8700967" y="1271734"/>
              </a:cubicBezTo>
              <a:cubicBezTo>
                <a:pt x="8700967" y="1282496"/>
                <a:pt x="8708883" y="1291221"/>
                <a:pt x="8718648" y="1291221"/>
              </a:cubicBezTo>
              <a:cubicBezTo>
                <a:pt x="8728413" y="1291221"/>
                <a:pt x="8736329" y="1282496"/>
                <a:pt x="8736329" y="1271734"/>
              </a:cubicBezTo>
              <a:cubicBezTo>
                <a:pt x="8736329" y="1260972"/>
                <a:pt x="8728412" y="1252247"/>
                <a:pt x="8718648" y="1252247"/>
              </a:cubicBezTo>
              <a:close/>
              <a:moveTo>
                <a:pt x="8777584" y="1252247"/>
              </a:moveTo>
              <a:cubicBezTo>
                <a:pt x="8767818" y="1252247"/>
                <a:pt x="8759903" y="1260972"/>
                <a:pt x="8759903" y="1271734"/>
              </a:cubicBezTo>
              <a:cubicBezTo>
                <a:pt x="8759903" y="1282496"/>
                <a:pt x="8767819" y="1291221"/>
                <a:pt x="8777584" y="1291221"/>
              </a:cubicBezTo>
              <a:cubicBezTo>
                <a:pt x="8787349" y="1291221"/>
                <a:pt x="8795265" y="1282496"/>
                <a:pt x="8795265" y="1271734"/>
              </a:cubicBezTo>
              <a:cubicBezTo>
                <a:pt x="8795265" y="1260972"/>
                <a:pt x="8787348" y="1252247"/>
                <a:pt x="8777584" y="1252247"/>
              </a:cubicBezTo>
              <a:close/>
              <a:moveTo>
                <a:pt x="8836520" y="1252247"/>
              </a:moveTo>
              <a:cubicBezTo>
                <a:pt x="8826754" y="1252247"/>
                <a:pt x="8818839" y="1260972"/>
                <a:pt x="8818839" y="1271734"/>
              </a:cubicBezTo>
              <a:cubicBezTo>
                <a:pt x="8818839" y="1282496"/>
                <a:pt x="8826755" y="1291221"/>
                <a:pt x="8836520" y="1291221"/>
              </a:cubicBezTo>
              <a:cubicBezTo>
                <a:pt x="8846285" y="1291221"/>
                <a:pt x="8854201" y="1282496"/>
                <a:pt x="8854201" y="1271734"/>
              </a:cubicBezTo>
              <a:cubicBezTo>
                <a:pt x="8854201" y="1260972"/>
                <a:pt x="8846284" y="1252247"/>
                <a:pt x="8836520" y="1252247"/>
              </a:cubicBezTo>
              <a:close/>
              <a:moveTo>
                <a:pt x="8895456" y="1252247"/>
              </a:moveTo>
              <a:cubicBezTo>
                <a:pt x="8885690" y="1252247"/>
                <a:pt x="8877775" y="1260972"/>
                <a:pt x="8877775" y="1271734"/>
              </a:cubicBezTo>
              <a:cubicBezTo>
                <a:pt x="8877775" y="1282496"/>
                <a:pt x="8885691" y="1291221"/>
                <a:pt x="8895456" y="1291221"/>
              </a:cubicBezTo>
              <a:cubicBezTo>
                <a:pt x="8905221" y="1291221"/>
                <a:pt x="8913137" y="1282496"/>
                <a:pt x="8913137" y="1271734"/>
              </a:cubicBezTo>
              <a:cubicBezTo>
                <a:pt x="8913137" y="1260972"/>
                <a:pt x="8905220" y="1252247"/>
                <a:pt x="8895456" y="1252247"/>
              </a:cubicBezTo>
              <a:close/>
              <a:moveTo>
                <a:pt x="8954392" y="1252247"/>
              </a:moveTo>
              <a:cubicBezTo>
                <a:pt x="8944626" y="1252247"/>
                <a:pt x="8936711" y="1260972"/>
                <a:pt x="8936711" y="1271734"/>
              </a:cubicBezTo>
              <a:cubicBezTo>
                <a:pt x="8936711" y="1282496"/>
                <a:pt x="8944627" y="1291221"/>
                <a:pt x="8954392" y="1291221"/>
              </a:cubicBezTo>
              <a:cubicBezTo>
                <a:pt x="8964157" y="1291221"/>
                <a:pt x="8972073" y="1282496"/>
                <a:pt x="8972073" y="1271734"/>
              </a:cubicBezTo>
              <a:cubicBezTo>
                <a:pt x="8972073" y="1260972"/>
                <a:pt x="8964156" y="1252247"/>
                <a:pt x="8954392" y="1252247"/>
              </a:cubicBezTo>
              <a:close/>
              <a:moveTo>
                <a:pt x="9013328" y="1252247"/>
              </a:moveTo>
              <a:cubicBezTo>
                <a:pt x="9003562" y="1252247"/>
                <a:pt x="8995647" y="1260972"/>
                <a:pt x="8995647" y="1271734"/>
              </a:cubicBezTo>
              <a:cubicBezTo>
                <a:pt x="8995647" y="1282496"/>
                <a:pt x="9003563" y="1291221"/>
                <a:pt x="9013328" y="1291221"/>
              </a:cubicBezTo>
              <a:cubicBezTo>
                <a:pt x="9023093" y="1291221"/>
                <a:pt x="9031009" y="1282496"/>
                <a:pt x="9031009" y="1271734"/>
              </a:cubicBezTo>
              <a:cubicBezTo>
                <a:pt x="9031009" y="1260972"/>
                <a:pt x="9023092" y="1252247"/>
                <a:pt x="9013328" y="1252247"/>
              </a:cubicBezTo>
              <a:close/>
              <a:moveTo>
                <a:pt x="9072264" y="1252247"/>
              </a:moveTo>
              <a:cubicBezTo>
                <a:pt x="9062498" y="1252247"/>
                <a:pt x="9054583" y="1260972"/>
                <a:pt x="9054583" y="1271734"/>
              </a:cubicBezTo>
              <a:cubicBezTo>
                <a:pt x="9054583" y="1282496"/>
                <a:pt x="9062499" y="1291221"/>
                <a:pt x="9072264" y="1291221"/>
              </a:cubicBezTo>
              <a:cubicBezTo>
                <a:pt x="9082029" y="1291221"/>
                <a:pt x="9089945" y="1282496"/>
                <a:pt x="9089945" y="1271734"/>
              </a:cubicBezTo>
              <a:cubicBezTo>
                <a:pt x="9089945" y="1260972"/>
                <a:pt x="9082028" y="1252247"/>
                <a:pt x="9072264" y="1252247"/>
              </a:cubicBezTo>
              <a:close/>
              <a:moveTo>
                <a:pt x="9131200" y="1252247"/>
              </a:moveTo>
              <a:cubicBezTo>
                <a:pt x="9121434" y="1252247"/>
                <a:pt x="9113519" y="1260972"/>
                <a:pt x="9113519" y="1271734"/>
              </a:cubicBezTo>
              <a:cubicBezTo>
                <a:pt x="9113519" y="1282496"/>
                <a:pt x="9121435" y="1291221"/>
                <a:pt x="9131200" y="1291221"/>
              </a:cubicBezTo>
              <a:cubicBezTo>
                <a:pt x="9140965" y="1291221"/>
                <a:pt x="9148881" y="1282496"/>
                <a:pt x="9148881" y="1271734"/>
              </a:cubicBezTo>
              <a:cubicBezTo>
                <a:pt x="9148881" y="1260972"/>
                <a:pt x="9140964" y="1252247"/>
                <a:pt x="9131200" y="1252247"/>
              </a:cubicBezTo>
              <a:close/>
              <a:moveTo>
                <a:pt x="9190136" y="1252247"/>
              </a:moveTo>
              <a:cubicBezTo>
                <a:pt x="9180370" y="1252247"/>
                <a:pt x="9172455" y="1260972"/>
                <a:pt x="9172455" y="1271734"/>
              </a:cubicBezTo>
              <a:cubicBezTo>
                <a:pt x="9172455" y="1282496"/>
                <a:pt x="9180371" y="1291221"/>
                <a:pt x="9190136" y="1291221"/>
              </a:cubicBezTo>
              <a:cubicBezTo>
                <a:pt x="9199901" y="1291221"/>
                <a:pt x="9207817" y="1282496"/>
                <a:pt x="9207817" y="1271734"/>
              </a:cubicBezTo>
              <a:cubicBezTo>
                <a:pt x="9207817" y="1260972"/>
                <a:pt x="9199900" y="1252247"/>
                <a:pt x="9190136" y="1252247"/>
              </a:cubicBezTo>
              <a:close/>
              <a:moveTo>
                <a:pt x="9249072" y="1252247"/>
              </a:moveTo>
              <a:cubicBezTo>
                <a:pt x="9239306" y="1252247"/>
                <a:pt x="9231391" y="1260972"/>
                <a:pt x="9231391" y="1271734"/>
              </a:cubicBezTo>
              <a:cubicBezTo>
                <a:pt x="9231391" y="1282496"/>
                <a:pt x="9239307" y="1291221"/>
                <a:pt x="9249072" y="1291221"/>
              </a:cubicBezTo>
              <a:cubicBezTo>
                <a:pt x="9258837" y="1291221"/>
                <a:pt x="9266753" y="1282496"/>
                <a:pt x="9266753" y="1271734"/>
              </a:cubicBezTo>
              <a:cubicBezTo>
                <a:pt x="9266753" y="1260972"/>
                <a:pt x="9258836" y="1252247"/>
                <a:pt x="9249072" y="1252247"/>
              </a:cubicBezTo>
              <a:close/>
              <a:moveTo>
                <a:pt x="9308008" y="1252247"/>
              </a:moveTo>
              <a:cubicBezTo>
                <a:pt x="9298242" y="1252247"/>
                <a:pt x="9290327" y="1260972"/>
                <a:pt x="9290327" y="1271734"/>
              </a:cubicBezTo>
              <a:cubicBezTo>
                <a:pt x="9290327" y="1282496"/>
                <a:pt x="9298243" y="1291221"/>
                <a:pt x="9308008" y="1291221"/>
              </a:cubicBezTo>
              <a:cubicBezTo>
                <a:pt x="9317773" y="1291221"/>
                <a:pt x="9325689" y="1282496"/>
                <a:pt x="9325689" y="1271734"/>
              </a:cubicBezTo>
              <a:cubicBezTo>
                <a:pt x="9325689" y="1260972"/>
                <a:pt x="9317772" y="1252247"/>
                <a:pt x="9308008" y="1252247"/>
              </a:cubicBezTo>
              <a:close/>
              <a:moveTo>
                <a:pt x="9366944" y="1252247"/>
              </a:moveTo>
              <a:cubicBezTo>
                <a:pt x="9357178" y="1252247"/>
                <a:pt x="9349263" y="1260972"/>
                <a:pt x="9349263" y="1271734"/>
              </a:cubicBezTo>
              <a:cubicBezTo>
                <a:pt x="9349263" y="1282496"/>
                <a:pt x="9357179" y="1291221"/>
                <a:pt x="9366944" y="1291221"/>
              </a:cubicBezTo>
              <a:cubicBezTo>
                <a:pt x="9376709" y="1291221"/>
                <a:pt x="9384625" y="1282496"/>
                <a:pt x="9384625" y="1271734"/>
              </a:cubicBezTo>
              <a:cubicBezTo>
                <a:pt x="9384625" y="1260972"/>
                <a:pt x="9376708" y="1252247"/>
                <a:pt x="9366944" y="1252247"/>
              </a:cubicBezTo>
              <a:close/>
              <a:moveTo>
                <a:pt x="9425880" y="1252247"/>
              </a:moveTo>
              <a:cubicBezTo>
                <a:pt x="9416114" y="1252247"/>
                <a:pt x="9408199" y="1260972"/>
                <a:pt x="9408199" y="1271734"/>
              </a:cubicBezTo>
              <a:cubicBezTo>
                <a:pt x="9408199" y="1282496"/>
                <a:pt x="9416115" y="1291221"/>
                <a:pt x="9425880" y="1291221"/>
              </a:cubicBezTo>
              <a:cubicBezTo>
                <a:pt x="9435645" y="1291221"/>
                <a:pt x="9443561" y="1282496"/>
                <a:pt x="9443561" y="1271734"/>
              </a:cubicBezTo>
              <a:cubicBezTo>
                <a:pt x="9443561" y="1260972"/>
                <a:pt x="9435644" y="1252247"/>
                <a:pt x="9425880" y="1252247"/>
              </a:cubicBezTo>
              <a:close/>
              <a:moveTo>
                <a:pt x="9484816" y="1252247"/>
              </a:moveTo>
              <a:cubicBezTo>
                <a:pt x="9475050" y="1252247"/>
                <a:pt x="9467135" y="1260972"/>
                <a:pt x="9467135" y="1271734"/>
              </a:cubicBezTo>
              <a:cubicBezTo>
                <a:pt x="9467135" y="1282496"/>
                <a:pt x="9475051" y="1291221"/>
                <a:pt x="9484816" y="1291221"/>
              </a:cubicBezTo>
              <a:cubicBezTo>
                <a:pt x="9494581" y="1291221"/>
                <a:pt x="9502497" y="1282496"/>
                <a:pt x="9502497" y="1271734"/>
              </a:cubicBezTo>
              <a:cubicBezTo>
                <a:pt x="9502497" y="1260972"/>
                <a:pt x="9494580" y="1252247"/>
                <a:pt x="9484816" y="1252247"/>
              </a:cubicBezTo>
              <a:close/>
              <a:moveTo>
                <a:pt x="9543751" y="1252247"/>
              </a:moveTo>
              <a:cubicBezTo>
                <a:pt x="9533985" y="1252247"/>
                <a:pt x="9526070" y="1260972"/>
                <a:pt x="9526070" y="1271734"/>
              </a:cubicBezTo>
              <a:cubicBezTo>
                <a:pt x="9526070" y="1282496"/>
                <a:pt x="9533986" y="1291221"/>
                <a:pt x="9543751" y="1291221"/>
              </a:cubicBezTo>
              <a:cubicBezTo>
                <a:pt x="9553516" y="1291221"/>
                <a:pt x="9561432" y="1282496"/>
                <a:pt x="9561432" y="1271734"/>
              </a:cubicBezTo>
              <a:cubicBezTo>
                <a:pt x="9561432" y="1260972"/>
                <a:pt x="9553515" y="1252247"/>
                <a:pt x="9543751" y="1252247"/>
              </a:cubicBezTo>
              <a:close/>
              <a:moveTo>
                <a:pt x="9602687" y="1252247"/>
              </a:moveTo>
              <a:cubicBezTo>
                <a:pt x="9592921" y="1252247"/>
                <a:pt x="9585006" y="1260972"/>
                <a:pt x="9585006" y="1271734"/>
              </a:cubicBezTo>
              <a:cubicBezTo>
                <a:pt x="9585006" y="1282496"/>
                <a:pt x="9592922" y="1291221"/>
                <a:pt x="9602687" y="1291221"/>
              </a:cubicBezTo>
              <a:cubicBezTo>
                <a:pt x="9612452" y="1291221"/>
                <a:pt x="9620368" y="1282496"/>
                <a:pt x="9620368" y="1271734"/>
              </a:cubicBezTo>
              <a:cubicBezTo>
                <a:pt x="9620368" y="1260972"/>
                <a:pt x="9612451" y="1252247"/>
                <a:pt x="9602687" y="1252247"/>
              </a:cubicBezTo>
              <a:close/>
              <a:moveTo>
                <a:pt x="9661623" y="1252247"/>
              </a:moveTo>
              <a:cubicBezTo>
                <a:pt x="9651857" y="1252247"/>
                <a:pt x="9643942" y="1260972"/>
                <a:pt x="9643942" y="1271734"/>
              </a:cubicBezTo>
              <a:cubicBezTo>
                <a:pt x="9643942" y="1282496"/>
                <a:pt x="9651858" y="1291221"/>
                <a:pt x="9661623" y="1291221"/>
              </a:cubicBezTo>
              <a:cubicBezTo>
                <a:pt x="9671388" y="1291221"/>
                <a:pt x="9679304" y="1282496"/>
                <a:pt x="9679304" y="1271734"/>
              </a:cubicBezTo>
              <a:cubicBezTo>
                <a:pt x="9679304" y="1260972"/>
                <a:pt x="9671387" y="1252247"/>
                <a:pt x="9661623" y="1252247"/>
              </a:cubicBezTo>
              <a:close/>
              <a:moveTo>
                <a:pt x="9720559" y="1252247"/>
              </a:moveTo>
              <a:cubicBezTo>
                <a:pt x="9710793" y="1252247"/>
                <a:pt x="9702878" y="1260972"/>
                <a:pt x="9702878" y="1271734"/>
              </a:cubicBezTo>
              <a:cubicBezTo>
                <a:pt x="9702878" y="1282496"/>
                <a:pt x="9710794" y="1291221"/>
                <a:pt x="9720559" y="1291221"/>
              </a:cubicBezTo>
              <a:cubicBezTo>
                <a:pt x="9730324" y="1291221"/>
                <a:pt x="9738240" y="1282496"/>
                <a:pt x="9738240" y="1271734"/>
              </a:cubicBezTo>
              <a:cubicBezTo>
                <a:pt x="9738240" y="1260972"/>
                <a:pt x="9730323" y="1252247"/>
                <a:pt x="9720559" y="1252247"/>
              </a:cubicBezTo>
              <a:close/>
              <a:moveTo>
                <a:pt x="9779495" y="1252247"/>
              </a:moveTo>
              <a:cubicBezTo>
                <a:pt x="9769729" y="1252247"/>
                <a:pt x="9761814" y="1260972"/>
                <a:pt x="9761814" y="1271734"/>
              </a:cubicBezTo>
              <a:cubicBezTo>
                <a:pt x="9761814" y="1282496"/>
                <a:pt x="9769730" y="1291221"/>
                <a:pt x="9779495" y="1291221"/>
              </a:cubicBezTo>
              <a:cubicBezTo>
                <a:pt x="9789260" y="1291221"/>
                <a:pt x="9797176" y="1282496"/>
                <a:pt x="9797176" y="1271734"/>
              </a:cubicBezTo>
              <a:cubicBezTo>
                <a:pt x="9797176" y="1260972"/>
                <a:pt x="9789259" y="1252247"/>
                <a:pt x="9779495" y="1252247"/>
              </a:cubicBezTo>
              <a:close/>
              <a:moveTo>
                <a:pt x="9838431" y="1252247"/>
              </a:moveTo>
              <a:cubicBezTo>
                <a:pt x="9828665" y="1252247"/>
                <a:pt x="9820750" y="1260972"/>
                <a:pt x="9820750" y="1271734"/>
              </a:cubicBezTo>
              <a:cubicBezTo>
                <a:pt x="9820750" y="1282496"/>
                <a:pt x="9828666" y="1291221"/>
                <a:pt x="9838431" y="1291221"/>
              </a:cubicBezTo>
              <a:cubicBezTo>
                <a:pt x="9848196" y="1291221"/>
                <a:pt x="9856112" y="1282496"/>
                <a:pt x="9856112" y="1271734"/>
              </a:cubicBezTo>
              <a:cubicBezTo>
                <a:pt x="9856112" y="1260972"/>
                <a:pt x="9848195" y="1252247"/>
                <a:pt x="9838431" y="1252247"/>
              </a:cubicBezTo>
              <a:close/>
              <a:moveTo>
                <a:pt x="9897367" y="1252247"/>
              </a:moveTo>
              <a:cubicBezTo>
                <a:pt x="9887601" y="1252247"/>
                <a:pt x="9879686" y="1260972"/>
                <a:pt x="9879686" y="1271734"/>
              </a:cubicBezTo>
              <a:cubicBezTo>
                <a:pt x="9879686" y="1282496"/>
                <a:pt x="9887602" y="1291221"/>
                <a:pt x="9897367" y="1291221"/>
              </a:cubicBezTo>
              <a:cubicBezTo>
                <a:pt x="9907132" y="1291221"/>
                <a:pt x="9915048" y="1282496"/>
                <a:pt x="9915048" y="1271734"/>
              </a:cubicBezTo>
              <a:cubicBezTo>
                <a:pt x="9915048" y="1260972"/>
                <a:pt x="9907131" y="1252247"/>
                <a:pt x="9897367" y="1252247"/>
              </a:cubicBezTo>
              <a:close/>
              <a:moveTo>
                <a:pt x="9956303" y="1252247"/>
              </a:moveTo>
              <a:cubicBezTo>
                <a:pt x="9946537" y="1252247"/>
                <a:pt x="9938622" y="1260972"/>
                <a:pt x="9938622" y="1271734"/>
              </a:cubicBezTo>
              <a:cubicBezTo>
                <a:pt x="9938622" y="1282496"/>
                <a:pt x="9946538" y="1291221"/>
                <a:pt x="9956303" y="1291221"/>
              </a:cubicBezTo>
              <a:cubicBezTo>
                <a:pt x="9966068" y="1291221"/>
                <a:pt x="9973984" y="1282496"/>
                <a:pt x="9973984" y="1271734"/>
              </a:cubicBezTo>
              <a:cubicBezTo>
                <a:pt x="9973984" y="1260972"/>
                <a:pt x="9966067" y="1252247"/>
                <a:pt x="9956303" y="1252247"/>
              </a:cubicBezTo>
              <a:close/>
              <a:moveTo>
                <a:pt x="10015239" y="1252247"/>
              </a:moveTo>
              <a:cubicBezTo>
                <a:pt x="10005473" y="1252247"/>
                <a:pt x="9997558" y="1260972"/>
                <a:pt x="9997558" y="1271734"/>
              </a:cubicBezTo>
              <a:cubicBezTo>
                <a:pt x="9997558" y="1282496"/>
                <a:pt x="10005474" y="1291221"/>
                <a:pt x="10015239" y="1291221"/>
              </a:cubicBezTo>
              <a:cubicBezTo>
                <a:pt x="10025004" y="1291221"/>
                <a:pt x="10032920" y="1282496"/>
                <a:pt x="10032920" y="1271734"/>
              </a:cubicBezTo>
              <a:cubicBezTo>
                <a:pt x="10032920" y="1260972"/>
                <a:pt x="10025003" y="1252247"/>
                <a:pt x="10015239" y="1252247"/>
              </a:cubicBezTo>
              <a:close/>
              <a:moveTo>
                <a:pt x="10074175" y="1252247"/>
              </a:moveTo>
              <a:cubicBezTo>
                <a:pt x="10064409" y="1252247"/>
                <a:pt x="10056494" y="1260972"/>
                <a:pt x="10056494" y="1271734"/>
              </a:cubicBezTo>
              <a:cubicBezTo>
                <a:pt x="10056494" y="1282496"/>
                <a:pt x="10064410" y="1291221"/>
                <a:pt x="10074175" y="1291221"/>
              </a:cubicBezTo>
              <a:cubicBezTo>
                <a:pt x="10083940" y="1291221"/>
                <a:pt x="10091856" y="1282496"/>
                <a:pt x="10091856" y="1271734"/>
              </a:cubicBezTo>
              <a:cubicBezTo>
                <a:pt x="10091856" y="1260972"/>
                <a:pt x="10083939" y="1252247"/>
                <a:pt x="10074175" y="1252247"/>
              </a:cubicBezTo>
              <a:close/>
              <a:moveTo>
                <a:pt x="10133111" y="1252247"/>
              </a:moveTo>
              <a:cubicBezTo>
                <a:pt x="10123345" y="1252247"/>
                <a:pt x="10115430" y="1260972"/>
                <a:pt x="10115430" y="1271734"/>
              </a:cubicBezTo>
              <a:cubicBezTo>
                <a:pt x="10115430" y="1282496"/>
                <a:pt x="10123346" y="1291221"/>
                <a:pt x="10133111" y="1291221"/>
              </a:cubicBezTo>
              <a:cubicBezTo>
                <a:pt x="10142876" y="1291221"/>
                <a:pt x="10150792" y="1282496"/>
                <a:pt x="10150792" y="1271734"/>
              </a:cubicBezTo>
              <a:cubicBezTo>
                <a:pt x="10150792" y="1260972"/>
                <a:pt x="10142875" y="1252247"/>
                <a:pt x="10133111" y="1252247"/>
              </a:cubicBezTo>
              <a:close/>
              <a:moveTo>
                <a:pt x="10192047" y="1252247"/>
              </a:moveTo>
              <a:cubicBezTo>
                <a:pt x="10182281" y="1252247"/>
                <a:pt x="10174366" y="1260972"/>
                <a:pt x="10174366" y="1271734"/>
              </a:cubicBezTo>
              <a:cubicBezTo>
                <a:pt x="10174366" y="1282496"/>
                <a:pt x="10182282" y="1291221"/>
                <a:pt x="10192047" y="1291221"/>
              </a:cubicBezTo>
              <a:cubicBezTo>
                <a:pt x="10201812" y="1291221"/>
                <a:pt x="10209728" y="1282496"/>
                <a:pt x="10209728" y="1271734"/>
              </a:cubicBezTo>
              <a:cubicBezTo>
                <a:pt x="10209728" y="1260972"/>
                <a:pt x="10201811" y="1252247"/>
                <a:pt x="10192047" y="1252247"/>
              </a:cubicBezTo>
              <a:close/>
              <a:moveTo>
                <a:pt x="10250983" y="1252247"/>
              </a:moveTo>
              <a:cubicBezTo>
                <a:pt x="10241217" y="1252247"/>
                <a:pt x="10233302" y="1260972"/>
                <a:pt x="10233302" y="1271734"/>
              </a:cubicBezTo>
              <a:cubicBezTo>
                <a:pt x="10233302" y="1282496"/>
                <a:pt x="10241218" y="1291221"/>
                <a:pt x="10250983" y="1291221"/>
              </a:cubicBezTo>
              <a:cubicBezTo>
                <a:pt x="10260748" y="1291221"/>
                <a:pt x="10268664" y="1282496"/>
                <a:pt x="10268664" y="1271734"/>
              </a:cubicBezTo>
              <a:cubicBezTo>
                <a:pt x="10268664" y="1260972"/>
                <a:pt x="10260747" y="1252247"/>
                <a:pt x="10250983" y="1252247"/>
              </a:cubicBezTo>
              <a:close/>
              <a:moveTo>
                <a:pt x="10309919" y="1252247"/>
              </a:moveTo>
              <a:cubicBezTo>
                <a:pt x="10300153" y="1252247"/>
                <a:pt x="10292238" y="1260972"/>
                <a:pt x="10292238" y="1271734"/>
              </a:cubicBezTo>
              <a:cubicBezTo>
                <a:pt x="10292238" y="1282496"/>
                <a:pt x="10300154" y="1291221"/>
                <a:pt x="10309919" y="1291221"/>
              </a:cubicBezTo>
              <a:cubicBezTo>
                <a:pt x="10319684" y="1291221"/>
                <a:pt x="10327600" y="1282496"/>
                <a:pt x="10327600" y="1271734"/>
              </a:cubicBezTo>
              <a:cubicBezTo>
                <a:pt x="10327600" y="1260972"/>
                <a:pt x="10319683" y="1252247"/>
                <a:pt x="10309919" y="1252247"/>
              </a:cubicBezTo>
              <a:close/>
              <a:moveTo>
                <a:pt x="10368855" y="1252247"/>
              </a:moveTo>
              <a:cubicBezTo>
                <a:pt x="10359089" y="1252247"/>
                <a:pt x="10351174" y="1260972"/>
                <a:pt x="10351174" y="1271734"/>
              </a:cubicBezTo>
              <a:cubicBezTo>
                <a:pt x="10351174" y="1282496"/>
                <a:pt x="10359090" y="1291221"/>
                <a:pt x="10368855" y="1291221"/>
              </a:cubicBezTo>
              <a:cubicBezTo>
                <a:pt x="10378620" y="1291221"/>
                <a:pt x="10386536" y="1282496"/>
                <a:pt x="10386536" y="1271734"/>
              </a:cubicBezTo>
              <a:cubicBezTo>
                <a:pt x="10386536" y="1260972"/>
                <a:pt x="10378619" y="1252247"/>
                <a:pt x="10368855" y="1252247"/>
              </a:cubicBezTo>
              <a:close/>
              <a:moveTo>
                <a:pt x="10427790" y="1252247"/>
              </a:moveTo>
              <a:cubicBezTo>
                <a:pt x="10418024" y="1252247"/>
                <a:pt x="10410109" y="1260972"/>
                <a:pt x="10410109" y="1271734"/>
              </a:cubicBezTo>
              <a:cubicBezTo>
                <a:pt x="10410109" y="1282496"/>
                <a:pt x="10418025" y="1291221"/>
                <a:pt x="10427790" y="1291221"/>
              </a:cubicBezTo>
              <a:cubicBezTo>
                <a:pt x="10437555" y="1291221"/>
                <a:pt x="10445471" y="1282496"/>
                <a:pt x="10445471" y="1271734"/>
              </a:cubicBezTo>
              <a:cubicBezTo>
                <a:pt x="10445471" y="1260972"/>
                <a:pt x="10437554" y="1252247"/>
                <a:pt x="10427790" y="1252247"/>
              </a:cubicBezTo>
              <a:close/>
              <a:moveTo>
                <a:pt x="10486726" y="1252247"/>
              </a:moveTo>
              <a:cubicBezTo>
                <a:pt x="10476960" y="1252247"/>
                <a:pt x="10469045" y="1260972"/>
                <a:pt x="10469045" y="1271734"/>
              </a:cubicBezTo>
              <a:cubicBezTo>
                <a:pt x="10469045" y="1282496"/>
                <a:pt x="10476961" y="1291221"/>
                <a:pt x="10486726" y="1291221"/>
              </a:cubicBezTo>
              <a:cubicBezTo>
                <a:pt x="10496491" y="1291221"/>
                <a:pt x="10504407" y="1282496"/>
                <a:pt x="10504407" y="1271734"/>
              </a:cubicBezTo>
              <a:cubicBezTo>
                <a:pt x="10504407" y="1260972"/>
                <a:pt x="10496490" y="1252247"/>
                <a:pt x="10486726" y="1252247"/>
              </a:cubicBezTo>
              <a:close/>
              <a:moveTo>
                <a:pt x="10545662" y="1252247"/>
              </a:moveTo>
              <a:cubicBezTo>
                <a:pt x="10535896" y="1252247"/>
                <a:pt x="10527981" y="1260972"/>
                <a:pt x="10527981" y="1271734"/>
              </a:cubicBezTo>
              <a:cubicBezTo>
                <a:pt x="10527981" y="1282496"/>
                <a:pt x="10535897" y="1291221"/>
                <a:pt x="10545662" y="1291221"/>
              </a:cubicBezTo>
              <a:cubicBezTo>
                <a:pt x="10555427" y="1291221"/>
                <a:pt x="10563343" y="1282496"/>
                <a:pt x="10563343" y="1271734"/>
              </a:cubicBezTo>
              <a:cubicBezTo>
                <a:pt x="10563343" y="1260972"/>
                <a:pt x="10555426" y="1252247"/>
                <a:pt x="10545662" y="1252247"/>
              </a:cubicBezTo>
              <a:close/>
              <a:moveTo>
                <a:pt x="10604598" y="1252247"/>
              </a:moveTo>
              <a:cubicBezTo>
                <a:pt x="10594832" y="1252247"/>
                <a:pt x="10586917" y="1260972"/>
                <a:pt x="10586917" y="1271734"/>
              </a:cubicBezTo>
              <a:cubicBezTo>
                <a:pt x="10586917" y="1282496"/>
                <a:pt x="10594833" y="1291221"/>
                <a:pt x="10604598" y="1291221"/>
              </a:cubicBezTo>
              <a:cubicBezTo>
                <a:pt x="10614363" y="1291221"/>
                <a:pt x="10622279" y="1282496"/>
                <a:pt x="10622279" y="1271734"/>
              </a:cubicBezTo>
              <a:cubicBezTo>
                <a:pt x="10622279" y="1260972"/>
                <a:pt x="10614362" y="1252247"/>
                <a:pt x="10604598" y="1252247"/>
              </a:cubicBezTo>
              <a:close/>
              <a:moveTo>
                <a:pt x="10663534" y="1252247"/>
              </a:moveTo>
              <a:cubicBezTo>
                <a:pt x="10653768" y="1252247"/>
                <a:pt x="10645853" y="1260972"/>
                <a:pt x="10645853" y="1271734"/>
              </a:cubicBezTo>
              <a:cubicBezTo>
                <a:pt x="10645853" y="1282496"/>
                <a:pt x="10653769" y="1291221"/>
                <a:pt x="10663534" y="1291221"/>
              </a:cubicBezTo>
              <a:cubicBezTo>
                <a:pt x="10673299" y="1291221"/>
                <a:pt x="10681215" y="1282496"/>
                <a:pt x="10681215" y="1271734"/>
              </a:cubicBezTo>
              <a:cubicBezTo>
                <a:pt x="10681215" y="1260972"/>
                <a:pt x="10673298" y="1252247"/>
                <a:pt x="10663534" y="1252247"/>
              </a:cubicBezTo>
              <a:close/>
              <a:moveTo>
                <a:pt x="10722470" y="1252247"/>
              </a:moveTo>
              <a:cubicBezTo>
                <a:pt x="10712704" y="1252247"/>
                <a:pt x="10704789" y="1260972"/>
                <a:pt x="10704789" y="1271734"/>
              </a:cubicBezTo>
              <a:cubicBezTo>
                <a:pt x="10704789" y="1282496"/>
                <a:pt x="10712705" y="1291221"/>
                <a:pt x="10722470" y="1291221"/>
              </a:cubicBezTo>
              <a:cubicBezTo>
                <a:pt x="10732235" y="1291221"/>
                <a:pt x="10740151" y="1282496"/>
                <a:pt x="10740151" y="1271734"/>
              </a:cubicBezTo>
              <a:cubicBezTo>
                <a:pt x="10740151" y="1260972"/>
                <a:pt x="10732234" y="1252247"/>
                <a:pt x="10722470" y="1252247"/>
              </a:cubicBezTo>
              <a:close/>
              <a:moveTo>
                <a:pt x="10781406" y="1252247"/>
              </a:moveTo>
              <a:cubicBezTo>
                <a:pt x="10771640" y="1252247"/>
                <a:pt x="10763725" y="1260972"/>
                <a:pt x="10763725" y="1271734"/>
              </a:cubicBezTo>
              <a:cubicBezTo>
                <a:pt x="10763725" y="1282496"/>
                <a:pt x="10771641" y="1291221"/>
                <a:pt x="10781406" y="1291221"/>
              </a:cubicBezTo>
              <a:cubicBezTo>
                <a:pt x="10791171" y="1291221"/>
                <a:pt x="10799087" y="1282496"/>
                <a:pt x="10799087" y="1271734"/>
              </a:cubicBezTo>
              <a:cubicBezTo>
                <a:pt x="10799087" y="1260972"/>
                <a:pt x="10791170" y="1252247"/>
                <a:pt x="10781406" y="1252247"/>
              </a:cubicBezTo>
              <a:close/>
              <a:moveTo>
                <a:pt x="10840342" y="1252247"/>
              </a:moveTo>
              <a:cubicBezTo>
                <a:pt x="10830576" y="1252247"/>
                <a:pt x="10822661" y="1260972"/>
                <a:pt x="10822661" y="1271734"/>
              </a:cubicBezTo>
              <a:cubicBezTo>
                <a:pt x="10822661" y="1282496"/>
                <a:pt x="10830577" y="1291221"/>
                <a:pt x="10840342" y="1291221"/>
              </a:cubicBezTo>
              <a:cubicBezTo>
                <a:pt x="10850107" y="1291221"/>
                <a:pt x="10858023" y="1282496"/>
                <a:pt x="10858023" y="1271734"/>
              </a:cubicBezTo>
              <a:cubicBezTo>
                <a:pt x="10858023" y="1260972"/>
                <a:pt x="10850106" y="1252247"/>
                <a:pt x="10840342" y="1252247"/>
              </a:cubicBezTo>
              <a:close/>
              <a:moveTo>
                <a:pt x="10958214" y="1252247"/>
              </a:moveTo>
              <a:cubicBezTo>
                <a:pt x="10948448" y="1252247"/>
                <a:pt x="10940533" y="1260972"/>
                <a:pt x="10940533" y="1271734"/>
              </a:cubicBezTo>
              <a:cubicBezTo>
                <a:pt x="10940533" y="1282496"/>
                <a:pt x="10948449" y="1291221"/>
                <a:pt x="10958214" y="1291221"/>
              </a:cubicBezTo>
              <a:cubicBezTo>
                <a:pt x="10967979" y="1291221"/>
                <a:pt x="10975895" y="1282496"/>
                <a:pt x="10975895" y="1271734"/>
              </a:cubicBezTo>
              <a:cubicBezTo>
                <a:pt x="10975895" y="1260972"/>
                <a:pt x="10967978" y="1252247"/>
                <a:pt x="10958214" y="1252247"/>
              </a:cubicBezTo>
              <a:close/>
              <a:moveTo>
                <a:pt x="11017150" y="1252247"/>
              </a:moveTo>
              <a:cubicBezTo>
                <a:pt x="11007384" y="1252247"/>
                <a:pt x="10999469" y="1260972"/>
                <a:pt x="10999469" y="1271734"/>
              </a:cubicBezTo>
              <a:cubicBezTo>
                <a:pt x="10999469" y="1282496"/>
                <a:pt x="11007385" y="1291221"/>
                <a:pt x="11017150" y="1291221"/>
              </a:cubicBezTo>
              <a:cubicBezTo>
                <a:pt x="11026915" y="1291221"/>
                <a:pt x="11034831" y="1282496"/>
                <a:pt x="11034831" y="1271734"/>
              </a:cubicBezTo>
              <a:cubicBezTo>
                <a:pt x="11034831" y="1260972"/>
                <a:pt x="11026914" y="1252247"/>
                <a:pt x="11017150" y="1252247"/>
              </a:cubicBezTo>
              <a:close/>
              <a:moveTo>
                <a:pt x="11076086" y="1252247"/>
              </a:moveTo>
              <a:cubicBezTo>
                <a:pt x="11066320" y="1252247"/>
                <a:pt x="11058405" y="1260972"/>
                <a:pt x="11058405" y="1271734"/>
              </a:cubicBezTo>
              <a:cubicBezTo>
                <a:pt x="11058405" y="1282496"/>
                <a:pt x="11066321" y="1291221"/>
                <a:pt x="11076086" y="1291221"/>
              </a:cubicBezTo>
              <a:cubicBezTo>
                <a:pt x="11085851" y="1291221"/>
                <a:pt x="11093767" y="1282496"/>
                <a:pt x="11093767" y="1271734"/>
              </a:cubicBezTo>
              <a:cubicBezTo>
                <a:pt x="11093767" y="1260972"/>
                <a:pt x="11085850" y="1252247"/>
                <a:pt x="11076086" y="1252247"/>
              </a:cubicBezTo>
              <a:close/>
              <a:moveTo>
                <a:pt x="644425" y="1317203"/>
              </a:moveTo>
              <a:cubicBezTo>
                <a:pt x="634660" y="1317203"/>
                <a:pt x="626744" y="1325928"/>
                <a:pt x="626744" y="1336690"/>
              </a:cubicBezTo>
              <a:cubicBezTo>
                <a:pt x="626744" y="1347452"/>
                <a:pt x="634660" y="1356177"/>
                <a:pt x="644425" y="1356177"/>
              </a:cubicBezTo>
              <a:cubicBezTo>
                <a:pt x="654190" y="1356177"/>
                <a:pt x="662106" y="1347452"/>
                <a:pt x="662106" y="1336690"/>
              </a:cubicBezTo>
              <a:cubicBezTo>
                <a:pt x="662106" y="1325928"/>
                <a:pt x="654190" y="1317203"/>
                <a:pt x="644425" y="1317203"/>
              </a:cubicBezTo>
              <a:close/>
              <a:moveTo>
                <a:pt x="703361" y="1317203"/>
              </a:moveTo>
              <a:cubicBezTo>
                <a:pt x="693596" y="1317203"/>
                <a:pt x="685680" y="1325928"/>
                <a:pt x="685680" y="1336690"/>
              </a:cubicBezTo>
              <a:cubicBezTo>
                <a:pt x="685680" y="1347452"/>
                <a:pt x="693596" y="1356177"/>
                <a:pt x="703361" y="1356177"/>
              </a:cubicBezTo>
              <a:cubicBezTo>
                <a:pt x="713126" y="1356177"/>
                <a:pt x="721042" y="1347452"/>
                <a:pt x="721042" y="1336690"/>
              </a:cubicBezTo>
              <a:cubicBezTo>
                <a:pt x="721042" y="1325928"/>
                <a:pt x="713126" y="1317203"/>
                <a:pt x="703361" y="1317203"/>
              </a:cubicBezTo>
              <a:close/>
              <a:moveTo>
                <a:pt x="762297" y="1317203"/>
              </a:moveTo>
              <a:cubicBezTo>
                <a:pt x="752532" y="1317203"/>
                <a:pt x="744616" y="1325928"/>
                <a:pt x="744616" y="1336690"/>
              </a:cubicBezTo>
              <a:cubicBezTo>
                <a:pt x="744616" y="1347452"/>
                <a:pt x="752532" y="1356177"/>
                <a:pt x="762297" y="1356177"/>
              </a:cubicBezTo>
              <a:cubicBezTo>
                <a:pt x="772062" y="1356177"/>
                <a:pt x="779978" y="1347452"/>
                <a:pt x="779978" y="1336690"/>
              </a:cubicBezTo>
              <a:cubicBezTo>
                <a:pt x="779978" y="1325928"/>
                <a:pt x="772062" y="1317203"/>
                <a:pt x="762297" y="1317203"/>
              </a:cubicBezTo>
              <a:close/>
              <a:moveTo>
                <a:pt x="821233" y="1317203"/>
              </a:moveTo>
              <a:cubicBezTo>
                <a:pt x="811468" y="1317203"/>
                <a:pt x="803552" y="1325928"/>
                <a:pt x="803552" y="1336690"/>
              </a:cubicBezTo>
              <a:cubicBezTo>
                <a:pt x="803552" y="1347452"/>
                <a:pt x="811468" y="1356177"/>
                <a:pt x="821233" y="1356177"/>
              </a:cubicBezTo>
              <a:cubicBezTo>
                <a:pt x="830998" y="1356177"/>
                <a:pt x="838914" y="1347452"/>
                <a:pt x="838914" y="1336690"/>
              </a:cubicBezTo>
              <a:cubicBezTo>
                <a:pt x="838914" y="1325928"/>
                <a:pt x="830998" y="1317203"/>
                <a:pt x="821233" y="1317203"/>
              </a:cubicBezTo>
              <a:close/>
              <a:moveTo>
                <a:pt x="880169" y="1317203"/>
              </a:moveTo>
              <a:cubicBezTo>
                <a:pt x="870404" y="1317203"/>
                <a:pt x="862488" y="1325928"/>
                <a:pt x="862488" y="1336690"/>
              </a:cubicBezTo>
              <a:cubicBezTo>
                <a:pt x="862488" y="1347452"/>
                <a:pt x="870404" y="1356177"/>
                <a:pt x="880169" y="1356177"/>
              </a:cubicBezTo>
              <a:cubicBezTo>
                <a:pt x="889934" y="1356177"/>
                <a:pt x="897850" y="1347452"/>
                <a:pt x="897850" y="1336690"/>
              </a:cubicBezTo>
              <a:cubicBezTo>
                <a:pt x="897850" y="1325928"/>
                <a:pt x="889934" y="1317203"/>
                <a:pt x="880169" y="1317203"/>
              </a:cubicBezTo>
              <a:close/>
              <a:moveTo>
                <a:pt x="939105" y="1317203"/>
              </a:moveTo>
              <a:cubicBezTo>
                <a:pt x="929340" y="1317203"/>
                <a:pt x="921424" y="1325928"/>
                <a:pt x="921424" y="1336690"/>
              </a:cubicBezTo>
              <a:cubicBezTo>
                <a:pt x="921424" y="1347452"/>
                <a:pt x="929340" y="1356177"/>
                <a:pt x="939105" y="1356177"/>
              </a:cubicBezTo>
              <a:cubicBezTo>
                <a:pt x="948870" y="1356177"/>
                <a:pt x="956786" y="1347452"/>
                <a:pt x="956786" y="1336690"/>
              </a:cubicBezTo>
              <a:cubicBezTo>
                <a:pt x="956786" y="1325928"/>
                <a:pt x="948870" y="1317203"/>
                <a:pt x="939105" y="1317203"/>
              </a:cubicBezTo>
              <a:close/>
              <a:moveTo>
                <a:pt x="998041" y="1317203"/>
              </a:moveTo>
              <a:cubicBezTo>
                <a:pt x="988276" y="1317203"/>
                <a:pt x="980360" y="1325928"/>
                <a:pt x="980360" y="1336690"/>
              </a:cubicBezTo>
              <a:cubicBezTo>
                <a:pt x="980360" y="1347452"/>
                <a:pt x="988276" y="1356177"/>
                <a:pt x="998041" y="1356177"/>
              </a:cubicBezTo>
              <a:cubicBezTo>
                <a:pt x="1007806" y="1356177"/>
                <a:pt x="1015722" y="1347452"/>
                <a:pt x="1015722" y="1336690"/>
              </a:cubicBezTo>
              <a:cubicBezTo>
                <a:pt x="1015722" y="1325928"/>
                <a:pt x="1007806" y="1317203"/>
                <a:pt x="998041" y="1317203"/>
              </a:cubicBezTo>
              <a:close/>
              <a:moveTo>
                <a:pt x="1056977" y="1317203"/>
              </a:moveTo>
              <a:cubicBezTo>
                <a:pt x="1047212" y="1317203"/>
                <a:pt x="1039296" y="1325928"/>
                <a:pt x="1039296" y="1336690"/>
              </a:cubicBezTo>
              <a:cubicBezTo>
                <a:pt x="1039296" y="1347452"/>
                <a:pt x="1047212" y="1356177"/>
                <a:pt x="1056977" y="1356177"/>
              </a:cubicBezTo>
              <a:cubicBezTo>
                <a:pt x="1066742" y="1356177"/>
                <a:pt x="1074658" y="1347452"/>
                <a:pt x="1074658" y="1336690"/>
              </a:cubicBezTo>
              <a:cubicBezTo>
                <a:pt x="1074658" y="1325928"/>
                <a:pt x="1066742" y="1317203"/>
                <a:pt x="1056977" y="1317203"/>
              </a:cubicBezTo>
              <a:close/>
              <a:moveTo>
                <a:pt x="1115913" y="1317203"/>
              </a:moveTo>
              <a:cubicBezTo>
                <a:pt x="1106148" y="1317203"/>
                <a:pt x="1098232" y="1325928"/>
                <a:pt x="1098232" y="1336690"/>
              </a:cubicBezTo>
              <a:cubicBezTo>
                <a:pt x="1098232" y="1347452"/>
                <a:pt x="1106148" y="1356177"/>
                <a:pt x="1115913" y="1356177"/>
              </a:cubicBezTo>
              <a:cubicBezTo>
                <a:pt x="1125678" y="1356177"/>
                <a:pt x="1133594" y="1347452"/>
                <a:pt x="1133594" y="1336690"/>
              </a:cubicBezTo>
              <a:cubicBezTo>
                <a:pt x="1133594" y="1325928"/>
                <a:pt x="1125678" y="1317203"/>
                <a:pt x="1115913" y="1317203"/>
              </a:cubicBezTo>
              <a:close/>
              <a:moveTo>
                <a:pt x="1174849" y="1317203"/>
              </a:moveTo>
              <a:cubicBezTo>
                <a:pt x="1165084" y="1317203"/>
                <a:pt x="1157168" y="1325928"/>
                <a:pt x="1157168" y="1336690"/>
              </a:cubicBezTo>
              <a:cubicBezTo>
                <a:pt x="1157168" y="1347452"/>
                <a:pt x="1165084" y="1356177"/>
                <a:pt x="1174849" y="1356177"/>
              </a:cubicBezTo>
              <a:cubicBezTo>
                <a:pt x="1184614" y="1356177"/>
                <a:pt x="1192530" y="1347452"/>
                <a:pt x="1192530" y="1336690"/>
              </a:cubicBezTo>
              <a:cubicBezTo>
                <a:pt x="1192530" y="1325928"/>
                <a:pt x="1184614" y="1317203"/>
                <a:pt x="1174849" y="1317203"/>
              </a:cubicBezTo>
              <a:close/>
              <a:moveTo>
                <a:pt x="1233785" y="1317203"/>
              </a:moveTo>
              <a:cubicBezTo>
                <a:pt x="1224020" y="1317203"/>
                <a:pt x="1216104" y="1325928"/>
                <a:pt x="1216104" y="1336690"/>
              </a:cubicBezTo>
              <a:cubicBezTo>
                <a:pt x="1216104" y="1347452"/>
                <a:pt x="1224020" y="1356177"/>
                <a:pt x="1233785" y="1356177"/>
              </a:cubicBezTo>
              <a:cubicBezTo>
                <a:pt x="1243550" y="1356177"/>
                <a:pt x="1251466" y="1347452"/>
                <a:pt x="1251466" y="1336690"/>
              </a:cubicBezTo>
              <a:cubicBezTo>
                <a:pt x="1251466" y="1325928"/>
                <a:pt x="1243550" y="1317203"/>
                <a:pt x="1233785" y="1317203"/>
              </a:cubicBezTo>
              <a:close/>
              <a:moveTo>
                <a:pt x="1292720" y="1317203"/>
              </a:moveTo>
              <a:cubicBezTo>
                <a:pt x="1282955" y="1317203"/>
                <a:pt x="1275039" y="1325928"/>
                <a:pt x="1275039" y="1336690"/>
              </a:cubicBezTo>
              <a:cubicBezTo>
                <a:pt x="1275039" y="1347452"/>
                <a:pt x="1282955" y="1356177"/>
                <a:pt x="1292720" y="1356177"/>
              </a:cubicBezTo>
              <a:cubicBezTo>
                <a:pt x="1302485" y="1356177"/>
                <a:pt x="1310401" y="1347452"/>
                <a:pt x="1310401" y="1336690"/>
              </a:cubicBezTo>
              <a:cubicBezTo>
                <a:pt x="1310401" y="1325928"/>
                <a:pt x="1302485" y="1317203"/>
                <a:pt x="1292720" y="1317203"/>
              </a:cubicBezTo>
              <a:close/>
              <a:moveTo>
                <a:pt x="1351656" y="1317203"/>
              </a:moveTo>
              <a:cubicBezTo>
                <a:pt x="1341891" y="1317203"/>
                <a:pt x="1333975" y="1325928"/>
                <a:pt x="1333975" y="1336690"/>
              </a:cubicBezTo>
              <a:cubicBezTo>
                <a:pt x="1333975" y="1347452"/>
                <a:pt x="1341891" y="1356177"/>
                <a:pt x="1351656" y="1356177"/>
              </a:cubicBezTo>
              <a:cubicBezTo>
                <a:pt x="1361421" y="1356177"/>
                <a:pt x="1369337" y="1347452"/>
                <a:pt x="1369337" y="1336690"/>
              </a:cubicBezTo>
              <a:cubicBezTo>
                <a:pt x="1369337" y="1325928"/>
                <a:pt x="1361421" y="1317203"/>
                <a:pt x="1351656" y="1317203"/>
              </a:cubicBezTo>
              <a:close/>
              <a:moveTo>
                <a:pt x="1410592" y="1317203"/>
              </a:moveTo>
              <a:cubicBezTo>
                <a:pt x="1400827" y="1317203"/>
                <a:pt x="1392911" y="1325928"/>
                <a:pt x="1392911" y="1336690"/>
              </a:cubicBezTo>
              <a:cubicBezTo>
                <a:pt x="1392911" y="1347452"/>
                <a:pt x="1400827" y="1356177"/>
                <a:pt x="1410592" y="1356177"/>
              </a:cubicBezTo>
              <a:cubicBezTo>
                <a:pt x="1420357" y="1356177"/>
                <a:pt x="1428273" y="1347452"/>
                <a:pt x="1428273" y="1336690"/>
              </a:cubicBezTo>
              <a:cubicBezTo>
                <a:pt x="1428273" y="1325928"/>
                <a:pt x="1420357" y="1317203"/>
                <a:pt x="1410592" y="1317203"/>
              </a:cubicBezTo>
              <a:close/>
              <a:moveTo>
                <a:pt x="1469528" y="1317203"/>
              </a:moveTo>
              <a:cubicBezTo>
                <a:pt x="1459763" y="1317203"/>
                <a:pt x="1451847" y="1325928"/>
                <a:pt x="1451847" y="1336690"/>
              </a:cubicBezTo>
              <a:cubicBezTo>
                <a:pt x="1451847" y="1347452"/>
                <a:pt x="1459763" y="1356177"/>
                <a:pt x="1469528" y="1356177"/>
              </a:cubicBezTo>
              <a:cubicBezTo>
                <a:pt x="1479293" y="1356177"/>
                <a:pt x="1487209" y="1347452"/>
                <a:pt x="1487209" y="1336690"/>
              </a:cubicBezTo>
              <a:cubicBezTo>
                <a:pt x="1487209" y="1325928"/>
                <a:pt x="1479293" y="1317203"/>
                <a:pt x="1469528" y="1317203"/>
              </a:cubicBezTo>
              <a:close/>
              <a:moveTo>
                <a:pt x="1528464" y="1317203"/>
              </a:moveTo>
              <a:cubicBezTo>
                <a:pt x="1518699" y="1317203"/>
                <a:pt x="1510783" y="1325928"/>
                <a:pt x="1510783" y="1336690"/>
              </a:cubicBezTo>
              <a:cubicBezTo>
                <a:pt x="1510783" y="1347452"/>
                <a:pt x="1518699" y="1356177"/>
                <a:pt x="1528464" y="1356177"/>
              </a:cubicBezTo>
              <a:cubicBezTo>
                <a:pt x="1538229" y="1356177"/>
                <a:pt x="1546145" y="1347452"/>
                <a:pt x="1546145" y="1336690"/>
              </a:cubicBezTo>
              <a:cubicBezTo>
                <a:pt x="1546145" y="1325928"/>
                <a:pt x="1538229" y="1317203"/>
                <a:pt x="1528464" y="1317203"/>
              </a:cubicBezTo>
              <a:close/>
              <a:moveTo>
                <a:pt x="1587400" y="1317203"/>
              </a:moveTo>
              <a:cubicBezTo>
                <a:pt x="1577635" y="1317203"/>
                <a:pt x="1569719" y="1325928"/>
                <a:pt x="1569719" y="1336690"/>
              </a:cubicBezTo>
              <a:cubicBezTo>
                <a:pt x="1569719" y="1347452"/>
                <a:pt x="1577635" y="1356177"/>
                <a:pt x="1587400" y="1356177"/>
              </a:cubicBezTo>
              <a:cubicBezTo>
                <a:pt x="1597165" y="1356177"/>
                <a:pt x="1605081" y="1347452"/>
                <a:pt x="1605081" y="1336690"/>
              </a:cubicBezTo>
              <a:cubicBezTo>
                <a:pt x="1605081" y="1325928"/>
                <a:pt x="1597165" y="1317203"/>
                <a:pt x="1587400" y="1317203"/>
              </a:cubicBezTo>
              <a:close/>
              <a:moveTo>
                <a:pt x="1646336" y="1317203"/>
              </a:moveTo>
              <a:cubicBezTo>
                <a:pt x="1636571" y="1317203"/>
                <a:pt x="1628655" y="1325928"/>
                <a:pt x="1628655" y="1336690"/>
              </a:cubicBezTo>
              <a:cubicBezTo>
                <a:pt x="1628655" y="1347452"/>
                <a:pt x="1636571" y="1356177"/>
                <a:pt x="1646336" y="1356177"/>
              </a:cubicBezTo>
              <a:cubicBezTo>
                <a:pt x="1656101" y="1356177"/>
                <a:pt x="1664017" y="1347452"/>
                <a:pt x="1664017" y="1336690"/>
              </a:cubicBezTo>
              <a:cubicBezTo>
                <a:pt x="1664017" y="1325928"/>
                <a:pt x="1656101" y="1317203"/>
                <a:pt x="1646336" y="1317203"/>
              </a:cubicBezTo>
              <a:close/>
              <a:moveTo>
                <a:pt x="1705272" y="1317203"/>
              </a:moveTo>
              <a:cubicBezTo>
                <a:pt x="1695507" y="1317203"/>
                <a:pt x="1687591" y="1325928"/>
                <a:pt x="1687591" y="1336690"/>
              </a:cubicBezTo>
              <a:cubicBezTo>
                <a:pt x="1687591" y="1347452"/>
                <a:pt x="1695507" y="1356177"/>
                <a:pt x="1705272" y="1356177"/>
              </a:cubicBezTo>
              <a:cubicBezTo>
                <a:pt x="1715037" y="1356177"/>
                <a:pt x="1722953" y="1347452"/>
                <a:pt x="1722953" y="1336690"/>
              </a:cubicBezTo>
              <a:cubicBezTo>
                <a:pt x="1722953" y="1325928"/>
                <a:pt x="1715037" y="1317203"/>
                <a:pt x="1705272" y="1317203"/>
              </a:cubicBezTo>
              <a:close/>
              <a:moveTo>
                <a:pt x="1764208" y="1317203"/>
              </a:moveTo>
              <a:cubicBezTo>
                <a:pt x="1754443" y="1317203"/>
                <a:pt x="1746527" y="1325928"/>
                <a:pt x="1746527" y="1336690"/>
              </a:cubicBezTo>
              <a:cubicBezTo>
                <a:pt x="1746527" y="1347452"/>
                <a:pt x="1754443" y="1356177"/>
                <a:pt x="1764208" y="1356177"/>
              </a:cubicBezTo>
              <a:cubicBezTo>
                <a:pt x="1773973" y="1356177"/>
                <a:pt x="1781889" y="1347452"/>
                <a:pt x="1781889" y="1336690"/>
              </a:cubicBezTo>
              <a:cubicBezTo>
                <a:pt x="1781889" y="1325928"/>
                <a:pt x="1773973" y="1317203"/>
                <a:pt x="1764208" y="1317203"/>
              </a:cubicBezTo>
              <a:close/>
              <a:moveTo>
                <a:pt x="1823144" y="1317203"/>
              </a:moveTo>
              <a:cubicBezTo>
                <a:pt x="1813379" y="1317203"/>
                <a:pt x="1805463" y="1325928"/>
                <a:pt x="1805463" y="1336690"/>
              </a:cubicBezTo>
              <a:cubicBezTo>
                <a:pt x="1805463" y="1347452"/>
                <a:pt x="1813379" y="1356177"/>
                <a:pt x="1823144" y="1356177"/>
              </a:cubicBezTo>
              <a:cubicBezTo>
                <a:pt x="1832909" y="1356177"/>
                <a:pt x="1840825" y="1347452"/>
                <a:pt x="1840825" y="1336690"/>
              </a:cubicBezTo>
              <a:cubicBezTo>
                <a:pt x="1840825" y="1325928"/>
                <a:pt x="1832909" y="1317203"/>
                <a:pt x="1823144" y="1317203"/>
              </a:cubicBezTo>
              <a:close/>
              <a:moveTo>
                <a:pt x="1882080" y="1317203"/>
              </a:moveTo>
              <a:cubicBezTo>
                <a:pt x="1872315" y="1317203"/>
                <a:pt x="1864399" y="1325928"/>
                <a:pt x="1864399" y="1336690"/>
              </a:cubicBezTo>
              <a:cubicBezTo>
                <a:pt x="1864399" y="1347452"/>
                <a:pt x="1872315" y="1356177"/>
                <a:pt x="1882080" y="1356177"/>
              </a:cubicBezTo>
              <a:cubicBezTo>
                <a:pt x="1891845" y="1356177"/>
                <a:pt x="1899761" y="1347452"/>
                <a:pt x="1899761" y="1336690"/>
              </a:cubicBezTo>
              <a:cubicBezTo>
                <a:pt x="1899761" y="1325928"/>
                <a:pt x="1891845" y="1317203"/>
                <a:pt x="1882080" y="1317203"/>
              </a:cubicBezTo>
              <a:close/>
              <a:moveTo>
                <a:pt x="1941016" y="1317203"/>
              </a:moveTo>
              <a:cubicBezTo>
                <a:pt x="1931251" y="1317203"/>
                <a:pt x="1923335" y="1325928"/>
                <a:pt x="1923335" y="1336690"/>
              </a:cubicBezTo>
              <a:cubicBezTo>
                <a:pt x="1923335" y="1347452"/>
                <a:pt x="1931251" y="1356177"/>
                <a:pt x="1941016" y="1356177"/>
              </a:cubicBezTo>
              <a:cubicBezTo>
                <a:pt x="1950781" y="1356177"/>
                <a:pt x="1958697" y="1347452"/>
                <a:pt x="1958697" y="1336690"/>
              </a:cubicBezTo>
              <a:cubicBezTo>
                <a:pt x="1958697" y="1325928"/>
                <a:pt x="1950781" y="1317203"/>
                <a:pt x="1941016" y="1317203"/>
              </a:cubicBezTo>
              <a:close/>
              <a:moveTo>
                <a:pt x="1999952" y="1317203"/>
              </a:moveTo>
              <a:cubicBezTo>
                <a:pt x="1990187" y="1317203"/>
                <a:pt x="1982271" y="1325928"/>
                <a:pt x="1982271" y="1336690"/>
              </a:cubicBezTo>
              <a:cubicBezTo>
                <a:pt x="1982271" y="1347452"/>
                <a:pt x="1990187" y="1356177"/>
                <a:pt x="1999952" y="1356177"/>
              </a:cubicBezTo>
              <a:cubicBezTo>
                <a:pt x="2009717" y="1356177"/>
                <a:pt x="2017633" y="1347452"/>
                <a:pt x="2017633" y="1336690"/>
              </a:cubicBezTo>
              <a:cubicBezTo>
                <a:pt x="2017633" y="1325928"/>
                <a:pt x="2009717" y="1317203"/>
                <a:pt x="1999952" y="1317203"/>
              </a:cubicBezTo>
              <a:close/>
              <a:moveTo>
                <a:pt x="2058888" y="1317203"/>
              </a:moveTo>
              <a:cubicBezTo>
                <a:pt x="2049123" y="1317203"/>
                <a:pt x="2041207" y="1325928"/>
                <a:pt x="2041207" y="1336690"/>
              </a:cubicBezTo>
              <a:cubicBezTo>
                <a:pt x="2041207" y="1347452"/>
                <a:pt x="2049123" y="1356177"/>
                <a:pt x="2058888" y="1356177"/>
              </a:cubicBezTo>
              <a:cubicBezTo>
                <a:pt x="2068653" y="1356177"/>
                <a:pt x="2076569" y="1347452"/>
                <a:pt x="2076569" y="1336690"/>
              </a:cubicBezTo>
              <a:cubicBezTo>
                <a:pt x="2076569" y="1325928"/>
                <a:pt x="2068653" y="1317203"/>
                <a:pt x="2058888" y="1317203"/>
              </a:cubicBezTo>
              <a:close/>
              <a:moveTo>
                <a:pt x="2117824" y="1317203"/>
              </a:moveTo>
              <a:cubicBezTo>
                <a:pt x="2108059" y="1317203"/>
                <a:pt x="2100143" y="1325928"/>
                <a:pt x="2100143" y="1336690"/>
              </a:cubicBezTo>
              <a:cubicBezTo>
                <a:pt x="2100143" y="1347452"/>
                <a:pt x="2108059" y="1356177"/>
                <a:pt x="2117824" y="1356177"/>
              </a:cubicBezTo>
              <a:cubicBezTo>
                <a:pt x="2127589" y="1356177"/>
                <a:pt x="2135505" y="1347452"/>
                <a:pt x="2135505" y="1336690"/>
              </a:cubicBezTo>
              <a:cubicBezTo>
                <a:pt x="2135505" y="1325928"/>
                <a:pt x="2127589" y="1317203"/>
                <a:pt x="2117824" y="1317203"/>
              </a:cubicBezTo>
              <a:close/>
              <a:moveTo>
                <a:pt x="2176760" y="1317203"/>
              </a:moveTo>
              <a:cubicBezTo>
                <a:pt x="2166995" y="1317203"/>
                <a:pt x="2159079" y="1325928"/>
                <a:pt x="2159079" y="1336690"/>
              </a:cubicBezTo>
              <a:cubicBezTo>
                <a:pt x="2159079" y="1347452"/>
                <a:pt x="2166995" y="1356177"/>
                <a:pt x="2176760" y="1356177"/>
              </a:cubicBezTo>
              <a:cubicBezTo>
                <a:pt x="2186525" y="1356177"/>
                <a:pt x="2194441" y="1347452"/>
                <a:pt x="2194441" y="1336690"/>
              </a:cubicBezTo>
              <a:cubicBezTo>
                <a:pt x="2194441" y="1325928"/>
                <a:pt x="2186525" y="1317203"/>
                <a:pt x="2176760" y="1317203"/>
              </a:cubicBezTo>
              <a:close/>
              <a:moveTo>
                <a:pt x="2235695" y="1317203"/>
              </a:moveTo>
              <a:cubicBezTo>
                <a:pt x="2225930" y="1317203"/>
                <a:pt x="2218014" y="1325928"/>
                <a:pt x="2218014" y="1336690"/>
              </a:cubicBezTo>
              <a:cubicBezTo>
                <a:pt x="2218014" y="1347452"/>
                <a:pt x="2225930" y="1356177"/>
                <a:pt x="2235695" y="1356177"/>
              </a:cubicBezTo>
              <a:cubicBezTo>
                <a:pt x="2245460" y="1356177"/>
                <a:pt x="2253376" y="1347452"/>
                <a:pt x="2253376" y="1336690"/>
              </a:cubicBezTo>
              <a:cubicBezTo>
                <a:pt x="2253376" y="1325928"/>
                <a:pt x="2245460" y="1317203"/>
                <a:pt x="2235695" y="1317203"/>
              </a:cubicBezTo>
              <a:close/>
              <a:moveTo>
                <a:pt x="2294631" y="1317203"/>
              </a:moveTo>
              <a:cubicBezTo>
                <a:pt x="2284866" y="1317203"/>
                <a:pt x="2276950" y="1325928"/>
                <a:pt x="2276950" y="1336690"/>
              </a:cubicBezTo>
              <a:cubicBezTo>
                <a:pt x="2276950" y="1347452"/>
                <a:pt x="2284866" y="1356177"/>
                <a:pt x="2294631" y="1356177"/>
              </a:cubicBezTo>
              <a:cubicBezTo>
                <a:pt x="2304396" y="1356177"/>
                <a:pt x="2312312" y="1347452"/>
                <a:pt x="2312312" y="1336690"/>
              </a:cubicBezTo>
              <a:cubicBezTo>
                <a:pt x="2312312" y="1325928"/>
                <a:pt x="2304396" y="1317203"/>
                <a:pt x="2294631" y="1317203"/>
              </a:cubicBezTo>
              <a:close/>
              <a:moveTo>
                <a:pt x="2353567" y="1317203"/>
              </a:moveTo>
              <a:cubicBezTo>
                <a:pt x="2343802" y="1317203"/>
                <a:pt x="2335886" y="1325928"/>
                <a:pt x="2335886" y="1336690"/>
              </a:cubicBezTo>
              <a:cubicBezTo>
                <a:pt x="2335886" y="1347452"/>
                <a:pt x="2343802" y="1356177"/>
                <a:pt x="2353567" y="1356177"/>
              </a:cubicBezTo>
              <a:cubicBezTo>
                <a:pt x="2363332" y="1356177"/>
                <a:pt x="2371248" y="1347452"/>
                <a:pt x="2371248" y="1336690"/>
              </a:cubicBezTo>
              <a:cubicBezTo>
                <a:pt x="2371248" y="1325928"/>
                <a:pt x="2363332" y="1317203"/>
                <a:pt x="2353567" y="1317203"/>
              </a:cubicBezTo>
              <a:close/>
              <a:moveTo>
                <a:pt x="2412503" y="1317203"/>
              </a:moveTo>
              <a:cubicBezTo>
                <a:pt x="2402738" y="1317203"/>
                <a:pt x="2394822" y="1325928"/>
                <a:pt x="2394822" y="1336690"/>
              </a:cubicBezTo>
              <a:cubicBezTo>
                <a:pt x="2394822" y="1347452"/>
                <a:pt x="2402738" y="1356177"/>
                <a:pt x="2412503" y="1356177"/>
              </a:cubicBezTo>
              <a:cubicBezTo>
                <a:pt x="2422268" y="1356177"/>
                <a:pt x="2430184" y="1347452"/>
                <a:pt x="2430184" y="1336690"/>
              </a:cubicBezTo>
              <a:cubicBezTo>
                <a:pt x="2430184" y="1325928"/>
                <a:pt x="2422268" y="1317203"/>
                <a:pt x="2412503" y="1317203"/>
              </a:cubicBezTo>
              <a:close/>
              <a:moveTo>
                <a:pt x="2471439" y="1317203"/>
              </a:moveTo>
              <a:cubicBezTo>
                <a:pt x="2461674" y="1317203"/>
                <a:pt x="2453758" y="1325928"/>
                <a:pt x="2453758" y="1336690"/>
              </a:cubicBezTo>
              <a:cubicBezTo>
                <a:pt x="2453758" y="1347452"/>
                <a:pt x="2461674" y="1356177"/>
                <a:pt x="2471439" y="1356177"/>
              </a:cubicBezTo>
              <a:cubicBezTo>
                <a:pt x="2481204" y="1356177"/>
                <a:pt x="2489120" y="1347452"/>
                <a:pt x="2489120" y="1336690"/>
              </a:cubicBezTo>
              <a:cubicBezTo>
                <a:pt x="2489120" y="1325928"/>
                <a:pt x="2481204" y="1317203"/>
                <a:pt x="2471439" y="1317203"/>
              </a:cubicBezTo>
              <a:close/>
              <a:moveTo>
                <a:pt x="2530375" y="1317203"/>
              </a:moveTo>
              <a:cubicBezTo>
                <a:pt x="2520610" y="1317203"/>
                <a:pt x="2512694" y="1325928"/>
                <a:pt x="2512694" y="1336690"/>
              </a:cubicBezTo>
              <a:cubicBezTo>
                <a:pt x="2512694" y="1347452"/>
                <a:pt x="2520610" y="1356177"/>
                <a:pt x="2530375" y="1356177"/>
              </a:cubicBezTo>
              <a:cubicBezTo>
                <a:pt x="2540140" y="1356177"/>
                <a:pt x="2548056" y="1347452"/>
                <a:pt x="2548056" y="1336690"/>
              </a:cubicBezTo>
              <a:cubicBezTo>
                <a:pt x="2548056" y="1325928"/>
                <a:pt x="2540140" y="1317203"/>
                <a:pt x="2530375" y="1317203"/>
              </a:cubicBezTo>
              <a:close/>
              <a:moveTo>
                <a:pt x="2589311" y="1317203"/>
              </a:moveTo>
              <a:cubicBezTo>
                <a:pt x="2579546" y="1317203"/>
                <a:pt x="2571630" y="1325928"/>
                <a:pt x="2571630" y="1336690"/>
              </a:cubicBezTo>
              <a:cubicBezTo>
                <a:pt x="2571630" y="1347452"/>
                <a:pt x="2579546" y="1356177"/>
                <a:pt x="2589311" y="1356177"/>
              </a:cubicBezTo>
              <a:cubicBezTo>
                <a:pt x="2599076" y="1356177"/>
                <a:pt x="2606992" y="1347452"/>
                <a:pt x="2606992" y="1336690"/>
              </a:cubicBezTo>
              <a:cubicBezTo>
                <a:pt x="2606992" y="1325928"/>
                <a:pt x="2599076" y="1317203"/>
                <a:pt x="2589311" y="1317203"/>
              </a:cubicBezTo>
              <a:close/>
              <a:moveTo>
                <a:pt x="2648247" y="1317203"/>
              </a:moveTo>
              <a:cubicBezTo>
                <a:pt x="2638482" y="1317203"/>
                <a:pt x="2630566" y="1325928"/>
                <a:pt x="2630566" y="1336690"/>
              </a:cubicBezTo>
              <a:cubicBezTo>
                <a:pt x="2630566" y="1347452"/>
                <a:pt x="2638482" y="1356177"/>
                <a:pt x="2648247" y="1356177"/>
              </a:cubicBezTo>
              <a:cubicBezTo>
                <a:pt x="2658012" y="1356177"/>
                <a:pt x="2665928" y="1347452"/>
                <a:pt x="2665928" y="1336690"/>
              </a:cubicBezTo>
              <a:cubicBezTo>
                <a:pt x="2665928" y="1325928"/>
                <a:pt x="2658012" y="1317203"/>
                <a:pt x="2648247" y="1317203"/>
              </a:cubicBezTo>
              <a:close/>
              <a:moveTo>
                <a:pt x="2707183" y="1317203"/>
              </a:moveTo>
              <a:cubicBezTo>
                <a:pt x="2697418" y="1317203"/>
                <a:pt x="2689502" y="1325928"/>
                <a:pt x="2689502" y="1336690"/>
              </a:cubicBezTo>
              <a:cubicBezTo>
                <a:pt x="2689502" y="1347452"/>
                <a:pt x="2697418" y="1356177"/>
                <a:pt x="2707183" y="1356177"/>
              </a:cubicBezTo>
              <a:cubicBezTo>
                <a:pt x="2716948" y="1356177"/>
                <a:pt x="2724864" y="1347452"/>
                <a:pt x="2724864" y="1336690"/>
              </a:cubicBezTo>
              <a:cubicBezTo>
                <a:pt x="2724864" y="1325928"/>
                <a:pt x="2716948" y="1317203"/>
                <a:pt x="2707183" y="1317203"/>
              </a:cubicBezTo>
              <a:close/>
              <a:moveTo>
                <a:pt x="2766119" y="1317203"/>
              </a:moveTo>
              <a:cubicBezTo>
                <a:pt x="2756354" y="1317203"/>
                <a:pt x="2748438" y="1325928"/>
                <a:pt x="2748438" y="1336690"/>
              </a:cubicBezTo>
              <a:cubicBezTo>
                <a:pt x="2748438" y="1347452"/>
                <a:pt x="2756354" y="1356177"/>
                <a:pt x="2766119" y="1356177"/>
              </a:cubicBezTo>
              <a:cubicBezTo>
                <a:pt x="2775884" y="1356177"/>
                <a:pt x="2783800" y="1347452"/>
                <a:pt x="2783800" y="1336690"/>
              </a:cubicBezTo>
              <a:cubicBezTo>
                <a:pt x="2783800" y="1325928"/>
                <a:pt x="2775884" y="1317203"/>
                <a:pt x="2766119" y="1317203"/>
              </a:cubicBezTo>
              <a:close/>
              <a:moveTo>
                <a:pt x="2942927" y="1317203"/>
              </a:moveTo>
              <a:cubicBezTo>
                <a:pt x="2933162" y="1317203"/>
                <a:pt x="2925246" y="1325928"/>
                <a:pt x="2925246" y="1336690"/>
              </a:cubicBezTo>
              <a:cubicBezTo>
                <a:pt x="2925246" y="1347452"/>
                <a:pt x="2933162" y="1356177"/>
                <a:pt x="2942927" y="1356177"/>
              </a:cubicBezTo>
              <a:cubicBezTo>
                <a:pt x="2952692" y="1356177"/>
                <a:pt x="2960608" y="1347452"/>
                <a:pt x="2960608" y="1336690"/>
              </a:cubicBezTo>
              <a:cubicBezTo>
                <a:pt x="2960608" y="1325928"/>
                <a:pt x="2952692" y="1317203"/>
                <a:pt x="2942927" y="1317203"/>
              </a:cubicBezTo>
              <a:close/>
              <a:moveTo>
                <a:pt x="3001863" y="1317203"/>
              </a:moveTo>
              <a:cubicBezTo>
                <a:pt x="2992098" y="1317203"/>
                <a:pt x="2984182" y="1325928"/>
                <a:pt x="2984182" y="1336690"/>
              </a:cubicBezTo>
              <a:cubicBezTo>
                <a:pt x="2984182" y="1347452"/>
                <a:pt x="2992098" y="1356177"/>
                <a:pt x="3001863" y="1356177"/>
              </a:cubicBezTo>
              <a:cubicBezTo>
                <a:pt x="3011628" y="1356177"/>
                <a:pt x="3019544" y="1347452"/>
                <a:pt x="3019544" y="1336690"/>
              </a:cubicBezTo>
              <a:cubicBezTo>
                <a:pt x="3019544" y="1325928"/>
                <a:pt x="3011628" y="1317203"/>
                <a:pt x="3001863" y="1317203"/>
              </a:cubicBezTo>
              <a:close/>
              <a:moveTo>
                <a:pt x="3060799" y="1317203"/>
              </a:moveTo>
              <a:cubicBezTo>
                <a:pt x="3051034" y="1317203"/>
                <a:pt x="3043118" y="1325928"/>
                <a:pt x="3043118" y="1336690"/>
              </a:cubicBezTo>
              <a:cubicBezTo>
                <a:pt x="3043118" y="1347452"/>
                <a:pt x="3051034" y="1356177"/>
                <a:pt x="3060799" y="1356177"/>
              </a:cubicBezTo>
              <a:cubicBezTo>
                <a:pt x="3070564" y="1356177"/>
                <a:pt x="3078480" y="1347452"/>
                <a:pt x="3078480" y="1336690"/>
              </a:cubicBezTo>
              <a:cubicBezTo>
                <a:pt x="3078480" y="1325928"/>
                <a:pt x="3070564" y="1317203"/>
                <a:pt x="3060799" y="1317203"/>
              </a:cubicBezTo>
              <a:close/>
              <a:moveTo>
                <a:pt x="3355478" y="1317203"/>
              </a:moveTo>
              <a:cubicBezTo>
                <a:pt x="3345713" y="1317203"/>
                <a:pt x="3337797" y="1325928"/>
                <a:pt x="3337797" y="1336690"/>
              </a:cubicBezTo>
              <a:cubicBezTo>
                <a:pt x="3337797" y="1347452"/>
                <a:pt x="3345713" y="1356177"/>
                <a:pt x="3355478" y="1356177"/>
              </a:cubicBezTo>
              <a:cubicBezTo>
                <a:pt x="3365243" y="1356177"/>
                <a:pt x="3373159" y="1347452"/>
                <a:pt x="3373159" y="1336690"/>
              </a:cubicBezTo>
              <a:cubicBezTo>
                <a:pt x="3373159" y="1325928"/>
                <a:pt x="3365243" y="1317203"/>
                <a:pt x="3355478" y="1317203"/>
              </a:cubicBezTo>
              <a:close/>
              <a:moveTo>
                <a:pt x="3414414" y="1317203"/>
              </a:moveTo>
              <a:cubicBezTo>
                <a:pt x="3404649" y="1317203"/>
                <a:pt x="3396733" y="1325928"/>
                <a:pt x="3396733" y="1336690"/>
              </a:cubicBezTo>
              <a:cubicBezTo>
                <a:pt x="3396733" y="1347452"/>
                <a:pt x="3404649" y="1356177"/>
                <a:pt x="3414414" y="1356177"/>
              </a:cubicBezTo>
              <a:cubicBezTo>
                <a:pt x="3424179" y="1356177"/>
                <a:pt x="3432095" y="1347452"/>
                <a:pt x="3432095" y="1336690"/>
              </a:cubicBezTo>
              <a:cubicBezTo>
                <a:pt x="3432095" y="1325928"/>
                <a:pt x="3424179" y="1317203"/>
                <a:pt x="3414414" y="1317203"/>
              </a:cubicBezTo>
              <a:close/>
              <a:moveTo>
                <a:pt x="3473350" y="1317203"/>
              </a:moveTo>
              <a:cubicBezTo>
                <a:pt x="3463585" y="1317203"/>
                <a:pt x="3455669" y="1325928"/>
                <a:pt x="3455669" y="1336690"/>
              </a:cubicBezTo>
              <a:cubicBezTo>
                <a:pt x="3455669" y="1347452"/>
                <a:pt x="3463585" y="1356177"/>
                <a:pt x="3473350" y="1356177"/>
              </a:cubicBezTo>
              <a:cubicBezTo>
                <a:pt x="3483115" y="1356177"/>
                <a:pt x="3491031" y="1347452"/>
                <a:pt x="3491031" y="1336690"/>
              </a:cubicBezTo>
              <a:cubicBezTo>
                <a:pt x="3491031" y="1325928"/>
                <a:pt x="3483115" y="1317203"/>
                <a:pt x="3473350" y="1317203"/>
              </a:cubicBezTo>
              <a:close/>
              <a:moveTo>
                <a:pt x="3532286" y="1317203"/>
              </a:moveTo>
              <a:cubicBezTo>
                <a:pt x="3522521" y="1317203"/>
                <a:pt x="3514605" y="1325928"/>
                <a:pt x="3514605" y="1336690"/>
              </a:cubicBezTo>
              <a:cubicBezTo>
                <a:pt x="3514605" y="1347452"/>
                <a:pt x="3522521" y="1356177"/>
                <a:pt x="3532286" y="1356177"/>
              </a:cubicBezTo>
              <a:cubicBezTo>
                <a:pt x="3542051" y="1356177"/>
                <a:pt x="3549967" y="1347452"/>
                <a:pt x="3549967" y="1336690"/>
              </a:cubicBezTo>
              <a:cubicBezTo>
                <a:pt x="3549967" y="1325928"/>
                <a:pt x="3542051" y="1317203"/>
                <a:pt x="3532286" y="1317203"/>
              </a:cubicBezTo>
              <a:close/>
              <a:moveTo>
                <a:pt x="4003774" y="1317203"/>
              </a:moveTo>
              <a:cubicBezTo>
                <a:pt x="3994009" y="1317203"/>
                <a:pt x="3986093" y="1325928"/>
                <a:pt x="3986093" y="1336690"/>
              </a:cubicBezTo>
              <a:cubicBezTo>
                <a:pt x="3986093" y="1347452"/>
                <a:pt x="3994009" y="1356177"/>
                <a:pt x="4003774" y="1356177"/>
              </a:cubicBezTo>
              <a:cubicBezTo>
                <a:pt x="4013539" y="1356177"/>
                <a:pt x="4021455" y="1347452"/>
                <a:pt x="4021455" y="1336690"/>
              </a:cubicBezTo>
              <a:cubicBezTo>
                <a:pt x="4021455" y="1325928"/>
                <a:pt x="4013539" y="1317203"/>
                <a:pt x="4003774" y="1317203"/>
              </a:cubicBezTo>
              <a:close/>
              <a:moveTo>
                <a:pt x="4062709" y="1317203"/>
              </a:moveTo>
              <a:cubicBezTo>
                <a:pt x="4052944" y="1317203"/>
                <a:pt x="4045028" y="1325928"/>
                <a:pt x="4045028" y="1336690"/>
              </a:cubicBezTo>
              <a:cubicBezTo>
                <a:pt x="4045028" y="1347452"/>
                <a:pt x="4052944" y="1356177"/>
                <a:pt x="4062709" y="1356177"/>
              </a:cubicBezTo>
              <a:cubicBezTo>
                <a:pt x="4072474" y="1356177"/>
                <a:pt x="4080390" y="1347452"/>
                <a:pt x="4080390" y="1336690"/>
              </a:cubicBezTo>
              <a:cubicBezTo>
                <a:pt x="4080390" y="1325928"/>
                <a:pt x="4072474" y="1317203"/>
                <a:pt x="4062709" y="1317203"/>
              </a:cubicBezTo>
              <a:close/>
              <a:moveTo>
                <a:pt x="4121645" y="1317203"/>
              </a:moveTo>
              <a:cubicBezTo>
                <a:pt x="4111880" y="1317203"/>
                <a:pt x="4103964" y="1325928"/>
                <a:pt x="4103964" y="1336690"/>
              </a:cubicBezTo>
              <a:cubicBezTo>
                <a:pt x="4103964" y="1347452"/>
                <a:pt x="4111880" y="1356177"/>
                <a:pt x="4121645" y="1356177"/>
              </a:cubicBezTo>
              <a:cubicBezTo>
                <a:pt x="4131410" y="1356177"/>
                <a:pt x="4139326" y="1347452"/>
                <a:pt x="4139326" y="1336690"/>
              </a:cubicBezTo>
              <a:cubicBezTo>
                <a:pt x="4139326" y="1325928"/>
                <a:pt x="4131410" y="1317203"/>
                <a:pt x="4121645" y="1317203"/>
              </a:cubicBezTo>
              <a:close/>
              <a:moveTo>
                <a:pt x="4180581" y="1317203"/>
              </a:moveTo>
              <a:cubicBezTo>
                <a:pt x="4170816" y="1317203"/>
                <a:pt x="4162900" y="1325928"/>
                <a:pt x="4162900" y="1336690"/>
              </a:cubicBezTo>
              <a:cubicBezTo>
                <a:pt x="4162900" y="1347452"/>
                <a:pt x="4170816" y="1356177"/>
                <a:pt x="4180581" y="1356177"/>
              </a:cubicBezTo>
              <a:cubicBezTo>
                <a:pt x="4190346" y="1356177"/>
                <a:pt x="4198262" y="1347452"/>
                <a:pt x="4198262" y="1336690"/>
              </a:cubicBezTo>
              <a:cubicBezTo>
                <a:pt x="4198262" y="1325928"/>
                <a:pt x="4190346" y="1317203"/>
                <a:pt x="4180581" y="1317203"/>
              </a:cubicBezTo>
              <a:close/>
              <a:moveTo>
                <a:pt x="4239517" y="1317203"/>
              </a:moveTo>
              <a:cubicBezTo>
                <a:pt x="4229752" y="1317203"/>
                <a:pt x="4221836" y="1325928"/>
                <a:pt x="4221836" y="1336690"/>
              </a:cubicBezTo>
              <a:cubicBezTo>
                <a:pt x="4221836" y="1347452"/>
                <a:pt x="4229752" y="1356177"/>
                <a:pt x="4239517" y="1356177"/>
              </a:cubicBezTo>
              <a:cubicBezTo>
                <a:pt x="4249282" y="1356177"/>
                <a:pt x="4257198" y="1347452"/>
                <a:pt x="4257198" y="1336690"/>
              </a:cubicBezTo>
              <a:cubicBezTo>
                <a:pt x="4257198" y="1325928"/>
                <a:pt x="4249282" y="1317203"/>
                <a:pt x="4239517" y="1317203"/>
              </a:cubicBezTo>
              <a:close/>
              <a:moveTo>
                <a:pt x="4887813" y="1317203"/>
              </a:moveTo>
              <a:cubicBezTo>
                <a:pt x="4878048" y="1317203"/>
                <a:pt x="4870132" y="1325928"/>
                <a:pt x="4870132" y="1336690"/>
              </a:cubicBezTo>
              <a:cubicBezTo>
                <a:pt x="4870132" y="1347452"/>
                <a:pt x="4878048" y="1356177"/>
                <a:pt x="4887813" y="1356177"/>
              </a:cubicBezTo>
              <a:cubicBezTo>
                <a:pt x="4897578" y="1356177"/>
                <a:pt x="4905494" y="1347452"/>
                <a:pt x="4905494" y="1336690"/>
              </a:cubicBezTo>
              <a:cubicBezTo>
                <a:pt x="4905494" y="1325928"/>
                <a:pt x="4897578" y="1317203"/>
                <a:pt x="4887813" y="1317203"/>
              </a:cubicBezTo>
              <a:close/>
              <a:moveTo>
                <a:pt x="4946748" y="1317203"/>
              </a:moveTo>
              <a:cubicBezTo>
                <a:pt x="4936983" y="1317203"/>
                <a:pt x="4929067" y="1325928"/>
                <a:pt x="4929067" y="1336690"/>
              </a:cubicBezTo>
              <a:cubicBezTo>
                <a:pt x="4929067" y="1347452"/>
                <a:pt x="4936983" y="1356177"/>
                <a:pt x="4946748" y="1356177"/>
              </a:cubicBezTo>
              <a:cubicBezTo>
                <a:pt x="4956513" y="1356177"/>
                <a:pt x="4964429" y="1347452"/>
                <a:pt x="4964429" y="1336690"/>
              </a:cubicBezTo>
              <a:cubicBezTo>
                <a:pt x="4964429" y="1325928"/>
                <a:pt x="4956513" y="1317203"/>
                <a:pt x="4946748" y="1317203"/>
              </a:cubicBezTo>
              <a:close/>
              <a:moveTo>
                <a:pt x="5005684" y="1317203"/>
              </a:moveTo>
              <a:cubicBezTo>
                <a:pt x="4995919" y="1317203"/>
                <a:pt x="4988003" y="1325928"/>
                <a:pt x="4988003" y="1336690"/>
              </a:cubicBezTo>
              <a:cubicBezTo>
                <a:pt x="4988003" y="1347452"/>
                <a:pt x="4995919" y="1356177"/>
                <a:pt x="5005684" y="1356177"/>
              </a:cubicBezTo>
              <a:cubicBezTo>
                <a:pt x="5015449" y="1356177"/>
                <a:pt x="5023365" y="1347452"/>
                <a:pt x="5023365" y="1336690"/>
              </a:cubicBezTo>
              <a:cubicBezTo>
                <a:pt x="5023365" y="1325928"/>
                <a:pt x="5015449" y="1317203"/>
                <a:pt x="5005684" y="1317203"/>
              </a:cubicBezTo>
              <a:close/>
              <a:moveTo>
                <a:pt x="5830788" y="1317203"/>
              </a:moveTo>
              <a:cubicBezTo>
                <a:pt x="5821023" y="1317203"/>
                <a:pt x="5813107" y="1325928"/>
                <a:pt x="5813107" y="1336690"/>
              </a:cubicBezTo>
              <a:cubicBezTo>
                <a:pt x="5813107" y="1347452"/>
                <a:pt x="5821023" y="1356177"/>
                <a:pt x="5830788" y="1356177"/>
              </a:cubicBezTo>
              <a:cubicBezTo>
                <a:pt x="5840553" y="1356177"/>
                <a:pt x="5848469" y="1347452"/>
                <a:pt x="5848469" y="1336690"/>
              </a:cubicBezTo>
              <a:cubicBezTo>
                <a:pt x="5848469" y="1325928"/>
                <a:pt x="5840553" y="1317203"/>
                <a:pt x="5830788" y="1317203"/>
              </a:cubicBezTo>
              <a:close/>
              <a:moveTo>
                <a:pt x="5889723" y="1317203"/>
              </a:moveTo>
              <a:cubicBezTo>
                <a:pt x="5879958" y="1317203"/>
                <a:pt x="5872042" y="1325928"/>
                <a:pt x="5872042" y="1336690"/>
              </a:cubicBezTo>
              <a:cubicBezTo>
                <a:pt x="5872042" y="1347452"/>
                <a:pt x="5879958" y="1356177"/>
                <a:pt x="5889723" y="1356177"/>
              </a:cubicBezTo>
              <a:cubicBezTo>
                <a:pt x="5899488" y="1356177"/>
                <a:pt x="5907404" y="1347452"/>
                <a:pt x="5907404" y="1336690"/>
              </a:cubicBezTo>
              <a:cubicBezTo>
                <a:pt x="5907404" y="1325928"/>
                <a:pt x="5899488" y="1317203"/>
                <a:pt x="5889723" y="1317203"/>
              </a:cubicBezTo>
              <a:close/>
              <a:moveTo>
                <a:pt x="5948659" y="1317203"/>
              </a:moveTo>
              <a:cubicBezTo>
                <a:pt x="5938894" y="1317203"/>
                <a:pt x="5930978" y="1325928"/>
                <a:pt x="5930978" y="1336690"/>
              </a:cubicBezTo>
              <a:cubicBezTo>
                <a:pt x="5930978" y="1347452"/>
                <a:pt x="5938894" y="1356177"/>
                <a:pt x="5948659" y="1356177"/>
              </a:cubicBezTo>
              <a:cubicBezTo>
                <a:pt x="5958424" y="1356177"/>
                <a:pt x="5966340" y="1347452"/>
                <a:pt x="5966340" y="1336690"/>
              </a:cubicBezTo>
              <a:cubicBezTo>
                <a:pt x="5966340" y="1325928"/>
                <a:pt x="5958424" y="1317203"/>
                <a:pt x="5948659" y="1317203"/>
              </a:cubicBezTo>
              <a:close/>
              <a:moveTo>
                <a:pt x="6007595" y="1317203"/>
              </a:moveTo>
              <a:cubicBezTo>
                <a:pt x="5997830" y="1317203"/>
                <a:pt x="5989914" y="1325928"/>
                <a:pt x="5989914" y="1336690"/>
              </a:cubicBezTo>
              <a:cubicBezTo>
                <a:pt x="5989914" y="1347452"/>
                <a:pt x="5997830" y="1356177"/>
                <a:pt x="6007595" y="1356177"/>
              </a:cubicBezTo>
              <a:cubicBezTo>
                <a:pt x="6017360" y="1356177"/>
                <a:pt x="6025276" y="1347452"/>
                <a:pt x="6025276" y="1336690"/>
              </a:cubicBezTo>
              <a:cubicBezTo>
                <a:pt x="6025276" y="1325928"/>
                <a:pt x="6017360" y="1317203"/>
                <a:pt x="6007595" y="1317203"/>
              </a:cubicBezTo>
              <a:close/>
              <a:moveTo>
                <a:pt x="6066531" y="1317203"/>
              </a:moveTo>
              <a:cubicBezTo>
                <a:pt x="6056766" y="1317203"/>
                <a:pt x="6048850" y="1325928"/>
                <a:pt x="6048850" y="1336690"/>
              </a:cubicBezTo>
              <a:cubicBezTo>
                <a:pt x="6048850" y="1347452"/>
                <a:pt x="6056766" y="1356177"/>
                <a:pt x="6066531" y="1356177"/>
              </a:cubicBezTo>
              <a:cubicBezTo>
                <a:pt x="6076296" y="1356177"/>
                <a:pt x="6084212" y="1347452"/>
                <a:pt x="6084212" y="1336690"/>
              </a:cubicBezTo>
              <a:cubicBezTo>
                <a:pt x="6084212" y="1325928"/>
                <a:pt x="6076296" y="1317203"/>
                <a:pt x="6066531" y="1317203"/>
              </a:cubicBezTo>
              <a:close/>
              <a:moveTo>
                <a:pt x="6184403" y="1317203"/>
              </a:moveTo>
              <a:cubicBezTo>
                <a:pt x="6174638" y="1317203"/>
                <a:pt x="6166722" y="1325928"/>
                <a:pt x="6166722" y="1336690"/>
              </a:cubicBezTo>
              <a:cubicBezTo>
                <a:pt x="6166722" y="1347452"/>
                <a:pt x="6174638" y="1356177"/>
                <a:pt x="6184403" y="1356177"/>
              </a:cubicBezTo>
              <a:cubicBezTo>
                <a:pt x="6194168" y="1356177"/>
                <a:pt x="6202084" y="1347452"/>
                <a:pt x="6202084" y="1336690"/>
              </a:cubicBezTo>
              <a:cubicBezTo>
                <a:pt x="6202084" y="1325928"/>
                <a:pt x="6194168" y="1317203"/>
                <a:pt x="6184403" y="1317203"/>
              </a:cubicBezTo>
              <a:close/>
              <a:moveTo>
                <a:pt x="6243339" y="1317203"/>
              </a:moveTo>
              <a:cubicBezTo>
                <a:pt x="6233574" y="1317203"/>
                <a:pt x="6225658" y="1325928"/>
                <a:pt x="6225658" y="1336690"/>
              </a:cubicBezTo>
              <a:cubicBezTo>
                <a:pt x="6225658" y="1347452"/>
                <a:pt x="6233574" y="1356177"/>
                <a:pt x="6243339" y="1356177"/>
              </a:cubicBezTo>
              <a:cubicBezTo>
                <a:pt x="6253104" y="1356177"/>
                <a:pt x="6261020" y="1347452"/>
                <a:pt x="6261020" y="1336690"/>
              </a:cubicBezTo>
              <a:cubicBezTo>
                <a:pt x="6261020" y="1325928"/>
                <a:pt x="6253104" y="1317203"/>
                <a:pt x="6243339" y="1317203"/>
              </a:cubicBezTo>
              <a:close/>
              <a:moveTo>
                <a:pt x="6302275" y="1317203"/>
              </a:moveTo>
              <a:cubicBezTo>
                <a:pt x="6292510" y="1317203"/>
                <a:pt x="6284594" y="1325928"/>
                <a:pt x="6284594" y="1336690"/>
              </a:cubicBezTo>
              <a:cubicBezTo>
                <a:pt x="6284594" y="1347452"/>
                <a:pt x="6292510" y="1356177"/>
                <a:pt x="6302275" y="1356177"/>
              </a:cubicBezTo>
              <a:cubicBezTo>
                <a:pt x="6312040" y="1356177"/>
                <a:pt x="6319956" y="1347452"/>
                <a:pt x="6319956" y="1336690"/>
              </a:cubicBezTo>
              <a:cubicBezTo>
                <a:pt x="6319956" y="1325928"/>
                <a:pt x="6312040" y="1317203"/>
                <a:pt x="6302275" y="1317203"/>
              </a:cubicBezTo>
              <a:close/>
              <a:moveTo>
                <a:pt x="6361211" y="1317203"/>
              </a:moveTo>
              <a:cubicBezTo>
                <a:pt x="6351446" y="1317203"/>
                <a:pt x="6343530" y="1325928"/>
                <a:pt x="6343530" y="1336690"/>
              </a:cubicBezTo>
              <a:cubicBezTo>
                <a:pt x="6343530" y="1347452"/>
                <a:pt x="6351446" y="1356177"/>
                <a:pt x="6361211" y="1356177"/>
              </a:cubicBezTo>
              <a:cubicBezTo>
                <a:pt x="6370976" y="1356177"/>
                <a:pt x="6378892" y="1347452"/>
                <a:pt x="6378892" y="1336690"/>
              </a:cubicBezTo>
              <a:cubicBezTo>
                <a:pt x="6378892" y="1325928"/>
                <a:pt x="6370976" y="1317203"/>
                <a:pt x="6361211" y="1317203"/>
              </a:cubicBezTo>
              <a:close/>
              <a:moveTo>
                <a:pt x="6420147" y="1317203"/>
              </a:moveTo>
              <a:cubicBezTo>
                <a:pt x="6410382" y="1317203"/>
                <a:pt x="6402466" y="1325928"/>
                <a:pt x="6402466" y="1336690"/>
              </a:cubicBezTo>
              <a:cubicBezTo>
                <a:pt x="6402466" y="1347452"/>
                <a:pt x="6410382" y="1356177"/>
                <a:pt x="6420147" y="1356177"/>
              </a:cubicBezTo>
              <a:cubicBezTo>
                <a:pt x="6429912" y="1356177"/>
                <a:pt x="6437828" y="1347452"/>
                <a:pt x="6437828" y="1336690"/>
              </a:cubicBezTo>
              <a:cubicBezTo>
                <a:pt x="6437828" y="1325928"/>
                <a:pt x="6429912" y="1317203"/>
                <a:pt x="6420147" y="1317203"/>
              </a:cubicBezTo>
              <a:close/>
              <a:moveTo>
                <a:pt x="6479083" y="1317203"/>
              </a:moveTo>
              <a:cubicBezTo>
                <a:pt x="6469318" y="1317203"/>
                <a:pt x="6461402" y="1325928"/>
                <a:pt x="6461402" y="1336690"/>
              </a:cubicBezTo>
              <a:cubicBezTo>
                <a:pt x="6461402" y="1347452"/>
                <a:pt x="6469318" y="1356177"/>
                <a:pt x="6479083" y="1356177"/>
              </a:cubicBezTo>
              <a:cubicBezTo>
                <a:pt x="6488848" y="1356177"/>
                <a:pt x="6496764" y="1347452"/>
                <a:pt x="6496764" y="1336690"/>
              </a:cubicBezTo>
              <a:cubicBezTo>
                <a:pt x="6496764" y="1325928"/>
                <a:pt x="6488848" y="1317203"/>
                <a:pt x="6479083" y="1317203"/>
              </a:cubicBezTo>
              <a:close/>
              <a:moveTo>
                <a:pt x="6538019" y="1317203"/>
              </a:moveTo>
              <a:cubicBezTo>
                <a:pt x="6528254" y="1317203"/>
                <a:pt x="6520338" y="1325928"/>
                <a:pt x="6520338" y="1336690"/>
              </a:cubicBezTo>
              <a:cubicBezTo>
                <a:pt x="6520338" y="1347452"/>
                <a:pt x="6528254" y="1356177"/>
                <a:pt x="6538019" y="1356177"/>
              </a:cubicBezTo>
              <a:cubicBezTo>
                <a:pt x="6547784" y="1356177"/>
                <a:pt x="6555700" y="1347452"/>
                <a:pt x="6555700" y="1336690"/>
              </a:cubicBezTo>
              <a:cubicBezTo>
                <a:pt x="6555700" y="1325928"/>
                <a:pt x="6547784" y="1317203"/>
                <a:pt x="6538019" y="1317203"/>
              </a:cubicBezTo>
              <a:close/>
              <a:moveTo>
                <a:pt x="6596955" y="1317203"/>
              </a:moveTo>
              <a:cubicBezTo>
                <a:pt x="6587190" y="1317203"/>
                <a:pt x="6579274" y="1325928"/>
                <a:pt x="6579274" y="1336690"/>
              </a:cubicBezTo>
              <a:cubicBezTo>
                <a:pt x="6579274" y="1347452"/>
                <a:pt x="6587190" y="1356177"/>
                <a:pt x="6596955" y="1356177"/>
              </a:cubicBezTo>
              <a:cubicBezTo>
                <a:pt x="6606720" y="1356177"/>
                <a:pt x="6614636" y="1347452"/>
                <a:pt x="6614636" y="1336690"/>
              </a:cubicBezTo>
              <a:cubicBezTo>
                <a:pt x="6614636" y="1325928"/>
                <a:pt x="6606720" y="1317203"/>
                <a:pt x="6596955" y="1317203"/>
              </a:cubicBezTo>
              <a:close/>
              <a:moveTo>
                <a:pt x="6655891" y="1317203"/>
              </a:moveTo>
              <a:cubicBezTo>
                <a:pt x="6646126" y="1317203"/>
                <a:pt x="6638210" y="1325928"/>
                <a:pt x="6638210" y="1336690"/>
              </a:cubicBezTo>
              <a:cubicBezTo>
                <a:pt x="6638210" y="1347452"/>
                <a:pt x="6646126" y="1356177"/>
                <a:pt x="6655891" y="1356177"/>
              </a:cubicBezTo>
              <a:cubicBezTo>
                <a:pt x="6665656" y="1356177"/>
                <a:pt x="6673572" y="1347452"/>
                <a:pt x="6673572" y="1336690"/>
              </a:cubicBezTo>
              <a:cubicBezTo>
                <a:pt x="6673572" y="1325928"/>
                <a:pt x="6665656" y="1317203"/>
                <a:pt x="6655891" y="1317203"/>
              </a:cubicBezTo>
              <a:close/>
              <a:moveTo>
                <a:pt x="6714827" y="1317203"/>
              </a:moveTo>
              <a:cubicBezTo>
                <a:pt x="6705062" y="1317203"/>
                <a:pt x="6697146" y="1325928"/>
                <a:pt x="6697146" y="1336690"/>
              </a:cubicBezTo>
              <a:cubicBezTo>
                <a:pt x="6697146" y="1347452"/>
                <a:pt x="6705062" y="1356177"/>
                <a:pt x="6714827" y="1356177"/>
              </a:cubicBezTo>
              <a:cubicBezTo>
                <a:pt x="6724592" y="1356177"/>
                <a:pt x="6732508" y="1347452"/>
                <a:pt x="6732508" y="1336690"/>
              </a:cubicBezTo>
              <a:cubicBezTo>
                <a:pt x="6732508" y="1325928"/>
                <a:pt x="6724592" y="1317203"/>
                <a:pt x="6714827" y="1317203"/>
              </a:cubicBezTo>
              <a:close/>
              <a:moveTo>
                <a:pt x="6773762" y="1317203"/>
              </a:moveTo>
              <a:cubicBezTo>
                <a:pt x="6763997" y="1317203"/>
                <a:pt x="6756081" y="1325928"/>
                <a:pt x="6756081" y="1336690"/>
              </a:cubicBezTo>
              <a:cubicBezTo>
                <a:pt x="6756081" y="1347452"/>
                <a:pt x="6763997" y="1356177"/>
                <a:pt x="6773762" y="1356177"/>
              </a:cubicBezTo>
              <a:cubicBezTo>
                <a:pt x="6783527" y="1356177"/>
                <a:pt x="6791443" y="1347452"/>
                <a:pt x="6791443" y="1336690"/>
              </a:cubicBezTo>
              <a:cubicBezTo>
                <a:pt x="6791443" y="1325928"/>
                <a:pt x="6783527" y="1317203"/>
                <a:pt x="6773762" y="1317203"/>
              </a:cubicBezTo>
              <a:close/>
              <a:moveTo>
                <a:pt x="6832698" y="1317203"/>
              </a:moveTo>
              <a:cubicBezTo>
                <a:pt x="6822933" y="1317203"/>
                <a:pt x="6815017" y="1325928"/>
                <a:pt x="6815017" y="1336690"/>
              </a:cubicBezTo>
              <a:cubicBezTo>
                <a:pt x="6815017" y="1347452"/>
                <a:pt x="6822933" y="1356177"/>
                <a:pt x="6832698" y="1356177"/>
              </a:cubicBezTo>
              <a:cubicBezTo>
                <a:pt x="6842463" y="1356177"/>
                <a:pt x="6850379" y="1347452"/>
                <a:pt x="6850379" y="1336690"/>
              </a:cubicBezTo>
              <a:cubicBezTo>
                <a:pt x="6850379" y="1325928"/>
                <a:pt x="6842463" y="1317203"/>
                <a:pt x="6832698" y="1317203"/>
              </a:cubicBezTo>
              <a:close/>
              <a:moveTo>
                <a:pt x="6891634" y="1317203"/>
              </a:moveTo>
              <a:cubicBezTo>
                <a:pt x="6881869" y="1317203"/>
                <a:pt x="6873953" y="1325928"/>
                <a:pt x="6873953" y="1336690"/>
              </a:cubicBezTo>
              <a:cubicBezTo>
                <a:pt x="6873953" y="1347452"/>
                <a:pt x="6881869" y="1356177"/>
                <a:pt x="6891634" y="1356177"/>
              </a:cubicBezTo>
              <a:cubicBezTo>
                <a:pt x="6901399" y="1356177"/>
                <a:pt x="6909315" y="1347452"/>
                <a:pt x="6909315" y="1336690"/>
              </a:cubicBezTo>
              <a:cubicBezTo>
                <a:pt x="6909315" y="1325928"/>
                <a:pt x="6901399" y="1317203"/>
                <a:pt x="6891634" y="1317203"/>
              </a:cubicBezTo>
              <a:close/>
              <a:moveTo>
                <a:pt x="6950570" y="1317203"/>
              </a:moveTo>
              <a:cubicBezTo>
                <a:pt x="6940805" y="1317203"/>
                <a:pt x="6932889" y="1325928"/>
                <a:pt x="6932889" y="1336690"/>
              </a:cubicBezTo>
              <a:cubicBezTo>
                <a:pt x="6932889" y="1347452"/>
                <a:pt x="6940805" y="1356177"/>
                <a:pt x="6950570" y="1356177"/>
              </a:cubicBezTo>
              <a:cubicBezTo>
                <a:pt x="6960335" y="1356177"/>
                <a:pt x="6968251" y="1347452"/>
                <a:pt x="6968251" y="1336690"/>
              </a:cubicBezTo>
              <a:cubicBezTo>
                <a:pt x="6968251" y="1325928"/>
                <a:pt x="6960335" y="1317203"/>
                <a:pt x="6950570" y="1317203"/>
              </a:cubicBezTo>
              <a:close/>
              <a:moveTo>
                <a:pt x="7009506" y="1317203"/>
              </a:moveTo>
              <a:cubicBezTo>
                <a:pt x="6999741" y="1317203"/>
                <a:pt x="6991825" y="1325928"/>
                <a:pt x="6991825" y="1336690"/>
              </a:cubicBezTo>
              <a:cubicBezTo>
                <a:pt x="6991825" y="1347452"/>
                <a:pt x="6999741" y="1356177"/>
                <a:pt x="7009506" y="1356177"/>
              </a:cubicBezTo>
              <a:cubicBezTo>
                <a:pt x="7019271" y="1356177"/>
                <a:pt x="7027187" y="1347452"/>
                <a:pt x="7027187" y="1336690"/>
              </a:cubicBezTo>
              <a:cubicBezTo>
                <a:pt x="7027187" y="1325928"/>
                <a:pt x="7019271" y="1317203"/>
                <a:pt x="7009506" y="1317203"/>
              </a:cubicBezTo>
              <a:close/>
              <a:moveTo>
                <a:pt x="7068442" y="1317203"/>
              </a:moveTo>
              <a:cubicBezTo>
                <a:pt x="7058677" y="1317203"/>
                <a:pt x="7050761" y="1325928"/>
                <a:pt x="7050761" y="1336690"/>
              </a:cubicBezTo>
              <a:cubicBezTo>
                <a:pt x="7050761" y="1347452"/>
                <a:pt x="7058677" y="1356177"/>
                <a:pt x="7068442" y="1356177"/>
              </a:cubicBezTo>
              <a:cubicBezTo>
                <a:pt x="7078207" y="1356177"/>
                <a:pt x="7086123" y="1347452"/>
                <a:pt x="7086123" y="1336690"/>
              </a:cubicBezTo>
              <a:cubicBezTo>
                <a:pt x="7086123" y="1325928"/>
                <a:pt x="7078207" y="1317203"/>
                <a:pt x="7068442" y="1317203"/>
              </a:cubicBezTo>
              <a:close/>
              <a:moveTo>
                <a:pt x="7127378" y="1317203"/>
              </a:moveTo>
              <a:cubicBezTo>
                <a:pt x="7117613" y="1317203"/>
                <a:pt x="7109697" y="1325928"/>
                <a:pt x="7109697" y="1336690"/>
              </a:cubicBezTo>
              <a:cubicBezTo>
                <a:pt x="7109697" y="1347452"/>
                <a:pt x="7117613" y="1356177"/>
                <a:pt x="7127378" y="1356177"/>
              </a:cubicBezTo>
              <a:cubicBezTo>
                <a:pt x="7137143" y="1356177"/>
                <a:pt x="7145059" y="1347452"/>
                <a:pt x="7145059" y="1336690"/>
              </a:cubicBezTo>
              <a:cubicBezTo>
                <a:pt x="7145059" y="1325928"/>
                <a:pt x="7137143" y="1317203"/>
                <a:pt x="7127378" y="1317203"/>
              </a:cubicBezTo>
              <a:close/>
              <a:moveTo>
                <a:pt x="7186314" y="1317203"/>
              </a:moveTo>
              <a:cubicBezTo>
                <a:pt x="7176549" y="1317203"/>
                <a:pt x="7168633" y="1325928"/>
                <a:pt x="7168633" y="1336690"/>
              </a:cubicBezTo>
              <a:cubicBezTo>
                <a:pt x="7168633" y="1347452"/>
                <a:pt x="7176549" y="1356177"/>
                <a:pt x="7186314" y="1356177"/>
              </a:cubicBezTo>
              <a:cubicBezTo>
                <a:pt x="7196079" y="1356177"/>
                <a:pt x="7203995" y="1347452"/>
                <a:pt x="7203995" y="1336690"/>
              </a:cubicBezTo>
              <a:cubicBezTo>
                <a:pt x="7203995" y="1325928"/>
                <a:pt x="7196079" y="1317203"/>
                <a:pt x="7186314" y="1317203"/>
              </a:cubicBezTo>
              <a:close/>
              <a:moveTo>
                <a:pt x="7245250" y="1317203"/>
              </a:moveTo>
              <a:cubicBezTo>
                <a:pt x="7235485" y="1317203"/>
                <a:pt x="7227569" y="1325928"/>
                <a:pt x="7227569" y="1336690"/>
              </a:cubicBezTo>
              <a:cubicBezTo>
                <a:pt x="7227569" y="1347452"/>
                <a:pt x="7235485" y="1356177"/>
                <a:pt x="7245250" y="1356177"/>
              </a:cubicBezTo>
              <a:cubicBezTo>
                <a:pt x="7255015" y="1356177"/>
                <a:pt x="7262931" y="1347452"/>
                <a:pt x="7262931" y="1336690"/>
              </a:cubicBezTo>
              <a:cubicBezTo>
                <a:pt x="7262931" y="1325928"/>
                <a:pt x="7255015" y="1317203"/>
                <a:pt x="7245250" y="1317203"/>
              </a:cubicBezTo>
              <a:close/>
              <a:moveTo>
                <a:pt x="7304186" y="1317203"/>
              </a:moveTo>
              <a:cubicBezTo>
                <a:pt x="7294421" y="1317203"/>
                <a:pt x="7286505" y="1325928"/>
                <a:pt x="7286505" y="1336690"/>
              </a:cubicBezTo>
              <a:cubicBezTo>
                <a:pt x="7286505" y="1347452"/>
                <a:pt x="7294421" y="1356177"/>
                <a:pt x="7304186" y="1356177"/>
              </a:cubicBezTo>
              <a:cubicBezTo>
                <a:pt x="7313951" y="1356177"/>
                <a:pt x="7321867" y="1347452"/>
                <a:pt x="7321867" y="1336690"/>
              </a:cubicBezTo>
              <a:cubicBezTo>
                <a:pt x="7321867" y="1325928"/>
                <a:pt x="7313951" y="1317203"/>
                <a:pt x="7304186" y="1317203"/>
              </a:cubicBezTo>
              <a:close/>
              <a:moveTo>
                <a:pt x="7363122" y="1317203"/>
              </a:moveTo>
              <a:cubicBezTo>
                <a:pt x="7353357" y="1317203"/>
                <a:pt x="7345441" y="1325928"/>
                <a:pt x="7345441" y="1336690"/>
              </a:cubicBezTo>
              <a:cubicBezTo>
                <a:pt x="7345441" y="1347452"/>
                <a:pt x="7353357" y="1356177"/>
                <a:pt x="7363122" y="1356177"/>
              </a:cubicBezTo>
              <a:cubicBezTo>
                <a:pt x="7372887" y="1356177"/>
                <a:pt x="7380803" y="1347452"/>
                <a:pt x="7380803" y="1336690"/>
              </a:cubicBezTo>
              <a:cubicBezTo>
                <a:pt x="7380803" y="1325928"/>
                <a:pt x="7372887" y="1317203"/>
                <a:pt x="7363122" y="1317203"/>
              </a:cubicBezTo>
              <a:close/>
              <a:moveTo>
                <a:pt x="7422058" y="1317203"/>
              </a:moveTo>
              <a:cubicBezTo>
                <a:pt x="7412293" y="1317203"/>
                <a:pt x="7404377" y="1325928"/>
                <a:pt x="7404377" y="1336690"/>
              </a:cubicBezTo>
              <a:cubicBezTo>
                <a:pt x="7404377" y="1347452"/>
                <a:pt x="7412293" y="1356177"/>
                <a:pt x="7422058" y="1356177"/>
              </a:cubicBezTo>
              <a:cubicBezTo>
                <a:pt x="7431823" y="1356177"/>
                <a:pt x="7439739" y="1347452"/>
                <a:pt x="7439739" y="1336690"/>
              </a:cubicBezTo>
              <a:cubicBezTo>
                <a:pt x="7439739" y="1325928"/>
                <a:pt x="7431823" y="1317203"/>
                <a:pt x="7422058" y="1317203"/>
              </a:cubicBezTo>
              <a:close/>
              <a:moveTo>
                <a:pt x="7480994" y="1317203"/>
              </a:moveTo>
              <a:cubicBezTo>
                <a:pt x="7471229" y="1317203"/>
                <a:pt x="7463313" y="1325928"/>
                <a:pt x="7463313" y="1336690"/>
              </a:cubicBezTo>
              <a:cubicBezTo>
                <a:pt x="7463313" y="1347452"/>
                <a:pt x="7471229" y="1356177"/>
                <a:pt x="7480994" y="1356177"/>
              </a:cubicBezTo>
              <a:cubicBezTo>
                <a:pt x="7490759" y="1356177"/>
                <a:pt x="7498675" y="1347452"/>
                <a:pt x="7498675" y="1336690"/>
              </a:cubicBezTo>
              <a:cubicBezTo>
                <a:pt x="7498675" y="1325928"/>
                <a:pt x="7490759" y="1317203"/>
                <a:pt x="7480994" y="1317203"/>
              </a:cubicBezTo>
              <a:close/>
              <a:moveTo>
                <a:pt x="7539930" y="1317203"/>
              </a:moveTo>
              <a:cubicBezTo>
                <a:pt x="7530165" y="1317203"/>
                <a:pt x="7522249" y="1325928"/>
                <a:pt x="7522249" y="1336690"/>
              </a:cubicBezTo>
              <a:cubicBezTo>
                <a:pt x="7522249" y="1347452"/>
                <a:pt x="7530165" y="1356177"/>
                <a:pt x="7539930" y="1356177"/>
              </a:cubicBezTo>
              <a:cubicBezTo>
                <a:pt x="7549695" y="1356177"/>
                <a:pt x="7557611" y="1347452"/>
                <a:pt x="7557611" y="1336690"/>
              </a:cubicBezTo>
              <a:cubicBezTo>
                <a:pt x="7557611" y="1325928"/>
                <a:pt x="7549695" y="1317203"/>
                <a:pt x="7539930" y="1317203"/>
              </a:cubicBezTo>
              <a:close/>
              <a:moveTo>
                <a:pt x="7598866" y="1317203"/>
              </a:moveTo>
              <a:cubicBezTo>
                <a:pt x="7589101" y="1317203"/>
                <a:pt x="7581185" y="1325928"/>
                <a:pt x="7581185" y="1336690"/>
              </a:cubicBezTo>
              <a:cubicBezTo>
                <a:pt x="7581185" y="1347452"/>
                <a:pt x="7589101" y="1356177"/>
                <a:pt x="7598866" y="1356177"/>
              </a:cubicBezTo>
              <a:cubicBezTo>
                <a:pt x="7608631" y="1356177"/>
                <a:pt x="7616547" y="1347452"/>
                <a:pt x="7616547" y="1336690"/>
              </a:cubicBezTo>
              <a:cubicBezTo>
                <a:pt x="7616547" y="1325928"/>
                <a:pt x="7608631" y="1317203"/>
                <a:pt x="7598866" y="1317203"/>
              </a:cubicBezTo>
              <a:close/>
              <a:moveTo>
                <a:pt x="7657802" y="1317203"/>
              </a:moveTo>
              <a:cubicBezTo>
                <a:pt x="7648037" y="1317203"/>
                <a:pt x="7640121" y="1325928"/>
                <a:pt x="7640121" y="1336690"/>
              </a:cubicBezTo>
              <a:cubicBezTo>
                <a:pt x="7640121" y="1347452"/>
                <a:pt x="7648037" y="1356177"/>
                <a:pt x="7657802" y="1356177"/>
              </a:cubicBezTo>
              <a:cubicBezTo>
                <a:pt x="7667567" y="1356177"/>
                <a:pt x="7675483" y="1347452"/>
                <a:pt x="7675483" y="1336690"/>
              </a:cubicBezTo>
              <a:cubicBezTo>
                <a:pt x="7675483" y="1325928"/>
                <a:pt x="7667567" y="1317203"/>
                <a:pt x="7657802" y="1317203"/>
              </a:cubicBezTo>
              <a:close/>
              <a:moveTo>
                <a:pt x="7716737" y="1317203"/>
              </a:moveTo>
              <a:cubicBezTo>
                <a:pt x="7706972" y="1317203"/>
                <a:pt x="7699056" y="1325928"/>
                <a:pt x="7699056" y="1336690"/>
              </a:cubicBezTo>
              <a:cubicBezTo>
                <a:pt x="7699056" y="1347452"/>
                <a:pt x="7706972" y="1356177"/>
                <a:pt x="7716737" y="1356177"/>
              </a:cubicBezTo>
              <a:cubicBezTo>
                <a:pt x="7726502" y="1356177"/>
                <a:pt x="7734418" y="1347452"/>
                <a:pt x="7734418" y="1336690"/>
              </a:cubicBezTo>
              <a:cubicBezTo>
                <a:pt x="7734418" y="1325928"/>
                <a:pt x="7726501" y="1317203"/>
                <a:pt x="7716737" y="1317203"/>
              </a:cubicBezTo>
              <a:close/>
              <a:moveTo>
                <a:pt x="7775673" y="1317203"/>
              </a:moveTo>
              <a:cubicBezTo>
                <a:pt x="7765907" y="1317203"/>
                <a:pt x="7757992" y="1325928"/>
                <a:pt x="7757992" y="1336690"/>
              </a:cubicBezTo>
              <a:cubicBezTo>
                <a:pt x="7757992" y="1347452"/>
                <a:pt x="7765908" y="1356177"/>
                <a:pt x="7775673" y="1356177"/>
              </a:cubicBezTo>
              <a:cubicBezTo>
                <a:pt x="7785438" y="1356177"/>
                <a:pt x="7793354" y="1347452"/>
                <a:pt x="7793354" y="1336690"/>
              </a:cubicBezTo>
              <a:cubicBezTo>
                <a:pt x="7793354" y="1325928"/>
                <a:pt x="7785437" y="1317203"/>
                <a:pt x="7775673" y="1317203"/>
              </a:cubicBezTo>
              <a:close/>
              <a:moveTo>
                <a:pt x="7834609" y="1317203"/>
              </a:moveTo>
              <a:cubicBezTo>
                <a:pt x="7824843" y="1317203"/>
                <a:pt x="7816928" y="1325928"/>
                <a:pt x="7816928" y="1336690"/>
              </a:cubicBezTo>
              <a:cubicBezTo>
                <a:pt x="7816928" y="1347452"/>
                <a:pt x="7824844" y="1356177"/>
                <a:pt x="7834609" y="1356177"/>
              </a:cubicBezTo>
              <a:cubicBezTo>
                <a:pt x="7844374" y="1356177"/>
                <a:pt x="7852290" y="1347452"/>
                <a:pt x="7852290" y="1336690"/>
              </a:cubicBezTo>
              <a:cubicBezTo>
                <a:pt x="7852290" y="1325928"/>
                <a:pt x="7844373" y="1317203"/>
                <a:pt x="7834609" y="1317203"/>
              </a:cubicBezTo>
              <a:close/>
              <a:moveTo>
                <a:pt x="7893545" y="1317203"/>
              </a:moveTo>
              <a:cubicBezTo>
                <a:pt x="7883779" y="1317203"/>
                <a:pt x="7875864" y="1325928"/>
                <a:pt x="7875864" y="1336690"/>
              </a:cubicBezTo>
              <a:cubicBezTo>
                <a:pt x="7875864" y="1347452"/>
                <a:pt x="7883780" y="1356177"/>
                <a:pt x="7893545" y="1356177"/>
              </a:cubicBezTo>
              <a:cubicBezTo>
                <a:pt x="7903310" y="1356177"/>
                <a:pt x="7911226" y="1347452"/>
                <a:pt x="7911226" y="1336690"/>
              </a:cubicBezTo>
              <a:cubicBezTo>
                <a:pt x="7911226" y="1325928"/>
                <a:pt x="7903309" y="1317203"/>
                <a:pt x="7893545" y="1317203"/>
              </a:cubicBezTo>
              <a:close/>
              <a:moveTo>
                <a:pt x="7952481" y="1317203"/>
              </a:moveTo>
              <a:cubicBezTo>
                <a:pt x="7942715" y="1317203"/>
                <a:pt x="7934800" y="1325928"/>
                <a:pt x="7934800" y="1336690"/>
              </a:cubicBezTo>
              <a:cubicBezTo>
                <a:pt x="7934800" y="1347452"/>
                <a:pt x="7942716" y="1356177"/>
                <a:pt x="7952481" y="1356177"/>
              </a:cubicBezTo>
              <a:cubicBezTo>
                <a:pt x="7962246" y="1356177"/>
                <a:pt x="7970162" y="1347452"/>
                <a:pt x="7970162" y="1336690"/>
              </a:cubicBezTo>
              <a:cubicBezTo>
                <a:pt x="7970162" y="1325928"/>
                <a:pt x="7962245" y="1317203"/>
                <a:pt x="7952481" y="1317203"/>
              </a:cubicBezTo>
              <a:close/>
              <a:moveTo>
                <a:pt x="8011417" y="1317203"/>
              </a:moveTo>
              <a:cubicBezTo>
                <a:pt x="8001651" y="1317203"/>
                <a:pt x="7993736" y="1325928"/>
                <a:pt x="7993736" y="1336690"/>
              </a:cubicBezTo>
              <a:cubicBezTo>
                <a:pt x="7993736" y="1347452"/>
                <a:pt x="8001652" y="1356177"/>
                <a:pt x="8011417" y="1356177"/>
              </a:cubicBezTo>
              <a:cubicBezTo>
                <a:pt x="8021182" y="1356177"/>
                <a:pt x="8029098" y="1347452"/>
                <a:pt x="8029098" y="1336690"/>
              </a:cubicBezTo>
              <a:cubicBezTo>
                <a:pt x="8029098" y="1325928"/>
                <a:pt x="8021181" y="1317203"/>
                <a:pt x="8011417" y="1317203"/>
              </a:cubicBezTo>
              <a:close/>
              <a:moveTo>
                <a:pt x="8070353" y="1317203"/>
              </a:moveTo>
              <a:cubicBezTo>
                <a:pt x="8060587" y="1317203"/>
                <a:pt x="8052672" y="1325928"/>
                <a:pt x="8052672" y="1336690"/>
              </a:cubicBezTo>
              <a:cubicBezTo>
                <a:pt x="8052672" y="1347452"/>
                <a:pt x="8060588" y="1356177"/>
                <a:pt x="8070353" y="1356177"/>
              </a:cubicBezTo>
              <a:cubicBezTo>
                <a:pt x="8080118" y="1356177"/>
                <a:pt x="8088034" y="1347452"/>
                <a:pt x="8088034" y="1336690"/>
              </a:cubicBezTo>
              <a:cubicBezTo>
                <a:pt x="8088034" y="1325928"/>
                <a:pt x="8080117" y="1317203"/>
                <a:pt x="8070353" y="1317203"/>
              </a:cubicBezTo>
              <a:close/>
              <a:moveTo>
                <a:pt x="8129289" y="1317203"/>
              </a:moveTo>
              <a:cubicBezTo>
                <a:pt x="8119523" y="1317203"/>
                <a:pt x="8111608" y="1325928"/>
                <a:pt x="8111608" y="1336690"/>
              </a:cubicBezTo>
              <a:cubicBezTo>
                <a:pt x="8111608" y="1347452"/>
                <a:pt x="8119524" y="1356177"/>
                <a:pt x="8129289" y="1356177"/>
              </a:cubicBezTo>
              <a:cubicBezTo>
                <a:pt x="8139054" y="1356177"/>
                <a:pt x="8146970" y="1347452"/>
                <a:pt x="8146970" y="1336690"/>
              </a:cubicBezTo>
              <a:cubicBezTo>
                <a:pt x="8146970" y="1325928"/>
                <a:pt x="8139053" y="1317203"/>
                <a:pt x="8129289" y="1317203"/>
              </a:cubicBezTo>
              <a:close/>
              <a:moveTo>
                <a:pt x="8188225" y="1317203"/>
              </a:moveTo>
              <a:cubicBezTo>
                <a:pt x="8178459" y="1317203"/>
                <a:pt x="8170544" y="1325928"/>
                <a:pt x="8170544" y="1336690"/>
              </a:cubicBezTo>
              <a:cubicBezTo>
                <a:pt x="8170544" y="1347452"/>
                <a:pt x="8178460" y="1356177"/>
                <a:pt x="8188225" y="1356177"/>
              </a:cubicBezTo>
              <a:cubicBezTo>
                <a:pt x="8197990" y="1356177"/>
                <a:pt x="8205906" y="1347452"/>
                <a:pt x="8205906" y="1336690"/>
              </a:cubicBezTo>
              <a:cubicBezTo>
                <a:pt x="8205906" y="1325928"/>
                <a:pt x="8197989" y="1317203"/>
                <a:pt x="8188225" y="1317203"/>
              </a:cubicBezTo>
              <a:close/>
              <a:moveTo>
                <a:pt x="8247161" y="1317203"/>
              </a:moveTo>
              <a:cubicBezTo>
                <a:pt x="8237395" y="1317203"/>
                <a:pt x="8229480" y="1325928"/>
                <a:pt x="8229480" y="1336690"/>
              </a:cubicBezTo>
              <a:cubicBezTo>
                <a:pt x="8229480" y="1347452"/>
                <a:pt x="8237396" y="1356177"/>
                <a:pt x="8247161" y="1356177"/>
              </a:cubicBezTo>
              <a:cubicBezTo>
                <a:pt x="8256926" y="1356177"/>
                <a:pt x="8264842" y="1347452"/>
                <a:pt x="8264842" y="1336690"/>
              </a:cubicBezTo>
              <a:cubicBezTo>
                <a:pt x="8264842" y="1325928"/>
                <a:pt x="8256925" y="1317203"/>
                <a:pt x="8247161" y="1317203"/>
              </a:cubicBezTo>
              <a:close/>
              <a:moveTo>
                <a:pt x="8306097" y="1317203"/>
              </a:moveTo>
              <a:cubicBezTo>
                <a:pt x="8296331" y="1317203"/>
                <a:pt x="8288416" y="1325928"/>
                <a:pt x="8288416" y="1336690"/>
              </a:cubicBezTo>
              <a:cubicBezTo>
                <a:pt x="8288416" y="1347452"/>
                <a:pt x="8296332" y="1356177"/>
                <a:pt x="8306097" y="1356177"/>
              </a:cubicBezTo>
              <a:cubicBezTo>
                <a:pt x="8315862" y="1356177"/>
                <a:pt x="8323778" y="1347452"/>
                <a:pt x="8323778" y="1336690"/>
              </a:cubicBezTo>
              <a:cubicBezTo>
                <a:pt x="8323778" y="1325928"/>
                <a:pt x="8315861" y="1317203"/>
                <a:pt x="8306097" y="1317203"/>
              </a:cubicBezTo>
              <a:close/>
              <a:moveTo>
                <a:pt x="8365033" y="1317203"/>
              </a:moveTo>
              <a:cubicBezTo>
                <a:pt x="8355267" y="1317203"/>
                <a:pt x="8347352" y="1325928"/>
                <a:pt x="8347352" y="1336690"/>
              </a:cubicBezTo>
              <a:cubicBezTo>
                <a:pt x="8347352" y="1347452"/>
                <a:pt x="8355268" y="1356177"/>
                <a:pt x="8365033" y="1356177"/>
              </a:cubicBezTo>
              <a:cubicBezTo>
                <a:pt x="8374798" y="1356177"/>
                <a:pt x="8382714" y="1347452"/>
                <a:pt x="8382714" y="1336690"/>
              </a:cubicBezTo>
              <a:cubicBezTo>
                <a:pt x="8382714" y="1325928"/>
                <a:pt x="8374797" y="1317203"/>
                <a:pt x="8365033" y="1317203"/>
              </a:cubicBezTo>
              <a:close/>
              <a:moveTo>
                <a:pt x="8423969" y="1317203"/>
              </a:moveTo>
              <a:cubicBezTo>
                <a:pt x="8414203" y="1317203"/>
                <a:pt x="8406288" y="1325928"/>
                <a:pt x="8406288" y="1336690"/>
              </a:cubicBezTo>
              <a:cubicBezTo>
                <a:pt x="8406288" y="1347452"/>
                <a:pt x="8414204" y="1356177"/>
                <a:pt x="8423969" y="1356177"/>
              </a:cubicBezTo>
              <a:cubicBezTo>
                <a:pt x="8433734" y="1356177"/>
                <a:pt x="8441650" y="1347452"/>
                <a:pt x="8441650" y="1336690"/>
              </a:cubicBezTo>
              <a:cubicBezTo>
                <a:pt x="8441650" y="1325928"/>
                <a:pt x="8433733" y="1317203"/>
                <a:pt x="8423969" y="1317203"/>
              </a:cubicBezTo>
              <a:close/>
              <a:moveTo>
                <a:pt x="8482905" y="1317203"/>
              </a:moveTo>
              <a:cubicBezTo>
                <a:pt x="8473139" y="1317203"/>
                <a:pt x="8465224" y="1325928"/>
                <a:pt x="8465224" y="1336690"/>
              </a:cubicBezTo>
              <a:cubicBezTo>
                <a:pt x="8465224" y="1347452"/>
                <a:pt x="8473140" y="1356177"/>
                <a:pt x="8482905" y="1356177"/>
              </a:cubicBezTo>
              <a:cubicBezTo>
                <a:pt x="8492670" y="1356177"/>
                <a:pt x="8500586" y="1347452"/>
                <a:pt x="8500586" y="1336690"/>
              </a:cubicBezTo>
              <a:cubicBezTo>
                <a:pt x="8500586" y="1325928"/>
                <a:pt x="8492669" y="1317203"/>
                <a:pt x="8482905" y="1317203"/>
              </a:cubicBezTo>
              <a:close/>
              <a:moveTo>
                <a:pt x="8541841" y="1317203"/>
              </a:moveTo>
              <a:cubicBezTo>
                <a:pt x="8532075" y="1317203"/>
                <a:pt x="8524160" y="1325928"/>
                <a:pt x="8524160" y="1336690"/>
              </a:cubicBezTo>
              <a:cubicBezTo>
                <a:pt x="8524160" y="1347452"/>
                <a:pt x="8532076" y="1356177"/>
                <a:pt x="8541841" y="1356177"/>
              </a:cubicBezTo>
              <a:cubicBezTo>
                <a:pt x="8551606" y="1356177"/>
                <a:pt x="8559522" y="1347452"/>
                <a:pt x="8559522" y="1336690"/>
              </a:cubicBezTo>
              <a:cubicBezTo>
                <a:pt x="8559522" y="1325928"/>
                <a:pt x="8551605" y="1317203"/>
                <a:pt x="8541841" y="1317203"/>
              </a:cubicBezTo>
              <a:close/>
              <a:moveTo>
                <a:pt x="8600776" y="1317203"/>
              </a:moveTo>
              <a:cubicBezTo>
                <a:pt x="8591010" y="1317203"/>
                <a:pt x="8583095" y="1325928"/>
                <a:pt x="8583095" y="1336690"/>
              </a:cubicBezTo>
              <a:cubicBezTo>
                <a:pt x="8583095" y="1347452"/>
                <a:pt x="8591011" y="1356177"/>
                <a:pt x="8600776" y="1356177"/>
              </a:cubicBezTo>
              <a:cubicBezTo>
                <a:pt x="8610541" y="1356177"/>
                <a:pt x="8618457" y="1347452"/>
                <a:pt x="8618457" y="1336690"/>
              </a:cubicBezTo>
              <a:cubicBezTo>
                <a:pt x="8618457" y="1325928"/>
                <a:pt x="8610540" y="1317203"/>
                <a:pt x="8600776" y="1317203"/>
              </a:cubicBezTo>
              <a:close/>
              <a:moveTo>
                <a:pt x="8659712" y="1317203"/>
              </a:moveTo>
              <a:cubicBezTo>
                <a:pt x="8649946" y="1317203"/>
                <a:pt x="8642031" y="1325928"/>
                <a:pt x="8642031" y="1336690"/>
              </a:cubicBezTo>
              <a:cubicBezTo>
                <a:pt x="8642031" y="1347452"/>
                <a:pt x="8649947" y="1356177"/>
                <a:pt x="8659712" y="1356177"/>
              </a:cubicBezTo>
              <a:cubicBezTo>
                <a:pt x="8669477" y="1356177"/>
                <a:pt x="8677393" y="1347452"/>
                <a:pt x="8677393" y="1336690"/>
              </a:cubicBezTo>
              <a:cubicBezTo>
                <a:pt x="8677393" y="1325928"/>
                <a:pt x="8669476" y="1317203"/>
                <a:pt x="8659712" y="1317203"/>
              </a:cubicBezTo>
              <a:close/>
              <a:moveTo>
                <a:pt x="8718648" y="1317203"/>
              </a:moveTo>
              <a:cubicBezTo>
                <a:pt x="8708882" y="1317203"/>
                <a:pt x="8700967" y="1325928"/>
                <a:pt x="8700967" y="1336690"/>
              </a:cubicBezTo>
              <a:cubicBezTo>
                <a:pt x="8700967" y="1347452"/>
                <a:pt x="8708883" y="1356177"/>
                <a:pt x="8718648" y="1356177"/>
              </a:cubicBezTo>
              <a:cubicBezTo>
                <a:pt x="8728413" y="1356177"/>
                <a:pt x="8736329" y="1347452"/>
                <a:pt x="8736329" y="1336690"/>
              </a:cubicBezTo>
              <a:cubicBezTo>
                <a:pt x="8736329" y="1325928"/>
                <a:pt x="8728412" y="1317203"/>
                <a:pt x="8718648" y="1317203"/>
              </a:cubicBezTo>
              <a:close/>
              <a:moveTo>
                <a:pt x="8777584" y="1317203"/>
              </a:moveTo>
              <a:cubicBezTo>
                <a:pt x="8767818" y="1317203"/>
                <a:pt x="8759903" y="1325928"/>
                <a:pt x="8759903" y="1336690"/>
              </a:cubicBezTo>
              <a:cubicBezTo>
                <a:pt x="8759903" y="1347452"/>
                <a:pt x="8767819" y="1356177"/>
                <a:pt x="8777584" y="1356177"/>
              </a:cubicBezTo>
              <a:cubicBezTo>
                <a:pt x="8787349" y="1356177"/>
                <a:pt x="8795265" y="1347452"/>
                <a:pt x="8795265" y="1336690"/>
              </a:cubicBezTo>
              <a:cubicBezTo>
                <a:pt x="8795265" y="1325928"/>
                <a:pt x="8787348" y="1317203"/>
                <a:pt x="8777584" y="1317203"/>
              </a:cubicBezTo>
              <a:close/>
              <a:moveTo>
                <a:pt x="8836520" y="1317203"/>
              </a:moveTo>
              <a:cubicBezTo>
                <a:pt x="8826754" y="1317203"/>
                <a:pt x="8818839" y="1325928"/>
                <a:pt x="8818839" y="1336690"/>
              </a:cubicBezTo>
              <a:cubicBezTo>
                <a:pt x="8818839" y="1347452"/>
                <a:pt x="8826755" y="1356177"/>
                <a:pt x="8836520" y="1356177"/>
              </a:cubicBezTo>
              <a:cubicBezTo>
                <a:pt x="8846285" y="1356177"/>
                <a:pt x="8854201" y="1347452"/>
                <a:pt x="8854201" y="1336690"/>
              </a:cubicBezTo>
              <a:cubicBezTo>
                <a:pt x="8854201" y="1325928"/>
                <a:pt x="8846284" y="1317203"/>
                <a:pt x="8836520" y="1317203"/>
              </a:cubicBezTo>
              <a:close/>
              <a:moveTo>
                <a:pt x="8895456" y="1317203"/>
              </a:moveTo>
              <a:cubicBezTo>
                <a:pt x="8885690" y="1317203"/>
                <a:pt x="8877775" y="1325928"/>
                <a:pt x="8877775" y="1336690"/>
              </a:cubicBezTo>
              <a:cubicBezTo>
                <a:pt x="8877775" y="1347452"/>
                <a:pt x="8885691" y="1356177"/>
                <a:pt x="8895456" y="1356177"/>
              </a:cubicBezTo>
              <a:cubicBezTo>
                <a:pt x="8905221" y="1356177"/>
                <a:pt x="8913137" y="1347452"/>
                <a:pt x="8913137" y="1336690"/>
              </a:cubicBezTo>
              <a:cubicBezTo>
                <a:pt x="8913137" y="1325928"/>
                <a:pt x="8905220" y="1317203"/>
                <a:pt x="8895456" y="1317203"/>
              </a:cubicBezTo>
              <a:close/>
              <a:moveTo>
                <a:pt x="8954392" y="1317203"/>
              </a:moveTo>
              <a:cubicBezTo>
                <a:pt x="8944626" y="1317203"/>
                <a:pt x="8936711" y="1325928"/>
                <a:pt x="8936711" y="1336690"/>
              </a:cubicBezTo>
              <a:cubicBezTo>
                <a:pt x="8936711" y="1347452"/>
                <a:pt x="8944627" y="1356177"/>
                <a:pt x="8954392" y="1356177"/>
              </a:cubicBezTo>
              <a:cubicBezTo>
                <a:pt x="8964157" y="1356177"/>
                <a:pt x="8972073" y="1347452"/>
                <a:pt x="8972073" y="1336690"/>
              </a:cubicBezTo>
              <a:cubicBezTo>
                <a:pt x="8972073" y="1325928"/>
                <a:pt x="8964156" y="1317203"/>
                <a:pt x="8954392" y="1317203"/>
              </a:cubicBezTo>
              <a:close/>
              <a:moveTo>
                <a:pt x="9013328" y="1317203"/>
              </a:moveTo>
              <a:cubicBezTo>
                <a:pt x="9003562" y="1317203"/>
                <a:pt x="8995647" y="1325928"/>
                <a:pt x="8995647" y="1336690"/>
              </a:cubicBezTo>
              <a:cubicBezTo>
                <a:pt x="8995647" y="1347452"/>
                <a:pt x="9003563" y="1356177"/>
                <a:pt x="9013328" y="1356177"/>
              </a:cubicBezTo>
              <a:cubicBezTo>
                <a:pt x="9023093" y="1356177"/>
                <a:pt x="9031009" y="1347452"/>
                <a:pt x="9031009" y="1336690"/>
              </a:cubicBezTo>
              <a:cubicBezTo>
                <a:pt x="9031009" y="1325928"/>
                <a:pt x="9023092" y="1317203"/>
                <a:pt x="9013328" y="1317203"/>
              </a:cubicBezTo>
              <a:close/>
              <a:moveTo>
                <a:pt x="9072264" y="1317203"/>
              </a:moveTo>
              <a:cubicBezTo>
                <a:pt x="9062498" y="1317203"/>
                <a:pt x="9054583" y="1325928"/>
                <a:pt x="9054583" y="1336690"/>
              </a:cubicBezTo>
              <a:cubicBezTo>
                <a:pt x="9054583" y="1347452"/>
                <a:pt x="9062499" y="1356177"/>
                <a:pt x="9072264" y="1356177"/>
              </a:cubicBezTo>
              <a:cubicBezTo>
                <a:pt x="9082029" y="1356177"/>
                <a:pt x="9089945" y="1347452"/>
                <a:pt x="9089945" y="1336690"/>
              </a:cubicBezTo>
              <a:cubicBezTo>
                <a:pt x="9089945" y="1325928"/>
                <a:pt x="9082028" y="1317203"/>
                <a:pt x="9072264" y="1317203"/>
              </a:cubicBezTo>
              <a:close/>
              <a:moveTo>
                <a:pt x="9131200" y="1317203"/>
              </a:moveTo>
              <a:cubicBezTo>
                <a:pt x="9121434" y="1317203"/>
                <a:pt x="9113519" y="1325928"/>
                <a:pt x="9113519" y="1336690"/>
              </a:cubicBezTo>
              <a:cubicBezTo>
                <a:pt x="9113519" y="1347452"/>
                <a:pt x="9121435" y="1356177"/>
                <a:pt x="9131200" y="1356177"/>
              </a:cubicBezTo>
              <a:cubicBezTo>
                <a:pt x="9140965" y="1356177"/>
                <a:pt x="9148881" y="1347452"/>
                <a:pt x="9148881" y="1336690"/>
              </a:cubicBezTo>
              <a:cubicBezTo>
                <a:pt x="9148881" y="1325928"/>
                <a:pt x="9140964" y="1317203"/>
                <a:pt x="9131200" y="1317203"/>
              </a:cubicBezTo>
              <a:close/>
              <a:moveTo>
                <a:pt x="9190136" y="1317203"/>
              </a:moveTo>
              <a:cubicBezTo>
                <a:pt x="9180370" y="1317203"/>
                <a:pt x="9172455" y="1325928"/>
                <a:pt x="9172455" y="1336690"/>
              </a:cubicBezTo>
              <a:cubicBezTo>
                <a:pt x="9172455" y="1347452"/>
                <a:pt x="9180371" y="1356177"/>
                <a:pt x="9190136" y="1356177"/>
              </a:cubicBezTo>
              <a:cubicBezTo>
                <a:pt x="9199901" y="1356177"/>
                <a:pt x="9207817" y="1347452"/>
                <a:pt x="9207817" y="1336690"/>
              </a:cubicBezTo>
              <a:cubicBezTo>
                <a:pt x="9207817" y="1325928"/>
                <a:pt x="9199900" y="1317203"/>
                <a:pt x="9190136" y="1317203"/>
              </a:cubicBezTo>
              <a:close/>
              <a:moveTo>
                <a:pt x="9249072" y="1317203"/>
              </a:moveTo>
              <a:cubicBezTo>
                <a:pt x="9239306" y="1317203"/>
                <a:pt x="9231391" y="1325928"/>
                <a:pt x="9231391" y="1336690"/>
              </a:cubicBezTo>
              <a:cubicBezTo>
                <a:pt x="9231391" y="1347452"/>
                <a:pt x="9239307" y="1356177"/>
                <a:pt x="9249072" y="1356177"/>
              </a:cubicBezTo>
              <a:cubicBezTo>
                <a:pt x="9258837" y="1356177"/>
                <a:pt x="9266753" y="1347452"/>
                <a:pt x="9266753" y="1336690"/>
              </a:cubicBezTo>
              <a:cubicBezTo>
                <a:pt x="9266753" y="1325928"/>
                <a:pt x="9258836" y="1317203"/>
                <a:pt x="9249072" y="1317203"/>
              </a:cubicBezTo>
              <a:close/>
              <a:moveTo>
                <a:pt x="9308008" y="1317203"/>
              </a:moveTo>
              <a:cubicBezTo>
                <a:pt x="9298242" y="1317203"/>
                <a:pt x="9290327" y="1325928"/>
                <a:pt x="9290327" y="1336690"/>
              </a:cubicBezTo>
              <a:cubicBezTo>
                <a:pt x="9290327" y="1347452"/>
                <a:pt x="9298243" y="1356177"/>
                <a:pt x="9308008" y="1356177"/>
              </a:cubicBezTo>
              <a:cubicBezTo>
                <a:pt x="9317773" y="1356177"/>
                <a:pt x="9325689" y="1347452"/>
                <a:pt x="9325689" y="1336690"/>
              </a:cubicBezTo>
              <a:cubicBezTo>
                <a:pt x="9325689" y="1325928"/>
                <a:pt x="9317772" y="1317203"/>
                <a:pt x="9308008" y="1317203"/>
              </a:cubicBezTo>
              <a:close/>
              <a:moveTo>
                <a:pt x="9366944" y="1317203"/>
              </a:moveTo>
              <a:cubicBezTo>
                <a:pt x="9357178" y="1317203"/>
                <a:pt x="9349263" y="1325928"/>
                <a:pt x="9349263" y="1336690"/>
              </a:cubicBezTo>
              <a:cubicBezTo>
                <a:pt x="9349263" y="1347452"/>
                <a:pt x="9357179" y="1356177"/>
                <a:pt x="9366944" y="1356177"/>
              </a:cubicBezTo>
              <a:cubicBezTo>
                <a:pt x="9376709" y="1356177"/>
                <a:pt x="9384625" y="1347452"/>
                <a:pt x="9384625" y="1336690"/>
              </a:cubicBezTo>
              <a:cubicBezTo>
                <a:pt x="9384625" y="1325928"/>
                <a:pt x="9376708" y="1317203"/>
                <a:pt x="9366944" y="1317203"/>
              </a:cubicBezTo>
              <a:close/>
              <a:moveTo>
                <a:pt x="9425880" y="1317203"/>
              </a:moveTo>
              <a:cubicBezTo>
                <a:pt x="9416114" y="1317203"/>
                <a:pt x="9408199" y="1325928"/>
                <a:pt x="9408199" y="1336690"/>
              </a:cubicBezTo>
              <a:cubicBezTo>
                <a:pt x="9408199" y="1347452"/>
                <a:pt x="9416115" y="1356177"/>
                <a:pt x="9425880" y="1356177"/>
              </a:cubicBezTo>
              <a:cubicBezTo>
                <a:pt x="9435645" y="1356177"/>
                <a:pt x="9443561" y="1347452"/>
                <a:pt x="9443561" y="1336690"/>
              </a:cubicBezTo>
              <a:cubicBezTo>
                <a:pt x="9443561" y="1325928"/>
                <a:pt x="9435644" y="1317203"/>
                <a:pt x="9425880" y="1317203"/>
              </a:cubicBezTo>
              <a:close/>
              <a:moveTo>
                <a:pt x="9484816" y="1317203"/>
              </a:moveTo>
              <a:cubicBezTo>
                <a:pt x="9475050" y="1317203"/>
                <a:pt x="9467135" y="1325928"/>
                <a:pt x="9467135" y="1336690"/>
              </a:cubicBezTo>
              <a:cubicBezTo>
                <a:pt x="9467135" y="1347452"/>
                <a:pt x="9475051" y="1356177"/>
                <a:pt x="9484816" y="1356177"/>
              </a:cubicBezTo>
              <a:cubicBezTo>
                <a:pt x="9494581" y="1356177"/>
                <a:pt x="9502497" y="1347452"/>
                <a:pt x="9502497" y="1336690"/>
              </a:cubicBezTo>
              <a:cubicBezTo>
                <a:pt x="9502497" y="1325928"/>
                <a:pt x="9494580" y="1317203"/>
                <a:pt x="9484816" y="1317203"/>
              </a:cubicBezTo>
              <a:close/>
              <a:moveTo>
                <a:pt x="9543751" y="1317203"/>
              </a:moveTo>
              <a:cubicBezTo>
                <a:pt x="9533985" y="1317203"/>
                <a:pt x="9526070" y="1325928"/>
                <a:pt x="9526070" y="1336690"/>
              </a:cubicBezTo>
              <a:cubicBezTo>
                <a:pt x="9526070" y="1347452"/>
                <a:pt x="9533986" y="1356177"/>
                <a:pt x="9543751" y="1356177"/>
              </a:cubicBezTo>
              <a:cubicBezTo>
                <a:pt x="9553516" y="1356177"/>
                <a:pt x="9561432" y="1347452"/>
                <a:pt x="9561432" y="1336690"/>
              </a:cubicBezTo>
              <a:cubicBezTo>
                <a:pt x="9561432" y="1325928"/>
                <a:pt x="9553515" y="1317203"/>
                <a:pt x="9543751" y="1317203"/>
              </a:cubicBezTo>
              <a:close/>
              <a:moveTo>
                <a:pt x="9602687" y="1317203"/>
              </a:moveTo>
              <a:cubicBezTo>
                <a:pt x="9592921" y="1317203"/>
                <a:pt x="9585006" y="1325928"/>
                <a:pt x="9585006" y="1336690"/>
              </a:cubicBezTo>
              <a:cubicBezTo>
                <a:pt x="9585006" y="1347452"/>
                <a:pt x="9592922" y="1356177"/>
                <a:pt x="9602687" y="1356177"/>
              </a:cubicBezTo>
              <a:cubicBezTo>
                <a:pt x="9612452" y="1356177"/>
                <a:pt x="9620368" y="1347452"/>
                <a:pt x="9620368" y="1336690"/>
              </a:cubicBezTo>
              <a:cubicBezTo>
                <a:pt x="9620368" y="1325928"/>
                <a:pt x="9612451" y="1317203"/>
                <a:pt x="9602687" y="1317203"/>
              </a:cubicBezTo>
              <a:close/>
              <a:moveTo>
                <a:pt x="9661623" y="1317203"/>
              </a:moveTo>
              <a:cubicBezTo>
                <a:pt x="9651857" y="1317203"/>
                <a:pt x="9643942" y="1325928"/>
                <a:pt x="9643942" y="1336690"/>
              </a:cubicBezTo>
              <a:cubicBezTo>
                <a:pt x="9643942" y="1347452"/>
                <a:pt x="9651858" y="1356177"/>
                <a:pt x="9661623" y="1356177"/>
              </a:cubicBezTo>
              <a:cubicBezTo>
                <a:pt x="9671388" y="1356177"/>
                <a:pt x="9679304" y="1347452"/>
                <a:pt x="9679304" y="1336690"/>
              </a:cubicBezTo>
              <a:cubicBezTo>
                <a:pt x="9679304" y="1325928"/>
                <a:pt x="9671387" y="1317203"/>
                <a:pt x="9661623" y="1317203"/>
              </a:cubicBezTo>
              <a:close/>
              <a:moveTo>
                <a:pt x="9720559" y="1317203"/>
              </a:moveTo>
              <a:cubicBezTo>
                <a:pt x="9710793" y="1317203"/>
                <a:pt x="9702878" y="1325928"/>
                <a:pt x="9702878" y="1336690"/>
              </a:cubicBezTo>
              <a:cubicBezTo>
                <a:pt x="9702878" y="1347452"/>
                <a:pt x="9710794" y="1356177"/>
                <a:pt x="9720559" y="1356177"/>
              </a:cubicBezTo>
              <a:cubicBezTo>
                <a:pt x="9730324" y="1356177"/>
                <a:pt x="9738240" y="1347452"/>
                <a:pt x="9738240" y="1336690"/>
              </a:cubicBezTo>
              <a:cubicBezTo>
                <a:pt x="9738240" y="1325928"/>
                <a:pt x="9730323" y="1317203"/>
                <a:pt x="9720559" y="1317203"/>
              </a:cubicBezTo>
              <a:close/>
              <a:moveTo>
                <a:pt x="9779495" y="1317203"/>
              </a:moveTo>
              <a:cubicBezTo>
                <a:pt x="9769729" y="1317203"/>
                <a:pt x="9761814" y="1325928"/>
                <a:pt x="9761814" y="1336690"/>
              </a:cubicBezTo>
              <a:cubicBezTo>
                <a:pt x="9761814" y="1347452"/>
                <a:pt x="9769730" y="1356177"/>
                <a:pt x="9779495" y="1356177"/>
              </a:cubicBezTo>
              <a:cubicBezTo>
                <a:pt x="9789260" y="1356177"/>
                <a:pt x="9797176" y="1347452"/>
                <a:pt x="9797176" y="1336690"/>
              </a:cubicBezTo>
              <a:cubicBezTo>
                <a:pt x="9797176" y="1325928"/>
                <a:pt x="9789259" y="1317203"/>
                <a:pt x="9779495" y="1317203"/>
              </a:cubicBezTo>
              <a:close/>
              <a:moveTo>
                <a:pt x="9838431" y="1317203"/>
              </a:moveTo>
              <a:cubicBezTo>
                <a:pt x="9828665" y="1317203"/>
                <a:pt x="9820750" y="1325928"/>
                <a:pt x="9820750" y="1336690"/>
              </a:cubicBezTo>
              <a:cubicBezTo>
                <a:pt x="9820750" y="1347452"/>
                <a:pt x="9828666" y="1356177"/>
                <a:pt x="9838431" y="1356177"/>
              </a:cubicBezTo>
              <a:cubicBezTo>
                <a:pt x="9848196" y="1356177"/>
                <a:pt x="9856112" y="1347452"/>
                <a:pt x="9856112" y="1336690"/>
              </a:cubicBezTo>
              <a:cubicBezTo>
                <a:pt x="9856112" y="1325928"/>
                <a:pt x="9848195" y="1317203"/>
                <a:pt x="9838431" y="1317203"/>
              </a:cubicBezTo>
              <a:close/>
              <a:moveTo>
                <a:pt x="9897367" y="1317203"/>
              </a:moveTo>
              <a:cubicBezTo>
                <a:pt x="9887601" y="1317203"/>
                <a:pt x="9879686" y="1325928"/>
                <a:pt x="9879686" y="1336690"/>
              </a:cubicBezTo>
              <a:cubicBezTo>
                <a:pt x="9879686" y="1347452"/>
                <a:pt x="9887602" y="1356177"/>
                <a:pt x="9897367" y="1356177"/>
              </a:cubicBezTo>
              <a:cubicBezTo>
                <a:pt x="9907132" y="1356177"/>
                <a:pt x="9915048" y="1347452"/>
                <a:pt x="9915048" y="1336690"/>
              </a:cubicBezTo>
              <a:cubicBezTo>
                <a:pt x="9915048" y="1325928"/>
                <a:pt x="9907131" y="1317203"/>
                <a:pt x="9897367" y="1317203"/>
              </a:cubicBezTo>
              <a:close/>
              <a:moveTo>
                <a:pt x="9956303" y="1317203"/>
              </a:moveTo>
              <a:cubicBezTo>
                <a:pt x="9946537" y="1317203"/>
                <a:pt x="9938622" y="1325928"/>
                <a:pt x="9938622" y="1336690"/>
              </a:cubicBezTo>
              <a:cubicBezTo>
                <a:pt x="9938622" y="1347452"/>
                <a:pt x="9946538" y="1356177"/>
                <a:pt x="9956303" y="1356177"/>
              </a:cubicBezTo>
              <a:cubicBezTo>
                <a:pt x="9966068" y="1356177"/>
                <a:pt x="9973984" y="1347452"/>
                <a:pt x="9973984" y="1336690"/>
              </a:cubicBezTo>
              <a:cubicBezTo>
                <a:pt x="9973984" y="1325928"/>
                <a:pt x="9966067" y="1317203"/>
                <a:pt x="9956303" y="1317203"/>
              </a:cubicBezTo>
              <a:close/>
              <a:moveTo>
                <a:pt x="10015239" y="1317203"/>
              </a:moveTo>
              <a:cubicBezTo>
                <a:pt x="10005473" y="1317203"/>
                <a:pt x="9997558" y="1325928"/>
                <a:pt x="9997558" y="1336690"/>
              </a:cubicBezTo>
              <a:cubicBezTo>
                <a:pt x="9997558" y="1347452"/>
                <a:pt x="10005474" y="1356177"/>
                <a:pt x="10015239" y="1356177"/>
              </a:cubicBezTo>
              <a:cubicBezTo>
                <a:pt x="10025004" y="1356177"/>
                <a:pt x="10032920" y="1347452"/>
                <a:pt x="10032920" y="1336690"/>
              </a:cubicBezTo>
              <a:cubicBezTo>
                <a:pt x="10032920" y="1325928"/>
                <a:pt x="10025003" y="1317203"/>
                <a:pt x="10015239" y="1317203"/>
              </a:cubicBezTo>
              <a:close/>
              <a:moveTo>
                <a:pt x="10074175" y="1317203"/>
              </a:moveTo>
              <a:cubicBezTo>
                <a:pt x="10064409" y="1317203"/>
                <a:pt x="10056494" y="1325928"/>
                <a:pt x="10056494" y="1336690"/>
              </a:cubicBezTo>
              <a:cubicBezTo>
                <a:pt x="10056494" y="1347452"/>
                <a:pt x="10064410" y="1356177"/>
                <a:pt x="10074175" y="1356177"/>
              </a:cubicBezTo>
              <a:cubicBezTo>
                <a:pt x="10083940" y="1356177"/>
                <a:pt x="10091856" y="1347452"/>
                <a:pt x="10091856" y="1336690"/>
              </a:cubicBezTo>
              <a:cubicBezTo>
                <a:pt x="10091856" y="1325928"/>
                <a:pt x="10083939" y="1317203"/>
                <a:pt x="10074175" y="1317203"/>
              </a:cubicBezTo>
              <a:close/>
              <a:moveTo>
                <a:pt x="10133111" y="1317203"/>
              </a:moveTo>
              <a:cubicBezTo>
                <a:pt x="10123345" y="1317203"/>
                <a:pt x="10115430" y="1325928"/>
                <a:pt x="10115430" y="1336690"/>
              </a:cubicBezTo>
              <a:cubicBezTo>
                <a:pt x="10115430" y="1347452"/>
                <a:pt x="10123346" y="1356177"/>
                <a:pt x="10133111" y="1356177"/>
              </a:cubicBezTo>
              <a:cubicBezTo>
                <a:pt x="10142876" y="1356177"/>
                <a:pt x="10150792" y="1347452"/>
                <a:pt x="10150792" y="1336690"/>
              </a:cubicBezTo>
              <a:cubicBezTo>
                <a:pt x="10150792" y="1325928"/>
                <a:pt x="10142875" y="1317203"/>
                <a:pt x="10133111" y="1317203"/>
              </a:cubicBezTo>
              <a:close/>
              <a:moveTo>
                <a:pt x="10192047" y="1317203"/>
              </a:moveTo>
              <a:cubicBezTo>
                <a:pt x="10182281" y="1317203"/>
                <a:pt x="10174366" y="1325928"/>
                <a:pt x="10174366" y="1336690"/>
              </a:cubicBezTo>
              <a:cubicBezTo>
                <a:pt x="10174366" y="1347452"/>
                <a:pt x="10182282" y="1356177"/>
                <a:pt x="10192047" y="1356177"/>
              </a:cubicBezTo>
              <a:cubicBezTo>
                <a:pt x="10201812" y="1356177"/>
                <a:pt x="10209728" y="1347452"/>
                <a:pt x="10209728" y="1336690"/>
              </a:cubicBezTo>
              <a:cubicBezTo>
                <a:pt x="10209728" y="1325928"/>
                <a:pt x="10201811" y="1317203"/>
                <a:pt x="10192047" y="1317203"/>
              </a:cubicBezTo>
              <a:close/>
              <a:moveTo>
                <a:pt x="10250983" y="1317203"/>
              </a:moveTo>
              <a:cubicBezTo>
                <a:pt x="10241217" y="1317203"/>
                <a:pt x="10233302" y="1325928"/>
                <a:pt x="10233302" y="1336690"/>
              </a:cubicBezTo>
              <a:cubicBezTo>
                <a:pt x="10233302" y="1347452"/>
                <a:pt x="10241218" y="1356177"/>
                <a:pt x="10250983" y="1356177"/>
              </a:cubicBezTo>
              <a:cubicBezTo>
                <a:pt x="10260748" y="1356177"/>
                <a:pt x="10268664" y="1347452"/>
                <a:pt x="10268664" y="1336690"/>
              </a:cubicBezTo>
              <a:cubicBezTo>
                <a:pt x="10268664" y="1325928"/>
                <a:pt x="10260747" y="1317203"/>
                <a:pt x="10250983" y="1317203"/>
              </a:cubicBezTo>
              <a:close/>
              <a:moveTo>
                <a:pt x="10309919" y="1317203"/>
              </a:moveTo>
              <a:cubicBezTo>
                <a:pt x="10300153" y="1317203"/>
                <a:pt x="10292238" y="1325928"/>
                <a:pt x="10292238" y="1336690"/>
              </a:cubicBezTo>
              <a:cubicBezTo>
                <a:pt x="10292238" y="1347452"/>
                <a:pt x="10300154" y="1356177"/>
                <a:pt x="10309919" y="1356177"/>
              </a:cubicBezTo>
              <a:cubicBezTo>
                <a:pt x="10319684" y="1356177"/>
                <a:pt x="10327600" y="1347452"/>
                <a:pt x="10327600" y="1336690"/>
              </a:cubicBezTo>
              <a:cubicBezTo>
                <a:pt x="10327600" y="1325928"/>
                <a:pt x="10319683" y="1317203"/>
                <a:pt x="10309919" y="1317203"/>
              </a:cubicBezTo>
              <a:close/>
              <a:moveTo>
                <a:pt x="10368855" y="1317203"/>
              </a:moveTo>
              <a:cubicBezTo>
                <a:pt x="10359089" y="1317203"/>
                <a:pt x="10351174" y="1325928"/>
                <a:pt x="10351174" y="1336690"/>
              </a:cubicBezTo>
              <a:cubicBezTo>
                <a:pt x="10351174" y="1347452"/>
                <a:pt x="10359090" y="1356177"/>
                <a:pt x="10368855" y="1356177"/>
              </a:cubicBezTo>
              <a:cubicBezTo>
                <a:pt x="10378620" y="1356177"/>
                <a:pt x="10386536" y="1347452"/>
                <a:pt x="10386536" y="1336690"/>
              </a:cubicBezTo>
              <a:cubicBezTo>
                <a:pt x="10386536" y="1325928"/>
                <a:pt x="10378619" y="1317203"/>
                <a:pt x="10368855" y="1317203"/>
              </a:cubicBezTo>
              <a:close/>
              <a:moveTo>
                <a:pt x="10427790" y="1317203"/>
              </a:moveTo>
              <a:cubicBezTo>
                <a:pt x="10418024" y="1317203"/>
                <a:pt x="10410109" y="1325928"/>
                <a:pt x="10410109" y="1336690"/>
              </a:cubicBezTo>
              <a:cubicBezTo>
                <a:pt x="10410109" y="1347452"/>
                <a:pt x="10418025" y="1356177"/>
                <a:pt x="10427790" y="1356177"/>
              </a:cubicBezTo>
              <a:cubicBezTo>
                <a:pt x="10437555" y="1356177"/>
                <a:pt x="10445471" y="1347452"/>
                <a:pt x="10445471" y="1336690"/>
              </a:cubicBezTo>
              <a:cubicBezTo>
                <a:pt x="10445471" y="1325928"/>
                <a:pt x="10437554" y="1317203"/>
                <a:pt x="10427790" y="1317203"/>
              </a:cubicBezTo>
              <a:close/>
              <a:moveTo>
                <a:pt x="10486726" y="1317203"/>
              </a:moveTo>
              <a:cubicBezTo>
                <a:pt x="10476960" y="1317203"/>
                <a:pt x="10469045" y="1325928"/>
                <a:pt x="10469045" y="1336690"/>
              </a:cubicBezTo>
              <a:cubicBezTo>
                <a:pt x="10469045" y="1347452"/>
                <a:pt x="10476961" y="1356177"/>
                <a:pt x="10486726" y="1356177"/>
              </a:cubicBezTo>
              <a:cubicBezTo>
                <a:pt x="10496491" y="1356177"/>
                <a:pt x="10504407" y="1347452"/>
                <a:pt x="10504407" y="1336690"/>
              </a:cubicBezTo>
              <a:cubicBezTo>
                <a:pt x="10504407" y="1325928"/>
                <a:pt x="10496490" y="1317203"/>
                <a:pt x="10486726" y="1317203"/>
              </a:cubicBezTo>
              <a:close/>
              <a:moveTo>
                <a:pt x="10545662" y="1317203"/>
              </a:moveTo>
              <a:cubicBezTo>
                <a:pt x="10535896" y="1317203"/>
                <a:pt x="10527981" y="1325928"/>
                <a:pt x="10527981" y="1336690"/>
              </a:cubicBezTo>
              <a:cubicBezTo>
                <a:pt x="10527981" y="1347452"/>
                <a:pt x="10535897" y="1356177"/>
                <a:pt x="10545662" y="1356177"/>
              </a:cubicBezTo>
              <a:cubicBezTo>
                <a:pt x="10555427" y="1356177"/>
                <a:pt x="10563343" y="1347452"/>
                <a:pt x="10563343" y="1336690"/>
              </a:cubicBezTo>
              <a:cubicBezTo>
                <a:pt x="10563343" y="1325928"/>
                <a:pt x="10555426" y="1317203"/>
                <a:pt x="10545662" y="1317203"/>
              </a:cubicBezTo>
              <a:close/>
              <a:moveTo>
                <a:pt x="10604598" y="1317203"/>
              </a:moveTo>
              <a:cubicBezTo>
                <a:pt x="10594832" y="1317203"/>
                <a:pt x="10586917" y="1325928"/>
                <a:pt x="10586917" y="1336690"/>
              </a:cubicBezTo>
              <a:cubicBezTo>
                <a:pt x="10586917" y="1347452"/>
                <a:pt x="10594833" y="1356177"/>
                <a:pt x="10604598" y="1356177"/>
              </a:cubicBezTo>
              <a:cubicBezTo>
                <a:pt x="10614363" y="1356177"/>
                <a:pt x="10622279" y="1347452"/>
                <a:pt x="10622279" y="1336690"/>
              </a:cubicBezTo>
              <a:cubicBezTo>
                <a:pt x="10622279" y="1325928"/>
                <a:pt x="10614362" y="1317203"/>
                <a:pt x="10604598" y="1317203"/>
              </a:cubicBezTo>
              <a:close/>
              <a:moveTo>
                <a:pt x="10663534" y="1317203"/>
              </a:moveTo>
              <a:cubicBezTo>
                <a:pt x="10653768" y="1317203"/>
                <a:pt x="10645853" y="1325928"/>
                <a:pt x="10645853" y="1336690"/>
              </a:cubicBezTo>
              <a:cubicBezTo>
                <a:pt x="10645853" y="1347452"/>
                <a:pt x="10653769" y="1356177"/>
                <a:pt x="10663534" y="1356177"/>
              </a:cubicBezTo>
              <a:cubicBezTo>
                <a:pt x="10673299" y="1356177"/>
                <a:pt x="10681215" y="1347452"/>
                <a:pt x="10681215" y="1336690"/>
              </a:cubicBezTo>
              <a:cubicBezTo>
                <a:pt x="10681215" y="1325928"/>
                <a:pt x="10673298" y="1317203"/>
                <a:pt x="10663534" y="1317203"/>
              </a:cubicBezTo>
              <a:close/>
              <a:moveTo>
                <a:pt x="10722470" y="1317203"/>
              </a:moveTo>
              <a:cubicBezTo>
                <a:pt x="10712704" y="1317203"/>
                <a:pt x="10704789" y="1325928"/>
                <a:pt x="10704789" y="1336690"/>
              </a:cubicBezTo>
              <a:cubicBezTo>
                <a:pt x="10704789" y="1347452"/>
                <a:pt x="10712705" y="1356177"/>
                <a:pt x="10722470" y="1356177"/>
              </a:cubicBezTo>
              <a:cubicBezTo>
                <a:pt x="10732235" y="1356177"/>
                <a:pt x="10740151" y="1347452"/>
                <a:pt x="10740151" y="1336690"/>
              </a:cubicBezTo>
              <a:cubicBezTo>
                <a:pt x="10740151" y="1325928"/>
                <a:pt x="10732234" y="1317203"/>
                <a:pt x="10722470" y="1317203"/>
              </a:cubicBezTo>
              <a:close/>
              <a:moveTo>
                <a:pt x="10781406" y="1317203"/>
              </a:moveTo>
              <a:cubicBezTo>
                <a:pt x="10771640" y="1317203"/>
                <a:pt x="10763725" y="1325928"/>
                <a:pt x="10763725" y="1336690"/>
              </a:cubicBezTo>
              <a:cubicBezTo>
                <a:pt x="10763725" y="1347452"/>
                <a:pt x="10771641" y="1356177"/>
                <a:pt x="10781406" y="1356177"/>
              </a:cubicBezTo>
              <a:cubicBezTo>
                <a:pt x="10791171" y="1356177"/>
                <a:pt x="10799087" y="1347452"/>
                <a:pt x="10799087" y="1336690"/>
              </a:cubicBezTo>
              <a:cubicBezTo>
                <a:pt x="10799087" y="1325928"/>
                <a:pt x="10791170" y="1317203"/>
                <a:pt x="10781406" y="1317203"/>
              </a:cubicBezTo>
              <a:close/>
              <a:moveTo>
                <a:pt x="10840342" y="1317203"/>
              </a:moveTo>
              <a:cubicBezTo>
                <a:pt x="10830576" y="1317203"/>
                <a:pt x="10822661" y="1325928"/>
                <a:pt x="10822661" y="1336690"/>
              </a:cubicBezTo>
              <a:cubicBezTo>
                <a:pt x="10822661" y="1347452"/>
                <a:pt x="10830577" y="1356177"/>
                <a:pt x="10840342" y="1356177"/>
              </a:cubicBezTo>
              <a:cubicBezTo>
                <a:pt x="10850107" y="1356177"/>
                <a:pt x="10858023" y="1347452"/>
                <a:pt x="10858023" y="1336690"/>
              </a:cubicBezTo>
              <a:cubicBezTo>
                <a:pt x="10858023" y="1325928"/>
                <a:pt x="10850106" y="1317203"/>
                <a:pt x="10840342" y="1317203"/>
              </a:cubicBezTo>
              <a:close/>
              <a:moveTo>
                <a:pt x="461724" y="1382160"/>
              </a:moveTo>
              <a:cubicBezTo>
                <a:pt x="451959" y="1382160"/>
                <a:pt x="444043" y="1390885"/>
                <a:pt x="444043" y="1401647"/>
              </a:cubicBezTo>
              <a:cubicBezTo>
                <a:pt x="444043" y="1412409"/>
                <a:pt x="451959" y="1421134"/>
                <a:pt x="461724" y="1421134"/>
              </a:cubicBezTo>
              <a:cubicBezTo>
                <a:pt x="471489" y="1421134"/>
                <a:pt x="479405" y="1412409"/>
                <a:pt x="479405" y="1401647"/>
              </a:cubicBezTo>
              <a:cubicBezTo>
                <a:pt x="479405" y="1390885"/>
                <a:pt x="471489" y="1382160"/>
                <a:pt x="461724" y="1382160"/>
              </a:cubicBezTo>
              <a:close/>
              <a:moveTo>
                <a:pt x="520660" y="1382160"/>
              </a:moveTo>
              <a:cubicBezTo>
                <a:pt x="510895" y="1382160"/>
                <a:pt x="502979" y="1390885"/>
                <a:pt x="502979" y="1401647"/>
              </a:cubicBezTo>
              <a:cubicBezTo>
                <a:pt x="502979" y="1412409"/>
                <a:pt x="510895" y="1421134"/>
                <a:pt x="520660" y="1421134"/>
              </a:cubicBezTo>
              <a:cubicBezTo>
                <a:pt x="530425" y="1421134"/>
                <a:pt x="538341" y="1412409"/>
                <a:pt x="538341" y="1401647"/>
              </a:cubicBezTo>
              <a:cubicBezTo>
                <a:pt x="538341" y="1390885"/>
                <a:pt x="530425" y="1382160"/>
                <a:pt x="520660" y="1382160"/>
              </a:cubicBezTo>
              <a:close/>
              <a:moveTo>
                <a:pt x="585489" y="1382160"/>
              </a:moveTo>
              <a:cubicBezTo>
                <a:pt x="575724" y="1382160"/>
                <a:pt x="567808" y="1390885"/>
                <a:pt x="567808" y="1401647"/>
              </a:cubicBezTo>
              <a:cubicBezTo>
                <a:pt x="567808" y="1412409"/>
                <a:pt x="575724" y="1421134"/>
                <a:pt x="585489" y="1421134"/>
              </a:cubicBezTo>
              <a:cubicBezTo>
                <a:pt x="595254" y="1421134"/>
                <a:pt x="603170" y="1412409"/>
                <a:pt x="603170" y="1401647"/>
              </a:cubicBezTo>
              <a:cubicBezTo>
                <a:pt x="603170" y="1390885"/>
                <a:pt x="595254" y="1382160"/>
                <a:pt x="585489" y="1382160"/>
              </a:cubicBezTo>
              <a:close/>
              <a:moveTo>
                <a:pt x="644425" y="1382160"/>
              </a:moveTo>
              <a:cubicBezTo>
                <a:pt x="634660" y="1382160"/>
                <a:pt x="626744" y="1390885"/>
                <a:pt x="626744" y="1401647"/>
              </a:cubicBezTo>
              <a:cubicBezTo>
                <a:pt x="626744" y="1412409"/>
                <a:pt x="634660" y="1421134"/>
                <a:pt x="644425" y="1421134"/>
              </a:cubicBezTo>
              <a:cubicBezTo>
                <a:pt x="654190" y="1421134"/>
                <a:pt x="662106" y="1412409"/>
                <a:pt x="662106" y="1401647"/>
              </a:cubicBezTo>
              <a:cubicBezTo>
                <a:pt x="662106" y="1390885"/>
                <a:pt x="654190" y="1382160"/>
                <a:pt x="644425" y="1382160"/>
              </a:cubicBezTo>
              <a:close/>
              <a:moveTo>
                <a:pt x="703361" y="1382160"/>
              </a:moveTo>
              <a:cubicBezTo>
                <a:pt x="693596" y="1382160"/>
                <a:pt x="685680" y="1390885"/>
                <a:pt x="685680" y="1401647"/>
              </a:cubicBezTo>
              <a:cubicBezTo>
                <a:pt x="685680" y="1412409"/>
                <a:pt x="693596" y="1421134"/>
                <a:pt x="703361" y="1421134"/>
              </a:cubicBezTo>
              <a:cubicBezTo>
                <a:pt x="713126" y="1421134"/>
                <a:pt x="721042" y="1412409"/>
                <a:pt x="721042" y="1401647"/>
              </a:cubicBezTo>
              <a:cubicBezTo>
                <a:pt x="721042" y="1390885"/>
                <a:pt x="713126" y="1382160"/>
                <a:pt x="703361" y="1382160"/>
              </a:cubicBezTo>
              <a:close/>
              <a:moveTo>
                <a:pt x="762297" y="1382160"/>
              </a:moveTo>
              <a:cubicBezTo>
                <a:pt x="752532" y="1382160"/>
                <a:pt x="744616" y="1390885"/>
                <a:pt x="744616" y="1401647"/>
              </a:cubicBezTo>
              <a:cubicBezTo>
                <a:pt x="744616" y="1412409"/>
                <a:pt x="752532" y="1421134"/>
                <a:pt x="762297" y="1421134"/>
              </a:cubicBezTo>
              <a:cubicBezTo>
                <a:pt x="772062" y="1421134"/>
                <a:pt x="779978" y="1412409"/>
                <a:pt x="779978" y="1401647"/>
              </a:cubicBezTo>
              <a:cubicBezTo>
                <a:pt x="779978" y="1390885"/>
                <a:pt x="772062" y="1382160"/>
                <a:pt x="762297" y="1382160"/>
              </a:cubicBezTo>
              <a:close/>
              <a:moveTo>
                <a:pt x="821233" y="1382160"/>
              </a:moveTo>
              <a:cubicBezTo>
                <a:pt x="811468" y="1382160"/>
                <a:pt x="803552" y="1390885"/>
                <a:pt x="803552" y="1401647"/>
              </a:cubicBezTo>
              <a:cubicBezTo>
                <a:pt x="803552" y="1412409"/>
                <a:pt x="811468" y="1421134"/>
                <a:pt x="821233" y="1421134"/>
              </a:cubicBezTo>
              <a:cubicBezTo>
                <a:pt x="830998" y="1421134"/>
                <a:pt x="838914" y="1412409"/>
                <a:pt x="838914" y="1401647"/>
              </a:cubicBezTo>
              <a:cubicBezTo>
                <a:pt x="838914" y="1390885"/>
                <a:pt x="830998" y="1382160"/>
                <a:pt x="821233" y="1382160"/>
              </a:cubicBezTo>
              <a:close/>
              <a:moveTo>
                <a:pt x="880169" y="1382160"/>
              </a:moveTo>
              <a:cubicBezTo>
                <a:pt x="870404" y="1382160"/>
                <a:pt x="862488" y="1390885"/>
                <a:pt x="862488" y="1401647"/>
              </a:cubicBezTo>
              <a:cubicBezTo>
                <a:pt x="862488" y="1412409"/>
                <a:pt x="870404" y="1421134"/>
                <a:pt x="880169" y="1421134"/>
              </a:cubicBezTo>
              <a:cubicBezTo>
                <a:pt x="889934" y="1421134"/>
                <a:pt x="897850" y="1412409"/>
                <a:pt x="897850" y="1401647"/>
              </a:cubicBezTo>
              <a:cubicBezTo>
                <a:pt x="897850" y="1390885"/>
                <a:pt x="889934" y="1382160"/>
                <a:pt x="880169" y="1382160"/>
              </a:cubicBezTo>
              <a:close/>
              <a:moveTo>
                <a:pt x="939105" y="1382160"/>
              </a:moveTo>
              <a:cubicBezTo>
                <a:pt x="929340" y="1382160"/>
                <a:pt x="921424" y="1390885"/>
                <a:pt x="921424" y="1401647"/>
              </a:cubicBezTo>
              <a:cubicBezTo>
                <a:pt x="921424" y="1412409"/>
                <a:pt x="929340" y="1421134"/>
                <a:pt x="939105" y="1421134"/>
              </a:cubicBezTo>
              <a:cubicBezTo>
                <a:pt x="948870" y="1421134"/>
                <a:pt x="956786" y="1412409"/>
                <a:pt x="956786" y="1401647"/>
              </a:cubicBezTo>
              <a:cubicBezTo>
                <a:pt x="956786" y="1390885"/>
                <a:pt x="948870" y="1382160"/>
                <a:pt x="939105" y="1382160"/>
              </a:cubicBezTo>
              <a:close/>
              <a:moveTo>
                <a:pt x="998041" y="1382160"/>
              </a:moveTo>
              <a:cubicBezTo>
                <a:pt x="988276" y="1382160"/>
                <a:pt x="980360" y="1390885"/>
                <a:pt x="980360" y="1401647"/>
              </a:cubicBezTo>
              <a:cubicBezTo>
                <a:pt x="980360" y="1412409"/>
                <a:pt x="988276" y="1421134"/>
                <a:pt x="998041" y="1421134"/>
              </a:cubicBezTo>
              <a:cubicBezTo>
                <a:pt x="1007806" y="1421134"/>
                <a:pt x="1015722" y="1412409"/>
                <a:pt x="1015722" y="1401647"/>
              </a:cubicBezTo>
              <a:cubicBezTo>
                <a:pt x="1015722" y="1390885"/>
                <a:pt x="1007806" y="1382160"/>
                <a:pt x="998041" y="1382160"/>
              </a:cubicBezTo>
              <a:close/>
              <a:moveTo>
                <a:pt x="1056977" y="1382160"/>
              </a:moveTo>
              <a:cubicBezTo>
                <a:pt x="1047212" y="1382160"/>
                <a:pt x="1039296" y="1390885"/>
                <a:pt x="1039296" y="1401647"/>
              </a:cubicBezTo>
              <a:cubicBezTo>
                <a:pt x="1039296" y="1412409"/>
                <a:pt x="1047212" y="1421134"/>
                <a:pt x="1056977" y="1421134"/>
              </a:cubicBezTo>
              <a:cubicBezTo>
                <a:pt x="1066742" y="1421134"/>
                <a:pt x="1074658" y="1412409"/>
                <a:pt x="1074658" y="1401647"/>
              </a:cubicBezTo>
              <a:cubicBezTo>
                <a:pt x="1074658" y="1390885"/>
                <a:pt x="1066742" y="1382160"/>
                <a:pt x="1056977" y="1382160"/>
              </a:cubicBezTo>
              <a:close/>
              <a:moveTo>
                <a:pt x="1115913" y="1382160"/>
              </a:moveTo>
              <a:cubicBezTo>
                <a:pt x="1106148" y="1382160"/>
                <a:pt x="1098232" y="1390885"/>
                <a:pt x="1098232" y="1401647"/>
              </a:cubicBezTo>
              <a:cubicBezTo>
                <a:pt x="1098232" y="1412409"/>
                <a:pt x="1106148" y="1421134"/>
                <a:pt x="1115913" y="1421134"/>
              </a:cubicBezTo>
              <a:cubicBezTo>
                <a:pt x="1125678" y="1421134"/>
                <a:pt x="1133594" y="1412409"/>
                <a:pt x="1133594" y="1401647"/>
              </a:cubicBezTo>
              <a:cubicBezTo>
                <a:pt x="1133594" y="1390885"/>
                <a:pt x="1125678" y="1382160"/>
                <a:pt x="1115913" y="1382160"/>
              </a:cubicBezTo>
              <a:close/>
              <a:moveTo>
                <a:pt x="1174849" y="1382160"/>
              </a:moveTo>
              <a:cubicBezTo>
                <a:pt x="1165084" y="1382160"/>
                <a:pt x="1157168" y="1390885"/>
                <a:pt x="1157168" y="1401647"/>
              </a:cubicBezTo>
              <a:cubicBezTo>
                <a:pt x="1157168" y="1412409"/>
                <a:pt x="1165084" y="1421134"/>
                <a:pt x="1174849" y="1421134"/>
              </a:cubicBezTo>
              <a:cubicBezTo>
                <a:pt x="1184614" y="1421134"/>
                <a:pt x="1192530" y="1412409"/>
                <a:pt x="1192530" y="1401647"/>
              </a:cubicBezTo>
              <a:cubicBezTo>
                <a:pt x="1192530" y="1390885"/>
                <a:pt x="1184614" y="1382160"/>
                <a:pt x="1174849" y="1382160"/>
              </a:cubicBezTo>
              <a:close/>
              <a:moveTo>
                <a:pt x="1233785" y="1382160"/>
              </a:moveTo>
              <a:cubicBezTo>
                <a:pt x="1224020" y="1382160"/>
                <a:pt x="1216104" y="1390885"/>
                <a:pt x="1216104" y="1401647"/>
              </a:cubicBezTo>
              <a:cubicBezTo>
                <a:pt x="1216104" y="1412409"/>
                <a:pt x="1224020" y="1421134"/>
                <a:pt x="1233785" y="1421134"/>
              </a:cubicBezTo>
              <a:cubicBezTo>
                <a:pt x="1243550" y="1421134"/>
                <a:pt x="1251466" y="1412409"/>
                <a:pt x="1251466" y="1401647"/>
              </a:cubicBezTo>
              <a:cubicBezTo>
                <a:pt x="1251466" y="1390885"/>
                <a:pt x="1243550" y="1382160"/>
                <a:pt x="1233785" y="1382160"/>
              </a:cubicBezTo>
              <a:close/>
              <a:moveTo>
                <a:pt x="1292720" y="1382160"/>
              </a:moveTo>
              <a:cubicBezTo>
                <a:pt x="1282955" y="1382160"/>
                <a:pt x="1275039" y="1390885"/>
                <a:pt x="1275039" y="1401647"/>
              </a:cubicBezTo>
              <a:cubicBezTo>
                <a:pt x="1275039" y="1412409"/>
                <a:pt x="1282955" y="1421134"/>
                <a:pt x="1292720" y="1421134"/>
              </a:cubicBezTo>
              <a:cubicBezTo>
                <a:pt x="1302485" y="1421134"/>
                <a:pt x="1310401" y="1412409"/>
                <a:pt x="1310401" y="1401647"/>
              </a:cubicBezTo>
              <a:cubicBezTo>
                <a:pt x="1310401" y="1390885"/>
                <a:pt x="1302485" y="1382160"/>
                <a:pt x="1292720" y="1382160"/>
              </a:cubicBezTo>
              <a:close/>
              <a:moveTo>
                <a:pt x="1351656" y="1382160"/>
              </a:moveTo>
              <a:cubicBezTo>
                <a:pt x="1341891" y="1382160"/>
                <a:pt x="1333975" y="1390885"/>
                <a:pt x="1333975" y="1401647"/>
              </a:cubicBezTo>
              <a:cubicBezTo>
                <a:pt x="1333975" y="1412409"/>
                <a:pt x="1341891" y="1421134"/>
                <a:pt x="1351656" y="1421134"/>
              </a:cubicBezTo>
              <a:cubicBezTo>
                <a:pt x="1361421" y="1421134"/>
                <a:pt x="1369337" y="1412409"/>
                <a:pt x="1369337" y="1401647"/>
              </a:cubicBezTo>
              <a:cubicBezTo>
                <a:pt x="1369337" y="1390885"/>
                <a:pt x="1361421" y="1382160"/>
                <a:pt x="1351656" y="1382160"/>
              </a:cubicBezTo>
              <a:close/>
              <a:moveTo>
                <a:pt x="1410592" y="1382160"/>
              </a:moveTo>
              <a:cubicBezTo>
                <a:pt x="1400827" y="1382160"/>
                <a:pt x="1392911" y="1390885"/>
                <a:pt x="1392911" y="1401647"/>
              </a:cubicBezTo>
              <a:cubicBezTo>
                <a:pt x="1392911" y="1412409"/>
                <a:pt x="1400827" y="1421134"/>
                <a:pt x="1410592" y="1421134"/>
              </a:cubicBezTo>
              <a:cubicBezTo>
                <a:pt x="1420357" y="1421134"/>
                <a:pt x="1428273" y="1412409"/>
                <a:pt x="1428273" y="1401647"/>
              </a:cubicBezTo>
              <a:cubicBezTo>
                <a:pt x="1428273" y="1390885"/>
                <a:pt x="1420357" y="1382160"/>
                <a:pt x="1410592" y="1382160"/>
              </a:cubicBezTo>
              <a:close/>
              <a:moveTo>
                <a:pt x="1469528" y="1382160"/>
              </a:moveTo>
              <a:cubicBezTo>
                <a:pt x="1459763" y="1382160"/>
                <a:pt x="1451847" y="1390885"/>
                <a:pt x="1451847" y="1401647"/>
              </a:cubicBezTo>
              <a:cubicBezTo>
                <a:pt x="1451847" y="1412409"/>
                <a:pt x="1459763" y="1421134"/>
                <a:pt x="1469528" y="1421134"/>
              </a:cubicBezTo>
              <a:cubicBezTo>
                <a:pt x="1479293" y="1421134"/>
                <a:pt x="1487209" y="1412409"/>
                <a:pt x="1487209" y="1401647"/>
              </a:cubicBezTo>
              <a:cubicBezTo>
                <a:pt x="1487209" y="1390885"/>
                <a:pt x="1479293" y="1382160"/>
                <a:pt x="1469528" y="1382160"/>
              </a:cubicBezTo>
              <a:close/>
              <a:moveTo>
                <a:pt x="1528464" y="1382160"/>
              </a:moveTo>
              <a:cubicBezTo>
                <a:pt x="1518699" y="1382160"/>
                <a:pt x="1510783" y="1390885"/>
                <a:pt x="1510783" y="1401647"/>
              </a:cubicBezTo>
              <a:cubicBezTo>
                <a:pt x="1510783" y="1412409"/>
                <a:pt x="1518699" y="1421134"/>
                <a:pt x="1528464" y="1421134"/>
              </a:cubicBezTo>
              <a:cubicBezTo>
                <a:pt x="1538229" y="1421134"/>
                <a:pt x="1546145" y="1412409"/>
                <a:pt x="1546145" y="1401647"/>
              </a:cubicBezTo>
              <a:cubicBezTo>
                <a:pt x="1546145" y="1390885"/>
                <a:pt x="1538229" y="1382160"/>
                <a:pt x="1528464" y="1382160"/>
              </a:cubicBezTo>
              <a:close/>
              <a:moveTo>
                <a:pt x="1587400" y="1382160"/>
              </a:moveTo>
              <a:cubicBezTo>
                <a:pt x="1577635" y="1382160"/>
                <a:pt x="1569719" y="1390885"/>
                <a:pt x="1569719" y="1401647"/>
              </a:cubicBezTo>
              <a:cubicBezTo>
                <a:pt x="1569719" y="1412409"/>
                <a:pt x="1577635" y="1421134"/>
                <a:pt x="1587400" y="1421134"/>
              </a:cubicBezTo>
              <a:cubicBezTo>
                <a:pt x="1597165" y="1421134"/>
                <a:pt x="1605081" y="1412409"/>
                <a:pt x="1605081" y="1401647"/>
              </a:cubicBezTo>
              <a:cubicBezTo>
                <a:pt x="1605081" y="1390885"/>
                <a:pt x="1597165" y="1382160"/>
                <a:pt x="1587400" y="1382160"/>
              </a:cubicBezTo>
              <a:close/>
              <a:moveTo>
                <a:pt x="1646336" y="1382160"/>
              </a:moveTo>
              <a:cubicBezTo>
                <a:pt x="1636571" y="1382160"/>
                <a:pt x="1628655" y="1390885"/>
                <a:pt x="1628655" y="1401647"/>
              </a:cubicBezTo>
              <a:cubicBezTo>
                <a:pt x="1628655" y="1412409"/>
                <a:pt x="1636571" y="1421134"/>
                <a:pt x="1646336" y="1421134"/>
              </a:cubicBezTo>
              <a:cubicBezTo>
                <a:pt x="1656101" y="1421134"/>
                <a:pt x="1664017" y="1412409"/>
                <a:pt x="1664017" y="1401647"/>
              </a:cubicBezTo>
              <a:cubicBezTo>
                <a:pt x="1664017" y="1390885"/>
                <a:pt x="1656101" y="1382160"/>
                <a:pt x="1646336" y="1382160"/>
              </a:cubicBezTo>
              <a:close/>
              <a:moveTo>
                <a:pt x="1705272" y="1382160"/>
              </a:moveTo>
              <a:cubicBezTo>
                <a:pt x="1695507" y="1382160"/>
                <a:pt x="1687591" y="1390885"/>
                <a:pt x="1687591" y="1401647"/>
              </a:cubicBezTo>
              <a:cubicBezTo>
                <a:pt x="1687591" y="1412409"/>
                <a:pt x="1695507" y="1421134"/>
                <a:pt x="1705272" y="1421134"/>
              </a:cubicBezTo>
              <a:cubicBezTo>
                <a:pt x="1715037" y="1421134"/>
                <a:pt x="1722953" y="1412409"/>
                <a:pt x="1722953" y="1401647"/>
              </a:cubicBezTo>
              <a:cubicBezTo>
                <a:pt x="1722953" y="1390885"/>
                <a:pt x="1715037" y="1382160"/>
                <a:pt x="1705272" y="1382160"/>
              </a:cubicBezTo>
              <a:close/>
              <a:moveTo>
                <a:pt x="1764208" y="1382160"/>
              </a:moveTo>
              <a:cubicBezTo>
                <a:pt x="1754443" y="1382160"/>
                <a:pt x="1746527" y="1390885"/>
                <a:pt x="1746527" y="1401647"/>
              </a:cubicBezTo>
              <a:cubicBezTo>
                <a:pt x="1746527" y="1412409"/>
                <a:pt x="1754443" y="1421134"/>
                <a:pt x="1764208" y="1421134"/>
              </a:cubicBezTo>
              <a:cubicBezTo>
                <a:pt x="1773973" y="1421134"/>
                <a:pt x="1781889" y="1412409"/>
                <a:pt x="1781889" y="1401647"/>
              </a:cubicBezTo>
              <a:cubicBezTo>
                <a:pt x="1781889" y="1390885"/>
                <a:pt x="1773973" y="1382160"/>
                <a:pt x="1764208" y="1382160"/>
              </a:cubicBezTo>
              <a:close/>
              <a:moveTo>
                <a:pt x="1823144" y="1382160"/>
              </a:moveTo>
              <a:cubicBezTo>
                <a:pt x="1813379" y="1382160"/>
                <a:pt x="1805463" y="1390885"/>
                <a:pt x="1805463" y="1401647"/>
              </a:cubicBezTo>
              <a:cubicBezTo>
                <a:pt x="1805463" y="1412409"/>
                <a:pt x="1813379" y="1421134"/>
                <a:pt x="1823144" y="1421134"/>
              </a:cubicBezTo>
              <a:cubicBezTo>
                <a:pt x="1832909" y="1421134"/>
                <a:pt x="1840825" y="1412409"/>
                <a:pt x="1840825" y="1401647"/>
              </a:cubicBezTo>
              <a:cubicBezTo>
                <a:pt x="1840825" y="1390885"/>
                <a:pt x="1832909" y="1382160"/>
                <a:pt x="1823144" y="1382160"/>
              </a:cubicBezTo>
              <a:close/>
              <a:moveTo>
                <a:pt x="1882080" y="1382160"/>
              </a:moveTo>
              <a:cubicBezTo>
                <a:pt x="1872315" y="1382160"/>
                <a:pt x="1864399" y="1390885"/>
                <a:pt x="1864399" y="1401647"/>
              </a:cubicBezTo>
              <a:cubicBezTo>
                <a:pt x="1864399" y="1412409"/>
                <a:pt x="1872315" y="1421134"/>
                <a:pt x="1882080" y="1421134"/>
              </a:cubicBezTo>
              <a:cubicBezTo>
                <a:pt x="1891845" y="1421134"/>
                <a:pt x="1899761" y="1412409"/>
                <a:pt x="1899761" y="1401647"/>
              </a:cubicBezTo>
              <a:cubicBezTo>
                <a:pt x="1899761" y="1390885"/>
                <a:pt x="1891845" y="1382160"/>
                <a:pt x="1882080" y="1382160"/>
              </a:cubicBezTo>
              <a:close/>
              <a:moveTo>
                <a:pt x="1941016" y="1382160"/>
              </a:moveTo>
              <a:cubicBezTo>
                <a:pt x="1931251" y="1382160"/>
                <a:pt x="1923335" y="1390885"/>
                <a:pt x="1923335" y="1401647"/>
              </a:cubicBezTo>
              <a:cubicBezTo>
                <a:pt x="1923335" y="1412409"/>
                <a:pt x="1931251" y="1421134"/>
                <a:pt x="1941016" y="1421134"/>
              </a:cubicBezTo>
              <a:cubicBezTo>
                <a:pt x="1950781" y="1421134"/>
                <a:pt x="1958697" y="1412409"/>
                <a:pt x="1958697" y="1401647"/>
              </a:cubicBezTo>
              <a:cubicBezTo>
                <a:pt x="1958697" y="1390885"/>
                <a:pt x="1950781" y="1382160"/>
                <a:pt x="1941016" y="1382160"/>
              </a:cubicBezTo>
              <a:close/>
              <a:moveTo>
                <a:pt x="1999952" y="1382160"/>
              </a:moveTo>
              <a:cubicBezTo>
                <a:pt x="1990187" y="1382160"/>
                <a:pt x="1982271" y="1390885"/>
                <a:pt x="1982271" y="1401647"/>
              </a:cubicBezTo>
              <a:cubicBezTo>
                <a:pt x="1982271" y="1412409"/>
                <a:pt x="1990187" y="1421134"/>
                <a:pt x="1999952" y="1421134"/>
              </a:cubicBezTo>
              <a:cubicBezTo>
                <a:pt x="2009717" y="1421134"/>
                <a:pt x="2017633" y="1412409"/>
                <a:pt x="2017633" y="1401647"/>
              </a:cubicBezTo>
              <a:cubicBezTo>
                <a:pt x="2017633" y="1390885"/>
                <a:pt x="2009717" y="1382160"/>
                <a:pt x="1999952" y="1382160"/>
              </a:cubicBezTo>
              <a:close/>
              <a:moveTo>
                <a:pt x="2058888" y="1382160"/>
              </a:moveTo>
              <a:cubicBezTo>
                <a:pt x="2049123" y="1382160"/>
                <a:pt x="2041207" y="1390885"/>
                <a:pt x="2041207" y="1401647"/>
              </a:cubicBezTo>
              <a:cubicBezTo>
                <a:pt x="2041207" y="1412409"/>
                <a:pt x="2049123" y="1421134"/>
                <a:pt x="2058888" y="1421134"/>
              </a:cubicBezTo>
              <a:cubicBezTo>
                <a:pt x="2068653" y="1421134"/>
                <a:pt x="2076569" y="1412409"/>
                <a:pt x="2076569" y="1401647"/>
              </a:cubicBezTo>
              <a:cubicBezTo>
                <a:pt x="2076569" y="1390885"/>
                <a:pt x="2068653" y="1382160"/>
                <a:pt x="2058888" y="1382160"/>
              </a:cubicBezTo>
              <a:close/>
              <a:moveTo>
                <a:pt x="2117824" y="1382160"/>
              </a:moveTo>
              <a:cubicBezTo>
                <a:pt x="2108059" y="1382160"/>
                <a:pt x="2100143" y="1390885"/>
                <a:pt x="2100143" y="1401647"/>
              </a:cubicBezTo>
              <a:cubicBezTo>
                <a:pt x="2100143" y="1412409"/>
                <a:pt x="2108059" y="1421134"/>
                <a:pt x="2117824" y="1421134"/>
              </a:cubicBezTo>
              <a:cubicBezTo>
                <a:pt x="2127589" y="1421134"/>
                <a:pt x="2135505" y="1412409"/>
                <a:pt x="2135505" y="1401647"/>
              </a:cubicBezTo>
              <a:cubicBezTo>
                <a:pt x="2135505" y="1390885"/>
                <a:pt x="2127589" y="1382160"/>
                <a:pt x="2117824" y="1382160"/>
              </a:cubicBezTo>
              <a:close/>
              <a:moveTo>
                <a:pt x="2176760" y="1382160"/>
              </a:moveTo>
              <a:cubicBezTo>
                <a:pt x="2166995" y="1382160"/>
                <a:pt x="2159079" y="1390885"/>
                <a:pt x="2159079" y="1401647"/>
              </a:cubicBezTo>
              <a:cubicBezTo>
                <a:pt x="2159079" y="1412409"/>
                <a:pt x="2166995" y="1421134"/>
                <a:pt x="2176760" y="1421134"/>
              </a:cubicBezTo>
              <a:cubicBezTo>
                <a:pt x="2186525" y="1421134"/>
                <a:pt x="2194441" y="1412409"/>
                <a:pt x="2194441" y="1401647"/>
              </a:cubicBezTo>
              <a:cubicBezTo>
                <a:pt x="2194441" y="1390885"/>
                <a:pt x="2186525" y="1382160"/>
                <a:pt x="2176760" y="1382160"/>
              </a:cubicBezTo>
              <a:close/>
              <a:moveTo>
                <a:pt x="2235695" y="1382160"/>
              </a:moveTo>
              <a:cubicBezTo>
                <a:pt x="2225930" y="1382160"/>
                <a:pt x="2218014" y="1390885"/>
                <a:pt x="2218014" y="1401647"/>
              </a:cubicBezTo>
              <a:cubicBezTo>
                <a:pt x="2218014" y="1412409"/>
                <a:pt x="2225930" y="1421134"/>
                <a:pt x="2235695" y="1421134"/>
              </a:cubicBezTo>
              <a:cubicBezTo>
                <a:pt x="2245460" y="1421134"/>
                <a:pt x="2253376" y="1412409"/>
                <a:pt x="2253376" y="1401647"/>
              </a:cubicBezTo>
              <a:cubicBezTo>
                <a:pt x="2253376" y="1390885"/>
                <a:pt x="2245460" y="1382160"/>
                <a:pt x="2235695" y="1382160"/>
              </a:cubicBezTo>
              <a:close/>
              <a:moveTo>
                <a:pt x="2294631" y="1382160"/>
              </a:moveTo>
              <a:cubicBezTo>
                <a:pt x="2284866" y="1382160"/>
                <a:pt x="2276950" y="1390885"/>
                <a:pt x="2276950" y="1401647"/>
              </a:cubicBezTo>
              <a:cubicBezTo>
                <a:pt x="2276950" y="1412409"/>
                <a:pt x="2284866" y="1421134"/>
                <a:pt x="2294631" y="1421134"/>
              </a:cubicBezTo>
              <a:cubicBezTo>
                <a:pt x="2304396" y="1421134"/>
                <a:pt x="2312312" y="1412409"/>
                <a:pt x="2312312" y="1401647"/>
              </a:cubicBezTo>
              <a:cubicBezTo>
                <a:pt x="2312312" y="1390885"/>
                <a:pt x="2304396" y="1382160"/>
                <a:pt x="2294631" y="1382160"/>
              </a:cubicBezTo>
              <a:close/>
              <a:moveTo>
                <a:pt x="2353567" y="1382160"/>
              </a:moveTo>
              <a:cubicBezTo>
                <a:pt x="2343802" y="1382160"/>
                <a:pt x="2335886" y="1390885"/>
                <a:pt x="2335886" y="1401647"/>
              </a:cubicBezTo>
              <a:cubicBezTo>
                <a:pt x="2335886" y="1412409"/>
                <a:pt x="2343802" y="1421134"/>
                <a:pt x="2353567" y="1421134"/>
              </a:cubicBezTo>
              <a:cubicBezTo>
                <a:pt x="2363332" y="1421134"/>
                <a:pt x="2371248" y="1412409"/>
                <a:pt x="2371248" y="1401647"/>
              </a:cubicBezTo>
              <a:cubicBezTo>
                <a:pt x="2371248" y="1390885"/>
                <a:pt x="2363332" y="1382160"/>
                <a:pt x="2353567" y="1382160"/>
              </a:cubicBezTo>
              <a:close/>
              <a:moveTo>
                <a:pt x="2412503" y="1382160"/>
              </a:moveTo>
              <a:cubicBezTo>
                <a:pt x="2402738" y="1382160"/>
                <a:pt x="2394822" y="1390885"/>
                <a:pt x="2394822" y="1401647"/>
              </a:cubicBezTo>
              <a:cubicBezTo>
                <a:pt x="2394822" y="1412409"/>
                <a:pt x="2402738" y="1421134"/>
                <a:pt x="2412503" y="1421134"/>
              </a:cubicBezTo>
              <a:cubicBezTo>
                <a:pt x="2422268" y="1421134"/>
                <a:pt x="2430184" y="1412409"/>
                <a:pt x="2430184" y="1401647"/>
              </a:cubicBezTo>
              <a:cubicBezTo>
                <a:pt x="2430184" y="1390885"/>
                <a:pt x="2422268" y="1382160"/>
                <a:pt x="2412503" y="1382160"/>
              </a:cubicBezTo>
              <a:close/>
              <a:moveTo>
                <a:pt x="2471439" y="1382160"/>
              </a:moveTo>
              <a:cubicBezTo>
                <a:pt x="2461674" y="1382160"/>
                <a:pt x="2453758" y="1390885"/>
                <a:pt x="2453758" y="1401647"/>
              </a:cubicBezTo>
              <a:cubicBezTo>
                <a:pt x="2453758" y="1412409"/>
                <a:pt x="2461674" y="1421134"/>
                <a:pt x="2471439" y="1421134"/>
              </a:cubicBezTo>
              <a:cubicBezTo>
                <a:pt x="2481204" y="1421134"/>
                <a:pt x="2489120" y="1412409"/>
                <a:pt x="2489120" y="1401647"/>
              </a:cubicBezTo>
              <a:cubicBezTo>
                <a:pt x="2489120" y="1390885"/>
                <a:pt x="2481204" y="1382160"/>
                <a:pt x="2471439" y="1382160"/>
              </a:cubicBezTo>
              <a:close/>
              <a:moveTo>
                <a:pt x="2530375" y="1382160"/>
              </a:moveTo>
              <a:cubicBezTo>
                <a:pt x="2520610" y="1382160"/>
                <a:pt x="2512694" y="1390885"/>
                <a:pt x="2512694" y="1401647"/>
              </a:cubicBezTo>
              <a:cubicBezTo>
                <a:pt x="2512694" y="1412409"/>
                <a:pt x="2520610" y="1421134"/>
                <a:pt x="2530375" y="1421134"/>
              </a:cubicBezTo>
              <a:cubicBezTo>
                <a:pt x="2540140" y="1421134"/>
                <a:pt x="2548056" y="1412409"/>
                <a:pt x="2548056" y="1401647"/>
              </a:cubicBezTo>
              <a:cubicBezTo>
                <a:pt x="2548056" y="1390885"/>
                <a:pt x="2540140" y="1382160"/>
                <a:pt x="2530375" y="1382160"/>
              </a:cubicBezTo>
              <a:close/>
              <a:moveTo>
                <a:pt x="2589311" y="1382160"/>
              </a:moveTo>
              <a:cubicBezTo>
                <a:pt x="2579546" y="1382160"/>
                <a:pt x="2571630" y="1390885"/>
                <a:pt x="2571630" y="1401647"/>
              </a:cubicBezTo>
              <a:cubicBezTo>
                <a:pt x="2571630" y="1412409"/>
                <a:pt x="2579546" y="1421134"/>
                <a:pt x="2589311" y="1421134"/>
              </a:cubicBezTo>
              <a:cubicBezTo>
                <a:pt x="2599076" y="1421134"/>
                <a:pt x="2606992" y="1412409"/>
                <a:pt x="2606992" y="1401647"/>
              </a:cubicBezTo>
              <a:cubicBezTo>
                <a:pt x="2606992" y="1390885"/>
                <a:pt x="2599076" y="1382160"/>
                <a:pt x="2589311" y="1382160"/>
              </a:cubicBezTo>
              <a:close/>
              <a:moveTo>
                <a:pt x="2648247" y="1382160"/>
              </a:moveTo>
              <a:cubicBezTo>
                <a:pt x="2638482" y="1382160"/>
                <a:pt x="2630566" y="1390885"/>
                <a:pt x="2630566" y="1401647"/>
              </a:cubicBezTo>
              <a:cubicBezTo>
                <a:pt x="2630566" y="1412409"/>
                <a:pt x="2638482" y="1421134"/>
                <a:pt x="2648247" y="1421134"/>
              </a:cubicBezTo>
              <a:cubicBezTo>
                <a:pt x="2658012" y="1421134"/>
                <a:pt x="2665928" y="1412409"/>
                <a:pt x="2665928" y="1401647"/>
              </a:cubicBezTo>
              <a:cubicBezTo>
                <a:pt x="2665928" y="1390885"/>
                <a:pt x="2658012" y="1382160"/>
                <a:pt x="2648247" y="1382160"/>
              </a:cubicBezTo>
              <a:close/>
              <a:moveTo>
                <a:pt x="3178670" y="1382160"/>
              </a:moveTo>
              <a:cubicBezTo>
                <a:pt x="3168905" y="1382160"/>
                <a:pt x="3160989" y="1390885"/>
                <a:pt x="3160989" y="1401647"/>
              </a:cubicBezTo>
              <a:cubicBezTo>
                <a:pt x="3160989" y="1412409"/>
                <a:pt x="3168905" y="1421134"/>
                <a:pt x="3178670" y="1421134"/>
              </a:cubicBezTo>
              <a:cubicBezTo>
                <a:pt x="3188435" y="1421134"/>
                <a:pt x="3196351" y="1412409"/>
                <a:pt x="3196351" y="1401647"/>
              </a:cubicBezTo>
              <a:cubicBezTo>
                <a:pt x="3196351" y="1390885"/>
                <a:pt x="3188435" y="1382160"/>
                <a:pt x="3178670" y="1382160"/>
              </a:cubicBezTo>
              <a:close/>
              <a:moveTo>
                <a:pt x="3237606" y="1382160"/>
              </a:moveTo>
              <a:cubicBezTo>
                <a:pt x="3227841" y="1382160"/>
                <a:pt x="3219925" y="1390885"/>
                <a:pt x="3219925" y="1401647"/>
              </a:cubicBezTo>
              <a:cubicBezTo>
                <a:pt x="3219925" y="1412409"/>
                <a:pt x="3227841" y="1421134"/>
                <a:pt x="3237606" y="1421134"/>
              </a:cubicBezTo>
              <a:cubicBezTo>
                <a:pt x="3247371" y="1421134"/>
                <a:pt x="3255287" y="1412409"/>
                <a:pt x="3255287" y="1401647"/>
              </a:cubicBezTo>
              <a:cubicBezTo>
                <a:pt x="3255287" y="1390885"/>
                <a:pt x="3247371" y="1382160"/>
                <a:pt x="3237606" y="1382160"/>
              </a:cubicBezTo>
              <a:close/>
              <a:moveTo>
                <a:pt x="3414414" y="1382160"/>
              </a:moveTo>
              <a:cubicBezTo>
                <a:pt x="3404649" y="1382160"/>
                <a:pt x="3396733" y="1390885"/>
                <a:pt x="3396733" y="1401647"/>
              </a:cubicBezTo>
              <a:cubicBezTo>
                <a:pt x="3396733" y="1412409"/>
                <a:pt x="3404649" y="1421134"/>
                <a:pt x="3414414" y="1421134"/>
              </a:cubicBezTo>
              <a:cubicBezTo>
                <a:pt x="3424179" y="1421134"/>
                <a:pt x="3432095" y="1412409"/>
                <a:pt x="3432095" y="1401647"/>
              </a:cubicBezTo>
              <a:cubicBezTo>
                <a:pt x="3432095" y="1390885"/>
                <a:pt x="3424179" y="1382160"/>
                <a:pt x="3414414" y="1382160"/>
              </a:cubicBezTo>
              <a:close/>
              <a:moveTo>
                <a:pt x="3473350" y="1382160"/>
              </a:moveTo>
              <a:cubicBezTo>
                <a:pt x="3463585" y="1382160"/>
                <a:pt x="3455669" y="1390885"/>
                <a:pt x="3455669" y="1401647"/>
              </a:cubicBezTo>
              <a:cubicBezTo>
                <a:pt x="3455669" y="1412409"/>
                <a:pt x="3463585" y="1421134"/>
                <a:pt x="3473350" y="1421134"/>
              </a:cubicBezTo>
              <a:cubicBezTo>
                <a:pt x="3483115" y="1421134"/>
                <a:pt x="3491031" y="1412409"/>
                <a:pt x="3491031" y="1401647"/>
              </a:cubicBezTo>
              <a:cubicBezTo>
                <a:pt x="3491031" y="1390885"/>
                <a:pt x="3483115" y="1382160"/>
                <a:pt x="3473350" y="1382160"/>
              </a:cubicBezTo>
              <a:close/>
              <a:moveTo>
                <a:pt x="4003774" y="1382160"/>
              </a:moveTo>
              <a:cubicBezTo>
                <a:pt x="3994009" y="1382160"/>
                <a:pt x="3986093" y="1390885"/>
                <a:pt x="3986093" y="1401647"/>
              </a:cubicBezTo>
              <a:cubicBezTo>
                <a:pt x="3986093" y="1412409"/>
                <a:pt x="3994009" y="1421134"/>
                <a:pt x="4003774" y="1421134"/>
              </a:cubicBezTo>
              <a:cubicBezTo>
                <a:pt x="4013539" y="1421134"/>
                <a:pt x="4021455" y="1412409"/>
                <a:pt x="4021455" y="1401647"/>
              </a:cubicBezTo>
              <a:cubicBezTo>
                <a:pt x="4021455" y="1390885"/>
                <a:pt x="4013539" y="1382160"/>
                <a:pt x="4003774" y="1382160"/>
              </a:cubicBezTo>
              <a:close/>
              <a:moveTo>
                <a:pt x="4062709" y="1382160"/>
              </a:moveTo>
              <a:cubicBezTo>
                <a:pt x="4052944" y="1382160"/>
                <a:pt x="4045028" y="1390885"/>
                <a:pt x="4045028" y="1401647"/>
              </a:cubicBezTo>
              <a:cubicBezTo>
                <a:pt x="4045028" y="1412409"/>
                <a:pt x="4052944" y="1421134"/>
                <a:pt x="4062709" y="1421134"/>
              </a:cubicBezTo>
              <a:cubicBezTo>
                <a:pt x="4072474" y="1421134"/>
                <a:pt x="4080390" y="1412409"/>
                <a:pt x="4080390" y="1401647"/>
              </a:cubicBezTo>
              <a:cubicBezTo>
                <a:pt x="4080390" y="1390885"/>
                <a:pt x="4072474" y="1382160"/>
                <a:pt x="4062709" y="1382160"/>
              </a:cubicBezTo>
              <a:close/>
              <a:moveTo>
                <a:pt x="4121645" y="1382160"/>
              </a:moveTo>
              <a:cubicBezTo>
                <a:pt x="4111880" y="1382160"/>
                <a:pt x="4103964" y="1390885"/>
                <a:pt x="4103964" y="1401647"/>
              </a:cubicBezTo>
              <a:cubicBezTo>
                <a:pt x="4103964" y="1412409"/>
                <a:pt x="4111880" y="1421134"/>
                <a:pt x="4121645" y="1421134"/>
              </a:cubicBezTo>
              <a:cubicBezTo>
                <a:pt x="4131410" y="1421134"/>
                <a:pt x="4139326" y="1412409"/>
                <a:pt x="4139326" y="1401647"/>
              </a:cubicBezTo>
              <a:cubicBezTo>
                <a:pt x="4139326" y="1390885"/>
                <a:pt x="4131410" y="1382160"/>
                <a:pt x="4121645" y="1382160"/>
              </a:cubicBezTo>
              <a:close/>
              <a:moveTo>
                <a:pt x="4180581" y="1382160"/>
              </a:moveTo>
              <a:cubicBezTo>
                <a:pt x="4170816" y="1382160"/>
                <a:pt x="4162900" y="1390885"/>
                <a:pt x="4162900" y="1401647"/>
              </a:cubicBezTo>
              <a:cubicBezTo>
                <a:pt x="4162900" y="1412409"/>
                <a:pt x="4170816" y="1421134"/>
                <a:pt x="4180581" y="1421134"/>
              </a:cubicBezTo>
              <a:cubicBezTo>
                <a:pt x="4190346" y="1421134"/>
                <a:pt x="4198262" y="1412409"/>
                <a:pt x="4198262" y="1401647"/>
              </a:cubicBezTo>
              <a:cubicBezTo>
                <a:pt x="4198262" y="1390885"/>
                <a:pt x="4190346" y="1382160"/>
                <a:pt x="4180581" y="1382160"/>
              </a:cubicBezTo>
              <a:close/>
              <a:moveTo>
                <a:pt x="5712916" y="1382160"/>
              </a:moveTo>
              <a:cubicBezTo>
                <a:pt x="5703151" y="1382160"/>
                <a:pt x="5695235" y="1390885"/>
                <a:pt x="5695235" y="1401647"/>
              </a:cubicBezTo>
              <a:cubicBezTo>
                <a:pt x="5695235" y="1412409"/>
                <a:pt x="5703151" y="1421134"/>
                <a:pt x="5712916" y="1421134"/>
              </a:cubicBezTo>
              <a:cubicBezTo>
                <a:pt x="5722681" y="1421134"/>
                <a:pt x="5730597" y="1412409"/>
                <a:pt x="5730597" y="1401647"/>
              </a:cubicBezTo>
              <a:cubicBezTo>
                <a:pt x="5730597" y="1390885"/>
                <a:pt x="5722681" y="1382160"/>
                <a:pt x="5712916" y="1382160"/>
              </a:cubicBezTo>
              <a:close/>
              <a:moveTo>
                <a:pt x="5771852" y="1382160"/>
              </a:moveTo>
              <a:cubicBezTo>
                <a:pt x="5762087" y="1382160"/>
                <a:pt x="5754171" y="1390885"/>
                <a:pt x="5754171" y="1401647"/>
              </a:cubicBezTo>
              <a:cubicBezTo>
                <a:pt x="5754171" y="1412409"/>
                <a:pt x="5762087" y="1421134"/>
                <a:pt x="5771852" y="1421134"/>
              </a:cubicBezTo>
              <a:cubicBezTo>
                <a:pt x="5781617" y="1421134"/>
                <a:pt x="5789533" y="1412409"/>
                <a:pt x="5789533" y="1401647"/>
              </a:cubicBezTo>
              <a:cubicBezTo>
                <a:pt x="5789533" y="1390885"/>
                <a:pt x="5781617" y="1382160"/>
                <a:pt x="5771852" y="1382160"/>
              </a:cubicBezTo>
              <a:close/>
              <a:moveTo>
                <a:pt x="5830788" y="1382160"/>
              </a:moveTo>
              <a:cubicBezTo>
                <a:pt x="5821023" y="1382160"/>
                <a:pt x="5813107" y="1390885"/>
                <a:pt x="5813107" y="1401647"/>
              </a:cubicBezTo>
              <a:cubicBezTo>
                <a:pt x="5813107" y="1412409"/>
                <a:pt x="5821023" y="1421134"/>
                <a:pt x="5830788" y="1421134"/>
              </a:cubicBezTo>
              <a:cubicBezTo>
                <a:pt x="5840553" y="1421134"/>
                <a:pt x="5848469" y="1412409"/>
                <a:pt x="5848469" y="1401647"/>
              </a:cubicBezTo>
              <a:cubicBezTo>
                <a:pt x="5848469" y="1390885"/>
                <a:pt x="5840553" y="1382160"/>
                <a:pt x="5830788" y="1382160"/>
              </a:cubicBezTo>
              <a:close/>
              <a:moveTo>
                <a:pt x="5889723" y="1382160"/>
              </a:moveTo>
              <a:cubicBezTo>
                <a:pt x="5879958" y="1382160"/>
                <a:pt x="5872042" y="1390885"/>
                <a:pt x="5872042" y="1401647"/>
              </a:cubicBezTo>
              <a:cubicBezTo>
                <a:pt x="5872042" y="1412409"/>
                <a:pt x="5879958" y="1421134"/>
                <a:pt x="5889723" y="1421134"/>
              </a:cubicBezTo>
              <a:cubicBezTo>
                <a:pt x="5899488" y="1421134"/>
                <a:pt x="5907404" y="1412409"/>
                <a:pt x="5907404" y="1401647"/>
              </a:cubicBezTo>
              <a:cubicBezTo>
                <a:pt x="5907404" y="1390885"/>
                <a:pt x="5899488" y="1382160"/>
                <a:pt x="5889723" y="1382160"/>
              </a:cubicBezTo>
              <a:close/>
              <a:moveTo>
                <a:pt x="5948659" y="1382160"/>
              </a:moveTo>
              <a:cubicBezTo>
                <a:pt x="5938894" y="1382160"/>
                <a:pt x="5930978" y="1390885"/>
                <a:pt x="5930978" y="1401647"/>
              </a:cubicBezTo>
              <a:cubicBezTo>
                <a:pt x="5930978" y="1412409"/>
                <a:pt x="5938894" y="1421134"/>
                <a:pt x="5948659" y="1421134"/>
              </a:cubicBezTo>
              <a:cubicBezTo>
                <a:pt x="5958424" y="1421134"/>
                <a:pt x="5966340" y="1412409"/>
                <a:pt x="5966340" y="1401647"/>
              </a:cubicBezTo>
              <a:cubicBezTo>
                <a:pt x="5966340" y="1390885"/>
                <a:pt x="5958424" y="1382160"/>
                <a:pt x="5948659" y="1382160"/>
              </a:cubicBezTo>
              <a:close/>
              <a:moveTo>
                <a:pt x="6007595" y="1382160"/>
              </a:moveTo>
              <a:cubicBezTo>
                <a:pt x="5997830" y="1382160"/>
                <a:pt x="5989914" y="1390885"/>
                <a:pt x="5989914" y="1401647"/>
              </a:cubicBezTo>
              <a:cubicBezTo>
                <a:pt x="5989914" y="1412409"/>
                <a:pt x="5997830" y="1421134"/>
                <a:pt x="6007595" y="1421134"/>
              </a:cubicBezTo>
              <a:cubicBezTo>
                <a:pt x="6017360" y="1421134"/>
                <a:pt x="6025276" y="1412409"/>
                <a:pt x="6025276" y="1401647"/>
              </a:cubicBezTo>
              <a:cubicBezTo>
                <a:pt x="6025276" y="1390885"/>
                <a:pt x="6017360" y="1382160"/>
                <a:pt x="6007595" y="1382160"/>
              </a:cubicBezTo>
              <a:close/>
              <a:moveTo>
                <a:pt x="6184403" y="1382160"/>
              </a:moveTo>
              <a:cubicBezTo>
                <a:pt x="6174638" y="1382160"/>
                <a:pt x="6166722" y="1390885"/>
                <a:pt x="6166722" y="1401647"/>
              </a:cubicBezTo>
              <a:cubicBezTo>
                <a:pt x="6166722" y="1412409"/>
                <a:pt x="6174638" y="1421134"/>
                <a:pt x="6184403" y="1421134"/>
              </a:cubicBezTo>
              <a:cubicBezTo>
                <a:pt x="6194168" y="1421134"/>
                <a:pt x="6202084" y="1412409"/>
                <a:pt x="6202084" y="1401647"/>
              </a:cubicBezTo>
              <a:cubicBezTo>
                <a:pt x="6202084" y="1390885"/>
                <a:pt x="6194168" y="1382160"/>
                <a:pt x="6184403" y="1382160"/>
              </a:cubicBezTo>
              <a:close/>
              <a:moveTo>
                <a:pt x="6243339" y="1382160"/>
              </a:moveTo>
              <a:cubicBezTo>
                <a:pt x="6233574" y="1382160"/>
                <a:pt x="6225658" y="1390885"/>
                <a:pt x="6225658" y="1401647"/>
              </a:cubicBezTo>
              <a:cubicBezTo>
                <a:pt x="6225658" y="1412409"/>
                <a:pt x="6233574" y="1421134"/>
                <a:pt x="6243339" y="1421134"/>
              </a:cubicBezTo>
              <a:cubicBezTo>
                <a:pt x="6253104" y="1421134"/>
                <a:pt x="6261020" y="1412409"/>
                <a:pt x="6261020" y="1401647"/>
              </a:cubicBezTo>
              <a:cubicBezTo>
                <a:pt x="6261020" y="1390885"/>
                <a:pt x="6253104" y="1382160"/>
                <a:pt x="6243339" y="1382160"/>
              </a:cubicBezTo>
              <a:close/>
              <a:moveTo>
                <a:pt x="6302275" y="1382160"/>
              </a:moveTo>
              <a:cubicBezTo>
                <a:pt x="6292510" y="1382160"/>
                <a:pt x="6284594" y="1390885"/>
                <a:pt x="6284594" y="1401647"/>
              </a:cubicBezTo>
              <a:cubicBezTo>
                <a:pt x="6284594" y="1412409"/>
                <a:pt x="6292510" y="1421134"/>
                <a:pt x="6302275" y="1421134"/>
              </a:cubicBezTo>
              <a:cubicBezTo>
                <a:pt x="6312040" y="1421134"/>
                <a:pt x="6319956" y="1412409"/>
                <a:pt x="6319956" y="1401647"/>
              </a:cubicBezTo>
              <a:cubicBezTo>
                <a:pt x="6319956" y="1390885"/>
                <a:pt x="6312040" y="1382160"/>
                <a:pt x="6302275" y="1382160"/>
              </a:cubicBezTo>
              <a:close/>
              <a:moveTo>
                <a:pt x="6361211" y="1382160"/>
              </a:moveTo>
              <a:cubicBezTo>
                <a:pt x="6351446" y="1382160"/>
                <a:pt x="6343530" y="1390885"/>
                <a:pt x="6343530" y="1401647"/>
              </a:cubicBezTo>
              <a:cubicBezTo>
                <a:pt x="6343530" y="1412409"/>
                <a:pt x="6351446" y="1421134"/>
                <a:pt x="6361211" y="1421134"/>
              </a:cubicBezTo>
              <a:cubicBezTo>
                <a:pt x="6370976" y="1421134"/>
                <a:pt x="6378892" y="1412409"/>
                <a:pt x="6378892" y="1401647"/>
              </a:cubicBezTo>
              <a:cubicBezTo>
                <a:pt x="6378892" y="1390885"/>
                <a:pt x="6370976" y="1382160"/>
                <a:pt x="6361211" y="1382160"/>
              </a:cubicBezTo>
              <a:close/>
              <a:moveTo>
                <a:pt x="6420147" y="1382160"/>
              </a:moveTo>
              <a:cubicBezTo>
                <a:pt x="6410382" y="1382160"/>
                <a:pt x="6402466" y="1390885"/>
                <a:pt x="6402466" y="1401647"/>
              </a:cubicBezTo>
              <a:cubicBezTo>
                <a:pt x="6402466" y="1412409"/>
                <a:pt x="6410382" y="1421134"/>
                <a:pt x="6420147" y="1421134"/>
              </a:cubicBezTo>
              <a:cubicBezTo>
                <a:pt x="6429912" y="1421134"/>
                <a:pt x="6437828" y="1412409"/>
                <a:pt x="6437828" y="1401647"/>
              </a:cubicBezTo>
              <a:cubicBezTo>
                <a:pt x="6437828" y="1390885"/>
                <a:pt x="6429912" y="1382160"/>
                <a:pt x="6420147" y="1382160"/>
              </a:cubicBezTo>
              <a:close/>
              <a:moveTo>
                <a:pt x="6479083" y="1382160"/>
              </a:moveTo>
              <a:cubicBezTo>
                <a:pt x="6469318" y="1382160"/>
                <a:pt x="6461402" y="1390885"/>
                <a:pt x="6461402" y="1401647"/>
              </a:cubicBezTo>
              <a:cubicBezTo>
                <a:pt x="6461402" y="1412409"/>
                <a:pt x="6469318" y="1421134"/>
                <a:pt x="6479083" y="1421134"/>
              </a:cubicBezTo>
              <a:cubicBezTo>
                <a:pt x="6488848" y="1421134"/>
                <a:pt x="6496764" y="1412409"/>
                <a:pt x="6496764" y="1401647"/>
              </a:cubicBezTo>
              <a:cubicBezTo>
                <a:pt x="6496764" y="1390885"/>
                <a:pt x="6488848" y="1382160"/>
                <a:pt x="6479083" y="1382160"/>
              </a:cubicBezTo>
              <a:close/>
              <a:moveTo>
                <a:pt x="6538019" y="1382160"/>
              </a:moveTo>
              <a:cubicBezTo>
                <a:pt x="6528254" y="1382160"/>
                <a:pt x="6520338" y="1390885"/>
                <a:pt x="6520338" y="1401647"/>
              </a:cubicBezTo>
              <a:cubicBezTo>
                <a:pt x="6520338" y="1412409"/>
                <a:pt x="6528254" y="1421134"/>
                <a:pt x="6538019" y="1421134"/>
              </a:cubicBezTo>
              <a:cubicBezTo>
                <a:pt x="6547784" y="1421134"/>
                <a:pt x="6555700" y="1412409"/>
                <a:pt x="6555700" y="1401647"/>
              </a:cubicBezTo>
              <a:cubicBezTo>
                <a:pt x="6555700" y="1390885"/>
                <a:pt x="6547784" y="1382160"/>
                <a:pt x="6538019" y="1382160"/>
              </a:cubicBezTo>
              <a:close/>
              <a:moveTo>
                <a:pt x="6596955" y="1382160"/>
              </a:moveTo>
              <a:cubicBezTo>
                <a:pt x="6587190" y="1382160"/>
                <a:pt x="6579274" y="1390885"/>
                <a:pt x="6579274" y="1401647"/>
              </a:cubicBezTo>
              <a:cubicBezTo>
                <a:pt x="6579274" y="1412409"/>
                <a:pt x="6587190" y="1421134"/>
                <a:pt x="6596955" y="1421134"/>
              </a:cubicBezTo>
              <a:cubicBezTo>
                <a:pt x="6606720" y="1421134"/>
                <a:pt x="6614636" y="1412409"/>
                <a:pt x="6614636" y="1401647"/>
              </a:cubicBezTo>
              <a:cubicBezTo>
                <a:pt x="6614636" y="1390885"/>
                <a:pt x="6606720" y="1382160"/>
                <a:pt x="6596955" y="1382160"/>
              </a:cubicBezTo>
              <a:close/>
              <a:moveTo>
                <a:pt x="6655891" y="1382160"/>
              </a:moveTo>
              <a:cubicBezTo>
                <a:pt x="6646126" y="1382160"/>
                <a:pt x="6638210" y="1390885"/>
                <a:pt x="6638210" y="1401647"/>
              </a:cubicBezTo>
              <a:cubicBezTo>
                <a:pt x="6638210" y="1412409"/>
                <a:pt x="6646126" y="1421134"/>
                <a:pt x="6655891" y="1421134"/>
              </a:cubicBezTo>
              <a:cubicBezTo>
                <a:pt x="6665656" y="1421134"/>
                <a:pt x="6673572" y="1412409"/>
                <a:pt x="6673572" y="1401647"/>
              </a:cubicBezTo>
              <a:cubicBezTo>
                <a:pt x="6673572" y="1390885"/>
                <a:pt x="6665656" y="1382160"/>
                <a:pt x="6655891" y="1382160"/>
              </a:cubicBezTo>
              <a:close/>
              <a:moveTo>
                <a:pt x="6714827" y="1382160"/>
              </a:moveTo>
              <a:cubicBezTo>
                <a:pt x="6705062" y="1382160"/>
                <a:pt x="6697146" y="1390885"/>
                <a:pt x="6697146" y="1401647"/>
              </a:cubicBezTo>
              <a:cubicBezTo>
                <a:pt x="6697146" y="1412409"/>
                <a:pt x="6705062" y="1421134"/>
                <a:pt x="6714827" y="1421134"/>
              </a:cubicBezTo>
              <a:cubicBezTo>
                <a:pt x="6724592" y="1421134"/>
                <a:pt x="6732508" y="1412409"/>
                <a:pt x="6732508" y="1401647"/>
              </a:cubicBezTo>
              <a:cubicBezTo>
                <a:pt x="6732508" y="1390885"/>
                <a:pt x="6724592" y="1382160"/>
                <a:pt x="6714827" y="1382160"/>
              </a:cubicBezTo>
              <a:close/>
              <a:moveTo>
                <a:pt x="6773762" y="1382160"/>
              </a:moveTo>
              <a:cubicBezTo>
                <a:pt x="6763997" y="1382160"/>
                <a:pt x="6756081" y="1390885"/>
                <a:pt x="6756081" y="1401647"/>
              </a:cubicBezTo>
              <a:cubicBezTo>
                <a:pt x="6756081" y="1412409"/>
                <a:pt x="6763997" y="1421134"/>
                <a:pt x="6773762" y="1421134"/>
              </a:cubicBezTo>
              <a:cubicBezTo>
                <a:pt x="6783527" y="1421134"/>
                <a:pt x="6791443" y="1412409"/>
                <a:pt x="6791443" y="1401647"/>
              </a:cubicBezTo>
              <a:cubicBezTo>
                <a:pt x="6791443" y="1390885"/>
                <a:pt x="6783527" y="1382160"/>
                <a:pt x="6773762" y="1382160"/>
              </a:cubicBezTo>
              <a:close/>
              <a:moveTo>
                <a:pt x="6832698" y="1382160"/>
              </a:moveTo>
              <a:cubicBezTo>
                <a:pt x="6822933" y="1382160"/>
                <a:pt x="6815017" y="1390885"/>
                <a:pt x="6815017" y="1401647"/>
              </a:cubicBezTo>
              <a:cubicBezTo>
                <a:pt x="6815017" y="1412409"/>
                <a:pt x="6822933" y="1421134"/>
                <a:pt x="6832698" y="1421134"/>
              </a:cubicBezTo>
              <a:cubicBezTo>
                <a:pt x="6842463" y="1421134"/>
                <a:pt x="6850379" y="1412409"/>
                <a:pt x="6850379" y="1401647"/>
              </a:cubicBezTo>
              <a:cubicBezTo>
                <a:pt x="6850379" y="1390885"/>
                <a:pt x="6842463" y="1382160"/>
                <a:pt x="6832698" y="1382160"/>
              </a:cubicBezTo>
              <a:close/>
              <a:moveTo>
                <a:pt x="6891634" y="1382160"/>
              </a:moveTo>
              <a:cubicBezTo>
                <a:pt x="6881869" y="1382160"/>
                <a:pt x="6873953" y="1390885"/>
                <a:pt x="6873953" y="1401647"/>
              </a:cubicBezTo>
              <a:cubicBezTo>
                <a:pt x="6873953" y="1412409"/>
                <a:pt x="6881869" y="1421134"/>
                <a:pt x="6891634" y="1421134"/>
              </a:cubicBezTo>
              <a:cubicBezTo>
                <a:pt x="6901399" y="1421134"/>
                <a:pt x="6909315" y="1412409"/>
                <a:pt x="6909315" y="1401647"/>
              </a:cubicBezTo>
              <a:cubicBezTo>
                <a:pt x="6909315" y="1390885"/>
                <a:pt x="6901399" y="1382160"/>
                <a:pt x="6891634" y="1382160"/>
              </a:cubicBezTo>
              <a:close/>
              <a:moveTo>
                <a:pt x="6950570" y="1382160"/>
              </a:moveTo>
              <a:cubicBezTo>
                <a:pt x="6940805" y="1382160"/>
                <a:pt x="6932889" y="1390885"/>
                <a:pt x="6932889" y="1401647"/>
              </a:cubicBezTo>
              <a:cubicBezTo>
                <a:pt x="6932889" y="1412409"/>
                <a:pt x="6940805" y="1421134"/>
                <a:pt x="6950570" y="1421134"/>
              </a:cubicBezTo>
              <a:cubicBezTo>
                <a:pt x="6960335" y="1421134"/>
                <a:pt x="6968251" y="1412409"/>
                <a:pt x="6968251" y="1401647"/>
              </a:cubicBezTo>
              <a:cubicBezTo>
                <a:pt x="6968251" y="1390885"/>
                <a:pt x="6960335" y="1382160"/>
                <a:pt x="6950570" y="1382160"/>
              </a:cubicBezTo>
              <a:close/>
              <a:moveTo>
                <a:pt x="7009506" y="1382160"/>
              </a:moveTo>
              <a:cubicBezTo>
                <a:pt x="6999741" y="1382160"/>
                <a:pt x="6991825" y="1390885"/>
                <a:pt x="6991825" y="1401647"/>
              </a:cubicBezTo>
              <a:cubicBezTo>
                <a:pt x="6991825" y="1412409"/>
                <a:pt x="6999741" y="1421134"/>
                <a:pt x="7009506" y="1421134"/>
              </a:cubicBezTo>
              <a:cubicBezTo>
                <a:pt x="7019271" y="1421134"/>
                <a:pt x="7027187" y="1412409"/>
                <a:pt x="7027187" y="1401647"/>
              </a:cubicBezTo>
              <a:cubicBezTo>
                <a:pt x="7027187" y="1390885"/>
                <a:pt x="7019271" y="1382160"/>
                <a:pt x="7009506" y="1382160"/>
              </a:cubicBezTo>
              <a:close/>
              <a:moveTo>
                <a:pt x="7068442" y="1382160"/>
              </a:moveTo>
              <a:cubicBezTo>
                <a:pt x="7058677" y="1382160"/>
                <a:pt x="7050761" y="1390885"/>
                <a:pt x="7050761" y="1401647"/>
              </a:cubicBezTo>
              <a:cubicBezTo>
                <a:pt x="7050761" y="1412409"/>
                <a:pt x="7058677" y="1421134"/>
                <a:pt x="7068442" y="1421134"/>
              </a:cubicBezTo>
              <a:cubicBezTo>
                <a:pt x="7078207" y="1421134"/>
                <a:pt x="7086123" y="1412409"/>
                <a:pt x="7086123" y="1401647"/>
              </a:cubicBezTo>
              <a:cubicBezTo>
                <a:pt x="7086123" y="1390885"/>
                <a:pt x="7078207" y="1382160"/>
                <a:pt x="7068442" y="1382160"/>
              </a:cubicBezTo>
              <a:close/>
              <a:moveTo>
                <a:pt x="7127378" y="1382160"/>
              </a:moveTo>
              <a:cubicBezTo>
                <a:pt x="7117613" y="1382160"/>
                <a:pt x="7109697" y="1390885"/>
                <a:pt x="7109697" y="1401647"/>
              </a:cubicBezTo>
              <a:cubicBezTo>
                <a:pt x="7109697" y="1412409"/>
                <a:pt x="7117613" y="1421134"/>
                <a:pt x="7127378" y="1421134"/>
              </a:cubicBezTo>
              <a:cubicBezTo>
                <a:pt x="7137143" y="1421134"/>
                <a:pt x="7145059" y="1412409"/>
                <a:pt x="7145059" y="1401647"/>
              </a:cubicBezTo>
              <a:cubicBezTo>
                <a:pt x="7145059" y="1390885"/>
                <a:pt x="7137143" y="1382160"/>
                <a:pt x="7127378" y="1382160"/>
              </a:cubicBezTo>
              <a:close/>
              <a:moveTo>
                <a:pt x="7186314" y="1382160"/>
              </a:moveTo>
              <a:cubicBezTo>
                <a:pt x="7176549" y="1382160"/>
                <a:pt x="7168633" y="1390885"/>
                <a:pt x="7168633" y="1401647"/>
              </a:cubicBezTo>
              <a:cubicBezTo>
                <a:pt x="7168633" y="1412409"/>
                <a:pt x="7176549" y="1421134"/>
                <a:pt x="7186314" y="1421134"/>
              </a:cubicBezTo>
              <a:cubicBezTo>
                <a:pt x="7196079" y="1421134"/>
                <a:pt x="7203995" y="1412409"/>
                <a:pt x="7203995" y="1401647"/>
              </a:cubicBezTo>
              <a:cubicBezTo>
                <a:pt x="7203995" y="1390885"/>
                <a:pt x="7196079" y="1382160"/>
                <a:pt x="7186314" y="1382160"/>
              </a:cubicBezTo>
              <a:close/>
              <a:moveTo>
                <a:pt x="7245250" y="1382160"/>
              </a:moveTo>
              <a:cubicBezTo>
                <a:pt x="7235485" y="1382160"/>
                <a:pt x="7227569" y="1390885"/>
                <a:pt x="7227569" y="1401647"/>
              </a:cubicBezTo>
              <a:cubicBezTo>
                <a:pt x="7227569" y="1412409"/>
                <a:pt x="7235485" y="1421134"/>
                <a:pt x="7245250" y="1421134"/>
              </a:cubicBezTo>
              <a:cubicBezTo>
                <a:pt x="7255015" y="1421134"/>
                <a:pt x="7262931" y="1412409"/>
                <a:pt x="7262931" y="1401647"/>
              </a:cubicBezTo>
              <a:cubicBezTo>
                <a:pt x="7262931" y="1390885"/>
                <a:pt x="7255015" y="1382160"/>
                <a:pt x="7245250" y="1382160"/>
              </a:cubicBezTo>
              <a:close/>
              <a:moveTo>
                <a:pt x="7304186" y="1382160"/>
              </a:moveTo>
              <a:cubicBezTo>
                <a:pt x="7294421" y="1382160"/>
                <a:pt x="7286505" y="1390885"/>
                <a:pt x="7286505" y="1401647"/>
              </a:cubicBezTo>
              <a:cubicBezTo>
                <a:pt x="7286505" y="1412409"/>
                <a:pt x="7294421" y="1421134"/>
                <a:pt x="7304186" y="1421134"/>
              </a:cubicBezTo>
              <a:cubicBezTo>
                <a:pt x="7313951" y="1421134"/>
                <a:pt x="7321867" y="1412409"/>
                <a:pt x="7321867" y="1401647"/>
              </a:cubicBezTo>
              <a:cubicBezTo>
                <a:pt x="7321867" y="1390885"/>
                <a:pt x="7313951" y="1382160"/>
                <a:pt x="7304186" y="1382160"/>
              </a:cubicBezTo>
              <a:close/>
              <a:moveTo>
                <a:pt x="7363122" y="1382160"/>
              </a:moveTo>
              <a:cubicBezTo>
                <a:pt x="7353357" y="1382160"/>
                <a:pt x="7345441" y="1390885"/>
                <a:pt x="7345441" y="1401647"/>
              </a:cubicBezTo>
              <a:cubicBezTo>
                <a:pt x="7345441" y="1412409"/>
                <a:pt x="7353357" y="1421134"/>
                <a:pt x="7363122" y="1421134"/>
              </a:cubicBezTo>
              <a:cubicBezTo>
                <a:pt x="7372887" y="1421134"/>
                <a:pt x="7380803" y="1412409"/>
                <a:pt x="7380803" y="1401647"/>
              </a:cubicBezTo>
              <a:cubicBezTo>
                <a:pt x="7380803" y="1390885"/>
                <a:pt x="7372887" y="1382160"/>
                <a:pt x="7363122" y="1382160"/>
              </a:cubicBezTo>
              <a:close/>
              <a:moveTo>
                <a:pt x="7422058" y="1382160"/>
              </a:moveTo>
              <a:cubicBezTo>
                <a:pt x="7412293" y="1382160"/>
                <a:pt x="7404377" y="1390885"/>
                <a:pt x="7404377" y="1401647"/>
              </a:cubicBezTo>
              <a:cubicBezTo>
                <a:pt x="7404377" y="1412409"/>
                <a:pt x="7412293" y="1421134"/>
                <a:pt x="7422058" y="1421134"/>
              </a:cubicBezTo>
              <a:cubicBezTo>
                <a:pt x="7431823" y="1421134"/>
                <a:pt x="7439739" y="1412409"/>
                <a:pt x="7439739" y="1401647"/>
              </a:cubicBezTo>
              <a:cubicBezTo>
                <a:pt x="7439739" y="1390885"/>
                <a:pt x="7431823" y="1382160"/>
                <a:pt x="7422058" y="1382160"/>
              </a:cubicBezTo>
              <a:close/>
              <a:moveTo>
                <a:pt x="7480994" y="1382160"/>
              </a:moveTo>
              <a:cubicBezTo>
                <a:pt x="7471229" y="1382160"/>
                <a:pt x="7463313" y="1390885"/>
                <a:pt x="7463313" y="1401647"/>
              </a:cubicBezTo>
              <a:cubicBezTo>
                <a:pt x="7463313" y="1412409"/>
                <a:pt x="7471229" y="1421134"/>
                <a:pt x="7480994" y="1421134"/>
              </a:cubicBezTo>
              <a:cubicBezTo>
                <a:pt x="7490759" y="1421134"/>
                <a:pt x="7498675" y="1412409"/>
                <a:pt x="7498675" y="1401647"/>
              </a:cubicBezTo>
              <a:cubicBezTo>
                <a:pt x="7498675" y="1390885"/>
                <a:pt x="7490759" y="1382160"/>
                <a:pt x="7480994" y="1382160"/>
              </a:cubicBezTo>
              <a:close/>
              <a:moveTo>
                <a:pt x="7539930" y="1382160"/>
              </a:moveTo>
              <a:cubicBezTo>
                <a:pt x="7530165" y="1382160"/>
                <a:pt x="7522249" y="1390885"/>
                <a:pt x="7522249" y="1401647"/>
              </a:cubicBezTo>
              <a:cubicBezTo>
                <a:pt x="7522249" y="1412409"/>
                <a:pt x="7530165" y="1421134"/>
                <a:pt x="7539930" y="1421134"/>
              </a:cubicBezTo>
              <a:cubicBezTo>
                <a:pt x="7549695" y="1421134"/>
                <a:pt x="7557611" y="1412409"/>
                <a:pt x="7557611" y="1401647"/>
              </a:cubicBezTo>
              <a:cubicBezTo>
                <a:pt x="7557611" y="1390885"/>
                <a:pt x="7549695" y="1382160"/>
                <a:pt x="7539930" y="1382160"/>
              </a:cubicBezTo>
              <a:close/>
              <a:moveTo>
                <a:pt x="7598866" y="1382160"/>
              </a:moveTo>
              <a:cubicBezTo>
                <a:pt x="7589101" y="1382160"/>
                <a:pt x="7581185" y="1390885"/>
                <a:pt x="7581185" y="1401647"/>
              </a:cubicBezTo>
              <a:cubicBezTo>
                <a:pt x="7581185" y="1412409"/>
                <a:pt x="7589101" y="1421134"/>
                <a:pt x="7598866" y="1421134"/>
              </a:cubicBezTo>
              <a:cubicBezTo>
                <a:pt x="7608631" y="1421134"/>
                <a:pt x="7616547" y="1412409"/>
                <a:pt x="7616547" y="1401647"/>
              </a:cubicBezTo>
              <a:cubicBezTo>
                <a:pt x="7616547" y="1390885"/>
                <a:pt x="7608631" y="1382160"/>
                <a:pt x="7598866" y="1382160"/>
              </a:cubicBezTo>
              <a:close/>
              <a:moveTo>
                <a:pt x="7657802" y="1382160"/>
              </a:moveTo>
              <a:cubicBezTo>
                <a:pt x="7648037" y="1382160"/>
                <a:pt x="7640121" y="1390885"/>
                <a:pt x="7640121" y="1401647"/>
              </a:cubicBezTo>
              <a:cubicBezTo>
                <a:pt x="7640121" y="1412409"/>
                <a:pt x="7648037" y="1421134"/>
                <a:pt x="7657802" y="1421134"/>
              </a:cubicBezTo>
              <a:cubicBezTo>
                <a:pt x="7667567" y="1421134"/>
                <a:pt x="7675483" y="1412409"/>
                <a:pt x="7675483" y="1401647"/>
              </a:cubicBezTo>
              <a:cubicBezTo>
                <a:pt x="7675483" y="1390885"/>
                <a:pt x="7667567" y="1382160"/>
                <a:pt x="7657802" y="1382160"/>
              </a:cubicBezTo>
              <a:close/>
              <a:moveTo>
                <a:pt x="7716737" y="1382160"/>
              </a:moveTo>
              <a:cubicBezTo>
                <a:pt x="7706972" y="1382160"/>
                <a:pt x="7699056" y="1390885"/>
                <a:pt x="7699056" y="1401647"/>
              </a:cubicBezTo>
              <a:cubicBezTo>
                <a:pt x="7699056" y="1412409"/>
                <a:pt x="7706972" y="1421134"/>
                <a:pt x="7716737" y="1421134"/>
              </a:cubicBezTo>
              <a:cubicBezTo>
                <a:pt x="7726502" y="1421134"/>
                <a:pt x="7734418" y="1412409"/>
                <a:pt x="7734418" y="1401647"/>
              </a:cubicBezTo>
              <a:cubicBezTo>
                <a:pt x="7734418" y="1390885"/>
                <a:pt x="7726501" y="1382160"/>
                <a:pt x="7716737" y="1382160"/>
              </a:cubicBezTo>
              <a:close/>
              <a:moveTo>
                <a:pt x="7775673" y="1382160"/>
              </a:moveTo>
              <a:cubicBezTo>
                <a:pt x="7765907" y="1382160"/>
                <a:pt x="7757992" y="1390885"/>
                <a:pt x="7757992" y="1401647"/>
              </a:cubicBezTo>
              <a:cubicBezTo>
                <a:pt x="7757992" y="1412409"/>
                <a:pt x="7765908" y="1421134"/>
                <a:pt x="7775673" y="1421134"/>
              </a:cubicBezTo>
              <a:cubicBezTo>
                <a:pt x="7785438" y="1421134"/>
                <a:pt x="7793354" y="1412409"/>
                <a:pt x="7793354" y="1401647"/>
              </a:cubicBezTo>
              <a:cubicBezTo>
                <a:pt x="7793354" y="1390885"/>
                <a:pt x="7785437" y="1382160"/>
                <a:pt x="7775673" y="1382160"/>
              </a:cubicBezTo>
              <a:close/>
              <a:moveTo>
                <a:pt x="7834609" y="1382160"/>
              </a:moveTo>
              <a:cubicBezTo>
                <a:pt x="7824843" y="1382160"/>
                <a:pt x="7816928" y="1390885"/>
                <a:pt x="7816928" y="1401647"/>
              </a:cubicBezTo>
              <a:cubicBezTo>
                <a:pt x="7816928" y="1412409"/>
                <a:pt x="7824844" y="1421134"/>
                <a:pt x="7834609" y="1421134"/>
              </a:cubicBezTo>
              <a:cubicBezTo>
                <a:pt x="7844374" y="1421134"/>
                <a:pt x="7852290" y="1412409"/>
                <a:pt x="7852290" y="1401647"/>
              </a:cubicBezTo>
              <a:cubicBezTo>
                <a:pt x="7852290" y="1390885"/>
                <a:pt x="7844373" y="1382160"/>
                <a:pt x="7834609" y="1382160"/>
              </a:cubicBezTo>
              <a:close/>
              <a:moveTo>
                <a:pt x="7893545" y="1382160"/>
              </a:moveTo>
              <a:cubicBezTo>
                <a:pt x="7883779" y="1382160"/>
                <a:pt x="7875864" y="1390885"/>
                <a:pt x="7875864" y="1401647"/>
              </a:cubicBezTo>
              <a:cubicBezTo>
                <a:pt x="7875864" y="1412409"/>
                <a:pt x="7883780" y="1421134"/>
                <a:pt x="7893545" y="1421134"/>
              </a:cubicBezTo>
              <a:cubicBezTo>
                <a:pt x="7903310" y="1421134"/>
                <a:pt x="7911226" y="1412409"/>
                <a:pt x="7911226" y="1401647"/>
              </a:cubicBezTo>
              <a:cubicBezTo>
                <a:pt x="7911226" y="1390885"/>
                <a:pt x="7903309" y="1382160"/>
                <a:pt x="7893545" y="1382160"/>
              </a:cubicBezTo>
              <a:close/>
              <a:moveTo>
                <a:pt x="7952481" y="1382160"/>
              </a:moveTo>
              <a:cubicBezTo>
                <a:pt x="7942715" y="1382160"/>
                <a:pt x="7934800" y="1390885"/>
                <a:pt x="7934800" y="1401647"/>
              </a:cubicBezTo>
              <a:cubicBezTo>
                <a:pt x="7934800" y="1412409"/>
                <a:pt x="7942716" y="1421134"/>
                <a:pt x="7952481" y="1421134"/>
              </a:cubicBezTo>
              <a:cubicBezTo>
                <a:pt x="7962246" y="1421134"/>
                <a:pt x="7970162" y="1412409"/>
                <a:pt x="7970162" y="1401647"/>
              </a:cubicBezTo>
              <a:cubicBezTo>
                <a:pt x="7970162" y="1390885"/>
                <a:pt x="7962245" y="1382160"/>
                <a:pt x="7952481" y="1382160"/>
              </a:cubicBezTo>
              <a:close/>
              <a:moveTo>
                <a:pt x="8011417" y="1382160"/>
              </a:moveTo>
              <a:cubicBezTo>
                <a:pt x="8001651" y="1382160"/>
                <a:pt x="7993736" y="1390885"/>
                <a:pt x="7993736" y="1401647"/>
              </a:cubicBezTo>
              <a:cubicBezTo>
                <a:pt x="7993736" y="1412409"/>
                <a:pt x="8001652" y="1421134"/>
                <a:pt x="8011417" y="1421134"/>
              </a:cubicBezTo>
              <a:cubicBezTo>
                <a:pt x="8021182" y="1421134"/>
                <a:pt x="8029098" y="1412409"/>
                <a:pt x="8029098" y="1401647"/>
              </a:cubicBezTo>
              <a:cubicBezTo>
                <a:pt x="8029098" y="1390885"/>
                <a:pt x="8021181" y="1382160"/>
                <a:pt x="8011417" y="1382160"/>
              </a:cubicBezTo>
              <a:close/>
              <a:moveTo>
                <a:pt x="8070353" y="1382160"/>
              </a:moveTo>
              <a:cubicBezTo>
                <a:pt x="8060587" y="1382160"/>
                <a:pt x="8052672" y="1390885"/>
                <a:pt x="8052672" y="1401647"/>
              </a:cubicBezTo>
              <a:cubicBezTo>
                <a:pt x="8052672" y="1412409"/>
                <a:pt x="8060588" y="1421134"/>
                <a:pt x="8070353" y="1421134"/>
              </a:cubicBezTo>
              <a:cubicBezTo>
                <a:pt x="8080118" y="1421134"/>
                <a:pt x="8088034" y="1412409"/>
                <a:pt x="8088034" y="1401647"/>
              </a:cubicBezTo>
              <a:cubicBezTo>
                <a:pt x="8088034" y="1390885"/>
                <a:pt x="8080117" y="1382160"/>
                <a:pt x="8070353" y="1382160"/>
              </a:cubicBezTo>
              <a:close/>
              <a:moveTo>
                <a:pt x="8129289" y="1382160"/>
              </a:moveTo>
              <a:cubicBezTo>
                <a:pt x="8119523" y="1382160"/>
                <a:pt x="8111608" y="1390885"/>
                <a:pt x="8111608" y="1401647"/>
              </a:cubicBezTo>
              <a:cubicBezTo>
                <a:pt x="8111608" y="1412409"/>
                <a:pt x="8119524" y="1421134"/>
                <a:pt x="8129289" y="1421134"/>
              </a:cubicBezTo>
              <a:cubicBezTo>
                <a:pt x="8139054" y="1421134"/>
                <a:pt x="8146970" y="1412409"/>
                <a:pt x="8146970" y="1401647"/>
              </a:cubicBezTo>
              <a:cubicBezTo>
                <a:pt x="8146970" y="1390885"/>
                <a:pt x="8139053" y="1382160"/>
                <a:pt x="8129289" y="1382160"/>
              </a:cubicBezTo>
              <a:close/>
              <a:moveTo>
                <a:pt x="8188225" y="1382160"/>
              </a:moveTo>
              <a:cubicBezTo>
                <a:pt x="8178459" y="1382160"/>
                <a:pt x="8170544" y="1390885"/>
                <a:pt x="8170544" y="1401647"/>
              </a:cubicBezTo>
              <a:cubicBezTo>
                <a:pt x="8170544" y="1412409"/>
                <a:pt x="8178460" y="1421134"/>
                <a:pt x="8188225" y="1421134"/>
              </a:cubicBezTo>
              <a:cubicBezTo>
                <a:pt x="8197990" y="1421134"/>
                <a:pt x="8205906" y="1412409"/>
                <a:pt x="8205906" y="1401647"/>
              </a:cubicBezTo>
              <a:cubicBezTo>
                <a:pt x="8205906" y="1390885"/>
                <a:pt x="8197989" y="1382160"/>
                <a:pt x="8188225" y="1382160"/>
              </a:cubicBezTo>
              <a:close/>
              <a:moveTo>
                <a:pt x="8247161" y="1382160"/>
              </a:moveTo>
              <a:cubicBezTo>
                <a:pt x="8237395" y="1382160"/>
                <a:pt x="8229480" y="1390885"/>
                <a:pt x="8229480" y="1401647"/>
              </a:cubicBezTo>
              <a:cubicBezTo>
                <a:pt x="8229480" y="1412409"/>
                <a:pt x="8237396" y="1421134"/>
                <a:pt x="8247161" y="1421134"/>
              </a:cubicBezTo>
              <a:cubicBezTo>
                <a:pt x="8256926" y="1421134"/>
                <a:pt x="8264842" y="1412409"/>
                <a:pt x="8264842" y="1401647"/>
              </a:cubicBezTo>
              <a:cubicBezTo>
                <a:pt x="8264842" y="1390885"/>
                <a:pt x="8256925" y="1382160"/>
                <a:pt x="8247161" y="1382160"/>
              </a:cubicBezTo>
              <a:close/>
              <a:moveTo>
                <a:pt x="8306097" y="1382160"/>
              </a:moveTo>
              <a:cubicBezTo>
                <a:pt x="8296331" y="1382160"/>
                <a:pt x="8288416" y="1390885"/>
                <a:pt x="8288416" y="1401647"/>
              </a:cubicBezTo>
              <a:cubicBezTo>
                <a:pt x="8288416" y="1412409"/>
                <a:pt x="8296332" y="1421134"/>
                <a:pt x="8306097" y="1421134"/>
              </a:cubicBezTo>
              <a:cubicBezTo>
                <a:pt x="8315862" y="1421134"/>
                <a:pt x="8323778" y="1412409"/>
                <a:pt x="8323778" y="1401647"/>
              </a:cubicBezTo>
              <a:cubicBezTo>
                <a:pt x="8323778" y="1390885"/>
                <a:pt x="8315861" y="1382160"/>
                <a:pt x="8306097" y="1382160"/>
              </a:cubicBezTo>
              <a:close/>
              <a:moveTo>
                <a:pt x="8365033" y="1382160"/>
              </a:moveTo>
              <a:cubicBezTo>
                <a:pt x="8355267" y="1382160"/>
                <a:pt x="8347352" y="1390885"/>
                <a:pt x="8347352" y="1401647"/>
              </a:cubicBezTo>
              <a:cubicBezTo>
                <a:pt x="8347352" y="1412409"/>
                <a:pt x="8355268" y="1421134"/>
                <a:pt x="8365033" y="1421134"/>
              </a:cubicBezTo>
              <a:cubicBezTo>
                <a:pt x="8374798" y="1421134"/>
                <a:pt x="8382714" y="1412409"/>
                <a:pt x="8382714" y="1401647"/>
              </a:cubicBezTo>
              <a:cubicBezTo>
                <a:pt x="8382714" y="1390885"/>
                <a:pt x="8374797" y="1382160"/>
                <a:pt x="8365033" y="1382160"/>
              </a:cubicBezTo>
              <a:close/>
              <a:moveTo>
                <a:pt x="8423969" y="1382160"/>
              </a:moveTo>
              <a:cubicBezTo>
                <a:pt x="8414203" y="1382160"/>
                <a:pt x="8406288" y="1390885"/>
                <a:pt x="8406288" y="1401647"/>
              </a:cubicBezTo>
              <a:cubicBezTo>
                <a:pt x="8406288" y="1412409"/>
                <a:pt x="8414204" y="1421134"/>
                <a:pt x="8423969" y="1421134"/>
              </a:cubicBezTo>
              <a:cubicBezTo>
                <a:pt x="8433734" y="1421134"/>
                <a:pt x="8441650" y="1412409"/>
                <a:pt x="8441650" y="1401647"/>
              </a:cubicBezTo>
              <a:cubicBezTo>
                <a:pt x="8441650" y="1390885"/>
                <a:pt x="8433733" y="1382160"/>
                <a:pt x="8423969" y="1382160"/>
              </a:cubicBezTo>
              <a:close/>
              <a:moveTo>
                <a:pt x="8482905" y="1382160"/>
              </a:moveTo>
              <a:cubicBezTo>
                <a:pt x="8473139" y="1382160"/>
                <a:pt x="8465224" y="1390885"/>
                <a:pt x="8465224" y="1401647"/>
              </a:cubicBezTo>
              <a:cubicBezTo>
                <a:pt x="8465224" y="1412409"/>
                <a:pt x="8473140" y="1421134"/>
                <a:pt x="8482905" y="1421134"/>
              </a:cubicBezTo>
              <a:cubicBezTo>
                <a:pt x="8492670" y="1421134"/>
                <a:pt x="8500586" y="1412409"/>
                <a:pt x="8500586" y="1401647"/>
              </a:cubicBezTo>
              <a:cubicBezTo>
                <a:pt x="8500586" y="1390885"/>
                <a:pt x="8492669" y="1382160"/>
                <a:pt x="8482905" y="1382160"/>
              </a:cubicBezTo>
              <a:close/>
              <a:moveTo>
                <a:pt x="8541841" y="1382160"/>
              </a:moveTo>
              <a:cubicBezTo>
                <a:pt x="8532075" y="1382160"/>
                <a:pt x="8524160" y="1390885"/>
                <a:pt x="8524160" y="1401647"/>
              </a:cubicBezTo>
              <a:cubicBezTo>
                <a:pt x="8524160" y="1412409"/>
                <a:pt x="8532076" y="1421134"/>
                <a:pt x="8541841" y="1421134"/>
              </a:cubicBezTo>
              <a:cubicBezTo>
                <a:pt x="8551606" y="1421134"/>
                <a:pt x="8559522" y="1412409"/>
                <a:pt x="8559522" y="1401647"/>
              </a:cubicBezTo>
              <a:cubicBezTo>
                <a:pt x="8559522" y="1390885"/>
                <a:pt x="8551605" y="1382160"/>
                <a:pt x="8541841" y="1382160"/>
              </a:cubicBezTo>
              <a:close/>
              <a:moveTo>
                <a:pt x="8600776" y="1382160"/>
              </a:moveTo>
              <a:cubicBezTo>
                <a:pt x="8591010" y="1382160"/>
                <a:pt x="8583095" y="1390885"/>
                <a:pt x="8583095" y="1401647"/>
              </a:cubicBezTo>
              <a:cubicBezTo>
                <a:pt x="8583095" y="1412409"/>
                <a:pt x="8591011" y="1421134"/>
                <a:pt x="8600776" y="1421134"/>
              </a:cubicBezTo>
              <a:cubicBezTo>
                <a:pt x="8610541" y="1421134"/>
                <a:pt x="8618457" y="1412409"/>
                <a:pt x="8618457" y="1401647"/>
              </a:cubicBezTo>
              <a:cubicBezTo>
                <a:pt x="8618457" y="1390885"/>
                <a:pt x="8610540" y="1382160"/>
                <a:pt x="8600776" y="1382160"/>
              </a:cubicBezTo>
              <a:close/>
              <a:moveTo>
                <a:pt x="8659712" y="1382160"/>
              </a:moveTo>
              <a:cubicBezTo>
                <a:pt x="8649946" y="1382160"/>
                <a:pt x="8642031" y="1390885"/>
                <a:pt x="8642031" y="1401647"/>
              </a:cubicBezTo>
              <a:cubicBezTo>
                <a:pt x="8642031" y="1412409"/>
                <a:pt x="8649947" y="1421134"/>
                <a:pt x="8659712" y="1421134"/>
              </a:cubicBezTo>
              <a:cubicBezTo>
                <a:pt x="8669477" y="1421134"/>
                <a:pt x="8677393" y="1412409"/>
                <a:pt x="8677393" y="1401647"/>
              </a:cubicBezTo>
              <a:cubicBezTo>
                <a:pt x="8677393" y="1390885"/>
                <a:pt x="8669476" y="1382160"/>
                <a:pt x="8659712" y="1382160"/>
              </a:cubicBezTo>
              <a:close/>
              <a:moveTo>
                <a:pt x="8718648" y="1382160"/>
              </a:moveTo>
              <a:cubicBezTo>
                <a:pt x="8708882" y="1382160"/>
                <a:pt x="8700967" y="1390885"/>
                <a:pt x="8700967" y="1401647"/>
              </a:cubicBezTo>
              <a:cubicBezTo>
                <a:pt x="8700967" y="1412409"/>
                <a:pt x="8708883" y="1421134"/>
                <a:pt x="8718648" y="1421134"/>
              </a:cubicBezTo>
              <a:cubicBezTo>
                <a:pt x="8728413" y="1421134"/>
                <a:pt x="8736329" y="1412409"/>
                <a:pt x="8736329" y="1401647"/>
              </a:cubicBezTo>
              <a:cubicBezTo>
                <a:pt x="8736329" y="1390885"/>
                <a:pt x="8728412" y="1382160"/>
                <a:pt x="8718648" y="1382160"/>
              </a:cubicBezTo>
              <a:close/>
              <a:moveTo>
                <a:pt x="8777584" y="1382160"/>
              </a:moveTo>
              <a:cubicBezTo>
                <a:pt x="8767818" y="1382160"/>
                <a:pt x="8759903" y="1390885"/>
                <a:pt x="8759903" y="1401647"/>
              </a:cubicBezTo>
              <a:cubicBezTo>
                <a:pt x="8759903" y="1412409"/>
                <a:pt x="8767819" y="1421134"/>
                <a:pt x="8777584" y="1421134"/>
              </a:cubicBezTo>
              <a:cubicBezTo>
                <a:pt x="8787349" y="1421134"/>
                <a:pt x="8795265" y="1412409"/>
                <a:pt x="8795265" y="1401647"/>
              </a:cubicBezTo>
              <a:cubicBezTo>
                <a:pt x="8795265" y="1390885"/>
                <a:pt x="8787348" y="1382160"/>
                <a:pt x="8777584" y="1382160"/>
              </a:cubicBezTo>
              <a:close/>
              <a:moveTo>
                <a:pt x="8836520" y="1382160"/>
              </a:moveTo>
              <a:cubicBezTo>
                <a:pt x="8826754" y="1382160"/>
                <a:pt x="8818839" y="1390885"/>
                <a:pt x="8818839" y="1401647"/>
              </a:cubicBezTo>
              <a:cubicBezTo>
                <a:pt x="8818839" y="1412409"/>
                <a:pt x="8826755" y="1421134"/>
                <a:pt x="8836520" y="1421134"/>
              </a:cubicBezTo>
              <a:cubicBezTo>
                <a:pt x="8846285" y="1421134"/>
                <a:pt x="8854201" y="1412409"/>
                <a:pt x="8854201" y="1401647"/>
              </a:cubicBezTo>
              <a:cubicBezTo>
                <a:pt x="8854201" y="1390885"/>
                <a:pt x="8846284" y="1382160"/>
                <a:pt x="8836520" y="1382160"/>
              </a:cubicBezTo>
              <a:close/>
              <a:moveTo>
                <a:pt x="8895456" y="1382160"/>
              </a:moveTo>
              <a:cubicBezTo>
                <a:pt x="8885690" y="1382160"/>
                <a:pt x="8877775" y="1390885"/>
                <a:pt x="8877775" y="1401647"/>
              </a:cubicBezTo>
              <a:cubicBezTo>
                <a:pt x="8877775" y="1412409"/>
                <a:pt x="8885691" y="1421134"/>
                <a:pt x="8895456" y="1421134"/>
              </a:cubicBezTo>
              <a:cubicBezTo>
                <a:pt x="8905221" y="1421134"/>
                <a:pt x="8913137" y="1412409"/>
                <a:pt x="8913137" y="1401647"/>
              </a:cubicBezTo>
              <a:cubicBezTo>
                <a:pt x="8913137" y="1390885"/>
                <a:pt x="8905220" y="1382160"/>
                <a:pt x="8895456" y="1382160"/>
              </a:cubicBezTo>
              <a:close/>
              <a:moveTo>
                <a:pt x="8954392" y="1382160"/>
              </a:moveTo>
              <a:cubicBezTo>
                <a:pt x="8944626" y="1382160"/>
                <a:pt x="8936711" y="1390885"/>
                <a:pt x="8936711" y="1401647"/>
              </a:cubicBezTo>
              <a:cubicBezTo>
                <a:pt x="8936711" y="1412409"/>
                <a:pt x="8944627" y="1421134"/>
                <a:pt x="8954392" y="1421134"/>
              </a:cubicBezTo>
              <a:cubicBezTo>
                <a:pt x="8964157" y="1421134"/>
                <a:pt x="8972073" y="1412409"/>
                <a:pt x="8972073" y="1401647"/>
              </a:cubicBezTo>
              <a:cubicBezTo>
                <a:pt x="8972073" y="1390885"/>
                <a:pt x="8964156" y="1382160"/>
                <a:pt x="8954392" y="1382160"/>
              </a:cubicBezTo>
              <a:close/>
              <a:moveTo>
                <a:pt x="9013328" y="1382160"/>
              </a:moveTo>
              <a:cubicBezTo>
                <a:pt x="9003562" y="1382160"/>
                <a:pt x="8995647" y="1390885"/>
                <a:pt x="8995647" y="1401647"/>
              </a:cubicBezTo>
              <a:cubicBezTo>
                <a:pt x="8995647" y="1412409"/>
                <a:pt x="9003563" y="1421134"/>
                <a:pt x="9013328" y="1421134"/>
              </a:cubicBezTo>
              <a:cubicBezTo>
                <a:pt x="9023093" y="1421134"/>
                <a:pt x="9031009" y="1412409"/>
                <a:pt x="9031009" y="1401647"/>
              </a:cubicBezTo>
              <a:cubicBezTo>
                <a:pt x="9031009" y="1390885"/>
                <a:pt x="9023092" y="1382160"/>
                <a:pt x="9013328" y="1382160"/>
              </a:cubicBezTo>
              <a:close/>
              <a:moveTo>
                <a:pt x="9072264" y="1382160"/>
              </a:moveTo>
              <a:cubicBezTo>
                <a:pt x="9062498" y="1382160"/>
                <a:pt x="9054583" y="1390885"/>
                <a:pt x="9054583" y="1401647"/>
              </a:cubicBezTo>
              <a:cubicBezTo>
                <a:pt x="9054583" y="1412409"/>
                <a:pt x="9062499" y="1421134"/>
                <a:pt x="9072264" y="1421134"/>
              </a:cubicBezTo>
              <a:cubicBezTo>
                <a:pt x="9082029" y="1421134"/>
                <a:pt x="9089945" y="1412409"/>
                <a:pt x="9089945" y="1401647"/>
              </a:cubicBezTo>
              <a:cubicBezTo>
                <a:pt x="9089945" y="1390885"/>
                <a:pt x="9082028" y="1382160"/>
                <a:pt x="9072264" y="1382160"/>
              </a:cubicBezTo>
              <a:close/>
              <a:moveTo>
                <a:pt x="9131200" y="1382160"/>
              </a:moveTo>
              <a:cubicBezTo>
                <a:pt x="9121434" y="1382160"/>
                <a:pt x="9113519" y="1390885"/>
                <a:pt x="9113519" y="1401647"/>
              </a:cubicBezTo>
              <a:cubicBezTo>
                <a:pt x="9113519" y="1412409"/>
                <a:pt x="9121435" y="1421134"/>
                <a:pt x="9131200" y="1421134"/>
              </a:cubicBezTo>
              <a:cubicBezTo>
                <a:pt x="9140965" y="1421134"/>
                <a:pt x="9148881" y="1412409"/>
                <a:pt x="9148881" y="1401647"/>
              </a:cubicBezTo>
              <a:cubicBezTo>
                <a:pt x="9148881" y="1390885"/>
                <a:pt x="9140964" y="1382160"/>
                <a:pt x="9131200" y="1382160"/>
              </a:cubicBezTo>
              <a:close/>
              <a:moveTo>
                <a:pt x="9190136" y="1382160"/>
              </a:moveTo>
              <a:cubicBezTo>
                <a:pt x="9180370" y="1382160"/>
                <a:pt x="9172455" y="1390885"/>
                <a:pt x="9172455" y="1401647"/>
              </a:cubicBezTo>
              <a:cubicBezTo>
                <a:pt x="9172455" y="1412409"/>
                <a:pt x="9180371" y="1421134"/>
                <a:pt x="9190136" y="1421134"/>
              </a:cubicBezTo>
              <a:cubicBezTo>
                <a:pt x="9199901" y="1421134"/>
                <a:pt x="9207817" y="1412409"/>
                <a:pt x="9207817" y="1401647"/>
              </a:cubicBezTo>
              <a:cubicBezTo>
                <a:pt x="9207817" y="1390885"/>
                <a:pt x="9199900" y="1382160"/>
                <a:pt x="9190136" y="1382160"/>
              </a:cubicBezTo>
              <a:close/>
              <a:moveTo>
                <a:pt x="9249072" y="1382160"/>
              </a:moveTo>
              <a:cubicBezTo>
                <a:pt x="9239306" y="1382160"/>
                <a:pt x="9231391" y="1390885"/>
                <a:pt x="9231391" y="1401647"/>
              </a:cubicBezTo>
              <a:cubicBezTo>
                <a:pt x="9231391" y="1412409"/>
                <a:pt x="9239307" y="1421134"/>
                <a:pt x="9249072" y="1421134"/>
              </a:cubicBezTo>
              <a:cubicBezTo>
                <a:pt x="9258837" y="1421134"/>
                <a:pt x="9266753" y="1412409"/>
                <a:pt x="9266753" y="1401647"/>
              </a:cubicBezTo>
              <a:cubicBezTo>
                <a:pt x="9266753" y="1390885"/>
                <a:pt x="9258836" y="1382160"/>
                <a:pt x="9249072" y="1382160"/>
              </a:cubicBezTo>
              <a:close/>
              <a:moveTo>
                <a:pt x="9308008" y="1382160"/>
              </a:moveTo>
              <a:cubicBezTo>
                <a:pt x="9298242" y="1382160"/>
                <a:pt x="9290327" y="1390885"/>
                <a:pt x="9290327" y="1401647"/>
              </a:cubicBezTo>
              <a:cubicBezTo>
                <a:pt x="9290327" y="1412409"/>
                <a:pt x="9298243" y="1421134"/>
                <a:pt x="9308008" y="1421134"/>
              </a:cubicBezTo>
              <a:cubicBezTo>
                <a:pt x="9317773" y="1421134"/>
                <a:pt x="9325689" y="1412409"/>
                <a:pt x="9325689" y="1401647"/>
              </a:cubicBezTo>
              <a:cubicBezTo>
                <a:pt x="9325689" y="1390885"/>
                <a:pt x="9317772" y="1382160"/>
                <a:pt x="9308008" y="1382160"/>
              </a:cubicBezTo>
              <a:close/>
              <a:moveTo>
                <a:pt x="9366944" y="1382160"/>
              </a:moveTo>
              <a:cubicBezTo>
                <a:pt x="9357178" y="1382160"/>
                <a:pt x="9349263" y="1390885"/>
                <a:pt x="9349263" y="1401647"/>
              </a:cubicBezTo>
              <a:cubicBezTo>
                <a:pt x="9349263" y="1412409"/>
                <a:pt x="9357179" y="1421134"/>
                <a:pt x="9366944" y="1421134"/>
              </a:cubicBezTo>
              <a:cubicBezTo>
                <a:pt x="9376709" y="1421134"/>
                <a:pt x="9384625" y="1412409"/>
                <a:pt x="9384625" y="1401647"/>
              </a:cubicBezTo>
              <a:cubicBezTo>
                <a:pt x="9384625" y="1390885"/>
                <a:pt x="9376708" y="1382160"/>
                <a:pt x="9366944" y="1382160"/>
              </a:cubicBezTo>
              <a:close/>
              <a:moveTo>
                <a:pt x="9425880" y="1382160"/>
              </a:moveTo>
              <a:cubicBezTo>
                <a:pt x="9416114" y="1382160"/>
                <a:pt x="9408199" y="1390885"/>
                <a:pt x="9408199" y="1401647"/>
              </a:cubicBezTo>
              <a:cubicBezTo>
                <a:pt x="9408199" y="1412409"/>
                <a:pt x="9416115" y="1421134"/>
                <a:pt x="9425880" y="1421134"/>
              </a:cubicBezTo>
              <a:cubicBezTo>
                <a:pt x="9435645" y="1421134"/>
                <a:pt x="9443561" y="1412409"/>
                <a:pt x="9443561" y="1401647"/>
              </a:cubicBezTo>
              <a:cubicBezTo>
                <a:pt x="9443561" y="1390885"/>
                <a:pt x="9435644" y="1382160"/>
                <a:pt x="9425880" y="1382160"/>
              </a:cubicBezTo>
              <a:close/>
              <a:moveTo>
                <a:pt x="9484816" y="1382160"/>
              </a:moveTo>
              <a:cubicBezTo>
                <a:pt x="9475050" y="1382160"/>
                <a:pt x="9467135" y="1390885"/>
                <a:pt x="9467135" y="1401647"/>
              </a:cubicBezTo>
              <a:cubicBezTo>
                <a:pt x="9467135" y="1412409"/>
                <a:pt x="9475051" y="1421134"/>
                <a:pt x="9484816" y="1421134"/>
              </a:cubicBezTo>
              <a:cubicBezTo>
                <a:pt x="9494581" y="1421134"/>
                <a:pt x="9502497" y="1412409"/>
                <a:pt x="9502497" y="1401647"/>
              </a:cubicBezTo>
              <a:cubicBezTo>
                <a:pt x="9502497" y="1390885"/>
                <a:pt x="9494580" y="1382160"/>
                <a:pt x="9484816" y="1382160"/>
              </a:cubicBezTo>
              <a:close/>
              <a:moveTo>
                <a:pt x="9543751" y="1382160"/>
              </a:moveTo>
              <a:cubicBezTo>
                <a:pt x="9533985" y="1382160"/>
                <a:pt x="9526070" y="1390885"/>
                <a:pt x="9526070" y="1401647"/>
              </a:cubicBezTo>
              <a:cubicBezTo>
                <a:pt x="9526070" y="1412409"/>
                <a:pt x="9533986" y="1421134"/>
                <a:pt x="9543751" y="1421134"/>
              </a:cubicBezTo>
              <a:cubicBezTo>
                <a:pt x="9553516" y="1421134"/>
                <a:pt x="9561432" y="1412409"/>
                <a:pt x="9561432" y="1401647"/>
              </a:cubicBezTo>
              <a:cubicBezTo>
                <a:pt x="9561432" y="1390885"/>
                <a:pt x="9553515" y="1382160"/>
                <a:pt x="9543751" y="1382160"/>
              </a:cubicBezTo>
              <a:close/>
              <a:moveTo>
                <a:pt x="9602687" y="1382160"/>
              </a:moveTo>
              <a:cubicBezTo>
                <a:pt x="9592921" y="1382160"/>
                <a:pt x="9585006" y="1390885"/>
                <a:pt x="9585006" y="1401647"/>
              </a:cubicBezTo>
              <a:cubicBezTo>
                <a:pt x="9585006" y="1412409"/>
                <a:pt x="9592922" y="1421134"/>
                <a:pt x="9602687" y="1421134"/>
              </a:cubicBezTo>
              <a:cubicBezTo>
                <a:pt x="9612452" y="1421134"/>
                <a:pt x="9620368" y="1412409"/>
                <a:pt x="9620368" y="1401647"/>
              </a:cubicBezTo>
              <a:cubicBezTo>
                <a:pt x="9620368" y="1390885"/>
                <a:pt x="9612451" y="1382160"/>
                <a:pt x="9602687" y="1382160"/>
              </a:cubicBezTo>
              <a:close/>
              <a:moveTo>
                <a:pt x="9661623" y="1382160"/>
              </a:moveTo>
              <a:cubicBezTo>
                <a:pt x="9651857" y="1382160"/>
                <a:pt x="9643942" y="1390885"/>
                <a:pt x="9643942" y="1401647"/>
              </a:cubicBezTo>
              <a:cubicBezTo>
                <a:pt x="9643942" y="1412409"/>
                <a:pt x="9651858" y="1421134"/>
                <a:pt x="9661623" y="1421134"/>
              </a:cubicBezTo>
              <a:cubicBezTo>
                <a:pt x="9671388" y="1421134"/>
                <a:pt x="9679304" y="1412409"/>
                <a:pt x="9679304" y="1401647"/>
              </a:cubicBezTo>
              <a:cubicBezTo>
                <a:pt x="9679304" y="1390885"/>
                <a:pt x="9671387" y="1382160"/>
                <a:pt x="9661623" y="1382160"/>
              </a:cubicBezTo>
              <a:close/>
              <a:moveTo>
                <a:pt x="9720559" y="1382160"/>
              </a:moveTo>
              <a:cubicBezTo>
                <a:pt x="9710793" y="1382160"/>
                <a:pt x="9702878" y="1390885"/>
                <a:pt x="9702878" y="1401647"/>
              </a:cubicBezTo>
              <a:cubicBezTo>
                <a:pt x="9702878" y="1412409"/>
                <a:pt x="9710794" y="1421134"/>
                <a:pt x="9720559" y="1421134"/>
              </a:cubicBezTo>
              <a:cubicBezTo>
                <a:pt x="9730324" y="1421134"/>
                <a:pt x="9738240" y="1412409"/>
                <a:pt x="9738240" y="1401647"/>
              </a:cubicBezTo>
              <a:cubicBezTo>
                <a:pt x="9738240" y="1390885"/>
                <a:pt x="9730323" y="1382160"/>
                <a:pt x="9720559" y="1382160"/>
              </a:cubicBezTo>
              <a:close/>
              <a:moveTo>
                <a:pt x="9779495" y="1382160"/>
              </a:moveTo>
              <a:cubicBezTo>
                <a:pt x="9769729" y="1382160"/>
                <a:pt x="9761814" y="1390885"/>
                <a:pt x="9761814" y="1401647"/>
              </a:cubicBezTo>
              <a:cubicBezTo>
                <a:pt x="9761814" y="1412409"/>
                <a:pt x="9769730" y="1421134"/>
                <a:pt x="9779495" y="1421134"/>
              </a:cubicBezTo>
              <a:cubicBezTo>
                <a:pt x="9789260" y="1421134"/>
                <a:pt x="9797176" y="1412409"/>
                <a:pt x="9797176" y="1401647"/>
              </a:cubicBezTo>
              <a:cubicBezTo>
                <a:pt x="9797176" y="1390885"/>
                <a:pt x="9789259" y="1382160"/>
                <a:pt x="9779495" y="1382160"/>
              </a:cubicBezTo>
              <a:close/>
              <a:moveTo>
                <a:pt x="9838431" y="1382160"/>
              </a:moveTo>
              <a:cubicBezTo>
                <a:pt x="9828665" y="1382160"/>
                <a:pt x="9820750" y="1390885"/>
                <a:pt x="9820750" y="1401647"/>
              </a:cubicBezTo>
              <a:cubicBezTo>
                <a:pt x="9820750" y="1412409"/>
                <a:pt x="9828666" y="1421134"/>
                <a:pt x="9838431" y="1421134"/>
              </a:cubicBezTo>
              <a:cubicBezTo>
                <a:pt x="9848196" y="1421134"/>
                <a:pt x="9856112" y="1412409"/>
                <a:pt x="9856112" y="1401647"/>
              </a:cubicBezTo>
              <a:cubicBezTo>
                <a:pt x="9856112" y="1390885"/>
                <a:pt x="9848195" y="1382160"/>
                <a:pt x="9838431" y="1382160"/>
              </a:cubicBezTo>
              <a:close/>
              <a:moveTo>
                <a:pt x="9897367" y="1382160"/>
              </a:moveTo>
              <a:cubicBezTo>
                <a:pt x="9887601" y="1382160"/>
                <a:pt x="9879686" y="1390885"/>
                <a:pt x="9879686" y="1401647"/>
              </a:cubicBezTo>
              <a:cubicBezTo>
                <a:pt x="9879686" y="1412409"/>
                <a:pt x="9887602" y="1421134"/>
                <a:pt x="9897367" y="1421134"/>
              </a:cubicBezTo>
              <a:cubicBezTo>
                <a:pt x="9907132" y="1421134"/>
                <a:pt x="9915048" y="1412409"/>
                <a:pt x="9915048" y="1401647"/>
              </a:cubicBezTo>
              <a:cubicBezTo>
                <a:pt x="9915048" y="1390885"/>
                <a:pt x="9907131" y="1382160"/>
                <a:pt x="9897367" y="1382160"/>
              </a:cubicBezTo>
              <a:close/>
              <a:moveTo>
                <a:pt x="9956303" y="1382160"/>
              </a:moveTo>
              <a:cubicBezTo>
                <a:pt x="9946537" y="1382160"/>
                <a:pt x="9938622" y="1390885"/>
                <a:pt x="9938622" y="1401647"/>
              </a:cubicBezTo>
              <a:cubicBezTo>
                <a:pt x="9938622" y="1412409"/>
                <a:pt x="9946538" y="1421134"/>
                <a:pt x="9956303" y="1421134"/>
              </a:cubicBezTo>
              <a:cubicBezTo>
                <a:pt x="9966068" y="1421134"/>
                <a:pt x="9973984" y="1412409"/>
                <a:pt x="9973984" y="1401647"/>
              </a:cubicBezTo>
              <a:cubicBezTo>
                <a:pt x="9973984" y="1390885"/>
                <a:pt x="9966067" y="1382160"/>
                <a:pt x="9956303" y="1382160"/>
              </a:cubicBezTo>
              <a:close/>
              <a:moveTo>
                <a:pt x="10015239" y="1382160"/>
              </a:moveTo>
              <a:cubicBezTo>
                <a:pt x="10005473" y="1382160"/>
                <a:pt x="9997558" y="1390885"/>
                <a:pt x="9997558" y="1401647"/>
              </a:cubicBezTo>
              <a:cubicBezTo>
                <a:pt x="9997558" y="1412409"/>
                <a:pt x="10005474" y="1421134"/>
                <a:pt x="10015239" y="1421134"/>
              </a:cubicBezTo>
              <a:cubicBezTo>
                <a:pt x="10025004" y="1421134"/>
                <a:pt x="10032920" y="1412409"/>
                <a:pt x="10032920" y="1401647"/>
              </a:cubicBezTo>
              <a:cubicBezTo>
                <a:pt x="10032920" y="1390885"/>
                <a:pt x="10025003" y="1382160"/>
                <a:pt x="10015239" y="1382160"/>
              </a:cubicBezTo>
              <a:close/>
              <a:moveTo>
                <a:pt x="10074175" y="1382160"/>
              </a:moveTo>
              <a:cubicBezTo>
                <a:pt x="10064409" y="1382160"/>
                <a:pt x="10056494" y="1390885"/>
                <a:pt x="10056494" y="1401647"/>
              </a:cubicBezTo>
              <a:cubicBezTo>
                <a:pt x="10056494" y="1412409"/>
                <a:pt x="10064410" y="1421134"/>
                <a:pt x="10074175" y="1421134"/>
              </a:cubicBezTo>
              <a:cubicBezTo>
                <a:pt x="10083940" y="1421134"/>
                <a:pt x="10091856" y="1412409"/>
                <a:pt x="10091856" y="1401647"/>
              </a:cubicBezTo>
              <a:cubicBezTo>
                <a:pt x="10091856" y="1390885"/>
                <a:pt x="10083939" y="1382160"/>
                <a:pt x="10074175" y="1382160"/>
              </a:cubicBezTo>
              <a:close/>
              <a:moveTo>
                <a:pt x="10133111" y="1382160"/>
              </a:moveTo>
              <a:cubicBezTo>
                <a:pt x="10123345" y="1382160"/>
                <a:pt x="10115430" y="1390885"/>
                <a:pt x="10115430" y="1401647"/>
              </a:cubicBezTo>
              <a:cubicBezTo>
                <a:pt x="10115430" y="1412409"/>
                <a:pt x="10123346" y="1421134"/>
                <a:pt x="10133111" y="1421134"/>
              </a:cubicBezTo>
              <a:cubicBezTo>
                <a:pt x="10142876" y="1421134"/>
                <a:pt x="10150792" y="1412409"/>
                <a:pt x="10150792" y="1401647"/>
              </a:cubicBezTo>
              <a:cubicBezTo>
                <a:pt x="10150792" y="1390885"/>
                <a:pt x="10142875" y="1382160"/>
                <a:pt x="10133111" y="1382160"/>
              </a:cubicBezTo>
              <a:close/>
              <a:moveTo>
                <a:pt x="10192047" y="1382160"/>
              </a:moveTo>
              <a:cubicBezTo>
                <a:pt x="10182281" y="1382160"/>
                <a:pt x="10174366" y="1390885"/>
                <a:pt x="10174366" y="1401647"/>
              </a:cubicBezTo>
              <a:cubicBezTo>
                <a:pt x="10174366" y="1412409"/>
                <a:pt x="10182282" y="1421134"/>
                <a:pt x="10192047" y="1421134"/>
              </a:cubicBezTo>
              <a:cubicBezTo>
                <a:pt x="10201812" y="1421134"/>
                <a:pt x="10209728" y="1412409"/>
                <a:pt x="10209728" y="1401647"/>
              </a:cubicBezTo>
              <a:cubicBezTo>
                <a:pt x="10209728" y="1390885"/>
                <a:pt x="10201811" y="1382160"/>
                <a:pt x="10192047" y="1382160"/>
              </a:cubicBezTo>
              <a:close/>
              <a:moveTo>
                <a:pt x="10250983" y="1382160"/>
              </a:moveTo>
              <a:cubicBezTo>
                <a:pt x="10241217" y="1382160"/>
                <a:pt x="10233302" y="1390885"/>
                <a:pt x="10233302" y="1401647"/>
              </a:cubicBezTo>
              <a:cubicBezTo>
                <a:pt x="10233302" y="1412409"/>
                <a:pt x="10241218" y="1421134"/>
                <a:pt x="10250983" y="1421134"/>
              </a:cubicBezTo>
              <a:cubicBezTo>
                <a:pt x="10260748" y="1421134"/>
                <a:pt x="10268664" y="1412409"/>
                <a:pt x="10268664" y="1401647"/>
              </a:cubicBezTo>
              <a:cubicBezTo>
                <a:pt x="10268664" y="1390885"/>
                <a:pt x="10260747" y="1382160"/>
                <a:pt x="10250983" y="1382160"/>
              </a:cubicBezTo>
              <a:close/>
              <a:moveTo>
                <a:pt x="10309919" y="1382160"/>
              </a:moveTo>
              <a:cubicBezTo>
                <a:pt x="10300153" y="1382160"/>
                <a:pt x="10292238" y="1390885"/>
                <a:pt x="10292238" y="1401647"/>
              </a:cubicBezTo>
              <a:cubicBezTo>
                <a:pt x="10292238" y="1412409"/>
                <a:pt x="10300154" y="1421134"/>
                <a:pt x="10309919" y="1421134"/>
              </a:cubicBezTo>
              <a:cubicBezTo>
                <a:pt x="10319684" y="1421134"/>
                <a:pt x="10327600" y="1412409"/>
                <a:pt x="10327600" y="1401647"/>
              </a:cubicBezTo>
              <a:cubicBezTo>
                <a:pt x="10327600" y="1390885"/>
                <a:pt x="10319683" y="1382160"/>
                <a:pt x="10309919" y="1382160"/>
              </a:cubicBezTo>
              <a:close/>
              <a:moveTo>
                <a:pt x="10368855" y="1382160"/>
              </a:moveTo>
              <a:cubicBezTo>
                <a:pt x="10359089" y="1382160"/>
                <a:pt x="10351174" y="1390885"/>
                <a:pt x="10351174" y="1401647"/>
              </a:cubicBezTo>
              <a:cubicBezTo>
                <a:pt x="10351174" y="1412409"/>
                <a:pt x="10359090" y="1421134"/>
                <a:pt x="10368855" y="1421134"/>
              </a:cubicBezTo>
              <a:cubicBezTo>
                <a:pt x="10378620" y="1421134"/>
                <a:pt x="10386536" y="1412409"/>
                <a:pt x="10386536" y="1401647"/>
              </a:cubicBezTo>
              <a:cubicBezTo>
                <a:pt x="10386536" y="1390885"/>
                <a:pt x="10378619" y="1382160"/>
                <a:pt x="10368855" y="1382160"/>
              </a:cubicBezTo>
              <a:close/>
              <a:moveTo>
                <a:pt x="10427790" y="1382160"/>
              </a:moveTo>
              <a:cubicBezTo>
                <a:pt x="10418024" y="1382160"/>
                <a:pt x="10410109" y="1390885"/>
                <a:pt x="10410109" y="1401647"/>
              </a:cubicBezTo>
              <a:cubicBezTo>
                <a:pt x="10410109" y="1412409"/>
                <a:pt x="10418025" y="1421134"/>
                <a:pt x="10427790" y="1421134"/>
              </a:cubicBezTo>
              <a:cubicBezTo>
                <a:pt x="10437555" y="1421134"/>
                <a:pt x="10445471" y="1412409"/>
                <a:pt x="10445471" y="1401647"/>
              </a:cubicBezTo>
              <a:cubicBezTo>
                <a:pt x="10445471" y="1390885"/>
                <a:pt x="10437554" y="1382160"/>
                <a:pt x="10427790" y="1382160"/>
              </a:cubicBezTo>
              <a:close/>
              <a:moveTo>
                <a:pt x="10486726" y="1382160"/>
              </a:moveTo>
              <a:cubicBezTo>
                <a:pt x="10476960" y="1382160"/>
                <a:pt x="10469045" y="1390885"/>
                <a:pt x="10469045" y="1401647"/>
              </a:cubicBezTo>
              <a:cubicBezTo>
                <a:pt x="10469045" y="1412409"/>
                <a:pt x="10476961" y="1421134"/>
                <a:pt x="10486726" y="1421134"/>
              </a:cubicBezTo>
              <a:cubicBezTo>
                <a:pt x="10496491" y="1421134"/>
                <a:pt x="10504407" y="1412409"/>
                <a:pt x="10504407" y="1401647"/>
              </a:cubicBezTo>
              <a:cubicBezTo>
                <a:pt x="10504407" y="1390885"/>
                <a:pt x="10496490" y="1382160"/>
                <a:pt x="10486726" y="1382160"/>
              </a:cubicBezTo>
              <a:close/>
              <a:moveTo>
                <a:pt x="10545662" y="1382160"/>
              </a:moveTo>
              <a:cubicBezTo>
                <a:pt x="10535896" y="1382160"/>
                <a:pt x="10527981" y="1390885"/>
                <a:pt x="10527981" y="1401647"/>
              </a:cubicBezTo>
              <a:cubicBezTo>
                <a:pt x="10527981" y="1412409"/>
                <a:pt x="10535897" y="1421134"/>
                <a:pt x="10545662" y="1421134"/>
              </a:cubicBezTo>
              <a:cubicBezTo>
                <a:pt x="10555427" y="1421134"/>
                <a:pt x="10563343" y="1412409"/>
                <a:pt x="10563343" y="1401647"/>
              </a:cubicBezTo>
              <a:cubicBezTo>
                <a:pt x="10563343" y="1390885"/>
                <a:pt x="10555426" y="1382160"/>
                <a:pt x="10545662" y="1382160"/>
              </a:cubicBezTo>
              <a:close/>
              <a:moveTo>
                <a:pt x="10604598" y="1382160"/>
              </a:moveTo>
              <a:cubicBezTo>
                <a:pt x="10594832" y="1382160"/>
                <a:pt x="10586917" y="1390885"/>
                <a:pt x="10586917" y="1401647"/>
              </a:cubicBezTo>
              <a:cubicBezTo>
                <a:pt x="10586917" y="1412409"/>
                <a:pt x="10594833" y="1421134"/>
                <a:pt x="10604598" y="1421134"/>
              </a:cubicBezTo>
              <a:cubicBezTo>
                <a:pt x="10614363" y="1421134"/>
                <a:pt x="10622279" y="1412409"/>
                <a:pt x="10622279" y="1401647"/>
              </a:cubicBezTo>
              <a:cubicBezTo>
                <a:pt x="10622279" y="1390885"/>
                <a:pt x="10614362" y="1382160"/>
                <a:pt x="10604598" y="1382160"/>
              </a:cubicBezTo>
              <a:close/>
              <a:moveTo>
                <a:pt x="10663534" y="1382160"/>
              </a:moveTo>
              <a:cubicBezTo>
                <a:pt x="10653768" y="1382160"/>
                <a:pt x="10645853" y="1390885"/>
                <a:pt x="10645853" y="1401647"/>
              </a:cubicBezTo>
              <a:cubicBezTo>
                <a:pt x="10645853" y="1412409"/>
                <a:pt x="10653769" y="1421134"/>
                <a:pt x="10663534" y="1421134"/>
              </a:cubicBezTo>
              <a:cubicBezTo>
                <a:pt x="10673299" y="1421134"/>
                <a:pt x="10681215" y="1412409"/>
                <a:pt x="10681215" y="1401647"/>
              </a:cubicBezTo>
              <a:cubicBezTo>
                <a:pt x="10681215" y="1390885"/>
                <a:pt x="10673298" y="1382160"/>
                <a:pt x="10663534" y="1382160"/>
              </a:cubicBezTo>
              <a:close/>
              <a:moveTo>
                <a:pt x="10722470" y="1382160"/>
              </a:moveTo>
              <a:cubicBezTo>
                <a:pt x="10712704" y="1382160"/>
                <a:pt x="10704789" y="1390885"/>
                <a:pt x="10704789" y="1401647"/>
              </a:cubicBezTo>
              <a:cubicBezTo>
                <a:pt x="10704789" y="1412409"/>
                <a:pt x="10712705" y="1421134"/>
                <a:pt x="10722470" y="1421134"/>
              </a:cubicBezTo>
              <a:cubicBezTo>
                <a:pt x="10732235" y="1421134"/>
                <a:pt x="10740151" y="1412409"/>
                <a:pt x="10740151" y="1401647"/>
              </a:cubicBezTo>
              <a:cubicBezTo>
                <a:pt x="10740151" y="1390885"/>
                <a:pt x="10732234" y="1382160"/>
                <a:pt x="10722470" y="1382160"/>
              </a:cubicBezTo>
              <a:close/>
              <a:moveTo>
                <a:pt x="10781406" y="1382160"/>
              </a:moveTo>
              <a:cubicBezTo>
                <a:pt x="10771640" y="1382160"/>
                <a:pt x="10763725" y="1390885"/>
                <a:pt x="10763725" y="1401647"/>
              </a:cubicBezTo>
              <a:cubicBezTo>
                <a:pt x="10763725" y="1412409"/>
                <a:pt x="10771641" y="1421134"/>
                <a:pt x="10781406" y="1421134"/>
              </a:cubicBezTo>
              <a:cubicBezTo>
                <a:pt x="10791171" y="1421134"/>
                <a:pt x="10799087" y="1412409"/>
                <a:pt x="10799087" y="1401647"/>
              </a:cubicBezTo>
              <a:cubicBezTo>
                <a:pt x="10799087" y="1390885"/>
                <a:pt x="10791170" y="1382160"/>
                <a:pt x="10781406" y="1382160"/>
              </a:cubicBezTo>
              <a:close/>
              <a:moveTo>
                <a:pt x="10840342" y="1382160"/>
              </a:moveTo>
              <a:cubicBezTo>
                <a:pt x="10830576" y="1382160"/>
                <a:pt x="10822661" y="1390885"/>
                <a:pt x="10822661" y="1401647"/>
              </a:cubicBezTo>
              <a:cubicBezTo>
                <a:pt x="10822661" y="1412409"/>
                <a:pt x="10830577" y="1421134"/>
                <a:pt x="10840342" y="1421134"/>
              </a:cubicBezTo>
              <a:cubicBezTo>
                <a:pt x="10850107" y="1421134"/>
                <a:pt x="10858023" y="1412409"/>
                <a:pt x="10858023" y="1401647"/>
              </a:cubicBezTo>
              <a:cubicBezTo>
                <a:pt x="10858023" y="1390885"/>
                <a:pt x="10850106" y="1382160"/>
                <a:pt x="10840342" y="1382160"/>
              </a:cubicBezTo>
              <a:close/>
              <a:moveTo>
                <a:pt x="10899278" y="1382160"/>
              </a:moveTo>
              <a:cubicBezTo>
                <a:pt x="10889512" y="1382160"/>
                <a:pt x="10881597" y="1390885"/>
                <a:pt x="10881597" y="1401647"/>
              </a:cubicBezTo>
              <a:cubicBezTo>
                <a:pt x="10881597" y="1412409"/>
                <a:pt x="10889513" y="1421134"/>
                <a:pt x="10899278" y="1421134"/>
              </a:cubicBezTo>
              <a:cubicBezTo>
                <a:pt x="10909043" y="1421134"/>
                <a:pt x="10916959" y="1412409"/>
                <a:pt x="10916959" y="1401647"/>
              </a:cubicBezTo>
              <a:cubicBezTo>
                <a:pt x="10916959" y="1390885"/>
                <a:pt x="10909042" y="1382160"/>
                <a:pt x="10899278" y="1382160"/>
              </a:cubicBezTo>
              <a:close/>
              <a:moveTo>
                <a:pt x="461724" y="1447117"/>
              </a:moveTo>
              <a:cubicBezTo>
                <a:pt x="451959" y="1447117"/>
                <a:pt x="444043" y="1455842"/>
                <a:pt x="444043" y="1466604"/>
              </a:cubicBezTo>
              <a:cubicBezTo>
                <a:pt x="444043" y="1477366"/>
                <a:pt x="451959" y="1486091"/>
                <a:pt x="461724" y="1486091"/>
              </a:cubicBezTo>
              <a:cubicBezTo>
                <a:pt x="471489" y="1486091"/>
                <a:pt x="479405" y="1477366"/>
                <a:pt x="479405" y="1466604"/>
              </a:cubicBezTo>
              <a:cubicBezTo>
                <a:pt x="479405" y="1455842"/>
                <a:pt x="471489" y="1447117"/>
                <a:pt x="461724" y="1447117"/>
              </a:cubicBezTo>
              <a:close/>
              <a:moveTo>
                <a:pt x="520660" y="1447117"/>
              </a:moveTo>
              <a:cubicBezTo>
                <a:pt x="510895" y="1447117"/>
                <a:pt x="502979" y="1455842"/>
                <a:pt x="502979" y="1466604"/>
              </a:cubicBezTo>
              <a:cubicBezTo>
                <a:pt x="502979" y="1477366"/>
                <a:pt x="510895" y="1486091"/>
                <a:pt x="520660" y="1486091"/>
              </a:cubicBezTo>
              <a:cubicBezTo>
                <a:pt x="530425" y="1486091"/>
                <a:pt x="538341" y="1477366"/>
                <a:pt x="538341" y="1466604"/>
              </a:cubicBezTo>
              <a:cubicBezTo>
                <a:pt x="538341" y="1455842"/>
                <a:pt x="530425" y="1447117"/>
                <a:pt x="520660" y="1447117"/>
              </a:cubicBezTo>
              <a:close/>
              <a:moveTo>
                <a:pt x="585489" y="1447117"/>
              </a:moveTo>
              <a:cubicBezTo>
                <a:pt x="575724" y="1447117"/>
                <a:pt x="567808" y="1455842"/>
                <a:pt x="567808" y="1466604"/>
              </a:cubicBezTo>
              <a:cubicBezTo>
                <a:pt x="567808" y="1477366"/>
                <a:pt x="575724" y="1486091"/>
                <a:pt x="585489" y="1486091"/>
              </a:cubicBezTo>
              <a:cubicBezTo>
                <a:pt x="595254" y="1486091"/>
                <a:pt x="603170" y="1477366"/>
                <a:pt x="603170" y="1466604"/>
              </a:cubicBezTo>
              <a:cubicBezTo>
                <a:pt x="603170" y="1455842"/>
                <a:pt x="595254" y="1447117"/>
                <a:pt x="585489" y="1447117"/>
              </a:cubicBezTo>
              <a:close/>
              <a:moveTo>
                <a:pt x="644425" y="1447117"/>
              </a:moveTo>
              <a:cubicBezTo>
                <a:pt x="634660" y="1447117"/>
                <a:pt x="626744" y="1455842"/>
                <a:pt x="626744" y="1466604"/>
              </a:cubicBezTo>
              <a:cubicBezTo>
                <a:pt x="626744" y="1477366"/>
                <a:pt x="634660" y="1486091"/>
                <a:pt x="644425" y="1486091"/>
              </a:cubicBezTo>
              <a:cubicBezTo>
                <a:pt x="654190" y="1486091"/>
                <a:pt x="662106" y="1477366"/>
                <a:pt x="662106" y="1466604"/>
              </a:cubicBezTo>
              <a:cubicBezTo>
                <a:pt x="662106" y="1455842"/>
                <a:pt x="654190" y="1447117"/>
                <a:pt x="644425" y="1447117"/>
              </a:cubicBezTo>
              <a:close/>
              <a:moveTo>
                <a:pt x="703361" y="1447117"/>
              </a:moveTo>
              <a:cubicBezTo>
                <a:pt x="693596" y="1447117"/>
                <a:pt x="685680" y="1455842"/>
                <a:pt x="685680" y="1466604"/>
              </a:cubicBezTo>
              <a:cubicBezTo>
                <a:pt x="685680" y="1477366"/>
                <a:pt x="693596" y="1486091"/>
                <a:pt x="703361" y="1486091"/>
              </a:cubicBezTo>
              <a:cubicBezTo>
                <a:pt x="713126" y="1486091"/>
                <a:pt x="721042" y="1477366"/>
                <a:pt x="721042" y="1466604"/>
              </a:cubicBezTo>
              <a:cubicBezTo>
                <a:pt x="721042" y="1455842"/>
                <a:pt x="713126" y="1447117"/>
                <a:pt x="703361" y="1447117"/>
              </a:cubicBezTo>
              <a:close/>
              <a:moveTo>
                <a:pt x="762297" y="1447117"/>
              </a:moveTo>
              <a:cubicBezTo>
                <a:pt x="752532" y="1447117"/>
                <a:pt x="744616" y="1455842"/>
                <a:pt x="744616" y="1466604"/>
              </a:cubicBezTo>
              <a:cubicBezTo>
                <a:pt x="744616" y="1477366"/>
                <a:pt x="752532" y="1486091"/>
                <a:pt x="762297" y="1486091"/>
              </a:cubicBezTo>
              <a:cubicBezTo>
                <a:pt x="772062" y="1486091"/>
                <a:pt x="779978" y="1477366"/>
                <a:pt x="779978" y="1466604"/>
              </a:cubicBezTo>
              <a:cubicBezTo>
                <a:pt x="779978" y="1455842"/>
                <a:pt x="772062" y="1447117"/>
                <a:pt x="762297" y="1447117"/>
              </a:cubicBezTo>
              <a:close/>
              <a:moveTo>
                <a:pt x="821233" y="1447117"/>
              </a:moveTo>
              <a:cubicBezTo>
                <a:pt x="811468" y="1447117"/>
                <a:pt x="803552" y="1455842"/>
                <a:pt x="803552" y="1466604"/>
              </a:cubicBezTo>
              <a:cubicBezTo>
                <a:pt x="803552" y="1477366"/>
                <a:pt x="811468" y="1486091"/>
                <a:pt x="821233" y="1486091"/>
              </a:cubicBezTo>
              <a:cubicBezTo>
                <a:pt x="830998" y="1486091"/>
                <a:pt x="838914" y="1477366"/>
                <a:pt x="838914" y="1466604"/>
              </a:cubicBezTo>
              <a:cubicBezTo>
                <a:pt x="838914" y="1455842"/>
                <a:pt x="830998" y="1447117"/>
                <a:pt x="821233" y="1447117"/>
              </a:cubicBezTo>
              <a:close/>
              <a:moveTo>
                <a:pt x="998041" y="1447117"/>
              </a:moveTo>
              <a:cubicBezTo>
                <a:pt x="988276" y="1447117"/>
                <a:pt x="980360" y="1455842"/>
                <a:pt x="980360" y="1466604"/>
              </a:cubicBezTo>
              <a:cubicBezTo>
                <a:pt x="980360" y="1477366"/>
                <a:pt x="988276" y="1486091"/>
                <a:pt x="998041" y="1486091"/>
              </a:cubicBezTo>
              <a:cubicBezTo>
                <a:pt x="1007806" y="1486091"/>
                <a:pt x="1015722" y="1477366"/>
                <a:pt x="1015722" y="1466604"/>
              </a:cubicBezTo>
              <a:cubicBezTo>
                <a:pt x="1015722" y="1455842"/>
                <a:pt x="1007806" y="1447117"/>
                <a:pt x="998041" y="1447117"/>
              </a:cubicBezTo>
              <a:close/>
              <a:moveTo>
                <a:pt x="1056977" y="1447117"/>
              </a:moveTo>
              <a:cubicBezTo>
                <a:pt x="1047212" y="1447117"/>
                <a:pt x="1039296" y="1455842"/>
                <a:pt x="1039296" y="1466604"/>
              </a:cubicBezTo>
              <a:cubicBezTo>
                <a:pt x="1039296" y="1477366"/>
                <a:pt x="1047212" y="1486091"/>
                <a:pt x="1056977" y="1486091"/>
              </a:cubicBezTo>
              <a:cubicBezTo>
                <a:pt x="1066742" y="1486091"/>
                <a:pt x="1074658" y="1477366"/>
                <a:pt x="1074658" y="1466604"/>
              </a:cubicBezTo>
              <a:cubicBezTo>
                <a:pt x="1074658" y="1455842"/>
                <a:pt x="1066742" y="1447117"/>
                <a:pt x="1056977" y="1447117"/>
              </a:cubicBezTo>
              <a:close/>
              <a:moveTo>
                <a:pt x="1115913" y="1447117"/>
              </a:moveTo>
              <a:cubicBezTo>
                <a:pt x="1106148" y="1447117"/>
                <a:pt x="1098232" y="1455842"/>
                <a:pt x="1098232" y="1466604"/>
              </a:cubicBezTo>
              <a:cubicBezTo>
                <a:pt x="1098232" y="1477366"/>
                <a:pt x="1106148" y="1486091"/>
                <a:pt x="1115913" y="1486091"/>
              </a:cubicBezTo>
              <a:cubicBezTo>
                <a:pt x="1125678" y="1486091"/>
                <a:pt x="1133594" y="1477366"/>
                <a:pt x="1133594" y="1466604"/>
              </a:cubicBezTo>
              <a:cubicBezTo>
                <a:pt x="1133594" y="1455842"/>
                <a:pt x="1125678" y="1447117"/>
                <a:pt x="1115913" y="1447117"/>
              </a:cubicBezTo>
              <a:close/>
              <a:moveTo>
                <a:pt x="1174849" y="1447117"/>
              </a:moveTo>
              <a:cubicBezTo>
                <a:pt x="1165084" y="1447117"/>
                <a:pt x="1157168" y="1455842"/>
                <a:pt x="1157168" y="1466604"/>
              </a:cubicBezTo>
              <a:cubicBezTo>
                <a:pt x="1157168" y="1477366"/>
                <a:pt x="1165084" y="1486091"/>
                <a:pt x="1174849" y="1486091"/>
              </a:cubicBezTo>
              <a:cubicBezTo>
                <a:pt x="1184614" y="1486091"/>
                <a:pt x="1192530" y="1477366"/>
                <a:pt x="1192530" y="1466604"/>
              </a:cubicBezTo>
              <a:cubicBezTo>
                <a:pt x="1192530" y="1455842"/>
                <a:pt x="1184614" y="1447117"/>
                <a:pt x="1174849" y="1447117"/>
              </a:cubicBezTo>
              <a:close/>
              <a:moveTo>
                <a:pt x="1233785" y="1447117"/>
              </a:moveTo>
              <a:cubicBezTo>
                <a:pt x="1224020" y="1447117"/>
                <a:pt x="1216104" y="1455842"/>
                <a:pt x="1216104" y="1466604"/>
              </a:cubicBezTo>
              <a:cubicBezTo>
                <a:pt x="1216104" y="1477366"/>
                <a:pt x="1224020" y="1486091"/>
                <a:pt x="1233785" y="1486091"/>
              </a:cubicBezTo>
              <a:cubicBezTo>
                <a:pt x="1243550" y="1486091"/>
                <a:pt x="1251466" y="1477366"/>
                <a:pt x="1251466" y="1466604"/>
              </a:cubicBezTo>
              <a:cubicBezTo>
                <a:pt x="1251466" y="1455842"/>
                <a:pt x="1243550" y="1447117"/>
                <a:pt x="1233785" y="1447117"/>
              </a:cubicBezTo>
              <a:close/>
              <a:moveTo>
                <a:pt x="1292720" y="1447117"/>
              </a:moveTo>
              <a:cubicBezTo>
                <a:pt x="1282955" y="1447117"/>
                <a:pt x="1275039" y="1455842"/>
                <a:pt x="1275039" y="1466604"/>
              </a:cubicBezTo>
              <a:cubicBezTo>
                <a:pt x="1275039" y="1477366"/>
                <a:pt x="1282955" y="1486091"/>
                <a:pt x="1292720" y="1486091"/>
              </a:cubicBezTo>
              <a:cubicBezTo>
                <a:pt x="1302485" y="1486091"/>
                <a:pt x="1310401" y="1477366"/>
                <a:pt x="1310401" y="1466604"/>
              </a:cubicBezTo>
              <a:cubicBezTo>
                <a:pt x="1310401" y="1455842"/>
                <a:pt x="1302485" y="1447117"/>
                <a:pt x="1292720" y="1447117"/>
              </a:cubicBezTo>
              <a:close/>
              <a:moveTo>
                <a:pt x="1351656" y="1447117"/>
              </a:moveTo>
              <a:cubicBezTo>
                <a:pt x="1341891" y="1447117"/>
                <a:pt x="1333975" y="1455842"/>
                <a:pt x="1333975" y="1466604"/>
              </a:cubicBezTo>
              <a:cubicBezTo>
                <a:pt x="1333975" y="1477366"/>
                <a:pt x="1341891" y="1486091"/>
                <a:pt x="1351656" y="1486091"/>
              </a:cubicBezTo>
              <a:cubicBezTo>
                <a:pt x="1361421" y="1486091"/>
                <a:pt x="1369337" y="1477366"/>
                <a:pt x="1369337" y="1466604"/>
              </a:cubicBezTo>
              <a:cubicBezTo>
                <a:pt x="1369337" y="1455842"/>
                <a:pt x="1361421" y="1447117"/>
                <a:pt x="1351656" y="1447117"/>
              </a:cubicBezTo>
              <a:close/>
              <a:moveTo>
                <a:pt x="1410592" y="1447117"/>
              </a:moveTo>
              <a:cubicBezTo>
                <a:pt x="1400827" y="1447117"/>
                <a:pt x="1392911" y="1455842"/>
                <a:pt x="1392911" y="1466604"/>
              </a:cubicBezTo>
              <a:cubicBezTo>
                <a:pt x="1392911" y="1477366"/>
                <a:pt x="1400827" y="1486091"/>
                <a:pt x="1410592" y="1486091"/>
              </a:cubicBezTo>
              <a:cubicBezTo>
                <a:pt x="1420357" y="1486091"/>
                <a:pt x="1428273" y="1477366"/>
                <a:pt x="1428273" y="1466604"/>
              </a:cubicBezTo>
              <a:cubicBezTo>
                <a:pt x="1428273" y="1455842"/>
                <a:pt x="1420357" y="1447117"/>
                <a:pt x="1410592" y="1447117"/>
              </a:cubicBezTo>
              <a:close/>
              <a:moveTo>
                <a:pt x="1469528" y="1447117"/>
              </a:moveTo>
              <a:cubicBezTo>
                <a:pt x="1459763" y="1447117"/>
                <a:pt x="1451847" y="1455842"/>
                <a:pt x="1451847" y="1466604"/>
              </a:cubicBezTo>
              <a:cubicBezTo>
                <a:pt x="1451847" y="1477366"/>
                <a:pt x="1459763" y="1486091"/>
                <a:pt x="1469528" y="1486091"/>
              </a:cubicBezTo>
              <a:cubicBezTo>
                <a:pt x="1479293" y="1486091"/>
                <a:pt x="1487209" y="1477366"/>
                <a:pt x="1487209" y="1466604"/>
              </a:cubicBezTo>
              <a:cubicBezTo>
                <a:pt x="1487209" y="1455842"/>
                <a:pt x="1479293" y="1447117"/>
                <a:pt x="1469528" y="1447117"/>
              </a:cubicBezTo>
              <a:close/>
              <a:moveTo>
                <a:pt x="1528464" y="1447117"/>
              </a:moveTo>
              <a:cubicBezTo>
                <a:pt x="1518699" y="1447117"/>
                <a:pt x="1510783" y="1455842"/>
                <a:pt x="1510783" y="1466604"/>
              </a:cubicBezTo>
              <a:cubicBezTo>
                <a:pt x="1510783" y="1477366"/>
                <a:pt x="1518699" y="1486091"/>
                <a:pt x="1528464" y="1486091"/>
              </a:cubicBezTo>
              <a:cubicBezTo>
                <a:pt x="1538229" y="1486091"/>
                <a:pt x="1546145" y="1477366"/>
                <a:pt x="1546145" y="1466604"/>
              </a:cubicBezTo>
              <a:cubicBezTo>
                <a:pt x="1546145" y="1455842"/>
                <a:pt x="1538229" y="1447117"/>
                <a:pt x="1528464" y="1447117"/>
              </a:cubicBezTo>
              <a:close/>
              <a:moveTo>
                <a:pt x="1587400" y="1447117"/>
              </a:moveTo>
              <a:cubicBezTo>
                <a:pt x="1577635" y="1447117"/>
                <a:pt x="1569719" y="1455842"/>
                <a:pt x="1569719" y="1466604"/>
              </a:cubicBezTo>
              <a:cubicBezTo>
                <a:pt x="1569719" y="1477366"/>
                <a:pt x="1577635" y="1486091"/>
                <a:pt x="1587400" y="1486091"/>
              </a:cubicBezTo>
              <a:cubicBezTo>
                <a:pt x="1597165" y="1486091"/>
                <a:pt x="1605081" y="1477366"/>
                <a:pt x="1605081" y="1466604"/>
              </a:cubicBezTo>
              <a:cubicBezTo>
                <a:pt x="1605081" y="1455842"/>
                <a:pt x="1597165" y="1447117"/>
                <a:pt x="1587400" y="1447117"/>
              </a:cubicBezTo>
              <a:close/>
              <a:moveTo>
                <a:pt x="1646336" y="1447117"/>
              </a:moveTo>
              <a:cubicBezTo>
                <a:pt x="1636571" y="1447117"/>
                <a:pt x="1628655" y="1455842"/>
                <a:pt x="1628655" y="1466604"/>
              </a:cubicBezTo>
              <a:cubicBezTo>
                <a:pt x="1628655" y="1477366"/>
                <a:pt x="1636571" y="1486091"/>
                <a:pt x="1646336" y="1486091"/>
              </a:cubicBezTo>
              <a:cubicBezTo>
                <a:pt x="1656101" y="1486091"/>
                <a:pt x="1664017" y="1477366"/>
                <a:pt x="1664017" y="1466604"/>
              </a:cubicBezTo>
              <a:cubicBezTo>
                <a:pt x="1664017" y="1455842"/>
                <a:pt x="1656101" y="1447117"/>
                <a:pt x="1646336" y="1447117"/>
              </a:cubicBezTo>
              <a:close/>
              <a:moveTo>
                <a:pt x="1705272" y="1447117"/>
              </a:moveTo>
              <a:cubicBezTo>
                <a:pt x="1695507" y="1447117"/>
                <a:pt x="1687591" y="1455842"/>
                <a:pt x="1687591" y="1466604"/>
              </a:cubicBezTo>
              <a:cubicBezTo>
                <a:pt x="1687591" y="1477366"/>
                <a:pt x="1695507" y="1486091"/>
                <a:pt x="1705272" y="1486091"/>
              </a:cubicBezTo>
              <a:cubicBezTo>
                <a:pt x="1715037" y="1486091"/>
                <a:pt x="1722953" y="1477366"/>
                <a:pt x="1722953" y="1466604"/>
              </a:cubicBezTo>
              <a:cubicBezTo>
                <a:pt x="1722953" y="1455842"/>
                <a:pt x="1715037" y="1447117"/>
                <a:pt x="1705272" y="1447117"/>
              </a:cubicBezTo>
              <a:close/>
              <a:moveTo>
                <a:pt x="1764208" y="1447117"/>
              </a:moveTo>
              <a:cubicBezTo>
                <a:pt x="1754443" y="1447117"/>
                <a:pt x="1746527" y="1455842"/>
                <a:pt x="1746527" y="1466604"/>
              </a:cubicBezTo>
              <a:cubicBezTo>
                <a:pt x="1746527" y="1477366"/>
                <a:pt x="1754443" y="1486091"/>
                <a:pt x="1764208" y="1486091"/>
              </a:cubicBezTo>
              <a:cubicBezTo>
                <a:pt x="1773973" y="1486091"/>
                <a:pt x="1781889" y="1477366"/>
                <a:pt x="1781889" y="1466604"/>
              </a:cubicBezTo>
              <a:cubicBezTo>
                <a:pt x="1781889" y="1455842"/>
                <a:pt x="1773973" y="1447117"/>
                <a:pt x="1764208" y="1447117"/>
              </a:cubicBezTo>
              <a:close/>
              <a:moveTo>
                <a:pt x="1823144" y="1447117"/>
              </a:moveTo>
              <a:cubicBezTo>
                <a:pt x="1813379" y="1447117"/>
                <a:pt x="1805463" y="1455842"/>
                <a:pt x="1805463" y="1466604"/>
              </a:cubicBezTo>
              <a:cubicBezTo>
                <a:pt x="1805463" y="1477366"/>
                <a:pt x="1813379" y="1486091"/>
                <a:pt x="1823144" y="1486091"/>
              </a:cubicBezTo>
              <a:cubicBezTo>
                <a:pt x="1832909" y="1486091"/>
                <a:pt x="1840825" y="1477366"/>
                <a:pt x="1840825" y="1466604"/>
              </a:cubicBezTo>
              <a:cubicBezTo>
                <a:pt x="1840825" y="1455842"/>
                <a:pt x="1832909" y="1447117"/>
                <a:pt x="1823144" y="1447117"/>
              </a:cubicBezTo>
              <a:close/>
              <a:moveTo>
                <a:pt x="1882080" y="1447117"/>
              </a:moveTo>
              <a:cubicBezTo>
                <a:pt x="1872315" y="1447117"/>
                <a:pt x="1864399" y="1455842"/>
                <a:pt x="1864399" y="1466604"/>
              </a:cubicBezTo>
              <a:cubicBezTo>
                <a:pt x="1864399" y="1477366"/>
                <a:pt x="1872315" y="1486091"/>
                <a:pt x="1882080" y="1486091"/>
              </a:cubicBezTo>
              <a:cubicBezTo>
                <a:pt x="1891845" y="1486091"/>
                <a:pt x="1899761" y="1477366"/>
                <a:pt x="1899761" y="1466604"/>
              </a:cubicBezTo>
              <a:cubicBezTo>
                <a:pt x="1899761" y="1455842"/>
                <a:pt x="1891845" y="1447117"/>
                <a:pt x="1882080" y="1447117"/>
              </a:cubicBezTo>
              <a:close/>
              <a:moveTo>
                <a:pt x="1941016" y="1447117"/>
              </a:moveTo>
              <a:cubicBezTo>
                <a:pt x="1931251" y="1447117"/>
                <a:pt x="1923335" y="1455842"/>
                <a:pt x="1923335" y="1466604"/>
              </a:cubicBezTo>
              <a:cubicBezTo>
                <a:pt x="1923335" y="1477366"/>
                <a:pt x="1931251" y="1486091"/>
                <a:pt x="1941016" y="1486091"/>
              </a:cubicBezTo>
              <a:cubicBezTo>
                <a:pt x="1950781" y="1486091"/>
                <a:pt x="1958697" y="1477366"/>
                <a:pt x="1958697" y="1466604"/>
              </a:cubicBezTo>
              <a:cubicBezTo>
                <a:pt x="1958697" y="1455842"/>
                <a:pt x="1950781" y="1447117"/>
                <a:pt x="1941016" y="1447117"/>
              </a:cubicBezTo>
              <a:close/>
              <a:moveTo>
                <a:pt x="1999952" y="1447117"/>
              </a:moveTo>
              <a:cubicBezTo>
                <a:pt x="1990187" y="1447117"/>
                <a:pt x="1982271" y="1455842"/>
                <a:pt x="1982271" y="1466604"/>
              </a:cubicBezTo>
              <a:cubicBezTo>
                <a:pt x="1982271" y="1477366"/>
                <a:pt x="1990187" y="1486091"/>
                <a:pt x="1999952" y="1486091"/>
              </a:cubicBezTo>
              <a:cubicBezTo>
                <a:pt x="2009717" y="1486091"/>
                <a:pt x="2017633" y="1477366"/>
                <a:pt x="2017633" y="1466604"/>
              </a:cubicBezTo>
              <a:cubicBezTo>
                <a:pt x="2017633" y="1455842"/>
                <a:pt x="2009717" y="1447117"/>
                <a:pt x="1999952" y="1447117"/>
              </a:cubicBezTo>
              <a:close/>
              <a:moveTo>
                <a:pt x="2058888" y="1447117"/>
              </a:moveTo>
              <a:cubicBezTo>
                <a:pt x="2049123" y="1447117"/>
                <a:pt x="2041207" y="1455842"/>
                <a:pt x="2041207" y="1466604"/>
              </a:cubicBezTo>
              <a:cubicBezTo>
                <a:pt x="2041207" y="1477366"/>
                <a:pt x="2049123" y="1486091"/>
                <a:pt x="2058888" y="1486091"/>
              </a:cubicBezTo>
              <a:cubicBezTo>
                <a:pt x="2068653" y="1486091"/>
                <a:pt x="2076569" y="1477366"/>
                <a:pt x="2076569" y="1466604"/>
              </a:cubicBezTo>
              <a:cubicBezTo>
                <a:pt x="2076569" y="1455842"/>
                <a:pt x="2068653" y="1447117"/>
                <a:pt x="2058888" y="1447117"/>
              </a:cubicBezTo>
              <a:close/>
              <a:moveTo>
                <a:pt x="2117824" y="1447117"/>
              </a:moveTo>
              <a:cubicBezTo>
                <a:pt x="2108059" y="1447117"/>
                <a:pt x="2100143" y="1455842"/>
                <a:pt x="2100143" y="1466604"/>
              </a:cubicBezTo>
              <a:cubicBezTo>
                <a:pt x="2100143" y="1477366"/>
                <a:pt x="2108059" y="1486091"/>
                <a:pt x="2117824" y="1486091"/>
              </a:cubicBezTo>
              <a:cubicBezTo>
                <a:pt x="2127589" y="1486091"/>
                <a:pt x="2135505" y="1477366"/>
                <a:pt x="2135505" y="1466604"/>
              </a:cubicBezTo>
              <a:cubicBezTo>
                <a:pt x="2135505" y="1455842"/>
                <a:pt x="2127589" y="1447117"/>
                <a:pt x="2117824" y="1447117"/>
              </a:cubicBezTo>
              <a:close/>
              <a:moveTo>
                <a:pt x="2176760" y="1447117"/>
              </a:moveTo>
              <a:cubicBezTo>
                <a:pt x="2166995" y="1447117"/>
                <a:pt x="2159079" y="1455842"/>
                <a:pt x="2159079" y="1466604"/>
              </a:cubicBezTo>
              <a:cubicBezTo>
                <a:pt x="2159079" y="1477366"/>
                <a:pt x="2166995" y="1486091"/>
                <a:pt x="2176760" y="1486091"/>
              </a:cubicBezTo>
              <a:cubicBezTo>
                <a:pt x="2186525" y="1486091"/>
                <a:pt x="2194441" y="1477366"/>
                <a:pt x="2194441" y="1466604"/>
              </a:cubicBezTo>
              <a:cubicBezTo>
                <a:pt x="2194441" y="1455842"/>
                <a:pt x="2186525" y="1447117"/>
                <a:pt x="2176760" y="1447117"/>
              </a:cubicBezTo>
              <a:close/>
              <a:moveTo>
                <a:pt x="2235695" y="1447117"/>
              </a:moveTo>
              <a:cubicBezTo>
                <a:pt x="2225930" y="1447117"/>
                <a:pt x="2218014" y="1455842"/>
                <a:pt x="2218014" y="1466604"/>
              </a:cubicBezTo>
              <a:cubicBezTo>
                <a:pt x="2218014" y="1477366"/>
                <a:pt x="2225930" y="1486091"/>
                <a:pt x="2235695" y="1486091"/>
              </a:cubicBezTo>
              <a:cubicBezTo>
                <a:pt x="2245460" y="1486091"/>
                <a:pt x="2253376" y="1477366"/>
                <a:pt x="2253376" y="1466604"/>
              </a:cubicBezTo>
              <a:cubicBezTo>
                <a:pt x="2253376" y="1455842"/>
                <a:pt x="2245460" y="1447117"/>
                <a:pt x="2235695" y="1447117"/>
              </a:cubicBezTo>
              <a:close/>
              <a:moveTo>
                <a:pt x="2294631" y="1447117"/>
              </a:moveTo>
              <a:cubicBezTo>
                <a:pt x="2284866" y="1447117"/>
                <a:pt x="2276950" y="1455842"/>
                <a:pt x="2276950" y="1466604"/>
              </a:cubicBezTo>
              <a:cubicBezTo>
                <a:pt x="2276950" y="1477366"/>
                <a:pt x="2284866" y="1486091"/>
                <a:pt x="2294631" y="1486091"/>
              </a:cubicBezTo>
              <a:cubicBezTo>
                <a:pt x="2304396" y="1486091"/>
                <a:pt x="2312312" y="1477366"/>
                <a:pt x="2312312" y="1466604"/>
              </a:cubicBezTo>
              <a:cubicBezTo>
                <a:pt x="2312312" y="1455842"/>
                <a:pt x="2304396" y="1447117"/>
                <a:pt x="2294631" y="1447117"/>
              </a:cubicBezTo>
              <a:close/>
              <a:moveTo>
                <a:pt x="2353567" y="1447117"/>
              </a:moveTo>
              <a:cubicBezTo>
                <a:pt x="2343802" y="1447117"/>
                <a:pt x="2335886" y="1455842"/>
                <a:pt x="2335886" y="1466604"/>
              </a:cubicBezTo>
              <a:cubicBezTo>
                <a:pt x="2335886" y="1477366"/>
                <a:pt x="2343802" y="1486091"/>
                <a:pt x="2353567" y="1486091"/>
              </a:cubicBezTo>
              <a:cubicBezTo>
                <a:pt x="2363332" y="1486091"/>
                <a:pt x="2371248" y="1477366"/>
                <a:pt x="2371248" y="1466604"/>
              </a:cubicBezTo>
              <a:cubicBezTo>
                <a:pt x="2371248" y="1455842"/>
                <a:pt x="2363332" y="1447117"/>
                <a:pt x="2353567" y="1447117"/>
              </a:cubicBezTo>
              <a:close/>
              <a:moveTo>
                <a:pt x="2412503" y="1447117"/>
              </a:moveTo>
              <a:cubicBezTo>
                <a:pt x="2402738" y="1447117"/>
                <a:pt x="2394822" y="1455842"/>
                <a:pt x="2394822" y="1466604"/>
              </a:cubicBezTo>
              <a:cubicBezTo>
                <a:pt x="2394822" y="1477366"/>
                <a:pt x="2402738" y="1486091"/>
                <a:pt x="2412503" y="1486091"/>
              </a:cubicBezTo>
              <a:cubicBezTo>
                <a:pt x="2422268" y="1486091"/>
                <a:pt x="2430184" y="1477366"/>
                <a:pt x="2430184" y="1466604"/>
              </a:cubicBezTo>
              <a:cubicBezTo>
                <a:pt x="2430184" y="1455842"/>
                <a:pt x="2422268" y="1447117"/>
                <a:pt x="2412503" y="1447117"/>
              </a:cubicBezTo>
              <a:close/>
              <a:moveTo>
                <a:pt x="2471439" y="1447117"/>
              </a:moveTo>
              <a:cubicBezTo>
                <a:pt x="2461674" y="1447117"/>
                <a:pt x="2453758" y="1455842"/>
                <a:pt x="2453758" y="1466604"/>
              </a:cubicBezTo>
              <a:cubicBezTo>
                <a:pt x="2453758" y="1477366"/>
                <a:pt x="2461674" y="1486091"/>
                <a:pt x="2471439" y="1486091"/>
              </a:cubicBezTo>
              <a:cubicBezTo>
                <a:pt x="2481204" y="1486091"/>
                <a:pt x="2489120" y="1477366"/>
                <a:pt x="2489120" y="1466604"/>
              </a:cubicBezTo>
              <a:cubicBezTo>
                <a:pt x="2489120" y="1455842"/>
                <a:pt x="2481204" y="1447117"/>
                <a:pt x="2471439" y="1447117"/>
              </a:cubicBezTo>
              <a:close/>
              <a:moveTo>
                <a:pt x="2530375" y="1447117"/>
              </a:moveTo>
              <a:cubicBezTo>
                <a:pt x="2520610" y="1447117"/>
                <a:pt x="2512694" y="1455842"/>
                <a:pt x="2512694" y="1466604"/>
              </a:cubicBezTo>
              <a:cubicBezTo>
                <a:pt x="2512694" y="1477366"/>
                <a:pt x="2520610" y="1486091"/>
                <a:pt x="2530375" y="1486091"/>
              </a:cubicBezTo>
              <a:cubicBezTo>
                <a:pt x="2540140" y="1486091"/>
                <a:pt x="2548056" y="1477366"/>
                <a:pt x="2548056" y="1466604"/>
              </a:cubicBezTo>
              <a:cubicBezTo>
                <a:pt x="2548056" y="1455842"/>
                <a:pt x="2540140" y="1447117"/>
                <a:pt x="2530375" y="1447117"/>
              </a:cubicBezTo>
              <a:close/>
              <a:moveTo>
                <a:pt x="3119734" y="1447117"/>
              </a:moveTo>
              <a:cubicBezTo>
                <a:pt x="3109969" y="1447117"/>
                <a:pt x="3102053" y="1455842"/>
                <a:pt x="3102053" y="1466604"/>
              </a:cubicBezTo>
              <a:cubicBezTo>
                <a:pt x="3102053" y="1477366"/>
                <a:pt x="3109969" y="1486091"/>
                <a:pt x="3119734" y="1486091"/>
              </a:cubicBezTo>
              <a:cubicBezTo>
                <a:pt x="3129499" y="1486091"/>
                <a:pt x="3137415" y="1477366"/>
                <a:pt x="3137415" y="1466604"/>
              </a:cubicBezTo>
              <a:cubicBezTo>
                <a:pt x="3137415" y="1455842"/>
                <a:pt x="3129499" y="1447117"/>
                <a:pt x="3119734" y="1447117"/>
              </a:cubicBezTo>
              <a:close/>
              <a:moveTo>
                <a:pt x="3178670" y="1447117"/>
              </a:moveTo>
              <a:cubicBezTo>
                <a:pt x="3168905" y="1447117"/>
                <a:pt x="3160989" y="1455842"/>
                <a:pt x="3160989" y="1466604"/>
              </a:cubicBezTo>
              <a:cubicBezTo>
                <a:pt x="3160989" y="1477366"/>
                <a:pt x="3168905" y="1486091"/>
                <a:pt x="3178670" y="1486091"/>
              </a:cubicBezTo>
              <a:cubicBezTo>
                <a:pt x="3188435" y="1486091"/>
                <a:pt x="3196351" y="1477366"/>
                <a:pt x="3196351" y="1466604"/>
              </a:cubicBezTo>
              <a:cubicBezTo>
                <a:pt x="3196351" y="1455842"/>
                <a:pt x="3188435" y="1447117"/>
                <a:pt x="3178670" y="1447117"/>
              </a:cubicBezTo>
              <a:close/>
              <a:moveTo>
                <a:pt x="3237606" y="1447117"/>
              </a:moveTo>
              <a:cubicBezTo>
                <a:pt x="3227841" y="1447117"/>
                <a:pt x="3219925" y="1455842"/>
                <a:pt x="3219925" y="1466604"/>
              </a:cubicBezTo>
              <a:cubicBezTo>
                <a:pt x="3219925" y="1477366"/>
                <a:pt x="3227841" y="1486091"/>
                <a:pt x="3237606" y="1486091"/>
              </a:cubicBezTo>
              <a:cubicBezTo>
                <a:pt x="3247371" y="1486091"/>
                <a:pt x="3255287" y="1477366"/>
                <a:pt x="3255287" y="1466604"/>
              </a:cubicBezTo>
              <a:cubicBezTo>
                <a:pt x="3255287" y="1455842"/>
                <a:pt x="3247371" y="1447117"/>
                <a:pt x="3237606" y="1447117"/>
              </a:cubicBezTo>
              <a:close/>
              <a:moveTo>
                <a:pt x="3296542" y="1447117"/>
              </a:moveTo>
              <a:cubicBezTo>
                <a:pt x="3286777" y="1447117"/>
                <a:pt x="3278861" y="1455842"/>
                <a:pt x="3278861" y="1466604"/>
              </a:cubicBezTo>
              <a:cubicBezTo>
                <a:pt x="3278861" y="1477366"/>
                <a:pt x="3286777" y="1486091"/>
                <a:pt x="3296542" y="1486091"/>
              </a:cubicBezTo>
              <a:cubicBezTo>
                <a:pt x="3306307" y="1486091"/>
                <a:pt x="3314223" y="1477366"/>
                <a:pt x="3314223" y="1466604"/>
              </a:cubicBezTo>
              <a:cubicBezTo>
                <a:pt x="3314223" y="1455842"/>
                <a:pt x="3306307" y="1447117"/>
                <a:pt x="3296542" y="1447117"/>
              </a:cubicBezTo>
              <a:close/>
              <a:moveTo>
                <a:pt x="4062709" y="1447117"/>
              </a:moveTo>
              <a:cubicBezTo>
                <a:pt x="4052944" y="1447117"/>
                <a:pt x="4045028" y="1455842"/>
                <a:pt x="4045028" y="1466604"/>
              </a:cubicBezTo>
              <a:cubicBezTo>
                <a:pt x="4045028" y="1477366"/>
                <a:pt x="4052944" y="1486091"/>
                <a:pt x="4062709" y="1486091"/>
              </a:cubicBezTo>
              <a:cubicBezTo>
                <a:pt x="4072474" y="1486091"/>
                <a:pt x="4080390" y="1477366"/>
                <a:pt x="4080390" y="1466604"/>
              </a:cubicBezTo>
              <a:cubicBezTo>
                <a:pt x="4080390" y="1455842"/>
                <a:pt x="4072474" y="1447117"/>
                <a:pt x="4062709" y="1447117"/>
              </a:cubicBezTo>
              <a:close/>
              <a:moveTo>
                <a:pt x="4121645" y="1447117"/>
              </a:moveTo>
              <a:cubicBezTo>
                <a:pt x="4111880" y="1447117"/>
                <a:pt x="4103964" y="1455842"/>
                <a:pt x="4103964" y="1466604"/>
              </a:cubicBezTo>
              <a:cubicBezTo>
                <a:pt x="4103964" y="1477366"/>
                <a:pt x="4111880" y="1486091"/>
                <a:pt x="4121645" y="1486091"/>
              </a:cubicBezTo>
              <a:cubicBezTo>
                <a:pt x="4131410" y="1486091"/>
                <a:pt x="4139326" y="1477366"/>
                <a:pt x="4139326" y="1466604"/>
              </a:cubicBezTo>
              <a:cubicBezTo>
                <a:pt x="4139326" y="1455842"/>
                <a:pt x="4131410" y="1447117"/>
                <a:pt x="4121645" y="1447117"/>
              </a:cubicBezTo>
              <a:close/>
              <a:moveTo>
                <a:pt x="5712916" y="1447117"/>
              </a:moveTo>
              <a:cubicBezTo>
                <a:pt x="5703151" y="1447117"/>
                <a:pt x="5695235" y="1455842"/>
                <a:pt x="5695235" y="1466604"/>
              </a:cubicBezTo>
              <a:cubicBezTo>
                <a:pt x="5695235" y="1477366"/>
                <a:pt x="5703151" y="1486091"/>
                <a:pt x="5712916" y="1486091"/>
              </a:cubicBezTo>
              <a:cubicBezTo>
                <a:pt x="5722681" y="1486091"/>
                <a:pt x="5730597" y="1477366"/>
                <a:pt x="5730597" y="1466604"/>
              </a:cubicBezTo>
              <a:cubicBezTo>
                <a:pt x="5730597" y="1455842"/>
                <a:pt x="5722681" y="1447117"/>
                <a:pt x="5712916" y="1447117"/>
              </a:cubicBezTo>
              <a:close/>
              <a:moveTo>
                <a:pt x="5771852" y="1447117"/>
              </a:moveTo>
              <a:cubicBezTo>
                <a:pt x="5762087" y="1447117"/>
                <a:pt x="5754171" y="1455842"/>
                <a:pt x="5754171" y="1466604"/>
              </a:cubicBezTo>
              <a:cubicBezTo>
                <a:pt x="5754171" y="1477366"/>
                <a:pt x="5762087" y="1486091"/>
                <a:pt x="5771852" y="1486091"/>
              </a:cubicBezTo>
              <a:cubicBezTo>
                <a:pt x="5781617" y="1486091"/>
                <a:pt x="5789533" y="1477366"/>
                <a:pt x="5789533" y="1466604"/>
              </a:cubicBezTo>
              <a:cubicBezTo>
                <a:pt x="5789533" y="1455842"/>
                <a:pt x="5781617" y="1447117"/>
                <a:pt x="5771852" y="1447117"/>
              </a:cubicBezTo>
              <a:close/>
              <a:moveTo>
                <a:pt x="5830788" y="1447117"/>
              </a:moveTo>
              <a:cubicBezTo>
                <a:pt x="5821023" y="1447117"/>
                <a:pt x="5813107" y="1455842"/>
                <a:pt x="5813107" y="1466604"/>
              </a:cubicBezTo>
              <a:cubicBezTo>
                <a:pt x="5813107" y="1477366"/>
                <a:pt x="5821023" y="1486091"/>
                <a:pt x="5830788" y="1486091"/>
              </a:cubicBezTo>
              <a:cubicBezTo>
                <a:pt x="5840553" y="1486091"/>
                <a:pt x="5848469" y="1477366"/>
                <a:pt x="5848469" y="1466604"/>
              </a:cubicBezTo>
              <a:cubicBezTo>
                <a:pt x="5848469" y="1455842"/>
                <a:pt x="5840553" y="1447117"/>
                <a:pt x="5830788" y="1447117"/>
              </a:cubicBezTo>
              <a:close/>
              <a:moveTo>
                <a:pt x="5889723" y="1447117"/>
              </a:moveTo>
              <a:cubicBezTo>
                <a:pt x="5879958" y="1447117"/>
                <a:pt x="5872042" y="1455842"/>
                <a:pt x="5872042" y="1466604"/>
              </a:cubicBezTo>
              <a:cubicBezTo>
                <a:pt x="5872042" y="1477366"/>
                <a:pt x="5879958" y="1486091"/>
                <a:pt x="5889723" y="1486091"/>
              </a:cubicBezTo>
              <a:cubicBezTo>
                <a:pt x="5899488" y="1486091"/>
                <a:pt x="5907404" y="1477366"/>
                <a:pt x="5907404" y="1466604"/>
              </a:cubicBezTo>
              <a:cubicBezTo>
                <a:pt x="5907404" y="1455842"/>
                <a:pt x="5899488" y="1447117"/>
                <a:pt x="5889723" y="1447117"/>
              </a:cubicBezTo>
              <a:close/>
              <a:moveTo>
                <a:pt x="5948659" y="1447117"/>
              </a:moveTo>
              <a:cubicBezTo>
                <a:pt x="5938894" y="1447117"/>
                <a:pt x="5930978" y="1455842"/>
                <a:pt x="5930978" y="1466604"/>
              </a:cubicBezTo>
              <a:cubicBezTo>
                <a:pt x="5930978" y="1477366"/>
                <a:pt x="5938894" y="1486091"/>
                <a:pt x="5948659" y="1486091"/>
              </a:cubicBezTo>
              <a:cubicBezTo>
                <a:pt x="5958424" y="1486091"/>
                <a:pt x="5966340" y="1477366"/>
                <a:pt x="5966340" y="1466604"/>
              </a:cubicBezTo>
              <a:cubicBezTo>
                <a:pt x="5966340" y="1455842"/>
                <a:pt x="5958424" y="1447117"/>
                <a:pt x="5948659" y="1447117"/>
              </a:cubicBezTo>
              <a:close/>
              <a:moveTo>
                <a:pt x="6007595" y="1447117"/>
              </a:moveTo>
              <a:cubicBezTo>
                <a:pt x="5997830" y="1447117"/>
                <a:pt x="5989914" y="1455842"/>
                <a:pt x="5989914" y="1466604"/>
              </a:cubicBezTo>
              <a:cubicBezTo>
                <a:pt x="5989914" y="1477366"/>
                <a:pt x="5997830" y="1486091"/>
                <a:pt x="6007595" y="1486091"/>
              </a:cubicBezTo>
              <a:cubicBezTo>
                <a:pt x="6017360" y="1486091"/>
                <a:pt x="6025276" y="1477366"/>
                <a:pt x="6025276" y="1466604"/>
              </a:cubicBezTo>
              <a:cubicBezTo>
                <a:pt x="6025276" y="1455842"/>
                <a:pt x="6017360" y="1447117"/>
                <a:pt x="6007595" y="1447117"/>
              </a:cubicBezTo>
              <a:close/>
              <a:moveTo>
                <a:pt x="6066531" y="1447117"/>
              </a:moveTo>
              <a:cubicBezTo>
                <a:pt x="6056766" y="1447117"/>
                <a:pt x="6048850" y="1455842"/>
                <a:pt x="6048850" y="1466604"/>
              </a:cubicBezTo>
              <a:cubicBezTo>
                <a:pt x="6048850" y="1477366"/>
                <a:pt x="6056766" y="1486091"/>
                <a:pt x="6066531" y="1486091"/>
              </a:cubicBezTo>
              <a:cubicBezTo>
                <a:pt x="6076296" y="1486091"/>
                <a:pt x="6084212" y="1477366"/>
                <a:pt x="6084212" y="1466604"/>
              </a:cubicBezTo>
              <a:cubicBezTo>
                <a:pt x="6084212" y="1455842"/>
                <a:pt x="6076296" y="1447117"/>
                <a:pt x="6066531" y="1447117"/>
              </a:cubicBezTo>
              <a:close/>
              <a:moveTo>
                <a:pt x="6184403" y="1447117"/>
              </a:moveTo>
              <a:cubicBezTo>
                <a:pt x="6174638" y="1447117"/>
                <a:pt x="6166722" y="1455842"/>
                <a:pt x="6166722" y="1466604"/>
              </a:cubicBezTo>
              <a:cubicBezTo>
                <a:pt x="6166722" y="1477366"/>
                <a:pt x="6174638" y="1486091"/>
                <a:pt x="6184403" y="1486091"/>
              </a:cubicBezTo>
              <a:cubicBezTo>
                <a:pt x="6194168" y="1486091"/>
                <a:pt x="6202084" y="1477366"/>
                <a:pt x="6202084" y="1466604"/>
              </a:cubicBezTo>
              <a:cubicBezTo>
                <a:pt x="6202084" y="1455842"/>
                <a:pt x="6194168" y="1447117"/>
                <a:pt x="6184403" y="1447117"/>
              </a:cubicBezTo>
              <a:close/>
              <a:moveTo>
                <a:pt x="6243339" y="1447117"/>
              </a:moveTo>
              <a:cubicBezTo>
                <a:pt x="6233574" y="1447117"/>
                <a:pt x="6225658" y="1455842"/>
                <a:pt x="6225658" y="1466604"/>
              </a:cubicBezTo>
              <a:cubicBezTo>
                <a:pt x="6225658" y="1477366"/>
                <a:pt x="6233574" y="1486091"/>
                <a:pt x="6243339" y="1486091"/>
              </a:cubicBezTo>
              <a:cubicBezTo>
                <a:pt x="6253104" y="1486091"/>
                <a:pt x="6261020" y="1477366"/>
                <a:pt x="6261020" y="1466604"/>
              </a:cubicBezTo>
              <a:cubicBezTo>
                <a:pt x="6261020" y="1455842"/>
                <a:pt x="6253104" y="1447117"/>
                <a:pt x="6243339" y="1447117"/>
              </a:cubicBezTo>
              <a:close/>
              <a:moveTo>
                <a:pt x="6302275" y="1447117"/>
              </a:moveTo>
              <a:cubicBezTo>
                <a:pt x="6292510" y="1447117"/>
                <a:pt x="6284594" y="1455842"/>
                <a:pt x="6284594" y="1466604"/>
              </a:cubicBezTo>
              <a:cubicBezTo>
                <a:pt x="6284594" y="1477366"/>
                <a:pt x="6292510" y="1486091"/>
                <a:pt x="6302275" y="1486091"/>
              </a:cubicBezTo>
              <a:cubicBezTo>
                <a:pt x="6312040" y="1486091"/>
                <a:pt x="6319956" y="1477366"/>
                <a:pt x="6319956" y="1466604"/>
              </a:cubicBezTo>
              <a:cubicBezTo>
                <a:pt x="6319956" y="1455842"/>
                <a:pt x="6312040" y="1447117"/>
                <a:pt x="6302275" y="1447117"/>
              </a:cubicBezTo>
              <a:close/>
              <a:moveTo>
                <a:pt x="6361211" y="1447117"/>
              </a:moveTo>
              <a:cubicBezTo>
                <a:pt x="6351446" y="1447117"/>
                <a:pt x="6343530" y="1455842"/>
                <a:pt x="6343530" y="1466604"/>
              </a:cubicBezTo>
              <a:cubicBezTo>
                <a:pt x="6343530" y="1477366"/>
                <a:pt x="6351446" y="1486091"/>
                <a:pt x="6361211" y="1486091"/>
              </a:cubicBezTo>
              <a:cubicBezTo>
                <a:pt x="6370976" y="1486091"/>
                <a:pt x="6378892" y="1477366"/>
                <a:pt x="6378892" y="1466604"/>
              </a:cubicBezTo>
              <a:cubicBezTo>
                <a:pt x="6378892" y="1455842"/>
                <a:pt x="6370976" y="1447117"/>
                <a:pt x="6361211" y="1447117"/>
              </a:cubicBezTo>
              <a:close/>
              <a:moveTo>
                <a:pt x="6420147" y="1447117"/>
              </a:moveTo>
              <a:cubicBezTo>
                <a:pt x="6410382" y="1447117"/>
                <a:pt x="6402466" y="1455842"/>
                <a:pt x="6402466" y="1466604"/>
              </a:cubicBezTo>
              <a:cubicBezTo>
                <a:pt x="6402466" y="1477366"/>
                <a:pt x="6410382" y="1486091"/>
                <a:pt x="6420147" y="1486091"/>
              </a:cubicBezTo>
              <a:cubicBezTo>
                <a:pt x="6429912" y="1486091"/>
                <a:pt x="6437828" y="1477366"/>
                <a:pt x="6437828" y="1466604"/>
              </a:cubicBezTo>
              <a:cubicBezTo>
                <a:pt x="6437828" y="1455842"/>
                <a:pt x="6429912" y="1447117"/>
                <a:pt x="6420147" y="1447117"/>
              </a:cubicBezTo>
              <a:close/>
              <a:moveTo>
                <a:pt x="6479083" y="1447117"/>
              </a:moveTo>
              <a:cubicBezTo>
                <a:pt x="6469318" y="1447117"/>
                <a:pt x="6461402" y="1455842"/>
                <a:pt x="6461402" y="1466604"/>
              </a:cubicBezTo>
              <a:cubicBezTo>
                <a:pt x="6461402" y="1477366"/>
                <a:pt x="6469318" y="1486091"/>
                <a:pt x="6479083" y="1486091"/>
              </a:cubicBezTo>
              <a:cubicBezTo>
                <a:pt x="6488848" y="1486091"/>
                <a:pt x="6496764" y="1477366"/>
                <a:pt x="6496764" y="1466604"/>
              </a:cubicBezTo>
              <a:cubicBezTo>
                <a:pt x="6496764" y="1455842"/>
                <a:pt x="6488848" y="1447117"/>
                <a:pt x="6479083" y="1447117"/>
              </a:cubicBezTo>
              <a:close/>
              <a:moveTo>
                <a:pt x="6538019" y="1447117"/>
              </a:moveTo>
              <a:cubicBezTo>
                <a:pt x="6528254" y="1447117"/>
                <a:pt x="6520338" y="1455842"/>
                <a:pt x="6520338" y="1466604"/>
              </a:cubicBezTo>
              <a:cubicBezTo>
                <a:pt x="6520338" y="1477366"/>
                <a:pt x="6528254" y="1486091"/>
                <a:pt x="6538019" y="1486091"/>
              </a:cubicBezTo>
              <a:cubicBezTo>
                <a:pt x="6547784" y="1486091"/>
                <a:pt x="6555700" y="1477366"/>
                <a:pt x="6555700" y="1466604"/>
              </a:cubicBezTo>
              <a:cubicBezTo>
                <a:pt x="6555700" y="1455842"/>
                <a:pt x="6547784" y="1447117"/>
                <a:pt x="6538019" y="1447117"/>
              </a:cubicBezTo>
              <a:close/>
              <a:moveTo>
                <a:pt x="6596955" y="1447117"/>
              </a:moveTo>
              <a:cubicBezTo>
                <a:pt x="6587190" y="1447117"/>
                <a:pt x="6579274" y="1455842"/>
                <a:pt x="6579274" y="1466604"/>
              </a:cubicBezTo>
              <a:cubicBezTo>
                <a:pt x="6579274" y="1477366"/>
                <a:pt x="6587190" y="1486091"/>
                <a:pt x="6596955" y="1486091"/>
              </a:cubicBezTo>
              <a:cubicBezTo>
                <a:pt x="6606720" y="1486091"/>
                <a:pt x="6614636" y="1477366"/>
                <a:pt x="6614636" y="1466604"/>
              </a:cubicBezTo>
              <a:cubicBezTo>
                <a:pt x="6614636" y="1455842"/>
                <a:pt x="6606720" y="1447117"/>
                <a:pt x="6596955" y="1447117"/>
              </a:cubicBezTo>
              <a:close/>
              <a:moveTo>
                <a:pt x="6655891" y="1447117"/>
              </a:moveTo>
              <a:cubicBezTo>
                <a:pt x="6646126" y="1447117"/>
                <a:pt x="6638210" y="1455842"/>
                <a:pt x="6638210" y="1466604"/>
              </a:cubicBezTo>
              <a:cubicBezTo>
                <a:pt x="6638210" y="1477366"/>
                <a:pt x="6646126" y="1486091"/>
                <a:pt x="6655891" y="1486091"/>
              </a:cubicBezTo>
              <a:cubicBezTo>
                <a:pt x="6665656" y="1486091"/>
                <a:pt x="6673572" y="1477366"/>
                <a:pt x="6673572" y="1466604"/>
              </a:cubicBezTo>
              <a:cubicBezTo>
                <a:pt x="6673572" y="1455842"/>
                <a:pt x="6665656" y="1447117"/>
                <a:pt x="6655891" y="1447117"/>
              </a:cubicBezTo>
              <a:close/>
              <a:moveTo>
                <a:pt x="6714827" y="1447117"/>
              </a:moveTo>
              <a:cubicBezTo>
                <a:pt x="6705062" y="1447117"/>
                <a:pt x="6697146" y="1455842"/>
                <a:pt x="6697146" y="1466604"/>
              </a:cubicBezTo>
              <a:cubicBezTo>
                <a:pt x="6697146" y="1477366"/>
                <a:pt x="6705062" y="1486091"/>
                <a:pt x="6714827" y="1486091"/>
              </a:cubicBezTo>
              <a:cubicBezTo>
                <a:pt x="6724592" y="1486091"/>
                <a:pt x="6732508" y="1477366"/>
                <a:pt x="6732508" y="1466604"/>
              </a:cubicBezTo>
              <a:cubicBezTo>
                <a:pt x="6732508" y="1455842"/>
                <a:pt x="6724592" y="1447117"/>
                <a:pt x="6714827" y="1447117"/>
              </a:cubicBezTo>
              <a:close/>
              <a:moveTo>
                <a:pt x="6773762" y="1447117"/>
              </a:moveTo>
              <a:cubicBezTo>
                <a:pt x="6763997" y="1447117"/>
                <a:pt x="6756081" y="1455842"/>
                <a:pt x="6756081" y="1466604"/>
              </a:cubicBezTo>
              <a:cubicBezTo>
                <a:pt x="6756081" y="1477366"/>
                <a:pt x="6763997" y="1486091"/>
                <a:pt x="6773762" y="1486091"/>
              </a:cubicBezTo>
              <a:cubicBezTo>
                <a:pt x="6783527" y="1486091"/>
                <a:pt x="6791443" y="1477366"/>
                <a:pt x="6791443" y="1466604"/>
              </a:cubicBezTo>
              <a:cubicBezTo>
                <a:pt x="6791443" y="1455842"/>
                <a:pt x="6783527" y="1447117"/>
                <a:pt x="6773762" y="1447117"/>
              </a:cubicBezTo>
              <a:close/>
              <a:moveTo>
                <a:pt x="6832698" y="1447117"/>
              </a:moveTo>
              <a:cubicBezTo>
                <a:pt x="6822933" y="1447117"/>
                <a:pt x="6815017" y="1455842"/>
                <a:pt x="6815017" y="1466604"/>
              </a:cubicBezTo>
              <a:cubicBezTo>
                <a:pt x="6815017" y="1477366"/>
                <a:pt x="6822933" y="1486091"/>
                <a:pt x="6832698" y="1486091"/>
              </a:cubicBezTo>
              <a:cubicBezTo>
                <a:pt x="6842463" y="1486091"/>
                <a:pt x="6850379" y="1477366"/>
                <a:pt x="6850379" y="1466604"/>
              </a:cubicBezTo>
              <a:cubicBezTo>
                <a:pt x="6850379" y="1455842"/>
                <a:pt x="6842463" y="1447117"/>
                <a:pt x="6832698" y="1447117"/>
              </a:cubicBezTo>
              <a:close/>
              <a:moveTo>
                <a:pt x="6891634" y="1447117"/>
              </a:moveTo>
              <a:cubicBezTo>
                <a:pt x="6881869" y="1447117"/>
                <a:pt x="6873953" y="1455842"/>
                <a:pt x="6873953" y="1466604"/>
              </a:cubicBezTo>
              <a:cubicBezTo>
                <a:pt x="6873953" y="1477366"/>
                <a:pt x="6881869" y="1486091"/>
                <a:pt x="6891634" y="1486091"/>
              </a:cubicBezTo>
              <a:cubicBezTo>
                <a:pt x="6901399" y="1486091"/>
                <a:pt x="6909315" y="1477366"/>
                <a:pt x="6909315" y="1466604"/>
              </a:cubicBezTo>
              <a:cubicBezTo>
                <a:pt x="6909315" y="1455842"/>
                <a:pt x="6901399" y="1447117"/>
                <a:pt x="6891634" y="1447117"/>
              </a:cubicBezTo>
              <a:close/>
              <a:moveTo>
                <a:pt x="6950570" y="1447117"/>
              </a:moveTo>
              <a:cubicBezTo>
                <a:pt x="6940805" y="1447117"/>
                <a:pt x="6932889" y="1455842"/>
                <a:pt x="6932889" y="1466604"/>
              </a:cubicBezTo>
              <a:cubicBezTo>
                <a:pt x="6932889" y="1477366"/>
                <a:pt x="6940805" y="1486091"/>
                <a:pt x="6950570" y="1486091"/>
              </a:cubicBezTo>
              <a:cubicBezTo>
                <a:pt x="6960335" y="1486091"/>
                <a:pt x="6968251" y="1477366"/>
                <a:pt x="6968251" y="1466604"/>
              </a:cubicBezTo>
              <a:cubicBezTo>
                <a:pt x="6968251" y="1455842"/>
                <a:pt x="6960335" y="1447117"/>
                <a:pt x="6950570" y="1447117"/>
              </a:cubicBezTo>
              <a:close/>
              <a:moveTo>
                <a:pt x="7009506" y="1447117"/>
              </a:moveTo>
              <a:cubicBezTo>
                <a:pt x="6999741" y="1447117"/>
                <a:pt x="6991825" y="1455842"/>
                <a:pt x="6991825" y="1466604"/>
              </a:cubicBezTo>
              <a:cubicBezTo>
                <a:pt x="6991825" y="1477366"/>
                <a:pt x="6999741" y="1486091"/>
                <a:pt x="7009506" y="1486091"/>
              </a:cubicBezTo>
              <a:cubicBezTo>
                <a:pt x="7019271" y="1486091"/>
                <a:pt x="7027187" y="1477366"/>
                <a:pt x="7027187" y="1466604"/>
              </a:cubicBezTo>
              <a:cubicBezTo>
                <a:pt x="7027187" y="1455842"/>
                <a:pt x="7019271" y="1447117"/>
                <a:pt x="7009506" y="1447117"/>
              </a:cubicBezTo>
              <a:close/>
              <a:moveTo>
                <a:pt x="7068442" y="1447117"/>
              </a:moveTo>
              <a:cubicBezTo>
                <a:pt x="7058677" y="1447117"/>
                <a:pt x="7050761" y="1455842"/>
                <a:pt x="7050761" y="1466604"/>
              </a:cubicBezTo>
              <a:cubicBezTo>
                <a:pt x="7050761" y="1477366"/>
                <a:pt x="7058677" y="1486091"/>
                <a:pt x="7068442" y="1486091"/>
              </a:cubicBezTo>
              <a:cubicBezTo>
                <a:pt x="7078207" y="1486091"/>
                <a:pt x="7086123" y="1477366"/>
                <a:pt x="7086123" y="1466604"/>
              </a:cubicBezTo>
              <a:cubicBezTo>
                <a:pt x="7086123" y="1455842"/>
                <a:pt x="7078207" y="1447117"/>
                <a:pt x="7068442" y="1447117"/>
              </a:cubicBezTo>
              <a:close/>
              <a:moveTo>
                <a:pt x="7127378" y="1447117"/>
              </a:moveTo>
              <a:cubicBezTo>
                <a:pt x="7117613" y="1447117"/>
                <a:pt x="7109697" y="1455842"/>
                <a:pt x="7109697" y="1466604"/>
              </a:cubicBezTo>
              <a:cubicBezTo>
                <a:pt x="7109697" y="1477366"/>
                <a:pt x="7117613" y="1486091"/>
                <a:pt x="7127378" y="1486091"/>
              </a:cubicBezTo>
              <a:cubicBezTo>
                <a:pt x="7137143" y="1486091"/>
                <a:pt x="7145059" y="1477366"/>
                <a:pt x="7145059" y="1466604"/>
              </a:cubicBezTo>
              <a:cubicBezTo>
                <a:pt x="7145059" y="1455842"/>
                <a:pt x="7137143" y="1447117"/>
                <a:pt x="7127378" y="1447117"/>
              </a:cubicBezTo>
              <a:close/>
              <a:moveTo>
                <a:pt x="7186314" y="1447117"/>
              </a:moveTo>
              <a:cubicBezTo>
                <a:pt x="7176549" y="1447117"/>
                <a:pt x="7168633" y="1455842"/>
                <a:pt x="7168633" y="1466604"/>
              </a:cubicBezTo>
              <a:cubicBezTo>
                <a:pt x="7168633" y="1477366"/>
                <a:pt x="7176549" y="1486091"/>
                <a:pt x="7186314" y="1486091"/>
              </a:cubicBezTo>
              <a:cubicBezTo>
                <a:pt x="7196079" y="1486091"/>
                <a:pt x="7203995" y="1477366"/>
                <a:pt x="7203995" y="1466604"/>
              </a:cubicBezTo>
              <a:cubicBezTo>
                <a:pt x="7203995" y="1455842"/>
                <a:pt x="7196079" y="1447117"/>
                <a:pt x="7186314" y="1447117"/>
              </a:cubicBezTo>
              <a:close/>
              <a:moveTo>
                <a:pt x="7245250" y="1447117"/>
              </a:moveTo>
              <a:cubicBezTo>
                <a:pt x="7235485" y="1447117"/>
                <a:pt x="7227569" y="1455842"/>
                <a:pt x="7227569" y="1466604"/>
              </a:cubicBezTo>
              <a:cubicBezTo>
                <a:pt x="7227569" y="1477366"/>
                <a:pt x="7235485" y="1486091"/>
                <a:pt x="7245250" y="1486091"/>
              </a:cubicBezTo>
              <a:cubicBezTo>
                <a:pt x="7255015" y="1486091"/>
                <a:pt x="7262931" y="1477366"/>
                <a:pt x="7262931" y="1466604"/>
              </a:cubicBezTo>
              <a:cubicBezTo>
                <a:pt x="7262931" y="1455842"/>
                <a:pt x="7255015" y="1447117"/>
                <a:pt x="7245250" y="1447117"/>
              </a:cubicBezTo>
              <a:close/>
              <a:moveTo>
                <a:pt x="7304186" y="1447117"/>
              </a:moveTo>
              <a:cubicBezTo>
                <a:pt x="7294421" y="1447117"/>
                <a:pt x="7286505" y="1455842"/>
                <a:pt x="7286505" y="1466604"/>
              </a:cubicBezTo>
              <a:cubicBezTo>
                <a:pt x="7286505" y="1477366"/>
                <a:pt x="7294421" y="1486091"/>
                <a:pt x="7304186" y="1486091"/>
              </a:cubicBezTo>
              <a:cubicBezTo>
                <a:pt x="7313951" y="1486091"/>
                <a:pt x="7321867" y="1477366"/>
                <a:pt x="7321867" y="1466604"/>
              </a:cubicBezTo>
              <a:cubicBezTo>
                <a:pt x="7321867" y="1455842"/>
                <a:pt x="7313951" y="1447117"/>
                <a:pt x="7304186" y="1447117"/>
              </a:cubicBezTo>
              <a:close/>
              <a:moveTo>
                <a:pt x="7363122" y="1447117"/>
              </a:moveTo>
              <a:cubicBezTo>
                <a:pt x="7353357" y="1447117"/>
                <a:pt x="7345441" y="1455842"/>
                <a:pt x="7345441" y="1466604"/>
              </a:cubicBezTo>
              <a:cubicBezTo>
                <a:pt x="7345441" y="1477366"/>
                <a:pt x="7353357" y="1486091"/>
                <a:pt x="7363122" y="1486091"/>
              </a:cubicBezTo>
              <a:cubicBezTo>
                <a:pt x="7372887" y="1486091"/>
                <a:pt x="7380803" y="1477366"/>
                <a:pt x="7380803" y="1466604"/>
              </a:cubicBezTo>
              <a:cubicBezTo>
                <a:pt x="7380803" y="1455842"/>
                <a:pt x="7372887" y="1447117"/>
                <a:pt x="7363122" y="1447117"/>
              </a:cubicBezTo>
              <a:close/>
              <a:moveTo>
                <a:pt x="7422058" y="1447117"/>
              </a:moveTo>
              <a:cubicBezTo>
                <a:pt x="7412293" y="1447117"/>
                <a:pt x="7404377" y="1455842"/>
                <a:pt x="7404377" y="1466604"/>
              </a:cubicBezTo>
              <a:cubicBezTo>
                <a:pt x="7404377" y="1477366"/>
                <a:pt x="7412293" y="1486091"/>
                <a:pt x="7422058" y="1486091"/>
              </a:cubicBezTo>
              <a:cubicBezTo>
                <a:pt x="7431823" y="1486091"/>
                <a:pt x="7439739" y="1477366"/>
                <a:pt x="7439739" y="1466604"/>
              </a:cubicBezTo>
              <a:cubicBezTo>
                <a:pt x="7439739" y="1455842"/>
                <a:pt x="7431823" y="1447117"/>
                <a:pt x="7422058" y="1447117"/>
              </a:cubicBezTo>
              <a:close/>
              <a:moveTo>
                <a:pt x="7480994" y="1447117"/>
              </a:moveTo>
              <a:cubicBezTo>
                <a:pt x="7471229" y="1447117"/>
                <a:pt x="7463313" y="1455842"/>
                <a:pt x="7463313" y="1466604"/>
              </a:cubicBezTo>
              <a:cubicBezTo>
                <a:pt x="7463313" y="1477366"/>
                <a:pt x="7471229" y="1486091"/>
                <a:pt x="7480994" y="1486091"/>
              </a:cubicBezTo>
              <a:cubicBezTo>
                <a:pt x="7490759" y="1486091"/>
                <a:pt x="7498675" y="1477366"/>
                <a:pt x="7498675" y="1466604"/>
              </a:cubicBezTo>
              <a:cubicBezTo>
                <a:pt x="7498675" y="1455842"/>
                <a:pt x="7490759" y="1447117"/>
                <a:pt x="7480994" y="1447117"/>
              </a:cubicBezTo>
              <a:close/>
              <a:moveTo>
                <a:pt x="7539930" y="1447117"/>
              </a:moveTo>
              <a:cubicBezTo>
                <a:pt x="7530165" y="1447117"/>
                <a:pt x="7522249" y="1455842"/>
                <a:pt x="7522249" y="1466604"/>
              </a:cubicBezTo>
              <a:cubicBezTo>
                <a:pt x="7522249" y="1477366"/>
                <a:pt x="7530165" y="1486091"/>
                <a:pt x="7539930" y="1486091"/>
              </a:cubicBezTo>
              <a:cubicBezTo>
                <a:pt x="7549695" y="1486091"/>
                <a:pt x="7557611" y="1477366"/>
                <a:pt x="7557611" y="1466604"/>
              </a:cubicBezTo>
              <a:cubicBezTo>
                <a:pt x="7557611" y="1455842"/>
                <a:pt x="7549695" y="1447117"/>
                <a:pt x="7539930" y="1447117"/>
              </a:cubicBezTo>
              <a:close/>
              <a:moveTo>
                <a:pt x="7598866" y="1447117"/>
              </a:moveTo>
              <a:cubicBezTo>
                <a:pt x="7589101" y="1447117"/>
                <a:pt x="7581185" y="1455842"/>
                <a:pt x="7581185" y="1466604"/>
              </a:cubicBezTo>
              <a:cubicBezTo>
                <a:pt x="7581185" y="1477366"/>
                <a:pt x="7589101" y="1486091"/>
                <a:pt x="7598866" y="1486091"/>
              </a:cubicBezTo>
              <a:cubicBezTo>
                <a:pt x="7608631" y="1486091"/>
                <a:pt x="7616547" y="1477366"/>
                <a:pt x="7616547" y="1466604"/>
              </a:cubicBezTo>
              <a:cubicBezTo>
                <a:pt x="7616547" y="1455842"/>
                <a:pt x="7608631" y="1447117"/>
                <a:pt x="7598866" y="1447117"/>
              </a:cubicBezTo>
              <a:close/>
              <a:moveTo>
                <a:pt x="7657802" y="1447117"/>
              </a:moveTo>
              <a:cubicBezTo>
                <a:pt x="7648037" y="1447117"/>
                <a:pt x="7640121" y="1455842"/>
                <a:pt x="7640121" y="1466604"/>
              </a:cubicBezTo>
              <a:cubicBezTo>
                <a:pt x="7640121" y="1477366"/>
                <a:pt x="7648037" y="1486091"/>
                <a:pt x="7657802" y="1486091"/>
              </a:cubicBezTo>
              <a:cubicBezTo>
                <a:pt x="7667567" y="1486091"/>
                <a:pt x="7675483" y="1477366"/>
                <a:pt x="7675483" y="1466604"/>
              </a:cubicBezTo>
              <a:cubicBezTo>
                <a:pt x="7675483" y="1455842"/>
                <a:pt x="7667567" y="1447117"/>
                <a:pt x="7657802" y="1447117"/>
              </a:cubicBezTo>
              <a:close/>
              <a:moveTo>
                <a:pt x="7716737" y="1447117"/>
              </a:moveTo>
              <a:cubicBezTo>
                <a:pt x="7706972" y="1447117"/>
                <a:pt x="7699056" y="1455842"/>
                <a:pt x="7699056" y="1466604"/>
              </a:cubicBezTo>
              <a:cubicBezTo>
                <a:pt x="7699056" y="1477366"/>
                <a:pt x="7706972" y="1486091"/>
                <a:pt x="7716737" y="1486091"/>
              </a:cubicBezTo>
              <a:cubicBezTo>
                <a:pt x="7726502" y="1486091"/>
                <a:pt x="7734418" y="1477366"/>
                <a:pt x="7734418" y="1466604"/>
              </a:cubicBezTo>
              <a:cubicBezTo>
                <a:pt x="7734418" y="1455842"/>
                <a:pt x="7726501" y="1447117"/>
                <a:pt x="7716737" y="1447117"/>
              </a:cubicBezTo>
              <a:close/>
              <a:moveTo>
                <a:pt x="7775673" y="1447117"/>
              </a:moveTo>
              <a:cubicBezTo>
                <a:pt x="7765907" y="1447117"/>
                <a:pt x="7757992" y="1455842"/>
                <a:pt x="7757992" y="1466604"/>
              </a:cubicBezTo>
              <a:cubicBezTo>
                <a:pt x="7757992" y="1477366"/>
                <a:pt x="7765908" y="1486091"/>
                <a:pt x="7775673" y="1486091"/>
              </a:cubicBezTo>
              <a:cubicBezTo>
                <a:pt x="7785438" y="1486091"/>
                <a:pt x="7793354" y="1477366"/>
                <a:pt x="7793354" y="1466604"/>
              </a:cubicBezTo>
              <a:cubicBezTo>
                <a:pt x="7793354" y="1455842"/>
                <a:pt x="7785437" y="1447117"/>
                <a:pt x="7775673" y="1447117"/>
              </a:cubicBezTo>
              <a:close/>
              <a:moveTo>
                <a:pt x="7834609" y="1447117"/>
              </a:moveTo>
              <a:cubicBezTo>
                <a:pt x="7824843" y="1447117"/>
                <a:pt x="7816928" y="1455842"/>
                <a:pt x="7816928" y="1466604"/>
              </a:cubicBezTo>
              <a:cubicBezTo>
                <a:pt x="7816928" y="1477366"/>
                <a:pt x="7824844" y="1486091"/>
                <a:pt x="7834609" y="1486091"/>
              </a:cubicBezTo>
              <a:cubicBezTo>
                <a:pt x="7844374" y="1486091"/>
                <a:pt x="7852290" y="1477366"/>
                <a:pt x="7852290" y="1466604"/>
              </a:cubicBezTo>
              <a:cubicBezTo>
                <a:pt x="7852290" y="1455842"/>
                <a:pt x="7844373" y="1447117"/>
                <a:pt x="7834609" y="1447117"/>
              </a:cubicBezTo>
              <a:close/>
              <a:moveTo>
                <a:pt x="7893545" y="1447117"/>
              </a:moveTo>
              <a:cubicBezTo>
                <a:pt x="7883779" y="1447117"/>
                <a:pt x="7875864" y="1455842"/>
                <a:pt x="7875864" y="1466604"/>
              </a:cubicBezTo>
              <a:cubicBezTo>
                <a:pt x="7875864" y="1477366"/>
                <a:pt x="7883780" y="1486091"/>
                <a:pt x="7893545" y="1486091"/>
              </a:cubicBezTo>
              <a:cubicBezTo>
                <a:pt x="7903310" y="1486091"/>
                <a:pt x="7911226" y="1477366"/>
                <a:pt x="7911226" y="1466604"/>
              </a:cubicBezTo>
              <a:cubicBezTo>
                <a:pt x="7911226" y="1455842"/>
                <a:pt x="7903309" y="1447117"/>
                <a:pt x="7893545" y="1447117"/>
              </a:cubicBezTo>
              <a:close/>
              <a:moveTo>
                <a:pt x="7952481" y="1447117"/>
              </a:moveTo>
              <a:cubicBezTo>
                <a:pt x="7942715" y="1447117"/>
                <a:pt x="7934800" y="1455842"/>
                <a:pt x="7934800" y="1466604"/>
              </a:cubicBezTo>
              <a:cubicBezTo>
                <a:pt x="7934800" y="1477366"/>
                <a:pt x="7942716" y="1486091"/>
                <a:pt x="7952481" y="1486091"/>
              </a:cubicBezTo>
              <a:cubicBezTo>
                <a:pt x="7962246" y="1486091"/>
                <a:pt x="7970162" y="1477366"/>
                <a:pt x="7970162" y="1466604"/>
              </a:cubicBezTo>
              <a:cubicBezTo>
                <a:pt x="7970162" y="1455842"/>
                <a:pt x="7962245" y="1447117"/>
                <a:pt x="7952481" y="1447117"/>
              </a:cubicBezTo>
              <a:close/>
              <a:moveTo>
                <a:pt x="8011417" y="1447117"/>
              </a:moveTo>
              <a:cubicBezTo>
                <a:pt x="8001651" y="1447117"/>
                <a:pt x="7993736" y="1455842"/>
                <a:pt x="7993736" y="1466604"/>
              </a:cubicBezTo>
              <a:cubicBezTo>
                <a:pt x="7993736" y="1477366"/>
                <a:pt x="8001652" y="1486091"/>
                <a:pt x="8011417" y="1486091"/>
              </a:cubicBezTo>
              <a:cubicBezTo>
                <a:pt x="8021182" y="1486091"/>
                <a:pt x="8029098" y="1477366"/>
                <a:pt x="8029098" y="1466604"/>
              </a:cubicBezTo>
              <a:cubicBezTo>
                <a:pt x="8029098" y="1455842"/>
                <a:pt x="8021181" y="1447117"/>
                <a:pt x="8011417" y="1447117"/>
              </a:cubicBezTo>
              <a:close/>
              <a:moveTo>
                <a:pt x="8070353" y="1447117"/>
              </a:moveTo>
              <a:cubicBezTo>
                <a:pt x="8060587" y="1447117"/>
                <a:pt x="8052672" y="1455842"/>
                <a:pt x="8052672" y="1466604"/>
              </a:cubicBezTo>
              <a:cubicBezTo>
                <a:pt x="8052672" y="1477366"/>
                <a:pt x="8060588" y="1486091"/>
                <a:pt x="8070353" y="1486091"/>
              </a:cubicBezTo>
              <a:cubicBezTo>
                <a:pt x="8080118" y="1486091"/>
                <a:pt x="8088034" y="1477366"/>
                <a:pt x="8088034" y="1466604"/>
              </a:cubicBezTo>
              <a:cubicBezTo>
                <a:pt x="8088034" y="1455842"/>
                <a:pt x="8080117" y="1447117"/>
                <a:pt x="8070353" y="1447117"/>
              </a:cubicBezTo>
              <a:close/>
              <a:moveTo>
                <a:pt x="8129289" y="1447117"/>
              </a:moveTo>
              <a:cubicBezTo>
                <a:pt x="8119523" y="1447117"/>
                <a:pt x="8111608" y="1455842"/>
                <a:pt x="8111608" y="1466604"/>
              </a:cubicBezTo>
              <a:cubicBezTo>
                <a:pt x="8111608" y="1477366"/>
                <a:pt x="8119524" y="1486091"/>
                <a:pt x="8129289" y="1486091"/>
              </a:cubicBezTo>
              <a:cubicBezTo>
                <a:pt x="8139054" y="1486091"/>
                <a:pt x="8146970" y="1477366"/>
                <a:pt x="8146970" y="1466604"/>
              </a:cubicBezTo>
              <a:cubicBezTo>
                <a:pt x="8146970" y="1455842"/>
                <a:pt x="8139053" y="1447117"/>
                <a:pt x="8129289" y="1447117"/>
              </a:cubicBezTo>
              <a:close/>
              <a:moveTo>
                <a:pt x="8188225" y="1447117"/>
              </a:moveTo>
              <a:cubicBezTo>
                <a:pt x="8178459" y="1447117"/>
                <a:pt x="8170544" y="1455842"/>
                <a:pt x="8170544" y="1466604"/>
              </a:cubicBezTo>
              <a:cubicBezTo>
                <a:pt x="8170544" y="1477366"/>
                <a:pt x="8178460" y="1486091"/>
                <a:pt x="8188225" y="1486091"/>
              </a:cubicBezTo>
              <a:cubicBezTo>
                <a:pt x="8197990" y="1486091"/>
                <a:pt x="8205906" y="1477366"/>
                <a:pt x="8205906" y="1466604"/>
              </a:cubicBezTo>
              <a:cubicBezTo>
                <a:pt x="8205906" y="1455842"/>
                <a:pt x="8197989" y="1447117"/>
                <a:pt x="8188225" y="1447117"/>
              </a:cubicBezTo>
              <a:close/>
              <a:moveTo>
                <a:pt x="8247161" y="1447117"/>
              </a:moveTo>
              <a:cubicBezTo>
                <a:pt x="8237395" y="1447117"/>
                <a:pt x="8229480" y="1455842"/>
                <a:pt x="8229480" y="1466604"/>
              </a:cubicBezTo>
              <a:cubicBezTo>
                <a:pt x="8229480" y="1477366"/>
                <a:pt x="8237396" y="1486091"/>
                <a:pt x="8247161" y="1486091"/>
              </a:cubicBezTo>
              <a:cubicBezTo>
                <a:pt x="8256926" y="1486091"/>
                <a:pt x="8264842" y="1477366"/>
                <a:pt x="8264842" y="1466604"/>
              </a:cubicBezTo>
              <a:cubicBezTo>
                <a:pt x="8264842" y="1455842"/>
                <a:pt x="8256925" y="1447117"/>
                <a:pt x="8247161" y="1447117"/>
              </a:cubicBezTo>
              <a:close/>
              <a:moveTo>
                <a:pt x="8306097" y="1447117"/>
              </a:moveTo>
              <a:cubicBezTo>
                <a:pt x="8296331" y="1447117"/>
                <a:pt x="8288416" y="1455842"/>
                <a:pt x="8288416" y="1466604"/>
              </a:cubicBezTo>
              <a:cubicBezTo>
                <a:pt x="8288416" y="1477366"/>
                <a:pt x="8296332" y="1486091"/>
                <a:pt x="8306097" y="1486091"/>
              </a:cubicBezTo>
              <a:cubicBezTo>
                <a:pt x="8315862" y="1486091"/>
                <a:pt x="8323778" y="1477366"/>
                <a:pt x="8323778" y="1466604"/>
              </a:cubicBezTo>
              <a:cubicBezTo>
                <a:pt x="8323778" y="1455842"/>
                <a:pt x="8315861" y="1447117"/>
                <a:pt x="8306097" y="1447117"/>
              </a:cubicBezTo>
              <a:close/>
              <a:moveTo>
                <a:pt x="8365033" y="1447117"/>
              </a:moveTo>
              <a:cubicBezTo>
                <a:pt x="8355267" y="1447117"/>
                <a:pt x="8347352" y="1455842"/>
                <a:pt x="8347352" y="1466604"/>
              </a:cubicBezTo>
              <a:cubicBezTo>
                <a:pt x="8347352" y="1477366"/>
                <a:pt x="8355268" y="1486091"/>
                <a:pt x="8365033" y="1486091"/>
              </a:cubicBezTo>
              <a:cubicBezTo>
                <a:pt x="8374798" y="1486091"/>
                <a:pt x="8382714" y="1477366"/>
                <a:pt x="8382714" y="1466604"/>
              </a:cubicBezTo>
              <a:cubicBezTo>
                <a:pt x="8382714" y="1455842"/>
                <a:pt x="8374797" y="1447117"/>
                <a:pt x="8365033" y="1447117"/>
              </a:cubicBezTo>
              <a:close/>
              <a:moveTo>
                <a:pt x="8423969" y="1447117"/>
              </a:moveTo>
              <a:cubicBezTo>
                <a:pt x="8414203" y="1447117"/>
                <a:pt x="8406288" y="1455842"/>
                <a:pt x="8406288" y="1466604"/>
              </a:cubicBezTo>
              <a:cubicBezTo>
                <a:pt x="8406288" y="1477366"/>
                <a:pt x="8414204" y="1486091"/>
                <a:pt x="8423969" y="1486091"/>
              </a:cubicBezTo>
              <a:cubicBezTo>
                <a:pt x="8433734" y="1486091"/>
                <a:pt x="8441650" y="1477366"/>
                <a:pt x="8441650" y="1466604"/>
              </a:cubicBezTo>
              <a:cubicBezTo>
                <a:pt x="8441650" y="1455842"/>
                <a:pt x="8433733" y="1447117"/>
                <a:pt x="8423969" y="1447117"/>
              </a:cubicBezTo>
              <a:close/>
              <a:moveTo>
                <a:pt x="8482905" y="1447117"/>
              </a:moveTo>
              <a:cubicBezTo>
                <a:pt x="8473139" y="1447117"/>
                <a:pt x="8465224" y="1455842"/>
                <a:pt x="8465224" y="1466604"/>
              </a:cubicBezTo>
              <a:cubicBezTo>
                <a:pt x="8465224" y="1477366"/>
                <a:pt x="8473140" y="1486091"/>
                <a:pt x="8482905" y="1486091"/>
              </a:cubicBezTo>
              <a:cubicBezTo>
                <a:pt x="8492670" y="1486091"/>
                <a:pt x="8500586" y="1477366"/>
                <a:pt x="8500586" y="1466604"/>
              </a:cubicBezTo>
              <a:cubicBezTo>
                <a:pt x="8500586" y="1455842"/>
                <a:pt x="8492669" y="1447117"/>
                <a:pt x="8482905" y="1447117"/>
              </a:cubicBezTo>
              <a:close/>
              <a:moveTo>
                <a:pt x="8541841" y="1447117"/>
              </a:moveTo>
              <a:cubicBezTo>
                <a:pt x="8532075" y="1447117"/>
                <a:pt x="8524160" y="1455842"/>
                <a:pt x="8524160" y="1466604"/>
              </a:cubicBezTo>
              <a:cubicBezTo>
                <a:pt x="8524160" y="1477366"/>
                <a:pt x="8532076" y="1486091"/>
                <a:pt x="8541841" y="1486091"/>
              </a:cubicBezTo>
              <a:cubicBezTo>
                <a:pt x="8551606" y="1486091"/>
                <a:pt x="8559522" y="1477366"/>
                <a:pt x="8559522" y="1466604"/>
              </a:cubicBezTo>
              <a:cubicBezTo>
                <a:pt x="8559522" y="1455842"/>
                <a:pt x="8551605" y="1447117"/>
                <a:pt x="8541841" y="1447117"/>
              </a:cubicBezTo>
              <a:close/>
              <a:moveTo>
                <a:pt x="8600776" y="1447117"/>
              </a:moveTo>
              <a:cubicBezTo>
                <a:pt x="8591010" y="1447117"/>
                <a:pt x="8583095" y="1455842"/>
                <a:pt x="8583095" y="1466604"/>
              </a:cubicBezTo>
              <a:cubicBezTo>
                <a:pt x="8583095" y="1477366"/>
                <a:pt x="8591011" y="1486091"/>
                <a:pt x="8600776" y="1486091"/>
              </a:cubicBezTo>
              <a:cubicBezTo>
                <a:pt x="8610541" y="1486091"/>
                <a:pt x="8618457" y="1477366"/>
                <a:pt x="8618457" y="1466604"/>
              </a:cubicBezTo>
              <a:cubicBezTo>
                <a:pt x="8618457" y="1455842"/>
                <a:pt x="8610540" y="1447117"/>
                <a:pt x="8600776" y="1447117"/>
              </a:cubicBezTo>
              <a:close/>
              <a:moveTo>
                <a:pt x="8659712" y="1447117"/>
              </a:moveTo>
              <a:cubicBezTo>
                <a:pt x="8649946" y="1447117"/>
                <a:pt x="8642031" y="1455842"/>
                <a:pt x="8642031" y="1466604"/>
              </a:cubicBezTo>
              <a:cubicBezTo>
                <a:pt x="8642031" y="1477366"/>
                <a:pt x="8649947" y="1486091"/>
                <a:pt x="8659712" y="1486091"/>
              </a:cubicBezTo>
              <a:cubicBezTo>
                <a:pt x="8669477" y="1486091"/>
                <a:pt x="8677393" y="1477366"/>
                <a:pt x="8677393" y="1466604"/>
              </a:cubicBezTo>
              <a:cubicBezTo>
                <a:pt x="8677393" y="1455842"/>
                <a:pt x="8669476" y="1447117"/>
                <a:pt x="8659712" y="1447117"/>
              </a:cubicBezTo>
              <a:close/>
              <a:moveTo>
                <a:pt x="8718648" y="1447117"/>
              </a:moveTo>
              <a:cubicBezTo>
                <a:pt x="8708882" y="1447117"/>
                <a:pt x="8700967" y="1455842"/>
                <a:pt x="8700967" y="1466604"/>
              </a:cubicBezTo>
              <a:cubicBezTo>
                <a:pt x="8700967" y="1477366"/>
                <a:pt x="8708883" y="1486091"/>
                <a:pt x="8718648" y="1486091"/>
              </a:cubicBezTo>
              <a:cubicBezTo>
                <a:pt x="8728413" y="1486091"/>
                <a:pt x="8736329" y="1477366"/>
                <a:pt x="8736329" y="1466604"/>
              </a:cubicBezTo>
              <a:cubicBezTo>
                <a:pt x="8736329" y="1455842"/>
                <a:pt x="8728412" y="1447117"/>
                <a:pt x="8718648" y="1447117"/>
              </a:cubicBezTo>
              <a:close/>
              <a:moveTo>
                <a:pt x="8777584" y="1447117"/>
              </a:moveTo>
              <a:cubicBezTo>
                <a:pt x="8767818" y="1447117"/>
                <a:pt x="8759903" y="1455842"/>
                <a:pt x="8759903" y="1466604"/>
              </a:cubicBezTo>
              <a:cubicBezTo>
                <a:pt x="8759903" y="1477366"/>
                <a:pt x="8767819" y="1486091"/>
                <a:pt x="8777584" y="1486091"/>
              </a:cubicBezTo>
              <a:cubicBezTo>
                <a:pt x="8787349" y="1486091"/>
                <a:pt x="8795265" y="1477366"/>
                <a:pt x="8795265" y="1466604"/>
              </a:cubicBezTo>
              <a:cubicBezTo>
                <a:pt x="8795265" y="1455842"/>
                <a:pt x="8787348" y="1447117"/>
                <a:pt x="8777584" y="1447117"/>
              </a:cubicBezTo>
              <a:close/>
              <a:moveTo>
                <a:pt x="8836520" y="1447117"/>
              </a:moveTo>
              <a:cubicBezTo>
                <a:pt x="8826754" y="1447117"/>
                <a:pt x="8818839" y="1455842"/>
                <a:pt x="8818839" y="1466604"/>
              </a:cubicBezTo>
              <a:cubicBezTo>
                <a:pt x="8818839" y="1477366"/>
                <a:pt x="8826755" y="1486091"/>
                <a:pt x="8836520" y="1486091"/>
              </a:cubicBezTo>
              <a:cubicBezTo>
                <a:pt x="8846285" y="1486091"/>
                <a:pt x="8854201" y="1477366"/>
                <a:pt x="8854201" y="1466604"/>
              </a:cubicBezTo>
              <a:cubicBezTo>
                <a:pt x="8854201" y="1455842"/>
                <a:pt x="8846284" y="1447117"/>
                <a:pt x="8836520" y="1447117"/>
              </a:cubicBezTo>
              <a:close/>
              <a:moveTo>
                <a:pt x="8895456" y="1447117"/>
              </a:moveTo>
              <a:cubicBezTo>
                <a:pt x="8885690" y="1447117"/>
                <a:pt x="8877775" y="1455842"/>
                <a:pt x="8877775" y="1466604"/>
              </a:cubicBezTo>
              <a:cubicBezTo>
                <a:pt x="8877775" y="1477366"/>
                <a:pt x="8885691" y="1486091"/>
                <a:pt x="8895456" y="1486091"/>
              </a:cubicBezTo>
              <a:cubicBezTo>
                <a:pt x="8905221" y="1486091"/>
                <a:pt x="8913137" y="1477366"/>
                <a:pt x="8913137" y="1466604"/>
              </a:cubicBezTo>
              <a:cubicBezTo>
                <a:pt x="8913137" y="1455842"/>
                <a:pt x="8905220" y="1447117"/>
                <a:pt x="8895456" y="1447117"/>
              </a:cubicBezTo>
              <a:close/>
              <a:moveTo>
                <a:pt x="8954392" y="1447117"/>
              </a:moveTo>
              <a:cubicBezTo>
                <a:pt x="8944626" y="1447117"/>
                <a:pt x="8936711" y="1455842"/>
                <a:pt x="8936711" y="1466604"/>
              </a:cubicBezTo>
              <a:cubicBezTo>
                <a:pt x="8936711" y="1477366"/>
                <a:pt x="8944627" y="1486091"/>
                <a:pt x="8954392" y="1486091"/>
              </a:cubicBezTo>
              <a:cubicBezTo>
                <a:pt x="8964157" y="1486091"/>
                <a:pt x="8972073" y="1477366"/>
                <a:pt x="8972073" y="1466604"/>
              </a:cubicBezTo>
              <a:cubicBezTo>
                <a:pt x="8972073" y="1455842"/>
                <a:pt x="8964156" y="1447117"/>
                <a:pt x="8954392" y="1447117"/>
              </a:cubicBezTo>
              <a:close/>
              <a:moveTo>
                <a:pt x="9013328" y="1447117"/>
              </a:moveTo>
              <a:cubicBezTo>
                <a:pt x="9003562" y="1447117"/>
                <a:pt x="8995647" y="1455842"/>
                <a:pt x="8995647" y="1466604"/>
              </a:cubicBezTo>
              <a:cubicBezTo>
                <a:pt x="8995647" y="1477366"/>
                <a:pt x="9003563" y="1486091"/>
                <a:pt x="9013328" y="1486091"/>
              </a:cubicBezTo>
              <a:cubicBezTo>
                <a:pt x="9023093" y="1486091"/>
                <a:pt x="9031009" y="1477366"/>
                <a:pt x="9031009" y="1466604"/>
              </a:cubicBezTo>
              <a:cubicBezTo>
                <a:pt x="9031009" y="1455842"/>
                <a:pt x="9023092" y="1447117"/>
                <a:pt x="9013328" y="1447117"/>
              </a:cubicBezTo>
              <a:close/>
              <a:moveTo>
                <a:pt x="9072264" y="1447117"/>
              </a:moveTo>
              <a:cubicBezTo>
                <a:pt x="9062498" y="1447117"/>
                <a:pt x="9054583" y="1455842"/>
                <a:pt x="9054583" y="1466604"/>
              </a:cubicBezTo>
              <a:cubicBezTo>
                <a:pt x="9054583" y="1477366"/>
                <a:pt x="9062499" y="1486091"/>
                <a:pt x="9072264" y="1486091"/>
              </a:cubicBezTo>
              <a:cubicBezTo>
                <a:pt x="9082029" y="1486091"/>
                <a:pt x="9089945" y="1477366"/>
                <a:pt x="9089945" y="1466604"/>
              </a:cubicBezTo>
              <a:cubicBezTo>
                <a:pt x="9089945" y="1455842"/>
                <a:pt x="9082028" y="1447117"/>
                <a:pt x="9072264" y="1447117"/>
              </a:cubicBezTo>
              <a:close/>
              <a:moveTo>
                <a:pt x="9131200" y="1447117"/>
              </a:moveTo>
              <a:cubicBezTo>
                <a:pt x="9121434" y="1447117"/>
                <a:pt x="9113519" y="1455842"/>
                <a:pt x="9113519" y="1466604"/>
              </a:cubicBezTo>
              <a:cubicBezTo>
                <a:pt x="9113519" y="1477366"/>
                <a:pt x="9121435" y="1486091"/>
                <a:pt x="9131200" y="1486091"/>
              </a:cubicBezTo>
              <a:cubicBezTo>
                <a:pt x="9140965" y="1486091"/>
                <a:pt x="9148881" y="1477366"/>
                <a:pt x="9148881" y="1466604"/>
              </a:cubicBezTo>
              <a:cubicBezTo>
                <a:pt x="9148881" y="1455842"/>
                <a:pt x="9140964" y="1447117"/>
                <a:pt x="9131200" y="1447117"/>
              </a:cubicBezTo>
              <a:close/>
              <a:moveTo>
                <a:pt x="9190136" y="1447117"/>
              </a:moveTo>
              <a:cubicBezTo>
                <a:pt x="9180370" y="1447117"/>
                <a:pt x="9172455" y="1455842"/>
                <a:pt x="9172455" y="1466604"/>
              </a:cubicBezTo>
              <a:cubicBezTo>
                <a:pt x="9172455" y="1477366"/>
                <a:pt x="9180371" y="1486091"/>
                <a:pt x="9190136" y="1486091"/>
              </a:cubicBezTo>
              <a:cubicBezTo>
                <a:pt x="9199901" y="1486091"/>
                <a:pt x="9207817" y="1477366"/>
                <a:pt x="9207817" y="1466604"/>
              </a:cubicBezTo>
              <a:cubicBezTo>
                <a:pt x="9207817" y="1455842"/>
                <a:pt x="9199900" y="1447117"/>
                <a:pt x="9190136" y="1447117"/>
              </a:cubicBezTo>
              <a:close/>
              <a:moveTo>
                <a:pt x="9249072" y="1447117"/>
              </a:moveTo>
              <a:cubicBezTo>
                <a:pt x="9239306" y="1447117"/>
                <a:pt x="9231391" y="1455842"/>
                <a:pt x="9231391" y="1466604"/>
              </a:cubicBezTo>
              <a:cubicBezTo>
                <a:pt x="9231391" y="1477366"/>
                <a:pt x="9239307" y="1486091"/>
                <a:pt x="9249072" y="1486091"/>
              </a:cubicBezTo>
              <a:cubicBezTo>
                <a:pt x="9258837" y="1486091"/>
                <a:pt x="9266753" y="1477366"/>
                <a:pt x="9266753" y="1466604"/>
              </a:cubicBezTo>
              <a:cubicBezTo>
                <a:pt x="9266753" y="1455842"/>
                <a:pt x="9258836" y="1447117"/>
                <a:pt x="9249072" y="1447117"/>
              </a:cubicBezTo>
              <a:close/>
              <a:moveTo>
                <a:pt x="9308008" y="1447117"/>
              </a:moveTo>
              <a:cubicBezTo>
                <a:pt x="9298242" y="1447117"/>
                <a:pt x="9290327" y="1455842"/>
                <a:pt x="9290327" y="1466604"/>
              </a:cubicBezTo>
              <a:cubicBezTo>
                <a:pt x="9290327" y="1477366"/>
                <a:pt x="9298243" y="1486091"/>
                <a:pt x="9308008" y="1486091"/>
              </a:cubicBezTo>
              <a:cubicBezTo>
                <a:pt x="9317773" y="1486091"/>
                <a:pt x="9325689" y="1477366"/>
                <a:pt x="9325689" y="1466604"/>
              </a:cubicBezTo>
              <a:cubicBezTo>
                <a:pt x="9325689" y="1455842"/>
                <a:pt x="9317772" y="1447117"/>
                <a:pt x="9308008" y="1447117"/>
              </a:cubicBezTo>
              <a:close/>
              <a:moveTo>
                <a:pt x="9366944" y="1447117"/>
              </a:moveTo>
              <a:cubicBezTo>
                <a:pt x="9357178" y="1447117"/>
                <a:pt x="9349263" y="1455842"/>
                <a:pt x="9349263" y="1466604"/>
              </a:cubicBezTo>
              <a:cubicBezTo>
                <a:pt x="9349263" y="1477366"/>
                <a:pt x="9357179" y="1486091"/>
                <a:pt x="9366944" y="1486091"/>
              </a:cubicBezTo>
              <a:cubicBezTo>
                <a:pt x="9376709" y="1486091"/>
                <a:pt x="9384625" y="1477366"/>
                <a:pt x="9384625" y="1466604"/>
              </a:cubicBezTo>
              <a:cubicBezTo>
                <a:pt x="9384625" y="1455842"/>
                <a:pt x="9376708" y="1447117"/>
                <a:pt x="9366944" y="1447117"/>
              </a:cubicBezTo>
              <a:close/>
              <a:moveTo>
                <a:pt x="9425880" y="1447117"/>
              </a:moveTo>
              <a:cubicBezTo>
                <a:pt x="9416114" y="1447117"/>
                <a:pt x="9408199" y="1455842"/>
                <a:pt x="9408199" y="1466604"/>
              </a:cubicBezTo>
              <a:cubicBezTo>
                <a:pt x="9408199" y="1477366"/>
                <a:pt x="9416115" y="1486091"/>
                <a:pt x="9425880" y="1486091"/>
              </a:cubicBezTo>
              <a:cubicBezTo>
                <a:pt x="9435645" y="1486091"/>
                <a:pt x="9443561" y="1477366"/>
                <a:pt x="9443561" y="1466604"/>
              </a:cubicBezTo>
              <a:cubicBezTo>
                <a:pt x="9443561" y="1455842"/>
                <a:pt x="9435644" y="1447117"/>
                <a:pt x="9425880" y="1447117"/>
              </a:cubicBezTo>
              <a:close/>
              <a:moveTo>
                <a:pt x="9484816" y="1447117"/>
              </a:moveTo>
              <a:cubicBezTo>
                <a:pt x="9475050" y="1447117"/>
                <a:pt x="9467135" y="1455842"/>
                <a:pt x="9467135" y="1466604"/>
              </a:cubicBezTo>
              <a:cubicBezTo>
                <a:pt x="9467135" y="1477366"/>
                <a:pt x="9475051" y="1486091"/>
                <a:pt x="9484816" y="1486091"/>
              </a:cubicBezTo>
              <a:cubicBezTo>
                <a:pt x="9494581" y="1486091"/>
                <a:pt x="9502497" y="1477366"/>
                <a:pt x="9502497" y="1466604"/>
              </a:cubicBezTo>
              <a:cubicBezTo>
                <a:pt x="9502497" y="1455842"/>
                <a:pt x="9494580" y="1447117"/>
                <a:pt x="9484816" y="1447117"/>
              </a:cubicBezTo>
              <a:close/>
              <a:moveTo>
                <a:pt x="9543751" y="1447117"/>
              </a:moveTo>
              <a:cubicBezTo>
                <a:pt x="9533985" y="1447117"/>
                <a:pt x="9526070" y="1455842"/>
                <a:pt x="9526070" y="1466604"/>
              </a:cubicBezTo>
              <a:cubicBezTo>
                <a:pt x="9526070" y="1477366"/>
                <a:pt x="9533986" y="1486091"/>
                <a:pt x="9543751" y="1486091"/>
              </a:cubicBezTo>
              <a:cubicBezTo>
                <a:pt x="9553516" y="1486091"/>
                <a:pt x="9561432" y="1477366"/>
                <a:pt x="9561432" y="1466604"/>
              </a:cubicBezTo>
              <a:cubicBezTo>
                <a:pt x="9561432" y="1455842"/>
                <a:pt x="9553515" y="1447117"/>
                <a:pt x="9543751" y="1447117"/>
              </a:cubicBezTo>
              <a:close/>
              <a:moveTo>
                <a:pt x="9602687" y="1447117"/>
              </a:moveTo>
              <a:cubicBezTo>
                <a:pt x="9592921" y="1447117"/>
                <a:pt x="9585006" y="1455842"/>
                <a:pt x="9585006" y="1466604"/>
              </a:cubicBezTo>
              <a:cubicBezTo>
                <a:pt x="9585006" y="1477366"/>
                <a:pt x="9592922" y="1486091"/>
                <a:pt x="9602687" y="1486091"/>
              </a:cubicBezTo>
              <a:cubicBezTo>
                <a:pt x="9612452" y="1486091"/>
                <a:pt x="9620368" y="1477366"/>
                <a:pt x="9620368" y="1466604"/>
              </a:cubicBezTo>
              <a:cubicBezTo>
                <a:pt x="9620368" y="1455842"/>
                <a:pt x="9612451" y="1447117"/>
                <a:pt x="9602687" y="1447117"/>
              </a:cubicBezTo>
              <a:close/>
              <a:moveTo>
                <a:pt x="9661623" y="1447117"/>
              </a:moveTo>
              <a:cubicBezTo>
                <a:pt x="9651857" y="1447117"/>
                <a:pt x="9643942" y="1455842"/>
                <a:pt x="9643942" y="1466604"/>
              </a:cubicBezTo>
              <a:cubicBezTo>
                <a:pt x="9643942" y="1477366"/>
                <a:pt x="9651858" y="1486091"/>
                <a:pt x="9661623" y="1486091"/>
              </a:cubicBezTo>
              <a:cubicBezTo>
                <a:pt x="9671388" y="1486091"/>
                <a:pt x="9679304" y="1477366"/>
                <a:pt x="9679304" y="1466604"/>
              </a:cubicBezTo>
              <a:cubicBezTo>
                <a:pt x="9679304" y="1455842"/>
                <a:pt x="9671387" y="1447117"/>
                <a:pt x="9661623" y="1447117"/>
              </a:cubicBezTo>
              <a:close/>
              <a:moveTo>
                <a:pt x="9720559" y="1447117"/>
              </a:moveTo>
              <a:cubicBezTo>
                <a:pt x="9710793" y="1447117"/>
                <a:pt x="9702878" y="1455842"/>
                <a:pt x="9702878" y="1466604"/>
              </a:cubicBezTo>
              <a:cubicBezTo>
                <a:pt x="9702878" y="1477366"/>
                <a:pt x="9710794" y="1486091"/>
                <a:pt x="9720559" y="1486091"/>
              </a:cubicBezTo>
              <a:cubicBezTo>
                <a:pt x="9730324" y="1486091"/>
                <a:pt x="9738240" y="1477366"/>
                <a:pt x="9738240" y="1466604"/>
              </a:cubicBezTo>
              <a:cubicBezTo>
                <a:pt x="9738240" y="1455842"/>
                <a:pt x="9730323" y="1447117"/>
                <a:pt x="9720559" y="1447117"/>
              </a:cubicBezTo>
              <a:close/>
              <a:moveTo>
                <a:pt x="9779495" y="1447117"/>
              </a:moveTo>
              <a:cubicBezTo>
                <a:pt x="9769729" y="1447117"/>
                <a:pt x="9761814" y="1455842"/>
                <a:pt x="9761814" y="1466604"/>
              </a:cubicBezTo>
              <a:cubicBezTo>
                <a:pt x="9761814" y="1477366"/>
                <a:pt x="9769730" y="1486091"/>
                <a:pt x="9779495" y="1486091"/>
              </a:cubicBezTo>
              <a:cubicBezTo>
                <a:pt x="9789260" y="1486091"/>
                <a:pt x="9797176" y="1477366"/>
                <a:pt x="9797176" y="1466604"/>
              </a:cubicBezTo>
              <a:cubicBezTo>
                <a:pt x="9797176" y="1455842"/>
                <a:pt x="9789259" y="1447117"/>
                <a:pt x="9779495" y="1447117"/>
              </a:cubicBezTo>
              <a:close/>
              <a:moveTo>
                <a:pt x="9838431" y="1447117"/>
              </a:moveTo>
              <a:cubicBezTo>
                <a:pt x="9828665" y="1447117"/>
                <a:pt x="9820750" y="1455842"/>
                <a:pt x="9820750" y="1466604"/>
              </a:cubicBezTo>
              <a:cubicBezTo>
                <a:pt x="9820750" y="1477366"/>
                <a:pt x="9828666" y="1486091"/>
                <a:pt x="9838431" y="1486091"/>
              </a:cubicBezTo>
              <a:cubicBezTo>
                <a:pt x="9848196" y="1486091"/>
                <a:pt x="9856112" y="1477366"/>
                <a:pt x="9856112" y="1466604"/>
              </a:cubicBezTo>
              <a:cubicBezTo>
                <a:pt x="9856112" y="1455842"/>
                <a:pt x="9848195" y="1447117"/>
                <a:pt x="9838431" y="1447117"/>
              </a:cubicBezTo>
              <a:close/>
              <a:moveTo>
                <a:pt x="9897367" y="1447117"/>
              </a:moveTo>
              <a:cubicBezTo>
                <a:pt x="9887601" y="1447117"/>
                <a:pt x="9879686" y="1455842"/>
                <a:pt x="9879686" y="1466604"/>
              </a:cubicBezTo>
              <a:cubicBezTo>
                <a:pt x="9879686" y="1477366"/>
                <a:pt x="9887602" y="1486091"/>
                <a:pt x="9897367" y="1486091"/>
              </a:cubicBezTo>
              <a:cubicBezTo>
                <a:pt x="9907132" y="1486091"/>
                <a:pt x="9915048" y="1477366"/>
                <a:pt x="9915048" y="1466604"/>
              </a:cubicBezTo>
              <a:cubicBezTo>
                <a:pt x="9915048" y="1455842"/>
                <a:pt x="9907131" y="1447117"/>
                <a:pt x="9897367" y="1447117"/>
              </a:cubicBezTo>
              <a:close/>
              <a:moveTo>
                <a:pt x="9956303" y="1447117"/>
              </a:moveTo>
              <a:cubicBezTo>
                <a:pt x="9946537" y="1447117"/>
                <a:pt x="9938622" y="1455842"/>
                <a:pt x="9938622" y="1466604"/>
              </a:cubicBezTo>
              <a:cubicBezTo>
                <a:pt x="9938622" y="1477366"/>
                <a:pt x="9946538" y="1486091"/>
                <a:pt x="9956303" y="1486091"/>
              </a:cubicBezTo>
              <a:cubicBezTo>
                <a:pt x="9966068" y="1486091"/>
                <a:pt x="9973984" y="1477366"/>
                <a:pt x="9973984" y="1466604"/>
              </a:cubicBezTo>
              <a:cubicBezTo>
                <a:pt x="9973984" y="1455842"/>
                <a:pt x="9966067" y="1447117"/>
                <a:pt x="9956303" y="1447117"/>
              </a:cubicBezTo>
              <a:close/>
              <a:moveTo>
                <a:pt x="10015239" y="1447117"/>
              </a:moveTo>
              <a:cubicBezTo>
                <a:pt x="10005473" y="1447117"/>
                <a:pt x="9997558" y="1455842"/>
                <a:pt x="9997558" y="1466604"/>
              </a:cubicBezTo>
              <a:cubicBezTo>
                <a:pt x="9997558" y="1477366"/>
                <a:pt x="10005474" y="1486091"/>
                <a:pt x="10015239" y="1486091"/>
              </a:cubicBezTo>
              <a:cubicBezTo>
                <a:pt x="10025004" y="1486091"/>
                <a:pt x="10032920" y="1477366"/>
                <a:pt x="10032920" y="1466604"/>
              </a:cubicBezTo>
              <a:cubicBezTo>
                <a:pt x="10032920" y="1455842"/>
                <a:pt x="10025003" y="1447117"/>
                <a:pt x="10015239" y="1447117"/>
              </a:cubicBezTo>
              <a:close/>
              <a:moveTo>
                <a:pt x="10074175" y="1447117"/>
              </a:moveTo>
              <a:cubicBezTo>
                <a:pt x="10064409" y="1447117"/>
                <a:pt x="10056494" y="1455842"/>
                <a:pt x="10056494" y="1466604"/>
              </a:cubicBezTo>
              <a:cubicBezTo>
                <a:pt x="10056494" y="1477366"/>
                <a:pt x="10064410" y="1486091"/>
                <a:pt x="10074175" y="1486091"/>
              </a:cubicBezTo>
              <a:cubicBezTo>
                <a:pt x="10083940" y="1486091"/>
                <a:pt x="10091856" y="1477366"/>
                <a:pt x="10091856" y="1466604"/>
              </a:cubicBezTo>
              <a:cubicBezTo>
                <a:pt x="10091856" y="1455842"/>
                <a:pt x="10083939" y="1447117"/>
                <a:pt x="10074175" y="1447117"/>
              </a:cubicBezTo>
              <a:close/>
              <a:moveTo>
                <a:pt x="10133111" y="1447117"/>
              </a:moveTo>
              <a:cubicBezTo>
                <a:pt x="10123345" y="1447117"/>
                <a:pt x="10115430" y="1455842"/>
                <a:pt x="10115430" y="1466604"/>
              </a:cubicBezTo>
              <a:cubicBezTo>
                <a:pt x="10115430" y="1477366"/>
                <a:pt x="10123346" y="1486091"/>
                <a:pt x="10133111" y="1486091"/>
              </a:cubicBezTo>
              <a:cubicBezTo>
                <a:pt x="10142876" y="1486091"/>
                <a:pt x="10150792" y="1477366"/>
                <a:pt x="10150792" y="1466604"/>
              </a:cubicBezTo>
              <a:cubicBezTo>
                <a:pt x="10150792" y="1455842"/>
                <a:pt x="10142875" y="1447117"/>
                <a:pt x="10133111" y="1447117"/>
              </a:cubicBezTo>
              <a:close/>
              <a:moveTo>
                <a:pt x="10192047" y="1447117"/>
              </a:moveTo>
              <a:cubicBezTo>
                <a:pt x="10182281" y="1447117"/>
                <a:pt x="10174366" y="1455842"/>
                <a:pt x="10174366" y="1466604"/>
              </a:cubicBezTo>
              <a:cubicBezTo>
                <a:pt x="10174366" y="1477366"/>
                <a:pt x="10182282" y="1486091"/>
                <a:pt x="10192047" y="1486091"/>
              </a:cubicBezTo>
              <a:cubicBezTo>
                <a:pt x="10201812" y="1486091"/>
                <a:pt x="10209728" y="1477366"/>
                <a:pt x="10209728" y="1466604"/>
              </a:cubicBezTo>
              <a:cubicBezTo>
                <a:pt x="10209728" y="1455842"/>
                <a:pt x="10201811" y="1447117"/>
                <a:pt x="10192047" y="1447117"/>
              </a:cubicBezTo>
              <a:close/>
              <a:moveTo>
                <a:pt x="10250983" y="1447117"/>
              </a:moveTo>
              <a:cubicBezTo>
                <a:pt x="10241217" y="1447117"/>
                <a:pt x="10233302" y="1455842"/>
                <a:pt x="10233302" y="1466604"/>
              </a:cubicBezTo>
              <a:cubicBezTo>
                <a:pt x="10233302" y="1477366"/>
                <a:pt x="10241218" y="1486091"/>
                <a:pt x="10250983" y="1486091"/>
              </a:cubicBezTo>
              <a:cubicBezTo>
                <a:pt x="10260748" y="1486091"/>
                <a:pt x="10268664" y="1477366"/>
                <a:pt x="10268664" y="1466604"/>
              </a:cubicBezTo>
              <a:cubicBezTo>
                <a:pt x="10268664" y="1455842"/>
                <a:pt x="10260747" y="1447117"/>
                <a:pt x="10250983" y="1447117"/>
              </a:cubicBezTo>
              <a:close/>
              <a:moveTo>
                <a:pt x="10309919" y="1447117"/>
              </a:moveTo>
              <a:cubicBezTo>
                <a:pt x="10300153" y="1447117"/>
                <a:pt x="10292238" y="1455842"/>
                <a:pt x="10292238" y="1466604"/>
              </a:cubicBezTo>
              <a:cubicBezTo>
                <a:pt x="10292238" y="1477366"/>
                <a:pt x="10300154" y="1486091"/>
                <a:pt x="10309919" y="1486091"/>
              </a:cubicBezTo>
              <a:cubicBezTo>
                <a:pt x="10319684" y="1486091"/>
                <a:pt x="10327600" y="1477366"/>
                <a:pt x="10327600" y="1466604"/>
              </a:cubicBezTo>
              <a:cubicBezTo>
                <a:pt x="10327600" y="1455842"/>
                <a:pt x="10319683" y="1447117"/>
                <a:pt x="10309919" y="1447117"/>
              </a:cubicBezTo>
              <a:close/>
              <a:moveTo>
                <a:pt x="10545662" y="1447117"/>
              </a:moveTo>
              <a:cubicBezTo>
                <a:pt x="10535896" y="1447117"/>
                <a:pt x="10527981" y="1455842"/>
                <a:pt x="10527981" y="1466604"/>
              </a:cubicBezTo>
              <a:cubicBezTo>
                <a:pt x="10527981" y="1477366"/>
                <a:pt x="10535897" y="1486091"/>
                <a:pt x="10545662" y="1486091"/>
              </a:cubicBezTo>
              <a:cubicBezTo>
                <a:pt x="10555427" y="1486091"/>
                <a:pt x="10563343" y="1477366"/>
                <a:pt x="10563343" y="1466604"/>
              </a:cubicBezTo>
              <a:cubicBezTo>
                <a:pt x="10563343" y="1455842"/>
                <a:pt x="10555426" y="1447117"/>
                <a:pt x="10545662" y="1447117"/>
              </a:cubicBezTo>
              <a:close/>
              <a:moveTo>
                <a:pt x="10604598" y="1447117"/>
              </a:moveTo>
              <a:cubicBezTo>
                <a:pt x="10594832" y="1447117"/>
                <a:pt x="10586917" y="1455842"/>
                <a:pt x="10586917" y="1466604"/>
              </a:cubicBezTo>
              <a:cubicBezTo>
                <a:pt x="10586917" y="1477366"/>
                <a:pt x="10594833" y="1486091"/>
                <a:pt x="10604598" y="1486091"/>
              </a:cubicBezTo>
              <a:cubicBezTo>
                <a:pt x="10614363" y="1486091"/>
                <a:pt x="10622279" y="1477366"/>
                <a:pt x="10622279" y="1466604"/>
              </a:cubicBezTo>
              <a:cubicBezTo>
                <a:pt x="10622279" y="1455842"/>
                <a:pt x="10614362" y="1447117"/>
                <a:pt x="10604598" y="1447117"/>
              </a:cubicBezTo>
              <a:close/>
              <a:moveTo>
                <a:pt x="10663534" y="1447117"/>
              </a:moveTo>
              <a:cubicBezTo>
                <a:pt x="10653768" y="1447117"/>
                <a:pt x="10645853" y="1455842"/>
                <a:pt x="10645853" y="1466604"/>
              </a:cubicBezTo>
              <a:cubicBezTo>
                <a:pt x="10645853" y="1477366"/>
                <a:pt x="10653769" y="1486091"/>
                <a:pt x="10663534" y="1486091"/>
              </a:cubicBezTo>
              <a:cubicBezTo>
                <a:pt x="10673299" y="1486091"/>
                <a:pt x="10681215" y="1477366"/>
                <a:pt x="10681215" y="1466604"/>
              </a:cubicBezTo>
              <a:cubicBezTo>
                <a:pt x="10681215" y="1455842"/>
                <a:pt x="10673298" y="1447117"/>
                <a:pt x="10663534" y="1447117"/>
              </a:cubicBezTo>
              <a:close/>
              <a:moveTo>
                <a:pt x="10722470" y="1447117"/>
              </a:moveTo>
              <a:cubicBezTo>
                <a:pt x="10712704" y="1447117"/>
                <a:pt x="10704789" y="1455842"/>
                <a:pt x="10704789" y="1466604"/>
              </a:cubicBezTo>
              <a:cubicBezTo>
                <a:pt x="10704789" y="1477366"/>
                <a:pt x="10712705" y="1486091"/>
                <a:pt x="10722470" y="1486091"/>
              </a:cubicBezTo>
              <a:cubicBezTo>
                <a:pt x="10732235" y="1486091"/>
                <a:pt x="10740151" y="1477366"/>
                <a:pt x="10740151" y="1466604"/>
              </a:cubicBezTo>
              <a:cubicBezTo>
                <a:pt x="10740151" y="1455842"/>
                <a:pt x="10732234" y="1447117"/>
                <a:pt x="10722470" y="1447117"/>
              </a:cubicBezTo>
              <a:close/>
              <a:moveTo>
                <a:pt x="10781406" y="1447117"/>
              </a:moveTo>
              <a:cubicBezTo>
                <a:pt x="10771640" y="1447117"/>
                <a:pt x="10763725" y="1455842"/>
                <a:pt x="10763725" y="1466604"/>
              </a:cubicBezTo>
              <a:cubicBezTo>
                <a:pt x="10763725" y="1477366"/>
                <a:pt x="10771641" y="1486091"/>
                <a:pt x="10781406" y="1486091"/>
              </a:cubicBezTo>
              <a:cubicBezTo>
                <a:pt x="10791171" y="1486091"/>
                <a:pt x="10799087" y="1477366"/>
                <a:pt x="10799087" y="1466604"/>
              </a:cubicBezTo>
              <a:cubicBezTo>
                <a:pt x="10799087" y="1455842"/>
                <a:pt x="10791170" y="1447117"/>
                <a:pt x="10781406" y="1447117"/>
              </a:cubicBezTo>
              <a:close/>
              <a:moveTo>
                <a:pt x="402788" y="1512073"/>
              </a:moveTo>
              <a:cubicBezTo>
                <a:pt x="393023" y="1512073"/>
                <a:pt x="385107" y="1520798"/>
                <a:pt x="385107" y="1531560"/>
              </a:cubicBezTo>
              <a:cubicBezTo>
                <a:pt x="385107" y="1542322"/>
                <a:pt x="393023" y="1551047"/>
                <a:pt x="402788" y="1551047"/>
              </a:cubicBezTo>
              <a:cubicBezTo>
                <a:pt x="412553" y="1551047"/>
                <a:pt x="420469" y="1542322"/>
                <a:pt x="420469" y="1531560"/>
              </a:cubicBezTo>
              <a:cubicBezTo>
                <a:pt x="420469" y="1520798"/>
                <a:pt x="412553" y="1512073"/>
                <a:pt x="402788" y="1512073"/>
              </a:cubicBezTo>
              <a:close/>
              <a:moveTo>
                <a:pt x="461724" y="1512073"/>
              </a:moveTo>
              <a:cubicBezTo>
                <a:pt x="451959" y="1512073"/>
                <a:pt x="444043" y="1520798"/>
                <a:pt x="444043" y="1531560"/>
              </a:cubicBezTo>
              <a:cubicBezTo>
                <a:pt x="444043" y="1542322"/>
                <a:pt x="451959" y="1551047"/>
                <a:pt x="461724" y="1551047"/>
              </a:cubicBezTo>
              <a:cubicBezTo>
                <a:pt x="471489" y="1551047"/>
                <a:pt x="479405" y="1542322"/>
                <a:pt x="479405" y="1531560"/>
              </a:cubicBezTo>
              <a:cubicBezTo>
                <a:pt x="479405" y="1520798"/>
                <a:pt x="471489" y="1512073"/>
                <a:pt x="461724" y="1512073"/>
              </a:cubicBezTo>
              <a:close/>
              <a:moveTo>
                <a:pt x="520660" y="1512073"/>
              </a:moveTo>
              <a:cubicBezTo>
                <a:pt x="510895" y="1512073"/>
                <a:pt x="502979" y="1520798"/>
                <a:pt x="502979" y="1531560"/>
              </a:cubicBezTo>
              <a:cubicBezTo>
                <a:pt x="502979" y="1542322"/>
                <a:pt x="510895" y="1551047"/>
                <a:pt x="520660" y="1551047"/>
              </a:cubicBezTo>
              <a:cubicBezTo>
                <a:pt x="530425" y="1551047"/>
                <a:pt x="538341" y="1542322"/>
                <a:pt x="538341" y="1531560"/>
              </a:cubicBezTo>
              <a:cubicBezTo>
                <a:pt x="538341" y="1520798"/>
                <a:pt x="530425" y="1512073"/>
                <a:pt x="520660" y="1512073"/>
              </a:cubicBezTo>
              <a:close/>
              <a:moveTo>
                <a:pt x="585489" y="1512073"/>
              </a:moveTo>
              <a:cubicBezTo>
                <a:pt x="575724" y="1512073"/>
                <a:pt x="567808" y="1520798"/>
                <a:pt x="567808" y="1531560"/>
              </a:cubicBezTo>
              <a:cubicBezTo>
                <a:pt x="567808" y="1542322"/>
                <a:pt x="575724" y="1551047"/>
                <a:pt x="585489" y="1551047"/>
              </a:cubicBezTo>
              <a:cubicBezTo>
                <a:pt x="595254" y="1551047"/>
                <a:pt x="603170" y="1542322"/>
                <a:pt x="603170" y="1531560"/>
              </a:cubicBezTo>
              <a:cubicBezTo>
                <a:pt x="603170" y="1520798"/>
                <a:pt x="595254" y="1512073"/>
                <a:pt x="585489" y="1512073"/>
              </a:cubicBezTo>
              <a:close/>
              <a:moveTo>
                <a:pt x="644425" y="1512073"/>
              </a:moveTo>
              <a:cubicBezTo>
                <a:pt x="634660" y="1512073"/>
                <a:pt x="626744" y="1520798"/>
                <a:pt x="626744" y="1531560"/>
              </a:cubicBezTo>
              <a:cubicBezTo>
                <a:pt x="626744" y="1542322"/>
                <a:pt x="634660" y="1551047"/>
                <a:pt x="644425" y="1551047"/>
              </a:cubicBezTo>
              <a:cubicBezTo>
                <a:pt x="654190" y="1551047"/>
                <a:pt x="662106" y="1542322"/>
                <a:pt x="662106" y="1531560"/>
              </a:cubicBezTo>
              <a:cubicBezTo>
                <a:pt x="662106" y="1520798"/>
                <a:pt x="654190" y="1512073"/>
                <a:pt x="644425" y="1512073"/>
              </a:cubicBezTo>
              <a:close/>
              <a:moveTo>
                <a:pt x="1174849" y="1512073"/>
              </a:moveTo>
              <a:cubicBezTo>
                <a:pt x="1165084" y="1512073"/>
                <a:pt x="1157168" y="1520798"/>
                <a:pt x="1157168" y="1531560"/>
              </a:cubicBezTo>
              <a:cubicBezTo>
                <a:pt x="1157168" y="1542322"/>
                <a:pt x="1165084" y="1551047"/>
                <a:pt x="1174849" y="1551047"/>
              </a:cubicBezTo>
              <a:cubicBezTo>
                <a:pt x="1184614" y="1551047"/>
                <a:pt x="1192530" y="1542322"/>
                <a:pt x="1192530" y="1531560"/>
              </a:cubicBezTo>
              <a:cubicBezTo>
                <a:pt x="1192530" y="1520798"/>
                <a:pt x="1184614" y="1512073"/>
                <a:pt x="1174849" y="1512073"/>
              </a:cubicBezTo>
              <a:close/>
              <a:moveTo>
                <a:pt x="1233785" y="1512073"/>
              </a:moveTo>
              <a:cubicBezTo>
                <a:pt x="1224020" y="1512073"/>
                <a:pt x="1216104" y="1520798"/>
                <a:pt x="1216104" y="1531560"/>
              </a:cubicBezTo>
              <a:cubicBezTo>
                <a:pt x="1216104" y="1542322"/>
                <a:pt x="1224020" y="1551047"/>
                <a:pt x="1233785" y="1551047"/>
              </a:cubicBezTo>
              <a:cubicBezTo>
                <a:pt x="1243550" y="1551047"/>
                <a:pt x="1251466" y="1542322"/>
                <a:pt x="1251466" y="1531560"/>
              </a:cubicBezTo>
              <a:cubicBezTo>
                <a:pt x="1251466" y="1520798"/>
                <a:pt x="1243550" y="1512073"/>
                <a:pt x="1233785" y="1512073"/>
              </a:cubicBezTo>
              <a:close/>
              <a:moveTo>
                <a:pt x="1292720" y="1512073"/>
              </a:moveTo>
              <a:cubicBezTo>
                <a:pt x="1282955" y="1512073"/>
                <a:pt x="1275039" y="1520798"/>
                <a:pt x="1275039" y="1531560"/>
              </a:cubicBezTo>
              <a:cubicBezTo>
                <a:pt x="1275039" y="1542322"/>
                <a:pt x="1282955" y="1551047"/>
                <a:pt x="1292720" y="1551047"/>
              </a:cubicBezTo>
              <a:cubicBezTo>
                <a:pt x="1302485" y="1551047"/>
                <a:pt x="1310401" y="1542322"/>
                <a:pt x="1310401" y="1531560"/>
              </a:cubicBezTo>
              <a:cubicBezTo>
                <a:pt x="1310401" y="1520798"/>
                <a:pt x="1302485" y="1512073"/>
                <a:pt x="1292720" y="1512073"/>
              </a:cubicBezTo>
              <a:close/>
              <a:moveTo>
                <a:pt x="1351656" y="1512073"/>
              </a:moveTo>
              <a:cubicBezTo>
                <a:pt x="1341891" y="1512073"/>
                <a:pt x="1333975" y="1520798"/>
                <a:pt x="1333975" y="1531560"/>
              </a:cubicBezTo>
              <a:cubicBezTo>
                <a:pt x="1333975" y="1542322"/>
                <a:pt x="1341891" y="1551047"/>
                <a:pt x="1351656" y="1551047"/>
              </a:cubicBezTo>
              <a:cubicBezTo>
                <a:pt x="1361421" y="1551047"/>
                <a:pt x="1369337" y="1542322"/>
                <a:pt x="1369337" y="1531560"/>
              </a:cubicBezTo>
              <a:cubicBezTo>
                <a:pt x="1369337" y="1520798"/>
                <a:pt x="1361421" y="1512073"/>
                <a:pt x="1351656" y="1512073"/>
              </a:cubicBezTo>
              <a:close/>
              <a:moveTo>
                <a:pt x="1410592" y="1512073"/>
              </a:moveTo>
              <a:cubicBezTo>
                <a:pt x="1400827" y="1512073"/>
                <a:pt x="1392911" y="1520798"/>
                <a:pt x="1392911" y="1531560"/>
              </a:cubicBezTo>
              <a:cubicBezTo>
                <a:pt x="1392911" y="1542322"/>
                <a:pt x="1400827" y="1551047"/>
                <a:pt x="1410592" y="1551047"/>
              </a:cubicBezTo>
              <a:cubicBezTo>
                <a:pt x="1420357" y="1551047"/>
                <a:pt x="1428273" y="1542322"/>
                <a:pt x="1428273" y="1531560"/>
              </a:cubicBezTo>
              <a:cubicBezTo>
                <a:pt x="1428273" y="1520798"/>
                <a:pt x="1420357" y="1512073"/>
                <a:pt x="1410592" y="1512073"/>
              </a:cubicBezTo>
              <a:close/>
              <a:moveTo>
                <a:pt x="1469528" y="1512073"/>
              </a:moveTo>
              <a:cubicBezTo>
                <a:pt x="1459763" y="1512073"/>
                <a:pt x="1451847" y="1520798"/>
                <a:pt x="1451847" y="1531560"/>
              </a:cubicBezTo>
              <a:cubicBezTo>
                <a:pt x="1451847" y="1542322"/>
                <a:pt x="1459763" y="1551047"/>
                <a:pt x="1469528" y="1551047"/>
              </a:cubicBezTo>
              <a:cubicBezTo>
                <a:pt x="1479293" y="1551047"/>
                <a:pt x="1487209" y="1542322"/>
                <a:pt x="1487209" y="1531560"/>
              </a:cubicBezTo>
              <a:cubicBezTo>
                <a:pt x="1487209" y="1520798"/>
                <a:pt x="1479293" y="1512073"/>
                <a:pt x="1469528" y="1512073"/>
              </a:cubicBezTo>
              <a:close/>
              <a:moveTo>
                <a:pt x="1528464" y="1512073"/>
              </a:moveTo>
              <a:cubicBezTo>
                <a:pt x="1518699" y="1512073"/>
                <a:pt x="1510783" y="1520798"/>
                <a:pt x="1510783" y="1531560"/>
              </a:cubicBezTo>
              <a:cubicBezTo>
                <a:pt x="1510783" y="1542322"/>
                <a:pt x="1518699" y="1551047"/>
                <a:pt x="1528464" y="1551047"/>
              </a:cubicBezTo>
              <a:cubicBezTo>
                <a:pt x="1538229" y="1551047"/>
                <a:pt x="1546145" y="1542322"/>
                <a:pt x="1546145" y="1531560"/>
              </a:cubicBezTo>
              <a:cubicBezTo>
                <a:pt x="1546145" y="1520798"/>
                <a:pt x="1538229" y="1512073"/>
                <a:pt x="1528464" y="1512073"/>
              </a:cubicBezTo>
              <a:close/>
              <a:moveTo>
                <a:pt x="1587400" y="1512073"/>
              </a:moveTo>
              <a:cubicBezTo>
                <a:pt x="1577635" y="1512073"/>
                <a:pt x="1569719" y="1520798"/>
                <a:pt x="1569719" y="1531560"/>
              </a:cubicBezTo>
              <a:cubicBezTo>
                <a:pt x="1569719" y="1542322"/>
                <a:pt x="1577635" y="1551047"/>
                <a:pt x="1587400" y="1551047"/>
              </a:cubicBezTo>
              <a:cubicBezTo>
                <a:pt x="1597165" y="1551047"/>
                <a:pt x="1605081" y="1542322"/>
                <a:pt x="1605081" y="1531560"/>
              </a:cubicBezTo>
              <a:cubicBezTo>
                <a:pt x="1605081" y="1520798"/>
                <a:pt x="1597165" y="1512073"/>
                <a:pt x="1587400" y="1512073"/>
              </a:cubicBezTo>
              <a:close/>
              <a:moveTo>
                <a:pt x="1646336" y="1512073"/>
              </a:moveTo>
              <a:cubicBezTo>
                <a:pt x="1636571" y="1512073"/>
                <a:pt x="1628655" y="1520798"/>
                <a:pt x="1628655" y="1531560"/>
              </a:cubicBezTo>
              <a:cubicBezTo>
                <a:pt x="1628655" y="1542322"/>
                <a:pt x="1636571" y="1551047"/>
                <a:pt x="1646336" y="1551047"/>
              </a:cubicBezTo>
              <a:cubicBezTo>
                <a:pt x="1656101" y="1551047"/>
                <a:pt x="1664017" y="1542322"/>
                <a:pt x="1664017" y="1531560"/>
              </a:cubicBezTo>
              <a:cubicBezTo>
                <a:pt x="1664017" y="1520798"/>
                <a:pt x="1656101" y="1512073"/>
                <a:pt x="1646336" y="1512073"/>
              </a:cubicBezTo>
              <a:close/>
              <a:moveTo>
                <a:pt x="1705272" y="1512073"/>
              </a:moveTo>
              <a:cubicBezTo>
                <a:pt x="1695507" y="1512073"/>
                <a:pt x="1687591" y="1520798"/>
                <a:pt x="1687591" y="1531560"/>
              </a:cubicBezTo>
              <a:cubicBezTo>
                <a:pt x="1687591" y="1542322"/>
                <a:pt x="1695507" y="1551047"/>
                <a:pt x="1705272" y="1551047"/>
              </a:cubicBezTo>
              <a:cubicBezTo>
                <a:pt x="1715037" y="1551047"/>
                <a:pt x="1722953" y="1542322"/>
                <a:pt x="1722953" y="1531560"/>
              </a:cubicBezTo>
              <a:cubicBezTo>
                <a:pt x="1722953" y="1520798"/>
                <a:pt x="1715037" y="1512073"/>
                <a:pt x="1705272" y="1512073"/>
              </a:cubicBezTo>
              <a:close/>
              <a:moveTo>
                <a:pt x="1764208" y="1512073"/>
              </a:moveTo>
              <a:cubicBezTo>
                <a:pt x="1754443" y="1512073"/>
                <a:pt x="1746527" y="1520798"/>
                <a:pt x="1746527" y="1531560"/>
              </a:cubicBezTo>
              <a:cubicBezTo>
                <a:pt x="1746527" y="1542322"/>
                <a:pt x="1754443" y="1551047"/>
                <a:pt x="1764208" y="1551047"/>
              </a:cubicBezTo>
              <a:cubicBezTo>
                <a:pt x="1773973" y="1551047"/>
                <a:pt x="1781889" y="1542322"/>
                <a:pt x="1781889" y="1531560"/>
              </a:cubicBezTo>
              <a:cubicBezTo>
                <a:pt x="1781889" y="1520798"/>
                <a:pt x="1773973" y="1512073"/>
                <a:pt x="1764208" y="1512073"/>
              </a:cubicBezTo>
              <a:close/>
              <a:moveTo>
                <a:pt x="1823144" y="1512073"/>
              </a:moveTo>
              <a:cubicBezTo>
                <a:pt x="1813379" y="1512073"/>
                <a:pt x="1805463" y="1520798"/>
                <a:pt x="1805463" y="1531560"/>
              </a:cubicBezTo>
              <a:cubicBezTo>
                <a:pt x="1805463" y="1542322"/>
                <a:pt x="1813379" y="1551047"/>
                <a:pt x="1823144" y="1551047"/>
              </a:cubicBezTo>
              <a:cubicBezTo>
                <a:pt x="1832909" y="1551047"/>
                <a:pt x="1840825" y="1542322"/>
                <a:pt x="1840825" y="1531560"/>
              </a:cubicBezTo>
              <a:cubicBezTo>
                <a:pt x="1840825" y="1520798"/>
                <a:pt x="1832909" y="1512073"/>
                <a:pt x="1823144" y="1512073"/>
              </a:cubicBezTo>
              <a:close/>
              <a:moveTo>
                <a:pt x="1882080" y="1512073"/>
              </a:moveTo>
              <a:cubicBezTo>
                <a:pt x="1872315" y="1512073"/>
                <a:pt x="1864399" y="1520798"/>
                <a:pt x="1864399" y="1531560"/>
              </a:cubicBezTo>
              <a:cubicBezTo>
                <a:pt x="1864399" y="1542322"/>
                <a:pt x="1872315" y="1551047"/>
                <a:pt x="1882080" y="1551047"/>
              </a:cubicBezTo>
              <a:cubicBezTo>
                <a:pt x="1891845" y="1551047"/>
                <a:pt x="1899761" y="1542322"/>
                <a:pt x="1899761" y="1531560"/>
              </a:cubicBezTo>
              <a:cubicBezTo>
                <a:pt x="1899761" y="1520798"/>
                <a:pt x="1891845" y="1512073"/>
                <a:pt x="1882080" y="1512073"/>
              </a:cubicBezTo>
              <a:close/>
              <a:moveTo>
                <a:pt x="1941016" y="1512073"/>
              </a:moveTo>
              <a:cubicBezTo>
                <a:pt x="1931251" y="1512073"/>
                <a:pt x="1923335" y="1520798"/>
                <a:pt x="1923335" y="1531560"/>
              </a:cubicBezTo>
              <a:cubicBezTo>
                <a:pt x="1923335" y="1542322"/>
                <a:pt x="1931251" y="1551047"/>
                <a:pt x="1941016" y="1551047"/>
              </a:cubicBezTo>
              <a:cubicBezTo>
                <a:pt x="1950781" y="1551047"/>
                <a:pt x="1958697" y="1542322"/>
                <a:pt x="1958697" y="1531560"/>
              </a:cubicBezTo>
              <a:cubicBezTo>
                <a:pt x="1958697" y="1520798"/>
                <a:pt x="1950781" y="1512073"/>
                <a:pt x="1941016" y="1512073"/>
              </a:cubicBezTo>
              <a:close/>
              <a:moveTo>
                <a:pt x="1999952" y="1512073"/>
              </a:moveTo>
              <a:cubicBezTo>
                <a:pt x="1990187" y="1512073"/>
                <a:pt x="1982271" y="1520798"/>
                <a:pt x="1982271" y="1531560"/>
              </a:cubicBezTo>
              <a:cubicBezTo>
                <a:pt x="1982271" y="1542322"/>
                <a:pt x="1990187" y="1551047"/>
                <a:pt x="1999952" y="1551047"/>
              </a:cubicBezTo>
              <a:cubicBezTo>
                <a:pt x="2009717" y="1551047"/>
                <a:pt x="2017633" y="1542322"/>
                <a:pt x="2017633" y="1531560"/>
              </a:cubicBezTo>
              <a:cubicBezTo>
                <a:pt x="2017633" y="1520798"/>
                <a:pt x="2009717" y="1512073"/>
                <a:pt x="1999952" y="1512073"/>
              </a:cubicBezTo>
              <a:close/>
              <a:moveTo>
                <a:pt x="2058888" y="1512073"/>
              </a:moveTo>
              <a:cubicBezTo>
                <a:pt x="2049123" y="1512073"/>
                <a:pt x="2041207" y="1520798"/>
                <a:pt x="2041207" y="1531560"/>
              </a:cubicBezTo>
              <a:cubicBezTo>
                <a:pt x="2041207" y="1542322"/>
                <a:pt x="2049123" y="1551047"/>
                <a:pt x="2058888" y="1551047"/>
              </a:cubicBezTo>
              <a:cubicBezTo>
                <a:pt x="2068653" y="1551047"/>
                <a:pt x="2076569" y="1542322"/>
                <a:pt x="2076569" y="1531560"/>
              </a:cubicBezTo>
              <a:cubicBezTo>
                <a:pt x="2076569" y="1520798"/>
                <a:pt x="2068653" y="1512073"/>
                <a:pt x="2058888" y="1512073"/>
              </a:cubicBezTo>
              <a:close/>
              <a:moveTo>
                <a:pt x="2117824" y="1512073"/>
              </a:moveTo>
              <a:cubicBezTo>
                <a:pt x="2108059" y="1512073"/>
                <a:pt x="2100143" y="1520798"/>
                <a:pt x="2100143" y="1531560"/>
              </a:cubicBezTo>
              <a:cubicBezTo>
                <a:pt x="2100143" y="1542322"/>
                <a:pt x="2108059" y="1551047"/>
                <a:pt x="2117824" y="1551047"/>
              </a:cubicBezTo>
              <a:cubicBezTo>
                <a:pt x="2127589" y="1551047"/>
                <a:pt x="2135505" y="1542322"/>
                <a:pt x="2135505" y="1531560"/>
              </a:cubicBezTo>
              <a:cubicBezTo>
                <a:pt x="2135505" y="1520798"/>
                <a:pt x="2127589" y="1512073"/>
                <a:pt x="2117824" y="1512073"/>
              </a:cubicBezTo>
              <a:close/>
              <a:moveTo>
                <a:pt x="2176760" y="1512073"/>
              </a:moveTo>
              <a:cubicBezTo>
                <a:pt x="2166995" y="1512073"/>
                <a:pt x="2159079" y="1520798"/>
                <a:pt x="2159079" y="1531560"/>
              </a:cubicBezTo>
              <a:cubicBezTo>
                <a:pt x="2159079" y="1542322"/>
                <a:pt x="2166995" y="1551047"/>
                <a:pt x="2176760" y="1551047"/>
              </a:cubicBezTo>
              <a:cubicBezTo>
                <a:pt x="2186525" y="1551047"/>
                <a:pt x="2194441" y="1542322"/>
                <a:pt x="2194441" y="1531560"/>
              </a:cubicBezTo>
              <a:cubicBezTo>
                <a:pt x="2194441" y="1520798"/>
                <a:pt x="2186525" y="1512073"/>
                <a:pt x="2176760" y="1512073"/>
              </a:cubicBezTo>
              <a:close/>
              <a:moveTo>
                <a:pt x="2235695" y="1512073"/>
              </a:moveTo>
              <a:cubicBezTo>
                <a:pt x="2225930" y="1512073"/>
                <a:pt x="2218014" y="1520798"/>
                <a:pt x="2218014" y="1531560"/>
              </a:cubicBezTo>
              <a:cubicBezTo>
                <a:pt x="2218014" y="1542322"/>
                <a:pt x="2225930" y="1551047"/>
                <a:pt x="2235695" y="1551047"/>
              </a:cubicBezTo>
              <a:cubicBezTo>
                <a:pt x="2245460" y="1551047"/>
                <a:pt x="2253376" y="1542322"/>
                <a:pt x="2253376" y="1531560"/>
              </a:cubicBezTo>
              <a:cubicBezTo>
                <a:pt x="2253376" y="1520798"/>
                <a:pt x="2245460" y="1512073"/>
                <a:pt x="2235695" y="1512073"/>
              </a:cubicBezTo>
              <a:close/>
              <a:moveTo>
                <a:pt x="2294631" y="1512073"/>
              </a:moveTo>
              <a:cubicBezTo>
                <a:pt x="2284866" y="1512073"/>
                <a:pt x="2276950" y="1520798"/>
                <a:pt x="2276950" y="1531560"/>
              </a:cubicBezTo>
              <a:cubicBezTo>
                <a:pt x="2276950" y="1542322"/>
                <a:pt x="2284866" y="1551047"/>
                <a:pt x="2294631" y="1551047"/>
              </a:cubicBezTo>
              <a:cubicBezTo>
                <a:pt x="2304396" y="1551047"/>
                <a:pt x="2312312" y="1542322"/>
                <a:pt x="2312312" y="1531560"/>
              </a:cubicBezTo>
              <a:cubicBezTo>
                <a:pt x="2312312" y="1520798"/>
                <a:pt x="2304396" y="1512073"/>
                <a:pt x="2294631" y="1512073"/>
              </a:cubicBezTo>
              <a:close/>
              <a:moveTo>
                <a:pt x="2353567" y="1512073"/>
              </a:moveTo>
              <a:cubicBezTo>
                <a:pt x="2343802" y="1512073"/>
                <a:pt x="2335886" y="1520798"/>
                <a:pt x="2335886" y="1531560"/>
              </a:cubicBezTo>
              <a:cubicBezTo>
                <a:pt x="2335886" y="1542322"/>
                <a:pt x="2343802" y="1551047"/>
                <a:pt x="2353567" y="1551047"/>
              </a:cubicBezTo>
              <a:cubicBezTo>
                <a:pt x="2363332" y="1551047"/>
                <a:pt x="2371248" y="1542322"/>
                <a:pt x="2371248" y="1531560"/>
              </a:cubicBezTo>
              <a:cubicBezTo>
                <a:pt x="2371248" y="1520798"/>
                <a:pt x="2363332" y="1512073"/>
                <a:pt x="2353567" y="1512073"/>
              </a:cubicBezTo>
              <a:close/>
              <a:moveTo>
                <a:pt x="2412503" y="1512073"/>
              </a:moveTo>
              <a:cubicBezTo>
                <a:pt x="2402738" y="1512073"/>
                <a:pt x="2394822" y="1520798"/>
                <a:pt x="2394822" y="1531560"/>
              </a:cubicBezTo>
              <a:cubicBezTo>
                <a:pt x="2394822" y="1542322"/>
                <a:pt x="2402738" y="1551047"/>
                <a:pt x="2412503" y="1551047"/>
              </a:cubicBezTo>
              <a:cubicBezTo>
                <a:pt x="2422268" y="1551047"/>
                <a:pt x="2430184" y="1542322"/>
                <a:pt x="2430184" y="1531560"/>
              </a:cubicBezTo>
              <a:cubicBezTo>
                <a:pt x="2430184" y="1520798"/>
                <a:pt x="2422268" y="1512073"/>
                <a:pt x="2412503" y="1512073"/>
              </a:cubicBezTo>
              <a:close/>
              <a:moveTo>
                <a:pt x="2471439" y="1512073"/>
              </a:moveTo>
              <a:cubicBezTo>
                <a:pt x="2461674" y="1512073"/>
                <a:pt x="2453758" y="1520798"/>
                <a:pt x="2453758" y="1531560"/>
              </a:cubicBezTo>
              <a:cubicBezTo>
                <a:pt x="2453758" y="1542322"/>
                <a:pt x="2461674" y="1551047"/>
                <a:pt x="2471439" y="1551047"/>
              </a:cubicBezTo>
              <a:cubicBezTo>
                <a:pt x="2481204" y="1551047"/>
                <a:pt x="2489120" y="1542322"/>
                <a:pt x="2489120" y="1531560"/>
              </a:cubicBezTo>
              <a:cubicBezTo>
                <a:pt x="2489120" y="1520798"/>
                <a:pt x="2481204" y="1512073"/>
                <a:pt x="2471439" y="1512073"/>
              </a:cubicBezTo>
              <a:close/>
              <a:moveTo>
                <a:pt x="3060799" y="1512073"/>
              </a:moveTo>
              <a:cubicBezTo>
                <a:pt x="3051034" y="1512073"/>
                <a:pt x="3043118" y="1520798"/>
                <a:pt x="3043118" y="1531560"/>
              </a:cubicBezTo>
              <a:cubicBezTo>
                <a:pt x="3043118" y="1542322"/>
                <a:pt x="3051034" y="1551047"/>
                <a:pt x="3060799" y="1551047"/>
              </a:cubicBezTo>
              <a:cubicBezTo>
                <a:pt x="3070564" y="1551047"/>
                <a:pt x="3078480" y="1542322"/>
                <a:pt x="3078480" y="1531560"/>
              </a:cubicBezTo>
              <a:cubicBezTo>
                <a:pt x="3078480" y="1520798"/>
                <a:pt x="3070564" y="1512073"/>
                <a:pt x="3060799" y="1512073"/>
              </a:cubicBezTo>
              <a:close/>
              <a:moveTo>
                <a:pt x="3119734" y="1512073"/>
              </a:moveTo>
              <a:cubicBezTo>
                <a:pt x="3109969" y="1512073"/>
                <a:pt x="3102053" y="1520798"/>
                <a:pt x="3102053" y="1531560"/>
              </a:cubicBezTo>
              <a:cubicBezTo>
                <a:pt x="3102053" y="1542322"/>
                <a:pt x="3109969" y="1551047"/>
                <a:pt x="3119734" y="1551047"/>
              </a:cubicBezTo>
              <a:cubicBezTo>
                <a:pt x="3129499" y="1551047"/>
                <a:pt x="3137415" y="1542322"/>
                <a:pt x="3137415" y="1531560"/>
              </a:cubicBezTo>
              <a:cubicBezTo>
                <a:pt x="3137415" y="1520798"/>
                <a:pt x="3129499" y="1512073"/>
                <a:pt x="3119734" y="1512073"/>
              </a:cubicBezTo>
              <a:close/>
              <a:moveTo>
                <a:pt x="3178670" y="1512073"/>
              </a:moveTo>
              <a:cubicBezTo>
                <a:pt x="3168905" y="1512073"/>
                <a:pt x="3160989" y="1520798"/>
                <a:pt x="3160989" y="1531560"/>
              </a:cubicBezTo>
              <a:cubicBezTo>
                <a:pt x="3160989" y="1542322"/>
                <a:pt x="3168905" y="1551047"/>
                <a:pt x="3178670" y="1551047"/>
              </a:cubicBezTo>
              <a:cubicBezTo>
                <a:pt x="3188435" y="1551047"/>
                <a:pt x="3196351" y="1542322"/>
                <a:pt x="3196351" y="1531560"/>
              </a:cubicBezTo>
              <a:cubicBezTo>
                <a:pt x="3196351" y="1520798"/>
                <a:pt x="3188435" y="1512073"/>
                <a:pt x="3178670" y="1512073"/>
              </a:cubicBezTo>
              <a:close/>
              <a:moveTo>
                <a:pt x="3237606" y="1512073"/>
              </a:moveTo>
              <a:cubicBezTo>
                <a:pt x="3227841" y="1512073"/>
                <a:pt x="3219925" y="1520798"/>
                <a:pt x="3219925" y="1531560"/>
              </a:cubicBezTo>
              <a:cubicBezTo>
                <a:pt x="3219925" y="1542322"/>
                <a:pt x="3227841" y="1551047"/>
                <a:pt x="3237606" y="1551047"/>
              </a:cubicBezTo>
              <a:cubicBezTo>
                <a:pt x="3247371" y="1551047"/>
                <a:pt x="3255287" y="1542322"/>
                <a:pt x="3255287" y="1531560"/>
              </a:cubicBezTo>
              <a:cubicBezTo>
                <a:pt x="3255287" y="1520798"/>
                <a:pt x="3247371" y="1512073"/>
                <a:pt x="3237606" y="1512073"/>
              </a:cubicBezTo>
              <a:close/>
              <a:moveTo>
                <a:pt x="3296542" y="1512073"/>
              </a:moveTo>
              <a:cubicBezTo>
                <a:pt x="3286777" y="1512073"/>
                <a:pt x="3278861" y="1520798"/>
                <a:pt x="3278861" y="1531560"/>
              </a:cubicBezTo>
              <a:cubicBezTo>
                <a:pt x="3278861" y="1542322"/>
                <a:pt x="3286777" y="1551047"/>
                <a:pt x="3296542" y="1551047"/>
              </a:cubicBezTo>
              <a:cubicBezTo>
                <a:pt x="3306307" y="1551047"/>
                <a:pt x="3314223" y="1542322"/>
                <a:pt x="3314223" y="1531560"/>
              </a:cubicBezTo>
              <a:cubicBezTo>
                <a:pt x="3314223" y="1520798"/>
                <a:pt x="3306307" y="1512073"/>
                <a:pt x="3296542" y="1512073"/>
              </a:cubicBezTo>
              <a:close/>
              <a:moveTo>
                <a:pt x="3414414" y="1512073"/>
              </a:moveTo>
              <a:cubicBezTo>
                <a:pt x="3404649" y="1512073"/>
                <a:pt x="3396733" y="1520798"/>
                <a:pt x="3396733" y="1531560"/>
              </a:cubicBezTo>
              <a:cubicBezTo>
                <a:pt x="3396733" y="1542322"/>
                <a:pt x="3404649" y="1551047"/>
                <a:pt x="3414414" y="1551047"/>
              </a:cubicBezTo>
              <a:cubicBezTo>
                <a:pt x="3424179" y="1551047"/>
                <a:pt x="3432095" y="1542322"/>
                <a:pt x="3432095" y="1531560"/>
              </a:cubicBezTo>
              <a:cubicBezTo>
                <a:pt x="3432095" y="1520798"/>
                <a:pt x="3424179" y="1512073"/>
                <a:pt x="3414414" y="1512073"/>
              </a:cubicBezTo>
              <a:close/>
              <a:moveTo>
                <a:pt x="3473350" y="1512073"/>
              </a:moveTo>
              <a:cubicBezTo>
                <a:pt x="3463585" y="1512073"/>
                <a:pt x="3455669" y="1520798"/>
                <a:pt x="3455669" y="1531560"/>
              </a:cubicBezTo>
              <a:cubicBezTo>
                <a:pt x="3455669" y="1542322"/>
                <a:pt x="3463585" y="1551047"/>
                <a:pt x="3473350" y="1551047"/>
              </a:cubicBezTo>
              <a:cubicBezTo>
                <a:pt x="3483115" y="1551047"/>
                <a:pt x="3491031" y="1542322"/>
                <a:pt x="3491031" y="1531560"/>
              </a:cubicBezTo>
              <a:cubicBezTo>
                <a:pt x="3491031" y="1520798"/>
                <a:pt x="3483115" y="1512073"/>
                <a:pt x="3473350" y="1512073"/>
              </a:cubicBezTo>
              <a:close/>
              <a:moveTo>
                <a:pt x="5712916" y="1512073"/>
              </a:moveTo>
              <a:cubicBezTo>
                <a:pt x="5703151" y="1512073"/>
                <a:pt x="5695235" y="1520798"/>
                <a:pt x="5695235" y="1531560"/>
              </a:cubicBezTo>
              <a:cubicBezTo>
                <a:pt x="5695235" y="1542322"/>
                <a:pt x="5703151" y="1551047"/>
                <a:pt x="5712916" y="1551047"/>
              </a:cubicBezTo>
              <a:cubicBezTo>
                <a:pt x="5722681" y="1551047"/>
                <a:pt x="5730597" y="1542322"/>
                <a:pt x="5730597" y="1531560"/>
              </a:cubicBezTo>
              <a:cubicBezTo>
                <a:pt x="5730597" y="1520798"/>
                <a:pt x="5722681" y="1512073"/>
                <a:pt x="5712916" y="1512073"/>
              </a:cubicBezTo>
              <a:close/>
              <a:moveTo>
                <a:pt x="5771852" y="1512073"/>
              </a:moveTo>
              <a:cubicBezTo>
                <a:pt x="5762087" y="1512073"/>
                <a:pt x="5754171" y="1520798"/>
                <a:pt x="5754171" y="1531560"/>
              </a:cubicBezTo>
              <a:cubicBezTo>
                <a:pt x="5754171" y="1542322"/>
                <a:pt x="5762087" y="1551047"/>
                <a:pt x="5771852" y="1551047"/>
              </a:cubicBezTo>
              <a:cubicBezTo>
                <a:pt x="5781617" y="1551047"/>
                <a:pt x="5789533" y="1542322"/>
                <a:pt x="5789533" y="1531560"/>
              </a:cubicBezTo>
              <a:cubicBezTo>
                <a:pt x="5789533" y="1520798"/>
                <a:pt x="5781617" y="1512073"/>
                <a:pt x="5771852" y="1512073"/>
              </a:cubicBezTo>
              <a:close/>
              <a:moveTo>
                <a:pt x="5830788" y="1512073"/>
              </a:moveTo>
              <a:cubicBezTo>
                <a:pt x="5821023" y="1512073"/>
                <a:pt x="5813107" y="1520798"/>
                <a:pt x="5813107" y="1531560"/>
              </a:cubicBezTo>
              <a:cubicBezTo>
                <a:pt x="5813107" y="1542322"/>
                <a:pt x="5821023" y="1551047"/>
                <a:pt x="5830788" y="1551047"/>
              </a:cubicBezTo>
              <a:cubicBezTo>
                <a:pt x="5840553" y="1551047"/>
                <a:pt x="5848469" y="1542322"/>
                <a:pt x="5848469" y="1531560"/>
              </a:cubicBezTo>
              <a:cubicBezTo>
                <a:pt x="5848469" y="1520798"/>
                <a:pt x="5840553" y="1512073"/>
                <a:pt x="5830788" y="1512073"/>
              </a:cubicBezTo>
              <a:close/>
              <a:moveTo>
                <a:pt x="5889723" y="1512073"/>
              </a:moveTo>
              <a:cubicBezTo>
                <a:pt x="5879958" y="1512073"/>
                <a:pt x="5872042" y="1520798"/>
                <a:pt x="5872042" y="1531560"/>
              </a:cubicBezTo>
              <a:cubicBezTo>
                <a:pt x="5872042" y="1542322"/>
                <a:pt x="5879958" y="1551047"/>
                <a:pt x="5889723" y="1551047"/>
              </a:cubicBezTo>
              <a:cubicBezTo>
                <a:pt x="5899488" y="1551047"/>
                <a:pt x="5907404" y="1542322"/>
                <a:pt x="5907404" y="1531560"/>
              </a:cubicBezTo>
              <a:cubicBezTo>
                <a:pt x="5907404" y="1520798"/>
                <a:pt x="5899488" y="1512073"/>
                <a:pt x="5889723" y="1512073"/>
              </a:cubicBezTo>
              <a:close/>
              <a:moveTo>
                <a:pt x="5948659" y="1512073"/>
              </a:moveTo>
              <a:cubicBezTo>
                <a:pt x="5938894" y="1512073"/>
                <a:pt x="5930978" y="1520798"/>
                <a:pt x="5930978" y="1531560"/>
              </a:cubicBezTo>
              <a:cubicBezTo>
                <a:pt x="5930978" y="1542322"/>
                <a:pt x="5938894" y="1551047"/>
                <a:pt x="5948659" y="1551047"/>
              </a:cubicBezTo>
              <a:cubicBezTo>
                <a:pt x="5958424" y="1551047"/>
                <a:pt x="5966340" y="1542322"/>
                <a:pt x="5966340" y="1531560"/>
              </a:cubicBezTo>
              <a:cubicBezTo>
                <a:pt x="5966340" y="1520798"/>
                <a:pt x="5958424" y="1512073"/>
                <a:pt x="5948659" y="1512073"/>
              </a:cubicBezTo>
              <a:close/>
              <a:moveTo>
                <a:pt x="6007595" y="1512073"/>
              </a:moveTo>
              <a:cubicBezTo>
                <a:pt x="5997830" y="1512073"/>
                <a:pt x="5989914" y="1520798"/>
                <a:pt x="5989914" y="1531560"/>
              </a:cubicBezTo>
              <a:cubicBezTo>
                <a:pt x="5989914" y="1542322"/>
                <a:pt x="5997830" y="1551047"/>
                <a:pt x="6007595" y="1551047"/>
              </a:cubicBezTo>
              <a:cubicBezTo>
                <a:pt x="6017360" y="1551047"/>
                <a:pt x="6025276" y="1542322"/>
                <a:pt x="6025276" y="1531560"/>
              </a:cubicBezTo>
              <a:cubicBezTo>
                <a:pt x="6025276" y="1520798"/>
                <a:pt x="6017360" y="1512073"/>
                <a:pt x="6007595" y="1512073"/>
              </a:cubicBezTo>
              <a:close/>
              <a:moveTo>
                <a:pt x="6066531" y="1512073"/>
              </a:moveTo>
              <a:cubicBezTo>
                <a:pt x="6056766" y="1512073"/>
                <a:pt x="6048850" y="1520798"/>
                <a:pt x="6048850" y="1531560"/>
              </a:cubicBezTo>
              <a:cubicBezTo>
                <a:pt x="6048850" y="1542322"/>
                <a:pt x="6056766" y="1551047"/>
                <a:pt x="6066531" y="1551047"/>
              </a:cubicBezTo>
              <a:cubicBezTo>
                <a:pt x="6076296" y="1551047"/>
                <a:pt x="6084212" y="1542322"/>
                <a:pt x="6084212" y="1531560"/>
              </a:cubicBezTo>
              <a:cubicBezTo>
                <a:pt x="6084212" y="1520798"/>
                <a:pt x="6076296" y="1512073"/>
                <a:pt x="6066531" y="1512073"/>
              </a:cubicBezTo>
              <a:close/>
              <a:moveTo>
                <a:pt x="6184403" y="1512073"/>
              </a:moveTo>
              <a:cubicBezTo>
                <a:pt x="6174638" y="1512073"/>
                <a:pt x="6166722" y="1520798"/>
                <a:pt x="6166722" y="1531560"/>
              </a:cubicBezTo>
              <a:cubicBezTo>
                <a:pt x="6166722" y="1542322"/>
                <a:pt x="6174638" y="1551047"/>
                <a:pt x="6184403" y="1551047"/>
              </a:cubicBezTo>
              <a:cubicBezTo>
                <a:pt x="6194168" y="1551047"/>
                <a:pt x="6202084" y="1542322"/>
                <a:pt x="6202084" y="1531560"/>
              </a:cubicBezTo>
              <a:cubicBezTo>
                <a:pt x="6202084" y="1520798"/>
                <a:pt x="6194168" y="1512073"/>
                <a:pt x="6184403" y="1512073"/>
              </a:cubicBezTo>
              <a:close/>
              <a:moveTo>
                <a:pt x="6243339" y="1512073"/>
              </a:moveTo>
              <a:cubicBezTo>
                <a:pt x="6233574" y="1512073"/>
                <a:pt x="6225658" y="1520798"/>
                <a:pt x="6225658" y="1531560"/>
              </a:cubicBezTo>
              <a:cubicBezTo>
                <a:pt x="6225658" y="1542322"/>
                <a:pt x="6233574" y="1551047"/>
                <a:pt x="6243339" y="1551047"/>
              </a:cubicBezTo>
              <a:cubicBezTo>
                <a:pt x="6253104" y="1551047"/>
                <a:pt x="6261020" y="1542322"/>
                <a:pt x="6261020" y="1531560"/>
              </a:cubicBezTo>
              <a:cubicBezTo>
                <a:pt x="6261020" y="1520798"/>
                <a:pt x="6253104" y="1512073"/>
                <a:pt x="6243339" y="1512073"/>
              </a:cubicBezTo>
              <a:close/>
              <a:moveTo>
                <a:pt x="6302275" y="1512073"/>
              </a:moveTo>
              <a:cubicBezTo>
                <a:pt x="6292510" y="1512073"/>
                <a:pt x="6284594" y="1520798"/>
                <a:pt x="6284594" y="1531560"/>
              </a:cubicBezTo>
              <a:cubicBezTo>
                <a:pt x="6284594" y="1542322"/>
                <a:pt x="6292510" y="1551047"/>
                <a:pt x="6302275" y="1551047"/>
              </a:cubicBezTo>
              <a:cubicBezTo>
                <a:pt x="6312040" y="1551047"/>
                <a:pt x="6319956" y="1542322"/>
                <a:pt x="6319956" y="1531560"/>
              </a:cubicBezTo>
              <a:cubicBezTo>
                <a:pt x="6319956" y="1520798"/>
                <a:pt x="6312040" y="1512073"/>
                <a:pt x="6302275" y="1512073"/>
              </a:cubicBezTo>
              <a:close/>
              <a:moveTo>
                <a:pt x="6361211" y="1512073"/>
              </a:moveTo>
              <a:cubicBezTo>
                <a:pt x="6351446" y="1512073"/>
                <a:pt x="6343530" y="1520798"/>
                <a:pt x="6343530" y="1531560"/>
              </a:cubicBezTo>
              <a:cubicBezTo>
                <a:pt x="6343530" y="1542322"/>
                <a:pt x="6351446" y="1551047"/>
                <a:pt x="6361211" y="1551047"/>
              </a:cubicBezTo>
              <a:cubicBezTo>
                <a:pt x="6370976" y="1551047"/>
                <a:pt x="6378892" y="1542322"/>
                <a:pt x="6378892" y="1531560"/>
              </a:cubicBezTo>
              <a:cubicBezTo>
                <a:pt x="6378892" y="1520798"/>
                <a:pt x="6370976" y="1512073"/>
                <a:pt x="6361211" y="1512073"/>
              </a:cubicBezTo>
              <a:close/>
              <a:moveTo>
                <a:pt x="6420147" y="1512073"/>
              </a:moveTo>
              <a:cubicBezTo>
                <a:pt x="6410382" y="1512073"/>
                <a:pt x="6402466" y="1520798"/>
                <a:pt x="6402466" y="1531560"/>
              </a:cubicBezTo>
              <a:cubicBezTo>
                <a:pt x="6402466" y="1542322"/>
                <a:pt x="6410382" y="1551047"/>
                <a:pt x="6420147" y="1551047"/>
              </a:cubicBezTo>
              <a:cubicBezTo>
                <a:pt x="6429912" y="1551047"/>
                <a:pt x="6437828" y="1542322"/>
                <a:pt x="6437828" y="1531560"/>
              </a:cubicBezTo>
              <a:cubicBezTo>
                <a:pt x="6437828" y="1520798"/>
                <a:pt x="6429912" y="1512073"/>
                <a:pt x="6420147" y="1512073"/>
              </a:cubicBezTo>
              <a:close/>
              <a:moveTo>
                <a:pt x="6479083" y="1512073"/>
              </a:moveTo>
              <a:cubicBezTo>
                <a:pt x="6469318" y="1512073"/>
                <a:pt x="6461402" y="1520798"/>
                <a:pt x="6461402" y="1531560"/>
              </a:cubicBezTo>
              <a:cubicBezTo>
                <a:pt x="6461402" y="1542322"/>
                <a:pt x="6469318" y="1551047"/>
                <a:pt x="6479083" y="1551047"/>
              </a:cubicBezTo>
              <a:cubicBezTo>
                <a:pt x="6488848" y="1551047"/>
                <a:pt x="6496764" y="1542322"/>
                <a:pt x="6496764" y="1531560"/>
              </a:cubicBezTo>
              <a:cubicBezTo>
                <a:pt x="6496764" y="1520798"/>
                <a:pt x="6488848" y="1512073"/>
                <a:pt x="6479083" y="1512073"/>
              </a:cubicBezTo>
              <a:close/>
              <a:moveTo>
                <a:pt x="6538019" y="1512073"/>
              </a:moveTo>
              <a:cubicBezTo>
                <a:pt x="6528254" y="1512073"/>
                <a:pt x="6520338" y="1520798"/>
                <a:pt x="6520338" y="1531560"/>
              </a:cubicBezTo>
              <a:cubicBezTo>
                <a:pt x="6520338" y="1542322"/>
                <a:pt x="6528254" y="1551047"/>
                <a:pt x="6538019" y="1551047"/>
              </a:cubicBezTo>
              <a:cubicBezTo>
                <a:pt x="6547784" y="1551047"/>
                <a:pt x="6555700" y="1542322"/>
                <a:pt x="6555700" y="1531560"/>
              </a:cubicBezTo>
              <a:cubicBezTo>
                <a:pt x="6555700" y="1520798"/>
                <a:pt x="6547784" y="1512073"/>
                <a:pt x="6538019" y="1512073"/>
              </a:cubicBezTo>
              <a:close/>
              <a:moveTo>
                <a:pt x="6596955" y="1512073"/>
              </a:moveTo>
              <a:cubicBezTo>
                <a:pt x="6587190" y="1512073"/>
                <a:pt x="6579274" y="1520798"/>
                <a:pt x="6579274" y="1531560"/>
              </a:cubicBezTo>
              <a:cubicBezTo>
                <a:pt x="6579274" y="1542322"/>
                <a:pt x="6587190" y="1551047"/>
                <a:pt x="6596955" y="1551047"/>
              </a:cubicBezTo>
              <a:cubicBezTo>
                <a:pt x="6606720" y="1551047"/>
                <a:pt x="6614636" y="1542322"/>
                <a:pt x="6614636" y="1531560"/>
              </a:cubicBezTo>
              <a:cubicBezTo>
                <a:pt x="6614636" y="1520798"/>
                <a:pt x="6606720" y="1512073"/>
                <a:pt x="6596955" y="1512073"/>
              </a:cubicBezTo>
              <a:close/>
              <a:moveTo>
                <a:pt x="6655891" y="1512073"/>
              </a:moveTo>
              <a:cubicBezTo>
                <a:pt x="6646126" y="1512073"/>
                <a:pt x="6638210" y="1520798"/>
                <a:pt x="6638210" y="1531560"/>
              </a:cubicBezTo>
              <a:cubicBezTo>
                <a:pt x="6638210" y="1542322"/>
                <a:pt x="6646126" y="1551047"/>
                <a:pt x="6655891" y="1551047"/>
              </a:cubicBezTo>
              <a:cubicBezTo>
                <a:pt x="6665656" y="1551047"/>
                <a:pt x="6673572" y="1542322"/>
                <a:pt x="6673572" y="1531560"/>
              </a:cubicBezTo>
              <a:cubicBezTo>
                <a:pt x="6673572" y="1520798"/>
                <a:pt x="6665656" y="1512073"/>
                <a:pt x="6655891" y="1512073"/>
              </a:cubicBezTo>
              <a:close/>
              <a:moveTo>
                <a:pt x="6714827" y="1512073"/>
              </a:moveTo>
              <a:cubicBezTo>
                <a:pt x="6705062" y="1512073"/>
                <a:pt x="6697146" y="1520798"/>
                <a:pt x="6697146" y="1531560"/>
              </a:cubicBezTo>
              <a:cubicBezTo>
                <a:pt x="6697146" y="1542322"/>
                <a:pt x="6705062" y="1551047"/>
                <a:pt x="6714827" y="1551047"/>
              </a:cubicBezTo>
              <a:cubicBezTo>
                <a:pt x="6724592" y="1551047"/>
                <a:pt x="6732508" y="1542322"/>
                <a:pt x="6732508" y="1531560"/>
              </a:cubicBezTo>
              <a:cubicBezTo>
                <a:pt x="6732508" y="1520798"/>
                <a:pt x="6724592" y="1512073"/>
                <a:pt x="6714827" y="1512073"/>
              </a:cubicBezTo>
              <a:close/>
              <a:moveTo>
                <a:pt x="6773762" y="1512073"/>
              </a:moveTo>
              <a:cubicBezTo>
                <a:pt x="6763997" y="1512073"/>
                <a:pt x="6756081" y="1520798"/>
                <a:pt x="6756081" y="1531560"/>
              </a:cubicBezTo>
              <a:cubicBezTo>
                <a:pt x="6756081" y="1542322"/>
                <a:pt x="6763997" y="1551047"/>
                <a:pt x="6773762" y="1551047"/>
              </a:cubicBezTo>
              <a:cubicBezTo>
                <a:pt x="6783527" y="1551047"/>
                <a:pt x="6791443" y="1542322"/>
                <a:pt x="6791443" y="1531560"/>
              </a:cubicBezTo>
              <a:cubicBezTo>
                <a:pt x="6791443" y="1520798"/>
                <a:pt x="6783527" y="1512073"/>
                <a:pt x="6773762" y="1512073"/>
              </a:cubicBezTo>
              <a:close/>
              <a:moveTo>
                <a:pt x="6832698" y="1512073"/>
              </a:moveTo>
              <a:cubicBezTo>
                <a:pt x="6822933" y="1512073"/>
                <a:pt x="6815017" y="1520798"/>
                <a:pt x="6815017" y="1531560"/>
              </a:cubicBezTo>
              <a:cubicBezTo>
                <a:pt x="6815017" y="1542322"/>
                <a:pt x="6822933" y="1551047"/>
                <a:pt x="6832698" y="1551047"/>
              </a:cubicBezTo>
              <a:cubicBezTo>
                <a:pt x="6842463" y="1551047"/>
                <a:pt x="6850379" y="1542322"/>
                <a:pt x="6850379" y="1531560"/>
              </a:cubicBezTo>
              <a:cubicBezTo>
                <a:pt x="6850379" y="1520798"/>
                <a:pt x="6842463" y="1512073"/>
                <a:pt x="6832698" y="1512073"/>
              </a:cubicBezTo>
              <a:close/>
              <a:moveTo>
                <a:pt x="6891634" y="1512073"/>
              </a:moveTo>
              <a:cubicBezTo>
                <a:pt x="6881869" y="1512073"/>
                <a:pt x="6873953" y="1520798"/>
                <a:pt x="6873953" y="1531560"/>
              </a:cubicBezTo>
              <a:cubicBezTo>
                <a:pt x="6873953" y="1542322"/>
                <a:pt x="6881869" y="1551047"/>
                <a:pt x="6891634" y="1551047"/>
              </a:cubicBezTo>
              <a:cubicBezTo>
                <a:pt x="6901399" y="1551047"/>
                <a:pt x="6909315" y="1542322"/>
                <a:pt x="6909315" y="1531560"/>
              </a:cubicBezTo>
              <a:cubicBezTo>
                <a:pt x="6909315" y="1520798"/>
                <a:pt x="6901399" y="1512073"/>
                <a:pt x="6891634" y="1512073"/>
              </a:cubicBezTo>
              <a:close/>
              <a:moveTo>
                <a:pt x="6950570" y="1512073"/>
              </a:moveTo>
              <a:cubicBezTo>
                <a:pt x="6940805" y="1512073"/>
                <a:pt x="6932889" y="1520798"/>
                <a:pt x="6932889" y="1531560"/>
              </a:cubicBezTo>
              <a:cubicBezTo>
                <a:pt x="6932889" y="1542322"/>
                <a:pt x="6940805" y="1551047"/>
                <a:pt x="6950570" y="1551047"/>
              </a:cubicBezTo>
              <a:cubicBezTo>
                <a:pt x="6960335" y="1551047"/>
                <a:pt x="6968251" y="1542322"/>
                <a:pt x="6968251" y="1531560"/>
              </a:cubicBezTo>
              <a:cubicBezTo>
                <a:pt x="6968251" y="1520798"/>
                <a:pt x="6960335" y="1512073"/>
                <a:pt x="6950570" y="1512073"/>
              </a:cubicBezTo>
              <a:close/>
              <a:moveTo>
                <a:pt x="7009506" y="1512073"/>
              </a:moveTo>
              <a:cubicBezTo>
                <a:pt x="6999741" y="1512073"/>
                <a:pt x="6991825" y="1520798"/>
                <a:pt x="6991825" y="1531560"/>
              </a:cubicBezTo>
              <a:cubicBezTo>
                <a:pt x="6991825" y="1542322"/>
                <a:pt x="6999741" y="1551047"/>
                <a:pt x="7009506" y="1551047"/>
              </a:cubicBezTo>
              <a:cubicBezTo>
                <a:pt x="7019271" y="1551047"/>
                <a:pt x="7027187" y="1542322"/>
                <a:pt x="7027187" y="1531560"/>
              </a:cubicBezTo>
              <a:cubicBezTo>
                <a:pt x="7027187" y="1520798"/>
                <a:pt x="7019271" y="1512073"/>
                <a:pt x="7009506" y="1512073"/>
              </a:cubicBezTo>
              <a:close/>
              <a:moveTo>
                <a:pt x="7068442" y="1512073"/>
              </a:moveTo>
              <a:cubicBezTo>
                <a:pt x="7058677" y="1512073"/>
                <a:pt x="7050761" y="1520798"/>
                <a:pt x="7050761" y="1531560"/>
              </a:cubicBezTo>
              <a:cubicBezTo>
                <a:pt x="7050761" y="1542322"/>
                <a:pt x="7058677" y="1551047"/>
                <a:pt x="7068442" y="1551047"/>
              </a:cubicBezTo>
              <a:cubicBezTo>
                <a:pt x="7078207" y="1551047"/>
                <a:pt x="7086123" y="1542322"/>
                <a:pt x="7086123" y="1531560"/>
              </a:cubicBezTo>
              <a:cubicBezTo>
                <a:pt x="7086123" y="1520798"/>
                <a:pt x="7078207" y="1512073"/>
                <a:pt x="7068442" y="1512073"/>
              </a:cubicBezTo>
              <a:close/>
              <a:moveTo>
                <a:pt x="7127378" y="1512073"/>
              </a:moveTo>
              <a:cubicBezTo>
                <a:pt x="7117613" y="1512073"/>
                <a:pt x="7109697" y="1520798"/>
                <a:pt x="7109697" y="1531560"/>
              </a:cubicBezTo>
              <a:cubicBezTo>
                <a:pt x="7109697" y="1542322"/>
                <a:pt x="7117613" y="1551047"/>
                <a:pt x="7127378" y="1551047"/>
              </a:cubicBezTo>
              <a:cubicBezTo>
                <a:pt x="7137143" y="1551047"/>
                <a:pt x="7145059" y="1542322"/>
                <a:pt x="7145059" y="1531560"/>
              </a:cubicBezTo>
              <a:cubicBezTo>
                <a:pt x="7145059" y="1520798"/>
                <a:pt x="7137143" y="1512073"/>
                <a:pt x="7127378" y="1512073"/>
              </a:cubicBezTo>
              <a:close/>
              <a:moveTo>
                <a:pt x="7186314" y="1512073"/>
              </a:moveTo>
              <a:cubicBezTo>
                <a:pt x="7176549" y="1512073"/>
                <a:pt x="7168633" y="1520798"/>
                <a:pt x="7168633" y="1531560"/>
              </a:cubicBezTo>
              <a:cubicBezTo>
                <a:pt x="7168633" y="1542322"/>
                <a:pt x="7176549" y="1551047"/>
                <a:pt x="7186314" y="1551047"/>
              </a:cubicBezTo>
              <a:cubicBezTo>
                <a:pt x="7196079" y="1551047"/>
                <a:pt x="7203995" y="1542322"/>
                <a:pt x="7203995" y="1531560"/>
              </a:cubicBezTo>
              <a:cubicBezTo>
                <a:pt x="7203995" y="1520798"/>
                <a:pt x="7196079" y="1512073"/>
                <a:pt x="7186314" y="1512073"/>
              </a:cubicBezTo>
              <a:close/>
              <a:moveTo>
                <a:pt x="7245250" y="1512073"/>
              </a:moveTo>
              <a:cubicBezTo>
                <a:pt x="7235485" y="1512073"/>
                <a:pt x="7227569" y="1520798"/>
                <a:pt x="7227569" y="1531560"/>
              </a:cubicBezTo>
              <a:cubicBezTo>
                <a:pt x="7227569" y="1542322"/>
                <a:pt x="7235485" y="1551047"/>
                <a:pt x="7245250" y="1551047"/>
              </a:cubicBezTo>
              <a:cubicBezTo>
                <a:pt x="7255015" y="1551047"/>
                <a:pt x="7262931" y="1542322"/>
                <a:pt x="7262931" y="1531560"/>
              </a:cubicBezTo>
              <a:cubicBezTo>
                <a:pt x="7262931" y="1520798"/>
                <a:pt x="7255015" y="1512073"/>
                <a:pt x="7245250" y="1512073"/>
              </a:cubicBezTo>
              <a:close/>
              <a:moveTo>
                <a:pt x="7304186" y="1512073"/>
              </a:moveTo>
              <a:cubicBezTo>
                <a:pt x="7294421" y="1512073"/>
                <a:pt x="7286505" y="1520798"/>
                <a:pt x="7286505" y="1531560"/>
              </a:cubicBezTo>
              <a:cubicBezTo>
                <a:pt x="7286505" y="1542322"/>
                <a:pt x="7294421" y="1551047"/>
                <a:pt x="7304186" y="1551047"/>
              </a:cubicBezTo>
              <a:cubicBezTo>
                <a:pt x="7313951" y="1551047"/>
                <a:pt x="7321867" y="1542322"/>
                <a:pt x="7321867" y="1531560"/>
              </a:cubicBezTo>
              <a:cubicBezTo>
                <a:pt x="7321867" y="1520798"/>
                <a:pt x="7313951" y="1512073"/>
                <a:pt x="7304186" y="1512073"/>
              </a:cubicBezTo>
              <a:close/>
              <a:moveTo>
                <a:pt x="7363122" y="1512073"/>
              </a:moveTo>
              <a:cubicBezTo>
                <a:pt x="7353357" y="1512073"/>
                <a:pt x="7345441" y="1520798"/>
                <a:pt x="7345441" y="1531560"/>
              </a:cubicBezTo>
              <a:cubicBezTo>
                <a:pt x="7345441" y="1542322"/>
                <a:pt x="7353357" y="1551047"/>
                <a:pt x="7363122" y="1551047"/>
              </a:cubicBezTo>
              <a:cubicBezTo>
                <a:pt x="7372887" y="1551047"/>
                <a:pt x="7380803" y="1542322"/>
                <a:pt x="7380803" y="1531560"/>
              </a:cubicBezTo>
              <a:cubicBezTo>
                <a:pt x="7380803" y="1520798"/>
                <a:pt x="7372887" y="1512073"/>
                <a:pt x="7363122" y="1512073"/>
              </a:cubicBezTo>
              <a:close/>
              <a:moveTo>
                <a:pt x="7422058" y="1512073"/>
              </a:moveTo>
              <a:cubicBezTo>
                <a:pt x="7412293" y="1512073"/>
                <a:pt x="7404377" y="1520798"/>
                <a:pt x="7404377" y="1531560"/>
              </a:cubicBezTo>
              <a:cubicBezTo>
                <a:pt x="7404377" y="1542322"/>
                <a:pt x="7412293" y="1551047"/>
                <a:pt x="7422058" y="1551047"/>
              </a:cubicBezTo>
              <a:cubicBezTo>
                <a:pt x="7431823" y="1551047"/>
                <a:pt x="7439739" y="1542322"/>
                <a:pt x="7439739" y="1531560"/>
              </a:cubicBezTo>
              <a:cubicBezTo>
                <a:pt x="7439739" y="1520798"/>
                <a:pt x="7431823" y="1512073"/>
                <a:pt x="7422058" y="1512073"/>
              </a:cubicBezTo>
              <a:close/>
              <a:moveTo>
                <a:pt x="7480994" y="1512073"/>
              </a:moveTo>
              <a:cubicBezTo>
                <a:pt x="7471229" y="1512073"/>
                <a:pt x="7463313" y="1520798"/>
                <a:pt x="7463313" y="1531560"/>
              </a:cubicBezTo>
              <a:cubicBezTo>
                <a:pt x="7463313" y="1542322"/>
                <a:pt x="7471229" y="1551047"/>
                <a:pt x="7480994" y="1551047"/>
              </a:cubicBezTo>
              <a:cubicBezTo>
                <a:pt x="7490759" y="1551047"/>
                <a:pt x="7498675" y="1542322"/>
                <a:pt x="7498675" y="1531560"/>
              </a:cubicBezTo>
              <a:cubicBezTo>
                <a:pt x="7498675" y="1520798"/>
                <a:pt x="7490759" y="1512073"/>
                <a:pt x="7480994" y="1512073"/>
              </a:cubicBezTo>
              <a:close/>
              <a:moveTo>
                <a:pt x="7539930" y="1512073"/>
              </a:moveTo>
              <a:cubicBezTo>
                <a:pt x="7530165" y="1512073"/>
                <a:pt x="7522249" y="1520798"/>
                <a:pt x="7522249" y="1531560"/>
              </a:cubicBezTo>
              <a:cubicBezTo>
                <a:pt x="7522249" y="1542322"/>
                <a:pt x="7530165" y="1551047"/>
                <a:pt x="7539930" y="1551047"/>
              </a:cubicBezTo>
              <a:cubicBezTo>
                <a:pt x="7549695" y="1551047"/>
                <a:pt x="7557611" y="1542322"/>
                <a:pt x="7557611" y="1531560"/>
              </a:cubicBezTo>
              <a:cubicBezTo>
                <a:pt x="7557611" y="1520798"/>
                <a:pt x="7549695" y="1512073"/>
                <a:pt x="7539930" y="1512073"/>
              </a:cubicBezTo>
              <a:close/>
              <a:moveTo>
                <a:pt x="7598866" y="1512073"/>
              </a:moveTo>
              <a:cubicBezTo>
                <a:pt x="7589101" y="1512073"/>
                <a:pt x="7581185" y="1520798"/>
                <a:pt x="7581185" y="1531560"/>
              </a:cubicBezTo>
              <a:cubicBezTo>
                <a:pt x="7581185" y="1542322"/>
                <a:pt x="7589101" y="1551047"/>
                <a:pt x="7598866" y="1551047"/>
              </a:cubicBezTo>
              <a:cubicBezTo>
                <a:pt x="7608631" y="1551047"/>
                <a:pt x="7616547" y="1542322"/>
                <a:pt x="7616547" y="1531560"/>
              </a:cubicBezTo>
              <a:cubicBezTo>
                <a:pt x="7616547" y="1520798"/>
                <a:pt x="7608631" y="1512073"/>
                <a:pt x="7598866" y="1512073"/>
              </a:cubicBezTo>
              <a:close/>
              <a:moveTo>
                <a:pt x="7657802" y="1512073"/>
              </a:moveTo>
              <a:cubicBezTo>
                <a:pt x="7648037" y="1512073"/>
                <a:pt x="7640121" y="1520798"/>
                <a:pt x="7640121" y="1531560"/>
              </a:cubicBezTo>
              <a:cubicBezTo>
                <a:pt x="7640121" y="1542322"/>
                <a:pt x="7648037" y="1551047"/>
                <a:pt x="7657802" y="1551047"/>
              </a:cubicBezTo>
              <a:cubicBezTo>
                <a:pt x="7667567" y="1551047"/>
                <a:pt x="7675483" y="1542322"/>
                <a:pt x="7675483" y="1531560"/>
              </a:cubicBezTo>
              <a:cubicBezTo>
                <a:pt x="7675483" y="1520798"/>
                <a:pt x="7667567" y="1512073"/>
                <a:pt x="7657802" y="1512073"/>
              </a:cubicBezTo>
              <a:close/>
              <a:moveTo>
                <a:pt x="7716737" y="1512073"/>
              </a:moveTo>
              <a:cubicBezTo>
                <a:pt x="7706972" y="1512073"/>
                <a:pt x="7699056" y="1520798"/>
                <a:pt x="7699056" y="1531560"/>
              </a:cubicBezTo>
              <a:cubicBezTo>
                <a:pt x="7699056" y="1542322"/>
                <a:pt x="7706972" y="1551047"/>
                <a:pt x="7716737" y="1551047"/>
              </a:cubicBezTo>
              <a:cubicBezTo>
                <a:pt x="7726502" y="1551047"/>
                <a:pt x="7734418" y="1542322"/>
                <a:pt x="7734418" y="1531560"/>
              </a:cubicBezTo>
              <a:cubicBezTo>
                <a:pt x="7734418" y="1520798"/>
                <a:pt x="7726501" y="1512073"/>
                <a:pt x="7716737" y="1512073"/>
              </a:cubicBezTo>
              <a:close/>
              <a:moveTo>
                <a:pt x="7775673" y="1512073"/>
              </a:moveTo>
              <a:cubicBezTo>
                <a:pt x="7765907" y="1512073"/>
                <a:pt x="7757992" y="1520798"/>
                <a:pt x="7757992" y="1531560"/>
              </a:cubicBezTo>
              <a:cubicBezTo>
                <a:pt x="7757992" y="1542322"/>
                <a:pt x="7765908" y="1551047"/>
                <a:pt x="7775673" y="1551047"/>
              </a:cubicBezTo>
              <a:cubicBezTo>
                <a:pt x="7785438" y="1551047"/>
                <a:pt x="7793354" y="1542322"/>
                <a:pt x="7793354" y="1531560"/>
              </a:cubicBezTo>
              <a:cubicBezTo>
                <a:pt x="7793354" y="1520798"/>
                <a:pt x="7785437" y="1512073"/>
                <a:pt x="7775673" y="1512073"/>
              </a:cubicBezTo>
              <a:close/>
              <a:moveTo>
                <a:pt x="7834609" y="1512073"/>
              </a:moveTo>
              <a:cubicBezTo>
                <a:pt x="7824843" y="1512073"/>
                <a:pt x="7816928" y="1520798"/>
                <a:pt x="7816928" y="1531560"/>
              </a:cubicBezTo>
              <a:cubicBezTo>
                <a:pt x="7816928" y="1542322"/>
                <a:pt x="7824844" y="1551047"/>
                <a:pt x="7834609" y="1551047"/>
              </a:cubicBezTo>
              <a:cubicBezTo>
                <a:pt x="7844374" y="1551047"/>
                <a:pt x="7852290" y="1542322"/>
                <a:pt x="7852290" y="1531560"/>
              </a:cubicBezTo>
              <a:cubicBezTo>
                <a:pt x="7852290" y="1520798"/>
                <a:pt x="7844373" y="1512073"/>
                <a:pt x="7834609" y="1512073"/>
              </a:cubicBezTo>
              <a:close/>
              <a:moveTo>
                <a:pt x="7893545" y="1512073"/>
              </a:moveTo>
              <a:cubicBezTo>
                <a:pt x="7883779" y="1512073"/>
                <a:pt x="7875864" y="1520798"/>
                <a:pt x="7875864" y="1531560"/>
              </a:cubicBezTo>
              <a:cubicBezTo>
                <a:pt x="7875864" y="1542322"/>
                <a:pt x="7883780" y="1551047"/>
                <a:pt x="7893545" y="1551047"/>
              </a:cubicBezTo>
              <a:cubicBezTo>
                <a:pt x="7903310" y="1551047"/>
                <a:pt x="7911226" y="1542322"/>
                <a:pt x="7911226" y="1531560"/>
              </a:cubicBezTo>
              <a:cubicBezTo>
                <a:pt x="7911226" y="1520798"/>
                <a:pt x="7903309" y="1512073"/>
                <a:pt x="7893545" y="1512073"/>
              </a:cubicBezTo>
              <a:close/>
              <a:moveTo>
                <a:pt x="7952481" y="1512073"/>
              </a:moveTo>
              <a:cubicBezTo>
                <a:pt x="7942715" y="1512073"/>
                <a:pt x="7934800" y="1520798"/>
                <a:pt x="7934800" y="1531560"/>
              </a:cubicBezTo>
              <a:cubicBezTo>
                <a:pt x="7934800" y="1542322"/>
                <a:pt x="7942716" y="1551047"/>
                <a:pt x="7952481" y="1551047"/>
              </a:cubicBezTo>
              <a:cubicBezTo>
                <a:pt x="7962246" y="1551047"/>
                <a:pt x="7970162" y="1542322"/>
                <a:pt x="7970162" y="1531560"/>
              </a:cubicBezTo>
              <a:cubicBezTo>
                <a:pt x="7970162" y="1520798"/>
                <a:pt x="7962245" y="1512073"/>
                <a:pt x="7952481" y="1512073"/>
              </a:cubicBezTo>
              <a:close/>
              <a:moveTo>
                <a:pt x="8011417" y="1512073"/>
              </a:moveTo>
              <a:cubicBezTo>
                <a:pt x="8001651" y="1512073"/>
                <a:pt x="7993736" y="1520798"/>
                <a:pt x="7993736" y="1531560"/>
              </a:cubicBezTo>
              <a:cubicBezTo>
                <a:pt x="7993736" y="1542322"/>
                <a:pt x="8001652" y="1551047"/>
                <a:pt x="8011417" y="1551047"/>
              </a:cubicBezTo>
              <a:cubicBezTo>
                <a:pt x="8021182" y="1551047"/>
                <a:pt x="8029098" y="1542322"/>
                <a:pt x="8029098" y="1531560"/>
              </a:cubicBezTo>
              <a:cubicBezTo>
                <a:pt x="8029098" y="1520798"/>
                <a:pt x="8021181" y="1512073"/>
                <a:pt x="8011417" y="1512073"/>
              </a:cubicBezTo>
              <a:close/>
              <a:moveTo>
                <a:pt x="8070353" y="1512073"/>
              </a:moveTo>
              <a:cubicBezTo>
                <a:pt x="8060587" y="1512073"/>
                <a:pt x="8052672" y="1520798"/>
                <a:pt x="8052672" y="1531560"/>
              </a:cubicBezTo>
              <a:cubicBezTo>
                <a:pt x="8052672" y="1542322"/>
                <a:pt x="8060588" y="1551047"/>
                <a:pt x="8070353" y="1551047"/>
              </a:cubicBezTo>
              <a:cubicBezTo>
                <a:pt x="8080118" y="1551047"/>
                <a:pt x="8088034" y="1542322"/>
                <a:pt x="8088034" y="1531560"/>
              </a:cubicBezTo>
              <a:cubicBezTo>
                <a:pt x="8088034" y="1520798"/>
                <a:pt x="8080117" y="1512073"/>
                <a:pt x="8070353" y="1512073"/>
              </a:cubicBezTo>
              <a:close/>
              <a:moveTo>
                <a:pt x="8129289" y="1512073"/>
              </a:moveTo>
              <a:cubicBezTo>
                <a:pt x="8119523" y="1512073"/>
                <a:pt x="8111608" y="1520798"/>
                <a:pt x="8111608" y="1531560"/>
              </a:cubicBezTo>
              <a:cubicBezTo>
                <a:pt x="8111608" y="1542322"/>
                <a:pt x="8119524" y="1551047"/>
                <a:pt x="8129289" y="1551047"/>
              </a:cubicBezTo>
              <a:cubicBezTo>
                <a:pt x="8139054" y="1551047"/>
                <a:pt x="8146970" y="1542322"/>
                <a:pt x="8146970" y="1531560"/>
              </a:cubicBezTo>
              <a:cubicBezTo>
                <a:pt x="8146970" y="1520798"/>
                <a:pt x="8139053" y="1512073"/>
                <a:pt x="8129289" y="1512073"/>
              </a:cubicBezTo>
              <a:close/>
              <a:moveTo>
                <a:pt x="8188225" y="1512073"/>
              </a:moveTo>
              <a:cubicBezTo>
                <a:pt x="8178459" y="1512073"/>
                <a:pt x="8170544" y="1520798"/>
                <a:pt x="8170544" y="1531560"/>
              </a:cubicBezTo>
              <a:cubicBezTo>
                <a:pt x="8170544" y="1542322"/>
                <a:pt x="8178460" y="1551047"/>
                <a:pt x="8188225" y="1551047"/>
              </a:cubicBezTo>
              <a:cubicBezTo>
                <a:pt x="8197990" y="1551047"/>
                <a:pt x="8205906" y="1542322"/>
                <a:pt x="8205906" y="1531560"/>
              </a:cubicBezTo>
              <a:cubicBezTo>
                <a:pt x="8205906" y="1520798"/>
                <a:pt x="8197989" y="1512073"/>
                <a:pt x="8188225" y="1512073"/>
              </a:cubicBezTo>
              <a:close/>
              <a:moveTo>
                <a:pt x="8247161" y="1512073"/>
              </a:moveTo>
              <a:cubicBezTo>
                <a:pt x="8237395" y="1512073"/>
                <a:pt x="8229480" y="1520798"/>
                <a:pt x="8229480" y="1531560"/>
              </a:cubicBezTo>
              <a:cubicBezTo>
                <a:pt x="8229480" y="1542322"/>
                <a:pt x="8237396" y="1551047"/>
                <a:pt x="8247161" y="1551047"/>
              </a:cubicBezTo>
              <a:cubicBezTo>
                <a:pt x="8256926" y="1551047"/>
                <a:pt x="8264842" y="1542322"/>
                <a:pt x="8264842" y="1531560"/>
              </a:cubicBezTo>
              <a:cubicBezTo>
                <a:pt x="8264842" y="1520798"/>
                <a:pt x="8256925" y="1512073"/>
                <a:pt x="8247161" y="1512073"/>
              </a:cubicBezTo>
              <a:close/>
              <a:moveTo>
                <a:pt x="8306097" y="1512073"/>
              </a:moveTo>
              <a:cubicBezTo>
                <a:pt x="8296331" y="1512073"/>
                <a:pt x="8288416" y="1520798"/>
                <a:pt x="8288416" y="1531560"/>
              </a:cubicBezTo>
              <a:cubicBezTo>
                <a:pt x="8288416" y="1542322"/>
                <a:pt x="8296332" y="1551047"/>
                <a:pt x="8306097" y="1551047"/>
              </a:cubicBezTo>
              <a:cubicBezTo>
                <a:pt x="8315862" y="1551047"/>
                <a:pt x="8323778" y="1542322"/>
                <a:pt x="8323778" y="1531560"/>
              </a:cubicBezTo>
              <a:cubicBezTo>
                <a:pt x="8323778" y="1520798"/>
                <a:pt x="8315861" y="1512073"/>
                <a:pt x="8306097" y="1512073"/>
              </a:cubicBezTo>
              <a:close/>
              <a:moveTo>
                <a:pt x="8365033" y="1512073"/>
              </a:moveTo>
              <a:cubicBezTo>
                <a:pt x="8355267" y="1512073"/>
                <a:pt x="8347352" y="1520798"/>
                <a:pt x="8347352" y="1531560"/>
              </a:cubicBezTo>
              <a:cubicBezTo>
                <a:pt x="8347352" y="1542322"/>
                <a:pt x="8355268" y="1551047"/>
                <a:pt x="8365033" y="1551047"/>
              </a:cubicBezTo>
              <a:cubicBezTo>
                <a:pt x="8374798" y="1551047"/>
                <a:pt x="8382714" y="1542322"/>
                <a:pt x="8382714" y="1531560"/>
              </a:cubicBezTo>
              <a:cubicBezTo>
                <a:pt x="8382714" y="1520798"/>
                <a:pt x="8374797" y="1512073"/>
                <a:pt x="8365033" y="1512073"/>
              </a:cubicBezTo>
              <a:close/>
              <a:moveTo>
                <a:pt x="8423969" y="1512073"/>
              </a:moveTo>
              <a:cubicBezTo>
                <a:pt x="8414203" y="1512073"/>
                <a:pt x="8406288" y="1520798"/>
                <a:pt x="8406288" y="1531560"/>
              </a:cubicBezTo>
              <a:cubicBezTo>
                <a:pt x="8406288" y="1542322"/>
                <a:pt x="8414204" y="1551047"/>
                <a:pt x="8423969" y="1551047"/>
              </a:cubicBezTo>
              <a:cubicBezTo>
                <a:pt x="8433734" y="1551047"/>
                <a:pt x="8441650" y="1542322"/>
                <a:pt x="8441650" y="1531560"/>
              </a:cubicBezTo>
              <a:cubicBezTo>
                <a:pt x="8441650" y="1520798"/>
                <a:pt x="8433733" y="1512073"/>
                <a:pt x="8423969" y="1512073"/>
              </a:cubicBezTo>
              <a:close/>
              <a:moveTo>
                <a:pt x="8482905" y="1512073"/>
              </a:moveTo>
              <a:cubicBezTo>
                <a:pt x="8473139" y="1512073"/>
                <a:pt x="8465224" y="1520798"/>
                <a:pt x="8465224" y="1531560"/>
              </a:cubicBezTo>
              <a:cubicBezTo>
                <a:pt x="8465224" y="1542322"/>
                <a:pt x="8473140" y="1551047"/>
                <a:pt x="8482905" y="1551047"/>
              </a:cubicBezTo>
              <a:cubicBezTo>
                <a:pt x="8492670" y="1551047"/>
                <a:pt x="8500586" y="1542322"/>
                <a:pt x="8500586" y="1531560"/>
              </a:cubicBezTo>
              <a:cubicBezTo>
                <a:pt x="8500586" y="1520798"/>
                <a:pt x="8492669" y="1512073"/>
                <a:pt x="8482905" y="1512073"/>
              </a:cubicBezTo>
              <a:close/>
              <a:moveTo>
                <a:pt x="8541841" y="1512073"/>
              </a:moveTo>
              <a:cubicBezTo>
                <a:pt x="8532075" y="1512073"/>
                <a:pt x="8524160" y="1520798"/>
                <a:pt x="8524160" y="1531560"/>
              </a:cubicBezTo>
              <a:cubicBezTo>
                <a:pt x="8524160" y="1542322"/>
                <a:pt x="8532076" y="1551047"/>
                <a:pt x="8541841" y="1551047"/>
              </a:cubicBezTo>
              <a:cubicBezTo>
                <a:pt x="8551606" y="1551047"/>
                <a:pt x="8559522" y="1542322"/>
                <a:pt x="8559522" y="1531560"/>
              </a:cubicBezTo>
              <a:cubicBezTo>
                <a:pt x="8559522" y="1520798"/>
                <a:pt x="8551605" y="1512073"/>
                <a:pt x="8541841" y="1512073"/>
              </a:cubicBezTo>
              <a:close/>
              <a:moveTo>
                <a:pt x="8600776" y="1512073"/>
              </a:moveTo>
              <a:cubicBezTo>
                <a:pt x="8591010" y="1512073"/>
                <a:pt x="8583095" y="1520798"/>
                <a:pt x="8583095" y="1531560"/>
              </a:cubicBezTo>
              <a:cubicBezTo>
                <a:pt x="8583095" y="1542322"/>
                <a:pt x="8591011" y="1551047"/>
                <a:pt x="8600776" y="1551047"/>
              </a:cubicBezTo>
              <a:cubicBezTo>
                <a:pt x="8610541" y="1551047"/>
                <a:pt x="8618457" y="1542322"/>
                <a:pt x="8618457" y="1531560"/>
              </a:cubicBezTo>
              <a:cubicBezTo>
                <a:pt x="8618457" y="1520798"/>
                <a:pt x="8610540" y="1512073"/>
                <a:pt x="8600776" y="1512073"/>
              </a:cubicBezTo>
              <a:close/>
              <a:moveTo>
                <a:pt x="8659712" y="1512073"/>
              </a:moveTo>
              <a:cubicBezTo>
                <a:pt x="8649946" y="1512073"/>
                <a:pt x="8642031" y="1520798"/>
                <a:pt x="8642031" y="1531560"/>
              </a:cubicBezTo>
              <a:cubicBezTo>
                <a:pt x="8642031" y="1542322"/>
                <a:pt x="8649947" y="1551047"/>
                <a:pt x="8659712" y="1551047"/>
              </a:cubicBezTo>
              <a:cubicBezTo>
                <a:pt x="8669477" y="1551047"/>
                <a:pt x="8677393" y="1542322"/>
                <a:pt x="8677393" y="1531560"/>
              </a:cubicBezTo>
              <a:cubicBezTo>
                <a:pt x="8677393" y="1520798"/>
                <a:pt x="8669476" y="1512073"/>
                <a:pt x="8659712" y="1512073"/>
              </a:cubicBezTo>
              <a:close/>
              <a:moveTo>
                <a:pt x="8718648" y="1512073"/>
              </a:moveTo>
              <a:cubicBezTo>
                <a:pt x="8708882" y="1512073"/>
                <a:pt x="8700967" y="1520798"/>
                <a:pt x="8700967" y="1531560"/>
              </a:cubicBezTo>
              <a:cubicBezTo>
                <a:pt x="8700967" y="1542322"/>
                <a:pt x="8708883" y="1551047"/>
                <a:pt x="8718648" y="1551047"/>
              </a:cubicBezTo>
              <a:cubicBezTo>
                <a:pt x="8728413" y="1551047"/>
                <a:pt x="8736329" y="1542322"/>
                <a:pt x="8736329" y="1531560"/>
              </a:cubicBezTo>
              <a:cubicBezTo>
                <a:pt x="8736329" y="1520798"/>
                <a:pt x="8728412" y="1512073"/>
                <a:pt x="8718648" y="1512073"/>
              </a:cubicBezTo>
              <a:close/>
              <a:moveTo>
                <a:pt x="8777584" y="1512073"/>
              </a:moveTo>
              <a:cubicBezTo>
                <a:pt x="8767818" y="1512073"/>
                <a:pt x="8759903" y="1520798"/>
                <a:pt x="8759903" y="1531560"/>
              </a:cubicBezTo>
              <a:cubicBezTo>
                <a:pt x="8759903" y="1542322"/>
                <a:pt x="8767819" y="1551047"/>
                <a:pt x="8777584" y="1551047"/>
              </a:cubicBezTo>
              <a:cubicBezTo>
                <a:pt x="8787349" y="1551047"/>
                <a:pt x="8795265" y="1542322"/>
                <a:pt x="8795265" y="1531560"/>
              </a:cubicBezTo>
              <a:cubicBezTo>
                <a:pt x="8795265" y="1520798"/>
                <a:pt x="8787348" y="1512073"/>
                <a:pt x="8777584" y="1512073"/>
              </a:cubicBezTo>
              <a:close/>
              <a:moveTo>
                <a:pt x="8836520" y="1512073"/>
              </a:moveTo>
              <a:cubicBezTo>
                <a:pt x="8826754" y="1512073"/>
                <a:pt x="8818839" y="1520798"/>
                <a:pt x="8818839" y="1531560"/>
              </a:cubicBezTo>
              <a:cubicBezTo>
                <a:pt x="8818839" y="1542322"/>
                <a:pt x="8826755" y="1551047"/>
                <a:pt x="8836520" y="1551047"/>
              </a:cubicBezTo>
              <a:cubicBezTo>
                <a:pt x="8846285" y="1551047"/>
                <a:pt x="8854201" y="1542322"/>
                <a:pt x="8854201" y="1531560"/>
              </a:cubicBezTo>
              <a:cubicBezTo>
                <a:pt x="8854201" y="1520798"/>
                <a:pt x="8846284" y="1512073"/>
                <a:pt x="8836520" y="1512073"/>
              </a:cubicBezTo>
              <a:close/>
              <a:moveTo>
                <a:pt x="8895456" y="1512073"/>
              </a:moveTo>
              <a:cubicBezTo>
                <a:pt x="8885690" y="1512073"/>
                <a:pt x="8877775" y="1520798"/>
                <a:pt x="8877775" y="1531560"/>
              </a:cubicBezTo>
              <a:cubicBezTo>
                <a:pt x="8877775" y="1542322"/>
                <a:pt x="8885691" y="1551047"/>
                <a:pt x="8895456" y="1551047"/>
              </a:cubicBezTo>
              <a:cubicBezTo>
                <a:pt x="8905221" y="1551047"/>
                <a:pt x="8913137" y="1542322"/>
                <a:pt x="8913137" y="1531560"/>
              </a:cubicBezTo>
              <a:cubicBezTo>
                <a:pt x="8913137" y="1520798"/>
                <a:pt x="8905220" y="1512073"/>
                <a:pt x="8895456" y="1512073"/>
              </a:cubicBezTo>
              <a:close/>
              <a:moveTo>
                <a:pt x="8954392" y="1512073"/>
              </a:moveTo>
              <a:cubicBezTo>
                <a:pt x="8944626" y="1512073"/>
                <a:pt x="8936711" y="1520798"/>
                <a:pt x="8936711" y="1531560"/>
              </a:cubicBezTo>
              <a:cubicBezTo>
                <a:pt x="8936711" y="1542322"/>
                <a:pt x="8944627" y="1551047"/>
                <a:pt x="8954392" y="1551047"/>
              </a:cubicBezTo>
              <a:cubicBezTo>
                <a:pt x="8964157" y="1551047"/>
                <a:pt x="8972073" y="1542322"/>
                <a:pt x="8972073" y="1531560"/>
              </a:cubicBezTo>
              <a:cubicBezTo>
                <a:pt x="8972073" y="1520798"/>
                <a:pt x="8964156" y="1512073"/>
                <a:pt x="8954392" y="1512073"/>
              </a:cubicBezTo>
              <a:close/>
              <a:moveTo>
                <a:pt x="9013328" y="1512073"/>
              </a:moveTo>
              <a:cubicBezTo>
                <a:pt x="9003562" y="1512073"/>
                <a:pt x="8995647" y="1520798"/>
                <a:pt x="8995647" y="1531560"/>
              </a:cubicBezTo>
              <a:cubicBezTo>
                <a:pt x="8995647" y="1542322"/>
                <a:pt x="9003563" y="1551047"/>
                <a:pt x="9013328" y="1551047"/>
              </a:cubicBezTo>
              <a:cubicBezTo>
                <a:pt x="9023093" y="1551047"/>
                <a:pt x="9031009" y="1542322"/>
                <a:pt x="9031009" y="1531560"/>
              </a:cubicBezTo>
              <a:cubicBezTo>
                <a:pt x="9031009" y="1520798"/>
                <a:pt x="9023092" y="1512073"/>
                <a:pt x="9013328" y="1512073"/>
              </a:cubicBezTo>
              <a:close/>
              <a:moveTo>
                <a:pt x="9072264" y="1512073"/>
              </a:moveTo>
              <a:cubicBezTo>
                <a:pt x="9062498" y="1512073"/>
                <a:pt x="9054583" y="1520798"/>
                <a:pt x="9054583" y="1531560"/>
              </a:cubicBezTo>
              <a:cubicBezTo>
                <a:pt x="9054583" y="1542322"/>
                <a:pt x="9062499" y="1551047"/>
                <a:pt x="9072264" y="1551047"/>
              </a:cubicBezTo>
              <a:cubicBezTo>
                <a:pt x="9082029" y="1551047"/>
                <a:pt x="9089945" y="1542322"/>
                <a:pt x="9089945" y="1531560"/>
              </a:cubicBezTo>
              <a:cubicBezTo>
                <a:pt x="9089945" y="1520798"/>
                <a:pt x="9082028" y="1512073"/>
                <a:pt x="9072264" y="1512073"/>
              </a:cubicBezTo>
              <a:close/>
              <a:moveTo>
                <a:pt x="9131200" y="1512073"/>
              </a:moveTo>
              <a:cubicBezTo>
                <a:pt x="9121434" y="1512073"/>
                <a:pt x="9113519" y="1520798"/>
                <a:pt x="9113519" y="1531560"/>
              </a:cubicBezTo>
              <a:cubicBezTo>
                <a:pt x="9113519" y="1542322"/>
                <a:pt x="9121435" y="1551047"/>
                <a:pt x="9131200" y="1551047"/>
              </a:cubicBezTo>
              <a:cubicBezTo>
                <a:pt x="9140965" y="1551047"/>
                <a:pt x="9148881" y="1542322"/>
                <a:pt x="9148881" y="1531560"/>
              </a:cubicBezTo>
              <a:cubicBezTo>
                <a:pt x="9148881" y="1520798"/>
                <a:pt x="9140964" y="1512073"/>
                <a:pt x="9131200" y="1512073"/>
              </a:cubicBezTo>
              <a:close/>
              <a:moveTo>
                <a:pt x="9190136" y="1512073"/>
              </a:moveTo>
              <a:cubicBezTo>
                <a:pt x="9180370" y="1512073"/>
                <a:pt x="9172455" y="1520798"/>
                <a:pt x="9172455" y="1531560"/>
              </a:cubicBezTo>
              <a:cubicBezTo>
                <a:pt x="9172455" y="1542322"/>
                <a:pt x="9180371" y="1551047"/>
                <a:pt x="9190136" y="1551047"/>
              </a:cubicBezTo>
              <a:cubicBezTo>
                <a:pt x="9199901" y="1551047"/>
                <a:pt x="9207817" y="1542322"/>
                <a:pt x="9207817" y="1531560"/>
              </a:cubicBezTo>
              <a:cubicBezTo>
                <a:pt x="9207817" y="1520798"/>
                <a:pt x="9199900" y="1512073"/>
                <a:pt x="9190136" y="1512073"/>
              </a:cubicBezTo>
              <a:close/>
              <a:moveTo>
                <a:pt x="9249072" y="1512073"/>
              </a:moveTo>
              <a:cubicBezTo>
                <a:pt x="9239306" y="1512073"/>
                <a:pt x="9231391" y="1520798"/>
                <a:pt x="9231391" y="1531560"/>
              </a:cubicBezTo>
              <a:cubicBezTo>
                <a:pt x="9231391" y="1542322"/>
                <a:pt x="9239307" y="1551047"/>
                <a:pt x="9249072" y="1551047"/>
              </a:cubicBezTo>
              <a:cubicBezTo>
                <a:pt x="9258837" y="1551047"/>
                <a:pt x="9266753" y="1542322"/>
                <a:pt x="9266753" y="1531560"/>
              </a:cubicBezTo>
              <a:cubicBezTo>
                <a:pt x="9266753" y="1520798"/>
                <a:pt x="9258836" y="1512073"/>
                <a:pt x="9249072" y="1512073"/>
              </a:cubicBezTo>
              <a:close/>
              <a:moveTo>
                <a:pt x="9308008" y="1512073"/>
              </a:moveTo>
              <a:cubicBezTo>
                <a:pt x="9298242" y="1512073"/>
                <a:pt x="9290327" y="1520798"/>
                <a:pt x="9290327" y="1531560"/>
              </a:cubicBezTo>
              <a:cubicBezTo>
                <a:pt x="9290327" y="1542322"/>
                <a:pt x="9298243" y="1551047"/>
                <a:pt x="9308008" y="1551047"/>
              </a:cubicBezTo>
              <a:cubicBezTo>
                <a:pt x="9317773" y="1551047"/>
                <a:pt x="9325689" y="1542322"/>
                <a:pt x="9325689" y="1531560"/>
              </a:cubicBezTo>
              <a:cubicBezTo>
                <a:pt x="9325689" y="1520798"/>
                <a:pt x="9317772" y="1512073"/>
                <a:pt x="9308008" y="1512073"/>
              </a:cubicBezTo>
              <a:close/>
              <a:moveTo>
                <a:pt x="9366944" y="1512073"/>
              </a:moveTo>
              <a:cubicBezTo>
                <a:pt x="9357178" y="1512073"/>
                <a:pt x="9349263" y="1520798"/>
                <a:pt x="9349263" y="1531560"/>
              </a:cubicBezTo>
              <a:cubicBezTo>
                <a:pt x="9349263" y="1542322"/>
                <a:pt x="9357179" y="1551047"/>
                <a:pt x="9366944" y="1551047"/>
              </a:cubicBezTo>
              <a:cubicBezTo>
                <a:pt x="9376709" y="1551047"/>
                <a:pt x="9384625" y="1542322"/>
                <a:pt x="9384625" y="1531560"/>
              </a:cubicBezTo>
              <a:cubicBezTo>
                <a:pt x="9384625" y="1520798"/>
                <a:pt x="9376708" y="1512073"/>
                <a:pt x="9366944" y="1512073"/>
              </a:cubicBezTo>
              <a:close/>
              <a:moveTo>
                <a:pt x="9425880" y="1512073"/>
              </a:moveTo>
              <a:cubicBezTo>
                <a:pt x="9416114" y="1512073"/>
                <a:pt x="9408199" y="1520798"/>
                <a:pt x="9408199" y="1531560"/>
              </a:cubicBezTo>
              <a:cubicBezTo>
                <a:pt x="9408199" y="1542322"/>
                <a:pt x="9416115" y="1551047"/>
                <a:pt x="9425880" y="1551047"/>
              </a:cubicBezTo>
              <a:cubicBezTo>
                <a:pt x="9435645" y="1551047"/>
                <a:pt x="9443561" y="1542322"/>
                <a:pt x="9443561" y="1531560"/>
              </a:cubicBezTo>
              <a:cubicBezTo>
                <a:pt x="9443561" y="1520798"/>
                <a:pt x="9435644" y="1512073"/>
                <a:pt x="9425880" y="1512073"/>
              </a:cubicBezTo>
              <a:close/>
              <a:moveTo>
                <a:pt x="9484816" y="1512073"/>
              </a:moveTo>
              <a:cubicBezTo>
                <a:pt x="9475050" y="1512073"/>
                <a:pt x="9467135" y="1520798"/>
                <a:pt x="9467135" y="1531560"/>
              </a:cubicBezTo>
              <a:cubicBezTo>
                <a:pt x="9467135" y="1542322"/>
                <a:pt x="9475051" y="1551047"/>
                <a:pt x="9484816" y="1551047"/>
              </a:cubicBezTo>
              <a:cubicBezTo>
                <a:pt x="9494581" y="1551047"/>
                <a:pt x="9502497" y="1542322"/>
                <a:pt x="9502497" y="1531560"/>
              </a:cubicBezTo>
              <a:cubicBezTo>
                <a:pt x="9502497" y="1520798"/>
                <a:pt x="9494580" y="1512073"/>
                <a:pt x="9484816" y="1512073"/>
              </a:cubicBezTo>
              <a:close/>
              <a:moveTo>
                <a:pt x="9543751" y="1512073"/>
              </a:moveTo>
              <a:cubicBezTo>
                <a:pt x="9533985" y="1512073"/>
                <a:pt x="9526070" y="1520798"/>
                <a:pt x="9526070" y="1531560"/>
              </a:cubicBezTo>
              <a:cubicBezTo>
                <a:pt x="9526070" y="1542322"/>
                <a:pt x="9533986" y="1551047"/>
                <a:pt x="9543751" y="1551047"/>
              </a:cubicBezTo>
              <a:cubicBezTo>
                <a:pt x="9553516" y="1551047"/>
                <a:pt x="9561432" y="1542322"/>
                <a:pt x="9561432" y="1531560"/>
              </a:cubicBezTo>
              <a:cubicBezTo>
                <a:pt x="9561432" y="1520798"/>
                <a:pt x="9553515" y="1512073"/>
                <a:pt x="9543751" y="1512073"/>
              </a:cubicBezTo>
              <a:close/>
              <a:moveTo>
                <a:pt x="9602687" y="1512073"/>
              </a:moveTo>
              <a:cubicBezTo>
                <a:pt x="9592921" y="1512073"/>
                <a:pt x="9585006" y="1520798"/>
                <a:pt x="9585006" y="1531560"/>
              </a:cubicBezTo>
              <a:cubicBezTo>
                <a:pt x="9585006" y="1542322"/>
                <a:pt x="9592922" y="1551047"/>
                <a:pt x="9602687" y="1551047"/>
              </a:cubicBezTo>
              <a:cubicBezTo>
                <a:pt x="9612452" y="1551047"/>
                <a:pt x="9620368" y="1542322"/>
                <a:pt x="9620368" y="1531560"/>
              </a:cubicBezTo>
              <a:cubicBezTo>
                <a:pt x="9620368" y="1520798"/>
                <a:pt x="9612451" y="1512073"/>
                <a:pt x="9602687" y="1512073"/>
              </a:cubicBezTo>
              <a:close/>
              <a:moveTo>
                <a:pt x="9661623" y="1512073"/>
              </a:moveTo>
              <a:cubicBezTo>
                <a:pt x="9651857" y="1512073"/>
                <a:pt x="9643942" y="1520798"/>
                <a:pt x="9643942" y="1531560"/>
              </a:cubicBezTo>
              <a:cubicBezTo>
                <a:pt x="9643942" y="1542322"/>
                <a:pt x="9651858" y="1551047"/>
                <a:pt x="9661623" y="1551047"/>
              </a:cubicBezTo>
              <a:cubicBezTo>
                <a:pt x="9671388" y="1551047"/>
                <a:pt x="9679304" y="1542322"/>
                <a:pt x="9679304" y="1531560"/>
              </a:cubicBezTo>
              <a:cubicBezTo>
                <a:pt x="9679304" y="1520798"/>
                <a:pt x="9671387" y="1512073"/>
                <a:pt x="9661623" y="1512073"/>
              </a:cubicBezTo>
              <a:close/>
              <a:moveTo>
                <a:pt x="9720559" y="1512073"/>
              </a:moveTo>
              <a:cubicBezTo>
                <a:pt x="9710793" y="1512073"/>
                <a:pt x="9702878" y="1520798"/>
                <a:pt x="9702878" y="1531560"/>
              </a:cubicBezTo>
              <a:cubicBezTo>
                <a:pt x="9702878" y="1542322"/>
                <a:pt x="9710794" y="1551047"/>
                <a:pt x="9720559" y="1551047"/>
              </a:cubicBezTo>
              <a:cubicBezTo>
                <a:pt x="9730324" y="1551047"/>
                <a:pt x="9738240" y="1542322"/>
                <a:pt x="9738240" y="1531560"/>
              </a:cubicBezTo>
              <a:cubicBezTo>
                <a:pt x="9738240" y="1520798"/>
                <a:pt x="9730323" y="1512073"/>
                <a:pt x="9720559" y="1512073"/>
              </a:cubicBezTo>
              <a:close/>
              <a:moveTo>
                <a:pt x="9779495" y="1512073"/>
              </a:moveTo>
              <a:cubicBezTo>
                <a:pt x="9769729" y="1512073"/>
                <a:pt x="9761814" y="1520798"/>
                <a:pt x="9761814" y="1531560"/>
              </a:cubicBezTo>
              <a:cubicBezTo>
                <a:pt x="9761814" y="1542322"/>
                <a:pt x="9769730" y="1551047"/>
                <a:pt x="9779495" y="1551047"/>
              </a:cubicBezTo>
              <a:cubicBezTo>
                <a:pt x="9789260" y="1551047"/>
                <a:pt x="9797176" y="1542322"/>
                <a:pt x="9797176" y="1531560"/>
              </a:cubicBezTo>
              <a:cubicBezTo>
                <a:pt x="9797176" y="1520798"/>
                <a:pt x="9789259" y="1512073"/>
                <a:pt x="9779495" y="1512073"/>
              </a:cubicBezTo>
              <a:close/>
              <a:moveTo>
                <a:pt x="9838431" y="1512073"/>
              </a:moveTo>
              <a:cubicBezTo>
                <a:pt x="9828665" y="1512073"/>
                <a:pt x="9820750" y="1520798"/>
                <a:pt x="9820750" y="1531560"/>
              </a:cubicBezTo>
              <a:cubicBezTo>
                <a:pt x="9820750" y="1542322"/>
                <a:pt x="9828666" y="1551047"/>
                <a:pt x="9838431" y="1551047"/>
              </a:cubicBezTo>
              <a:cubicBezTo>
                <a:pt x="9848196" y="1551047"/>
                <a:pt x="9856112" y="1542322"/>
                <a:pt x="9856112" y="1531560"/>
              </a:cubicBezTo>
              <a:cubicBezTo>
                <a:pt x="9856112" y="1520798"/>
                <a:pt x="9848195" y="1512073"/>
                <a:pt x="9838431" y="1512073"/>
              </a:cubicBezTo>
              <a:close/>
              <a:moveTo>
                <a:pt x="9897367" y="1512073"/>
              </a:moveTo>
              <a:cubicBezTo>
                <a:pt x="9887601" y="1512073"/>
                <a:pt x="9879686" y="1520798"/>
                <a:pt x="9879686" y="1531560"/>
              </a:cubicBezTo>
              <a:cubicBezTo>
                <a:pt x="9879686" y="1542322"/>
                <a:pt x="9887602" y="1551047"/>
                <a:pt x="9897367" y="1551047"/>
              </a:cubicBezTo>
              <a:cubicBezTo>
                <a:pt x="9907132" y="1551047"/>
                <a:pt x="9915048" y="1542322"/>
                <a:pt x="9915048" y="1531560"/>
              </a:cubicBezTo>
              <a:cubicBezTo>
                <a:pt x="9915048" y="1520798"/>
                <a:pt x="9907131" y="1512073"/>
                <a:pt x="9897367" y="1512073"/>
              </a:cubicBezTo>
              <a:close/>
              <a:moveTo>
                <a:pt x="9956303" y="1512073"/>
              </a:moveTo>
              <a:cubicBezTo>
                <a:pt x="9946537" y="1512073"/>
                <a:pt x="9938622" y="1520798"/>
                <a:pt x="9938622" y="1531560"/>
              </a:cubicBezTo>
              <a:cubicBezTo>
                <a:pt x="9938622" y="1542322"/>
                <a:pt x="9946538" y="1551047"/>
                <a:pt x="9956303" y="1551047"/>
              </a:cubicBezTo>
              <a:cubicBezTo>
                <a:pt x="9966068" y="1551047"/>
                <a:pt x="9973984" y="1542322"/>
                <a:pt x="9973984" y="1531560"/>
              </a:cubicBezTo>
              <a:cubicBezTo>
                <a:pt x="9973984" y="1520798"/>
                <a:pt x="9966067" y="1512073"/>
                <a:pt x="9956303" y="1512073"/>
              </a:cubicBezTo>
              <a:close/>
              <a:moveTo>
                <a:pt x="10015239" y="1512073"/>
              </a:moveTo>
              <a:cubicBezTo>
                <a:pt x="10005473" y="1512073"/>
                <a:pt x="9997558" y="1520798"/>
                <a:pt x="9997558" y="1531560"/>
              </a:cubicBezTo>
              <a:cubicBezTo>
                <a:pt x="9997558" y="1542322"/>
                <a:pt x="10005474" y="1551047"/>
                <a:pt x="10015239" y="1551047"/>
              </a:cubicBezTo>
              <a:cubicBezTo>
                <a:pt x="10025004" y="1551047"/>
                <a:pt x="10032920" y="1542322"/>
                <a:pt x="10032920" y="1531560"/>
              </a:cubicBezTo>
              <a:cubicBezTo>
                <a:pt x="10032920" y="1520798"/>
                <a:pt x="10025003" y="1512073"/>
                <a:pt x="10015239" y="1512073"/>
              </a:cubicBezTo>
              <a:close/>
              <a:moveTo>
                <a:pt x="10074175" y="1512073"/>
              </a:moveTo>
              <a:cubicBezTo>
                <a:pt x="10064409" y="1512073"/>
                <a:pt x="10056494" y="1520798"/>
                <a:pt x="10056494" y="1531560"/>
              </a:cubicBezTo>
              <a:cubicBezTo>
                <a:pt x="10056494" y="1542322"/>
                <a:pt x="10064410" y="1551047"/>
                <a:pt x="10074175" y="1551047"/>
              </a:cubicBezTo>
              <a:cubicBezTo>
                <a:pt x="10083940" y="1551047"/>
                <a:pt x="10091856" y="1542322"/>
                <a:pt x="10091856" y="1531560"/>
              </a:cubicBezTo>
              <a:cubicBezTo>
                <a:pt x="10091856" y="1520798"/>
                <a:pt x="10083939" y="1512073"/>
                <a:pt x="10074175" y="1512073"/>
              </a:cubicBezTo>
              <a:close/>
              <a:moveTo>
                <a:pt x="10133111" y="1512073"/>
              </a:moveTo>
              <a:cubicBezTo>
                <a:pt x="10123345" y="1512073"/>
                <a:pt x="10115430" y="1520798"/>
                <a:pt x="10115430" y="1531560"/>
              </a:cubicBezTo>
              <a:cubicBezTo>
                <a:pt x="10115430" y="1542322"/>
                <a:pt x="10123346" y="1551047"/>
                <a:pt x="10133111" y="1551047"/>
              </a:cubicBezTo>
              <a:cubicBezTo>
                <a:pt x="10142876" y="1551047"/>
                <a:pt x="10150792" y="1542322"/>
                <a:pt x="10150792" y="1531560"/>
              </a:cubicBezTo>
              <a:cubicBezTo>
                <a:pt x="10150792" y="1520798"/>
                <a:pt x="10142875" y="1512073"/>
                <a:pt x="10133111" y="1512073"/>
              </a:cubicBezTo>
              <a:close/>
              <a:moveTo>
                <a:pt x="10250983" y="1512073"/>
              </a:moveTo>
              <a:cubicBezTo>
                <a:pt x="10241217" y="1512073"/>
                <a:pt x="10233302" y="1520798"/>
                <a:pt x="10233302" y="1531560"/>
              </a:cubicBezTo>
              <a:cubicBezTo>
                <a:pt x="10233302" y="1542322"/>
                <a:pt x="10241218" y="1551047"/>
                <a:pt x="10250983" y="1551047"/>
              </a:cubicBezTo>
              <a:cubicBezTo>
                <a:pt x="10260748" y="1551047"/>
                <a:pt x="10268664" y="1542322"/>
                <a:pt x="10268664" y="1531560"/>
              </a:cubicBezTo>
              <a:cubicBezTo>
                <a:pt x="10268664" y="1520798"/>
                <a:pt x="10260747" y="1512073"/>
                <a:pt x="10250983" y="1512073"/>
              </a:cubicBezTo>
              <a:close/>
              <a:moveTo>
                <a:pt x="10309919" y="1512073"/>
              </a:moveTo>
              <a:cubicBezTo>
                <a:pt x="10300153" y="1512073"/>
                <a:pt x="10292238" y="1520798"/>
                <a:pt x="10292238" y="1531560"/>
              </a:cubicBezTo>
              <a:cubicBezTo>
                <a:pt x="10292238" y="1542322"/>
                <a:pt x="10300154" y="1551047"/>
                <a:pt x="10309919" y="1551047"/>
              </a:cubicBezTo>
              <a:cubicBezTo>
                <a:pt x="10319684" y="1551047"/>
                <a:pt x="10327600" y="1542322"/>
                <a:pt x="10327600" y="1531560"/>
              </a:cubicBezTo>
              <a:cubicBezTo>
                <a:pt x="10327600" y="1520798"/>
                <a:pt x="10319683" y="1512073"/>
                <a:pt x="10309919" y="1512073"/>
              </a:cubicBezTo>
              <a:close/>
              <a:moveTo>
                <a:pt x="10545662" y="1512073"/>
              </a:moveTo>
              <a:cubicBezTo>
                <a:pt x="10535896" y="1512073"/>
                <a:pt x="10527981" y="1520798"/>
                <a:pt x="10527981" y="1531560"/>
              </a:cubicBezTo>
              <a:cubicBezTo>
                <a:pt x="10527981" y="1542322"/>
                <a:pt x="10535897" y="1551047"/>
                <a:pt x="10545662" y="1551047"/>
              </a:cubicBezTo>
              <a:cubicBezTo>
                <a:pt x="10555427" y="1551047"/>
                <a:pt x="10563343" y="1542322"/>
                <a:pt x="10563343" y="1531560"/>
              </a:cubicBezTo>
              <a:cubicBezTo>
                <a:pt x="10563343" y="1520798"/>
                <a:pt x="10555426" y="1512073"/>
                <a:pt x="10545662" y="1512073"/>
              </a:cubicBezTo>
              <a:close/>
              <a:moveTo>
                <a:pt x="10604598" y="1512073"/>
              </a:moveTo>
              <a:cubicBezTo>
                <a:pt x="10594832" y="1512073"/>
                <a:pt x="10586917" y="1520798"/>
                <a:pt x="10586917" y="1531560"/>
              </a:cubicBezTo>
              <a:cubicBezTo>
                <a:pt x="10586917" y="1542322"/>
                <a:pt x="10594833" y="1551047"/>
                <a:pt x="10604598" y="1551047"/>
              </a:cubicBezTo>
              <a:cubicBezTo>
                <a:pt x="10614363" y="1551047"/>
                <a:pt x="10622279" y="1542322"/>
                <a:pt x="10622279" y="1531560"/>
              </a:cubicBezTo>
              <a:cubicBezTo>
                <a:pt x="10622279" y="1520798"/>
                <a:pt x="10614362" y="1512073"/>
                <a:pt x="10604598" y="1512073"/>
              </a:cubicBezTo>
              <a:close/>
              <a:moveTo>
                <a:pt x="402788" y="1577030"/>
              </a:moveTo>
              <a:cubicBezTo>
                <a:pt x="393023" y="1577030"/>
                <a:pt x="385107" y="1585755"/>
                <a:pt x="385107" y="1596517"/>
              </a:cubicBezTo>
              <a:cubicBezTo>
                <a:pt x="385107" y="1607279"/>
                <a:pt x="393023" y="1616004"/>
                <a:pt x="402788" y="1616004"/>
              </a:cubicBezTo>
              <a:cubicBezTo>
                <a:pt x="412553" y="1616004"/>
                <a:pt x="420469" y="1607279"/>
                <a:pt x="420469" y="1596517"/>
              </a:cubicBezTo>
              <a:cubicBezTo>
                <a:pt x="420469" y="1585755"/>
                <a:pt x="412553" y="1577030"/>
                <a:pt x="402788" y="1577030"/>
              </a:cubicBezTo>
              <a:close/>
              <a:moveTo>
                <a:pt x="461724" y="1577030"/>
              </a:moveTo>
              <a:cubicBezTo>
                <a:pt x="451959" y="1577030"/>
                <a:pt x="444043" y="1585755"/>
                <a:pt x="444043" y="1596517"/>
              </a:cubicBezTo>
              <a:cubicBezTo>
                <a:pt x="444043" y="1607279"/>
                <a:pt x="451959" y="1616004"/>
                <a:pt x="461724" y="1616004"/>
              </a:cubicBezTo>
              <a:cubicBezTo>
                <a:pt x="471489" y="1616004"/>
                <a:pt x="479405" y="1607279"/>
                <a:pt x="479405" y="1596517"/>
              </a:cubicBezTo>
              <a:cubicBezTo>
                <a:pt x="479405" y="1585755"/>
                <a:pt x="471489" y="1577030"/>
                <a:pt x="461724" y="1577030"/>
              </a:cubicBezTo>
              <a:close/>
              <a:moveTo>
                <a:pt x="585489" y="1577030"/>
              </a:moveTo>
              <a:cubicBezTo>
                <a:pt x="575724" y="1577030"/>
                <a:pt x="567808" y="1585755"/>
                <a:pt x="567808" y="1596517"/>
              </a:cubicBezTo>
              <a:cubicBezTo>
                <a:pt x="567808" y="1607279"/>
                <a:pt x="575724" y="1616004"/>
                <a:pt x="585489" y="1616004"/>
              </a:cubicBezTo>
              <a:cubicBezTo>
                <a:pt x="595254" y="1616004"/>
                <a:pt x="603170" y="1607279"/>
                <a:pt x="603170" y="1596517"/>
              </a:cubicBezTo>
              <a:cubicBezTo>
                <a:pt x="603170" y="1585755"/>
                <a:pt x="595254" y="1577030"/>
                <a:pt x="585489" y="1577030"/>
              </a:cubicBezTo>
              <a:close/>
              <a:moveTo>
                <a:pt x="1174849" y="1577030"/>
              </a:moveTo>
              <a:cubicBezTo>
                <a:pt x="1165084" y="1577030"/>
                <a:pt x="1157168" y="1585755"/>
                <a:pt x="1157168" y="1596517"/>
              </a:cubicBezTo>
              <a:cubicBezTo>
                <a:pt x="1157168" y="1607279"/>
                <a:pt x="1165084" y="1616004"/>
                <a:pt x="1174849" y="1616004"/>
              </a:cubicBezTo>
              <a:cubicBezTo>
                <a:pt x="1184614" y="1616004"/>
                <a:pt x="1192530" y="1607279"/>
                <a:pt x="1192530" y="1596517"/>
              </a:cubicBezTo>
              <a:cubicBezTo>
                <a:pt x="1192530" y="1585755"/>
                <a:pt x="1184614" y="1577030"/>
                <a:pt x="1174849" y="1577030"/>
              </a:cubicBezTo>
              <a:close/>
              <a:moveTo>
                <a:pt x="1233785" y="1577030"/>
              </a:moveTo>
              <a:cubicBezTo>
                <a:pt x="1224020" y="1577030"/>
                <a:pt x="1216104" y="1585755"/>
                <a:pt x="1216104" y="1596517"/>
              </a:cubicBezTo>
              <a:cubicBezTo>
                <a:pt x="1216104" y="1607279"/>
                <a:pt x="1224020" y="1616004"/>
                <a:pt x="1233785" y="1616004"/>
              </a:cubicBezTo>
              <a:cubicBezTo>
                <a:pt x="1243550" y="1616004"/>
                <a:pt x="1251466" y="1607279"/>
                <a:pt x="1251466" y="1596517"/>
              </a:cubicBezTo>
              <a:cubicBezTo>
                <a:pt x="1251466" y="1585755"/>
                <a:pt x="1243550" y="1577030"/>
                <a:pt x="1233785" y="1577030"/>
              </a:cubicBezTo>
              <a:close/>
              <a:moveTo>
                <a:pt x="1292720" y="1577030"/>
              </a:moveTo>
              <a:cubicBezTo>
                <a:pt x="1282955" y="1577030"/>
                <a:pt x="1275039" y="1585755"/>
                <a:pt x="1275039" y="1596517"/>
              </a:cubicBezTo>
              <a:cubicBezTo>
                <a:pt x="1275039" y="1607279"/>
                <a:pt x="1282955" y="1616004"/>
                <a:pt x="1292720" y="1616004"/>
              </a:cubicBezTo>
              <a:cubicBezTo>
                <a:pt x="1302485" y="1616004"/>
                <a:pt x="1310401" y="1607279"/>
                <a:pt x="1310401" y="1596517"/>
              </a:cubicBezTo>
              <a:cubicBezTo>
                <a:pt x="1310401" y="1585755"/>
                <a:pt x="1302485" y="1577030"/>
                <a:pt x="1292720" y="1577030"/>
              </a:cubicBezTo>
              <a:close/>
              <a:moveTo>
                <a:pt x="1351656" y="1577030"/>
              </a:moveTo>
              <a:cubicBezTo>
                <a:pt x="1341891" y="1577030"/>
                <a:pt x="1333975" y="1585755"/>
                <a:pt x="1333975" y="1596517"/>
              </a:cubicBezTo>
              <a:cubicBezTo>
                <a:pt x="1333975" y="1607279"/>
                <a:pt x="1341891" y="1616004"/>
                <a:pt x="1351656" y="1616004"/>
              </a:cubicBezTo>
              <a:cubicBezTo>
                <a:pt x="1361421" y="1616004"/>
                <a:pt x="1369337" y="1607279"/>
                <a:pt x="1369337" y="1596517"/>
              </a:cubicBezTo>
              <a:cubicBezTo>
                <a:pt x="1369337" y="1585755"/>
                <a:pt x="1361421" y="1577030"/>
                <a:pt x="1351656" y="1577030"/>
              </a:cubicBezTo>
              <a:close/>
              <a:moveTo>
                <a:pt x="1410592" y="1577030"/>
              </a:moveTo>
              <a:cubicBezTo>
                <a:pt x="1400827" y="1577030"/>
                <a:pt x="1392911" y="1585755"/>
                <a:pt x="1392911" y="1596517"/>
              </a:cubicBezTo>
              <a:cubicBezTo>
                <a:pt x="1392911" y="1607279"/>
                <a:pt x="1400827" y="1616004"/>
                <a:pt x="1410592" y="1616004"/>
              </a:cubicBezTo>
              <a:cubicBezTo>
                <a:pt x="1420357" y="1616004"/>
                <a:pt x="1428273" y="1607279"/>
                <a:pt x="1428273" y="1596517"/>
              </a:cubicBezTo>
              <a:cubicBezTo>
                <a:pt x="1428273" y="1585755"/>
                <a:pt x="1420357" y="1577030"/>
                <a:pt x="1410592" y="1577030"/>
              </a:cubicBezTo>
              <a:close/>
              <a:moveTo>
                <a:pt x="1469528" y="1577030"/>
              </a:moveTo>
              <a:cubicBezTo>
                <a:pt x="1459763" y="1577030"/>
                <a:pt x="1451847" y="1585755"/>
                <a:pt x="1451847" y="1596517"/>
              </a:cubicBezTo>
              <a:cubicBezTo>
                <a:pt x="1451847" y="1607279"/>
                <a:pt x="1459763" y="1616004"/>
                <a:pt x="1469528" y="1616004"/>
              </a:cubicBezTo>
              <a:cubicBezTo>
                <a:pt x="1479293" y="1616004"/>
                <a:pt x="1487209" y="1607279"/>
                <a:pt x="1487209" y="1596517"/>
              </a:cubicBezTo>
              <a:cubicBezTo>
                <a:pt x="1487209" y="1585755"/>
                <a:pt x="1479293" y="1577030"/>
                <a:pt x="1469528" y="1577030"/>
              </a:cubicBezTo>
              <a:close/>
              <a:moveTo>
                <a:pt x="1528464" y="1577030"/>
              </a:moveTo>
              <a:cubicBezTo>
                <a:pt x="1518699" y="1577030"/>
                <a:pt x="1510783" y="1585755"/>
                <a:pt x="1510783" y="1596517"/>
              </a:cubicBezTo>
              <a:cubicBezTo>
                <a:pt x="1510783" y="1607279"/>
                <a:pt x="1518699" y="1616004"/>
                <a:pt x="1528464" y="1616004"/>
              </a:cubicBezTo>
              <a:cubicBezTo>
                <a:pt x="1538229" y="1616004"/>
                <a:pt x="1546145" y="1607279"/>
                <a:pt x="1546145" y="1596517"/>
              </a:cubicBezTo>
              <a:cubicBezTo>
                <a:pt x="1546145" y="1585755"/>
                <a:pt x="1538229" y="1577030"/>
                <a:pt x="1528464" y="1577030"/>
              </a:cubicBezTo>
              <a:close/>
              <a:moveTo>
                <a:pt x="1587400" y="1577030"/>
              </a:moveTo>
              <a:cubicBezTo>
                <a:pt x="1577635" y="1577030"/>
                <a:pt x="1569719" y="1585755"/>
                <a:pt x="1569719" y="1596517"/>
              </a:cubicBezTo>
              <a:cubicBezTo>
                <a:pt x="1569719" y="1607279"/>
                <a:pt x="1577635" y="1616004"/>
                <a:pt x="1587400" y="1616004"/>
              </a:cubicBezTo>
              <a:cubicBezTo>
                <a:pt x="1597165" y="1616004"/>
                <a:pt x="1605081" y="1607279"/>
                <a:pt x="1605081" y="1596517"/>
              </a:cubicBezTo>
              <a:cubicBezTo>
                <a:pt x="1605081" y="1585755"/>
                <a:pt x="1597165" y="1577030"/>
                <a:pt x="1587400" y="1577030"/>
              </a:cubicBezTo>
              <a:close/>
              <a:moveTo>
                <a:pt x="1646336" y="1577030"/>
              </a:moveTo>
              <a:cubicBezTo>
                <a:pt x="1636571" y="1577030"/>
                <a:pt x="1628655" y="1585755"/>
                <a:pt x="1628655" y="1596517"/>
              </a:cubicBezTo>
              <a:cubicBezTo>
                <a:pt x="1628655" y="1607279"/>
                <a:pt x="1636571" y="1616004"/>
                <a:pt x="1646336" y="1616004"/>
              </a:cubicBezTo>
              <a:cubicBezTo>
                <a:pt x="1656101" y="1616004"/>
                <a:pt x="1664017" y="1607279"/>
                <a:pt x="1664017" y="1596517"/>
              </a:cubicBezTo>
              <a:cubicBezTo>
                <a:pt x="1664017" y="1585755"/>
                <a:pt x="1656101" y="1577030"/>
                <a:pt x="1646336" y="1577030"/>
              </a:cubicBezTo>
              <a:close/>
              <a:moveTo>
                <a:pt x="1705272" y="1577030"/>
              </a:moveTo>
              <a:cubicBezTo>
                <a:pt x="1695507" y="1577030"/>
                <a:pt x="1687591" y="1585755"/>
                <a:pt x="1687591" y="1596517"/>
              </a:cubicBezTo>
              <a:cubicBezTo>
                <a:pt x="1687591" y="1607279"/>
                <a:pt x="1695507" y="1616004"/>
                <a:pt x="1705272" y="1616004"/>
              </a:cubicBezTo>
              <a:cubicBezTo>
                <a:pt x="1715037" y="1616004"/>
                <a:pt x="1722953" y="1607279"/>
                <a:pt x="1722953" y="1596517"/>
              </a:cubicBezTo>
              <a:cubicBezTo>
                <a:pt x="1722953" y="1585755"/>
                <a:pt x="1715037" y="1577030"/>
                <a:pt x="1705272" y="1577030"/>
              </a:cubicBezTo>
              <a:close/>
              <a:moveTo>
                <a:pt x="1764208" y="1577030"/>
              </a:moveTo>
              <a:cubicBezTo>
                <a:pt x="1754443" y="1577030"/>
                <a:pt x="1746527" y="1585755"/>
                <a:pt x="1746527" y="1596517"/>
              </a:cubicBezTo>
              <a:cubicBezTo>
                <a:pt x="1746527" y="1607279"/>
                <a:pt x="1754443" y="1616004"/>
                <a:pt x="1764208" y="1616004"/>
              </a:cubicBezTo>
              <a:cubicBezTo>
                <a:pt x="1773973" y="1616004"/>
                <a:pt x="1781889" y="1607279"/>
                <a:pt x="1781889" y="1596517"/>
              </a:cubicBezTo>
              <a:cubicBezTo>
                <a:pt x="1781889" y="1585755"/>
                <a:pt x="1773973" y="1577030"/>
                <a:pt x="1764208" y="1577030"/>
              </a:cubicBezTo>
              <a:close/>
              <a:moveTo>
                <a:pt x="1823144" y="1577030"/>
              </a:moveTo>
              <a:cubicBezTo>
                <a:pt x="1813379" y="1577030"/>
                <a:pt x="1805463" y="1585755"/>
                <a:pt x="1805463" y="1596517"/>
              </a:cubicBezTo>
              <a:cubicBezTo>
                <a:pt x="1805463" y="1607279"/>
                <a:pt x="1813379" y="1616004"/>
                <a:pt x="1823144" y="1616004"/>
              </a:cubicBezTo>
              <a:cubicBezTo>
                <a:pt x="1832909" y="1616004"/>
                <a:pt x="1840825" y="1607279"/>
                <a:pt x="1840825" y="1596517"/>
              </a:cubicBezTo>
              <a:cubicBezTo>
                <a:pt x="1840825" y="1585755"/>
                <a:pt x="1832909" y="1577030"/>
                <a:pt x="1823144" y="1577030"/>
              </a:cubicBezTo>
              <a:close/>
              <a:moveTo>
                <a:pt x="1882080" y="1577030"/>
              </a:moveTo>
              <a:cubicBezTo>
                <a:pt x="1872315" y="1577030"/>
                <a:pt x="1864399" y="1585755"/>
                <a:pt x="1864399" y="1596517"/>
              </a:cubicBezTo>
              <a:cubicBezTo>
                <a:pt x="1864399" y="1607279"/>
                <a:pt x="1872315" y="1616004"/>
                <a:pt x="1882080" y="1616004"/>
              </a:cubicBezTo>
              <a:cubicBezTo>
                <a:pt x="1891845" y="1616004"/>
                <a:pt x="1899761" y="1607279"/>
                <a:pt x="1899761" y="1596517"/>
              </a:cubicBezTo>
              <a:cubicBezTo>
                <a:pt x="1899761" y="1585755"/>
                <a:pt x="1891845" y="1577030"/>
                <a:pt x="1882080" y="1577030"/>
              </a:cubicBezTo>
              <a:close/>
              <a:moveTo>
                <a:pt x="1941016" y="1577030"/>
              </a:moveTo>
              <a:cubicBezTo>
                <a:pt x="1931251" y="1577030"/>
                <a:pt x="1923335" y="1585755"/>
                <a:pt x="1923335" y="1596517"/>
              </a:cubicBezTo>
              <a:cubicBezTo>
                <a:pt x="1923335" y="1607279"/>
                <a:pt x="1931251" y="1616004"/>
                <a:pt x="1941016" y="1616004"/>
              </a:cubicBezTo>
              <a:cubicBezTo>
                <a:pt x="1950781" y="1616004"/>
                <a:pt x="1958697" y="1607279"/>
                <a:pt x="1958697" y="1596517"/>
              </a:cubicBezTo>
              <a:cubicBezTo>
                <a:pt x="1958697" y="1585755"/>
                <a:pt x="1950781" y="1577030"/>
                <a:pt x="1941016" y="1577030"/>
              </a:cubicBezTo>
              <a:close/>
              <a:moveTo>
                <a:pt x="1999952" y="1577030"/>
              </a:moveTo>
              <a:cubicBezTo>
                <a:pt x="1990187" y="1577030"/>
                <a:pt x="1982271" y="1585755"/>
                <a:pt x="1982271" y="1596517"/>
              </a:cubicBezTo>
              <a:cubicBezTo>
                <a:pt x="1982271" y="1607279"/>
                <a:pt x="1990187" y="1616004"/>
                <a:pt x="1999952" y="1616004"/>
              </a:cubicBezTo>
              <a:cubicBezTo>
                <a:pt x="2009717" y="1616004"/>
                <a:pt x="2017633" y="1607279"/>
                <a:pt x="2017633" y="1596517"/>
              </a:cubicBezTo>
              <a:cubicBezTo>
                <a:pt x="2017633" y="1585755"/>
                <a:pt x="2009717" y="1577030"/>
                <a:pt x="1999952" y="1577030"/>
              </a:cubicBezTo>
              <a:close/>
              <a:moveTo>
                <a:pt x="2058888" y="1577030"/>
              </a:moveTo>
              <a:cubicBezTo>
                <a:pt x="2049123" y="1577030"/>
                <a:pt x="2041207" y="1585755"/>
                <a:pt x="2041207" y="1596517"/>
              </a:cubicBezTo>
              <a:cubicBezTo>
                <a:pt x="2041207" y="1607279"/>
                <a:pt x="2049123" y="1616004"/>
                <a:pt x="2058888" y="1616004"/>
              </a:cubicBezTo>
              <a:cubicBezTo>
                <a:pt x="2068653" y="1616004"/>
                <a:pt x="2076569" y="1607279"/>
                <a:pt x="2076569" y="1596517"/>
              </a:cubicBezTo>
              <a:cubicBezTo>
                <a:pt x="2076569" y="1585755"/>
                <a:pt x="2068653" y="1577030"/>
                <a:pt x="2058888" y="1577030"/>
              </a:cubicBezTo>
              <a:close/>
              <a:moveTo>
                <a:pt x="2117824" y="1577030"/>
              </a:moveTo>
              <a:cubicBezTo>
                <a:pt x="2108059" y="1577030"/>
                <a:pt x="2100143" y="1585755"/>
                <a:pt x="2100143" y="1596517"/>
              </a:cubicBezTo>
              <a:cubicBezTo>
                <a:pt x="2100143" y="1607279"/>
                <a:pt x="2108059" y="1616004"/>
                <a:pt x="2117824" y="1616004"/>
              </a:cubicBezTo>
              <a:cubicBezTo>
                <a:pt x="2127589" y="1616004"/>
                <a:pt x="2135505" y="1607279"/>
                <a:pt x="2135505" y="1596517"/>
              </a:cubicBezTo>
              <a:cubicBezTo>
                <a:pt x="2135505" y="1585755"/>
                <a:pt x="2127589" y="1577030"/>
                <a:pt x="2117824" y="1577030"/>
              </a:cubicBezTo>
              <a:close/>
              <a:moveTo>
                <a:pt x="2176760" y="1577030"/>
              </a:moveTo>
              <a:cubicBezTo>
                <a:pt x="2166995" y="1577030"/>
                <a:pt x="2159079" y="1585755"/>
                <a:pt x="2159079" y="1596517"/>
              </a:cubicBezTo>
              <a:cubicBezTo>
                <a:pt x="2159079" y="1607279"/>
                <a:pt x="2166995" y="1616004"/>
                <a:pt x="2176760" y="1616004"/>
              </a:cubicBezTo>
              <a:cubicBezTo>
                <a:pt x="2186525" y="1616004"/>
                <a:pt x="2194441" y="1607279"/>
                <a:pt x="2194441" y="1596517"/>
              </a:cubicBezTo>
              <a:cubicBezTo>
                <a:pt x="2194441" y="1585755"/>
                <a:pt x="2186525" y="1577030"/>
                <a:pt x="2176760" y="1577030"/>
              </a:cubicBezTo>
              <a:close/>
              <a:moveTo>
                <a:pt x="2235695" y="1577030"/>
              </a:moveTo>
              <a:cubicBezTo>
                <a:pt x="2225930" y="1577030"/>
                <a:pt x="2218014" y="1585755"/>
                <a:pt x="2218014" y="1596517"/>
              </a:cubicBezTo>
              <a:cubicBezTo>
                <a:pt x="2218014" y="1607279"/>
                <a:pt x="2225930" y="1616004"/>
                <a:pt x="2235695" y="1616004"/>
              </a:cubicBezTo>
              <a:cubicBezTo>
                <a:pt x="2245460" y="1616004"/>
                <a:pt x="2253376" y="1607279"/>
                <a:pt x="2253376" y="1596517"/>
              </a:cubicBezTo>
              <a:cubicBezTo>
                <a:pt x="2253376" y="1585755"/>
                <a:pt x="2245460" y="1577030"/>
                <a:pt x="2235695" y="1577030"/>
              </a:cubicBezTo>
              <a:close/>
              <a:moveTo>
                <a:pt x="2294631" y="1577030"/>
              </a:moveTo>
              <a:cubicBezTo>
                <a:pt x="2284866" y="1577030"/>
                <a:pt x="2276950" y="1585755"/>
                <a:pt x="2276950" y="1596517"/>
              </a:cubicBezTo>
              <a:cubicBezTo>
                <a:pt x="2276950" y="1607279"/>
                <a:pt x="2284866" y="1616004"/>
                <a:pt x="2294631" y="1616004"/>
              </a:cubicBezTo>
              <a:cubicBezTo>
                <a:pt x="2304396" y="1616004"/>
                <a:pt x="2312312" y="1607279"/>
                <a:pt x="2312312" y="1596517"/>
              </a:cubicBezTo>
              <a:cubicBezTo>
                <a:pt x="2312312" y="1585755"/>
                <a:pt x="2304396" y="1577030"/>
                <a:pt x="2294631" y="1577030"/>
              </a:cubicBezTo>
              <a:close/>
              <a:moveTo>
                <a:pt x="2353567" y="1577030"/>
              </a:moveTo>
              <a:cubicBezTo>
                <a:pt x="2343802" y="1577030"/>
                <a:pt x="2335886" y="1585755"/>
                <a:pt x="2335886" y="1596517"/>
              </a:cubicBezTo>
              <a:cubicBezTo>
                <a:pt x="2335886" y="1607279"/>
                <a:pt x="2343802" y="1616004"/>
                <a:pt x="2353567" y="1616004"/>
              </a:cubicBezTo>
              <a:cubicBezTo>
                <a:pt x="2363332" y="1616004"/>
                <a:pt x="2371248" y="1607279"/>
                <a:pt x="2371248" y="1596517"/>
              </a:cubicBezTo>
              <a:cubicBezTo>
                <a:pt x="2371248" y="1585755"/>
                <a:pt x="2363332" y="1577030"/>
                <a:pt x="2353567" y="1577030"/>
              </a:cubicBezTo>
              <a:close/>
              <a:moveTo>
                <a:pt x="2412503" y="1577030"/>
              </a:moveTo>
              <a:cubicBezTo>
                <a:pt x="2402738" y="1577030"/>
                <a:pt x="2394822" y="1585755"/>
                <a:pt x="2394822" y="1596517"/>
              </a:cubicBezTo>
              <a:cubicBezTo>
                <a:pt x="2394822" y="1607279"/>
                <a:pt x="2402738" y="1616004"/>
                <a:pt x="2412503" y="1616004"/>
              </a:cubicBezTo>
              <a:cubicBezTo>
                <a:pt x="2422268" y="1616004"/>
                <a:pt x="2430184" y="1607279"/>
                <a:pt x="2430184" y="1596517"/>
              </a:cubicBezTo>
              <a:cubicBezTo>
                <a:pt x="2430184" y="1585755"/>
                <a:pt x="2422268" y="1577030"/>
                <a:pt x="2412503" y="1577030"/>
              </a:cubicBezTo>
              <a:close/>
              <a:moveTo>
                <a:pt x="2471439" y="1577030"/>
              </a:moveTo>
              <a:cubicBezTo>
                <a:pt x="2461674" y="1577030"/>
                <a:pt x="2453758" y="1585755"/>
                <a:pt x="2453758" y="1596517"/>
              </a:cubicBezTo>
              <a:cubicBezTo>
                <a:pt x="2453758" y="1607279"/>
                <a:pt x="2461674" y="1616004"/>
                <a:pt x="2471439" y="1616004"/>
              </a:cubicBezTo>
              <a:cubicBezTo>
                <a:pt x="2481204" y="1616004"/>
                <a:pt x="2489120" y="1607279"/>
                <a:pt x="2489120" y="1596517"/>
              </a:cubicBezTo>
              <a:cubicBezTo>
                <a:pt x="2489120" y="1585755"/>
                <a:pt x="2481204" y="1577030"/>
                <a:pt x="2471439" y="1577030"/>
              </a:cubicBezTo>
              <a:close/>
              <a:moveTo>
                <a:pt x="2530375" y="1577030"/>
              </a:moveTo>
              <a:cubicBezTo>
                <a:pt x="2520610" y="1577030"/>
                <a:pt x="2512694" y="1585755"/>
                <a:pt x="2512694" y="1596517"/>
              </a:cubicBezTo>
              <a:cubicBezTo>
                <a:pt x="2512694" y="1607279"/>
                <a:pt x="2520610" y="1616004"/>
                <a:pt x="2530375" y="1616004"/>
              </a:cubicBezTo>
              <a:cubicBezTo>
                <a:pt x="2540140" y="1616004"/>
                <a:pt x="2548056" y="1607279"/>
                <a:pt x="2548056" y="1596517"/>
              </a:cubicBezTo>
              <a:cubicBezTo>
                <a:pt x="2548056" y="1585755"/>
                <a:pt x="2540140" y="1577030"/>
                <a:pt x="2530375" y="1577030"/>
              </a:cubicBezTo>
              <a:close/>
              <a:moveTo>
                <a:pt x="3060799" y="1577030"/>
              </a:moveTo>
              <a:cubicBezTo>
                <a:pt x="3051034" y="1577030"/>
                <a:pt x="3043118" y="1585755"/>
                <a:pt x="3043118" y="1596517"/>
              </a:cubicBezTo>
              <a:cubicBezTo>
                <a:pt x="3043118" y="1607279"/>
                <a:pt x="3051034" y="1616004"/>
                <a:pt x="3060799" y="1616004"/>
              </a:cubicBezTo>
              <a:cubicBezTo>
                <a:pt x="3070564" y="1616004"/>
                <a:pt x="3078480" y="1607279"/>
                <a:pt x="3078480" y="1596517"/>
              </a:cubicBezTo>
              <a:cubicBezTo>
                <a:pt x="3078480" y="1585755"/>
                <a:pt x="3070564" y="1577030"/>
                <a:pt x="3060799" y="1577030"/>
              </a:cubicBezTo>
              <a:close/>
              <a:moveTo>
                <a:pt x="3119734" y="1577030"/>
              </a:moveTo>
              <a:cubicBezTo>
                <a:pt x="3109969" y="1577030"/>
                <a:pt x="3102053" y="1585755"/>
                <a:pt x="3102053" y="1596517"/>
              </a:cubicBezTo>
              <a:cubicBezTo>
                <a:pt x="3102053" y="1607279"/>
                <a:pt x="3109969" y="1616004"/>
                <a:pt x="3119734" y="1616004"/>
              </a:cubicBezTo>
              <a:cubicBezTo>
                <a:pt x="3129499" y="1616004"/>
                <a:pt x="3137415" y="1607279"/>
                <a:pt x="3137415" y="1596517"/>
              </a:cubicBezTo>
              <a:cubicBezTo>
                <a:pt x="3137415" y="1585755"/>
                <a:pt x="3129499" y="1577030"/>
                <a:pt x="3119734" y="1577030"/>
              </a:cubicBezTo>
              <a:close/>
              <a:moveTo>
                <a:pt x="3178670" y="1577030"/>
              </a:moveTo>
              <a:cubicBezTo>
                <a:pt x="3168905" y="1577030"/>
                <a:pt x="3160989" y="1585755"/>
                <a:pt x="3160989" y="1596517"/>
              </a:cubicBezTo>
              <a:cubicBezTo>
                <a:pt x="3160989" y="1607279"/>
                <a:pt x="3168905" y="1616004"/>
                <a:pt x="3178670" y="1616004"/>
              </a:cubicBezTo>
              <a:cubicBezTo>
                <a:pt x="3188435" y="1616004"/>
                <a:pt x="3196351" y="1607279"/>
                <a:pt x="3196351" y="1596517"/>
              </a:cubicBezTo>
              <a:cubicBezTo>
                <a:pt x="3196351" y="1585755"/>
                <a:pt x="3188435" y="1577030"/>
                <a:pt x="3178670" y="1577030"/>
              </a:cubicBezTo>
              <a:close/>
              <a:moveTo>
                <a:pt x="3237606" y="1577030"/>
              </a:moveTo>
              <a:cubicBezTo>
                <a:pt x="3227841" y="1577030"/>
                <a:pt x="3219925" y="1585755"/>
                <a:pt x="3219925" y="1596517"/>
              </a:cubicBezTo>
              <a:cubicBezTo>
                <a:pt x="3219925" y="1607279"/>
                <a:pt x="3227841" y="1616004"/>
                <a:pt x="3237606" y="1616004"/>
              </a:cubicBezTo>
              <a:cubicBezTo>
                <a:pt x="3247371" y="1616004"/>
                <a:pt x="3255287" y="1607279"/>
                <a:pt x="3255287" y="1596517"/>
              </a:cubicBezTo>
              <a:cubicBezTo>
                <a:pt x="3255287" y="1585755"/>
                <a:pt x="3247371" y="1577030"/>
                <a:pt x="3237606" y="1577030"/>
              </a:cubicBezTo>
              <a:close/>
              <a:moveTo>
                <a:pt x="3296542" y="1577030"/>
              </a:moveTo>
              <a:cubicBezTo>
                <a:pt x="3286777" y="1577030"/>
                <a:pt x="3278861" y="1585755"/>
                <a:pt x="3278861" y="1596517"/>
              </a:cubicBezTo>
              <a:cubicBezTo>
                <a:pt x="3278861" y="1607279"/>
                <a:pt x="3286777" y="1616004"/>
                <a:pt x="3296542" y="1616004"/>
              </a:cubicBezTo>
              <a:cubicBezTo>
                <a:pt x="3306307" y="1616004"/>
                <a:pt x="3314223" y="1607279"/>
                <a:pt x="3314223" y="1596517"/>
              </a:cubicBezTo>
              <a:cubicBezTo>
                <a:pt x="3314223" y="1585755"/>
                <a:pt x="3306307" y="1577030"/>
                <a:pt x="3296542" y="1577030"/>
              </a:cubicBezTo>
              <a:close/>
              <a:moveTo>
                <a:pt x="3355478" y="1577030"/>
              </a:moveTo>
              <a:cubicBezTo>
                <a:pt x="3345713" y="1577030"/>
                <a:pt x="3337797" y="1585755"/>
                <a:pt x="3337797" y="1596517"/>
              </a:cubicBezTo>
              <a:cubicBezTo>
                <a:pt x="3337797" y="1607279"/>
                <a:pt x="3345713" y="1616004"/>
                <a:pt x="3355478" y="1616004"/>
              </a:cubicBezTo>
              <a:cubicBezTo>
                <a:pt x="3365243" y="1616004"/>
                <a:pt x="3373159" y="1607279"/>
                <a:pt x="3373159" y="1596517"/>
              </a:cubicBezTo>
              <a:cubicBezTo>
                <a:pt x="3373159" y="1585755"/>
                <a:pt x="3365243" y="1577030"/>
                <a:pt x="3355478" y="1577030"/>
              </a:cubicBezTo>
              <a:close/>
              <a:moveTo>
                <a:pt x="3414414" y="1577030"/>
              </a:moveTo>
              <a:cubicBezTo>
                <a:pt x="3404649" y="1577030"/>
                <a:pt x="3396733" y="1585755"/>
                <a:pt x="3396733" y="1596517"/>
              </a:cubicBezTo>
              <a:cubicBezTo>
                <a:pt x="3396733" y="1607279"/>
                <a:pt x="3404649" y="1616004"/>
                <a:pt x="3414414" y="1616004"/>
              </a:cubicBezTo>
              <a:cubicBezTo>
                <a:pt x="3424179" y="1616004"/>
                <a:pt x="3432095" y="1607279"/>
                <a:pt x="3432095" y="1596517"/>
              </a:cubicBezTo>
              <a:cubicBezTo>
                <a:pt x="3432095" y="1585755"/>
                <a:pt x="3424179" y="1577030"/>
                <a:pt x="3414414" y="1577030"/>
              </a:cubicBezTo>
              <a:close/>
              <a:moveTo>
                <a:pt x="3473350" y="1577030"/>
              </a:moveTo>
              <a:cubicBezTo>
                <a:pt x="3463585" y="1577030"/>
                <a:pt x="3455669" y="1585755"/>
                <a:pt x="3455669" y="1596517"/>
              </a:cubicBezTo>
              <a:cubicBezTo>
                <a:pt x="3455669" y="1607279"/>
                <a:pt x="3463585" y="1616004"/>
                <a:pt x="3473350" y="1616004"/>
              </a:cubicBezTo>
              <a:cubicBezTo>
                <a:pt x="3483115" y="1616004"/>
                <a:pt x="3491031" y="1607279"/>
                <a:pt x="3491031" y="1596517"/>
              </a:cubicBezTo>
              <a:cubicBezTo>
                <a:pt x="3491031" y="1585755"/>
                <a:pt x="3483115" y="1577030"/>
                <a:pt x="3473350" y="1577030"/>
              </a:cubicBezTo>
              <a:close/>
              <a:moveTo>
                <a:pt x="5359300" y="1577030"/>
              </a:moveTo>
              <a:cubicBezTo>
                <a:pt x="5349535" y="1577030"/>
                <a:pt x="5341619" y="1585755"/>
                <a:pt x="5341619" y="1596517"/>
              </a:cubicBezTo>
              <a:cubicBezTo>
                <a:pt x="5341619" y="1607279"/>
                <a:pt x="5349535" y="1616004"/>
                <a:pt x="5359300" y="1616004"/>
              </a:cubicBezTo>
              <a:cubicBezTo>
                <a:pt x="5369065" y="1616004"/>
                <a:pt x="5376981" y="1607279"/>
                <a:pt x="5376981" y="1596517"/>
              </a:cubicBezTo>
              <a:cubicBezTo>
                <a:pt x="5376981" y="1585755"/>
                <a:pt x="5369065" y="1577030"/>
                <a:pt x="5359300" y="1577030"/>
              </a:cubicBezTo>
              <a:close/>
              <a:moveTo>
                <a:pt x="5889723" y="1577030"/>
              </a:moveTo>
              <a:cubicBezTo>
                <a:pt x="5879958" y="1577030"/>
                <a:pt x="5872042" y="1585755"/>
                <a:pt x="5872042" y="1596517"/>
              </a:cubicBezTo>
              <a:cubicBezTo>
                <a:pt x="5872042" y="1607279"/>
                <a:pt x="5879958" y="1616004"/>
                <a:pt x="5889723" y="1616004"/>
              </a:cubicBezTo>
              <a:cubicBezTo>
                <a:pt x="5899488" y="1616004"/>
                <a:pt x="5907404" y="1607279"/>
                <a:pt x="5907404" y="1596517"/>
              </a:cubicBezTo>
              <a:cubicBezTo>
                <a:pt x="5907404" y="1585755"/>
                <a:pt x="5899488" y="1577030"/>
                <a:pt x="5889723" y="1577030"/>
              </a:cubicBezTo>
              <a:close/>
              <a:moveTo>
                <a:pt x="5948659" y="1577030"/>
              </a:moveTo>
              <a:cubicBezTo>
                <a:pt x="5938894" y="1577030"/>
                <a:pt x="5930978" y="1585755"/>
                <a:pt x="5930978" y="1596517"/>
              </a:cubicBezTo>
              <a:cubicBezTo>
                <a:pt x="5930978" y="1607279"/>
                <a:pt x="5938894" y="1616004"/>
                <a:pt x="5948659" y="1616004"/>
              </a:cubicBezTo>
              <a:cubicBezTo>
                <a:pt x="5958424" y="1616004"/>
                <a:pt x="5966340" y="1607279"/>
                <a:pt x="5966340" y="1596517"/>
              </a:cubicBezTo>
              <a:cubicBezTo>
                <a:pt x="5966340" y="1585755"/>
                <a:pt x="5958424" y="1577030"/>
                <a:pt x="5948659" y="1577030"/>
              </a:cubicBezTo>
              <a:close/>
              <a:moveTo>
                <a:pt x="6007595" y="1577030"/>
              </a:moveTo>
              <a:cubicBezTo>
                <a:pt x="5997830" y="1577030"/>
                <a:pt x="5989914" y="1585755"/>
                <a:pt x="5989914" y="1596517"/>
              </a:cubicBezTo>
              <a:cubicBezTo>
                <a:pt x="5989914" y="1607279"/>
                <a:pt x="5997830" y="1616004"/>
                <a:pt x="6007595" y="1616004"/>
              </a:cubicBezTo>
              <a:cubicBezTo>
                <a:pt x="6017360" y="1616004"/>
                <a:pt x="6025276" y="1607279"/>
                <a:pt x="6025276" y="1596517"/>
              </a:cubicBezTo>
              <a:cubicBezTo>
                <a:pt x="6025276" y="1585755"/>
                <a:pt x="6017360" y="1577030"/>
                <a:pt x="6007595" y="1577030"/>
              </a:cubicBezTo>
              <a:close/>
              <a:moveTo>
                <a:pt x="6184403" y="1577030"/>
              </a:moveTo>
              <a:cubicBezTo>
                <a:pt x="6174638" y="1577030"/>
                <a:pt x="6166722" y="1585755"/>
                <a:pt x="6166722" y="1596517"/>
              </a:cubicBezTo>
              <a:cubicBezTo>
                <a:pt x="6166722" y="1607279"/>
                <a:pt x="6174638" y="1616004"/>
                <a:pt x="6184403" y="1616004"/>
              </a:cubicBezTo>
              <a:cubicBezTo>
                <a:pt x="6194168" y="1616004"/>
                <a:pt x="6202084" y="1607279"/>
                <a:pt x="6202084" y="1596517"/>
              </a:cubicBezTo>
              <a:cubicBezTo>
                <a:pt x="6202084" y="1585755"/>
                <a:pt x="6194168" y="1577030"/>
                <a:pt x="6184403" y="1577030"/>
              </a:cubicBezTo>
              <a:close/>
              <a:moveTo>
                <a:pt x="6243339" y="1577030"/>
              </a:moveTo>
              <a:cubicBezTo>
                <a:pt x="6233574" y="1577030"/>
                <a:pt x="6225658" y="1585755"/>
                <a:pt x="6225658" y="1596517"/>
              </a:cubicBezTo>
              <a:cubicBezTo>
                <a:pt x="6225658" y="1607279"/>
                <a:pt x="6233574" y="1616004"/>
                <a:pt x="6243339" y="1616004"/>
              </a:cubicBezTo>
              <a:cubicBezTo>
                <a:pt x="6253104" y="1616004"/>
                <a:pt x="6261020" y="1607279"/>
                <a:pt x="6261020" y="1596517"/>
              </a:cubicBezTo>
              <a:cubicBezTo>
                <a:pt x="6261020" y="1585755"/>
                <a:pt x="6253104" y="1577030"/>
                <a:pt x="6243339" y="1577030"/>
              </a:cubicBezTo>
              <a:close/>
              <a:moveTo>
                <a:pt x="6302275" y="1577030"/>
              </a:moveTo>
              <a:cubicBezTo>
                <a:pt x="6292510" y="1577030"/>
                <a:pt x="6284594" y="1585755"/>
                <a:pt x="6284594" y="1596517"/>
              </a:cubicBezTo>
              <a:cubicBezTo>
                <a:pt x="6284594" y="1607279"/>
                <a:pt x="6292510" y="1616004"/>
                <a:pt x="6302275" y="1616004"/>
              </a:cubicBezTo>
              <a:cubicBezTo>
                <a:pt x="6312040" y="1616004"/>
                <a:pt x="6319956" y="1607279"/>
                <a:pt x="6319956" y="1596517"/>
              </a:cubicBezTo>
              <a:cubicBezTo>
                <a:pt x="6319956" y="1585755"/>
                <a:pt x="6312040" y="1577030"/>
                <a:pt x="6302275" y="1577030"/>
              </a:cubicBezTo>
              <a:close/>
              <a:moveTo>
                <a:pt x="6361211" y="1577030"/>
              </a:moveTo>
              <a:cubicBezTo>
                <a:pt x="6351446" y="1577030"/>
                <a:pt x="6343530" y="1585755"/>
                <a:pt x="6343530" y="1596517"/>
              </a:cubicBezTo>
              <a:cubicBezTo>
                <a:pt x="6343530" y="1607279"/>
                <a:pt x="6351446" y="1616004"/>
                <a:pt x="6361211" y="1616004"/>
              </a:cubicBezTo>
              <a:cubicBezTo>
                <a:pt x="6370976" y="1616004"/>
                <a:pt x="6378892" y="1607279"/>
                <a:pt x="6378892" y="1596517"/>
              </a:cubicBezTo>
              <a:cubicBezTo>
                <a:pt x="6378892" y="1585755"/>
                <a:pt x="6370976" y="1577030"/>
                <a:pt x="6361211" y="1577030"/>
              </a:cubicBezTo>
              <a:close/>
              <a:moveTo>
                <a:pt x="6420147" y="1577030"/>
              </a:moveTo>
              <a:cubicBezTo>
                <a:pt x="6410382" y="1577030"/>
                <a:pt x="6402466" y="1585755"/>
                <a:pt x="6402466" y="1596517"/>
              </a:cubicBezTo>
              <a:cubicBezTo>
                <a:pt x="6402466" y="1607279"/>
                <a:pt x="6410382" y="1616004"/>
                <a:pt x="6420147" y="1616004"/>
              </a:cubicBezTo>
              <a:cubicBezTo>
                <a:pt x="6429912" y="1616004"/>
                <a:pt x="6437828" y="1607279"/>
                <a:pt x="6437828" y="1596517"/>
              </a:cubicBezTo>
              <a:cubicBezTo>
                <a:pt x="6437828" y="1585755"/>
                <a:pt x="6429912" y="1577030"/>
                <a:pt x="6420147" y="1577030"/>
              </a:cubicBezTo>
              <a:close/>
              <a:moveTo>
                <a:pt x="6479083" y="1577030"/>
              </a:moveTo>
              <a:cubicBezTo>
                <a:pt x="6469318" y="1577030"/>
                <a:pt x="6461402" y="1585755"/>
                <a:pt x="6461402" y="1596517"/>
              </a:cubicBezTo>
              <a:cubicBezTo>
                <a:pt x="6461402" y="1607279"/>
                <a:pt x="6469318" y="1616004"/>
                <a:pt x="6479083" y="1616004"/>
              </a:cubicBezTo>
              <a:cubicBezTo>
                <a:pt x="6488848" y="1616004"/>
                <a:pt x="6496764" y="1607279"/>
                <a:pt x="6496764" y="1596517"/>
              </a:cubicBezTo>
              <a:cubicBezTo>
                <a:pt x="6496764" y="1585755"/>
                <a:pt x="6488848" y="1577030"/>
                <a:pt x="6479083" y="1577030"/>
              </a:cubicBezTo>
              <a:close/>
              <a:moveTo>
                <a:pt x="6538019" y="1577030"/>
              </a:moveTo>
              <a:cubicBezTo>
                <a:pt x="6528254" y="1577030"/>
                <a:pt x="6520338" y="1585755"/>
                <a:pt x="6520338" y="1596517"/>
              </a:cubicBezTo>
              <a:cubicBezTo>
                <a:pt x="6520338" y="1607279"/>
                <a:pt x="6528254" y="1616004"/>
                <a:pt x="6538019" y="1616004"/>
              </a:cubicBezTo>
              <a:cubicBezTo>
                <a:pt x="6547784" y="1616004"/>
                <a:pt x="6555700" y="1607279"/>
                <a:pt x="6555700" y="1596517"/>
              </a:cubicBezTo>
              <a:cubicBezTo>
                <a:pt x="6555700" y="1585755"/>
                <a:pt x="6547784" y="1577030"/>
                <a:pt x="6538019" y="1577030"/>
              </a:cubicBezTo>
              <a:close/>
              <a:moveTo>
                <a:pt x="6596955" y="1577030"/>
              </a:moveTo>
              <a:cubicBezTo>
                <a:pt x="6587190" y="1577030"/>
                <a:pt x="6579274" y="1585755"/>
                <a:pt x="6579274" y="1596517"/>
              </a:cubicBezTo>
              <a:cubicBezTo>
                <a:pt x="6579274" y="1607279"/>
                <a:pt x="6587190" y="1616004"/>
                <a:pt x="6596955" y="1616004"/>
              </a:cubicBezTo>
              <a:cubicBezTo>
                <a:pt x="6606720" y="1616004"/>
                <a:pt x="6614636" y="1607279"/>
                <a:pt x="6614636" y="1596517"/>
              </a:cubicBezTo>
              <a:cubicBezTo>
                <a:pt x="6614636" y="1585755"/>
                <a:pt x="6606720" y="1577030"/>
                <a:pt x="6596955" y="1577030"/>
              </a:cubicBezTo>
              <a:close/>
              <a:moveTo>
                <a:pt x="6655891" y="1577030"/>
              </a:moveTo>
              <a:cubicBezTo>
                <a:pt x="6646126" y="1577030"/>
                <a:pt x="6638210" y="1585755"/>
                <a:pt x="6638210" y="1596517"/>
              </a:cubicBezTo>
              <a:cubicBezTo>
                <a:pt x="6638210" y="1607279"/>
                <a:pt x="6646126" y="1616004"/>
                <a:pt x="6655891" y="1616004"/>
              </a:cubicBezTo>
              <a:cubicBezTo>
                <a:pt x="6665656" y="1616004"/>
                <a:pt x="6673572" y="1607279"/>
                <a:pt x="6673572" y="1596517"/>
              </a:cubicBezTo>
              <a:cubicBezTo>
                <a:pt x="6673572" y="1585755"/>
                <a:pt x="6665656" y="1577030"/>
                <a:pt x="6655891" y="1577030"/>
              </a:cubicBezTo>
              <a:close/>
              <a:moveTo>
                <a:pt x="6714827" y="1577030"/>
              </a:moveTo>
              <a:cubicBezTo>
                <a:pt x="6705062" y="1577030"/>
                <a:pt x="6697146" y="1585755"/>
                <a:pt x="6697146" y="1596517"/>
              </a:cubicBezTo>
              <a:cubicBezTo>
                <a:pt x="6697146" y="1607279"/>
                <a:pt x="6705062" y="1616004"/>
                <a:pt x="6714827" y="1616004"/>
              </a:cubicBezTo>
              <a:cubicBezTo>
                <a:pt x="6724592" y="1616004"/>
                <a:pt x="6732508" y="1607279"/>
                <a:pt x="6732508" y="1596517"/>
              </a:cubicBezTo>
              <a:cubicBezTo>
                <a:pt x="6732508" y="1585755"/>
                <a:pt x="6724592" y="1577030"/>
                <a:pt x="6714827" y="1577030"/>
              </a:cubicBezTo>
              <a:close/>
              <a:moveTo>
                <a:pt x="6773762" y="1577030"/>
              </a:moveTo>
              <a:cubicBezTo>
                <a:pt x="6763997" y="1577030"/>
                <a:pt x="6756081" y="1585755"/>
                <a:pt x="6756081" y="1596517"/>
              </a:cubicBezTo>
              <a:cubicBezTo>
                <a:pt x="6756081" y="1607279"/>
                <a:pt x="6763997" y="1616004"/>
                <a:pt x="6773762" y="1616004"/>
              </a:cubicBezTo>
              <a:cubicBezTo>
                <a:pt x="6783527" y="1616004"/>
                <a:pt x="6791443" y="1607279"/>
                <a:pt x="6791443" y="1596517"/>
              </a:cubicBezTo>
              <a:cubicBezTo>
                <a:pt x="6791443" y="1585755"/>
                <a:pt x="6783527" y="1577030"/>
                <a:pt x="6773762" y="1577030"/>
              </a:cubicBezTo>
              <a:close/>
              <a:moveTo>
                <a:pt x="6832698" y="1577030"/>
              </a:moveTo>
              <a:cubicBezTo>
                <a:pt x="6822933" y="1577030"/>
                <a:pt x="6815017" y="1585755"/>
                <a:pt x="6815017" y="1596517"/>
              </a:cubicBezTo>
              <a:cubicBezTo>
                <a:pt x="6815017" y="1607279"/>
                <a:pt x="6822933" y="1616004"/>
                <a:pt x="6832698" y="1616004"/>
              </a:cubicBezTo>
              <a:cubicBezTo>
                <a:pt x="6842463" y="1616004"/>
                <a:pt x="6850379" y="1607279"/>
                <a:pt x="6850379" y="1596517"/>
              </a:cubicBezTo>
              <a:cubicBezTo>
                <a:pt x="6850379" y="1585755"/>
                <a:pt x="6842463" y="1577030"/>
                <a:pt x="6832698" y="1577030"/>
              </a:cubicBezTo>
              <a:close/>
              <a:moveTo>
                <a:pt x="6891634" y="1577030"/>
              </a:moveTo>
              <a:cubicBezTo>
                <a:pt x="6881869" y="1577030"/>
                <a:pt x="6873953" y="1585755"/>
                <a:pt x="6873953" y="1596517"/>
              </a:cubicBezTo>
              <a:cubicBezTo>
                <a:pt x="6873953" y="1607279"/>
                <a:pt x="6881869" y="1616004"/>
                <a:pt x="6891634" y="1616004"/>
              </a:cubicBezTo>
              <a:cubicBezTo>
                <a:pt x="6901399" y="1616004"/>
                <a:pt x="6909315" y="1607279"/>
                <a:pt x="6909315" y="1596517"/>
              </a:cubicBezTo>
              <a:cubicBezTo>
                <a:pt x="6909315" y="1585755"/>
                <a:pt x="6901399" y="1577030"/>
                <a:pt x="6891634" y="1577030"/>
              </a:cubicBezTo>
              <a:close/>
              <a:moveTo>
                <a:pt x="6950570" y="1577030"/>
              </a:moveTo>
              <a:cubicBezTo>
                <a:pt x="6940805" y="1577030"/>
                <a:pt x="6932889" y="1585755"/>
                <a:pt x="6932889" y="1596517"/>
              </a:cubicBezTo>
              <a:cubicBezTo>
                <a:pt x="6932889" y="1607279"/>
                <a:pt x="6940805" y="1616004"/>
                <a:pt x="6950570" y="1616004"/>
              </a:cubicBezTo>
              <a:cubicBezTo>
                <a:pt x="6960335" y="1616004"/>
                <a:pt x="6968251" y="1607279"/>
                <a:pt x="6968251" y="1596517"/>
              </a:cubicBezTo>
              <a:cubicBezTo>
                <a:pt x="6968251" y="1585755"/>
                <a:pt x="6960335" y="1577030"/>
                <a:pt x="6950570" y="1577030"/>
              </a:cubicBezTo>
              <a:close/>
              <a:moveTo>
                <a:pt x="7009506" y="1577030"/>
              </a:moveTo>
              <a:cubicBezTo>
                <a:pt x="6999741" y="1577030"/>
                <a:pt x="6991825" y="1585755"/>
                <a:pt x="6991825" y="1596517"/>
              </a:cubicBezTo>
              <a:cubicBezTo>
                <a:pt x="6991825" y="1607279"/>
                <a:pt x="6999741" y="1616004"/>
                <a:pt x="7009506" y="1616004"/>
              </a:cubicBezTo>
              <a:cubicBezTo>
                <a:pt x="7019271" y="1616004"/>
                <a:pt x="7027187" y="1607279"/>
                <a:pt x="7027187" y="1596517"/>
              </a:cubicBezTo>
              <a:cubicBezTo>
                <a:pt x="7027187" y="1585755"/>
                <a:pt x="7019271" y="1577030"/>
                <a:pt x="7009506" y="1577030"/>
              </a:cubicBezTo>
              <a:close/>
              <a:moveTo>
                <a:pt x="7068442" y="1577030"/>
              </a:moveTo>
              <a:cubicBezTo>
                <a:pt x="7058677" y="1577030"/>
                <a:pt x="7050761" y="1585755"/>
                <a:pt x="7050761" y="1596517"/>
              </a:cubicBezTo>
              <a:cubicBezTo>
                <a:pt x="7050761" y="1607279"/>
                <a:pt x="7058677" y="1616004"/>
                <a:pt x="7068442" y="1616004"/>
              </a:cubicBezTo>
              <a:cubicBezTo>
                <a:pt x="7078207" y="1616004"/>
                <a:pt x="7086123" y="1607279"/>
                <a:pt x="7086123" y="1596517"/>
              </a:cubicBezTo>
              <a:cubicBezTo>
                <a:pt x="7086123" y="1585755"/>
                <a:pt x="7078207" y="1577030"/>
                <a:pt x="7068442" y="1577030"/>
              </a:cubicBezTo>
              <a:close/>
              <a:moveTo>
                <a:pt x="7127378" y="1577030"/>
              </a:moveTo>
              <a:cubicBezTo>
                <a:pt x="7117613" y="1577030"/>
                <a:pt x="7109697" y="1585755"/>
                <a:pt x="7109697" y="1596517"/>
              </a:cubicBezTo>
              <a:cubicBezTo>
                <a:pt x="7109697" y="1607279"/>
                <a:pt x="7117613" y="1616004"/>
                <a:pt x="7127378" y="1616004"/>
              </a:cubicBezTo>
              <a:cubicBezTo>
                <a:pt x="7137143" y="1616004"/>
                <a:pt x="7145059" y="1607279"/>
                <a:pt x="7145059" y="1596517"/>
              </a:cubicBezTo>
              <a:cubicBezTo>
                <a:pt x="7145059" y="1585755"/>
                <a:pt x="7137143" y="1577030"/>
                <a:pt x="7127378" y="1577030"/>
              </a:cubicBezTo>
              <a:close/>
              <a:moveTo>
                <a:pt x="7186314" y="1577030"/>
              </a:moveTo>
              <a:cubicBezTo>
                <a:pt x="7176549" y="1577030"/>
                <a:pt x="7168633" y="1585755"/>
                <a:pt x="7168633" y="1596517"/>
              </a:cubicBezTo>
              <a:cubicBezTo>
                <a:pt x="7168633" y="1607279"/>
                <a:pt x="7176549" y="1616004"/>
                <a:pt x="7186314" y="1616004"/>
              </a:cubicBezTo>
              <a:cubicBezTo>
                <a:pt x="7196079" y="1616004"/>
                <a:pt x="7203995" y="1607279"/>
                <a:pt x="7203995" y="1596517"/>
              </a:cubicBezTo>
              <a:cubicBezTo>
                <a:pt x="7203995" y="1585755"/>
                <a:pt x="7196079" y="1577030"/>
                <a:pt x="7186314" y="1577030"/>
              </a:cubicBezTo>
              <a:close/>
              <a:moveTo>
                <a:pt x="7245250" y="1577030"/>
              </a:moveTo>
              <a:cubicBezTo>
                <a:pt x="7235485" y="1577030"/>
                <a:pt x="7227569" y="1585755"/>
                <a:pt x="7227569" y="1596517"/>
              </a:cubicBezTo>
              <a:cubicBezTo>
                <a:pt x="7227569" y="1607279"/>
                <a:pt x="7235485" y="1616004"/>
                <a:pt x="7245250" y="1616004"/>
              </a:cubicBezTo>
              <a:cubicBezTo>
                <a:pt x="7255015" y="1616004"/>
                <a:pt x="7262931" y="1607279"/>
                <a:pt x="7262931" y="1596517"/>
              </a:cubicBezTo>
              <a:cubicBezTo>
                <a:pt x="7262931" y="1585755"/>
                <a:pt x="7255015" y="1577030"/>
                <a:pt x="7245250" y="1577030"/>
              </a:cubicBezTo>
              <a:close/>
              <a:moveTo>
                <a:pt x="7304186" y="1577030"/>
              </a:moveTo>
              <a:cubicBezTo>
                <a:pt x="7294421" y="1577030"/>
                <a:pt x="7286505" y="1585755"/>
                <a:pt x="7286505" y="1596517"/>
              </a:cubicBezTo>
              <a:cubicBezTo>
                <a:pt x="7286505" y="1607279"/>
                <a:pt x="7294421" y="1616004"/>
                <a:pt x="7304186" y="1616004"/>
              </a:cubicBezTo>
              <a:cubicBezTo>
                <a:pt x="7313951" y="1616004"/>
                <a:pt x="7321867" y="1607279"/>
                <a:pt x="7321867" y="1596517"/>
              </a:cubicBezTo>
              <a:cubicBezTo>
                <a:pt x="7321867" y="1585755"/>
                <a:pt x="7313951" y="1577030"/>
                <a:pt x="7304186" y="1577030"/>
              </a:cubicBezTo>
              <a:close/>
              <a:moveTo>
                <a:pt x="7363122" y="1577030"/>
              </a:moveTo>
              <a:cubicBezTo>
                <a:pt x="7353357" y="1577030"/>
                <a:pt x="7345441" y="1585755"/>
                <a:pt x="7345441" y="1596517"/>
              </a:cubicBezTo>
              <a:cubicBezTo>
                <a:pt x="7345441" y="1607279"/>
                <a:pt x="7353357" y="1616004"/>
                <a:pt x="7363122" y="1616004"/>
              </a:cubicBezTo>
              <a:cubicBezTo>
                <a:pt x="7372887" y="1616004"/>
                <a:pt x="7380803" y="1607279"/>
                <a:pt x="7380803" y="1596517"/>
              </a:cubicBezTo>
              <a:cubicBezTo>
                <a:pt x="7380803" y="1585755"/>
                <a:pt x="7372887" y="1577030"/>
                <a:pt x="7363122" y="1577030"/>
              </a:cubicBezTo>
              <a:close/>
              <a:moveTo>
                <a:pt x="7422058" y="1577030"/>
              </a:moveTo>
              <a:cubicBezTo>
                <a:pt x="7412293" y="1577030"/>
                <a:pt x="7404377" y="1585755"/>
                <a:pt x="7404377" y="1596517"/>
              </a:cubicBezTo>
              <a:cubicBezTo>
                <a:pt x="7404377" y="1607279"/>
                <a:pt x="7412293" y="1616004"/>
                <a:pt x="7422058" y="1616004"/>
              </a:cubicBezTo>
              <a:cubicBezTo>
                <a:pt x="7431823" y="1616004"/>
                <a:pt x="7439739" y="1607279"/>
                <a:pt x="7439739" y="1596517"/>
              </a:cubicBezTo>
              <a:cubicBezTo>
                <a:pt x="7439739" y="1585755"/>
                <a:pt x="7431823" y="1577030"/>
                <a:pt x="7422058" y="1577030"/>
              </a:cubicBezTo>
              <a:close/>
              <a:moveTo>
                <a:pt x="7480994" y="1577030"/>
              </a:moveTo>
              <a:cubicBezTo>
                <a:pt x="7471229" y="1577030"/>
                <a:pt x="7463313" y="1585755"/>
                <a:pt x="7463313" y="1596517"/>
              </a:cubicBezTo>
              <a:cubicBezTo>
                <a:pt x="7463313" y="1607279"/>
                <a:pt x="7471229" y="1616004"/>
                <a:pt x="7480994" y="1616004"/>
              </a:cubicBezTo>
              <a:cubicBezTo>
                <a:pt x="7490759" y="1616004"/>
                <a:pt x="7498675" y="1607279"/>
                <a:pt x="7498675" y="1596517"/>
              </a:cubicBezTo>
              <a:cubicBezTo>
                <a:pt x="7498675" y="1585755"/>
                <a:pt x="7490759" y="1577030"/>
                <a:pt x="7480994" y="1577030"/>
              </a:cubicBezTo>
              <a:close/>
              <a:moveTo>
                <a:pt x="7539930" y="1577030"/>
              </a:moveTo>
              <a:cubicBezTo>
                <a:pt x="7530165" y="1577030"/>
                <a:pt x="7522249" y="1585755"/>
                <a:pt x="7522249" y="1596517"/>
              </a:cubicBezTo>
              <a:cubicBezTo>
                <a:pt x="7522249" y="1607279"/>
                <a:pt x="7530165" y="1616004"/>
                <a:pt x="7539930" y="1616004"/>
              </a:cubicBezTo>
              <a:cubicBezTo>
                <a:pt x="7549695" y="1616004"/>
                <a:pt x="7557611" y="1607279"/>
                <a:pt x="7557611" y="1596517"/>
              </a:cubicBezTo>
              <a:cubicBezTo>
                <a:pt x="7557611" y="1585755"/>
                <a:pt x="7549695" y="1577030"/>
                <a:pt x="7539930" y="1577030"/>
              </a:cubicBezTo>
              <a:close/>
              <a:moveTo>
                <a:pt x="7598866" y="1577030"/>
              </a:moveTo>
              <a:cubicBezTo>
                <a:pt x="7589101" y="1577030"/>
                <a:pt x="7581185" y="1585755"/>
                <a:pt x="7581185" y="1596517"/>
              </a:cubicBezTo>
              <a:cubicBezTo>
                <a:pt x="7581185" y="1607279"/>
                <a:pt x="7589101" y="1616004"/>
                <a:pt x="7598866" y="1616004"/>
              </a:cubicBezTo>
              <a:cubicBezTo>
                <a:pt x="7608631" y="1616004"/>
                <a:pt x="7616547" y="1607279"/>
                <a:pt x="7616547" y="1596517"/>
              </a:cubicBezTo>
              <a:cubicBezTo>
                <a:pt x="7616547" y="1585755"/>
                <a:pt x="7608631" y="1577030"/>
                <a:pt x="7598866" y="1577030"/>
              </a:cubicBezTo>
              <a:close/>
              <a:moveTo>
                <a:pt x="7657802" y="1577030"/>
              </a:moveTo>
              <a:cubicBezTo>
                <a:pt x="7648037" y="1577030"/>
                <a:pt x="7640121" y="1585755"/>
                <a:pt x="7640121" y="1596517"/>
              </a:cubicBezTo>
              <a:cubicBezTo>
                <a:pt x="7640121" y="1607279"/>
                <a:pt x="7648037" y="1616004"/>
                <a:pt x="7657802" y="1616004"/>
              </a:cubicBezTo>
              <a:cubicBezTo>
                <a:pt x="7667567" y="1616004"/>
                <a:pt x="7675483" y="1607279"/>
                <a:pt x="7675483" y="1596517"/>
              </a:cubicBezTo>
              <a:cubicBezTo>
                <a:pt x="7675483" y="1585755"/>
                <a:pt x="7667567" y="1577030"/>
                <a:pt x="7657802" y="1577030"/>
              </a:cubicBezTo>
              <a:close/>
              <a:moveTo>
                <a:pt x="7716737" y="1577030"/>
              </a:moveTo>
              <a:cubicBezTo>
                <a:pt x="7706972" y="1577030"/>
                <a:pt x="7699056" y="1585755"/>
                <a:pt x="7699056" y="1596517"/>
              </a:cubicBezTo>
              <a:cubicBezTo>
                <a:pt x="7699056" y="1607279"/>
                <a:pt x="7706972" y="1616004"/>
                <a:pt x="7716737" y="1616004"/>
              </a:cubicBezTo>
              <a:cubicBezTo>
                <a:pt x="7726502" y="1616004"/>
                <a:pt x="7734418" y="1607279"/>
                <a:pt x="7734418" y="1596517"/>
              </a:cubicBezTo>
              <a:cubicBezTo>
                <a:pt x="7734418" y="1585755"/>
                <a:pt x="7726501" y="1577030"/>
                <a:pt x="7716737" y="1577030"/>
              </a:cubicBezTo>
              <a:close/>
              <a:moveTo>
                <a:pt x="7775673" y="1577030"/>
              </a:moveTo>
              <a:cubicBezTo>
                <a:pt x="7765907" y="1577030"/>
                <a:pt x="7757992" y="1585755"/>
                <a:pt x="7757992" y="1596517"/>
              </a:cubicBezTo>
              <a:cubicBezTo>
                <a:pt x="7757992" y="1607279"/>
                <a:pt x="7765908" y="1616004"/>
                <a:pt x="7775673" y="1616004"/>
              </a:cubicBezTo>
              <a:cubicBezTo>
                <a:pt x="7785438" y="1616004"/>
                <a:pt x="7793354" y="1607279"/>
                <a:pt x="7793354" y="1596517"/>
              </a:cubicBezTo>
              <a:cubicBezTo>
                <a:pt x="7793354" y="1585755"/>
                <a:pt x="7785437" y="1577030"/>
                <a:pt x="7775673" y="1577030"/>
              </a:cubicBezTo>
              <a:close/>
              <a:moveTo>
                <a:pt x="7834609" y="1577030"/>
              </a:moveTo>
              <a:cubicBezTo>
                <a:pt x="7824843" y="1577030"/>
                <a:pt x="7816928" y="1585755"/>
                <a:pt x="7816928" y="1596517"/>
              </a:cubicBezTo>
              <a:cubicBezTo>
                <a:pt x="7816928" y="1607279"/>
                <a:pt x="7824844" y="1616004"/>
                <a:pt x="7834609" y="1616004"/>
              </a:cubicBezTo>
              <a:cubicBezTo>
                <a:pt x="7844374" y="1616004"/>
                <a:pt x="7852290" y="1607279"/>
                <a:pt x="7852290" y="1596517"/>
              </a:cubicBezTo>
              <a:cubicBezTo>
                <a:pt x="7852290" y="1585755"/>
                <a:pt x="7844373" y="1577030"/>
                <a:pt x="7834609" y="1577030"/>
              </a:cubicBezTo>
              <a:close/>
              <a:moveTo>
                <a:pt x="7893545" y="1577030"/>
              </a:moveTo>
              <a:cubicBezTo>
                <a:pt x="7883779" y="1577030"/>
                <a:pt x="7875864" y="1585755"/>
                <a:pt x="7875864" y="1596517"/>
              </a:cubicBezTo>
              <a:cubicBezTo>
                <a:pt x="7875864" y="1607279"/>
                <a:pt x="7883780" y="1616004"/>
                <a:pt x="7893545" y="1616004"/>
              </a:cubicBezTo>
              <a:cubicBezTo>
                <a:pt x="7903310" y="1616004"/>
                <a:pt x="7911226" y="1607279"/>
                <a:pt x="7911226" y="1596517"/>
              </a:cubicBezTo>
              <a:cubicBezTo>
                <a:pt x="7911226" y="1585755"/>
                <a:pt x="7903309" y="1577030"/>
                <a:pt x="7893545" y="1577030"/>
              </a:cubicBezTo>
              <a:close/>
              <a:moveTo>
                <a:pt x="7952481" y="1577030"/>
              </a:moveTo>
              <a:cubicBezTo>
                <a:pt x="7942715" y="1577030"/>
                <a:pt x="7934800" y="1585755"/>
                <a:pt x="7934800" y="1596517"/>
              </a:cubicBezTo>
              <a:cubicBezTo>
                <a:pt x="7934800" y="1607279"/>
                <a:pt x="7942716" y="1616004"/>
                <a:pt x="7952481" y="1616004"/>
              </a:cubicBezTo>
              <a:cubicBezTo>
                <a:pt x="7962246" y="1616004"/>
                <a:pt x="7970162" y="1607279"/>
                <a:pt x="7970162" y="1596517"/>
              </a:cubicBezTo>
              <a:cubicBezTo>
                <a:pt x="7970162" y="1585755"/>
                <a:pt x="7962245" y="1577030"/>
                <a:pt x="7952481" y="1577030"/>
              </a:cubicBezTo>
              <a:close/>
              <a:moveTo>
                <a:pt x="8011417" y="1577030"/>
              </a:moveTo>
              <a:cubicBezTo>
                <a:pt x="8001651" y="1577030"/>
                <a:pt x="7993736" y="1585755"/>
                <a:pt x="7993736" y="1596517"/>
              </a:cubicBezTo>
              <a:cubicBezTo>
                <a:pt x="7993736" y="1607279"/>
                <a:pt x="8001652" y="1616004"/>
                <a:pt x="8011417" y="1616004"/>
              </a:cubicBezTo>
              <a:cubicBezTo>
                <a:pt x="8021182" y="1616004"/>
                <a:pt x="8029098" y="1607279"/>
                <a:pt x="8029098" y="1596517"/>
              </a:cubicBezTo>
              <a:cubicBezTo>
                <a:pt x="8029098" y="1585755"/>
                <a:pt x="8021181" y="1577030"/>
                <a:pt x="8011417" y="1577030"/>
              </a:cubicBezTo>
              <a:close/>
              <a:moveTo>
                <a:pt x="8070353" y="1577030"/>
              </a:moveTo>
              <a:cubicBezTo>
                <a:pt x="8060587" y="1577030"/>
                <a:pt x="8052672" y="1585755"/>
                <a:pt x="8052672" y="1596517"/>
              </a:cubicBezTo>
              <a:cubicBezTo>
                <a:pt x="8052672" y="1607279"/>
                <a:pt x="8060588" y="1616004"/>
                <a:pt x="8070353" y="1616004"/>
              </a:cubicBezTo>
              <a:cubicBezTo>
                <a:pt x="8080118" y="1616004"/>
                <a:pt x="8088034" y="1607279"/>
                <a:pt x="8088034" y="1596517"/>
              </a:cubicBezTo>
              <a:cubicBezTo>
                <a:pt x="8088034" y="1585755"/>
                <a:pt x="8080117" y="1577030"/>
                <a:pt x="8070353" y="1577030"/>
              </a:cubicBezTo>
              <a:close/>
              <a:moveTo>
                <a:pt x="8129289" y="1577030"/>
              </a:moveTo>
              <a:cubicBezTo>
                <a:pt x="8119523" y="1577030"/>
                <a:pt x="8111608" y="1585755"/>
                <a:pt x="8111608" y="1596517"/>
              </a:cubicBezTo>
              <a:cubicBezTo>
                <a:pt x="8111608" y="1607279"/>
                <a:pt x="8119524" y="1616004"/>
                <a:pt x="8129289" y="1616004"/>
              </a:cubicBezTo>
              <a:cubicBezTo>
                <a:pt x="8139054" y="1616004"/>
                <a:pt x="8146970" y="1607279"/>
                <a:pt x="8146970" y="1596517"/>
              </a:cubicBezTo>
              <a:cubicBezTo>
                <a:pt x="8146970" y="1585755"/>
                <a:pt x="8139053" y="1577030"/>
                <a:pt x="8129289" y="1577030"/>
              </a:cubicBezTo>
              <a:close/>
              <a:moveTo>
                <a:pt x="8188225" y="1577030"/>
              </a:moveTo>
              <a:cubicBezTo>
                <a:pt x="8178459" y="1577030"/>
                <a:pt x="8170544" y="1585755"/>
                <a:pt x="8170544" y="1596517"/>
              </a:cubicBezTo>
              <a:cubicBezTo>
                <a:pt x="8170544" y="1607279"/>
                <a:pt x="8178460" y="1616004"/>
                <a:pt x="8188225" y="1616004"/>
              </a:cubicBezTo>
              <a:cubicBezTo>
                <a:pt x="8197990" y="1616004"/>
                <a:pt x="8205906" y="1607279"/>
                <a:pt x="8205906" y="1596517"/>
              </a:cubicBezTo>
              <a:cubicBezTo>
                <a:pt x="8205906" y="1585755"/>
                <a:pt x="8197989" y="1577030"/>
                <a:pt x="8188225" y="1577030"/>
              </a:cubicBezTo>
              <a:close/>
              <a:moveTo>
                <a:pt x="8247161" y="1577030"/>
              </a:moveTo>
              <a:cubicBezTo>
                <a:pt x="8237395" y="1577030"/>
                <a:pt x="8229480" y="1585755"/>
                <a:pt x="8229480" y="1596517"/>
              </a:cubicBezTo>
              <a:cubicBezTo>
                <a:pt x="8229480" y="1607279"/>
                <a:pt x="8237396" y="1616004"/>
                <a:pt x="8247161" y="1616004"/>
              </a:cubicBezTo>
              <a:cubicBezTo>
                <a:pt x="8256926" y="1616004"/>
                <a:pt x="8264842" y="1607279"/>
                <a:pt x="8264842" y="1596517"/>
              </a:cubicBezTo>
              <a:cubicBezTo>
                <a:pt x="8264842" y="1585755"/>
                <a:pt x="8256925" y="1577030"/>
                <a:pt x="8247161" y="1577030"/>
              </a:cubicBezTo>
              <a:close/>
              <a:moveTo>
                <a:pt x="8306097" y="1577030"/>
              </a:moveTo>
              <a:cubicBezTo>
                <a:pt x="8296331" y="1577030"/>
                <a:pt x="8288416" y="1585755"/>
                <a:pt x="8288416" y="1596517"/>
              </a:cubicBezTo>
              <a:cubicBezTo>
                <a:pt x="8288416" y="1607279"/>
                <a:pt x="8296332" y="1616004"/>
                <a:pt x="8306097" y="1616004"/>
              </a:cubicBezTo>
              <a:cubicBezTo>
                <a:pt x="8315862" y="1616004"/>
                <a:pt x="8323778" y="1607279"/>
                <a:pt x="8323778" y="1596517"/>
              </a:cubicBezTo>
              <a:cubicBezTo>
                <a:pt x="8323778" y="1585755"/>
                <a:pt x="8315861" y="1577030"/>
                <a:pt x="8306097" y="1577030"/>
              </a:cubicBezTo>
              <a:close/>
              <a:moveTo>
                <a:pt x="8365033" y="1577030"/>
              </a:moveTo>
              <a:cubicBezTo>
                <a:pt x="8355267" y="1577030"/>
                <a:pt x="8347352" y="1585755"/>
                <a:pt x="8347352" y="1596517"/>
              </a:cubicBezTo>
              <a:cubicBezTo>
                <a:pt x="8347352" y="1607279"/>
                <a:pt x="8355268" y="1616004"/>
                <a:pt x="8365033" y="1616004"/>
              </a:cubicBezTo>
              <a:cubicBezTo>
                <a:pt x="8374798" y="1616004"/>
                <a:pt x="8382714" y="1607279"/>
                <a:pt x="8382714" y="1596517"/>
              </a:cubicBezTo>
              <a:cubicBezTo>
                <a:pt x="8382714" y="1585755"/>
                <a:pt x="8374797" y="1577030"/>
                <a:pt x="8365033" y="1577030"/>
              </a:cubicBezTo>
              <a:close/>
              <a:moveTo>
                <a:pt x="8423969" y="1577030"/>
              </a:moveTo>
              <a:cubicBezTo>
                <a:pt x="8414203" y="1577030"/>
                <a:pt x="8406288" y="1585755"/>
                <a:pt x="8406288" y="1596517"/>
              </a:cubicBezTo>
              <a:cubicBezTo>
                <a:pt x="8406288" y="1607279"/>
                <a:pt x="8414204" y="1616004"/>
                <a:pt x="8423969" y="1616004"/>
              </a:cubicBezTo>
              <a:cubicBezTo>
                <a:pt x="8433734" y="1616004"/>
                <a:pt x="8441650" y="1607279"/>
                <a:pt x="8441650" y="1596517"/>
              </a:cubicBezTo>
              <a:cubicBezTo>
                <a:pt x="8441650" y="1585755"/>
                <a:pt x="8433733" y="1577030"/>
                <a:pt x="8423969" y="1577030"/>
              </a:cubicBezTo>
              <a:close/>
              <a:moveTo>
                <a:pt x="8482905" y="1577030"/>
              </a:moveTo>
              <a:cubicBezTo>
                <a:pt x="8473139" y="1577030"/>
                <a:pt x="8465224" y="1585755"/>
                <a:pt x="8465224" y="1596517"/>
              </a:cubicBezTo>
              <a:cubicBezTo>
                <a:pt x="8465224" y="1607279"/>
                <a:pt x="8473140" y="1616004"/>
                <a:pt x="8482905" y="1616004"/>
              </a:cubicBezTo>
              <a:cubicBezTo>
                <a:pt x="8492670" y="1616004"/>
                <a:pt x="8500586" y="1607279"/>
                <a:pt x="8500586" y="1596517"/>
              </a:cubicBezTo>
              <a:cubicBezTo>
                <a:pt x="8500586" y="1585755"/>
                <a:pt x="8492669" y="1577030"/>
                <a:pt x="8482905" y="1577030"/>
              </a:cubicBezTo>
              <a:close/>
              <a:moveTo>
                <a:pt x="8541841" y="1577030"/>
              </a:moveTo>
              <a:cubicBezTo>
                <a:pt x="8532075" y="1577030"/>
                <a:pt x="8524160" y="1585755"/>
                <a:pt x="8524160" y="1596517"/>
              </a:cubicBezTo>
              <a:cubicBezTo>
                <a:pt x="8524160" y="1607279"/>
                <a:pt x="8532076" y="1616004"/>
                <a:pt x="8541841" y="1616004"/>
              </a:cubicBezTo>
              <a:cubicBezTo>
                <a:pt x="8551606" y="1616004"/>
                <a:pt x="8559522" y="1607279"/>
                <a:pt x="8559522" y="1596517"/>
              </a:cubicBezTo>
              <a:cubicBezTo>
                <a:pt x="8559522" y="1585755"/>
                <a:pt x="8551605" y="1577030"/>
                <a:pt x="8541841" y="1577030"/>
              </a:cubicBezTo>
              <a:close/>
              <a:moveTo>
                <a:pt x="8600776" y="1577030"/>
              </a:moveTo>
              <a:cubicBezTo>
                <a:pt x="8591010" y="1577030"/>
                <a:pt x="8583095" y="1585755"/>
                <a:pt x="8583095" y="1596517"/>
              </a:cubicBezTo>
              <a:cubicBezTo>
                <a:pt x="8583095" y="1607279"/>
                <a:pt x="8591011" y="1616004"/>
                <a:pt x="8600776" y="1616004"/>
              </a:cubicBezTo>
              <a:cubicBezTo>
                <a:pt x="8610541" y="1616004"/>
                <a:pt x="8618457" y="1607279"/>
                <a:pt x="8618457" y="1596517"/>
              </a:cubicBezTo>
              <a:cubicBezTo>
                <a:pt x="8618457" y="1585755"/>
                <a:pt x="8610540" y="1577030"/>
                <a:pt x="8600776" y="1577030"/>
              </a:cubicBezTo>
              <a:close/>
              <a:moveTo>
                <a:pt x="8659712" y="1577030"/>
              </a:moveTo>
              <a:cubicBezTo>
                <a:pt x="8649946" y="1577030"/>
                <a:pt x="8642031" y="1585755"/>
                <a:pt x="8642031" y="1596517"/>
              </a:cubicBezTo>
              <a:cubicBezTo>
                <a:pt x="8642031" y="1607279"/>
                <a:pt x="8649947" y="1616004"/>
                <a:pt x="8659712" y="1616004"/>
              </a:cubicBezTo>
              <a:cubicBezTo>
                <a:pt x="8669477" y="1616004"/>
                <a:pt x="8677393" y="1607279"/>
                <a:pt x="8677393" y="1596517"/>
              </a:cubicBezTo>
              <a:cubicBezTo>
                <a:pt x="8677393" y="1585755"/>
                <a:pt x="8669476" y="1577030"/>
                <a:pt x="8659712" y="1577030"/>
              </a:cubicBezTo>
              <a:close/>
              <a:moveTo>
                <a:pt x="8718648" y="1577030"/>
              </a:moveTo>
              <a:cubicBezTo>
                <a:pt x="8708882" y="1577030"/>
                <a:pt x="8700967" y="1585755"/>
                <a:pt x="8700967" y="1596517"/>
              </a:cubicBezTo>
              <a:cubicBezTo>
                <a:pt x="8700967" y="1607279"/>
                <a:pt x="8708883" y="1616004"/>
                <a:pt x="8718648" y="1616004"/>
              </a:cubicBezTo>
              <a:cubicBezTo>
                <a:pt x="8728413" y="1616004"/>
                <a:pt x="8736329" y="1607279"/>
                <a:pt x="8736329" y="1596517"/>
              </a:cubicBezTo>
              <a:cubicBezTo>
                <a:pt x="8736329" y="1585755"/>
                <a:pt x="8728412" y="1577030"/>
                <a:pt x="8718648" y="1577030"/>
              </a:cubicBezTo>
              <a:close/>
              <a:moveTo>
                <a:pt x="8777584" y="1577030"/>
              </a:moveTo>
              <a:cubicBezTo>
                <a:pt x="8767818" y="1577030"/>
                <a:pt x="8759903" y="1585755"/>
                <a:pt x="8759903" y="1596517"/>
              </a:cubicBezTo>
              <a:cubicBezTo>
                <a:pt x="8759903" y="1607279"/>
                <a:pt x="8767819" y="1616004"/>
                <a:pt x="8777584" y="1616004"/>
              </a:cubicBezTo>
              <a:cubicBezTo>
                <a:pt x="8787349" y="1616004"/>
                <a:pt x="8795265" y="1607279"/>
                <a:pt x="8795265" y="1596517"/>
              </a:cubicBezTo>
              <a:cubicBezTo>
                <a:pt x="8795265" y="1585755"/>
                <a:pt x="8787348" y="1577030"/>
                <a:pt x="8777584" y="1577030"/>
              </a:cubicBezTo>
              <a:close/>
              <a:moveTo>
                <a:pt x="8836520" y="1577030"/>
              </a:moveTo>
              <a:cubicBezTo>
                <a:pt x="8826754" y="1577030"/>
                <a:pt x="8818839" y="1585755"/>
                <a:pt x="8818839" y="1596517"/>
              </a:cubicBezTo>
              <a:cubicBezTo>
                <a:pt x="8818839" y="1607279"/>
                <a:pt x="8826755" y="1616004"/>
                <a:pt x="8836520" y="1616004"/>
              </a:cubicBezTo>
              <a:cubicBezTo>
                <a:pt x="8846285" y="1616004"/>
                <a:pt x="8854201" y="1607279"/>
                <a:pt x="8854201" y="1596517"/>
              </a:cubicBezTo>
              <a:cubicBezTo>
                <a:pt x="8854201" y="1585755"/>
                <a:pt x="8846284" y="1577030"/>
                <a:pt x="8836520" y="1577030"/>
              </a:cubicBezTo>
              <a:close/>
              <a:moveTo>
                <a:pt x="8895456" y="1577030"/>
              </a:moveTo>
              <a:cubicBezTo>
                <a:pt x="8885690" y="1577030"/>
                <a:pt x="8877775" y="1585755"/>
                <a:pt x="8877775" y="1596517"/>
              </a:cubicBezTo>
              <a:cubicBezTo>
                <a:pt x="8877775" y="1607279"/>
                <a:pt x="8885691" y="1616004"/>
                <a:pt x="8895456" y="1616004"/>
              </a:cubicBezTo>
              <a:cubicBezTo>
                <a:pt x="8905221" y="1616004"/>
                <a:pt x="8913137" y="1607279"/>
                <a:pt x="8913137" y="1596517"/>
              </a:cubicBezTo>
              <a:cubicBezTo>
                <a:pt x="8913137" y="1585755"/>
                <a:pt x="8905220" y="1577030"/>
                <a:pt x="8895456" y="1577030"/>
              </a:cubicBezTo>
              <a:close/>
              <a:moveTo>
                <a:pt x="8954392" y="1577030"/>
              </a:moveTo>
              <a:cubicBezTo>
                <a:pt x="8944626" y="1577030"/>
                <a:pt x="8936711" y="1585755"/>
                <a:pt x="8936711" y="1596517"/>
              </a:cubicBezTo>
              <a:cubicBezTo>
                <a:pt x="8936711" y="1607279"/>
                <a:pt x="8944627" y="1616004"/>
                <a:pt x="8954392" y="1616004"/>
              </a:cubicBezTo>
              <a:cubicBezTo>
                <a:pt x="8964157" y="1616004"/>
                <a:pt x="8972073" y="1607279"/>
                <a:pt x="8972073" y="1596517"/>
              </a:cubicBezTo>
              <a:cubicBezTo>
                <a:pt x="8972073" y="1585755"/>
                <a:pt x="8964156" y="1577030"/>
                <a:pt x="8954392" y="1577030"/>
              </a:cubicBezTo>
              <a:close/>
              <a:moveTo>
                <a:pt x="9013328" y="1577030"/>
              </a:moveTo>
              <a:cubicBezTo>
                <a:pt x="9003562" y="1577030"/>
                <a:pt x="8995647" y="1585755"/>
                <a:pt x="8995647" y="1596517"/>
              </a:cubicBezTo>
              <a:cubicBezTo>
                <a:pt x="8995647" y="1607279"/>
                <a:pt x="9003563" y="1616004"/>
                <a:pt x="9013328" y="1616004"/>
              </a:cubicBezTo>
              <a:cubicBezTo>
                <a:pt x="9023093" y="1616004"/>
                <a:pt x="9031009" y="1607279"/>
                <a:pt x="9031009" y="1596517"/>
              </a:cubicBezTo>
              <a:cubicBezTo>
                <a:pt x="9031009" y="1585755"/>
                <a:pt x="9023092" y="1577030"/>
                <a:pt x="9013328" y="1577030"/>
              </a:cubicBezTo>
              <a:close/>
              <a:moveTo>
                <a:pt x="9072264" y="1577030"/>
              </a:moveTo>
              <a:cubicBezTo>
                <a:pt x="9062498" y="1577030"/>
                <a:pt x="9054583" y="1585755"/>
                <a:pt x="9054583" y="1596517"/>
              </a:cubicBezTo>
              <a:cubicBezTo>
                <a:pt x="9054583" y="1607279"/>
                <a:pt x="9062499" y="1616004"/>
                <a:pt x="9072264" y="1616004"/>
              </a:cubicBezTo>
              <a:cubicBezTo>
                <a:pt x="9082029" y="1616004"/>
                <a:pt x="9089945" y="1607279"/>
                <a:pt x="9089945" y="1596517"/>
              </a:cubicBezTo>
              <a:cubicBezTo>
                <a:pt x="9089945" y="1585755"/>
                <a:pt x="9082028" y="1577030"/>
                <a:pt x="9072264" y="1577030"/>
              </a:cubicBezTo>
              <a:close/>
              <a:moveTo>
                <a:pt x="9131200" y="1577030"/>
              </a:moveTo>
              <a:cubicBezTo>
                <a:pt x="9121434" y="1577030"/>
                <a:pt x="9113519" y="1585755"/>
                <a:pt x="9113519" y="1596517"/>
              </a:cubicBezTo>
              <a:cubicBezTo>
                <a:pt x="9113519" y="1607279"/>
                <a:pt x="9121435" y="1616004"/>
                <a:pt x="9131200" y="1616004"/>
              </a:cubicBezTo>
              <a:cubicBezTo>
                <a:pt x="9140965" y="1616004"/>
                <a:pt x="9148881" y="1607279"/>
                <a:pt x="9148881" y="1596517"/>
              </a:cubicBezTo>
              <a:cubicBezTo>
                <a:pt x="9148881" y="1585755"/>
                <a:pt x="9140964" y="1577030"/>
                <a:pt x="9131200" y="1577030"/>
              </a:cubicBezTo>
              <a:close/>
              <a:moveTo>
                <a:pt x="9190136" y="1577030"/>
              </a:moveTo>
              <a:cubicBezTo>
                <a:pt x="9180370" y="1577030"/>
                <a:pt x="9172455" y="1585755"/>
                <a:pt x="9172455" y="1596517"/>
              </a:cubicBezTo>
              <a:cubicBezTo>
                <a:pt x="9172455" y="1607279"/>
                <a:pt x="9180371" y="1616004"/>
                <a:pt x="9190136" y="1616004"/>
              </a:cubicBezTo>
              <a:cubicBezTo>
                <a:pt x="9199901" y="1616004"/>
                <a:pt x="9207817" y="1607279"/>
                <a:pt x="9207817" y="1596517"/>
              </a:cubicBezTo>
              <a:cubicBezTo>
                <a:pt x="9207817" y="1585755"/>
                <a:pt x="9199900" y="1577030"/>
                <a:pt x="9190136" y="1577030"/>
              </a:cubicBezTo>
              <a:close/>
              <a:moveTo>
                <a:pt x="9249072" y="1577030"/>
              </a:moveTo>
              <a:cubicBezTo>
                <a:pt x="9239306" y="1577030"/>
                <a:pt x="9231391" y="1585755"/>
                <a:pt x="9231391" y="1596517"/>
              </a:cubicBezTo>
              <a:cubicBezTo>
                <a:pt x="9231391" y="1607279"/>
                <a:pt x="9239307" y="1616004"/>
                <a:pt x="9249072" y="1616004"/>
              </a:cubicBezTo>
              <a:cubicBezTo>
                <a:pt x="9258837" y="1616004"/>
                <a:pt x="9266753" y="1607279"/>
                <a:pt x="9266753" y="1596517"/>
              </a:cubicBezTo>
              <a:cubicBezTo>
                <a:pt x="9266753" y="1585755"/>
                <a:pt x="9258836" y="1577030"/>
                <a:pt x="9249072" y="1577030"/>
              </a:cubicBezTo>
              <a:close/>
              <a:moveTo>
                <a:pt x="9308008" y="1577030"/>
              </a:moveTo>
              <a:cubicBezTo>
                <a:pt x="9298242" y="1577030"/>
                <a:pt x="9290327" y="1585755"/>
                <a:pt x="9290327" y="1596517"/>
              </a:cubicBezTo>
              <a:cubicBezTo>
                <a:pt x="9290327" y="1607279"/>
                <a:pt x="9298243" y="1616004"/>
                <a:pt x="9308008" y="1616004"/>
              </a:cubicBezTo>
              <a:cubicBezTo>
                <a:pt x="9317773" y="1616004"/>
                <a:pt x="9325689" y="1607279"/>
                <a:pt x="9325689" y="1596517"/>
              </a:cubicBezTo>
              <a:cubicBezTo>
                <a:pt x="9325689" y="1585755"/>
                <a:pt x="9317772" y="1577030"/>
                <a:pt x="9308008" y="1577030"/>
              </a:cubicBezTo>
              <a:close/>
              <a:moveTo>
                <a:pt x="9366944" y="1577030"/>
              </a:moveTo>
              <a:cubicBezTo>
                <a:pt x="9357178" y="1577030"/>
                <a:pt x="9349263" y="1585755"/>
                <a:pt x="9349263" y="1596517"/>
              </a:cubicBezTo>
              <a:cubicBezTo>
                <a:pt x="9349263" y="1607279"/>
                <a:pt x="9357179" y="1616004"/>
                <a:pt x="9366944" y="1616004"/>
              </a:cubicBezTo>
              <a:cubicBezTo>
                <a:pt x="9376709" y="1616004"/>
                <a:pt x="9384625" y="1607279"/>
                <a:pt x="9384625" y="1596517"/>
              </a:cubicBezTo>
              <a:cubicBezTo>
                <a:pt x="9384625" y="1585755"/>
                <a:pt x="9376708" y="1577030"/>
                <a:pt x="9366944" y="1577030"/>
              </a:cubicBezTo>
              <a:close/>
              <a:moveTo>
                <a:pt x="9425880" y="1577030"/>
              </a:moveTo>
              <a:cubicBezTo>
                <a:pt x="9416114" y="1577030"/>
                <a:pt x="9408199" y="1585755"/>
                <a:pt x="9408199" y="1596517"/>
              </a:cubicBezTo>
              <a:cubicBezTo>
                <a:pt x="9408199" y="1607279"/>
                <a:pt x="9416115" y="1616004"/>
                <a:pt x="9425880" y="1616004"/>
              </a:cubicBezTo>
              <a:cubicBezTo>
                <a:pt x="9435645" y="1616004"/>
                <a:pt x="9443561" y="1607279"/>
                <a:pt x="9443561" y="1596517"/>
              </a:cubicBezTo>
              <a:cubicBezTo>
                <a:pt x="9443561" y="1585755"/>
                <a:pt x="9435644" y="1577030"/>
                <a:pt x="9425880" y="1577030"/>
              </a:cubicBezTo>
              <a:close/>
              <a:moveTo>
                <a:pt x="9484816" y="1577030"/>
              </a:moveTo>
              <a:cubicBezTo>
                <a:pt x="9475050" y="1577030"/>
                <a:pt x="9467135" y="1585755"/>
                <a:pt x="9467135" y="1596517"/>
              </a:cubicBezTo>
              <a:cubicBezTo>
                <a:pt x="9467135" y="1607279"/>
                <a:pt x="9475051" y="1616004"/>
                <a:pt x="9484816" y="1616004"/>
              </a:cubicBezTo>
              <a:cubicBezTo>
                <a:pt x="9494581" y="1616004"/>
                <a:pt x="9502497" y="1607279"/>
                <a:pt x="9502497" y="1596517"/>
              </a:cubicBezTo>
              <a:cubicBezTo>
                <a:pt x="9502497" y="1585755"/>
                <a:pt x="9494580" y="1577030"/>
                <a:pt x="9484816" y="1577030"/>
              </a:cubicBezTo>
              <a:close/>
              <a:moveTo>
                <a:pt x="9543751" y="1577030"/>
              </a:moveTo>
              <a:cubicBezTo>
                <a:pt x="9533985" y="1577030"/>
                <a:pt x="9526070" y="1585755"/>
                <a:pt x="9526070" y="1596517"/>
              </a:cubicBezTo>
              <a:cubicBezTo>
                <a:pt x="9526070" y="1607279"/>
                <a:pt x="9533986" y="1616004"/>
                <a:pt x="9543751" y="1616004"/>
              </a:cubicBezTo>
              <a:cubicBezTo>
                <a:pt x="9553516" y="1616004"/>
                <a:pt x="9561432" y="1607279"/>
                <a:pt x="9561432" y="1596517"/>
              </a:cubicBezTo>
              <a:cubicBezTo>
                <a:pt x="9561432" y="1585755"/>
                <a:pt x="9553515" y="1577030"/>
                <a:pt x="9543751" y="1577030"/>
              </a:cubicBezTo>
              <a:close/>
              <a:moveTo>
                <a:pt x="9602687" y="1577030"/>
              </a:moveTo>
              <a:cubicBezTo>
                <a:pt x="9592921" y="1577030"/>
                <a:pt x="9585006" y="1585755"/>
                <a:pt x="9585006" y="1596517"/>
              </a:cubicBezTo>
              <a:cubicBezTo>
                <a:pt x="9585006" y="1607279"/>
                <a:pt x="9592922" y="1616004"/>
                <a:pt x="9602687" y="1616004"/>
              </a:cubicBezTo>
              <a:cubicBezTo>
                <a:pt x="9612452" y="1616004"/>
                <a:pt x="9620368" y="1607279"/>
                <a:pt x="9620368" y="1596517"/>
              </a:cubicBezTo>
              <a:cubicBezTo>
                <a:pt x="9620368" y="1585755"/>
                <a:pt x="9612451" y="1577030"/>
                <a:pt x="9602687" y="1577030"/>
              </a:cubicBezTo>
              <a:close/>
              <a:moveTo>
                <a:pt x="9661623" y="1577030"/>
              </a:moveTo>
              <a:cubicBezTo>
                <a:pt x="9651857" y="1577030"/>
                <a:pt x="9643942" y="1585755"/>
                <a:pt x="9643942" y="1596517"/>
              </a:cubicBezTo>
              <a:cubicBezTo>
                <a:pt x="9643942" y="1607279"/>
                <a:pt x="9651858" y="1616004"/>
                <a:pt x="9661623" y="1616004"/>
              </a:cubicBezTo>
              <a:cubicBezTo>
                <a:pt x="9671388" y="1616004"/>
                <a:pt x="9679304" y="1607279"/>
                <a:pt x="9679304" y="1596517"/>
              </a:cubicBezTo>
              <a:cubicBezTo>
                <a:pt x="9679304" y="1585755"/>
                <a:pt x="9671387" y="1577030"/>
                <a:pt x="9661623" y="1577030"/>
              </a:cubicBezTo>
              <a:close/>
              <a:moveTo>
                <a:pt x="9720559" y="1577030"/>
              </a:moveTo>
              <a:cubicBezTo>
                <a:pt x="9710793" y="1577030"/>
                <a:pt x="9702878" y="1585755"/>
                <a:pt x="9702878" y="1596517"/>
              </a:cubicBezTo>
              <a:cubicBezTo>
                <a:pt x="9702878" y="1607279"/>
                <a:pt x="9710794" y="1616004"/>
                <a:pt x="9720559" y="1616004"/>
              </a:cubicBezTo>
              <a:cubicBezTo>
                <a:pt x="9730324" y="1616004"/>
                <a:pt x="9738240" y="1607279"/>
                <a:pt x="9738240" y="1596517"/>
              </a:cubicBezTo>
              <a:cubicBezTo>
                <a:pt x="9738240" y="1585755"/>
                <a:pt x="9730323" y="1577030"/>
                <a:pt x="9720559" y="1577030"/>
              </a:cubicBezTo>
              <a:close/>
              <a:moveTo>
                <a:pt x="9779495" y="1577030"/>
              </a:moveTo>
              <a:cubicBezTo>
                <a:pt x="9769729" y="1577030"/>
                <a:pt x="9761814" y="1585755"/>
                <a:pt x="9761814" y="1596517"/>
              </a:cubicBezTo>
              <a:cubicBezTo>
                <a:pt x="9761814" y="1607279"/>
                <a:pt x="9769730" y="1616004"/>
                <a:pt x="9779495" y="1616004"/>
              </a:cubicBezTo>
              <a:cubicBezTo>
                <a:pt x="9789260" y="1616004"/>
                <a:pt x="9797176" y="1607279"/>
                <a:pt x="9797176" y="1596517"/>
              </a:cubicBezTo>
              <a:cubicBezTo>
                <a:pt x="9797176" y="1585755"/>
                <a:pt x="9789259" y="1577030"/>
                <a:pt x="9779495" y="1577030"/>
              </a:cubicBezTo>
              <a:close/>
              <a:moveTo>
                <a:pt x="9838431" y="1577030"/>
              </a:moveTo>
              <a:cubicBezTo>
                <a:pt x="9828665" y="1577030"/>
                <a:pt x="9820750" y="1585755"/>
                <a:pt x="9820750" y="1596517"/>
              </a:cubicBezTo>
              <a:cubicBezTo>
                <a:pt x="9820750" y="1607279"/>
                <a:pt x="9828666" y="1616004"/>
                <a:pt x="9838431" y="1616004"/>
              </a:cubicBezTo>
              <a:cubicBezTo>
                <a:pt x="9848196" y="1616004"/>
                <a:pt x="9856112" y="1607279"/>
                <a:pt x="9856112" y="1596517"/>
              </a:cubicBezTo>
              <a:cubicBezTo>
                <a:pt x="9856112" y="1585755"/>
                <a:pt x="9848195" y="1577030"/>
                <a:pt x="9838431" y="1577030"/>
              </a:cubicBezTo>
              <a:close/>
              <a:moveTo>
                <a:pt x="9897367" y="1577030"/>
              </a:moveTo>
              <a:cubicBezTo>
                <a:pt x="9887601" y="1577030"/>
                <a:pt x="9879686" y="1585755"/>
                <a:pt x="9879686" y="1596517"/>
              </a:cubicBezTo>
              <a:cubicBezTo>
                <a:pt x="9879686" y="1607279"/>
                <a:pt x="9887602" y="1616004"/>
                <a:pt x="9897367" y="1616004"/>
              </a:cubicBezTo>
              <a:cubicBezTo>
                <a:pt x="9907132" y="1616004"/>
                <a:pt x="9915048" y="1607279"/>
                <a:pt x="9915048" y="1596517"/>
              </a:cubicBezTo>
              <a:cubicBezTo>
                <a:pt x="9915048" y="1585755"/>
                <a:pt x="9907131" y="1577030"/>
                <a:pt x="9897367" y="1577030"/>
              </a:cubicBezTo>
              <a:close/>
              <a:moveTo>
                <a:pt x="10545662" y="1577030"/>
              </a:moveTo>
              <a:cubicBezTo>
                <a:pt x="10535896" y="1577030"/>
                <a:pt x="10527981" y="1585755"/>
                <a:pt x="10527981" y="1596517"/>
              </a:cubicBezTo>
              <a:cubicBezTo>
                <a:pt x="10527981" y="1607279"/>
                <a:pt x="10535897" y="1616004"/>
                <a:pt x="10545662" y="1616004"/>
              </a:cubicBezTo>
              <a:cubicBezTo>
                <a:pt x="10555427" y="1616004"/>
                <a:pt x="10563343" y="1607279"/>
                <a:pt x="10563343" y="1596517"/>
              </a:cubicBezTo>
              <a:cubicBezTo>
                <a:pt x="10563343" y="1585755"/>
                <a:pt x="10555426" y="1577030"/>
                <a:pt x="10545662" y="1577030"/>
              </a:cubicBezTo>
              <a:close/>
              <a:moveTo>
                <a:pt x="10604598" y="1577030"/>
              </a:moveTo>
              <a:cubicBezTo>
                <a:pt x="10594832" y="1577030"/>
                <a:pt x="10586917" y="1585755"/>
                <a:pt x="10586917" y="1596517"/>
              </a:cubicBezTo>
              <a:cubicBezTo>
                <a:pt x="10586917" y="1607279"/>
                <a:pt x="10594833" y="1616004"/>
                <a:pt x="10604598" y="1616004"/>
              </a:cubicBezTo>
              <a:cubicBezTo>
                <a:pt x="10614363" y="1616004"/>
                <a:pt x="10622279" y="1607279"/>
                <a:pt x="10622279" y="1596517"/>
              </a:cubicBezTo>
              <a:cubicBezTo>
                <a:pt x="10622279" y="1585755"/>
                <a:pt x="10614362" y="1577030"/>
                <a:pt x="10604598" y="1577030"/>
              </a:cubicBezTo>
              <a:close/>
              <a:moveTo>
                <a:pt x="10663534" y="1577030"/>
              </a:moveTo>
              <a:cubicBezTo>
                <a:pt x="10653768" y="1577030"/>
                <a:pt x="10645853" y="1585755"/>
                <a:pt x="10645853" y="1596517"/>
              </a:cubicBezTo>
              <a:cubicBezTo>
                <a:pt x="10645853" y="1607279"/>
                <a:pt x="10653769" y="1616004"/>
                <a:pt x="10663534" y="1616004"/>
              </a:cubicBezTo>
              <a:cubicBezTo>
                <a:pt x="10673299" y="1616004"/>
                <a:pt x="10681215" y="1607279"/>
                <a:pt x="10681215" y="1596517"/>
              </a:cubicBezTo>
              <a:cubicBezTo>
                <a:pt x="10681215" y="1585755"/>
                <a:pt x="10673298" y="1577030"/>
                <a:pt x="10663534" y="1577030"/>
              </a:cubicBezTo>
              <a:close/>
              <a:moveTo>
                <a:pt x="284916" y="1641986"/>
              </a:moveTo>
              <a:cubicBezTo>
                <a:pt x="275151" y="1641986"/>
                <a:pt x="267235" y="1650711"/>
                <a:pt x="267235" y="1661473"/>
              </a:cubicBezTo>
              <a:cubicBezTo>
                <a:pt x="267235" y="1672235"/>
                <a:pt x="275151" y="1680960"/>
                <a:pt x="284916" y="1680960"/>
              </a:cubicBezTo>
              <a:cubicBezTo>
                <a:pt x="294681" y="1680960"/>
                <a:pt x="302597" y="1672235"/>
                <a:pt x="302597" y="1661473"/>
              </a:cubicBezTo>
              <a:cubicBezTo>
                <a:pt x="302597" y="1650711"/>
                <a:pt x="294681" y="1641986"/>
                <a:pt x="284916" y="1641986"/>
              </a:cubicBezTo>
              <a:close/>
              <a:moveTo>
                <a:pt x="343852" y="1641986"/>
              </a:moveTo>
              <a:cubicBezTo>
                <a:pt x="334087" y="1641986"/>
                <a:pt x="326171" y="1650711"/>
                <a:pt x="326171" y="1661473"/>
              </a:cubicBezTo>
              <a:cubicBezTo>
                <a:pt x="326171" y="1672235"/>
                <a:pt x="334087" y="1680960"/>
                <a:pt x="343852" y="1680960"/>
              </a:cubicBezTo>
              <a:cubicBezTo>
                <a:pt x="353617" y="1680960"/>
                <a:pt x="361533" y="1672235"/>
                <a:pt x="361533" y="1661473"/>
              </a:cubicBezTo>
              <a:cubicBezTo>
                <a:pt x="361533" y="1650711"/>
                <a:pt x="353617" y="1641986"/>
                <a:pt x="343852" y="1641986"/>
              </a:cubicBezTo>
              <a:close/>
              <a:moveTo>
                <a:pt x="1174849" y="1641986"/>
              </a:moveTo>
              <a:cubicBezTo>
                <a:pt x="1165084" y="1641986"/>
                <a:pt x="1157168" y="1650711"/>
                <a:pt x="1157168" y="1661473"/>
              </a:cubicBezTo>
              <a:cubicBezTo>
                <a:pt x="1157168" y="1672235"/>
                <a:pt x="1165084" y="1680960"/>
                <a:pt x="1174849" y="1680960"/>
              </a:cubicBezTo>
              <a:cubicBezTo>
                <a:pt x="1184614" y="1680960"/>
                <a:pt x="1192530" y="1672235"/>
                <a:pt x="1192530" y="1661473"/>
              </a:cubicBezTo>
              <a:cubicBezTo>
                <a:pt x="1192530" y="1650711"/>
                <a:pt x="1184614" y="1641986"/>
                <a:pt x="1174849" y="1641986"/>
              </a:cubicBezTo>
              <a:close/>
              <a:moveTo>
                <a:pt x="1233785" y="1641986"/>
              </a:moveTo>
              <a:cubicBezTo>
                <a:pt x="1224020" y="1641986"/>
                <a:pt x="1216104" y="1650711"/>
                <a:pt x="1216104" y="1661473"/>
              </a:cubicBezTo>
              <a:cubicBezTo>
                <a:pt x="1216104" y="1672235"/>
                <a:pt x="1224020" y="1680960"/>
                <a:pt x="1233785" y="1680960"/>
              </a:cubicBezTo>
              <a:cubicBezTo>
                <a:pt x="1243550" y="1680960"/>
                <a:pt x="1251466" y="1672235"/>
                <a:pt x="1251466" y="1661473"/>
              </a:cubicBezTo>
              <a:cubicBezTo>
                <a:pt x="1251466" y="1650711"/>
                <a:pt x="1243550" y="1641986"/>
                <a:pt x="1233785" y="1641986"/>
              </a:cubicBezTo>
              <a:close/>
              <a:moveTo>
                <a:pt x="1292720" y="1641986"/>
              </a:moveTo>
              <a:cubicBezTo>
                <a:pt x="1282955" y="1641986"/>
                <a:pt x="1275039" y="1650711"/>
                <a:pt x="1275039" y="1661473"/>
              </a:cubicBezTo>
              <a:cubicBezTo>
                <a:pt x="1275039" y="1672235"/>
                <a:pt x="1282955" y="1680960"/>
                <a:pt x="1292720" y="1680960"/>
              </a:cubicBezTo>
              <a:cubicBezTo>
                <a:pt x="1302485" y="1680960"/>
                <a:pt x="1310401" y="1672235"/>
                <a:pt x="1310401" y="1661473"/>
              </a:cubicBezTo>
              <a:cubicBezTo>
                <a:pt x="1310401" y="1650711"/>
                <a:pt x="1302485" y="1641986"/>
                <a:pt x="1292720" y="1641986"/>
              </a:cubicBezTo>
              <a:close/>
              <a:moveTo>
                <a:pt x="1351656" y="1641986"/>
              </a:moveTo>
              <a:cubicBezTo>
                <a:pt x="1341891" y="1641986"/>
                <a:pt x="1333975" y="1650711"/>
                <a:pt x="1333975" y="1661473"/>
              </a:cubicBezTo>
              <a:cubicBezTo>
                <a:pt x="1333975" y="1672235"/>
                <a:pt x="1341891" y="1680960"/>
                <a:pt x="1351656" y="1680960"/>
              </a:cubicBezTo>
              <a:cubicBezTo>
                <a:pt x="1361421" y="1680960"/>
                <a:pt x="1369337" y="1672235"/>
                <a:pt x="1369337" y="1661473"/>
              </a:cubicBezTo>
              <a:cubicBezTo>
                <a:pt x="1369337" y="1650711"/>
                <a:pt x="1361421" y="1641986"/>
                <a:pt x="1351656" y="1641986"/>
              </a:cubicBezTo>
              <a:close/>
              <a:moveTo>
                <a:pt x="1410592" y="1641986"/>
              </a:moveTo>
              <a:cubicBezTo>
                <a:pt x="1400827" y="1641986"/>
                <a:pt x="1392911" y="1650711"/>
                <a:pt x="1392911" y="1661473"/>
              </a:cubicBezTo>
              <a:cubicBezTo>
                <a:pt x="1392911" y="1672235"/>
                <a:pt x="1400827" y="1680960"/>
                <a:pt x="1410592" y="1680960"/>
              </a:cubicBezTo>
              <a:cubicBezTo>
                <a:pt x="1420357" y="1680960"/>
                <a:pt x="1428273" y="1672235"/>
                <a:pt x="1428273" y="1661473"/>
              </a:cubicBezTo>
              <a:cubicBezTo>
                <a:pt x="1428273" y="1650711"/>
                <a:pt x="1420357" y="1641986"/>
                <a:pt x="1410592" y="1641986"/>
              </a:cubicBezTo>
              <a:close/>
              <a:moveTo>
                <a:pt x="1469528" y="1641986"/>
              </a:moveTo>
              <a:cubicBezTo>
                <a:pt x="1459763" y="1641986"/>
                <a:pt x="1451847" y="1650711"/>
                <a:pt x="1451847" y="1661473"/>
              </a:cubicBezTo>
              <a:cubicBezTo>
                <a:pt x="1451847" y="1672235"/>
                <a:pt x="1459763" y="1680960"/>
                <a:pt x="1469528" y="1680960"/>
              </a:cubicBezTo>
              <a:cubicBezTo>
                <a:pt x="1479293" y="1680960"/>
                <a:pt x="1487209" y="1672235"/>
                <a:pt x="1487209" y="1661473"/>
              </a:cubicBezTo>
              <a:cubicBezTo>
                <a:pt x="1487209" y="1650711"/>
                <a:pt x="1479293" y="1641986"/>
                <a:pt x="1469528" y="1641986"/>
              </a:cubicBezTo>
              <a:close/>
              <a:moveTo>
                <a:pt x="1528464" y="1641986"/>
              </a:moveTo>
              <a:cubicBezTo>
                <a:pt x="1518699" y="1641986"/>
                <a:pt x="1510783" y="1650711"/>
                <a:pt x="1510783" y="1661473"/>
              </a:cubicBezTo>
              <a:cubicBezTo>
                <a:pt x="1510783" y="1672235"/>
                <a:pt x="1518699" y="1680960"/>
                <a:pt x="1528464" y="1680960"/>
              </a:cubicBezTo>
              <a:cubicBezTo>
                <a:pt x="1538229" y="1680960"/>
                <a:pt x="1546145" y="1672235"/>
                <a:pt x="1546145" y="1661473"/>
              </a:cubicBezTo>
              <a:cubicBezTo>
                <a:pt x="1546145" y="1650711"/>
                <a:pt x="1538229" y="1641986"/>
                <a:pt x="1528464" y="1641986"/>
              </a:cubicBezTo>
              <a:close/>
              <a:moveTo>
                <a:pt x="1587400" y="1641986"/>
              </a:moveTo>
              <a:cubicBezTo>
                <a:pt x="1577635" y="1641986"/>
                <a:pt x="1569719" y="1650711"/>
                <a:pt x="1569719" y="1661473"/>
              </a:cubicBezTo>
              <a:cubicBezTo>
                <a:pt x="1569719" y="1672235"/>
                <a:pt x="1577635" y="1680960"/>
                <a:pt x="1587400" y="1680960"/>
              </a:cubicBezTo>
              <a:cubicBezTo>
                <a:pt x="1597165" y="1680960"/>
                <a:pt x="1605081" y="1672235"/>
                <a:pt x="1605081" y="1661473"/>
              </a:cubicBezTo>
              <a:cubicBezTo>
                <a:pt x="1605081" y="1650711"/>
                <a:pt x="1597165" y="1641986"/>
                <a:pt x="1587400" y="1641986"/>
              </a:cubicBezTo>
              <a:close/>
              <a:moveTo>
                <a:pt x="1646336" y="1641986"/>
              </a:moveTo>
              <a:cubicBezTo>
                <a:pt x="1636571" y="1641986"/>
                <a:pt x="1628655" y="1650711"/>
                <a:pt x="1628655" y="1661473"/>
              </a:cubicBezTo>
              <a:cubicBezTo>
                <a:pt x="1628655" y="1672235"/>
                <a:pt x="1636571" y="1680960"/>
                <a:pt x="1646336" y="1680960"/>
              </a:cubicBezTo>
              <a:cubicBezTo>
                <a:pt x="1656101" y="1680960"/>
                <a:pt x="1664017" y="1672235"/>
                <a:pt x="1664017" y="1661473"/>
              </a:cubicBezTo>
              <a:cubicBezTo>
                <a:pt x="1664017" y="1650711"/>
                <a:pt x="1656101" y="1641986"/>
                <a:pt x="1646336" y="1641986"/>
              </a:cubicBezTo>
              <a:close/>
              <a:moveTo>
                <a:pt x="1705272" y="1641986"/>
              </a:moveTo>
              <a:cubicBezTo>
                <a:pt x="1695507" y="1641986"/>
                <a:pt x="1687591" y="1650711"/>
                <a:pt x="1687591" y="1661473"/>
              </a:cubicBezTo>
              <a:cubicBezTo>
                <a:pt x="1687591" y="1672235"/>
                <a:pt x="1695507" y="1680960"/>
                <a:pt x="1705272" y="1680960"/>
              </a:cubicBezTo>
              <a:cubicBezTo>
                <a:pt x="1715037" y="1680960"/>
                <a:pt x="1722953" y="1672235"/>
                <a:pt x="1722953" y="1661473"/>
              </a:cubicBezTo>
              <a:cubicBezTo>
                <a:pt x="1722953" y="1650711"/>
                <a:pt x="1715037" y="1641986"/>
                <a:pt x="1705272" y="1641986"/>
              </a:cubicBezTo>
              <a:close/>
              <a:moveTo>
                <a:pt x="1764208" y="1641986"/>
              </a:moveTo>
              <a:cubicBezTo>
                <a:pt x="1754443" y="1641986"/>
                <a:pt x="1746527" y="1650711"/>
                <a:pt x="1746527" y="1661473"/>
              </a:cubicBezTo>
              <a:cubicBezTo>
                <a:pt x="1746527" y="1672235"/>
                <a:pt x="1754443" y="1680960"/>
                <a:pt x="1764208" y="1680960"/>
              </a:cubicBezTo>
              <a:cubicBezTo>
                <a:pt x="1773973" y="1680960"/>
                <a:pt x="1781889" y="1672235"/>
                <a:pt x="1781889" y="1661473"/>
              </a:cubicBezTo>
              <a:cubicBezTo>
                <a:pt x="1781889" y="1650711"/>
                <a:pt x="1773973" y="1641986"/>
                <a:pt x="1764208" y="1641986"/>
              </a:cubicBezTo>
              <a:close/>
              <a:moveTo>
                <a:pt x="1823144" y="1641986"/>
              </a:moveTo>
              <a:cubicBezTo>
                <a:pt x="1813379" y="1641986"/>
                <a:pt x="1805463" y="1650711"/>
                <a:pt x="1805463" y="1661473"/>
              </a:cubicBezTo>
              <a:cubicBezTo>
                <a:pt x="1805463" y="1672235"/>
                <a:pt x="1813379" y="1680960"/>
                <a:pt x="1823144" y="1680960"/>
              </a:cubicBezTo>
              <a:cubicBezTo>
                <a:pt x="1832909" y="1680960"/>
                <a:pt x="1840825" y="1672235"/>
                <a:pt x="1840825" y="1661473"/>
              </a:cubicBezTo>
              <a:cubicBezTo>
                <a:pt x="1840825" y="1650711"/>
                <a:pt x="1832909" y="1641986"/>
                <a:pt x="1823144" y="1641986"/>
              </a:cubicBezTo>
              <a:close/>
              <a:moveTo>
                <a:pt x="1882080" y="1641986"/>
              </a:moveTo>
              <a:cubicBezTo>
                <a:pt x="1872315" y="1641986"/>
                <a:pt x="1864399" y="1650711"/>
                <a:pt x="1864399" y="1661473"/>
              </a:cubicBezTo>
              <a:cubicBezTo>
                <a:pt x="1864399" y="1672235"/>
                <a:pt x="1872315" y="1680960"/>
                <a:pt x="1882080" y="1680960"/>
              </a:cubicBezTo>
              <a:cubicBezTo>
                <a:pt x="1891845" y="1680960"/>
                <a:pt x="1899761" y="1672235"/>
                <a:pt x="1899761" y="1661473"/>
              </a:cubicBezTo>
              <a:cubicBezTo>
                <a:pt x="1899761" y="1650711"/>
                <a:pt x="1891845" y="1641986"/>
                <a:pt x="1882080" y="1641986"/>
              </a:cubicBezTo>
              <a:close/>
              <a:moveTo>
                <a:pt x="1941016" y="1641986"/>
              </a:moveTo>
              <a:cubicBezTo>
                <a:pt x="1931251" y="1641986"/>
                <a:pt x="1923335" y="1650711"/>
                <a:pt x="1923335" y="1661473"/>
              </a:cubicBezTo>
              <a:cubicBezTo>
                <a:pt x="1923335" y="1672235"/>
                <a:pt x="1931251" y="1680960"/>
                <a:pt x="1941016" y="1680960"/>
              </a:cubicBezTo>
              <a:cubicBezTo>
                <a:pt x="1950781" y="1680960"/>
                <a:pt x="1958697" y="1672235"/>
                <a:pt x="1958697" y="1661473"/>
              </a:cubicBezTo>
              <a:cubicBezTo>
                <a:pt x="1958697" y="1650711"/>
                <a:pt x="1950781" y="1641986"/>
                <a:pt x="1941016" y="1641986"/>
              </a:cubicBezTo>
              <a:close/>
              <a:moveTo>
                <a:pt x="1999952" y="1641986"/>
              </a:moveTo>
              <a:cubicBezTo>
                <a:pt x="1990187" y="1641986"/>
                <a:pt x="1982271" y="1650711"/>
                <a:pt x="1982271" y="1661473"/>
              </a:cubicBezTo>
              <a:cubicBezTo>
                <a:pt x="1982271" y="1672235"/>
                <a:pt x="1990187" y="1680960"/>
                <a:pt x="1999952" y="1680960"/>
              </a:cubicBezTo>
              <a:cubicBezTo>
                <a:pt x="2009717" y="1680960"/>
                <a:pt x="2017633" y="1672235"/>
                <a:pt x="2017633" y="1661473"/>
              </a:cubicBezTo>
              <a:cubicBezTo>
                <a:pt x="2017633" y="1650711"/>
                <a:pt x="2009717" y="1641986"/>
                <a:pt x="1999952" y="1641986"/>
              </a:cubicBezTo>
              <a:close/>
              <a:moveTo>
                <a:pt x="2058888" y="1641986"/>
              </a:moveTo>
              <a:cubicBezTo>
                <a:pt x="2049123" y="1641986"/>
                <a:pt x="2041207" y="1650711"/>
                <a:pt x="2041207" y="1661473"/>
              </a:cubicBezTo>
              <a:cubicBezTo>
                <a:pt x="2041207" y="1672235"/>
                <a:pt x="2049123" y="1680960"/>
                <a:pt x="2058888" y="1680960"/>
              </a:cubicBezTo>
              <a:cubicBezTo>
                <a:pt x="2068653" y="1680960"/>
                <a:pt x="2076569" y="1672235"/>
                <a:pt x="2076569" y="1661473"/>
              </a:cubicBezTo>
              <a:cubicBezTo>
                <a:pt x="2076569" y="1650711"/>
                <a:pt x="2068653" y="1641986"/>
                <a:pt x="2058888" y="1641986"/>
              </a:cubicBezTo>
              <a:close/>
              <a:moveTo>
                <a:pt x="2117824" y="1641986"/>
              </a:moveTo>
              <a:cubicBezTo>
                <a:pt x="2108059" y="1641986"/>
                <a:pt x="2100143" y="1650711"/>
                <a:pt x="2100143" y="1661473"/>
              </a:cubicBezTo>
              <a:cubicBezTo>
                <a:pt x="2100143" y="1672235"/>
                <a:pt x="2108059" y="1680960"/>
                <a:pt x="2117824" y="1680960"/>
              </a:cubicBezTo>
              <a:cubicBezTo>
                <a:pt x="2127589" y="1680960"/>
                <a:pt x="2135505" y="1672235"/>
                <a:pt x="2135505" y="1661473"/>
              </a:cubicBezTo>
              <a:cubicBezTo>
                <a:pt x="2135505" y="1650711"/>
                <a:pt x="2127589" y="1641986"/>
                <a:pt x="2117824" y="1641986"/>
              </a:cubicBezTo>
              <a:close/>
              <a:moveTo>
                <a:pt x="2176760" y="1641986"/>
              </a:moveTo>
              <a:cubicBezTo>
                <a:pt x="2166995" y="1641986"/>
                <a:pt x="2159079" y="1650711"/>
                <a:pt x="2159079" y="1661473"/>
              </a:cubicBezTo>
              <a:cubicBezTo>
                <a:pt x="2159079" y="1672235"/>
                <a:pt x="2166995" y="1680960"/>
                <a:pt x="2176760" y="1680960"/>
              </a:cubicBezTo>
              <a:cubicBezTo>
                <a:pt x="2186525" y="1680960"/>
                <a:pt x="2194441" y="1672235"/>
                <a:pt x="2194441" y="1661473"/>
              </a:cubicBezTo>
              <a:cubicBezTo>
                <a:pt x="2194441" y="1650711"/>
                <a:pt x="2186525" y="1641986"/>
                <a:pt x="2176760" y="1641986"/>
              </a:cubicBezTo>
              <a:close/>
              <a:moveTo>
                <a:pt x="2235695" y="1641986"/>
              </a:moveTo>
              <a:cubicBezTo>
                <a:pt x="2225930" y="1641986"/>
                <a:pt x="2218014" y="1650711"/>
                <a:pt x="2218014" y="1661473"/>
              </a:cubicBezTo>
              <a:cubicBezTo>
                <a:pt x="2218014" y="1672235"/>
                <a:pt x="2225930" y="1680960"/>
                <a:pt x="2235695" y="1680960"/>
              </a:cubicBezTo>
              <a:cubicBezTo>
                <a:pt x="2245460" y="1680960"/>
                <a:pt x="2253376" y="1672235"/>
                <a:pt x="2253376" y="1661473"/>
              </a:cubicBezTo>
              <a:cubicBezTo>
                <a:pt x="2253376" y="1650711"/>
                <a:pt x="2245460" y="1641986"/>
                <a:pt x="2235695" y="1641986"/>
              </a:cubicBezTo>
              <a:close/>
              <a:moveTo>
                <a:pt x="2294631" y="1641986"/>
              </a:moveTo>
              <a:cubicBezTo>
                <a:pt x="2284866" y="1641986"/>
                <a:pt x="2276950" y="1650711"/>
                <a:pt x="2276950" y="1661473"/>
              </a:cubicBezTo>
              <a:cubicBezTo>
                <a:pt x="2276950" y="1672235"/>
                <a:pt x="2284866" y="1680960"/>
                <a:pt x="2294631" y="1680960"/>
              </a:cubicBezTo>
              <a:cubicBezTo>
                <a:pt x="2304396" y="1680960"/>
                <a:pt x="2312312" y="1672235"/>
                <a:pt x="2312312" y="1661473"/>
              </a:cubicBezTo>
              <a:cubicBezTo>
                <a:pt x="2312312" y="1650711"/>
                <a:pt x="2304396" y="1641986"/>
                <a:pt x="2294631" y="1641986"/>
              </a:cubicBezTo>
              <a:close/>
              <a:moveTo>
                <a:pt x="2353567" y="1641986"/>
              </a:moveTo>
              <a:cubicBezTo>
                <a:pt x="2343802" y="1641986"/>
                <a:pt x="2335886" y="1650711"/>
                <a:pt x="2335886" y="1661473"/>
              </a:cubicBezTo>
              <a:cubicBezTo>
                <a:pt x="2335886" y="1672235"/>
                <a:pt x="2343802" y="1680960"/>
                <a:pt x="2353567" y="1680960"/>
              </a:cubicBezTo>
              <a:cubicBezTo>
                <a:pt x="2363332" y="1680960"/>
                <a:pt x="2371248" y="1672235"/>
                <a:pt x="2371248" y="1661473"/>
              </a:cubicBezTo>
              <a:cubicBezTo>
                <a:pt x="2371248" y="1650711"/>
                <a:pt x="2363332" y="1641986"/>
                <a:pt x="2353567" y="1641986"/>
              </a:cubicBezTo>
              <a:close/>
              <a:moveTo>
                <a:pt x="2412503" y="1641986"/>
              </a:moveTo>
              <a:cubicBezTo>
                <a:pt x="2402738" y="1641986"/>
                <a:pt x="2394822" y="1650711"/>
                <a:pt x="2394822" y="1661473"/>
              </a:cubicBezTo>
              <a:cubicBezTo>
                <a:pt x="2394822" y="1672235"/>
                <a:pt x="2402738" y="1680960"/>
                <a:pt x="2412503" y="1680960"/>
              </a:cubicBezTo>
              <a:cubicBezTo>
                <a:pt x="2422268" y="1680960"/>
                <a:pt x="2430184" y="1672235"/>
                <a:pt x="2430184" y="1661473"/>
              </a:cubicBezTo>
              <a:cubicBezTo>
                <a:pt x="2430184" y="1650711"/>
                <a:pt x="2422268" y="1641986"/>
                <a:pt x="2412503" y="1641986"/>
              </a:cubicBezTo>
              <a:close/>
              <a:moveTo>
                <a:pt x="2471439" y="1641986"/>
              </a:moveTo>
              <a:cubicBezTo>
                <a:pt x="2461674" y="1641986"/>
                <a:pt x="2453758" y="1650711"/>
                <a:pt x="2453758" y="1661473"/>
              </a:cubicBezTo>
              <a:cubicBezTo>
                <a:pt x="2453758" y="1672235"/>
                <a:pt x="2461674" y="1680960"/>
                <a:pt x="2471439" y="1680960"/>
              </a:cubicBezTo>
              <a:cubicBezTo>
                <a:pt x="2481204" y="1680960"/>
                <a:pt x="2489120" y="1672235"/>
                <a:pt x="2489120" y="1661473"/>
              </a:cubicBezTo>
              <a:cubicBezTo>
                <a:pt x="2489120" y="1650711"/>
                <a:pt x="2481204" y="1641986"/>
                <a:pt x="2471439" y="1641986"/>
              </a:cubicBezTo>
              <a:close/>
              <a:moveTo>
                <a:pt x="2530375" y="1641986"/>
              </a:moveTo>
              <a:cubicBezTo>
                <a:pt x="2520610" y="1641986"/>
                <a:pt x="2512694" y="1650711"/>
                <a:pt x="2512694" y="1661473"/>
              </a:cubicBezTo>
              <a:cubicBezTo>
                <a:pt x="2512694" y="1672235"/>
                <a:pt x="2520610" y="1680960"/>
                <a:pt x="2530375" y="1680960"/>
              </a:cubicBezTo>
              <a:cubicBezTo>
                <a:pt x="2540140" y="1680960"/>
                <a:pt x="2548056" y="1672235"/>
                <a:pt x="2548056" y="1661473"/>
              </a:cubicBezTo>
              <a:cubicBezTo>
                <a:pt x="2548056" y="1650711"/>
                <a:pt x="2540140" y="1641986"/>
                <a:pt x="2530375" y="1641986"/>
              </a:cubicBezTo>
              <a:close/>
              <a:moveTo>
                <a:pt x="2589311" y="1641986"/>
              </a:moveTo>
              <a:cubicBezTo>
                <a:pt x="2579546" y="1641986"/>
                <a:pt x="2571630" y="1650711"/>
                <a:pt x="2571630" y="1661473"/>
              </a:cubicBezTo>
              <a:cubicBezTo>
                <a:pt x="2571630" y="1672235"/>
                <a:pt x="2579546" y="1680960"/>
                <a:pt x="2589311" y="1680960"/>
              </a:cubicBezTo>
              <a:cubicBezTo>
                <a:pt x="2599076" y="1680960"/>
                <a:pt x="2606992" y="1672235"/>
                <a:pt x="2606992" y="1661473"/>
              </a:cubicBezTo>
              <a:cubicBezTo>
                <a:pt x="2606992" y="1650711"/>
                <a:pt x="2599076" y="1641986"/>
                <a:pt x="2589311" y="1641986"/>
              </a:cubicBezTo>
              <a:close/>
              <a:moveTo>
                <a:pt x="2648247" y="1641986"/>
              </a:moveTo>
              <a:cubicBezTo>
                <a:pt x="2638482" y="1641986"/>
                <a:pt x="2630566" y="1650711"/>
                <a:pt x="2630566" y="1661473"/>
              </a:cubicBezTo>
              <a:cubicBezTo>
                <a:pt x="2630566" y="1672235"/>
                <a:pt x="2638482" y="1680960"/>
                <a:pt x="2648247" y="1680960"/>
              </a:cubicBezTo>
              <a:cubicBezTo>
                <a:pt x="2658012" y="1680960"/>
                <a:pt x="2665928" y="1672235"/>
                <a:pt x="2665928" y="1661473"/>
              </a:cubicBezTo>
              <a:cubicBezTo>
                <a:pt x="2665928" y="1650711"/>
                <a:pt x="2658012" y="1641986"/>
                <a:pt x="2648247" y="1641986"/>
              </a:cubicBezTo>
              <a:close/>
              <a:moveTo>
                <a:pt x="3001863" y="1641986"/>
              </a:moveTo>
              <a:cubicBezTo>
                <a:pt x="2992098" y="1641986"/>
                <a:pt x="2984182" y="1650711"/>
                <a:pt x="2984182" y="1661473"/>
              </a:cubicBezTo>
              <a:cubicBezTo>
                <a:pt x="2984182" y="1672235"/>
                <a:pt x="2992098" y="1680960"/>
                <a:pt x="3001863" y="1680960"/>
              </a:cubicBezTo>
              <a:cubicBezTo>
                <a:pt x="3011628" y="1680960"/>
                <a:pt x="3019544" y="1672235"/>
                <a:pt x="3019544" y="1661473"/>
              </a:cubicBezTo>
              <a:cubicBezTo>
                <a:pt x="3019544" y="1650711"/>
                <a:pt x="3011628" y="1641986"/>
                <a:pt x="3001863" y="1641986"/>
              </a:cubicBezTo>
              <a:close/>
              <a:moveTo>
                <a:pt x="3060799" y="1641986"/>
              </a:moveTo>
              <a:cubicBezTo>
                <a:pt x="3051034" y="1641986"/>
                <a:pt x="3043118" y="1650711"/>
                <a:pt x="3043118" y="1661473"/>
              </a:cubicBezTo>
              <a:cubicBezTo>
                <a:pt x="3043118" y="1672235"/>
                <a:pt x="3051034" y="1680960"/>
                <a:pt x="3060799" y="1680960"/>
              </a:cubicBezTo>
              <a:cubicBezTo>
                <a:pt x="3070564" y="1680960"/>
                <a:pt x="3078480" y="1672235"/>
                <a:pt x="3078480" y="1661473"/>
              </a:cubicBezTo>
              <a:cubicBezTo>
                <a:pt x="3078480" y="1650711"/>
                <a:pt x="3070564" y="1641986"/>
                <a:pt x="3060799" y="1641986"/>
              </a:cubicBezTo>
              <a:close/>
              <a:moveTo>
                <a:pt x="3119734" y="1641986"/>
              </a:moveTo>
              <a:cubicBezTo>
                <a:pt x="3109969" y="1641986"/>
                <a:pt x="3102053" y="1650711"/>
                <a:pt x="3102053" y="1661473"/>
              </a:cubicBezTo>
              <a:cubicBezTo>
                <a:pt x="3102053" y="1672235"/>
                <a:pt x="3109969" y="1680960"/>
                <a:pt x="3119734" y="1680960"/>
              </a:cubicBezTo>
              <a:cubicBezTo>
                <a:pt x="3129499" y="1680960"/>
                <a:pt x="3137415" y="1672235"/>
                <a:pt x="3137415" y="1661473"/>
              </a:cubicBezTo>
              <a:cubicBezTo>
                <a:pt x="3137415" y="1650711"/>
                <a:pt x="3129499" y="1641986"/>
                <a:pt x="3119734" y="1641986"/>
              </a:cubicBezTo>
              <a:close/>
              <a:moveTo>
                <a:pt x="3178670" y="1641986"/>
              </a:moveTo>
              <a:cubicBezTo>
                <a:pt x="3168905" y="1641986"/>
                <a:pt x="3160989" y="1650711"/>
                <a:pt x="3160989" y="1661473"/>
              </a:cubicBezTo>
              <a:cubicBezTo>
                <a:pt x="3160989" y="1672235"/>
                <a:pt x="3168905" y="1680960"/>
                <a:pt x="3178670" y="1680960"/>
              </a:cubicBezTo>
              <a:cubicBezTo>
                <a:pt x="3188435" y="1680960"/>
                <a:pt x="3196351" y="1672235"/>
                <a:pt x="3196351" y="1661473"/>
              </a:cubicBezTo>
              <a:cubicBezTo>
                <a:pt x="3196351" y="1650711"/>
                <a:pt x="3188435" y="1641986"/>
                <a:pt x="3178670" y="1641986"/>
              </a:cubicBezTo>
              <a:close/>
              <a:moveTo>
                <a:pt x="3237606" y="1641986"/>
              </a:moveTo>
              <a:cubicBezTo>
                <a:pt x="3227841" y="1641986"/>
                <a:pt x="3219925" y="1650711"/>
                <a:pt x="3219925" y="1661473"/>
              </a:cubicBezTo>
              <a:cubicBezTo>
                <a:pt x="3219925" y="1672235"/>
                <a:pt x="3227841" y="1680960"/>
                <a:pt x="3237606" y="1680960"/>
              </a:cubicBezTo>
              <a:cubicBezTo>
                <a:pt x="3247371" y="1680960"/>
                <a:pt x="3255287" y="1672235"/>
                <a:pt x="3255287" y="1661473"/>
              </a:cubicBezTo>
              <a:cubicBezTo>
                <a:pt x="3255287" y="1650711"/>
                <a:pt x="3247371" y="1641986"/>
                <a:pt x="3237606" y="1641986"/>
              </a:cubicBezTo>
              <a:close/>
              <a:moveTo>
                <a:pt x="3296542" y="1641986"/>
              </a:moveTo>
              <a:cubicBezTo>
                <a:pt x="3286777" y="1641986"/>
                <a:pt x="3278861" y="1650711"/>
                <a:pt x="3278861" y="1661473"/>
              </a:cubicBezTo>
              <a:cubicBezTo>
                <a:pt x="3278861" y="1672235"/>
                <a:pt x="3286777" y="1680960"/>
                <a:pt x="3296542" y="1680960"/>
              </a:cubicBezTo>
              <a:cubicBezTo>
                <a:pt x="3306307" y="1680960"/>
                <a:pt x="3314223" y="1672235"/>
                <a:pt x="3314223" y="1661473"/>
              </a:cubicBezTo>
              <a:cubicBezTo>
                <a:pt x="3314223" y="1650711"/>
                <a:pt x="3306307" y="1641986"/>
                <a:pt x="3296542" y="1641986"/>
              </a:cubicBezTo>
              <a:close/>
              <a:moveTo>
                <a:pt x="3355478" y="1641986"/>
              </a:moveTo>
              <a:cubicBezTo>
                <a:pt x="3345713" y="1641986"/>
                <a:pt x="3337797" y="1650711"/>
                <a:pt x="3337797" y="1661473"/>
              </a:cubicBezTo>
              <a:cubicBezTo>
                <a:pt x="3337797" y="1672235"/>
                <a:pt x="3345713" y="1680960"/>
                <a:pt x="3355478" y="1680960"/>
              </a:cubicBezTo>
              <a:cubicBezTo>
                <a:pt x="3365243" y="1680960"/>
                <a:pt x="3373159" y="1672235"/>
                <a:pt x="3373159" y="1661473"/>
              </a:cubicBezTo>
              <a:cubicBezTo>
                <a:pt x="3373159" y="1650711"/>
                <a:pt x="3365243" y="1641986"/>
                <a:pt x="3355478" y="1641986"/>
              </a:cubicBezTo>
              <a:close/>
              <a:moveTo>
                <a:pt x="3414414" y="1641986"/>
              </a:moveTo>
              <a:cubicBezTo>
                <a:pt x="3404649" y="1641986"/>
                <a:pt x="3396733" y="1650711"/>
                <a:pt x="3396733" y="1661473"/>
              </a:cubicBezTo>
              <a:cubicBezTo>
                <a:pt x="3396733" y="1672235"/>
                <a:pt x="3404649" y="1680960"/>
                <a:pt x="3414414" y="1680960"/>
              </a:cubicBezTo>
              <a:cubicBezTo>
                <a:pt x="3424179" y="1680960"/>
                <a:pt x="3432095" y="1672235"/>
                <a:pt x="3432095" y="1661473"/>
              </a:cubicBezTo>
              <a:cubicBezTo>
                <a:pt x="3432095" y="1650711"/>
                <a:pt x="3424179" y="1641986"/>
                <a:pt x="3414414" y="1641986"/>
              </a:cubicBezTo>
              <a:close/>
              <a:moveTo>
                <a:pt x="3473350" y="1641986"/>
              </a:moveTo>
              <a:cubicBezTo>
                <a:pt x="3463585" y="1641986"/>
                <a:pt x="3455669" y="1650711"/>
                <a:pt x="3455669" y="1661473"/>
              </a:cubicBezTo>
              <a:cubicBezTo>
                <a:pt x="3455669" y="1672235"/>
                <a:pt x="3463585" y="1680960"/>
                <a:pt x="3473350" y="1680960"/>
              </a:cubicBezTo>
              <a:cubicBezTo>
                <a:pt x="3483115" y="1680960"/>
                <a:pt x="3491031" y="1672235"/>
                <a:pt x="3491031" y="1661473"/>
              </a:cubicBezTo>
              <a:cubicBezTo>
                <a:pt x="3491031" y="1650711"/>
                <a:pt x="3483115" y="1641986"/>
                <a:pt x="3473350" y="1641986"/>
              </a:cubicBezTo>
              <a:close/>
              <a:moveTo>
                <a:pt x="5359300" y="1641986"/>
              </a:moveTo>
              <a:cubicBezTo>
                <a:pt x="5349535" y="1641986"/>
                <a:pt x="5341619" y="1650711"/>
                <a:pt x="5341619" y="1661473"/>
              </a:cubicBezTo>
              <a:cubicBezTo>
                <a:pt x="5341619" y="1672235"/>
                <a:pt x="5349535" y="1680960"/>
                <a:pt x="5359300" y="1680960"/>
              </a:cubicBezTo>
              <a:cubicBezTo>
                <a:pt x="5369065" y="1680960"/>
                <a:pt x="5376981" y="1672235"/>
                <a:pt x="5376981" y="1661473"/>
              </a:cubicBezTo>
              <a:cubicBezTo>
                <a:pt x="5376981" y="1650711"/>
                <a:pt x="5369065" y="1641986"/>
                <a:pt x="5359300" y="1641986"/>
              </a:cubicBezTo>
              <a:close/>
              <a:moveTo>
                <a:pt x="5771852" y="1641986"/>
              </a:moveTo>
              <a:cubicBezTo>
                <a:pt x="5762087" y="1641986"/>
                <a:pt x="5754171" y="1650711"/>
                <a:pt x="5754171" y="1661473"/>
              </a:cubicBezTo>
              <a:cubicBezTo>
                <a:pt x="5754171" y="1672235"/>
                <a:pt x="5762087" y="1680960"/>
                <a:pt x="5771852" y="1680960"/>
              </a:cubicBezTo>
              <a:cubicBezTo>
                <a:pt x="5781617" y="1680960"/>
                <a:pt x="5789533" y="1672235"/>
                <a:pt x="5789533" y="1661473"/>
              </a:cubicBezTo>
              <a:cubicBezTo>
                <a:pt x="5789533" y="1650711"/>
                <a:pt x="5781617" y="1641986"/>
                <a:pt x="5771852" y="1641986"/>
              </a:cubicBezTo>
              <a:close/>
              <a:moveTo>
                <a:pt x="5889723" y="1641986"/>
              </a:moveTo>
              <a:cubicBezTo>
                <a:pt x="5879958" y="1641986"/>
                <a:pt x="5872042" y="1650711"/>
                <a:pt x="5872042" y="1661473"/>
              </a:cubicBezTo>
              <a:cubicBezTo>
                <a:pt x="5872042" y="1672235"/>
                <a:pt x="5879958" y="1680960"/>
                <a:pt x="5889723" y="1680960"/>
              </a:cubicBezTo>
              <a:cubicBezTo>
                <a:pt x="5899488" y="1680960"/>
                <a:pt x="5907404" y="1672235"/>
                <a:pt x="5907404" y="1661473"/>
              </a:cubicBezTo>
              <a:cubicBezTo>
                <a:pt x="5907404" y="1650711"/>
                <a:pt x="5899488" y="1641986"/>
                <a:pt x="5889723" y="1641986"/>
              </a:cubicBezTo>
              <a:close/>
              <a:moveTo>
                <a:pt x="5948659" y="1641986"/>
              </a:moveTo>
              <a:cubicBezTo>
                <a:pt x="5938894" y="1641986"/>
                <a:pt x="5930978" y="1650711"/>
                <a:pt x="5930978" y="1661473"/>
              </a:cubicBezTo>
              <a:cubicBezTo>
                <a:pt x="5930978" y="1672235"/>
                <a:pt x="5938894" y="1680960"/>
                <a:pt x="5948659" y="1680960"/>
              </a:cubicBezTo>
              <a:cubicBezTo>
                <a:pt x="5958424" y="1680960"/>
                <a:pt x="5966340" y="1672235"/>
                <a:pt x="5966340" y="1661473"/>
              </a:cubicBezTo>
              <a:cubicBezTo>
                <a:pt x="5966340" y="1650711"/>
                <a:pt x="5958424" y="1641986"/>
                <a:pt x="5948659" y="1641986"/>
              </a:cubicBezTo>
              <a:close/>
              <a:moveTo>
                <a:pt x="6184403" y="1641986"/>
              </a:moveTo>
              <a:cubicBezTo>
                <a:pt x="6174638" y="1641986"/>
                <a:pt x="6166722" y="1650711"/>
                <a:pt x="6166722" y="1661473"/>
              </a:cubicBezTo>
              <a:cubicBezTo>
                <a:pt x="6166722" y="1672235"/>
                <a:pt x="6174638" y="1680960"/>
                <a:pt x="6184403" y="1680960"/>
              </a:cubicBezTo>
              <a:cubicBezTo>
                <a:pt x="6194168" y="1680960"/>
                <a:pt x="6202084" y="1672235"/>
                <a:pt x="6202084" y="1661473"/>
              </a:cubicBezTo>
              <a:cubicBezTo>
                <a:pt x="6202084" y="1650711"/>
                <a:pt x="6194168" y="1641986"/>
                <a:pt x="6184403" y="1641986"/>
              </a:cubicBezTo>
              <a:close/>
              <a:moveTo>
                <a:pt x="6243339" y="1641986"/>
              </a:moveTo>
              <a:cubicBezTo>
                <a:pt x="6233574" y="1641986"/>
                <a:pt x="6225658" y="1650711"/>
                <a:pt x="6225658" y="1661473"/>
              </a:cubicBezTo>
              <a:cubicBezTo>
                <a:pt x="6225658" y="1672235"/>
                <a:pt x="6233574" y="1680960"/>
                <a:pt x="6243339" y="1680960"/>
              </a:cubicBezTo>
              <a:cubicBezTo>
                <a:pt x="6253104" y="1680960"/>
                <a:pt x="6261020" y="1672235"/>
                <a:pt x="6261020" y="1661473"/>
              </a:cubicBezTo>
              <a:cubicBezTo>
                <a:pt x="6261020" y="1650711"/>
                <a:pt x="6253104" y="1641986"/>
                <a:pt x="6243339" y="1641986"/>
              </a:cubicBezTo>
              <a:close/>
              <a:moveTo>
                <a:pt x="6302275" y="1641986"/>
              </a:moveTo>
              <a:cubicBezTo>
                <a:pt x="6292510" y="1641986"/>
                <a:pt x="6284594" y="1650711"/>
                <a:pt x="6284594" y="1661473"/>
              </a:cubicBezTo>
              <a:cubicBezTo>
                <a:pt x="6284594" y="1672235"/>
                <a:pt x="6292510" y="1680960"/>
                <a:pt x="6302275" y="1680960"/>
              </a:cubicBezTo>
              <a:cubicBezTo>
                <a:pt x="6312040" y="1680960"/>
                <a:pt x="6319956" y="1672235"/>
                <a:pt x="6319956" y="1661473"/>
              </a:cubicBezTo>
              <a:cubicBezTo>
                <a:pt x="6319956" y="1650711"/>
                <a:pt x="6312040" y="1641986"/>
                <a:pt x="6302275" y="1641986"/>
              </a:cubicBezTo>
              <a:close/>
              <a:moveTo>
                <a:pt x="6361211" y="1641986"/>
              </a:moveTo>
              <a:cubicBezTo>
                <a:pt x="6351446" y="1641986"/>
                <a:pt x="6343530" y="1650711"/>
                <a:pt x="6343530" y="1661473"/>
              </a:cubicBezTo>
              <a:cubicBezTo>
                <a:pt x="6343530" y="1672235"/>
                <a:pt x="6351446" y="1680960"/>
                <a:pt x="6361211" y="1680960"/>
              </a:cubicBezTo>
              <a:cubicBezTo>
                <a:pt x="6370976" y="1680960"/>
                <a:pt x="6378892" y="1672235"/>
                <a:pt x="6378892" y="1661473"/>
              </a:cubicBezTo>
              <a:cubicBezTo>
                <a:pt x="6378892" y="1650711"/>
                <a:pt x="6370976" y="1641986"/>
                <a:pt x="6361211" y="1641986"/>
              </a:cubicBezTo>
              <a:close/>
              <a:moveTo>
                <a:pt x="6420147" y="1641986"/>
              </a:moveTo>
              <a:cubicBezTo>
                <a:pt x="6410382" y="1641986"/>
                <a:pt x="6402466" y="1650711"/>
                <a:pt x="6402466" y="1661473"/>
              </a:cubicBezTo>
              <a:cubicBezTo>
                <a:pt x="6402466" y="1672235"/>
                <a:pt x="6410382" y="1680960"/>
                <a:pt x="6420147" y="1680960"/>
              </a:cubicBezTo>
              <a:cubicBezTo>
                <a:pt x="6429912" y="1680960"/>
                <a:pt x="6437828" y="1672235"/>
                <a:pt x="6437828" y="1661473"/>
              </a:cubicBezTo>
              <a:cubicBezTo>
                <a:pt x="6437828" y="1650711"/>
                <a:pt x="6429912" y="1641986"/>
                <a:pt x="6420147" y="1641986"/>
              </a:cubicBezTo>
              <a:close/>
              <a:moveTo>
                <a:pt x="6479083" y="1641986"/>
              </a:moveTo>
              <a:cubicBezTo>
                <a:pt x="6469318" y="1641986"/>
                <a:pt x="6461402" y="1650711"/>
                <a:pt x="6461402" y="1661473"/>
              </a:cubicBezTo>
              <a:cubicBezTo>
                <a:pt x="6461402" y="1672235"/>
                <a:pt x="6469318" y="1680960"/>
                <a:pt x="6479083" y="1680960"/>
              </a:cubicBezTo>
              <a:cubicBezTo>
                <a:pt x="6488848" y="1680960"/>
                <a:pt x="6496764" y="1672235"/>
                <a:pt x="6496764" y="1661473"/>
              </a:cubicBezTo>
              <a:cubicBezTo>
                <a:pt x="6496764" y="1650711"/>
                <a:pt x="6488848" y="1641986"/>
                <a:pt x="6479083" y="1641986"/>
              </a:cubicBezTo>
              <a:close/>
              <a:moveTo>
                <a:pt x="6538019" y="1641986"/>
              </a:moveTo>
              <a:cubicBezTo>
                <a:pt x="6528254" y="1641986"/>
                <a:pt x="6520338" y="1650711"/>
                <a:pt x="6520338" y="1661473"/>
              </a:cubicBezTo>
              <a:cubicBezTo>
                <a:pt x="6520338" y="1672235"/>
                <a:pt x="6528254" y="1680960"/>
                <a:pt x="6538019" y="1680960"/>
              </a:cubicBezTo>
              <a:cubicBezTo>
                <a:pt x="6547784" y="1680960"/>
                <a:pt x="6555700" y="1672235"/>
                <a:pt x="6555700" y="1661473"/>
              </a:cubicBezTo>
              <a:cubicBezTo>
                <a:pt x="6555700" y="1650711"/>
                <a:pt x="6547784" y="1641986"/>
                <a:pt x="6538019" y="1641986"/>
              </a:cubicBezTo>
              <a:close/>
              <a:moveTo>
                <a:pt x="6596955" y="1641986"/>
              </a:moveTo>
              <a:cubicBezTo>
                <a:pt x="6587190" y="1641986"/>
                <a:pt x="6579274" y="1650711"/>
                <a:pt x="6579274" y="1661473"/>
              </a:cubicBezTo>
              <a:cubicBezTo>
                <a:pt x="6579274" y="1672235"/>
                <a:pt x="6587190" y="1680960"/>
                <a:pt x="6596955" y="1680960"/>
              </a:cubicBezTo>
              <a:cubicBezTo>
                <a:pt x="6606720" y="1680960"/>
                <a:pt x="6614636" y="1672235"/>
                <a:pt x="6614636" y="1661473"/>
              </a:cubicBezTo>
              <a:cubicBezTo>
                <a:pt x="6614636" y="1650711"/>
                <a:pt x="6606720" y="1641986"/>
                <a:pt x="6596955" y="1641986"/>
              </a:cubicBezTo>
              <a:close/>
              <a:moveTo>
                <a:pt x="6655891" y="1641986"/>
              </a:moveTo>
              <a:cubicBezTo>
                <a:pt x="6646126" y="1641986"/>
                <a:pt x="6638210" y="1650711"/>
                <a:pt x="6638210" y="1661473"/>
              </a:cubicBezTo>
              <a:cubicBezTo>
                <a:pt x="6638210" y="1672235"/>
                <a:pt x="6646126" y="1680960"/>
                <a:pt x="6655891" y="1680960"/>
              </a:cubicBezTo>
              <a:cubicBezTo>
                <a:pt x="6665656" y="1680960"/>
                <a:pt x="6673572" y="1672235"/>
                <a:pt x="6673572" y="1661473"/>
              </a:cubicBezTo>
              <a:cubicBezTo>
                <a:pt x="6673572" y="1650711"/>
                <a:pt x="6665656" y="1641986"/>
                <a:pt x="6655891" y="1641986"/>
              </a:cubicBezTo>
              <a:close/>
              <a:moveTo>
                <a:pt x="6714827" y="1641986"/>
              </a:moveTo>
              <a:cubicBezTo>
                <a:pt x="6705062" y="1641986"/>
                <a:pt x="6697146" y="1650711"/>
                <a:pt x="6697146" y="1661473"/>
              </a:cubicBezTo>
              <a:cubicBezTo>
                <a:pt x="6697146" y="1672235"/>
                <a:pt x="6705062" y="1680960"/>
                <a:pt x="6714827" y="1680960"/>
              </a:cubicBezTo>
              <a:cubicBezTo>
                <a:pt x="6724592" y="1680960"/>
                <a:pt x="6732508" y="1672235"/>
                <a:pt x="6732508" y="1661473"/>
              </a:cubicBezTo>
              <a:cubicBezTo>
                <a:pt x="6732508" y="1650711"/>
                <a:pt x="6724592" y="1641986"/>
                <a:pt x="6714827" y="1641986"/>
              </a:cubicBezTo>
              <a:close/>
              <a:moveTo>
                <a:pt x="6773762" y="1641986"/>
              </a:moveTo>
              <a:cubicBezTo>
                <a:pt x="6763997" y="1641986"/>
                <a:pt x="6756081" y="1650711"/>
                <a:pt x="6756081" y="1661473"/>
              </a:cubicBezTo>
              <a:cubicBezTo>
                <a:pt x="6756081" y="1672235"/>
                <a:pt x="6763997" y="1680960"/>
                <a:pt x="6773762" y="1680960"/>
              </a:cubicBezTo>
              <a:cubicBezTo>
                <a:pt x="6783527" y="1680960"/>
                <a:pt x="6791443" y="1672235"/>
                <a:pt x="6791443" y="1661473"/>
              </a:cubicBezTo>
              <a:cubicBezTo>
                <a:pt x="6791443" y="1650711"/>
                <a:pt x="6783527" y="1641986"/>
                <a:pt x="6773762" y="1641986"/>
              </a:cubicBezTo>
              <a:close/>
              <a:moveTo>
                <a:pt x="6832698" y="1641986"/>
              </a:moveTo>
              <a:cubicBezTo>
                <a:pt x="6822933" y="1641986"/>
                <a:pt x="6815017" y="1650711"/>
                <a:pt x="6815017" y="1661473"/>
              </a:cubicBezTo>
              <a:cubicBezTo>
                <a:pt x="6815017" y="1672235"/>
                <a:pt x="6822933" y="1680960"/>
                <a:pt x="6832698" y="1680960"/>
              </a:cubicBezTo>
              <a:cubicBezTo>
                <a:pt x="6842463" y="1680960"/>
                <a:pt x="6850379" y="1672235"/>
                <a:pt x="6850379" y="1661473"/>
              </a:cubicBezTo>
              <a:cubicBezTo>
                <a:pt x="6850379" y="1650711"/>
                <a:pt x="6842463" y="1641986"/>
                <a:pt x="6832698" y="1641986"/>
              </a:cubicBezTo>
              <a:close/>
              <a:moveTo>
                <a:pt x="6891634" y="1641986"/>
              </a:moveTo>
              <a:cubicBezTo>
                <a:pt x="6881869" y="1641986"/>
                <a:pt x="6873953" y="1650711"/>
                <a:pt x="6873953" y="1661473"/>
              </a:cubicBezTo>
              <a:cubicBezTo>
                <a:pt x="6873953" y="1672235"/>
                <a:pt x="6881869" y="1680960"/>
                <a:pt x="6891634" y="1680960"/>
              </a:cubicBezTo>
              <a:cubicBezTo>
                <a:pt x="6901399" y="1680960"/>
                <a:pt x="6909315" y="1672235"/>
                <a:pt x="6909315" y="1661473"/>
              </a:cubicBezTo>
              <a:cubicBezTo>
                <a:pt x="6909315" y="1650711"/>
                <a:pt x="6901399" y="1641986"/>
                <a:pt x="6891634" y="1641986"/>
              </a:cubicBezTo>
              <a:close/>
              <a:moveTo>
                <a:pt x="6950570" y="1641986"/>
              </a:moveTo>
              <a:cubicBezTo>
                <a:pt x="6940805" y="1641986"/>
                <a:pt x="6932889" y="1650711"/>
                <a:pt x="6932889" y="1661473"/>
              </a:cubicBezTo>
              <a:cubicBezTo>
                <a:pt x="6932889" y="1672235"/>
                <a:pt x="6940805" y="1680960"/>
                <a:pt x="6950570" y="1680960"/>
              </a:cubicBezTo>
              <a:cubicBezTo>
                <a:pt x="6960335" y="1680960"/>
                <a:pt x="6968251" y="1672235"/>
                <a:pt x="6968251" y="1661473"/>
              </a:cubicBezTo>
              <a:cubicBezTo>
                <a:pt x="6968251" y="1650711"/>
                <a:pt x="6960335" y="1641986"/>
                <a:pt x="6950570" y="1641986"/>
              </a:cubicBezTo>
              <a:close/>
              <a:moveTo>
                <a:pt x="7009506" y="1641986"/>
              </a:moveTo>
              <a:cubicBezTo>
                <a:pt x="6999741" y="1641986"/>
                <a:pt x="6991825" y="1650711"/>
                <a:pt x="6991825" y="1661473"/>
              </a:cubicBezTo>
              <a:cubicBezTo>
                <a:pt x="6991825" y="1672235"/>
                <a:pt x="6999741" y="1680960"/>
                <a:pt x="7009506" y="1680960"/>
              </a:cubicBezTo>
              <a:cubicBezTo>
                <a:pt x="7019271" y="1680960"/>
                <a:pt x="7027187" y="1672235"/>
                <a:pt x="7027187" y="1661473"/>
              </a:cubicBezTo>
              <a:cubicBezTo>
                <a:pt x="7027187" y="1650711"/>
                <a:pt x="7019271" y="1641986"/>
                <a:pt x="7009506" y="1641986"/>
              </a:cubicBezTo>
              <a:close/>
              <a:moveTo>
                <a:pt x="7068442" y="1641986"/>
              </a:moveTo>
              <a:cubicBezTo>
                <a:pt x="7058677" y="1641986"/>
                <a:pt x="7050761" y="1650711"/>
                <a:pt x="7050761" y="1661473"/>
              </a:cubicBezTo>
              <a:cubicBezTo>
                <a:pt x="7050761" y="1672235"/>
                <a:pt x="7058677" y="1680960"/>
                <a:pt x="7068442" y="1680960"/>
              </a:cubicBezTo>
              <a:cubicBezTo>
                <a:pt x="7078207" y="1680960"/>
                <a:pt x="7086123" y="1672235"/>
                <a:pt x="7086123" y="1661473"/>
              </a:cubicBezTo>
              <a:cubicBezTo>
                <a:pt x="7086123" y="1650711"/>
                <a:pt x="7078207" y="1641986"/>
                <a:pt x="7068442" y="1641986"/>
              </a:cubicBezTo>
              <a:close/>
              <a:moveTo>
                <a:pt x="7127378" y="1641986"/>
              </a:moveTo>
              <a:cubicBezTo>
                <a:pt x="7117613" y="1641986"/>
                <a:pt x="7109697" y="1650711"/>
                <a:pt x="7109697" y="1661473"/>
              </a:cubicBezTo>
              <a:cubicBezTo>
                <a:pt x="7109697" y="1672235"/>
                <a:pt x="7117613" y="1680960"/>
                <a:pt x="7127378" y="1680960"/>
              </a:cubicBezTo>
              <a:cubicBezTo>
                <a:pt x="7137143" y="1680960"/>
                <a:pt x="7145059" y="1672235"/>
                <a:pt x="7145059" y="1661473"/>
              </a:cubicBezTo>
              <a:cubicBezTo>
                <a:pt x="7145059" y="1650711"/>
                <a:pt x="7137143" y="1641986"/>
                <a:pt x="7127378" y="1641986"/>
              </a:cubicBezTo>
              <a:close/>
              <a:moveTo>
                <a:pt x="7186314" y="1641986"/>
              </a:moveTo>
              <a:cubicBezTo>
                <a:pt x="7176549" y="1641986"/>
                <a:pt x="7168633" y="1650711"/>
                <a:pt x="7168633" y="1661473"/>
              </a:cubicBezTo>
              <a:cubicBezTo>
                <a:pt x="7168633" y="1672235"/>
                <a:pt x="7176549" y="1680960"/>
                <a:pt x="7186314" y="1680960"/>
              </a:cubicBezTo>
              <a:cubicBezTo>
                <a:pt x="7196079" y="1680960"/>
                <a:pt x="7203995" y="1672235"/>
                <a:pt x="7203995" y="1661473"/>
              </a:cubicBezTo>
              <a:cubicBezTo>
                <a:pt x="7203995" y="1650711"/>
                <a:pt x="7196079" y="1641986"/>
                <a:pt x="7186314" y="1641986"/>
              </a:cubicBezTo>
              <a:close/>
              <a:moveTo>
                <a:pt x="7245250" y="1641986"/>
              </a:moveTo>
              <a:cubicBezTo>
                <a:pt x="7235485" y="1641986"/>
                <a:pt x="7227569" y="1650711"/>
                <a:pt x="7227569" y="1661473"/>
              </a:cubicBezTo>
              <a:cubicBezTo>
                <a:pt x="7227569" y="1672235"/>
                <a:pt x="7235485" y="1680960"/>
                <a:pt x="7245250" y="1680960"/>
              </a:cubicBezTo>
              <a:cubicBezTo>
                <a:pt x="7255015" y="1680960"/>
                <a:pt x="7262931" y="1672235"/>
                <a:pt x="7262931" y="1661473"/>
              </a:cubicBezTo>
              <a:cubicBezTo>
                <a:pt x="7262931" y="1650711"/>
                <a:pt x="7255015" y="1641986"/>
                <a:pt x="7245250" y="1641986"/>
              </a:cubicBezTo>
              <a:close/>
              <a:moveTo>
                <a:pt x="7304186" y="1641986"/>
              </a:moveTo>
              <a:cubicBezTo>
                <a:pt x="7294421" y="1641986"/>
                <a:pt x="7286505" y="1650711"/>
                <a:pt x="7286505" y="1661473"/>
              </a:cubicBezTo>
              <a:cubicBezTo>
                <a:pt x="7286505" y="1672235"/>
                <a:pt x="7294421" y="1680960"/>
                <a:pt x="7304186" y="1680960"/>
              </a:cubicBezTo>
              <a:cubicBezTo>
                <a:pt x="7313951" y="1680960"/>
                <a:pt x="7321867" y="1672235"/>
                <a:pt x="7321867" y="1661473"/>
              </a:cubicBezTo>
              <a:cubicBezTo>
                <a:pt x="7321867" y="1650711"/>
                <a:pt x="7313951" y="1641986"/>
                <a:pt x="7304186" y="1641986"/>
              </a:cubicBezTo>
              <a:close/>
              <a:moveTo>
                <a:pt x="7363122" y="1641986"/>
              </a:moveTo>
              <a:cubicBezTo>
                <a:pt x="7353357" y="1641986"/>
                <a:pt x="7345441" y="1650711"/>
                <a:pt x="7345441" y="1661473"/>
              </a:cubicBezTo>
              <a:cubicBezTo>
                <a:pt x="7345441" y="1672235"/>
                <a:pt x="7353357" y="1680960"/>
                <a:pt x="7363122" y="1680960"/>
              </a:cubicBezTo>
              <a:cubicBezTo>
                <a:pt x="7372887" y="1680960"/>
                <a:pt x="7380803" y="1672235"/>
                <a:pt x="7380803" y="1661473"/>
              </a:cubicBezTo>
              <a:cubicBezTo>
                <a:pt x="7380803" y="1650711"/>
                <a:pt x="7372887" y="1641986"/>
                <a:pt x="7363122" y="1641986"/>
              </a:cubicBezTo>
              <a:close/>
              <a:moveTo>
                <a:pt x="7422058" y="1641986"/>
              </a:moveTo>
              <a:cubicBezTo>
                <a:pt x="7412293" y="1641986"/>
                <a:pt x="7404377" y="1650711"/>
                <a:pt x="7404377" y="1661473"/>
              </a:cubicBezTo>
              <a:cubicBezTo>
                <a:pt x="7404377" y="1672235"/>
                <a:pt x="7412293" y="1680960"/>
                <a:pt x="7422058" y="1680960"/>
              </a:cubicBezTo>
              <a:cubicBezTo>
                <a:pt x="7431823" y="1680960"/>
                <a:pt x="7439739" y="1672235"/>
                <a:pt x="7439739" y="1661473"/>
              </a:cubicBezTo>
              <a:cubicBezTo>
                <a:pt x="7439739" y="1650711"/>
                <a:pt x="7431823" y="1641986"/>
                <a:pt x="7422058" y="1641986"/>
              </a:cubicBezTo>
              <a:close/>
              <a:moveTo>
                <a:pt x="7480994" y="1641986"/>
              </a:moveTo>
              <a:cubicBezTo>
                <a:pt x="7471229" y="1641986"/>
                <a:pt x="7463313" y="1650711"/>
                <a:pt x="7463313" y="1661473"/>
              </a:cubicBezTo>
              <a:cubicBezTo>
                <a:pt x="7463313" y="1672235"/>
                <a:pt x="7471229" y="1680960"/>
                <a:pt x="7480994" y="1680960"/>
              </a:cubicBezTo>
              <a:cubicBezTo>
                <a:pt x="7490759" y="1680960"/>
                <a:pt x="7498675" y="1672235"/>
                <a:pt x="7498675" y="1661473"/>
              </a:cubicBezTo>
              <a:cubicBezTo>
                <a:pt x="7498675" y="1650711"/>
                <a:pt x="7490759" y="1641986"/>
                <a:pt x="7480994" y="1641986"/>
              </a:cubicBezTo>
              <a:close/>
              <a:moveTo>
                <a:pt x="7539930" y="1641986"/>
              </a:moveTo>
              <a:cubicBezTo>
                <a:pt x="7530165" y="1641986"/>
                <a:pt x="7522249" y="1650711"/>
                <a:pt x="7522249" y="1661473"/>
              </a:cubicBezTo>
              <a:cubicBezTo>
                <a:pt x="7522249" y="1672235"/>
                <a:pt x="7530165" y="1680960"/>
                <a:pt x="7539930" y="1680960"/>
              </a:cubicBezTo>
              <a:cubicBezTo>
                <a:pt x="7549695" y="1680960"/>
                <a:pt x="7557611" y="1672235"/>
                <a:pt x="7557611" y="1661473"/>
              </a:cubicBezTo>
              <a:cubicBezTo>
                <a:pt x="7557611" y="1650711"/>
                <a:pt x="7549695" y="1641986"/>
                <a:pt x="7539930" y="1641986"/>
              </a:cubicBezTo>
              <a:close/>
              <a:moveTo>
                <a:pt x="7598866" y="1641986"/>
              </a:moveTo>
              <a:cubicBezTo>
                <a:pt x="7589101" y="1641986"/>
                <a:pt x="7581185" y="1650711"/>
                <a:pt x="7581185" y="1661473"/>
              </a:cubicBezTo>
              <a:cubicBezTo>
                <a:pt x="7581185" y="1672235"/>
                <a:pt x="7589101" y="1680960"/>
                <a:pt x="7598866" y="1680960"/>
              </a:cubicBezTo>
              <a:cubicBezTo>
                <a:pt x="7608631" y="1680960"/>
                <a:pt x="7616547" y="1672235"/>
                <a:pt x="7616547" y="1661473"/>
              </a:cubicBezTo>
              <a:cubicBezTo>
                <a:pt x="7616547" y="1650711"/>
                <a:pt x="7608631" y="1641986"/>
                <a:pt x="7598866" y="1641986"/>
              </a:cubicBezTo>
              <a:close/>
              <a:moveTo>
                <a:pt x="7657802" y="1641986"/>
              </a:moveTo>
              <a:cubicBezTo>
                <a:pt x="7648037" y="1641986"/>
                <a:pt x="7640121" y="1650711"/>
                <a:pt x="7640121" y="1661473"/>
              </a:cubicBezTo>
              <a:cubicBezTo>
                <a:pt x="7640121" y="1672235"/>
                <a:pt x="7648037" y="1680960"/>
                <a:pt x="7657802" y="1680960"/>
              </a:cubicBezTo>
              <a:cubicBezTo>
                <a:pt x="7667567" y="1680960"/>
                <a:pt x="7675483" y="1672235"/>
                <a:pt x="7675483" y="1661473"/>
              </a:cubicBezTo>
              <a:cubicBezTo>
                <a:pt x="7675483" y="1650711"/>
                <a:pt x="7667567" y="1641986"/>
                <a:pt x="7657802" y="1641986"/>
              </a:cubicBezTo>
              <a:close/>
              <a:moveTo>
                <a:pt x="7716737" y="1641986"/>
              </a:moveTo>
              <a:cubicBezTo>
                <a:pt x="7706972" y="1641986"/>
                <a:pt x="7699056" y="1650711"/>
                <a:pt x="7699056" y="1661473"/>
              </a:cubicBezTo>
              <a:cubicBezTo>
                <a:pt x="7699056" y="1672235"/>
                <a:pt x="7706972" y="1680960"/>
                <a:pt x="7716737" y="1680960"/>
              </a:cubicBezTo>
              <a:cubicBezTo>
                <a:pt x="7726502" y="1680960"/>
                <a:pt x="7734418" y="1672235"/>
                <a:pt x="7734418" y="1661473"/>
              </a:cubicBezTo>
              <a:cubicBezTo>
                <a:pt x="7734418" y="1650711"/>
                <a:pt x="7726501" y="1641986"/>
                <a:pt x="7716737" y="1641986"/>
              </a:cubicBezTo>
              <a:close/>
              <a:moveTo>
                <a:pt x="7775673" y="1641986"/>
              </a:moveTo>
              <a:cubicBezTo>
                <a:pt x="7765907" y="1641986"/>
                <a:pt x="7757992" y="1650711"/>
                <a:pt x="7757992" y="1661473"/>
              </a:cubicBezTo>
              <a:cubicBezTo>
                <a:pt x="7757992" y="1672235"/>
                <a:pt x="7765908" y="1680960"/>
                <a:pt x="7775673" y="1680960"/>
              </a:cubicBezTo>
              <a:cubicBezTo>
                <a:pt x="7785438" y="1680960"/>
                <a:pt x="7793354" y="1672235"/>
                <a:pt x="7793354" y="1661473"/>
              </a:cubicBezTo>
              <a:cubicBezTo>
                <a:pt x="7793354" y="1650711"/>
                <a:pt x="7785437" y="1641986"/>
                <a:pt x="7775673" y="1641986"/>
              </a:cubicBezTo>
              <a:close/>
              <a:moveTo>
                <a:pt x="7834609" y="1641986"/>
              </a:moveTo>
              <a:cubicBezTo>
                <a:pt x="7824843" y="1641986"/>
                <a:pt x="7816928" y="1650711"/>
                <a:pt x="7816928" y="1661473"/>
              </a:cubicBezTo>
              <a:cubicBezTo>
                <a:pt x="7816928" y="1672235"/>
                <a:pt x="7824844" y="1680960"/>
                <a:pt x="7834609" y="1680960"/>
              </a:cubicBezTo>
              <a:cubicBezTo>
                <a:pt x="7844374" y="1680960"/>
                <a:pt x="7852290" y="1672235"/>
                <a:pt x="7852290" y="1661473"/>
              </a:cubicBezTo>
              <a:cubicBezTo>
                <a:pt x="7852290" y="1650711"/>
                <a:pt x="7844373" y="1641986"/>
                <a:pt x="7834609" y="1641986"/>
              </a:cubicBezTo>
              <a:close/>
              <a:moveTo>
                <a:pt x="7893545" y="1641986"/>
              </a:moveTo>
              <a:cubicBezTo>
                <a:pt x="7883779" y="1641986"/>
                <a:pt x="7875864" y="1650711"/>
                <a:pt x="7875864" y="1661473"/>
              </a:cubicBezTo>
              <a:cubicBezTo>
                <a:pt x="7875864" y="1672235"/>
                <a:pt x="7883780" y="1680960"/>
                <a:pt x="7893545" y="1680960"/>
              </a:cubicBezTo>
              <a:cubicBezTo>
                <a:pt x="7903310" y="1680960"/>
                <a:pt x="7911226" y="1672235"/>
                <a:pt x="7911226" y="1661473"/>
              </a:cubicBezTo>
              <a:cubicBezTo>
                <a:pt x="7911226" y="1650711"/>
                <a:pt x="7903309" y="1641986"/>
                <a:pt x="7893545" y="1641986"/>
              </a:cubicBezTo>
              <a:close/>
              <a:moveTo>
                <a:pt x="7952481" y="1641986"/>
              </a:moveTo>
              <a:cubicBezTo>
                <a:pt x="7942715" y="1641986"/>
                <a:pt x="7934800" y="1650711"/>
                <a:pt x="7934800" y="1661473"/>
              </a:cubicBezTo>
              <a:cubicBezTo>
                <a:pt x="7934800" y="1672235"/>
                <a:pt x="7942716" y="1680960"/>
                <a:pt x="7952481" y="1680960"/>
              </a:cubicBezTo>
              <a:cubicBezTo>
                <a:pt x="7962246" y="1680960"/>
                <a:pt x="7970162" y="1672235"/>
                <a:pt x="7970162" y="1661473"/>
              </a:cubicBezTo>
              <a:cubicBezTo>
                <a:pt x="7970162" y="1650711"/>
                <a:pt x="7962245" y="1641986"/>
                <a:pt x="7952481" y="1641986"/>
              </a:cubicBezTo>
              <a:close/>
              <a:moveTo>
                <a:pt x="8011417" y="1641986"/>
              </a:moveTo>
              <a:cubicBezTo>
                <a:pt x="8001651" y="1641986"/>
                <a:pt x="7993736" y="1650711"/>
                <a:pt x="7993736" y="1661473"/>
              </a:cubicBezTo>
              <a:cubicBezTo>
                <a:pt x="7993736" y="1672235"/>
                <a:pt x="8001652" y="1680960"/>
                <a:pt x="8011417" y="1680960"/>
              </a:cubicBezTo>
              <a:cubicBezTo>
                <a:pt x="8021182" y="1680960"/>
                <a:pt x="8029098" y="1672235"/>
                <a:pt x="8029098" y="1661473"/>
              </a:cubicBezTo>
              <a:cubicBezTo>
                <a:pt x="8029098" y="1650711"/>
                <a:pt x="8021181" y="1641986"/>
                <a:pt x="8011417" y="1641986"/>
              </a:cubicBezTo>
              <a:close/>
              <a:moveTo>
                <a:pt x="8070353" y="1641986"/>
              </a:moveTo>
              <a:cubicBezTo>
                <a:pt x="8060587" y="1641986"/>
                <a:pt x="8052672" y="1650711"/>
                <a:pt x="8052672" y="1661473"/>
              </a:cubicBezTo>
              <a:cubicBezTo>
                <a:pt x="8052672" y="1672235"/>
                <a:pt x="8060588" y="1680960"/>
                <a:pt x="8070353" y="1680960"/>
              </a:cubicBezTo>
              <a:cubicBezTo>
                <a:pt x="8080118" y="1680960"/>
                <a:pt x="8088034" y="1672235"/>
                <a:pt x="8088034" y="1661473"/>
              </a:cubicBezTo>
              <a:cubicBezTo>
                <a:pt x="8088034" y="1650711"/>
                <a:pt x="8080117" y="1641986"/>
                <a:pt x="8070353" y="1641986"/>
              </a:cubicBezTo>
              <a:close/>
              <a:moveTo>
                <a:pt x="8129289" y="1641986"/>
              </a:moveTo>
              <a:cubicBezTo>
                <a:pt x="8119523" y="1641986"/>
                <a:pt x="8111608" y="1650711"/>
                <a:pt x="8111608" y="1661473"/>
              </a:cubicBezTo>
              <a:cubicBezTo>
                <a:pt x="8111608" y="1672235"/>
                <a:pt x="8119524" y="1680960"/>
                <a:pt x="8129289" y="1680960"/>
              </a:cubicBezTo>
              <a:cubicBezTo>
                <a:pt x="8139054" y="1680960"/>
                <a:pt x="8146970" y="1672235"/>
                <a:pt x="8146970" y="1661473"/>
              </a:cubicBezTo>
              <a:cubicBezTo>
                <a:pt x="8146970" y="1650711"/>
                <a:pt x="8139053" y="1641986"/>
                <a:pt x="8129289" y="1641986"/>
              </a:cubicBezTo>
              <a:close/>
              <a:moveTo>
                <a:pt x="8188225" y="1641986"/>
              </a:moveTo>
              <a:cubicBezTo>
                <a:pt x="8178459" y="1641986"/>
                <a:pt x="8170544" y="1650711"/>
                <a:pt x="8170544" y="1661473"/>
              </a:cubicBezTo>
              <a:cubicBezTo>
                <a:pt x="8170544" y="1672235"/>
                <a:pt x="8178460" y="1680960"/>
                <a:pt x="8188225" y="1680960"/>
              </a:cubicBezTo>
              <a:cubicBezTo>
                <a:pt x="8197990" y="1680960"/>
                <a:pt x="8205906" y="1672235"/>
                <a:pt x="8205906" y="1661473"/>
              </a:cubicBezTo>
              <a:cubicBezTo>
                <a:pt x="8205906" y="1650711"/>
                <a:pt x="8197989" y="1641986"/>
                <a:pt x="8188225" y="1641986"/>
              </a:cubicBezTo>
              <a:close/>
              <a:moveTo>
                <a:pt x="8247161" y="1641986"/>
              </a:moveTo>
              <a:cubicBezTo>
                <a:pt x="8237395" y="1641986"/>
                <a:pt x="8229480" y="1650711"/>
                <a:pt x="8229480" y="1661473"/>
              </a:cubicBezTo>
              <a:cubicBezTo>
                <a:pt x="8229480" y="1672235"/>
                <a:pt x="8237396" y="1680960"/>
                <a:pt x="8247161" y="1680960"/>
              </a:cubicBezTo>
              <a:cubicBezTo>
                <a:pt x="8256926" y="1680960"/>
                <a:pt x="8264842" y="1672235"/>
                <a:pt x="8264842" y="1661473"/>
              </a:cubicBezTo>
              <a:cubicBezTo>
                <a:pt x="8264842" y="1650711"/>
                <a:pt x="8256925" y="1641986"/>
                <a:pt x="8247161" y="1641986"/>
              </a:cubicBezTo>
              <a:close/>
              <a:moveTo>
                <a:pt x="8306097" y="1641986"/>
              </a:moveTo>
              <a:cubicBezTo>
                <a:pt x="8296331" y="1641986"/>
                <a:pt x="8288416" y="1650711"/>
                <a:pt x="8288416" y="1661473"/>
              </a:cubicBezTo>
              <a:cubicBezTo>
                <a:pt x="8288416" y="1672235"/>
                <a:pt x="8296332" y="1680960"/>
                <a:pt x="8306097" y="1680960"/>
              </a:cubicBezTo>
              <a:cubicBezTo>
                <a:pt x="8315862" y="1680960"/>
                <a:pt x="8323778" y="1672235"/>
                <a:pt x="8323778" y="1661473"/>
              </a:cubicBezTo>
              <a:cubicBezTo>
                <a:pt x="8323778" y="1650711"/>
                <a:pt x="8315861" y="1641986"/>
                <a:pt x="8306097" y="1641986"/>
              </a:cubicBezTo>
              <a:close/>
              <a:moveTo>
                <a:pt x="8365033" y="1641986"/>
              </a:moveTo>
              <a:cubicBezTo>
                <a:pt x="8355267" y="1641986"/>
                <a:pt x="8347352" y="1650711"/>
                <a:pt x="8347352" y="1661473"/>
              </a:cubicBezTo>
              <a:cubicBezTo>
                <a:pt x="8347352" y="1672235"/>
                <a:pt x="8355268" y="1680960"/>
                <a:pt x="8365033" y="1680960"/>
              </a:cubicBezTo>
              <a:cubicBezTo>
                <a:pt x="8374798" y="1680960"/>
                <a:pt x="8382714" y="1672235"/>
                <a:pt x="8382714" y="1661473"/>
              </a:cubicBezTo>
              <a:cubicBezTo>
                <a:pt x="8382714" y="1650711"/>
                <a:pt x="8374797" y="1641986"/>
                <a:pt x="8365033" y="1641986"/>
              </a:cubicBezTo>
              <a:close/>
              <a:moveTo>
                <a:pt x="8423969" y="1641986"/>
              </a:moveTo>
              <a:cubicBezTo>
                <a:pt x="8414203" y="1641986"/>
                <a:pt x="8406288" y="1650711"/>
                <a:pt x="8406288" y="1661473"/>
              </a:cubicBezTo>
              <a:cubicBezTo>
                <a:pt x="8406288" y="1672235"/>
                <a:pt x="8414204" y="1680960"/>
                <a:pt x="8423969" y="1680960"/>
              </a:cubicBezTo>
              <a:cubicBezTo>
                <a:pt x="8433734" y="1680960"/>
                <a:pt x="8441650" y="1672235"/>
                <a:pt x="8441650" y="1661473"/>
              </a:cubicBezTo>
              <a:cubicBezTo>
                <a:pt x="8441650" y="1650711"/>
                <a:pt x="8433733" y="1641986"/>
                <a:pt x="8423969" y="1641986"/>
              </a:cubicBezTo>
              <a:close/>
              <a:moveTo>
                <a:pt x="8482905" y="1641986"/>
              </a:moveTo>
              <a:cubicBezTo>
                <a:pt x="8473139" y="1641986"/>
                <a:pt x="8465224" y="1650711"/>
                <a:pt x="8465224" y="1661473"/>
              </a:cubicBezTo>
              <a:cubicBezTo>
                <a:pt x="8465224" y="1672235"/>
                <a:pt x="8473140" y="1680960"/>
                <a:pt x="8482905" y="1680960"/>
              </a:cubicBezTo>
              <a:cubicBezTo>
                <a:pt x="8492670" y="1680960"/>
                <a:pt x="8500586" y="1672235"/>
                <a:pt x="8500586" y="1661473"/>
              </a:cubicBezTo>
              <a:cubicBezTo>
                <a:pt x="8500586" y="1650711"/>
                <a:pt x="8492669" y="1641986"/>
                <a:pt x="8482905" y="1641986"/>
              </a:cubicBezTo>
              <a:close/>
              <a:moveTo>
                <a:pt x="8541841" y="1641986"/>
              </a:moveTo>
              <a:cubicBezTo>
                <a:pt x="8532075" y="1641986"/>
                <a:pt x="8524160" y="1650711"/>
                <a:pt x="8524160" y="1661473"/>
              </a:cubicBezTo>
              <a:cubicBezTo>
                <a:pt x="8524160" y="1672235"/>
                <a:pt x="8532076" y="1680960"/>
                <a:pt x="8541841" y="1680960"/>
              </a:cubicBezTo>
              <a:cubicBezTo>
                <a:pt x="8551606" y="1680960"/>
                <a:pt x="8559522" y="1672235"/>
                <a:pt x="8559522" y="1661473"/>
              </a:cubicBezTo>
              <a:cubicBezTo>
                <a:pt x="8559522" y="1650711"/>
                <a:pt x="8551605" y="1641986"/>
                <a:pt x="8541841" y="1641986"/>
              </a:cubicBezTo>
              <a:close/>
              <a:moveTo>
                <a:pt x="8600776" y="1641986"/>
              </a:moveTo>
              <a:cubicBezTo>
                <a:pt x="8591010" y="1641986"/>
                <a:pt x="8583095" y="1650711"/>
                <a:pt x="8583095" y="1661473"/>
              </a:cubicBezTo>
              <a:cubicBezTo>
                <a:pt x="8583095" y="1672235"/>
                <a:pt x="8591011" y="1680960"/>
                <a:pt x="8600776" y="1680960"/>
              </a:cubicBezTo>
              <a:cubicBezTo>
                <a:pt x="8610541" y="1680960"/>
                <a:pt x="8618457" y="1672235"/>
                <a:pt x="8618457" y="1661473"/>
              </a:cubicBezTo>
              <a:cubicBezTo>
                <a:pt x="8618457" y="1650711"/>
                <a:pt x="8610540" y="1641986"/>
                <a:pt x="8600776" y="1641986"/>
              </a:cubicBezTo>
              <a:close/>
              <a:moveTo>
                <a:pt x="8659712" y="1641986"/>
              </a:moveTo>
              <a:cubicBezTo>
                <a:pt x="8649946" y="1641986"/>
                <a:pt x="8642031" y="1650711"/>
                <a:pt x="8642031" y="1661473"/>
              </a:cubicBezTo>
              <a:cubicBezTo>
                <a:pt x="8642031" y="1672235"/>
                <a:pt x="8649947" y="1680960"/>
                <a:pt x="8659712" y="1680960"/>
              </a:cubicBezTo>
              <a:cubicBezTo>
                <a:pt x="8669477" y="1680960"/>
                <a:pt x="8677393" y="1672235"/>
                <a:pt x="8677393" y="1661473"/>
              </a:cubicBezTo>
              <a:cubicBezTo>
                <a:pt x="8677393" y="1650711"/>
                <a:pt x="8669476" y="1641986"/>
                <a:pt x="8659712" y="1641986"/>
              </a:cubicBezTo>
              <a:close/>
              <a:moveTo>
                <a:pt x="8718648" y="1641986"/>
              </a:moveTo>
              <a:cubicBezTo>
                <a:pt x="8708882" y="1641986"/>
                <a:pt x="8700967" y="1650711"/>
                <a:pt x="8700967" y="1661473"/>
              </a:cubicBezTo>
              <a:cubicBezTo>
                <a:pt x="8700967" y="1672235"/>
                <a:pt x="8708883" y="1680960"/>
                <a:pt x="8718648" y="1680960"/>
              </a:cubicBezTo>
              <a:cubicBezTo>
                <a:pt x="8728413" y="1680960"/>
                <a:pt x="8736329" y="1672235"/>
                <a:pt x="8736329" y="1661473"/>
              </a:cubicBezTo>
              <a:cubicBezTo>
                <a:pt x="8736329" y="1650711"/>
                <a:pt x="8728412" y="1641986"/>
                <a:pt x="8718648" y="1641986"/>
              </a:cubicBezTo>
              <a:close/>
              <a:moveTo>
                <a:pt x="8777584" y="1641986"/>
              </a:moveTo>
              <a:cubicBezTo>
                <a:pt x="8767818" y="1641986"/>
                <a:pt x="8759903" y="1650711"/>
                <a:pt x="8759903" y="1661473"/>
              </a:cubicBezTo>
              <a:cubicBezTo>
                <a:pt x="8759903" y="1672235"/>
                <a:pt x="8767819" y="1680960"/>
                <a:pt x="8777584" y="1680960"/>
              </a:cubicBezTo>
              <a:cubicBezTo>
                <a:pt x="8787349" y="1680960"/>
                <a:pt x="8795265" y="1672235"/>
                <a:pt x="8795265" y="1661473"/>
              </a:cubicBezTo>
              <a:cubicBezTo>
                <a:pt x="8795265" y="1650711"/>
                <a:pt x="8787348" y="1641986"/>
                <a:pt x="8777584" y="1641986"/>
              </a:cubicBezTo>
              <a:close/>
              <a:moveTo>
                <a:pt x="8836520" y="1641986"/>
              </a:moveTo>
              <a:cubicBezTo>
                <a:pt x="8826754" y="1641986"/>
                <a:pt x="8818839" y="1650711"/>
                <a:pt x="8818839" y="1661473"/>
              </a:cubicBezTo>
              <a:cubicBezTo>
                <a:pt x="8818839" y="1672235"/>
                <a:pt x="8826755" y="1680960"/>
                <a:pt x="8836520" y="1680960"/>
              </a:cubicBezTo>
              <a:cubicBezTo>
                <a:pt x="8846285" y="1680960"/>
                <a:pt x="8854201" y="1672235"/>
                <a:pt x="8854201" y="1661473"/>
              </a:cubicBezTo>
              <a:cubicBezTo>
                <a:pt x="8854201" y="1650711"/>
                <a:pt x="8846284" y="1641986"/>
                <a:pt x="8836520" y="1641986"/>
              </a:cubicBezTo>
              <a:close/>
              <a:moveTo>
                <a:pt x="8895456" y="1641986"/>
              </a:moveTo>
              <a:cubicBezTo>
                <a:pt x="8885690" y="1641986"/>
                <a:pt x="8877775" y="1650711"/>
                <a:pt x="8877775" y="1661473"/>
              </a:cubicBezTo>
              <a:cubicBezTo>
                <a:pt x="8877775" y="1672235"/>
                <a:pt x="8885691" y="1680960"/>
                <a:pt x="8895456" y="1680960"/>
              </a:cubicBezTo>
              <a:cubicBezTo>
                <a:pt x="8905221" y="1680960"/>
                <a:pt x="8913137" y="1672235"/>
                <a:pt x="8913137" y="1661473"/>
              </a:cubicBezTo>
              <a:cubicBezTo>
                <a:pt x="8913137" y="1650711"/>
                <a:pt x="8905220" y="1641986"/>
                <a:pt x="8895456" y="1641986"/>
              </a:cubicBezTo>
              <a:close/>
              <a:moveTo>
                <a:pt x="8954392" y="1641986"/>
              </a:moveTo>
              <a:cubicBezTo>
                <a:pt x="8944626" y="1641986"/>
                <a:pt x="8936711" y="1650711"/>
                <a:pt x="8936711" y="1661473"/>
              </a:cubicBezTo>
              <a:cubicBezTo>
                <a:pt x="8936711" y="1672235"/>
                <a:pt x="8944627" y="1680960"/>
                <a:pt x="8954392" y="1680960"/>
              </a:cubicBezTo>
              <a:cubicBezTo>
                <a:pt x="8964157" y="1680960"/>
                <a:pt x="8972073" y="1672235"/>
                <a:pt x="8972073" y="1661473"/>
              </a:cubicBezTo>
              <a:cubicBezTo>
                <a:pt x="8972073" y="1650711"/>
                <a:pt x="8964156" y="1641986"/>
                <a:pt x="8954392" y="1641986"/>
              </a:cubicBezTo>
              <a:close/>
              <a:moveTo>
                <a:pt x="9013328" y="1641986"/>
              </a:moveTo>
              <a:cubicBezTo>
                <a:pt x="9003562" y="1641986"/>
                <a:pt x="8995647" y="1650711"/>
                <a:pt x="8995647" y="1661473"/>
              </a:cubicBezTo>
              <a:cubicBezTo>
                <a:pt x="8995647" y="1672235"/>
                <a:pt x="9003563" y="1680960"/>
                <a:pt x="9013328" y="1680960"/>
              </a:cubicBezTo>
              <a:cubicBezTo>
                <a:pt x="9023093" y="1680960"/>
                <a:pt x="9031009" y="1672235"/>
                <a:pt x="9031009" y="1661473"/>
              </a:cubicBezTo>
              <a:cubicBezTo>
                <a:pt x="9031009" y="1650711"/>
                <a:pt x="9023092" y="1641986"/>
                <a:pt x="9013328" y="1641986"/>
              </a:cubicBezTo>
              <a:close/>
              <a:moveTo>
                <a:pt x="9072264" y="1641986"/>
              </a:moveTo>
              <a:cubicBezTo>
                <a:pt x="9062498" y="1641986"/>
                <a:pt x="9054583" y="1650711"/>
                <a:pt x="9054583" y="1661473"/>
              </a:cubicBezTo>
              <a:cubicBezTo>
                <a:pt x="9054583" y="1672235"/>
                <a:pt x="9062499" y="1680960"/>
                <a:pt x="9072264" y="1680960"/>
              </a:cubicBezTo>
              <a:cubicBezTo>
                <a:pt x="9082029" y="1680960"/>
                <a:pt x="9089945" y="1672235"/>
                <a:pt x="9089945" y="1661473"/>
              </a:cubicBezTo>
              <a:cubicBezTo>
                <a:pt x="9089945" y="1650711"/>
                <a:pt x="9082028" y="1641986"/>
                <a:pt x="9072264" y="1641986"/>
              </a:cubicBezTo>
              <a:close/>
              <a:moveTo>
                <a:pt x="9131200" y="1641986"/>
              </a:moveTo>
              <a:cubicBezTo>
                <a:pt x="9121434" y="1641986"/>
                <a:pt x="9113519" y="1650711"/>
                <a:pt x="9113519" y="1661473"/>
              </a:cubicBezTo>
              <a:cubicBezTo>
                <a:pt x="9113519" y="1672235"/>
                <a:pt x="9121435" y="1680960"/>
                <a:pt x="9131200" y="1680960"/>
              </a:cubicBezTo>
              <a:cubicBezTo>
                <a:pt x="9140965" y="1680960"/>
                <a:pt x="9148881" y="1672235"/>
                <a:pt x="9148881" y="1661473"/>
              </a:cubicBezTo>
              <a:cubicBezTo>
                <a:pt x="9148881" y="1650711"/>
                <a:pt x="9140964" y="1641986"/>
                <a:pt x="9131200" y="1641986"/>
              </a:cubicBezTo>
              <a:close/>
              <a:moveTo>
                <a:pt x="9190136" y="1641986"/>
              </a:moveTo>
              <a:cubicBezTo>
                <a:pt x="9180370" y="1641986"/>
                <a:pt x="9172455" y="1650711"/>
                <a:pt x="9172455" y="1661473"/>
              </a:cubicBezTo>
              <a:cubicBezTo>
                <a:pt x="9172455" y="1672235"/>
                <a:pt x="9180371" y="1680960"/>
                <a:pt x="9190136" y="1680960"/>
              </a:cubicBezTo>
              <a:cubicBezTo>
                <a:pt x="9199901" y="1680960"/>
                <a:pt x="9207817" y="1672235"/>
                <a:pt x="9207817" y="1661473"/>
              </a:cubicBezTo>
              <a:cubicBezTo>
                <a:pt x="9207817" y="1650711"/>
                <a:pt x="9199900" y="1641986"/>
                <a:pt x="9190136" y="1641986"/>
              </a:cubicBezTo>
              <a:close/>
              <a:moveTo>
                <a:pt x="9249072" y="1641986"/>
              </a:moveTo>
              <a:cubicBezTo>
                <a:pt x="9239306" y="1641986"/>
                <a:pt x="9231391" y="1650711"/>
                <a:pt x="9231391" y="1661473"/>
              </a:cubicBezTo>
              <a:cubicBezTo>
                <a:pt x="9231391" y="1672235"/>
                <a:pt x="9239307" y="1680960"/>
                <a:pt x="9249072" y="1680960"/>
              </a:cubicBezTo>
              <a:cubicBezTo>
                <a:pt x="9258837" y="1680960"/>
                <a:pt x="9266753" y="1672235"/>
                <a:pt x="9266753" y="1661473"/>
              </a:cubicBezTo>
              <a:cubicBezTo>
                <a:pt x="9266753" y="1650711"/>
                <a:pt x="9258836" y="1641986"/>
                <a:pt x="9249072" y="1641986"/>
              </a:cubicBezTo>
              <a:close/>
              <a:moveTo>
                <a:pt x="9308008" y="1641986"/>
              </a:moveTo>
              <a:cubicBezTo>
                <a:pt x="9298242" y="1641986"/>
                <a:pt x="9290327" y="1650711"/>
                <a:pt x="9290327" y="1661473"/>
              </a:cubicBezTo>
              <a:cubicBezTo>
                <a:pt x="9290327" y="1672235"/>
                <a:pt x="9298243" y="1680960"/>
                <a:pt x="9308008" y="1680960"/>
              </a:cubicBezTo>
              <a:cubicBezTo>
                <a:pt x="9317773" y="1680960"/>
                <a:pt x="9325689" y="1672235"/>
                <a:pt x="9325689" y="1661473"/>
              </a:cubicBezTo>
              <a:cubicBezTo>
                <a:pt x="9325689" y="1650711"/>
                <a:pt x="9317772" y="1641986"/>
                <a:pt x="9308008" y="1641986"/>
              </a:cubicBezTo>
              <a:close/>
              <a:moveTo>
                <a:pt x="9366944" y="1641986"/>
              </a:moveTo>
              <a:cubicBezTo>
                <a:pt x="9357178" y="1641986"/>
                <a:pt x="9349263" y="1650711"/>
                <a:pt x="9349263" y="1661473"/>
              </a:cubicBezTo>
              <a:cubicBezTo>
                <a:pt x="9349263" y="1672235"/>
                <a:pt x="9357179" y="1680960"/>
                <a:pt x="9366944" y="1680960"/>
              </a:cubicBezTo>
              <a:cubicBezTo>
                <a:pt x="9376709" y="1680960"/>
                <a:pt x="9384625" y="1672235"/>
                <a:pt x="9384625" y="1661473"/>
              </a:cubicBezTo>
              <a:cubicBezTo>
                <a:pt x="9384625" y="1650711"/>
                <a:pt x="9376708" y="1641986"/>
                <a:pt x="9366944" y="1641986"/>
              </a:cubicBezTo>
              <a:close/>
              <a:moveTo>
                <a:pt x="9425880" y="1641986"/>
              </a:moveTo>
              <a:cubicBezTo>
                <a:pt x="9416114" y="1641986"/>
                <a:pt x="9408199" y="1650711"/>
                <a:pt x="9408199" y="1661473"/>
              </a:cubicBezTo>
              <a:cubicBezTo>
                <a:pt x="9408199" y="1672235"/>
                <a:pt x="9416115" y="1680960"/>
                <a:pt x="9425880" y="1680960"/>
              </a:cubicBezTo>
              <a:cubicBezTo>
                <a:pt x="9435645" y="1680960"/>
                <a:pt x="9443561" y="1672235"/>
                <a:pt x="9443561" y="1661473"/>
              </a:cubicBezTo>
              <a:cubicBezTo>
                <a:pt x="9443561" y="1650711"/>
                <a:pt x="9435644" y="1641986"/>
                <a:pt x="9425880" y="1641986"/>
              </a:cubicBezTo>
              <a:close/>
              <a:moveTo>
                <a:pt x="9484816" y="1641986"/>
              </a:moveTo>
              <a:cubicBezTo>
                <a:pt x="9475050" y="1641986"/>
                <a:pt x="9467135" y="1650711"/>
                <a:pt x="9467135" y="1661473"/>
              </a:cubicBezTo>
              <a:cubicBezTo>
                <a:pt x="9467135" y="1672235"/>
                <a:pt x="9475051" y="1680960"/>
                <a:pt x="9484816" y="1680960"/>
              </a:cubicBezTo>
              <a:cubicBezTo>
                <a:pt x="9494581" y="1680960"/>
                <a:pt x="9502497" y="1672235"/>
                <a:pt x="9502497" y="1661473"/>
              </a:cubicBezTo>
              <a:cubicBezTo>
                <a:pt x="9502497" y="1650711"/>
                <a:pt x="9494580" y="1641986"/>
                <a:pt x="9484816" y="1641986"/>
              </a:cubicBezTo>
              <a:close/>
              <a:moveTo>
                <a:pt x="9543751" y="1641986"/>
              </a:moveTo>
              <a:cubicBezTo>
                <a:pt x="9533985" y="1641986"/>
                <a:pt x="9526070" y="1650711"/>
                <a:pt x="9526070" y="1661473"/>
              </a:cubicBezTo>
              <a:cubicBezTo>
                <a:pt x="9526070" y="1672235"/>
                <a:pt x="9533986" y="1680960"/>
                <a:pt x="9543751" y="1680960"/>
              </a:cubicBezTo>
              <a:cubicBezTo>
                <a:pt x="9553516" y="1680960"/>
                <a:pt x="9561432" y="1672235"/>
                <a:pt x="9561432" y="1661473"/>
              </a:cubicBezTo>
              <a:cubicBezTo>
                <a:pt x="9561432" y="1650711"/>
                <a:pt x="9553515" y="1641986"/>
                <a:pt x="9543751" y="1641986"/>
              </a:cubicBezTo>
              <a:close/>
              <a:moveTo>
                <a:pt x="9602687" y="1641986"/>
              </a:moveTo>
              <a:cubicBezTo>
                <a:pt x="9592921" y="1641986"/>
                <a:pt x="9585006" y="1650711"/>
                <a:pt x="9585006" y="1661473"/>
              </a:cubicBezTo>
              <a:cubicBezTo>
                <a:pt x="9585006" y="1672235"/>
                <a:pt x="9592922" y="1680960"/>
                <a:pt x="9602687" y="1680960"/>
              </a:cubicBezTo>
              <a:cubicBezTo>
                <a:pt x="9612452" y="1680960"/>
                <a:pt x="9620368" y="1672235"/>
                <a:pt x="9620368" y="1661473"/>
              </a:cubicBezTo>
              <a:cubicBezTo>
                <a:pt x="9620368" y="1650711"/>
                <a:pt x="9612451" y="1641986"/>
                <a:pt x="9602687" y="1641986"/>
              </a:cubicBezTo>
              <a:close/>
              <a:moveTo>
                <a:pt x="9661623" y="1641986"/>
              </a:moveTo>
              <a:cubicBezTo>
                <a:pt x="9651857" y="1641986"/>
                <a:pt x="9643942" y="1650711"/>
                <a:pt x="9643942" y="1661473"/>
              </a:cubicBezTo>
              <a:cubicBezTo>
                <a:pt x="9643942" y="1672235"/>
                <a:pt x="9651858" y="1680960"/>
                <a:pt x="9661623" y="1680960"/>
              </a:cubicBezTo>
              <a:cubicBezTo>
                <a:pt x="9671388" y="1680960"/>
                <a:pt x="9679304" y="1672235"/>
                <a:pt x="9679304" y="1661473"/>
              </a:cubicBezTo>
              <a:cubicBezTo>
                <a:pt x="9679304" y="1650711"/>
                <a:pt x="9671387" y="1641986"/>
                <a:pt x="9661623" y="1641986"/>
              </a:cubicBezTo>
              <a:close/>
              <a:moveTo>
                <a:pt x="9720559" y="1641986"/>
              </a:moveTo>
              <a:cubicBezTo>
                <a:pt x="9710793" y="1641986"/>
                <a:pt x="9702878" y="1650711"/>
                <a:pt x="9702878" y="1661473"/>
              </a:cubicBezTo>
              <a:cubicBezTo>
                <a:pt x="9702878" y="1672235"/>
                <a:pt x="9710794" y="1680960"/>
                <a:pt x="9720559" y="1680960"/>
              </a:cubicBezTo>
              <a:cubicBezTo>
                <a:pt x="9730324" y="1680960"/>
                <a:pt x="9738240" y="1672235"/>
                <a:pt x="9738240" y="1661473"/>
              </a:cubicBezTo>
              <a:cubicBezTo>
                <a:pt x="9738240" y="1650711"/>
                <a:pt x="9730323" y="1641986"/>
                <a:pt x="9720559" y="1641986"/>
              </a:cubicBezTo>
              <a:close/>
              <a:moveTo>
                <a:pt x="9779495" y="1641986"/>
              </a:moveTo>
              <a:cubicBezTo>
                <a:pt x="9769729" y="1641986"/>
                <a:pt x="9761814" y="1650711"/>
                <a:pt x="9761814" y="1661473"/>
              </a:cubicBezTo>
              <a:cubicBezTo>
                <a:pt x="9761814" y="1672235"/>
                <a:pt x="9769730" y="1680960"/>
                <a:pt x="9779495" y="1680960"/>
              </a:cubicBezTo>
              <a:cubicBezTo>
                <a:pt x="9789260" y="1680960"/>
                <a:pt x="9797176" y="1672235"/>
                <a:pt x="9797176" y="1661473"/>
              </a:cubicBezTo>
              <a:cubicBezTo>
                <a:pt x="9797176" y="1650711"/>
                <a:pt x="9789259" y="1641986"/>
                <a:pt x="9779495" y="1641986"/>
              </a:cubicBezTo>
              <a:close/>
              <a:moveTo>
                <a:pt x="9838431" y="1641986"/>
              </a:moveTo>
              <a:cubicBezTo>
                <a:pt x="9828665" y="1641986"/>
                <a:pt x="9820750" y="1650711"/>
                <a:pt x="9820750" y="1661473"/>
              </a:cubicBezTo>
              <a:cubicBezTo>
                <a:pt x="9820750" y="1672235"/>
                <a:pt x="9828666" y="1680960"/>
                <a:pt x="9838431" y="1680960"/>
              </a:cubicBezTo>
              <a:cubicBezTo>
                <a:pt x="9848196" y="1680960"/>
                <a:pt x="9856112" y="1672235"/>
                <a:pt x="9856112" y="1661473"/>
              </a:cubicBezTo>
              <a:cubicBezTo>
                <a:pt x="9856112" y="1650711"/>
                <a:pt x="9848195" y="1641986"/>
                <a:pt x="9838431" y="1641986"/>
              </a:cubicBezTo>
              <a:close/>
              <a:moveTo>
                <a:pt x="9897367" y="1641986"/>
              </a:moveTo>
              <a:cubicBezTo>
                <a:pt x="9887601" y="1641986"/>
                <a:pt x="9879686" y="1650711"/>
                <a:pt x="9879686" y="1661473"/>
              </a:cubicBezTo>
              <a:cubicBezTo>
                <a:pt x="9879686" y="1672235"/>
                <a:pt x="9887602" y="1680960"/>
                <a:pt x="9897367" y="1680960"/>
              </a:cubicBezTo>
              <a:cubicBezTo>
                <a:pt x="9907132" y="1680960"/>
                <a:pt x="9915048" y="1672235"/>
                <a:pt x="9915048" y="1661473"/>
              </a:cubicBezTo>
              <a:cubicBezTo>
                <a:pt x="9915048" y="1650711"/>
                <a:pt x="9907131" y="1641986"/>
                <a:pt x="9897367" y="1641986"/>
              </a:cubicBezTo>
              <a:close/>
              <a:moveTo>
                <a:pt x="10545662" y="1641986"/>
              </a:moveTo>
              <a:cubicBezTo>
                <a:pt x="10535896" y="1641986"/>
                <a:pt x="10527981" y="1650711"/>
                <a:pt x="10527981" y="1661473"/>
              </a:cubicBezTo>
              <a:cubicBezTo>
                <a:pt x="10527981" y="1672235"/>
                <a:pt x="10535897" y="1680960"/>
                <a:pt x="10545662" y="1680960"/>
              </a:cubicBezTo>
              <a:cubicBezTo>
                <a:pt x="10555427" y="1680960"/>
                <a:pt x="10563343" y="1672235"/>
                <a:pt x="10563343" y="1661473"/>
              </a:cubicBezTo>
              <a:cubicBezTo>
                <a:pt x="10563343" y="1650711"/>
                <a:pt x="10555426" y="1641986"/>
                <a:pt x="10545662" y="1641986"/>
              </a:cubicBezTo>
              <a:close/>
              <a:moveTo>
                <a:pt x="10604598" y="1641986"/>
              </a:moveTo>
              <a:cubicBezTo>
                <a:pt x="10594832" y="1641986"/>
                <a:pt x="10586917" y="1650711"/>
                <a:pt x="10586917" y="1661473"/>
              </a:cubicBezTo>
              <a:cubicBezTo>
                <a:pt x="10586917" y="1672235"/>
                <a:pt x="10594833" y="1680960"/>
                <a:pt x="10604598" y="1680960"/>
              </a:cubicBezTo>
              <a:cubicBezTo>
                <a:pt x="10614363" y="1680960"/>
                <a:pt x="10622279" y="1672235"/>
                <a:pt x="10622279" y="1661473"/>
              </a:cubicBezTo>
              <a:cubicBezTo>
                <a:pt x="10622279" y="1650711"/>
                <a:pt x="10614362" y="1641986"/>
                <a:pt x="10604598" y="1641986"/>
              </a:cubicBezTo>
              <a:close/>
              <a:moveTo>
                <a:pt x="10663534" y="1641986"/>
              </a:moveTo>
              <a:cubicBezTo>
                <a:pt x="10653768" y="1641986"/>
                <a:pt x="10645853" y="1650711"/>
                <a:pt x="10645853" y="1661473"/>
              </a:cubicBezTo>
              <a:cubicBezTo>
                <a:pt x="10645853" y="1672235"/>
                <a:pt x="10653769" y="1680960"/>
                <a:pt x="10663534" y="1680960"/>
              </a:cubicBezTo>
              <a:cubicBezTo>
                <a:pt x="10673299" y="1680960"/>
                <a:pt x="10681215" y="1672235"/>
                <a:pt x="10681215" y="1661473"/>
              </a:cubicBezTo>
              <a:cubicBezTo>
                <a:pt x="10681215" y="1650711"/>
                <a:pt x="10673298" y="1641986"/>
                <a:pt x="10663534" y="1641986"/>
              </a:cubicBezTo>
              <a:close/>
              <a:moveTo>
                <a:pt x="10722470" y="1641986"/>
              </a:moveTo>
              <a:cubicBezTo>
                <a:pt x="10712704" y="1641986"/>
                <a:pt x="10704789" y="1650711"/>
                <a:pt x="10704789" y="1661473"/>
              </a:cubicBezTo>
              <a:cubicBezTo>
                <a:pt x="10704789" y="1672235"/>
                <a:pt x="10712705" y="1680960"/>
                <a:pt x="10722470" y="1680960"/>
              </a:cubicBezTo>
              <a:cubicBezTo>
                <a:pt x="10732235" y="1680960"/>
                <a:pt x="10740151" y="1672235"/>
                <a:pt x="10740151" y="1661473"/>
              </a:cubicBezTo>
              <a:cubicBezTo>
                <a:pt x="10740151" y="1650711"/>
                <a:pt x="10732234" y="1641986"/>
                <a:pt x="10722470" y="1641986"/>
              </a:cubicBezTo>
              <a:close/>
              <a:moveTo>
                <a:pt x="1233785" y="1706943"/>
              </a:moveTo>
              <a:cubicBezTo>
                <a:pt x="1224020" y="1706943"/>
                <a:pt x="1216104" y="1715668"/>
                <a:pt x="1216104" y="1726430"/>
              </a:cubicBezTo>
              <a:cubicBezTo>
                <a:pt x="1216104" y="1737192"/>
                <a:pt x="1224020" y="1745917"/>
                <a:pt x="1233785" y="1745917"/>
              </a:cubicBezTo>
              <a:cubicBezTo>
                <a:pt x="1243550" y="1745917"/>
                <a:pt x="1251466" y="1737192"/>
                <a:pt x="1251466" y="1726430"/>
              </a:cubicBezTo>
              <a:cubicBezTo>
                <a:pt x="1251466" y="1715668"/>
                <a:pt x="1243550" y="1706943"/>
                <a:pt x="1233785" y="1706943"/>
              </a:cubicBezTo>
              <a:close/>
              <a:moveTo>
                <a:pt x="1292720" y="1706943"/>
              </a:moveTo>
              <a:cubicBezTo>
                <a:pt x="1282955" y="1706943"/>
                <a:pt x="1275039" y="1715668"/>
                <a:pt x="1275039" y="1726430"/>
              </a:cubicBezTo>
              <a:cubicBezTo>
                <a:pt x="1275039" y="1737192"/>
                <a:pt x="1282955" y="1745917"/>
                <a:pt x="1292720" y="1745917"/>
              </a:cubicBezTo>
              <a:cubicBezTo>
                <a:pt x="1302485" y="1745917"/>
                <a:pt x="1310401" y="1737192"/>
                <a:pt x="1310401" y="1726430"/>
              </a:cubicBezTo>
              <a:cubicBezTo>
                <a:pt x="1310401" y="1715668"/>
                <a:pt x="1302485" y="1706943"/>
                <a:pt x="1292720" y="1706943"/>
              </a:cubicBezTo>
              <a:close/>
              <a:moveTo>
                <a:pt x="1351656" y="1706943"/>
              </a:moveTo>
              <a:cubicBezTo>
                <a:pt x="1341891" y="1706943"/>
                <a:pt x="1333975" y="1715668"/>
                <a:pt x="1333975" y="1726430"/>
              </a:cubicBezTo>
              <a:cubicBezTo>
                <a:pt x="1333975" y="1737192"/>
                <a:pt x="1341891" y="1745917"/>
                <a:pt x="1351656" y="1745917"/>
              </a:cubicBezTo>
              <a:cubicBezTo>
                <a:pt x="1361421" y="1745917"/>
                <a:pt x="1369337" y="1737192"/>
                <a:pt x="1369337" y="1726430"/>
              </a:cubicBezTo>
              <a:cubicBezTo>
                <a:pt x="1369337" y="1715668"/>
                <a:pt x="1361421" y="1706943"/>
                <a:pt x="1351656" y="1706943"/>
              </a:cubicBezTo>
              <a:close/>
              <a:moveTo>
                <a:pt x="1410592" y="1706943"/>
              </a:moveTo>
              <a:cubicBezTo>
                <a:pt x="1400827" y="1706943"/>
                <a:pt x="1392911" y="1715668"/>
                <a:pt x="1392911" y="1726430"/>
              </a:cubicBezTo>
              <a:cubicBezTo>
                <a:pt x="1392911" y="1737192"/>
                <a:pt x="1400827" y="1745917"/>
                <a:pt x="1410592" y="1745917"/>
              </a:cubicBezTo>
              <a:cubicBezTo>
                <a:pt x="1420357" y="1745917"/>
                <a:pt x="1428273" y="1737192"/>
                <a:pt x="1428273" y="1726430"/>
              </a:cubicBezTo>
              <a:cubicBezTo>
                <a:pt x="1428273" y="1715668"/>
                <a:pt x="1420357" y="1706943"/>
                <a:pt x="1410592" y="1706943"/>
              </a:cubicBezTo>
              <a:close/>
              <a:moveTo>
                <a:pt x="1469528" y="1706943"/>
              </a:moveTo>
              <a:cubicBezTo>
                <a:pt x="1459763" y="1706943"/>
                <a:pt x="1451847" y="1715668"/>
                <a:pt x="1451847" y="1726430"/>
              </a:cubicBezTo>
              <a:cubicBezTo>
                <a:pt x="1451847" y="1737192"/>
                <a:pt x="1459763" y="1745917"/>
                <a:pt x="1469528" y="1745917"/>
              </a:cubicBezTo>
              <a:cubicBezTo>
                <a:pt x="1479293" y="1745917"/>
                <a:pt x="1487209" y="1737192"/>
                <a:pt x="1487209" y="1726430"/>
              </a:cubicBezTo>
              <a:cubicBezTo>
                <a:pt x="1487209" y="1715668"/>
                <a:pt x="1479293" y="1706943"/>
                <a:pt x="1469528" y="1706943"/>
              </a:cubicBezTo>
              <a:close/>
              <a:moveTo>
                <a:pt x="1528464" y="1706943"/>
              </a:moveTo>
              <a:cubicBezTo>
                <a:pt x="1518699" y="1706943"/>
                <a:pt x="1510783" y="1715668"/>
                <a:pt x="1510783" y="1726430"/>
              </a:cubicBezTo>
              <a:cubicBezTo>
                <a:pt x="1510783" y="1737192"/>
                <a:pt x="1518699" y="1745917"/>
                <a:pt x="1528464" y="1745917"/>
              </a:cubicBezTo>
              <a:cubicBezTo>
                <a:pt x="1538229" y="1745917"/>
                <a:pt x="1546145" y="1737192"/>
                <a:pt x="1546145" y="1726430"/>
              </a:cubicBezTo>
              <a:cubicBezTo>
                <a:pt x="1546145" y="1715668"/>
                <a:pt x="1538229" y="1706943"/>
                <a:pt x="1528464" y="1706943"/>
              </a:cubicBezTo>
              <a:close/>
              <a:moveTo>
                <a:pt x="1587400" y="1706943"/>
              </a:moveTo>
              <a:cubicBezTo>
                <a:pt x="1577635" y="1706943"/>
                <a:pt x="1569719" y="1715668"/>
                <a:pt x="1569719" y="1726430"/>
              </a:cubicBezTo>
              <a:cubicBezTo>
                <a:pt x="1569719" y="1737192"/>
                <a:pt x="1577635" y="1745917"/>
                <a:pt x="1587400" y="1745917"/>
              </a:cubicBezTo>
              <a:cubicBezTo>
                <a:pt x="1597165" y="1745917"/>
                <a:pt x="1605081" y="1737192"/>
                <a:pt x="1605081" y="1726430"/>
              </a:cubicBezTo>
              <a:cubicBezTo>
                <a:pt x="1605081" y="1715668"/>
                <a:pt x="1597165" y="1706943"/>
                <a:pt x="1587400" y="1706943"/>
              </a:cubicBezTo>
              <a:close/>
              <a:moveTo>
                <a:pt x="1646336" y="1706943"/>
              </a:moveTo>
              <a:cubicBezTo>
                <a:pt x="1636571" y="1706943"/>
                <a:pt x="1628655" y="1715668"/>
                <a:pt x="1628655" y="1726430"/>
              </a:cubicBezTo>
              <a:cubicBezTo>
                <a:pt x="1628655" y="1737192"/>
                <a:pt x="1636571" y="1745917"/>
                <a:pt x="1646336" y="1745917"/>
              </a:cubicBezTo>
              <a:cubicBezTo>
                <a:pt x="1656101" y="1745917"/>
                <a:pt x="1664017" y="1737192"/>
                <a:pt x="1664017" y="1726430"/>
              </a:cubicBezTo>
              <a:cubicBezTo>
                <a:pt x="1664017" y="1715668"/>
                <a:pt x="1656101" y="1706943"/>
                <a:pt x="1646336" y="1706943"/>
              </a:cubicBezTo>
              <a:close/>
              <a:moveTo>
                <a:pt x="1705272" y="1706943"/>
              </a:moveTo>
              <a:cubicBezTo>
                <a:pt x="1695507" y="1706943"/>
                <a:pt x="1687591" y="1715668"/>
                <a:pt x="1687591" y="1726430"/>
              </a:cubicBezTo>
              <a:cubicBezTo>
                <a:pt x="1687591" y="1737192"/>
                <a:pt x="1695507" y="1745917"/>
                <a:pt x="1705272" y="1745917"/>
              </a:cubicBezTo>
              <a:cubicBezTo>
                <a:pt x="1715037" y="1745917"/>
                <a:pt x="1722953" y="1737192"/>
                <a:pt x="1722953" y="1726430"/>
              </a:cubicBezTo>
              <a:cubicBezTo>
                <a:pt x="1722953" y="1715668"/>
                <a:pt x="1715037" y="1706943"/>
                <a:pt x="1705272" y="1706943"/>
              </a:cubicBezTo>
              <a:close/>
              <a:moveTo>
                <a:pt x="1764208" y="1706943"/>
              </a:moveTo>
              <a:cubicBezTo>
                <a:pt x="1754443" y="1706943"/>
                <a:pt x="1746527" y="1715668"/>
                <a:pt x="1746527" y="1726430"/>
              </a:cubicBezTo>
              <a:cubicBezTo>
                <a:pt x="1746527" y="1737192"/>
                <a:pt x="1754443" y="1745917"/>
                <a:pt x="1764208" y="1745917"/>
              </a:cubicBezTo>
              <a:cubicBezTo>
                <a:pt x="1773973" y="1745917"/>
                <a:pt x="1781889" y="1737192"/>
                <a:pt x="1781889" y="1726430"/>
              </a:cubicBezTo>
              <a:cubicBezTo>
                <a:pt x="1781889" y="1715668"/>
                <a:pt x="1773973" y="1706943"/>
                <a:pt x="1764208" y="1706943"/>
              </a:cubicBezTo>
              <a:close/>
              <a:moveTo>
                <a:pt x="1823144" y="1706943"/>
              </a:moveTo>
              <a:cubicBezTo>
                <a:pt x="1813379" y="1706943"/>
                <a:pt x="1805463" y="1715668"/>
                <a:pt x="1805463" y="1726430"/>
              </a:cubicBezTo>
              <a:cubicBezTo>
                <a:pt x="1805463" y="1737192"/>
                <a:pt x="1813379" y="1745917"/>
                <a:pt x="1823144" y="1745917"/>
              </a:cubicBezTo>
              <a:cubicBezTo>
                <a:pt x="1832909" y="1745917"/>
                <a:pt x="1840825" y="1737192"/>
                <a:pt x="1840825" y="1726430"/>
              </a:cubicBezTo>
              <a:cubicBezTo>
                <a:pt x="1840825" y="1715668"/>
                <a:pt x="1832909" y="1706943"/>
                <a:pt x="1823144" y="1706943"/>
              </a:cubicBezTo>
              <a:close/>
              <a:moveTo>
                <a:pt x="1882080" y="1706943"/>
              </a:moveTo>
              <a:cubicBezTo>
                <a:pt x="1872315" y="1706943"/>
                <a:pt x="1864399" y="1715668"/>
                <a:pt x="1864399" y="1726430"/>
              </a:cubicBezTo>
              <a:cubicBezTo>
                <a:pt x="1864399" y="1737192"/>
                <a:pt x="1872315" y="1745917"/>
                <a:pt x="1882080" y="1745917"/>
              </a:cubicBezTo>
              <a:cubicBezTo>
                <a:pt x="1891845" y="1745917"/>
                <a:pt x="1899761" y="1737192"/>
                <a:pt x="1899761" y="1726430"/>
              </a:cubicBezTo>
              <a:cubicBezTo>
                <a:pt x="1899761" y="1715668"/>
                <a:pt x="1891845" y="1706943"/>
                <a:pt x="1882080" y="1706943"/>
              </a:cubicBezTo>
              <a:close/>
              <a:moveTo>
                <a:pt x="1941016" y="1706943"/>
              </a:moveTo>
              <a:cubicBezTo>
                <a:pt x="1931251" y="1706943"/>
                <a:pt x="1923335" y="1715668"/>
                <a:pt x="1923335" y="1726430"/>
              </a:cubicBezTo>
              <a:cubicBezTo>
                <a:pt x="1923335" y="1737192"/>
                <a:pt x="1931251" y="1745917"/>
                <a:pt x="1941016" y="1745917"/>
              </a:cubicBezTo>
              <a:cubicBezTo>
                <a:pt x="1950781" y="1745917"/>
                <a:pt x="1958697" y="1737192"/>
                <a:pt x="1958697" y="1726430"/>
              </a:cubicBezTo>
              <a:cubicBezTo>
                <a:pt x="1958697" y="1715668"/>
                <a:pt x="1950781" y="1706943"/>
                <a:pt x="1941016" y="1706943"/>
              </a:cubicBezTo>
              <a:close/>
              <a:moveTo>
                <a:pt x="1999952" y="1706943"/>
              </a:moveTo>
              <a:cubicBezTo>
                <a:pt x="1990187" y="1706943"/>
                <a:pt x="1982271" y="1715668"/>
                <a:pt x="1982271" y="1726430"/>
              </a:cubicBezTo>
              <a:cubicBezTo>
                <a:pt x="1982271" y="1737192"/>
                <a:pt x="1990187" y="1745917"/>
                <a:pt x="1999952" y="1745917"/>
              </a:cubicBezTo>
              <a:cubicBezTo>
                <a:pt x="2009717" y="1745917"/>
                <a:pt x="2017633" y="1737192"/>
                <a:pt x="2017633" y="1726430"/>
              </a:cubicBezTo>
              <a:cubicBezTo>
                <a:pt x="2017633" y="1715668"/>
                <a:pt x="2009717" y="1706943"/>
                <a:pt x="1999952" y="1706943"/>
              </a:cubicBezTo>
              <a:close/>
              <a:moveTo>
                <a:pt x="2058888" y="1706943"/>
              </a:moveTo>
              <a:cubicBezTo>
                <a:pt x="2049123" y="1706943"/>
                <a:pt x="2041207" y="1715668"/>
                <a:pt x="2041207" y="1726430"/>
              </a:cubicBezTo>
              <a:cubicBezTo>
                <a:pt x="2041207" y="1737192"/>
                <a:pt x="2049123" y="1745917"/>
                <a:pt x="2058888" y="1745917"/>
              </a:cubicBezTo>
              <a:cubicBezTo>
                <a:pt x="2068653" y="1745917"/>
                <a:pt x="2076569" y="1737192"/>
                <a:pt x="2076569" y="1726430"/>
              </a:cubicBezTo>
              <a:cubicBezTo>
                <a:pt x="2076569" y="1715668"/>
                <a:pt x="2068653" y="1706943"/>
                <a:pt x="2058888" y="1706943"/>
              </a:cubicBezTo>
              <a:close/>
              <a:moveTo>
                <a:pt x="2117824" y="1706943"/>
              </a:moveTo>
              <a:cubicBezTo>
                <a:pt x="2108059" y="1706943"/>
                <a:pt x="2100143" y="1715668"/>
                <a:pt x="2100143" y="1726430"/>
              </a:cubicBezTo>
              <a:cubicBezTo>
                <a:pt x="2100143" y="1737192"/>
                <a:pt x="2108059" y="1745917"/>
                <a:pt x="2117824" y="1745917"/>
              </a:cubicBezTo>
              <a:cubicBezTo>
                <a:pt x="2127589" y="1745917"/>
                <a:pt x="2135505" y="1737192"/>
                <a:pt x="2135505" y="1726430"/>
              </a:cubicBezTo>
              <a:cubicBezTo>
                <a:pt x="2135505" y="1715668"/>
                <a:pt x="2127589" y="1706943"/>
                <a:pt x="2117824" y="1706943"/>
              </a:cubicBezTo>
              <a:close/>
              <a:moveTo>
                <a:pt x="2176760" y="1706943"/>
              </a:moveTo>
              <a:cubicBezTo>
                <a:pt x="2166995" y="1706943"/>
                <a:pt x="2159079" y="1715668"/>
                <a:pt x="2159079" y="1726430"/>
              </a:cubicBezTo>
              <a:cubicBezTo>
                <a:pt x="2159079" y="1737192"/>
                <a:pt x="2166995" y="1745917"/>
                <a:pt x="2176760" y="1745917"/>
              </a:cubicBezTo>
              <a:cubicBezTo>
                <a:pt x="2186525" y="1745917"/>
                <a:pt x="2194441" y="1737192"/>
                <a:pt x="2194441" y="1726430"/>
              </a:cubicBezTo>
              <a:cubicBezTo>
                <a:pt x="2194441" y="1715668"/>
                <a:pt x="2186525" y="1706943"/>
                <a:pt x="2176760" y="1706943"/>
              </a:cubicBezTo>
              <a:close/>
              <a:moveTo>
                <a:pt x="2235695" y="1706943"/>
              </a:moveTo>
              <a:cubicBezTo>
                <a:pt x="2225930" y="1706943"/>
                <a:pt x="2218014" y="1715668"/>
                <a:pt x="2218014" y="1726430"/>
              </a:cubicBezTo>
              <a:cubicBezTo>
                <a:pt x="2218014" y="1737192"/>
                <a:pt x="2225930" y="1745917"/>
                <a:pt x="2235695" y="1745917"/>
              </a:cubicBezTo>
              <a:cubicBezTo>
                <a:pt x="2245460" y="1745917"/>
                <a:pt x="2253376" y="1737192"/>
                <a:pt x="2253376" y="1726430"/>
              </a:cubicBezTo>
              <a:cubicBezTo>
                <a:pt x="2253376" y="1715668"/>
                <a:pt x="2245460" y="1706943"/>
                <a:pt x="2235695" y="1706943"/>
              </a:cubicBezTo>
              <a:close/>
              <a:moveTo>
                <a:pt x="2294631" y="1706943"/>
              </a:moveTo>
              <a:cubicBezTo>
                <a:pt x="2284866" y="1706943"/>
                <a:pt x="2276950" y="1715668"/>
                <a:pt x="2276950" y="1726430"/>
              </a:cubicBezTo>
              <a:cubicBezTo>
                <a:pt x="2276950" y="1737192"/>
                <a:pt x="2284866" y="1745917"/>
                <a:pt x="2294631" y="1745917"/>
              </a:cubicBezTo>
              <a:cubicBezTo>
                <a:pt x="2304396" y="1745917"/>
                <a:pt x="2312312" y="1737192"/>
                <a:pt x="2312312" y="1726430"/>
              </a:cubicBezTo>
              <a:cubicBezTo>
                <a:pt x="2312312" y="1715668"/>
                <a:pt x="2304396" y="1706943"/>
                <a:pt x="2294631" y="1706943"/>
              </a:cubicBezTo>
              <a:close/>
              <a:moveTo>
                <a:pt x="2353567" y="1706943"/>
              </a:moveTo>
              <a:cubicBezTo>
                <a:pt x="2343802" y="1706943"/>
                <a:pt x="2335886" y="1715668"/>
                <a:pt x="2335886" y="1726430"/>
              </a:cubicBezTo>
              <a:cubicBezTo>
                <a:pt x="2335886" y="1737192"/>
                <a:pt x="2343802" y="1745917"/>
                <a:pt x="2353567" y="1745917"/>
              </a:cubicBezTo>
              <a:cubicBezTo>
                <a:pt x="2363332" y="1745917"/>
                <a:pt x="2371248" y="1737192"/>
                <a:pt x="2371248" y="1726430"/>
              </a:cubicBezTo>
              <a:cubicBezTo>
                <a:pt x="2371248" y="1715668"/>
                <a:pt x="2363332" y="1706943"/>
                <a:pt x="2353567" y="1706943"/>
              </a:cubicBezTo>
              <a:close/>
              <a:moveTo>
                <a:pt x="2412503" y="1706943"/>
              </a:moveTo>
              <a:cubicBezTo>
                <a:pt x="2402738" y="1706943"/>
                <a:pt x="2394822" y="1715668"/>
                <a:pt x="2394822" y="1726430"/>
              </a:cubicBezTo>
              <a:cubicBezTo>
                <a:pt x="2394822" y="1737192"/>
                <a:pt x="2402738" y="1745917"/>
                <a:pt x="2412503" y="1745917"/>
              </a:cubicBezTo>
              <a:cubicBezTo>
                <a:pt x="2422268" y="1745917"/>
                <a:pt x="2430184" y="1737192"/>
                <a:pt x="2430184" y="1726430"/>
              </a:cubicBezTo>
              <a:cubicBezTo>
                <a:pt x="2430184" y="1715668"/>
                <a:pt x="2422268" y="1706943"/>
                <a:pt x="2412503" y="1706943"/>
              </a:cubicBezTo>
              <a:close/>
              <a:moveTo>
                <a:pt x="2471439" y="1706943"/>
              </a:moveTo>
              <a:cubicBezTo>
                <a:pt x="2461674" y="1706943"/>
                <a:pt x="2453758" y="1715668"/>
                <a:pt x="2453758" y="1726430"/>
              </a:cubicBezTo>
              <a:cubicBezTo>
                <a:pt x="2453758" y="1737192"/>
                <a:pt x="2461674" y="1745917"/>
                <a:pt x="2471439" y="1745917"/>
              </a:cubicBezTo>
              <a:cubicBezTo>
                <a:pt x="2481204" y="1745917"/>
                <a:pt x="2489120" y="1737192"/>
                <a:pt x="2489120" y="1726430"/>
              </a:cubicBezTo>
              <a:cubicBezTo>
                <a:pt x="2489120" y="1715668"/>
                <a:pt x="2481204" y="1706943"/>
                <a:pt x="2471439" y="1706943"/>
              </a:cubicBezTo>
              <a:close/>
              <a:moveTo>
                <a:pt x="2530375" y="1706943"/>
              </a:moveTo>
              <a:cubicBezTo>
                <a:pt x="2520610" y="1706943"/>
                <a:pt x="2512694" y="1715668"/>
                <a:pt x="2512694" y="1726430"/>
              </a:cubicBezTo>
              <a:cubicBezTo>
                <a:pt x="2512694" y="1737192"/>
                <a:pt x="2520610" y="1745917"/>
                <a:pt x="2530375" y="1745917"/>
              </a:cubicBezTo>
              <a:cubicBezTo>
                <a:pt x="2540140" y="1745917"/>
                <a:pt x="2548056" y="1737192"/>
                <a:pt x="2548056" y="1726430"/>
              </a:cubicBezTo>
              <a:cubicBezTo>
                <a:pt x="2548056" y="1715668"/>
                <a:pt x="2540140" y="1706943"/>
                <a:pt x="2530375" y="1706943"/>
              </a:cubicBezTo>
              <a:close/>
              <a:moveTo>
                <a:pt x="2589311" y="1706943"/>
              </a:moveTo>
              <a:cubicBezTo>
                <a:pt x="2579546" y="1706943"/>
                <a:pt x="2571630" y="1715668"/>
                <a:pt x="2571630" y="1726430"/>
              </a:cubicBezTo>
              <a:cubicBezTo>
                <a:pt x="2571630" y="1737192"/>
                <a:pt x="2579546" y="1745917"/>
                <a:pt x="2589311" y="1745917"/>
              </a:cubicBezTo>
              <a:cubicBezTo>
                <a:pt x="2599076" y="1745917"/>
                <a:pt x="2606992" y="1737192"/>
                <a:pt x="2606992" y="1726430"/>
              </a:cubicBezTo>
              <a:cubicBezTo>
                <a:pt x="2606992" y="1715668"/>
                <a:pt x="2599076" y="1706943"/>
                <a:pt x="2589311" y="1706943"/>
              </a:cubicBezTo>
              <a:close/>
              <a:moveTo>
                <a:pt x="2648247" y="1706943"/>
              </a:moveTo>
              <a:cubicBezTo>
                <a:pt x="2638482" y="1706943"/>
                <a:pt x="2630566" y="1715668"/>
                <a:pt x="2630566" y="1726430"/>
              </a:cubicBezTo>
              <a:cubicBezTo>
                <a:pt x="2630566" y="1737192"/>
                <a:pt x="2638482" y="1745917"/>
                <a:pt x="2648247" y="1745917"/>
              </a:cubicBezTo>
              <a:cubicBezTo>
                <a:pt x="2658012" y="1745917"/>
                <a:pt x="2665928" y="1737192"/>
                <a:pt x="2665928" y="1726430"/>
              </a:cubicBezTo>
              <a:cubicBezTo>
                <a:pt x="2665928" y="1715668"/>
                <a:pt x="2658012" y="1706943"/>
                <a:pt x="2648247" y="1706943"/>
              </a:cubicBezTo>
              <a:close/>
              <a:moveTo>
                <a:pt x="2707183" y="1706943"/>
              </a:moveTo>
              <a:cubicBezTo>
                <a:pt x="2697418" y="1706943"/>
                <a:pt x="2689502" y="1715668"/>
                <a:pt x="2689502" y="1726430"/>
              </a:cubicBezTo>
              <a:cubicBezTo>
                <a:pt x="2689502" y="1737192"/>
                <a:pt x="2697418" y="1745917"/>
                <a:pt x="2707183" y="1745917"/>
              </a:cubicBezTo>
              <a:cubicBezTo>
                <a:pt x="2716948" y="1745917"/>
                <a:pt x="2724864" y="1737192"/>
                <a:pt x="2724864" y="1726430"/>
              </a:cubicBezTo>
              <a:cubicBezTo>
                <a:pt x="2724864" y="1715668"/>
                <a:pt x="2716948" y="1706943"/>
                <a:pt x="2707183" y="1706943"/>
              </a:cubicBezTo>
              <a:close/>
              <a:moveTo>
                <a:pt x="2766119" y="1706943"/>
              </a:moveTo>
              <a:cubicBezTo>
                <a:pt x="2756354" y="1706943"/>
                <a:pt x="2748438" y="1715668"/>
                <a:pt x="2748438" y="1726430"/>
              </a:cubicBezTo>
              <a:cubicBezTo>
                <a:pt x="2748438" y="1737192"/>
                <a:pt x="2756354" y="1745917"/>
                <a:pt x="2766119" y="1745917"/>
              </a:cubicBezTo>
              <a:cubicBezTo>
                <a:pt x="2775884" y="1745917"/>
                <a:pt x="2783800" y="1737192"/>
                <a:pt x="2783800" y="1726430"/>
              </a:cubicBezTo>
              <a:cubicBezTo>
                <a:pt x="2783800" y="1715668"/>
                <a:pt x="2775884" y="1706943"/>
                <a:pt x="2766119" y="1706943"/>
              </a:cubicBezTo>
              <a:close/>
              <a:moveTo>
                <a:pt x="2883991" y="1706943"/>
              </a:moveTo>
              <a:cubicBezTo>
                <a:pt x="2874226" y="1706943"/>
                <a:pt x="2866310" y="1715668"/>
                <a:pt x="2866310" y="1726430"/>
              </a:cubicBezTo>
              <a:cubicBezTo>
                <a:pt x="2866310" y="1737192"/>
                <a:pt x="2874226" y="1745917"/>
                <a:pt x="2883991" y="1745917"/>
              </a:cubicBezTo>
              <a:cubicBezTo>
                <a:pt x="2893756" y="1745917"/>
                <a:pt x="2901672" y="1737192"/>
                <a:pt x="2901672" y="1726430"/>
              </a:cubicBezTo>
              <a:cubicBezTo>
                <a:pt x="2901672" y="1715668"/>
                <a:pt x="2893756" y="1706943"/>
                <a:pt x="2883991" y="1706943"/>
              </a:cubicBezTo>
              <a:close/>
              <a:moveTo>
                <a:pt x="2942927" y="1706943"/>
              </a:moveTo>
              <a:cubicBezTo>
                <a:pt x="2933162" y="1706943"/>
                <a:pt x="2925246" y="1715668"/>
                <a:pt x="2925246" y="1726430"/>
              </a:cubicBezTo>
              <a:cubicBezTo>
                <a:pt x="2925246" y="1737192"/>
                <a:pt x="2933162" y="1745917"/>
                <a:pt x="2942927" y="1745917"/>
              </a:cubicBezTo>
              <a:cubicBezTo>
                <a:pt x="2952692" y="1745917"/>
                <a:pt x="2960608" y="1737192"/>
                <a:pt x="2960608" y="1726430"/>
              </a:cubicBezTo>
              <a:cubicBezTo>
                <a:pt x="2960608" y="1715668"/>
                <a:pt x="2952692" y="1706943"/>
                <a:pt x="2942927" y="1706943"/>
              </a:cubicBezTo>
              <a:close/>
              <a:moveTo>
                <a:pt x="3001863" y="1706943"/>
              </a:moveTo>
              <a:cubicBezTo>
                <a:pt x="2992098" y="1706943"/>
                <a:pt x="2984182" y="1715668"/>
                <a:pt x="2984182" y="1726430"/>
              </a:cubicBezTo>
              <a:cubicBezTo>
                <a:pt x="2984182" y="1737192"/>
                <a:pt x="2992098" y="1745917"/>
                <a:pt x="3001863" y="1745917"/>
              </a:cubicBezTo>
              <a:cubicBezTo>
                <a:pt x="3011628" y="1745917"/>
                <a:pt x="3019544" y="1737192"/>
                <a:pt x="3019544" y="1726430"/>
              </a:cubicBezTo>
              <a:cubicBezTo>
                <a:pt x="3019544" y="1715668"/>
                <a:pt x="3011628" y="1706943"/>
                <a:pt x="3001863" y="1706943"/>
              </a:cubicBezTo>
              <a:close/>
              <a:moveTo>
                <a:pt x="3060799" y="1706943"/>
              </a:moveTo>
              <a:cubicBezTo>
                <a:pt x="3051034" y="1706943"/>
                <a:pt x="3043118" y="1715668"/>
                <a:pt x="3043118" y="1726430"/>
              </a:cubicBezTo>
              <a:cubicBezTo>
                <a:pt x="3043118" y="1737192"/>
                <a:pt x="3051034" y="1745917"/>
                <a:pt x="3060799" y="1745917"/>
              </a:cubicBezTo>
              <a:cubicBezTo>
                <a:pt x="3070564" y="1745917"/>
                <a:pt x="3078480" y="1737192"/>
                <a:pt x="3078480" y="1726430"/>
              </a:cubicBezTo>
              <a:cubicBezTo>
                <a:pt x="3078480" y="1715668"/>
                <a:pt x="3070564" y="1706943"/>
                <a:pt x="3060799" y="1706943"/>
              </a:cubicBezTo>
              <a:close/>
              <a:moveTo>
                <a:pt x="3119734" y="1706943"/>
              </a:moveTo>
              <a:cubicBezTo>
                <a:pt x="3109969" y="1706943"/>
                <a:pt x="3102053" y="1715668"/>
                <a:pt x="3102053" y="1726430"/>
              </a:cubicBezTo>
              <a:cubicBezTo>
                <a:pt x="3102053" y="1737192"/>
                <a:pt x="3109969" y="1745917"/>
                <a:pt x="3119734" y="1745917"/>
              </a:cubicBezTo>
              <a:cubicBezTo>
                <a:pt x="3129499" y="1745917"/>
                <a:pt x="3137415" y="1737192"/>
                <a:pt x="3137415" y="1726430"/>
              </a:cubicBezTo>
              <a:cubicBezTo>
                <a:pt x="3137415" y="1715668"/>
                <a:pt x="3129499" y="1706943"/>
                <a:pt x="3119734" y="1706943"/>
              </a:cubicBezTo>
              <a:close/>
              <a:moveTo>
                <a:pt x="3178670" y="1706943"/>
              </a:moveTo>
              <a:cubicBezTo>
                <a:pt x="3168905" y="1706943"/>
                <a:pt x="3160989" y="1715668"/>
                <a:pt x="3160989" y="1726430"/>
              </a:cubicBezTo>
              <a:cubicBezTo>
                <a:pt x="3160989" y="1737192"/>
                <a:pt x="3168905" y="1745917"/>
                <a:pt x="3178670" y="1745917"/>
              </a:cubicBezTo>
              <a:cubicBezTo>
                <a:pt x="3188435" y="1745917"/>
                <a:pt x="3196351" y="1737192"/>
                <a:pt x="3196351" y="1726430"/>
              </a:cubicBezTo>
              <a:cubicBezTo>
                <a:pt x="3196351" y="1715668"/>
                <a:pt x="3188435" y="1706943"/>
                <a:pt x="3178670" y="1706943"/>
              </a:cubicBezTo>
              <a:close/>
              <a:moveTo>
                <a:pt x="3237606" y="1706943"/>
              </a:moveTo>
              <a:cubicBezTo>
                <a:pt x="3227841" y="1706943"/>
                <a:pt x="3219925" y="1715668"/>
                <a:pt x="3219925" y="1726430"/>
              </a:cubicBezTo>
              <a:cubicBezTo>
                <a:pt x="3219925" y="1737192"/>
                <a:pt x="3227841" y="1745917"/>
                <a:pt x="3237606" y="1745917"/>
              </a:cubicBezTo>
              <a:cubicBezTo>
                <a:pt x="3247371" y="1745917"/>
                <a:pt x="3255287" y="1737192"/>
                <a:pt x="3255287" y="1726430"/>
              </a:cubicBezTo>
              <a:cubicBezTo>
                <a:pt x="3255287" y="1715668"/>
                <a:pt x="3247371" y="1706943"/>
                <a:pt x="3237606" y="1706943"/>
              </a:cubicBezTo>
              <a:close/>
              <a:moveTo>
                <a:pt x="3296542" y="1706943"/>
              </a:moveTo>
              <a:cubicBezTo>
                <a:pt x="3286777" y="1706943"/>
                <a:pt x="3278861" y="1715668"/>
                <a:pt x="3278861" y="1726430"/>
              </a:cubicBezTo>
              <a:cubicBezTo>
                <a:pt x="3278861" y="1737192"/>
                <a:pt x="3286777" y="1745917"/>
                <a:pt x="3296542" y="1745917"/>
              </a:cubicBezTo>
              <a:cubicBezTo>
                <a:pt x="3306307" y="1745917"/>
                <a:pt x="3314223" y="1737192"/>
                <a:pt x="3314223" y="1726430"/>
              </a:cubicBezTo>
              <a:cubicBezTo>
                <a:pt x="3314223" y="1715668"/>
                <a:pt x="3306307" y="1706943"/>
                <a:pt x="3296542" y="1706943"/>
              </a:cubicBezTo>
              <a:close/>
              <a:moveTo>
                <a:pt x="3355478" y="1706943"/>
              </a:moveTo>
              <a:cubicBezTo>
                <a:pt x="3345713" y="1706943"/>
                <a:pt x="3337797" y="1715668"/>
                <a:pt x="3337797" y="1726430"/>
              </a:cubicBezTo>
              <a:cubicBezTo>
                <a:pt x="3337797" y="1737192"/>
                <a:pt x="3345713" y="1745917"/>
                <a:pt x="3355478" y="1745917"/>
              </a:cubicBezTo>
              <a:cubicBezTo>
                <a:pt x="3365243" y="1745917"/>
                <a:pt x="3373159" y="1737192"/>
                <a:pt x="3373159" y="1726430"/>
              </a:cubicBezTo>
              <a:cubicBezTo>
                <a:pt x="3373159" y="1715668"/>
                <a:pt x="3365243" y="1706943"/>
                <a:pt x="3355478" y="1706943"/>
              </a:cubicBezTo>
              <a:close/>
              <a:moveTo>
                <a:pt x="3414414" y="1706943"/>
              </a:moveTo>
              <a:cubicBezTo>
                <a:pt x="3404649" y="1706943"/>
                <a:pt x="3396733" y="1715668"/>
                <a:pt x="3396733" y="1726430"/>
              </a:cubicBezTo>
              <a:cubicBezTo>
                <a:pt x="3396733" y="1737192"/>
                <a:pt x="3404649" y="1745917"/>
                <a:pt x="3414414" y="1745917"/>
              </a:cubicBezTo>
              <a:cubicBezTo>
                <a:pt x="3424179" y="1745917"/>
                <a:pt x="3432095" y="1737192"/>
                <a:pt x="3432095" y="1726430"/>
              </a:cubicBezTo>
              <a:cubicBezTo>
                <a:pt x="3432095" y="1715668"/>
                <a:pt x="3424179" y="1706943"/>
                <a:pt x="3414414" y="1706943"/>
              </a:cubicBezTo>
              <a:close/>
              <a:moveTo>
                <a:pt x="3473350" y="1706943"/>
              </a:moveTo>
              <a:cubicBezTo>
                <a:pt x="3463585" y="1706943"/>
                <a:pt x="3455669" y="1715668"/>
                <a:pt x="3455669" y="1726430"/>
              </a:cubicBezTo>
              <a:cubicBezTo>
                <a:pt x="3455669" y="1737192"/>
                <a:pt x="3463585" y="1745917"/>
                <a:pt x="3473350" y="1745917"/>
              </a:cubicBezTo>
              <a:cubicBezTo>
                <a:pt x="3483115" y="1745917"/>
                <a:pt x="3491031" y="1737192"/>
                <a:pt x="3491031" y="1726430"/>
              </a:cubicBezTo>
              <a:cubicBezTo>
                <a:pt x="3491031" y="1715668"/>
                <a:pt x="3483115" y="1706943"/>
                <a:pt x="3473350" y="1706943"/>
              </a:cubicBezTo>
              <a:close/>
              <a:moveTo>
                <a:pt x="5182492" y="1706943"/>
              </a:moveTo>
              <a:cubicBezTo>
                <a:pt x="5172727" y="1706943"/>
                <a:pt x="5164811" y="1715668"/>
                <a:pt x="5164811" y="1726430"/>
              </a:cubicBezTo>
              <a:cubicBezTo>
                <a:pt x="5164811" y="1737192"/>
                <a:pt x="5172727" y="1745917"/>
                <a:pt x="5182492" y="1745917"/>
              </a:cubicBezTo>
              <a:cubicBezTo>
                <a:pt x="5192257" y="1745917"/>
                <a:pt x="5200173" y="1737192"/>
                <a:pt x="5200173" y="1726430"/>
              </a:cubicBezTo>
              <a:cubicBezTo>
                <a:pt x="5200173" y="1715668"/>
                <a:pt x="5192257" y="1706943"/>
                <a:pt x="5182492" y="1706943"/>
              </a:cubicBezTo>
              <a:close/>
              <a:moveTo>
                <a:pt x="5241428" y="1706943"/>
              </a:moveTo>
              <a:cubicBezTo>
                <a:pt x="5231663" y="1706943"/>
                <a:pt x="5223747" y="1715668"/>
                <a:pt x="5223747" y="1726430"/>
              </a:cubicBezTo>
              <a:cubicBezTo>
                <a:pt x="5223747" y="1737192"/>
                <a:pt x="5231663" y="1745917"/>
                <a:pt x="5241428" y="1745917"/>
              </a:cubicBezTo>
              <a:cubicBezTo>
                <a:pt x="5251193" y="1745917"/>
                <a:pt x="5259109" y="1737192"/>
                <a:pt x="5259109" y="1726430"/>
              </a:cubicBezTo>
              <a:cubicBezTo>
                <a:pt x="5259109" y="1715668"/>
                <a:pt x="5251193" y="1706943"/>
                <a:pt x="5241428" y="1706943"/>
              </a:cubicBezTo>
              <a:close/>
              <a:moveTo>
                <a:pt x="5300364" y="1706943"/>
              </a:moveTo>
              <a:cubicBezTo>
                <a:pt x="5290599" y="1706943"/>
                <a:pt x="5282683" y="1715668"/>
                <a:pt x="5282683" y="1726430"/>
              </a:cubicBezTo>
              <a:cubicBezTo>
                <a:pt x="5282683" y="1737192"/>
                <a:pt x="5290599" y="1745917"/>
                <a:pt x="5300364" y="1745917"/>
              </a:cubicBezTo>
              <a:cubicBezTo>
                <a:pt x="5310129" y="1745917"/>
                <a:pt x="5318045" y="1737192"/>
                <a:pt x="5318045" y="1726430"/>
              </a:cubicBezTo>
              <a:cubicBezTo>
                <a:pt x="5318045" y="1715668"/>
                <a:pt x="5310129" y="1706943"/>
                <a:pt x="5300364" y="1706943"/>
              </a:cubicBezTo>
              <a:close/>
              <a:moveTo>
                <a:pt x="5359300" y="1706943"/>
              </a:moveTo>
              <a:cubicBezTo>
                <a:pt x="5349535" y="1706943"/>
                <a:pt x="5341619" y="1715668"/>
                <a:pt x="5341619" y="1726430"/>
              </a:cubicBezTo>
              <a:cubicBezTo>
                <a:pt x="5341619" y="1737192"/>
                <a:pt x="5349535" y="1745917"/>
                <a:pt x="5359300" y="1745917"/>
              </a:cubicBezTo>
              <a:cubicBezTo>
                <a:pt x="5369065" y="1745917"/>
                <a:pt x="5376981" y="1737192"/>
                <a:pt x="5376981" y="1726430"/>
              </a:cubicBezTo>
              <a:cubicBezTo>
                <a:pt x="5376981" y="1715668"/>
                <a:pt x="5369065" y="1706943"/>
                <a:pt x="5359300" y="1706943"/>
              </a:cubicBezTo>
              <a:close/>
              <a:moveTo>
                <a:pt x="5418236" y="1706943"/>
              </a:moveTo>
              <a:cubicBezTo>
                <a:pt x="5408471" y="1706943"/>
                <a:pt x="5400555" y="1715668"/>
                <a:pt x="5400555" y="1726430"/>
              </a:cubicBezTo>
              <a:cubicBezTo>
                <a:pt x="5400555" y="1737192"/>
                <a:pt x="5408471" y="1745917"/>
                <a:pt x="5418236" y="1745917"/>
              </a:cubicBezTo>
              <a:cubicBezTo>
                <a:pt x="5428001" y="1745917"/>
                <a:pt x="5435917" y="1737192"/>
                <a:pt x="5435917" y="1726430"/>
              </a:cubicBezTo>
              <a:cubicBezTo>
                <a:pt x="5435917" y="1715668"/>
                <a:pt x="5428001" y="1706943"/>
                <a:pt x="5418236" y="1706943"/>
              </a:cubicBezTo>
              <a:close/>
              <a:moveTo>
                <a:pt x="5771852" y="1706943"/>
              </a:moveTo>
              <a:cubicBezTo>
                <a:pt x="5762087" y="1706943"/>
                <a:pt x="5754171" y="1715668"/>
                <a:pt x="5754171" y="1726430"/>
              </a:cubicBezTo>
              <a:cubicBezTo>
                <a:pt x="5754171" y="1737192"/>
                <a:pt x="5762087" y="1745917"/>
                <a:pt x="5771852" y="1745917"/>
              </a:cubicBezTo>
              <a:cubicBezTo>
                <a:pt x="5781617" y="1745917"/>
                <a:pt x="5789533" y="1737192"/>
                <a:pt x="5789533" y="1726430"/>
              </a:cubicBezTo>
              <a:cubicBezTo>
                <a:pt x="5789533" y="1715668"/>
                <a:pt x="5781617" y="1706943"/>
                <a:pt x="5771852" y="1706943"/>
              </a:cubicBezTo>
              <a:close/>
              <a:moveTo>
                <a:pt x="5830788" y="1706943"/>
              </a:moveTo>
              <a:cubicBezTo>
                <a:pt x="5821023" y="1706943"/>
                <a:pt x="5813107" y="1715668"/>
                <a:pt x="5813107" y="1726430"/>
              </a:cubicBezTo>
              <a:cubicBezTo>
                <a:pt x="5813107" y="1737192"/>
                <a:pt x="5821023" y="1745917"/>
                <a:pt x="5830788" y="1745917"/>
              </a:cubicBezTo>
              <a:cubicBezTo>
                <a:pt x="5840553" y="1745917"/>
                <a:pt x="5848469" y="1737192"/>
                <a:pt x="5848469" y="1726430"/>
              </a:cubicBezTo>
              <a:cubicBezTo>
                <a:pt x="5848469" y="1715668"/>
                <a:pt x="5840553" y="1706943"/>
                <a:pt x="5830788" y="1706943"/>
              </a:cubicBezTo>
              <a:close/>
              <a:moveTo>
                <a:pt x="6007595" y="1706943"/>
              </a:moveTo>
              <a:cubicBezTo>
                <a:pt x="5997830" y="1706943"/>
                <a:pt x="5989914" y="1715668"/>
                <a:pt x="5989914" y="1726430"/>
              </a:cubicBezTo>
              <a:cubicBezTo>
                <a:pt x="5989914" y="1737192"/>
                <a:pt x="5997830" y="1745917"/>
                <a:pt x="6007595" y="1745917"/>
              </a:cubicBezTo>
              <a:cubicBezTo>
                <a:pt x="6017360" y="1745917"/>
                <a:pt x="6025276" y="1737192"/>
                <a:pt x="6025276" y="1726430"/>
              </a:cubicBezTo>
              <a:cubicBezTo>
                <a:pt x="6025276" y="1715668"/>
                <a:pt x="6017360" y="1706943"/>
                <a:pt x="6007595" y="1706943"/>
              </a:cubicBezTo>
              <a:close/>
              <a:moveTo>
                <a:pt x="6066531" y="1706943"/>
              </a:moveTo>
              <a:cubicBezTo>
                <a:pt x="6056766" y="1706943"/>
                <a:pt x="6048850" y="1715668"/>
                <a:pt x="6048850" y="1726430"/>
              </a:cubicBezTo>
              <a:cubicBezTo>
                <a:pt x="6048850" y="1737192"/>
                <a:pt x="6056766" y="1745917"/>
                <a:pt x="6066531" y="1745917"/>
              </a:cubicBezTo>
              <a:cubicBezTo>
                <a:pt x="6076296" y="1745917"/>
                <a:pt x="6084212" y="1737192"/>
                <a:pt x="6084212" y="1726430"/>
              </a:cubicBezTo>
              <a:cubicBezTo>
                <a:pt x="6084212" y="1715668"/>
                <a:pt x="6076296" y="1706943"/>
                <a:pt x="6066531" y="1706943"/>
              </a:cubicBezTo>
              <a:close/>
              <a:moveTo>
                <a:pt x="6125467" y="1706943"/>
              </a:moveTo>
              <a:cubicBezTo>
                <a:pt x="6115702" y="1706943"/>
                <a:pt x="6107786" y="1715668"/>
                <a:pt x="6107786" y="1726430"/>
              </a:cubicBezTo>
              <a:cubicBezTo>
                <a:pt x="6107786" y="1737192"/>
                <a:pt x="6115702" y="1745917"/>
                <a:pt x="6125467" y="1745917"/>
              </a:cubicBezTo>
              <a:cubicBezTo>
                <a:pt x="6135232" y="1745917"/>
                <a:pt x="6143148" y="1737192"/>
                <a:pt x="6143148" y="1726430"/>
              </a:cubicBezTo>
              <a:cubicBezTo>
                <a:pt x="6143148" y="1715668"/>
                <a:pt x="6135232" y="1706943"/>
                <a:pt x="6125467" y="1706943"/>
              </a:cubicBezTo>
              <a:close/>
              <a:moveTo>
                <a:pt x="6184403" y="1706943"/>
              </a:moveTo>
              <a:cubicBezTo>
                <a:pt x="6174638" y="1706943"/>
                <a:pt x="6166722" y="1715668"/>
                <a:pt x="6166722" y="1726430"/>
              </a:cubicBezTo>
              <a:cubicBezTo>
                <a:pt x="6166722" y="1737192"/>
                <a:pt x="6174638" y="1745917"/>
                <a:pt x="6184403" y="1745917"/>
              </a:cubicBezTo>
              <a:cubicBezTo>
                <a:pt x="6194168" y="1745917"/>
                <a:pt x="6202084" y="1737192"/>
                <a:pt x="6202084" y="1726430"/>
              </a:cubicBezTo>
              <a:cubicBezTo>
                <a:pt x="6202084" y="1715668"/>
                <a:pt x="6194168" y="1706943"/>
                <a:pt x="6184403" y="1706943"/>
              </a:cubicBezTo>
              <a:close/>
              <a:moveTo>
                <a:pt x="6243339" y="1706943"/>
              </a:moveTo>
              <a:cubicBezTo>
                <a:pt x="6233574" y="1706943"/>
                <a:pt x="6225658" y="1715668"/>
                <a:pt x="6225658" y="1726430"/>
              </a:cubicBezTo>
              <a:cubicBezTo>
                <a:pt x="6225658" y="1737192"/>
                <a:pt x="6233574" y="1745917"/>
                <a:pt x="6243339" y="1745917"/>
              </a:cubicBezTo>
              <a:cubicBezTo>
                <a:pt x="6253104" y="1745917"/>
                <a:pt x="6261020" y="1737192"/>
                <a:pt x="6261020" y="1726430"/>
              </a:cubicBezTo>
              <a:cubicBezTo>
                <a:pt x="6261020" y="1715668"/>
                <a:pt x="6253104" y="1706943"/>
                <a:pt x="6243339" y="1706943"/>
              </a:cubicBezTo>
              <a:close/>
              <a:moveTo>
                <a:pt x="6302275" y="1706943"/>
              </a:moveTo>
              <a:cubicBezTo>
                <a:pt x="6292510" y="1706943"/>
                <a:pt x="6284594" y="1715668"/>
                <a:pt x="6284594" y="1726430"/>
              </a:cubicBezTo>
              <a:cubicBezTo>
                <a:pt x="6284594" y="1737192"/>
                <a:pt x="6292510" y="1745917"/>
                <a:pt x="6302275" y="1745917"/>
              </a:cubicBezTo>
              <a:cubicBezTo>
                <a:pt x="6312040" y="1745917"/>
                <a:pt x="6319956" y="1737192"/>
                <a:pt x="6319956" y="1726430"/>
              </a:cubicBezTo>
              <a:cubicBezTo>
                <a:pt x="6319956" y="1715668"/>
                <a:pt x="6312040" y="1706943"/>
                <a:pt x="6302275" y="1706943"/>
              </a:cubicBezTo>
              <a:close/>
              <a:moveTo>
                <a:pt x="6361211" y="1706943"/>
              </a:moveTo>
              <a:cubicBezTo>
                <a:pt x="6351446" y="1706943"/>
                <a:pt x="6343530" y="1715668"/>
                <a:pt x="6343530" y="1726430"/>
              </a:cubicBezTo>
              <a:cubicBezTo>
                <a:pt x="6343530" y="1737192"/>
                <a:pt x="6351446" y="1745917"/>
                <a:pt x="6361211" y="1745917"/>
              </a:cubicBezTo>
              <a:cubicBezTo>
                <a:pt x="6370976" y="1745917"/>
                <a:pt x="6378892" y="1737192"/>
                <a:pt x="6378892" y="1726430"/>
              </a:cubicBezTo>
              <a:cubicBezTo>
                <a:pt x="6378892" y="1715668"/>
                <a:pt x="6370976" y="1706943"/>
                <a:pt x="6361211" y="1706943"/>
              </a:cubicBezTo>
              <a:close/>
              <a:moveTo>
                <a:pt x="6420147" y="1706943"/>
              </a:moveTo>
              <a:cubicBezTo>
                <a:pt x="6410382" y="1706943"/>
                <a:pt x="6402466" y="1715668"/>
                <a:pt x="6402466" y="1726430"/>
              </a:cubicBezTo>
              <a:cubicBezTo>
                <a:pt x="6402466" y="1737192"/>
                <a:pt x="6410382" y="1745917"/>
                <a:pt x="6420147" y="1745917"/>
              </a:cubicBezTo>
              <a:cubicBezTo>
                <a:pt x="6429912" y="1745917"/>
                <a:pt x="6437828" y="1737192"/>
                <a:pt x="6437828" y="1726430"/>
              </a:cubicBezTo>
              <a:cubicBezTo>
                <a:pt x="6437828" y="1715668"/>
                <a:pt x="6429912" y="1706943"/>
                <a:pt x="6420147" y="1706943"/>
              </a:cubicBezTo>
              <a:close/>
              <a:moveTo>
                <a:pt x="6479083" y="1706943"/>
              </a:moveTo>
              <a:cubicBezTo>
                <a:pt x="6469318" y="1706943"/>
                <a:pt x="6461402" y="1715668"/>
                <a:pt x="6461402" y="1726430"/>
              </a:cubicBezTo>
              <a:cubicBezTo>
                <a:pt x="6461402" y="1737192"/>
                <a:pt x="6469318" y="1745917"/>
                <a:pt x="6479083" y="1745917"/>
              </a:cubicBezTo>
              <a:cubicBezTo>
                <a:pt x="6488848" y="1745917"/>
                <a:pt x="6496764" y="1737192"/>
                <a:pt x="6496764" y="1726430"/>
              </a:cubicBezTo>
              <a:cubicBezTo>
                <a:pt x="6496764" y="1715668"/>
                <a:pt x="6488848" y="1706943"/>
                <a:pt x="6479083" y="1706943"/>
              </a:cubicBezTo>
              <a:close/>
              <a:moveTo>
                <a:pt x="6538019" y="1706943"/>
              </a:moveTo>
              <a:cubicBezTo>
                <a:pt x="6528254" y="1706943"/>
                <a:pt x="6520338" y="1715668"/>
                <a:pt x="6520338" y="1726430"/>
              </a:cubicBezTo>
              <a:cubicBezTo>
                <a:pt x="6520338" y="1737192"/>
                <a:pt x="6528254" y="1745917"/>
                <a:pt x="6538019" y="1745917"/>
              </a:cubicBezTo>
              <a:cubicBezTo>
                <a:pt x="6547784" y="1745917"/>
                <a:pt x="6555700" y="1737192"/>
                <a:pt x="6555700" y="1726430"/>
              </a:cubicBezTo>
              <a:cubicBezTo>
                <a:pt x="6555700" y="1715668"/>
                <a:pt x="6547784" y="1706943"/>
                <a:pt x="6538019" y="1706943"/>
              </a:cubicBezTo>
              <a:close/>
              <a:moveTo>
                <a:pt x="6596955" y="1706943"/>
              </a:moveTo>
              <a:cubicBezTo>
                <a:pt x="6587190" y="1706943"/>
                <a:pt x="6579274" y="1715668"/>
                <a:pt x="6579274" y="1726430"/>
              </a:cubicBezTo>
              <a:cubicBezTo>
                <a:pt x="6579274" y="1737192"/>
                <a:pt x="6587190" y="1745917"/>
                <a:pt x="6596955" y="1745917"/>
              </a:cubicBezTo>
              <a:cubicBezTo>
                <a:pt x="6606720" y="1745917"/>
                <a:pt x="6614636" y="1737192"/>
                <a:pt x="6614636" y="1726430"/>
              </a:cubicBezTo>
              <a:cubicBezTo>
                <a:pt x="6614636" y="1715668"/>
                <a:pt x="6606720" y="1706943"/>
                <a:pt x="6596955" y="1706943"/>
              </a:cubicBezTo>
              <a:close/>
              <a:moveTo>
                <a:pt x="6655891" y="1706943"/>
              </a:moveTo>
              <a:cubicBezTo>
                <a:pt x="6646126" y="1706943"/>
                <a:pt x="6638210" y="1715668"/>
                <a:pt x="6638210" y="1726430"/>
              </a:cubicBezTo>
              <a:cubicBezTo>
                <a:pt x="6638210" y="1737192"/>
                <a:pt x="6646126" y="1745917"/>
                <a:pt x="6655891" y="1745917"/>
              </a:cubicBezTo>
              <a:cubicBezTo>
                <a:pt x="6665656" y="1745917"/>
                <a:pt x="6673572" y="1737192"/>
                <a:pt x="6673572" y="1726430"/>
              </a:cubicBezTo>
              <a:cubicBezTo>
                <a:pt x="6673572" y="1715668"/>
                <a:pt x="6665656" y="1706943"/>
                <a:pt x="6655891" y="1706943"/>
              </a:cubicBezTo>
              <a:close/>
              <a:moveTo>
                <a:pt x="6714827" y="1706943"/>
              </a:moveTo>
              <a:cubicBezTo>
                <a:pt x="6705062" y="1706943"/>
                <a:pt x="6697146" y="1715668"/>
                <a:pt x="6697146" y="1726430"/>
              </a:cubicBezTo>
              <a:cubicBezTo>
                <a:pt x="6697146" y="1737192"/>
                <a:pt x="6705062" y="1745917"/>
                <a:pt x="6714827" y="1745917"/>
              </a:cubicBezTo>
              <a:cubicBezTo>
                <a:pt x="6724592" y="1745917"/>
                <a:pt x="6732508" y="1737192"/>
                <a:pt x="6732508" y="1726430"/>
              </a:cubicBezTo>
              <a:cubicBezTo>
                <a:pt x="6732508" y="1715668"/>
                <a:pt x="6724592" y="1706943"/>
                <a:pt x="6714827" y="1706943"/>
              </a:cubicBezTo>
              <a:close/>
              <a:moveTo>
                <a:pt x="6773762" y="1706943"/>
              </a:moveTo>
              <a:cubicBezTo>
                <a:pt x="6763997" y="1706943"/>
                <a:pt x="6756081" y="1715668"/>
                <a:pt x="6756081" y="1726430"/>
              </a:cubicBezTo>
              <a:cubicBezTo>
                <a:pt x="6756081" y="1737192"/>
                <a:pt x="6763997" y="1745917"/>
                <a:pt x="6773762" y="1745917"/>
              </a:cubicBezTo>
              <a:cubicBezTo>
                <a:pt x="6783527" y="1745917"/>
                <a:pt x="6791443" y="1737192"/>
                <a:pt x="6791443" y="1726430"/>
              </a:cubicBezTo>
              <a:cubicBezTo>
                <a:pt x="6791443" y="1715668"/>
                <a:pt x="6783527" y="1706943"/>
                <a:pt x="6773762" y="1706943"/>
              </a:cubicBezTo>
              <a:close/>
              <a:moveTo>
                <a:pt x="6832698" y="1706943"/>
              </a:moveTo>
              <a:cubicBezTo>
                <a:pt x="6822933" y="1706943"/>
                <a:pt x="6815017" y="1715668"/>
                <a:pt x="6815017" y="1726430"/>
              </a:cubicBezTo>
              <a:cubicBezTo>
                <a:pt x="6815017" y="1737192"/>
                <a:pt x="6822933" y="1745917"/>
                <a:pt x="6832698" y="1745917"/>
              </a:cubicBezTo>
              <a:cubicBezTo>
                <a:pt x="6842463" y="1745917"/>
                <a:pt x="6850379" y="1737192"/>
                <a:pt x="6850379" y="1726430"/>
              </a:cubicBezTo>
              <a:cubicBezTo>
                <a:pt x="6850379" y="1715668"/>
                <a:pt x="6842463" y="1706943"/>
                <a:pt x="6832698" y="1706943"/>
              </a:cubicBezTo>
              <a:close/>
              <a:moveTo>
                <a:pt x="6891634" y="1706943"/>
              </a:moveTo>
              <a:cubicBezTo>
                <a:pt x="6881869" y="1706943"/>
                <a:pt x="6873953" y="1715668"/>
                <a:pt x="6873953" y="1726430"/>
              </a:cubicBezTo>
              <a:cubicBezTo>
                <a:pt x="6873953" y="1737192"/>
                <a:pt x="6881869" y="1745917"/>
                <a:pt x="6891634" y="1745917"/>
              </a:cubicBezTo>
              <a:cubicBezTo>
                <a:pt x="6901399" y="1745917"/>
                <a:pt x="6909315" y="1737192"/>
                <a:pt x="6909315" y="1726430"/>
              </a:cubicBezTo>
              <a:cubicBezTo>
                <a:pt x="6909315" y="1715668"/>
                <a:pt x="6901399" y="1706943"/>
                <a:pt x="6891634" y="1706943"/>
              </a:cubicBezTo>
              <a:close/>
              <a:moveTo>
                <a:pt x="6950570" y="1706943"/>
              </a:moveTo>
              <a:cubicBezTo>
                <a:pt x="6940805" y="1706943"/>
                <a:pt x="6932889" y="1715668"/>
                <a:pt x="6932889" y="1726430"/>
              </a:cubicBezTo>
              <a:cubicBezTo>
                <a:pt x="6932889" y="1737192"/>
                <a:pt x="6940805" y="1745917"/>
                <a:pt x="6950570" y="1745917"/>
              </a:cubicBezTo>
              <a:cubicBezTo>
                <a:pt x="6960335" y="1745917"/>
                <a:pt x="6968251" y="1737192"/>
                <a:pt x="6968251" y="1726430"/>
              </a:cubicBezTo>
              <a:cubicBezTo>
                <a:pt x="6968251" y="1715668"/>
                <a:pt x="6960335" y="1706943"/>
                <a:pt x="6950570" y="1706943"/>
              </a:cubicBezTo>
              <a:close/>
              <a:moveTo>
                <a:pt x="7009506" y="1706943"/>
              </a:moveTo>
              <a:cubicBezTo>
                <a:pt x="6999741" y="1706943"/>
                <a:pt x="6991825" y="1715668"/>
                <a:pt x="6991825" y="1726430"/>
              </a:cubicBezTo>
              <a:cubicBezTo>
                <a:pt x="6991825" y="1737192"/>
                <a:pt x="6999741" y="1745917"/>
                <a:pt x="7009506" y="1745917"/>
              </a:cubicBezTo>
              <a:cubicBezTo>
                <a:pt x="7019271" y="1745917"/>
                <a:pt x="7027187" y="1737192"/>
                <a:pt x="7027187" y="1726430"/>
              </a:cubicBezTo>
              <a:cubicBezTo>
                <a:pt x="7027187" y="1715668"/>
                <a:pt x="7019271" y="1706943"/>
                <a:pt x="7009506" y="1706943"/>
              </a:cubicBezTo>
              <a:close/>
              <a:moveTo>
                <a:pt x="7068442" y="1706943"/>
              </a:moveTo>
              <a:cubicBezTo>
                <a:pt x="7058677" y="1706943"/>
                <a:pt x="7050761" y="1715668"/>
                <a:pt x="7050761" y="1726430"/>
              </a:cubicBezTo>
              <a:cubicBezTo>
                <a:pt x="7050761" y="1737192"/>
                <a:pt x="7058677" y="1745917"/>
                <a:pt x="7068442" y="1745917"/>
              </a:cubicBezTo>
              <a:cubicBezTo>
                <a:pt x="7078207" y="1745917"/>
                <a:pt x="7086123" y="1737192"/>
                <a:pt x="7086123" y="1726430"/>
              </a:cubicBezTo>
              <a:cubicBezTo>
                <a:pt x="7086123" y="1715668"/>
                <a:pt x="7078207" y="1706943"/>
                <a:pt x="7068442" y="1706943"/>
              </a:cubicBezTo>
              <a:close/>
              <a:moveTo>
                <a:pt x="7127378" y="1706943"/>
              </a:moveTo>
              <a:cubicBezTo>
                <a:pt x="7117613" y="1706943"/>
                <a:pt x="7109697" y="1715668"/>
                <a:pt x="7109697" y="1726430"/>
              </a:cubicBezTo>
              <a:cubicBezTo>
                <a:pt x="7109697" y="1737192"/>
                <a:pt x="7117613" y="1745917"/>
                <a:pt x="7127378" y="1745917"/>
              </a:cubicBezTo>
              <a:cubicBezTo>
                <a:pt x="7137143" y="1745917"/>
                <a:pt x="7145059" y="1737192"/>
                <a:pt x="7145059" y="1726430"/>
              </a:cubicBezTo>
              <a:cubicBezTo>
                <a:pt x="7145059" y="1715668"/>
                <a:pt x="7137143" y="1706943"/>
                <a:pt x="7127378" y="1706943"/>
              </a:cubicBezTo>
              <a:close/>
              <a:moveTo>
                <a:pt x="7186314" y="1706943"/>
              </a:moveTo>
              <a:cubicBezTo>
                <a:pt x="7176549" y="1706943"/>
                <a:pt x="7168633" y="1715668"/>
                <a:pt x="7168633" y="1726430"/>
              </a:cubicBezTo>
              <a:cubicBezTo>
                <a:pt x="7168633" y="1737192"/>
                <a:pt x="7176549" y="1745917"/>
                <a:pt x="7186314" y="1745917"/>
              </a:cubicBezTo>
              <a:cubicBezTo>
                <a:pt x="7196079" y="1745917"/>
                <a:pt x="7203995" y="1737192"/>
                <a:pt x="7203995" y="1726430"/>
              </a:cubicBezTo>
              <a:cubicBezTo>
                <a:pt x="7203995" y="1715668"/>
                <a:pt x="7196079" y="1706943"/>
                <a:pt x="7186314" y="1706943"/>
              </a:cubicBezTo>
              <a:close/>
              <a:moveTo>
                <a:pt x="7245250" y="1706943"/>
              </a:moveTo>
              <a:cubicBezTo>
                <a:pt x="7235485" y="1706943"/>
                <a:pt x="7227569" y="1715668"/>
                <a:pt x="7227569" y="1726430"/>
              </a:cubicBezTo>
              <a:cubicBezTo>
                <a:pt x="7227569" y="1737192"/>
                <a:pt x="7235485" y="1745917"/>
                <a:pt x="7245250" y="1745917"/>
              </a:cubicBezTo>
              <a:cubicBezTo>
                <a:pt x="7255015" y="1745917"/>
                <a:pt x="7262931" y="1737192"/>
                <a:pt x="7262931" y="1726430"/>
              </a:cubicBezTo>
              <a:cubicBezTo>
                <a:pt x="7262931" y="1715668"/>
                <a:pt x="7255015" y="1706943"/>
                <a:pt x="7245250" y="1706943"/>
              </a:cubicBezTo>
              <a:close/>
              <a:moveTo>
                <a:pt x="7304186" y="1706943"/>
              </a:moveTo>
              <a:cubicBezTo>
                <a:pt x="7294421" y="1706943"/>
                <a:pt x="7286505" y="1715668"/>
                <a:pt x="7286505" y="1726430"/>
              </a:cubicBezTo>
              <a:cubicBezTo>
                <a:pt x="7286505" y="1737192"/>
                <a:pt x="7294421" y="1745917"/>
                <a:pt x="7304186" y="1745917"/>
              </a:cubicBezTo>
              <a:cubicBezTo>
                <a:pt x="7313951" y="1745917"/>
                <a:pt x="7321867" y="1737192"/>
                <a:pt x="7321867" y="1726430"/>
              </a:cubicBezTo>
              <a:cubicBezTo>
                <a:pt x="7321867" y="1715668"/>
                <a:pt x="7313951" y="1706943"/>
                <a:pt x="7304186" y="1706943"/>
              </a:cubicBezTo>
              <a:close/>
              <a:moveTo>
                <a:pt x="7363122" y="1706943"/>
              </a:moveTo>
              <a:cubicBezTo>
                <a:pt x="7353357" y="1706943"/>
                <a:pt x="7345441" y="1715668"/>
                <a:pt x="7345441" y="1726430"/>
              </a:cubicBezTo>
              <a:cubicBezTo>
                <a:pt x="7345441" y="1737192"/>
                <a:pt x="7353357" y="1745917"/>
                <a:pt x="7363122" y="1745917"/>
              </a:cubicBezTo>
              <a:cubicBezTo>
                <a:pt x="7372887" y="1745917"/>
                <a:pt x="7380803" y="1737192"/>
                <a:pt x="7380803" y="1726430"/>
              </a:cubicBezTo>
              <a:cubicBezTo>
                <a:pt x="7380803" y="1715668"/>
                <a:pt x="7372887" y="1706943"/>
                <a:pt x="7363122" y="1706943"/>
              </a:cubicBezTo>
              <a:close/>
              <a:moveTo>
                <a:pt x="7422058" y="1706943"/>
              </a:moveTo>
              <a:cubicBezTo>
                <a:pt x="7412293" y="1706943"/>
                <a:pt x="7404377" y="1715668"/>
                <a:pt x="7404377" y="1726430"/>
              </a:cubicBezTo>
              <a:cubicBezTo>
                <a:pt x="7404377" y="1737192"/>
                <a:pt x="7412293" y="1745917"/>
                <a:pt x="7422058" y="1745917"/>
              </a:cubicBezTo>
              <a:cubicBezTo>
                <a:pt x="7431823" y="1745917"/>
                <a:pt x="7439739" y="1737192"/>
                <a:pt x="7439739" y="1726430"/>
              </a:cubicBezTo>
              <a:cubicBezTo>
                <a:pt x="7439739" y="1715668"/>
                <a:pt x="7431823" y="1706943"/>
                <a:pt x="7422058" y="1706943"/>
              </a:cubicBezTo>
              <a:close/>
              <a:moveTo>
                <a:pt x="7480994" y="1706943"/>
              </a:moveTo>
              <a:cubicBezTo>
                <a:pt x="7471229" y="1706943"/>
                <a:pt x="7463313" y="1715668"/>
                <a:pt x="7463313" y="1726430"/>
              </a:cubicBezTo>
              <a:cubicBezTo>
                <a:pt x="7463313" y="1737192"/>
                <a:pt x="7471229" y="1745917"/>
                <a:pt x="7480994" y="1745917"/>
              </a:cubicBezTo>
              <a:cubicBezTo>
                <a:pt x="7490759" y="1745917"/>
                <a:pt x="7498675" y="1737192"/>
                <a:pt x="7498675" y="1726430"/>
              </a:cubicBezTo>
              <a:cubicBezTo>
                <a:pt x="7498675" y="1715668"/>
                <a:pt x="7490759" y="1706943"/>
                <a:pt x="7480994" y="1706943"/>
              </a:cubicBezTo>
              <a:close/>
              <a:moveTo>
                <a:pt x="7539930" y="1706943"/>
              </a:moveTo>
              <a:cubicBezTo>
                <a:pt x="7530165" y="1706943"/>
                <a:pt x="7522249" y="1715668"/>
                <a:pt x="7522249" y="1726430"/>
              </a:cubicBezTo>
              <a:cubicBezTo>
                <a:pt x="7522249" y="1737192"/>
                <a:pt x="7530165" y="1745917"/>
                <a:pt x="7539930" y="1745917"/>
              </a:cubicBezTo>
              <a:cubicBezTo>
                <a:pt x="7549695" y="1745917"/>
                <a:pt x="7557611" y="1737192"/>
                <a:pt x="7557611" y="1726430"/>
              </a:cubicBezTo>
              <a:cubicBezTo>
                <a:pt x="7557611" y="1715668"/>
                <a:pt x="7549695" y="1706943"/>
                <a:pt x="7539930" y="1706943"/>
              </a:cubicBezTo>
              <a:close/>
              <a:moveTo>
                <a:pt x="7598866" y="1706943"/>
              </a:moveTo>
              <a:cubicBezTo>
                <a:pt x="7589101" y="1706943"/>
                <a:pt x="7581185" y="1715668"/>
                <a:pt x="7581185" y="1726430"/>
              </a:cubicBezTo>
              <a:cubicBezTo>
                <a:pt x="7581185" y="1737192"/>
                <a:pt x="7589101" y="1745917"/>
                <a:pt x="7598866" y="1745917"/>
              </a:cubicBezTo>
              <a:cubicBezTo>
                <a:pt x="7608631" y="1745917"/>
                <a:pt x="7616547" y="1737192"/>
                <a:pt x="7616547" y="1726430"/>
              </a:cubicBezTo>
              <a:cubicBezTo>
                <a:pt x="7616547" y="1715668"/>
                <a:pt x="7608631" y="1706943"/>
                <a:pt x="7598866" y="1706943"/>
              </a:cubicBezTo>
              <a:close/>
              <a:moveTo>
                <a:pt x="7657802" y="1706943"/>
              </a:moveTo>
              <a:cubicBezTo>
                <a:pt x="7648037" y="1706943"/>
                <a:pt x="7640121" y="1715668"/>
                <a:pt x="7640121" y="1726430"/>
              </a:cubicBezTo>
              <a:cubicBezTo>
                <a:pt x="7640121" y="1737192"/>
                <a:pt x="7648037" y="1745917"/>
                <a:pt x="7657802" y="1745917"/>
              </a:cubicBezTo>
              <a:cubicBezTo>
                <a:pt x="7667567" y="1745917"/>
                <a:pt x="7675483" y="1737192"/>
                <a:pt x="7675483" y="1726430"/>
              </a:cubicBezTo>
              <a:cubicBezTo>
                <a:pt x="7675483" y="1715668"/>
                <a:pt x="7667567" y="1706943"/>
                <a:pt x="7657802" y="1706943"/>
              </a:cubicBezTo>
              <a:close/>
              <a:moveTo>
                <a:pt x="7716737" y="1706943"/>
              </a:moveTo>
              <a:cubicBezTo>
                <a:pt x="7706972" y="1706943"/>
                <a:pt x="7699056" y="1715668"/>
                <a:pt x="7699056" y="1726430"/>
              </a:cubicBezTo>
              <a:cubicBezTo>
                <a:pt x="7699056" y="1737192"/>
                <a:pt x="7706972" y="1745917"/>
                <a:pt x="7716737" y="1745917"/>
              </a:cubicBezTo>
              <a:cubicBezTo>
                <a:pt x="7726502" y="1745917"/>
                <a:pt x="7734418" y="1737192"/>
                <a:pt x="7734418" y="1726430"/>
              </a:cubicBezTo>
              <a:cubicBezTo>
                <a:pt x="7734418" y="1715668"/>
                <a:pt x="7726501" y="1706943"/>
                <a:pt x="7716737" y="1706943"/>
              </a:cubicBezTo>
              <a:close/>
              <a:moveTo>
                <a:pt x="7775673" y="1706943"/>
              </a:moveTo>
              <a:cubicBezTo>
                <a:pt x="7765907" y="1706943"/>
                <a:pt x="7757992" y="1715668"/>
                <a:pt x="7757992" y="1726430"/>
              </a:cubicBezTo>
              <a:cubicBezTo>
                <a:pt x="7757992" y="1737192"/>
                <a:pt x="7765908" y="1745917"/>
                <a:pt x="7775673" y="1745917"/>
              </a:cubicBezTo>
              <a:cubicBezTo>
                <a:pt x="7785438" y="1745917"/>
                <a:pt x="7793354" y="1737192"/>
                <a:pt x="7793354" y="1726430"/>
              </a:cubicBezTo>
              <a:cubicBezTo>
                <a:pt x="7793354" y="1715668"/>
                <a:pt x="7785437" y="1706943"/>
                <a:pt x="7775673" y="1706943"/>
              </a:cubicBezTo>
              <a:close/>
              <a:moveTo>
                <a:pt x="7834609" y="1706943"/>
              </a:moveTo>
              <a:cubicBezTo>
                <a:pt x="7824843" y="1706943"/>
                <a:pt x="7816928" y="1715668"/>
                <a:pt x="7816928" y="1726430"/>
              </a:cubicBezTo>
              <a:cubicBezTo>
                <a:pt x="7816928" y="1737192"/>
                <a:pt x="7824844" y="1745917"/>
                <a:pt x="7834609" y="1745917"/>
              </a:cubicBezTo>
              <a:cubicBezTo>
                <a:pt x="7844374" y="1745917"/>
                <a:pt x="7852290" y="1737192"/>
                <a:pt x="7852290" y="1726430"/>
              </a:cubicBezTo>
              <a:cubicBezTo>
                <a:pt x="7852290" y="1715668"/>
                <a:pt x="7844373" y="1706943"/>
                <a:pt x="7834609" y="1706943"/>
              </a:cubicBezTo>
              <a:close/>
              <a:moveTo>
                <a:pt x="7893545" y="1706943"/>
              </a:moveTo>
              <a:cubicBezTo>
                <a:pt x="7883779" y="1706943"/>
                <a:pt x="7875864" y="1715668"/>
                <a:pt x="7875864" y="1726430"/>
              </a:cubicBezTo>
              <a:cubicBezTo>
                <a:pt x="7875864" y="1737192"/>
                <a:pt x="7883780" y="1745917"/>
                <a:pt x="7893545" y="1745917"/>
              </a:cubicBezTo>
              <a:cubicBezTo>
                <a:pt x="7903310" y="1745917"/>
                <a:pt x="7911226" y="1737192"/>
                <a:pt x="7911226" y="1726430"/>
              </a:cubicBezTo>
              <a:cubicBezTo>
                <a:pt x="7911226" y="1715668"/>
                <a:pt x="7903309" y="1706943"/>
                <a:pt x="7893545" y="1706943"/>
              </a:cubicBezTo>
              <a:close/>
              <a:moveTo>
                <a:pt x="7952481" y="1706943"/>
              </a:moveTo>
              <a:cubicBezTo>
                <a:pt x="7942715" y="1706943"/>
                <a:pt x="7934800" y="1715668"/>
                <a:pt x="7934800" y="1726430"/>
              </a:cubicBezTo>
              <a:cubicBezTo>
                <a:pt x="7934800" y="1737192"/>
                <a:pt x="7942716" y="1745917"/>
                <a:pt x="7952481" y="1745917"/>
              </a:cubicBezTo>
              <a:cubicBezTo>
                <a:pt x="7962246" y="1745917"/>
                <a:pt x="7970162" y="1737192"/>
                <a:pt x="7970162" y="1726430"/>
              </a:cubicBezTo>
              <a:cubicBezTo>
                <a:pt x="7970162" y="1715668"/>
                <a:pt x="7962245" y="1706943"/>
                <a:pt x="7952481" y="1706943"/>
              </a:cubicBezTo>
              <a:close/>
              <a:moveTo>
                <a:pt x="8011417" y="1706943"/>
              </a:moveTo>
              <a:cubicBezTo>
                <a:pt x="8001651" y="1706943"/>
                <a:pt x="7993736" y="1715668"/>
                <a:pt x="7993736" y="1726430"/>
              </a:cubicBezTo>
              <a:cubicBezTo>
                <a:pt x="7993736" y="1737192"/>
                <a:pt x="8001652" y="1745917"/>
                <a:pt x="8011417" y="1745917"/>
              </a:cubicBezTo>
              <a:cubicBezTo>
                <a:pt x="8021182" y="1745917"/>
                <a:pt x="8029098" y="1737192"/>
                <a:pt x="8029098" y="1726430"/>
              </a:cubicBezTo>
              <a:cubicBezTo>
                <a:pt x="8029098" y="1715668"/>
                <a:pt x="8021181" y="1706943"/>
                <a:pt x="8011417" y="1706943"/>
              </a:cubicBezTo>
              <a:close/>
              <a:moveTo>
                <a:pt x="8070353" y="1706943"/>
              </a:moveTo>
              <a:cubicBezTo>
                <a:pt x="8060587" y="1706943"/>
                <a:pt x="8052672" y="1715668"/>
                <a:pt x="8052672" y="1726430"/>
              </a:cubicBezTo>
              <a:cubicBezTo>
                <a:pt x="8052672" y="1737192"/>
                <a:pt x="8060588" y="1745917"/>
                <a:pt x="8070353" y="1745917"/>
              </a:cubicBezTo>
              <a:cubicBezTo>
                <a:pt x="8080118" y="1745917"/>
                <a:pt x="8088034" y="1737192"/>
                <a:pt x="8088034" y="1726430"/>
              </a:cubicBezTo>
              <a:cubicBezTo>
                <a:pt x="8088034" y="1715668"/>
                <a:pt x="8080117" y="1706943"/>
                <a:pt x="8070353" y="1706943"/>
              </a:cubicBezTo>
              <a:close/>
              <a:moveTo>
                <a:pt x="8129289" y="1706943"/>
              </a:moveTo>
              <a:cubicBezTo>
                <a:pt x="8119523" y="1706943"/>
                <a:pt x="8111608" y="1715668"/>
                <a:pt x="8111608" y="1726430"/>
              </a:cubicBezTo>
              <a:cubicBezTo>
                <a:pt x="8111608" y="1737192"/>
                <a:pt x="8119524" y="1745917"/>
                <a:pt x="8129289" y="1745917"/>
              </a:cubicBezTo>
              <a:cubicBezTo>
                <a:pt x="8139054" y="1745917"/>
                <a:pt x="8146970" y="1737192"/>
                <a:pt x="8146970" y="1726430"/>
              </a:cubicBezTo>
              <a:cubicBezTo>
                <a:pt x="8146970" y="1715668"/>
                <a:pt x="8139053" y="1706943"/>
                <a:pt x="8129289" y="1706943"/>
              </a:cubicBezTo>
              <a:close/>
              <a:moveTo>
                <a:pt x="8188225" y="1706943"/>
              </a:moveTo>
              <a:cubicBezTo>
                <a:pt x="8178459" y="1706943"/>
                <a:pt x="8170544" y="1715668"/>
                <a:pt x="8170544" y="1726430"/>
              </a:cubicBezTo>
              <a:cubicBezTo>
                <a:pt x="8170544" y="1737192"/>
                <a:pt x="8178460" y="1745917"/>
                <a:pt x="8188225" y="1745917"/>
              </a:cubicBezTo>
              <a:cubicBezTo>
                <a:pt x="8197990" y="1745917"/>
                <a:pt x="8205906" y="1737192"/>
                <a:pt x="8205906" y="1726430"/>
              </a:cubicBezTo>
              <a:cubicBezTo>
                <a:pt x="8205906" y="1715668"/>
                <a:pt x="8197989" y="1706943"/>
                <a:pt x="8188225" y="1706943"/>
              </a:cubicBezTo>
              <a:close/>
              <a:moveTo>
                <a:pt x="8247161" y="1706943"/>
              </a:moveTo>
              <a:cubicBezTo>
                <a:pt x="8237395" y="1706943"/>
                <a:pt x="8229480" y="1715668"/>
                <a:pt x="8229480" y="1726430"/>
              </a:cubicBezTo>
              <a:cubicBezTo>
                <a:pt x="8229480" y="1737192"/>
                <a:pt x="8237396" y="1745917"/>
                <a:pt x="8247161" y="1745917"/>
              </a:cubicBezTo>
              <a:cubicBezTo>
                <a:pt x="8256926" y="1745917"/>
                <a:pt x="8264842" y="1737192"/>
                <a:pt x="8264842" y="1726430"/>
              </a:cubicBezTo>
              <a:cubicBezTo>
                <a:pt x="8264842" y="1715668"/>
                <a:pt x="8256925" y="1706943"/>
                <a:pt x="8247161" y="1706943"/>
              </a:cubicBezTo>
              <a:close/>
              <a:moveTo>
                <a:pt x="8306097" y="1706943"/>
              </a:moveTo>
              <a:cubicBezTo>
                <a:pt x="8296331" y="1706943"/>
                <a:pt x="8288416" y="1715668"/>
                <a:pt x="8288416" y="1726430"/>
              </a:cubicBezTo>
              <a:cubicBezTo>
                <a:pt x="8288416" y="1737192"/>
                <a:pt x="8296332" y="1745917"/>
                <a:pt x="8306097" y="1745917"/>
              </a:cubicBezTo>
              <a:cubicBezTo>
                <a:pt x="8315862" y="1745917"/>
                <a:pt x="8323778" y="1737192"/>
                <a:pt x="8323778" y="1726430"/>
              </a:cubicBezTo>
              <a:cubicBezTo>
                <a:pt x="8323778" y="1715668"/>
                <a:pt x="8315861" y="1706943"/>
                <a:pt x="8306097" y="1706943"/>
              </a:cubicBezTo>
              <a:close/>
              <a:moveTo>
                <a:pt x="8365033" y="1706943"/>
              </a:moveTo>
              <a:cubicBezTo>
                <a:pt x="8355267" y="1706943"/>
                <a:pt x="8347352" y="1715668"/>
                <a:pt x="8347352" y="1726430"/>
              </a:cubicBezTo>
              <a:cubicBezTo>
                <a:pt x="8347352" y="1737192"/>
                <a:pt x="8355268" y="1745917"/>
                <a:pt x="8365033" y="1745917"/>
              </a:cubicBezTo>
              <a:cubicBezTo>
                <a:pt x="8374798" y="1745917"/>
                <a:pt x="8382714" y="1737192"/>
                <a:pt x="8382714" y="1726430"/>
              </a:cubicBezTo>
              <a:cubicBezTo>
                <a:pt x="8382714" y="1715668"/>
                <a:pt x="8374797" y="1706943"/>
                <a:pt x="8365033" y="1706943"/>
              </a:cubicBezTo>
              <a:close/>
              <a:moveTo>
                <a:pt x="8423969" y="1706943"/>
              </a:moveTo>
              <a:cubicBezTo>
                <a:pt x="8414203" y="1706943"/>
                <a:pt x="8406288" y="1715668"/>
                <a:pt x="8406288" y="1726430"/>
              </a:cubicBezTo>
              <a:cubicBezTo>
                <a:pt x="8406288" y="1737192"/>
                <a:pt x="8414204" y="1745917"/>
                <a:pt x="8423969" y="1745917"/>
              </a:cubicBezTo>
              <a:cubicBezTo>
                <a:pt x="8433734" y="1745917"/>
                <a:pt x="8441650" y="1737192"/>
                <a:pt x="8441650" y="1726430"/>
              </a:cubicBezTo>
              <a:cubicBezTo>
                <a:pt x="8441650" y="1715668"/>
                <a:pt x="8433733" y="1706943"/>
                <a:pt x="8423969" y="1706943"/>
              </a:cubicBezTo>
              <a:close/>
              <a:moveTo>
                <a:pt x="8482905" y="1706943"/>
              </a:moveTo>
              <a:cubicBezTo>
                <a:pt x="8473139" y="1706943"/>
                <a:pt x="8465224" y="1715668"/>
                <a:pt x="8465224" y="1726430"/>
              </a:cubicBezTo>
              <a:cubicBezTo>
                <a:pt x="8465224" y="1737192"/>
                <a:pt x="8473140" y="1745917"/>
                <a:pt x="8482905" y="1745917"/>
              </a:cubicBezTo>
              <a:cubicBezTo>
                <a:pt x="8492670" y="1745917"/>
                <a:pt x="8500586" y="1737192"/>
                <a:pt x="8500586" y="1726430"/>
              </a:cubicBezTo>
              <a:cubicBezTo>
                <a:pt x="8500586" y="1715668"/>
                <a:pt x="8492669" y="1706943"/>
                <a:pt x="8482905" y="1706943"/>
              </a:cubicBezTo>
              <a:close/>
              <a:moveTo>
                <a:pt x="8541841" y="1706943"/>
              </a:moveTo>
              <a:cubicBezTo>
                <a:pt x="8532075" y="1706943"/>
                <a:pt x="8524160" y="1715668"/>
                <a:pt x="8524160" y="1726430"/>
              </a:cubicBezTo>
              <a:cubicBezTo>
                <a:pt x="8524160" y="1737192"/>
                <a:pt x="8532076" y="1745917"/>
                <a:pt x="8541841" y="1745917"/>
              </a:cubicBezTo>
              <a:cubicBezTo>
                <a:pt x="8551606" y="1745917"/>
                <a:pt x="8559522" y="1737192"/>
                <a:pt x="8559522" y="1726430"/>
              </a:cubicBezTo>
              <a:cubicBezTo>
                <a:pt x="8559522" y="1715668"/>
                <a:pt x="8551605" y="1706943"/>
                <a:pt x="8541841" y="1706943"/>
              </a:cubicBezTo>
              <a:close/>
              <a:moveTo>
                <a:pt x="8600776" y="1706943"/>
              </a:moveTo>
              <a:cubicBezTo>
                <a:pt x="8591010" y="1706943"/>
                <a:pt x="8583095" y="1715668"/>
                <a:pt x="8583095" y="1726430"/>
              </a:cubicBezTo>
              <a:cubicBezTo>
                <a:pt x="8583095" y="1737192"/>
                <a:pt x="8591011" y="1745917"/>
                <a:pt x="8600776" y="1745917"/>
              </a:cubicBezTo>
              <a:cubicBezTo>
                <a:pt x="8610541" y="1745917"/>
                <a:pt x="8618457" y="1737192"/>
                <a:pt x="8618457" y="1726430"/>
              </a:cubicBezTo>
              <a:cubicBezTo>
                <a:pt x="8618457" y="1715668"/>
                <a:pt x="8610540" y="1706943"/>
                <a:pt x="8600776" y="1706943"/>
              </a:cubicBezTo>
              <a:close/>
              <a:moveTo>
                <a:pt x="8659712" y="1706943"/>
              </a:moveTo>
              <a:cubicBezTo>
                <a:pt x="8649946" y="1706943"/>
                <a:pt x="8642031" y="1715668"/>
                <a:pt x="8642031" y="1726430"/>
              </a:cubicBezTo>
              <a:cubicBezTo>
                <a:pt x="8642031" y="1737192"/>
                <a:pt x="8649947" y="1745917"/>
                <a:pt x="8659712" y="1745917"/>
              </a:cubicBezTo>
              <a:cubicBezTo>
                <a:pt x="8669477" y="1745917"/>
                <a:pt x="8677393" y="1737192"/>
                <a:pt x="8677393" y="1726430"/>
              </a:cubicBezTo>
              <a:cubicBezTo>
                <a:pt x="8677393" y="1715668"/>
                <a:pt x="8669476" y="1706943"/>
                <a:pt x="8659712" y="1706943"/>
              </a:cubicBezTo>
              <a:close/>
              <a:moveTo>
                <a:pt x="8718648" y="1706943"/>
              </a:moveTo>
              <a:cubicBezTo>
                <a:pt x="8708882" y="1706943"/>
                <a:pt x="8700967" y="1715668"/>
                <a:pt x="8700967" y="1726430"/>
              </a:cubicBezTo>
              <a:cubicBezTo>
                <a:pt x="8700967" y="1737192"/>
                <a:pt x="8708883" y="1745917"/>
                <a:pt x="8718648" y="1745917"/>
              </a:cubicBezTo>
              <a:cubicBezTo>
                <a:pt x="8728413" y="1745917"/>
                <a:pt x="8736329" y="1737192"/>
                <a:pt x="8736329" y="1726430"/>
              </a:cubicBezTo>
              <a:cubicBezTo>
                <a:pt x="8736329" y="1715668"/>
                <a:pt x="8728412" y="1706943"/>
                <a:pt x="8718648" y="1706943"/>
              </a:cubicBezTo>
              <a:close/>
              <a:moveTo>
                <a:pt x="8777584" y="1706943"/>
              </a:moveTo>
              <a:cubicBezTo>
                <a:pt x="8767818" y="1706943"/>
                <a:pt x="8759903" y="1715668"/>
                <a:pt x="8759903" y="1726430"/>
              </a:cubicBezTo>
              <a:cubicBezTo>
                <a:pt x="8759903" y="1737192"/>
                <a:pt x="8767819" y="1745917"/>
                <a:pt x="8777584" y="1745917"/>
              </a:cubicBezTo>
              <a:cubicBezTo>
                <a:pt x="8787349" y="1745917"/>
                <a:pt x="8795265" y="1737192"/>
                <a:pt x="8795265" y="1726430"/>
              </a:cubicBezTo>
              <a:cubicBezTo>
                <a:pt x="8795265" y="1715668"/>
                <a:pt x="8787348" y="1706943"/>
                <a:pt x="8777584" y="1706943"/>
              </a:cubicBezTo>
              <a:close/>
              <a:moveTo>
                <a:pt x="8836520" y="1706943"/>
              </a:moveTo>
              <a:cubicBezTo>
                <a:pt x="8826754" y="1706943"/>
                <a:pt x="8818839" y="1715668"/>
                <a:pt x="8818839" y="1726430"/>
              </a:cubicBezTo>
              <a:cubicBezTo>
                <a:pt x="8818839" y="1737192"/>
                <a:pt x="8826755" y="1745917"/>
                <a:pt x="8836520" y="1745917"/>
              </a:cubicBezTo>
              <a:cubicBezTo>
                <a:pt x="8846285" y="1745917"/>
                <a:pt x="8854201" y="1737192"/>
                <a:pt x="8854201" y="1726430"/>
              </a:cubicBezTo>
              <a:cubicBezTo>
                <a:pt x="8854201" y="1715668"/>
                <a:pt x="8846284" y="1706943"/>
                <a:pt x="8836520" y="1706943"/>
              </a:cubicBezTo>
              <a:close/>
              <a:moveTo>
                <a:pt x="8895456" y="1706943"/>
              </a:moveTo>
              <a:cubicBezTo>
                <a:pt x="8885690" y="1706943"/>
                <a:pt x="8877775" y="1715668"/>
                <a:pt x="8877775" y="1726430"/>
              </a:cubicBezTo>
              <a:cubicBezTo>
                <a:pt x="8877775" y="1737192"/>
                <a:pt x="8885691" y="1745917"/>
                <a:pt x="8895456" y="1745917"/>
              </a:cubicBezTo>
              <a:cubicBezTo>
                <a:pt x="8905221" y="1745917"/>
                <a:pt x="8913137" y="1737192"/>
                <a:pt x="8913137" y="1726430"/>
              </a:cubicBezTo>
              <a:cubicBezTo>
                <a:pt x="8913137" y="1715668"/>
                <a:pt x="8905220" y="1706943"/>
                <a:pt x="8895456" y="1706943"/>
              </a:cubicBezTo>
              <a:close/>
              <a:moveTo>
                <a:pt x="8954392" y="1706943"/>
              </a:moveTo>
              <a:cubicBezTo>
                <a:pt x="8944626" y="1706943"/>
                <a:pt x="8936711" y="1715668"/>
                <a:pt x="8936711" y="1726430"/>
              </a:cubicBezTo>
              <a:cubicBezTo>
                <a:pt x="8936711" y="1737192"/>
                <a:pt x="8944627" y="1745917"/>
                <a:pt x="8954392" y="1745917"/>
              </a:cubicBezTo>
              <a:cubicBezTo>
                <a:pt x="8964157" y="1745917"/>
                <a:pt x="8972073" y="1737192"/>
                <a:pt x="8972073" y="1726430"/>
              </a:cubicBezTo>
              <a:cubicBezTo>
                <a:pt x="8972073" y="1715668"/>
                <a:pt x="8964156" y="1706943"/>
                <a:pt x="8954392" y="1706943"/>
              </a:cubicBezTo>
              <a:close/>
              <a:moveTo>
                <a:pt x="9013328" y="1706943"/>
              </a:moveTo>
              <a:cubicBezTo>
                <a:pt x="9003562" y="1706943"/>
                <a:pt x="8995647" y="1715668"/>
                <a:pt x="8995647" y="1726430"/>
              </a:cubicBezTo>
              <a:cubicBezTo>
                <a:pt x="8995647" y="1737192"/>
                <a:pt x="9003563" y="1745917"/>
                <a:pt x="9013328" y="1745917"/>
              </a:cubicBezTo>
              <a:cubicBezTo>
                <a:pt x="9023093" y="1745917"/>
                <a:pt x="9031009" y="1737192"/>
                <a:pt x="9031009" y="1726430"/>
              </a:cubicBezTo>
              <a:cubicBezTo>
                <a:pt x="9031009" y="1715668"/>
                <a:pt x="9023092" y="1706943"/>
                <a:pt x="9013328" y="1706943"/>
              </a:cubicBezTo>
              <a:close/>
              <a:moveTo>
                <a:pt x="9072264" y="1706943"/>
              </a:moveTo>
              <a:cubicBezTo>
                <a:pt x="9062498" y="1706943"/>
                <a:pt x="9054583" y="1715668"/>
                <a:pt x="9054583" y="1726430"/>
              </a:cubicBezTo>
              <a:cubicBezTo>
                <a:pt x="9054583" y="1737192"/>
                <a:pt x="9062499" y="1745917"/>
                <a:pt x="9072264" y="1745917"/>
              </a:cubicBezTo>
              <a:cubicBezTo>
                <a:pt x="9082029" y="1745917"/>
                <a:pt x="9089945" y="1737192"/>
                <a:pt x="9089945" y="1726430"/>
              </a:cubicBezTo>
              <a:cubicBezTo>
                <a:pt x="9089945" y="1715668"/>
                <a:pt x="9082028" y="1706943"/>
                <a:pt x="9072264" y="1706943"/>
              </a:cubicBezTo>
              <a:close/>
              <a:moveTo>
                <a:pt x="9131200" y="1706943"/>
              </a:moveTo>
              <a:cubicBezTo>
                <a:pt x="9121434" y="1706943"/>
                <a:pt x="9113519" y="1715668"/>
                <a:pt x="9113519" y="1726430"/>
              </a:cubicBezTo>
              <a:cubicBezTo>
                <a:pt x="9113519" y="1737192"/>
                <a:pt x="9121435" y="1745917"/>
                <a:pt x="9131200" y="1745917"/>
              </a:cubicBezTo>
              <a:cubicBezTo>
                <a:pt x="9140965" y="1745917"/>
                <a:pt x="9148881" y="1737192"/>
                <a:pt x="9148881" y="1726430"/>
              </a:cubicBezTo>
              <a:cubicBezTo>
                <a:pt x="9148881" y="1715668"/>
                <a:pt x="9140964" y="1706943"/>
                <a:pt x="9131200" y="1706943"/>
              </a:cubicBezTo>
              <a:close/>
              <a:moveTo>
                <a:pt x="9190136" y="1706943"/>
              </a:moveTo>
              <a:cubicBezTo>
                <a:pt x="9180370" y="1706943"/>
                <a:pt x="9172455" y="1715668"/>
                <a:pt x="9172455" y="1726430"/>
              </a:cubicBezTo>
              <a:cubicBezTo>
                <a:pt x="9172455" y="1737192"/>
                <a:pt x="9180371" y="1745917"/>
                <a:pt x="9190136" y="1745917"/>
              </a:cubicBezTo>
              <a:cubicBezTo>
                <a:pt x="9199901" y="1745917"/>
                <a:pt x="9207817" y="1737192"/>
                <a:pt x="9207817" y="1726430"/>
              </a:cubicBezTo>
              <a:cubicBezTo>
                <a:pt x="9207817" y="1715668"/>
                <a:pt x="9199900" y="1706943"/>
                <a:pt x="9190136" y="1706943"/>
              </a:cubicBezTo>
              <a:close/>
              <a:moveTo>
                <a:pt x="9249072" y="1706943"/>
              </a:moveTo>
              <a:cubicBezTo>
                <a:pt x="9239306" y="1706943"/>
                <a:pt x="9231391" y="1715668"/>
                <a:pt x="9231391" y="1726430"/>
              </a:cubicBezTo>
              <a:cubicBezTo>
                <a:pt x="9231391" y="1737192"/>
                <a:pt x="9239307" y="1745917"/>
                <a:pt x="9249072" y="1745917"/>
              </a:cubicBezTo>
              <a:cubicBezTo>
                <a:pt x="9258837" y="1745917"/>
                <a:pt x="9266753" y="1737192"/>
                <a:pt x="9266753" y="1726430"/>
              </a:cubicBezTo>
              <a:cubicBezTo>
                <a:pt x="9266753" y="1715668"/>
                <a:pt x="9258836" y="1706943"/>
                <a:pt x="9249072" y="1706943"/>
              </a:cubicBezTo>
              <a:close/>
              <a:moveTo>
                <a:pt x="9308008" y="1706943"/>
              </a:moveTo>
              <a:cubicBezTo>
                <a:pt x="9298242" y="1706943"/>
                <a:pt x="9290327" y="1715668"/>
                <a:pt x="9290327" y="1726430"/>
              </a:cubicBezTo>
              <a:cubicBezTo>
                <a:pt x="9290327" y="1737192"/>
                <a:pt x="9298243" y="1745917"/>
                <a:pt x="9308008" y="1745917"/>
              </a:cubicBezTo>
              <a:cubicBezTo>
                <a:pt x="9317773" y="1745917"/>
                <a:pt x="9325689" y="1737192"/>
                <a:pt x="9325689" y="1726430"/>
              </a:cubicBezTo>
              <a:cubicBezTo>
                <a:pt x="9325689" y="1715668"/>
                <a:pt x="9317772" y="1706943"/>
                <a:pt x="9308008" y="1706943"/>
              </a:cubicBezTo>
              <a:close/>
              <a:moveTo>
                <a:pt x="9366944" y="1706943"/>
              </a:moveTo>
              <a:cubicBezTo>
                <a:pt x="9357178" y="1706943"/>
                <a:pt x="9349263" y="1715668"/>
                <a:pt x="9349263" y="1726430"/>
              </a:cubicBezTo>
              <a:cubicBezTo>
                <a:pt x="9349263" y="1737192"/>
                <a:pt x="9357179" y="1745917"/>
                <a:pt x="9366944" y="1745917"/>
              </a:cubicBezTo>
              <a:cubicBezTo>
                <a:pt x="9376709" y="1745917"/>
                <a:pt x="9384625" y="1737192"/>
                <a:pt x="9384625" y="1726430"/>
              </a:cubicBezTo>
              <a:cubicBezTo>
                <a:pt x="9384625" y="1715668"/>
                <a:pt x="9376708" y="1706943"/>
                <a:pt x="9366944" y="1706943"/>
              </a:cubicBezTo>
              <a:close/>
              <a:moveTo>
                <a:pt x="9425880" y="1706943"/>
              </a:moveTo>
              <a:cubicBezTo>
                <a:pt x="9416114" y="1706943"/>
                <a:pt x="9408199" y="1715668"/>
                <a:pt x="9408199" y="1726430"/>
              </a:cubicBezTo>
              <a:cubicBezTo>
                <a:pt x="9408199" y="1737192"/>
                <a:pt x="9416115" y="1745917"/>
                <a:pt x="9425880" y="1745917"/>
              </a:cubicBezTo>
              <a:cubicBezTo>
                <a:pt x="9435645" y="1745917"/>
                <a:pt x="9443561" y="1737192"/>
                <a:pt x="9443561" y="1726430"/>
              </a:cubicBezTo>
              <a:cubicBezTo>
                <a:pt x="9443561" y="1715668"/>
                <a:pt x="9435644" y="1706943"/>
                <a:pt x="9425880" y="1706943"/>
              </a:cubicBezTo>
              <a:close/>
              <a:moveTo>
                <a:pt x="9484816" y="1706943"/>
              </a:moveTo>
              <a:cubicBezTo>
                <a:pt x="9475050" y="1706943"/>
                <a:pt x="9467135" y="1715668"/>
                <a:pt x="9467135" y="1726430"/>
              </a:cubicBezTo>
              <a:cubicBezTo>
                <a:pt x="9467135" y="1737192"/>
                <a:pt x="9475051" y="1745917"/>
                <a:pt x="9484816" y="1745917"/>
              </a:cubicBezTo>
              <a:cubicBezTo>
                <a:pt x="9494581" y="1745917"/>
                <a:pt x="9502497" y="1737192"/>
                <a:pt x="9502497" y="1726430"/>
              </a:cubicBezTo>
              <a:cubicBezTo>
                <a:pt x="9502497" y="1715668"/>
                <a:pt x="9494580" y="1706943"/>
                <a:pt x="9484816" y="1706943"/>
              </a:cubicBezTo>
              <a:close/>
              <a:moveTo>
                <a:pt x="9543751" y="1706943"/>
              </a:moveTo>
              <a:cubicBezTo>
                <a:pt x="9533985" y="1706943"/>
                <a:pt x="9526070" y="1715668"/>
                <a:pt x="9526070" y="1726430"/>
              </a:cubicBezTo>
              <a:cubicBezTo>
                <a:pt x="9526070" y="1737192"/>
                <a:pt x="9533986" y="1745917"/>
                <a:pt x="9543751" y="1745917"/>
              </a:cubicBezTo>
              <a:cubicBezTo>
                <a:pt x="9553516" y="1745917"/>
                <a:pt x="9561432" y="1737192"/>
                <a:pt x="9561432" y="1726430"/>
              </a:cubicBezTo>
              <a:cubicBezTo>
                <a:pt x="9561432" y="1715668"/>
                <a:pt x="9553515" y="1706943"/>
                <a:pt x="9543751" y="1706943"/>
              </a:cubicBezTo>
              <a:close/>
              <a:moveTo>
                <a:pt x="9602687" y="1706943"/>
              </a:moveTo>
              <a:cubicBezTo>
                <a:pt x="9592921" y="1706943"/>
                <a:pt x="9585006" y="1715668"/>
                <a:pt x="9585006" y="1726430"/>
              </a:cubicBezTo>
              <a:cubicBezTo>
                <a:pt x="9585006" y="1737192"/>
                <a:pt x="9592922" y="1745917"/>
                <a:pt x="9602687" y="1745917"/>
              </a:cubicBezTo>
              <a:cubicBezTo>
                <a:pt x="9612452" y="1745917"/>
                <a:pt x="9620368" y="1737192"/>
                <a:pt x="9620368" y="1726430"/>
              </a:cubicBezTo>
              <a:cubicBezTo>
                <a:pt x="9620368" y="1715668"/>
                <a:pt x="9612451" y="1706943"/>
                <a:pt x="9602687" y="1706943"/>
              </a:cubicBezTo>
              <a:close/>
              <a:moveTo>
                <a:pt x="9661623" y="1706943"/>
              </a:moveTo>
              <a:cubicBezTo>
                <a:pt x="9651857" y="1706943"/>
                <a:pt x="9643942" y="1715668"/>
                <a:pt x="9643942" y="1726430"/>
              </a:cubicBezTo>
              <a:cubicBezTo>
                <a:pt x="9643942" y="1737192"/>
                <a:pt x="9651858" y="1745917"/>
                <a:pt x="9661623" y="1745917"/>
              </a:cubicBezTo>
              <a:cubicBezTo>
                <a:pt x="9671388" y="1745917"/>
                <a:pt x="9679304" y="1737192"/>
                <a:pt x="9679304" y="1726430"/>
              </a:cubicBezTo>
              <a:cubicBezTo>
                <a:pt x="9679304" y="1715668"/>
                <a:pt x="9671387" y="1706943"/>
                <a:pt x="9661623" y="1706943"/>
              </a:cubicBezTo>
              <a:close/>
              <a:moveTo>
                <a:pt x="9720559" y="1706943"/>
              </a:moveTo>
              <a:cubicBezTo>
                <a:pt x="9710793" y="1706943"/>
                <a:pt x="9702878" y="1715668"/>
                <a:pt x="9702878" y="1726430"/>
              </a:cubicBezTo>
              <a:cubicBezTo>
                <a:pt x="9702878" y="1737192"/>
                <a:pt x="9710794" y="1745917"/>
                <a:pt x="9720559" y="1745917"/>
              </a:cubicBezTo>
              <a:cubicBezTo>
                <a:pt x="9730324" y="1745917"/>
                <a:pt x="9738240" y="1737192"/>
                <a:pt x="9738240" y="1726430"/>
              </a:cubicBezTo>
              <a:cubicBezTo>
                <a:pt x="9738240" y="1715668"/>
                <a:pt x="9730323" y="1706943"/>
                <a:pt x="9720559" y="1706943"/>
              </a:cubicBezTo>
              <a:close/>
              <a:moveTo>
                <a:pt x="9779495" y="1706943"/>
              </a:moveTo>
              <a:cubicBezTo>
                <a:pt x="9769729" y="1706943"/>
                <a:pt x="9761814" y="1715668"/>
                <a:pt x="9761814" y="1726430"/>
              </a:cubicBezTo>
              <a:cubicBezTo>
                <a:pt x="9761814" y="1737192"/>
                <a:pt x="9769730" y="1745917"/>
                <a:pt x="9779495" y="1745917"/>
              </a:cubicBezTo>
              <a:cubicBezTo>
                <a:pt x="9789260" y="1745917"/>
                <a:pt x="9797176" y="1737192"/>
                <a:pt x="9797176" y="1726430"/>
              </a:cubicBezTo>
              <a:cubicBezTo>
                <a:pt x="9797176" y="1715668"/>
                <a:pt x="9789259" y="1706943"/>
                <a:pt x="9779495" y="1706943"/>
              </a:cubicBezTo>
              <a:close/>
              <a:moveTo>
                <a:pt x="9838431" y="1706943"/>
              </a:moveTo>
              <a:cubicBezTo>
                <a:pt x="9828665" y="1706943"/>
                <a:pt x="9820750" y="1715668"/>
                <a:pt x="9820750" y="1726430"/>
              </a:cubicBezTo>
              <a:cubicBezTo>
                <a:pt x="9820750" y="1737192"/>
                <a:pt x="9828666" y="1745917"/>
                <a:pt x="9838431" y="1745917"/>
              </a:cubicBezTo>
              <a:cubicBezTo>
                <a:pt x="9848196" y="1745917"/>
                <a:pt x="9856112" y="1737192"/>
                <a:pt x="9856112" y="1726430"/>
              </a:cubicBezTo>
              <a:cubicBezTo>
                <a:pt x="9856112" y="1715668"/>
                <a:pt x="9848195" y="1706943"/>
                <a:pt x="9838431" y="1706943"/>
              </a:cubicBezTo>
              <a:close/>
              <a:moveTo>
                <a:pt x="9897367" y="1706943"/>
              </a:moveTo>
              <a:cubicBezTo>
                <a:pt x="9887601" y="1706943"/>
                <a:pt x="9879686" y="1715668"/>
                <a:pt x="9879686" y="1726430"/>
              </a:cubicBezTo>
              <a:cubicBezTo>
                <a:pt x="9879686" y="1737192"/>
                <a:pt x="9887602" y="1745917"/>
                <a:pt x="9897367" y="1745917"/>
              </a:cubicBezTo>
              <a:cubicBezTo>
                <a:pt x="9907132" y="1745917"/>
                <a:pt x="9915048" y="1737192"/>
                <a:pt x="9915048" y="1726430"/>
              </a:cubicBezTo>
              <a:cubicBezTo>
                <a:pt x="9915048" y="1715668"/>
                <a:pt x="9907131" y="1706943"/>
                <a:pt x="9897367" y="1706943"/>
              </a:cubicBezTo>
              <a:close/>
              <a:moveTo>
                <a:pt x="10604598" y="1706943"/>
              </a:moveTo>
              <a:cubicBezTo>
                <a:pt x="10594832" y="1706943"/>
                <a:pt x="10586917" y="1715668"/>
                <a:pt x="10586917" y="1726430"/>
              </a:cubicBezTo>
              <a:cubicBezTo>
                <a:pt x="10586917" y="1737192"/>
                <a:pt x="10594833" y="1745917"/>
                <a:pt x="10604598" y="1745917"/>
              </a:cubicBezTo>
              <a:cubicBezTo>
                <a:pt x="10614363" y="1745917"/>
                <a:pt x="10622279" y="1737192"/>
                <a:pt x="10622279" y="1726430"/>
              </a:cubicBezTo>
              <a:cubicBezTo>
                <a:pt x="10622279" y="1715668"/>
                <a:pt x="10614362" y="1706943"/>
                <a:pt x="10604598" y="1706943"/>
              </a:cubicBezTo>
              <a:close/>
              <a:moveTo>
                <a:pt x="10663534" y="1706943"/>
              </a:moveTo>
              <a:cubicBezTo>
                <a:pt x="10653768" y="1706943"/>
                <a:pt x="10645853" y="1715668"/>
                <a:pt x="10645853" y="1726430"/>
              </a:cubicBezTo>
              <a:cubicBezTo>
                <a:pt x="10645853" y="1737192"/>
                <a:pt x="10653769" y="1745917"/>
                <a:pt x="10663534" y="1745917"/>
              </a:cubicBezTo>
              <a:cubicBezTo>
                <a:pt x="10673299" y="1745917"/>
                <a:pt x="10681215" y="1737192"/>
                <a:pt x="10681215" y="1726430"/>
              </a:cubicBezTo>
              <a:cubicBezTo>
                <a:pt x="10681215" y="1715668"/>
                <a:pt x="10673298" y="1706943"/>
                <a:pt x="10663534" y="1706943"/>
              </a:cubicBezTo>
              <a:close/>
              <a:moveTo>
                <a:pt x="10722470" y="1706943"/>
              </a:moveTo>
              <a:cubicBezTo>
                <a:pt x="10712704" y="1706943"/>
                <a:pt x="10704789" y="1715668"/>
                <a:pt x="10704789" y="1726430"/>
              </a:cubicBezTo>
              <a:cubicBezTo>
                <a:pt x="10704789" y="1737192"/>
                <a:pt x="10712705" y="1745917"/>
                <a:pt x="10722470" y="1745917"/>
              </a:cubicBezTo>
              <a:cubicBezTo>
                <a:pt x="10732235" y="1745917"/>
                <a:pt x="10740151" y="1737192"/>
                <a:pt x="10740151" y="1726430"/>
              </a:cubicBezTo>
              <a:cubicBezTo>
                <a:pt x="10740151" y="1715668"/>
                <a:pt x="10732234" y="1706943"/>
                <a:pt x="10722470" y="1706943"/>
              </a:cubicBezTo>
              <a:close/>
              <a:moveTo>
                <a:pt x="1233785" y="1771899"/>
              </a:moveTo>
              <a:cubicBezTo>
                <a:pt x="1224020" y="1771899"/>
                <a:pt x="1216104" y="1780624"/>
                <a:pt x="1216104" y="1791386"/>
              </a:cubicBezTo>
              <a:cubicBezTo>
                <a:pt x="1216104" y="1802148"/>
                <a:pt x="1224020" y="1810873"/>
                <a:pt x="1233785" y="1810873"/>
              </a:cubicBezTo>
              <a:cubicBezTo>
                <a:pt x="1243550" y="1810873"/>
                <a:pt x="1251466" y="1802148"/>
                <a:pt x="1251466" y="1791386"/>
              </a:cubicBezTo>
              <a:cubicBezTo>
                <a:pt x="1251466" y="1780624"/>
                <a:pt x="1243550" y="1771899"/>
                <a:pt x="1233785" y="1771899"/>
              </a:cubicBezTo>
              <a:close/>
              <a:moveTo>
                <a:pt x="1292720" y="1771899"/>
              </a:moveTo>
              <a:cubicBezTo>
                <a:pt x="1282955" y="1771899"/>
                <a:pt x="1275039" y="1780624"/>
                <a:pt x="1275039" y="1791386"/>
              </a:cubicBezTo>
              <a:cubicBezTo>
                <a:pt x="1275039" y="1802148"/>
                <a:pt x="1282955" y="1810873"/>
                <a:pt x="1292720" y="1810873"/>
              </a:cubicBezTo>
              <a:cubicBezTo>
                <a:pt x="1302485" y="1810873"/>
                <a:pt x="1310401" y="1802148"/>
                <a:pt x="1310401" y="1791386"/>
              </a:cubicBezTo>
              <a:cubicBezTo>
                <a:pt x="1310401" y="1780624"/>
                <a:pt x="1302485" y="1771899"/>
                <a:pt x="1292720" y="1771899"/>
              </a:cubicBezTo>
              <a:close/>
              <a:moveTo>
                <a:pt x="1351656" y="1771899"/>
              </a:moveTo>
              <a:cubicBezTo>
                <a:pt x="1341891" y="1771899"/>
                <a:pt x="1333975" y="1780624"/>
                <a:pt x="1333975" y="1791386"/>
              </a:cubicBezTo>
              <a:cubicBezTo>
                <a:pt x="1333975" y="1802148"/>
                <a:pt x="1341891" y="1810873"/>
                <a:pt x="1351656" y="1810873"/>
              </a:cubicBezTo>
              <a:cubicBezTo>
                <a:pt x="1361421" y="1810873"/>
                <a:pt x="1369337" y="1802148"/>
                <a:pt x="1369337" y="1791386"/>
              </a:cubicBezTo>
              <a:cubicBezTo>
                <a:pt x="1369337" y="1780624"/>
                <a:pt x="1361421" y="1771899"/>
                <a:pt x="1351656" y="1771899"/>
              </a:cubicBezTo>
              <a:close/>
              <a:moveTo>
                <a:pt x="1410592" y="1771899"/>
              </a:moveTo>
              <a:cubicBezTo>
                <a:pt x="1400827" y="1771899"/>
                <a:pt x="1392911" y="1780624"/>
                <a:pt x="1392911" y="1791386"/>
              </a:cubicBezTo>
              <a:cubicBezTo>
                <a:pt x="1392911" y="1802148"/>
                <a:pt x="1400827" y="1810873"/>
                <a:pt x="1410592" y="1810873"/>
              </a:cubicBezTo>
              <a:cubicBezTo>
                <a:pt x="1420357" y="1810873"/>
                <a:pt x="1428273" y="1802148"/>
                <a:pt x="1428273" y="1791386"/>
              </a:cubicBezTo>
              <a:cubicBezTo>
                <a:pt x="1428273" y="1780624"/>
                <a:pt x="1420357" y="1771899"/>
                <a:pt x="1410592" y="1771899"/>
              </a:cubicBezTo>
              <a:close/>
              <a:moveTo>
                <a:pt x="1469528" y="1771899"/>
              </a:moveTo>
              <a:cubicBezTo>
                <a:pt x="1459763" y="1771899"/>
                <a:pt x="1451847" y="1780624"/>
                <a:pt x="1451847" y="1791386"/>
              </a:cubicBezTo>
              <a:cubicBezTo>
                <a:pt x="1451847" y="1802148"/>
                <a:pt x="1459763" y="1810873"/>
                <a:pt x="1469528" y="1810873"/>
              </a:cubicBezTo>
              <a:cubicBezTo>
                <a:pt x="1479293" y="1810873"/>
                <a:pt x="1487209" y="1802148"/>
                <a:pt x="1487209" y="1791386"/>
              </a:cubicBezTo>
              <a:cubicBezTo>
                <a:pt x="1487209" y="1780624"/>
                <a:pt x="1479293" y="1771899"/>
                <a:pt x="1469528" y="1771899"/>
              </a:cubicBezTo>
              <a:close/>
              <a:moveTo>
                <a:pt x="1528464" y="1771899"/>
              </a:moveTo>
              <a:cubicBezTo>
                <a:pt x="1518699" y="1771899"/>
                <a:pt x="1510783" y="1780624"/>
                <a:pt x="1510783" y="1791386"/>
              </a:cubicBezTo>
              <a:cubicBezTo>
                <a:pt x="1510783" y="1802148"/>
                <a:pt x="1518699" y="1810873"/>
                <a:pt x="1528464" y="1810873"/>
              </a:cubicBezTo>
              <a:cubicBezTo>
                <a:pt x="1538229" y="1810873"/>
                <a:pt x="1546145" y="1802148"/>
                <a:pt x="1546145" y="1791386"/>
              </a:cubicBezTo>
              <a:cubicBezTo>
                <a:pt x="1546145" y="1780624"/>
                <a:pt x="1538229" y="1771899"/>
                <a:pt x="1528464" y="1771899"/>
              </a:cubicBezTo>
              <a:close/>
              <a:moveTo>
                <a:pt x="1587400" y="1771899"/>
              </a:moveTo>
              <a:cubicBezTo>
                <a:pt x="1577635" y="1771899"/>
                <a:pt x="1569719" y="1780624"/>
                <a:pt x="1569719" y="1791386"/>
              </a:cubicBezTo>
              <a:cubicBezTo>
                <a:pt x="1569719" y="1802148"/>
                <a:pt x="1577635" y="1810873"/>
                <a:pt x="1587400" y="1810873"/>
              </a:cubicBezTo>
              <a:cubicBezTo>
                <a:pt x="1597165" y="1810873"/>
                <a:pt x="1605081" y="1802148"/>
                <a:pt x="1605081" y="1791386"/>
              </a:cubicBezTo>
              <a:cubicBezTo>
                <a:pt x="1605081" y="1780624"/>
                <a:pt x="1597165" y="1771899"/>
                <a:pt x="1587400" y="1771899"/>
              </a:cubicBezTo>
              <a:close/>
              <a:moveTo>
                <a:pt x="1646336" y="1771899"/>
              </a:moveTo>
              <a:cubicBezTo>
                <a:pt x="1636571" y="1771899"/>
                <a:pt x="1628655" y="1780624"/>
                <a:pt x="1628655" y="1791386"/>
              </a:cubicBezTo>
              <a:cubicBezTo>
                <a:pt x="1628655" y="1802148"/>
                <a:pt x="1636571" y="1810873"/>
                <a:pt x="1646336" y="1810873"/>
              </a:cubicBezTo>
              <a:cubicBezTo>
                <a:pt x="1656101" y="1810873"/>
                <a:pt x="1664017" y="1802148"/>
                <a:pt x="1664017" y="1791386"/>
              </a:cubicBezTo>
              <a:cubicBezTo>
                <a:pt x="1664017" y="1780624"/>
                <a:pt x="1656101" y="1771899"/>
                <a:pt x="1646336" y="1771899"/>
              </a:cubicBezTo>
              <a:close/>
              <a:moveTo>
                <a:pt x="1705272" y="1771899"/>
              </a:moveTo>
              <a:cubicBezTo>
                <a:pt x="1695507" y="1771899"/>
                <a:pt x="1687591" y="1780624"/>
                <a:pt x="1687591" y="1791386"/>
              </a:cubicBezTo>
              <a:cubicBezTo>
                <a:pt x="1687591" y="1802148"/>
                <a:pt x="1695507" y="1810873"/>
                <a:pt x="1705272" y="1810873"/>
              </a:cubicBezTo>
              <a:cubicBezTo>
                <a:pt x="1715037" y="1810873"/>
                <a:pt x="1722953" y="1802148"/>
                <a:pt x="1722953" y="1791386"/>
              </a:cubicBezTo>
              <a:cubicBezTo>
                <a:pt x="1722953" y="1780624"/>
                <a:pt x="1715037" y="1771899"/>
                <a:pt x="1705272" y="1771899"/>
              </a:cubicBezTo>
              <a:close/>
              <a:moveTo>
                <a:pt x="1764208" y="1771899"/>
              </a:moveTo>
              <a:cubicBezTo>
                <a:pt x="1754443" y="1771899"/>
                <a:pt x="1746527" y="1780624"/>
                <a:pt x="1746527" y="1791386"/>
              </a:cubicBezTo>
              <a:cubicBezTo>
                <a:pt x="1746527" y="1802148"/>
                <a:pt x="1754443" y="1810873"/>
                <a:pt x="1764208" y="1810873"/>
              </a:cubicBezTo>
              <a:cubicBezTo>
                <a:pt x="1773973" y="1810873"/>
                <a:pt x="1781889" y="1802148"/>
                <a:pt x="1781889" y="1791386"/>
              </a:cubicBezTo>
              <a:cubicBezTo>
                <a:pt x="1781889" y="1780624"/>
                <a:pt x="1773973" y="1771899"/>
                <a:pt x="1764208" y="1771899"/>
              </a:cubicBezTo>
              <a:close/>
              <a:moveTo>
                <a:pt x="1823144" y="1771899"/>
              </a:moveTo>
              <a:cubicBezTo>
                <a:pt x="1813379" y="1771899"/>
                <a:pt x="1805463" y="1780624"/>
                <a:pt x="1805463" y="1791386"/>
              </a:cubicBezTo>
              <a:cubicBezTo>
                <a:pt x="1805463" y="1802148"/>
                <a:pt x="1813379" y="1810873"/>
                <a:pt x="1823144" y="1810873"/>
              </a:cubicBezTo>
              <a:cubicBezTo>
                <a:pt x="1832909" y="1810873"/>
                <a:pt x="1840825" y="1802148"/>
                <a:pt x="1840825" y="1791386"/>
              </a:cubicBezTo>
              <a:cubicBezTo>
                <a:pt x="1840825" y="1780624"/>
                <a:pt x="1832909" y="1771899"/>
                <a:pt x="1823144" y="1771899"/>
              </a:cubicBezTo>
              <a:close/>
              <a:moveTo>
                <a:pt x="1882080" y="1771899"/>
              </a:moveTo>
              <a:cubicBezTo>
                <a:pt x="1872315" y="1771899"/>
                <a:pt x="1864399" y="1780624"/>
                <a:pt x="1864399" y="1791386"/>
              </a:cubicBezTo>
              <a:cubicBezTo>
                <a:pt x="1864399" y="1802148"/>
                <a:pt x="1872315" y="1810873"/>
                <a:pt x="1882080" y="1810873"/>
              </a:cubicBezTo>
              <a:cubicBezTo>
                <a:pt x="1891845" y="1810873"/>
                <a:pt x="1899761" y="1802148"/>
                <a:pt x="1899761" y="1791386"/>
              </a:cubicBezTo>
              <a:cubicBezTo>
                <a:pt x="1899761" y="1780624"/>
                <a:pt x="1891845" y="1771899"/>
                <a:pt x="1882080" y="1771899"/>
              </a:cubicBezTo>
              <a:close/>
              <a:moveTo>
                <a:pt x="1941016" y="1771899"/>
              </a:moveTo>
              <a:cubicBezTo>
                <a:pt x="1931251" y="1771899"/>
                <a:pt x="1923335" y="1780624"/>
                <a:pt x="1923335" y="1791386"/>
              </a:cubicBezTo>
              <a:cubicBezTo>
                <a:pt x="1923335" y="1802148"/>
                <a:pt x="1931251" y="1810873"/>
                <a:pt x="1941016" y="1810873"/>
              </a:cubicBezTo>
              <a:cubicBezTo>
                <a:pt x="1950781" y="1810873"/>
                <a:pt x="1958697" y="1802148"/>
                <a:pt x="1958697" y="1791386"/>
              </a:cubicBezTo>
              <a:cubicBezTo>
                <a:pt x="1958697" y="1780624"/>
                <a:pt x="1950781" y="1771899"/>
                <a:pt x="1941016" y="1771899"/>
              </a:cubicBezTo>
              <a:close/>
              <a:moveTo>
                <a:pt x="1999952" y="1771899"/>
              </a:moveTo>
              <a:cubicBezTo>
                <a:pt x="1990187" y="1771899"/>
                <a:pt x="1982271" y="1780624"/>
                <a:pt x="1982271" y="1791386"/>
              </a:cubicBezTo>
              <a:cubicBezTo>
                <a:pt x="1982271" y="1802148"/>
                <a:pt x="1990187" y="1810873"/>
                <a:pt x="1999952" y="1810873"/>
              </a:cubicBezTo>
              <a:cubicBezTo>
                <a:pt x="2009717" y="1810873"/>
                <a:pt x="2017633" y="1802148"/>
                <a:pt x="2017633" y="1791386"/>
              </a:cubicBezTo>
              <a:cubicBezTo>
                <a:pt x="2017633" y="1780624"/>
                <a:pt x="2009717" y="1771899"/>
                <a:pt x="1999952" y="1771899"/>
              </a:cubicBezTo>
              <a:close/>
              <a:moveTo>
                <a:pt x="2058888" y="1771899"/>
              </a:moveTo>
              <a:cubicBezTo>
                <a:pt x="2049123" y="1771899"/>
                <a:pt x="2041207" y="1780624"/>
                <a:pt x="2041207" y="1791386"/>
              </a:cubicBezTo>
              <a:cubicBezTo>
                <a:pt x="2041207" y="1802148"/>
                <a:pt x="2049123" y="1810873"/>
                <a:pt x="2058888" y="1810873"/>
              </a:cubicBezTo>
              <a:cubicBezTo>
                <a:pt x="2068653" y="1810873"/>
                <a:pt x="2076569" y="1802148"/>
                <a:pt x="2076569" y="1791386"/>
              </a:cubicBezTo>
              <a:cubicBezTo>
                <a:pt x="2076569" y="1780624"/>
                <a:pt x="2068653" y="1771899"/>
                <a:pt x="2058888" y="1771899"/>
              </a:cubicBezTo>
              <a:close/>
              <a:moveTo>
                <a:pt x="2117824" y="1771899"/>
              </a:moveTo>
              <a:cubicBezTo>
                <a:pt x="2108059" y="1771899"/>
                <a:pt x="2100143" y="1780624"/>
                <a:pt x="2100143" y="1791386"/>
              </a:cubicBezTo>
              <a:cubicBezTo>
                <a:pt x="2100143" y="1802148"/>
                <a:pt x="2108059" y="1810873"/>
                <a:pt x="2117824" y="1810873"/>
              </a:cubicBezTo>
              <a:cubicBezTo>
                <a:pt x="2127589" y="1810873"/>
                <a:pt x="2135505" y="1802148"/>
                <a:pt x="2135505" y="1791386"/>
              </a:cubicBezTo>
              <a:cubicBezTo>
                <a:pt x="2135505" y="1780624"/>
                <a:pt x="2127589" y="1771899"/>
                <a:pt x="2117824" y="1771899"/>
              </a:cubicBezTo>
              <a:close/>
              <a:moveTo>
                <a:pt x="2176760" y="1771899"/>
              </a:moveTo>
              <a:cubicBezTo>
                <a:pt x="2166995" y="1771899"/>
                <a:pt x="2159079" y="1780624"/>
                <a:pt x="2159079" y="1791386"/>
              </a:cubicBezTo>
              <a:cubicBezTo>
                <a:pt x="2159079" y="1802148"/>
                <a:pt x="2166995" y="1810873"/>
                <a:pt x="2176760" y="1810873"/>
              </a:cubicBezTo>
              <a:cubicBezTo>
                <a:pt x="2186525" y="1810873"/>
                <a:pt x="2194441" y="1802148"/>
                <a:pt x="2194441" y="1791386"/>
              </a:cubicBezTo>
              <a:cubicBezTo>
                <a:pt x="2194441" y="1780624"/>
                <a:pt x="2186525" y="1771899"/>
                <a:pt x="2176760" y="1771899"/>
              </a:cubicBezTo>
              <a:close/>
              <a:moveTo>
                <a:pt x="2235695" y="1771899"/>
              </a:moveTo>
              <a:cubicBezTo>
                <a:pt x="2225930" y="1771899"/>
                <a:pt x="2218014" y="1780624"/>
                <a:pt x="2218014" y="1791386"/>
              </a:cubicBezTo>
              <a:cubicBezTo>
                <a:pt x="2218014" y="1802148"/>
                <a:pt x="2225930" y="1810873"/>
                <a:pt x="2235695" y="1810873"/>
              </a:cubicBezTo>
              <a:cubicBezTo>
                <a:pt x="2245460" y="1810873"/>
                <a:pt x="2253376" y="1802148"/>
                <a:pt x="2253376" y="1791386"/>
              </a:cubicBezTo>
              <a:cubicBezTo>
                <a:pt x="2253376" y="1780624"/>
                <a:pt x="2245460" y="1771899"/>
                <a:pt x="2235695" y="1771899"/>
              </a:cubicBezTo>
              <a:close/>
              <a:moveTo>
                <a:pt x="2294631" y="1771899"/>
              </a:moveTo>
              <a:cubicBezTo>
                <a:pt x="2284866" y="1771899"/>
                <a:pt x="2276950" y="1780624"/>
                <a:pt x="2276950" y="1791386"/>
              </a:cubicBezTo>
              <a:cubicBezTo>
                <a:pt x="2276950" y="1802148"/>
                <a:pt x="2284866" y="1810873"/>
                <a:pt x="2294631" y="1810873"/>
              </a:cubicBezTo>
              <a:cubicBezTo>
                <a:pt x="2304396" y="1810873"/>
                <a:pt x="2312312" y="1802148"/>
                <a:pt x="2312312" y="1791386"/>
              </a:cubicBezTo>
              <a:cubicBezTo>
                <a:pt x="2312312" y="1780624"/>
                <a:pt x="2304396" y="1771899"/>
                <a:pt x="2294631" y="1771899"/>
              </a:cubicBezTo>
              <a:close/>
              <a:moveTo>
                <a:pt x="2353567" y="1771899"/>
              </a:moveTo>
              <a:cubicBezTo>
                <a:pt x="2343802" y="1771899"/>
                <a:pt x="2335886" y="1780624"/>
                <a:pt x="2335886" y="1791386"/>
              </a:cubicBezTo>
              <a:cubicBezTo>
                <a:pt x="2335886" y="1802148"/>
                <a:pt x="2343802" y="1810873"/>
                <a:pt x="2353567" y="1810873"/>
              </a:cubicBezTo>
              <a:cubicBezTo>
                <a:pt x="2363332" y="1810873"/>
                <a:pt x="2371248" y="1802148"/>
                <a:pt x="2371248" y="1791386"/>
              </a:cubicBezTo>
              <a:cubicBezTo>
                <a:pt x="2371248" y="1780624"/>
                <a:pt x="2363332" y="1771899"/>
                <a:pt x="2353567" y="1771899"/>
              </a:cubicBezTo>
              <a:close/>
              <a:moveTo>
                <a:pt x="2412503" y="1771899"/>
              </a:moveTo>
              <a:cubicBezTo>
                <a:pt x="2402738" y="1771899"/>
                <a:pt x="2394822" y="1780624"/>
                <a:pt x="2394822" y="1791386"/>
              </a:cubicBezTo>
              <a:cubicBezTo>
                <a:pt x="2394822" y="1802148"/>
                <a:pt x="2402738" y="1810873"/>
                <a:pt x="2412503" y="1810873"/>
              </a:cubicBezTo>
              <a:cubicBezTo>
                <a:pt x="2422268" y="1810873"/>
                <a:pt x="2430184" y="1802148"/>
                <a:pt x="2430184" y="1791386"/>
              </a:cubicBezTo>
              <a:cubicBezTo>
                <a:pt x="2430184" y="1780624"/>
                <a:pt x="2422268" y="1771899"/>
                <a:pt x="2412503" y="1771899"/>
              </a:cubicBezTo>
              <a:close/>
              <a:moveTo>
                <a:pt x="2471439" y="1771899"/>
              </a:moveTo>
              <a:cubicBezTo>
                <a:pt x="2461674" y="1771899"/>
                <a:pt x="2453758" y="1780624"/>
                <a:pt x="2453758" y="1791386"/>
              </a:cubicBezTo>
              <a:cubicBezTo>
                <a:pt x="2453758" y="1802148"/>
                <a:pt x="2461674" y="1810873"/>
                <a:pt x="2471439" y="1810873"/>
              </a:cubicBezTo>
              <a:cubicBezTo>
                <a:pt x="2481204" y="1810873"/>
                <a:pt x="2489120" y="1802148"/>
                <a:pt x="2489120" y="1791386"/>
              </a:cubicBezTo>
              <a:cubicBezTo>
                <a:pt x="2489120" y="1780624"/>
                <a:pt x="2481204" y="1771899"/>
                <a:pt x="2471439" y="1771899"/>
              </a:cubicBezTo>
              <a:close/>
              <a:moveTo>
                <a:pt x="2530375" y="1771899"/>
              </a:moveTo>
              <a:cubicBezTo>
                <a:pt x="2520610" y="1771899"/>
                <a:pt x="2512694" y="1780624"/>
                <a:pt x="2512694" y="1791386"/>
              </a:cubicBezTo>
              <a:cubicBezTo>
                <a:pt x="2512694" y="1802148"/>
                <a:pt x="2520610" y="1810873"/>
                <a:pt x="2530375" y="1810873"/>
              </a:cubicBezTo>
              <a:cubicBezTo>
                <a:pt x="2540140" y="1810873"/>
                <a:pt x="2548056" y="1802148"/>
                <a:pt x="2548056" y="1791386"/>
              </a:cubicBezTo>
              <a:cubicBezTo>
                <a:pt x="2548056" y="1780624"/>
                <a:pt x="2540140" y="1771899"/>
                <a:pt x="2530375" y="1771899"/>
              </a:cubicBezTo>
              <a:close/>
              <a:moveTo>
                <a:pt x="2589311" y="1771899"/>
              </a:moveTo>
              <a:cubicBezTo>
                <a:pt x="2579546" y="1771899"/>
                <a:pt x="2571630" y="1780624"/>
                <a:pt x="2571630" y="1791386"/>
              </a:cubicBezTo>
              <a:cubicBezTo>
                <a:pt x="2571630" y="1802148"/>
                <a:pt x="2579546" y="1810873"/>
                <a:pt x="2589311" y="1810873"/>
              </a:cubicBezTo>
              <a:cubicBezTo>
                <a:pt x="2599076" y="1810873"/>
                <a:pt x="2606992" y="1802148"/>
                <a:pt x="2606992" y="1791386"/>
              </a:cubicBezTo>
              <a:cubicBezTo>
                <a:pt x="2606992" y="1780624"/>
                <a:pt x="2599076" y="1771899"/>
                <a:pt x="2589311" y="1771899"/>
              </a:cubicBezTo>
              <a:close/>
              <a:moveTo>
                <a:pt x="2648247" y="1771899"/>
              </a:moveTo>
              <a:cubicBezTo>
                <a:pt x="2638482" y="1771899"/>
                <a:pt x="2630566" y="1780624"/>
                <a:pt x="2630566" y="1791386"/>
              </a:cubicBezTo>
              <a:cubicBezTo>
                <a:pt x="2630566" y="1802148"/>
                <a:pt x="2638482" y="1810873"/>
                <a:pt x="2648247" y="1810873"/>
              </a:cubicBezTo>
              <a:cubicBezTo>
                <a:pt x="2658012" y="1810873"/>
                <a:pt x="2665928" y="1802148"/>
                <a:pt x="2665928" y="1791386"/>
              </a:cubicBezTo>
              <a:cubicBezTo>
                <a:pt x="2665928" y="1780624"/>
                <a:pt x="2658012" y="1771899"/>
                <a:pt x="2648247" y="1771899"/>
              </a:cubicBezTo>
              <a:close/>
              <a:moveTo>
                <a:pt x="2707183" y="1771899"/>
              </a:moveTo>
              <a:cubicBezTo>
                <a:pt x="2697418" y="1771899"/>
                <a:pt x="2689502" y="1780624"/>
                <a:pt x="2689502" y="1791386"/>
              </a:cubicBezTo>
              <a:cubicBezTo>
                <a:pt x="2689502" y="1802148"/>
                <a:pt x="2697418" y="1810873"/>
                <a:pt x="2707183" y="1810873"/>
              </a:cubicBezTo>
              <a:cubicBezTo>
                <a:pt x="2716948" y="1810873"/>
                <a:pt x="2724864" y="1802148"/>
                <a:pt x="2724864" y="1791386"/>
              </a:cubicBezTo>
              <a:cubicBezTo>
                <a:pt x="2724864" y="1780624"/>
                <a:pt x="2716948" y="1771899"/>
                <a:pt x="2707183" y="1771899"/>
              </a:cubicBezTo>
              <a:close/>
              <a:moveTo>
                <a:pt x="2766119" y="1771899"/>
              </a:moveTo>
              <a:cubicBezTo>
                <a:pt x="2756354" y="1771899"/>
                <a:pt x="2748438" y="1780624"/>
                <a:pt x="2748438" y="1791386"/>
              </a:cubicBezTo>
              <a:cubicBezTo>
                <a:pt x="2748438" y="1802148"/>
                <a:pt x="2756354" y="1810873"/>
                <a:pt x="2766119" y="1810873"/>
              </a:cubicBezTo>
              <a:cubicBezTo>
                <a:pt x="2775884" y="1810873"/>
                <a:pt x="2783800" y="1802148"/>
                <a:pt x="2783800" y="1791386"/>
              </a:cubicBezTo>
              <a:cubicBezTo>
                <a:pt x="2783800" y="1780624"/>
                <a:pt x="2775884" y="1771899"/>
                <a:pt x="2766119" y="1771899"/>
              </a:cubicBezTo>
              <a:close/>
              <a:moveTo>
                <a:pt x="2883991" y="1771899"/>
              </a:moveTo>
              <a:cubicBezTo>
                <a:pt x="2874226" y="1771899"/>
                <a:pt x="2866310" y="1780624"/>
                <a:pt x="2866310" y="1791386"/>
              </a:cubicBezTo>
              <a:cubicBezTo>
                <a:pt x="2866310" y="1802148"/>
                <a:pt x="2874226" y="1810873"/>
                <a:pt x="2883991" y="1810873"/>
              </a:cubicBezTo>
              <a:cubicBezTo>
                <a:pt x="2893756" y="1810873"/>
                <a:pt x="2901672" y="1802148"/>
                <a:pt x="2901672" y="1791386"/>
              </a:cubicBezTo>
              <a:cubicBezTo>
                <a:pt x="2901672" y="1780624"/>
                <a:pt x="2893756" y="1771899"/>
                <a:pt x="2883991" y="1771899"/>
              </a:cubicBezTo>
              <a:close/>
              <a:moveTo>
                <a:pt x="2942927" y="1771899"/>
              </a:moveTo>
              <a:cubicBezTo>
                <a:pt x="2933162" y="1771899"/>
                <a:pt x="2925246" y="1780624"/>
                <a:pt x="2925246" y="1791386"/>
              </a:cubicBezTo>
              <a:cubicBezTo>
                <a:pt x="2925246" y="1802148"/>
                <a:pt x="2933162" y="1810873"/>
                <a:pt x="2942927" y="1810873"/>
              </a:cubicBezTo>
              <a:cubicBezTo>
                <a:pt x="2952692" y="1810873"/>
                <a:pt x="2960608" y="1802148"/>
                <a:pt x="2960608" y="1791386"/>
              </a:cubicBezTo>
              <a:cubicBezTo>
                <a:pt x="2960608" y="1780624"/>
                <a:pt x="2952692" y="1771899"/>
                <a:pt x="2942927" y="1771899"/>
              </a:cubicBezTo>
              <a:close/>
              <a:moveTo>
                <a:pt x="3001863" y="1771899"/>
              </a:moveTo>
              <a:cubicBezTo>
                <a:pt x="2992098" y="1771899"/>
                <a:pt x="2984182" y="1780624"/>
                <a:pt x="2984182" y="1791386"/>
              </a:cubicBezTo>
              <a:cubicBezTo>
                <a:pt x="2984182" y="1802148"/>
                <a:pt x="2992098" y="1810873"/>
                <a:pt x="3001863" y="1810873"/>
              </a:cubicBezTo>
              <a:cubicBezTo>
                <a:pt x="3011628" y="1810873"/>
                <a:pt x="3019544" y="1802148"/>
                <a:pt x="3019544" y="1791386"/>
              </a:cubicBezTo>
              <a:cubicBezTo>
                <a:pt x="3019544" y="1780624"/>
                <a:pt x="3011628" y="1771899"/>
                <a:pt x="3001863" y="1771899"/>
              </a:cubicBezTo>
              <a:close/>
              <a:moveTo>
                <a:pt x="3060799" y="1771899"/>
              </a:moveTo>
              <a:cubicBezTo>
                <a:pt x="3051034" y="1771899"/>
                <a:pt x="3043118" y="1780624"/>
                <a:pt x="3043118" y="1791386"/>
              </a:cubicBezTo>
              <a:cubicBezTo>
                <a:pt x="3043118" y="1802148"/>
                <a:pt x="3051034" y="1810873"/>
                <a:pt x="3060799" y="1810873"/>
              </a:cubicBezTo>
              <a:cubicBezTo>
                <a:pt x="3070564" y="1810873"/>
                <a:pt x="3078480" y="1802148"/>
                <a:pt x="3078480" y="1791386"/>
              </a:cubicBezTo>
              <a:cubicBezTo>
                <a:pt x="3078480" y="1780624"/>
                <a:pt x="3070564" y="1771899"/>
                <a:pt x="3060799" y="1771899"/>
              </a:cubicBezTo>
              <a:close/>
              <a:moveTo>
                <a:pt x="3119734" y="1771899"/>
              </a:moveTo>
              <a:cubicBezTo>
                <a:pt x="3109969" y="1771899"/>
                <a:pt x="3102053" y="1780624"/>
                <a:pt x="3102053" y="1791386"/>
              </a:cubicBezTo>
              <a:cubicBezTo>
                <a:pt x="3102053" y="1802148"/>
                <a:pt x="3109969" y="1810873"/>
                <a:pt x="3119734" y="1810873"/>
              </a:cubicBezTo>
              <a:cubicBezTo>
                <a:pt x="3129499" y="1810873"/>
                <a:pt x="3137415" y="1802148"/>
                <a:pt x="3137415" y="1791386"/>
              </a:cubicBezTo>
              <a:cubicBezTo>
                <a:pt x="3137415" y="1780624"/>
                <a:pt x="3129499" y="1771899"/>
                <a:pt x="3119734" y="1771899"/>
              </a:cubicBezTo>
              <a:close/>
              <a:moveTo>
                <a:pt x="3178670" y="1771899"/>
              </a:moveTo>
              <a:cubicBezTo>
                <a:pt x="3168905" y="1771899"/>
                <a:pt x="3160989" y="1780624"/>
                <a:pt x="3160989" y="1791386"/>
              </a:cubicBezTo>
              <a:cubicBezTo>
                <a:pt x="3160989" y="1802148"/>
                <a:pt x="3168905" y="1810873"/>
                <a:pt x="3178670" y="1810873"/>
              </a:cubicBezTo>
              <a:cubicBezTo>
                <a:pt x="3188435" y="1810873"/>
                <a:pt x="3196351" y="1802148"/>
                <a:pt x="3196351" y="1791386"/>
              </a:cubicBezTo>
              <a:cubicBezTo>
                <a:pt x="3196351" y="1780624"/>
                <a:pt x="3188435" y="1771899"/>
                <a:pt x="3178670" y="1771899"/>
              </a:cubicBezTo>
              <a:close/>
              <a:moveTo>
                <a:pt x="3237606" y="1771899"/>
              </a:moveTo>
              <a:cubicBezTo>
                <a:pt x="3227841" y="1771899"/>
                <a:pt x="3219925" y="1780624"/>
                <a:pt x="3219925" y="1791386"/>
              </a:cubicBezTo>
              <a:cubicBezTo>
                <a:pt x="3219925" y="1802148"/>
                <a:pt x="3227841" y="1810873"/>
                <a:pt x="3237606" y="1810873"/>
              </a:cubicBezTo>
              <a:cubicBezTo>
                <a:pt x="3247371" y="1810873"/>
                <a:pt x="3255287" y="1802148"/>
                <a:pt x="3255287" y="1791386"/>
              </a:cubicBezTo>
              <a:cubicBezTo>
                <a:pt x="3255287" y="1780624"/>
                <a:pt x="3247371" y="1771899"/>
                <a:pt x="3237606" y="1771899"/>
              </a:cubicBezTo>
              <a:close/>
              <a:moveTo>
                <a:pt x="3296542" y="1771899"/>
              </a:moveTo>
              <a:cubicBezTo>
                <a:pt x="3286777" y="1771899"/>
                <a:pt x="3278861" y="1780624"/>
                <a:pt x="3278861" y="1791386"/>
              </a:cubicBezTo>
              <a:cubicBezTo>
                <a:pt x="3278861" y="1802148"/>
                <a:pt x="3286777" y="1810873"/>
                <a:pt x="3296542" y="1810873"/>
              </a:cubicBezTo>
              <a:cubicBezTo>
                <a:pt x="3306307" y="1810873"/>
                <a:pt x="3314223" y="1802148"/>
                <a:pt x="3314223" y="1791386"/>
              </a:cubicBezTo>
              <a:cubicBezTo>
                <a:pt x="3314223" y="1780624"/>
                <a:pt x="3306307" y="1771899"/>
                <a:pt x="3296542" y="1771899"/>
              </a:cubicBezTo>
              <a:close/>
              <a:moveTo>
                <a:pt x="3355478" y="1771899"/>
              </a:moveTo>
              <a:cubicBezTo>
                <a:pt x="3345713" y="1771899"/>
                <a:pt x="3337797" y="1780624"/>
                <a:pt x="3337797" y="1791386"/>
              </a:cubicBezTo>
              <a:cubicBezTo>
                <a:pt x="3337797" y="1802148"/>
                <a:pt x="3345713" y="1810873"/>
                <a:pt x="3355478" y="1810873"/>
              </a:cubicBezTo>
              <a:cubicBezTo>
                <a:pt x="3365243" y="1810873"/>
                <a:pt x="3373159" y="1802148"/>
                <a:pt x="3373159" y="1791386"/>
              </a:cubicBezTo>
              <a:cubicBezTo>
                <a:pt x="3373159" y="1780624"/>
                <a:pt x="3365243" y="1771899"/>
                <a:pt x="3355478" y="1771899"/>
              </a:cubicBezTo>
              <a:close/>
              <a:moveTo>
                <a:pt x="3414414" y="1771899"/>
              </a:moveTo>
              <a:cubicBezTo>
                <a:pt x="3404649" y="1771899"/>
                <a:pt x="3396733" y="1780624"/>
                <a:pt x="3396733" y="1791386"/>
              </a:cubicBezTo>
              <a:cubicBezTo>
                <a:pt x="3396733" y="1802148"/>
                <a:pt x="3404649" y="1810873"/>
                <a:pt x="3414414" y="1810873"/>
              </a:cubicBezTo>
              <a:cubicBezTo>
                <a:pt x="3424179" y="1810873"/>
                <a:pt x="3432095" y="1802148"/>
                <a:pt x="3432095" y="1791386"/>
              </a:cubicBezTo>
              <a:cubicBezTo>
                <a:pt x="3432095" y="1780624"/>
                <a:pt x="3424179" y="1771899"/>
                <a:pt x="3414414" y="1771899"/>
              </a:cubicBezTo>
              <a:close/>
              <a:moveTo>
                <a:pt x="3473350" y="1771899"/>
              </a:moveTo>
              <a:cubicBezTo>
                <a:pt x="3463585" y="1771899"/>
                <a:pt x="3455669" y="1780624"/>
                <a:pt x="3455669" y="1791386"/>
              </a:cubicBezTo>
              <a:cubicBezTo>
                <a:pt x="3455669" y="1802148"/>
                <a:pt x="3463585" y="1810873"/>
                <a:pt x="3473350" y="1810873"/>
              </a:cubicBezTo>
              <a:cubicBezTo>
                <a:pt x="3483115" y="1810873"/>
                <a:pt x="3491031" y="1802148"/>
                <a:pt x="3491031" y="1791386"/>
              </a:cubicBezTo>
              <a:cubicBezTo>
                <a:pt x="3491031" y="1780624"/>
                <a:pt x="3483115" y="1771899"/>
                <a:pt x="3473350" y="1771899"/>
              </a:cubicBezTo>
              <a:close/>
              <a:moveTo>
                <a:pt x="3532286" y="1771899"/>
              </a:moveTo>
              <a:cubicBezTo>
                <a:pt x="3522521" y="1771899"/>
                <a:pt x="3514605" y="1780624"/>
                <a:pt x="3514605" y="1791386"/>
              </a:cubicBezTo>
              <a:cubicBezTo>
                <a:pt x="3514605" y="1802148"/>
                <a:pt x="3522521" y="1810873"/>
                <a:pt x="3532286" y="1810873"/>
              </a:cubicBezTo>
              <a:cubicBezTo>
                <a:pt x="3542051" y="1810873"/>
                <a:pt x="3549967" y="1802148"/>
                <a:pt x="3549967" y="1791386"/>
              </a:cubicBezTo>
              <a:cubicBezTo>
                <a:pt x="3549967" y="1780624"/>
                <a:pt x="3542051" y="1771899"/>
                <a:pt x="3532286" y="1771899"/>
              </a:cubicBezTo>
              <a:close/>
              <a:moveTo>
                <a:pt x="3591222" y="1771899"/>
              </a:moveTo>
              <a:cubicBezTo>
                <a:pt x="3581457" y="1771899"/>
                <a:pt x="3573541" y="1780624"/>
                <a:pt x="3573541" y="1791386"/>
              </a:cubicBezTo>
              <a:cubicBezTo>
                <a:pt x="3573541" y="1802148"/>
                <a:pt x="3581457" y="1810873"/>
                <a:pt x="3591222" y="1810873"/>
              </a:cubicBezTo>
              <a:cubicBezTo>
                <a:pt x="3600987" y="1810873"/>
                <a:pt x="3608903" y="1802148"/>
                <a:pt x="3608903" y="1791386"/>
              </a:cubicBezTo>
              <a:cubicBezTo>
                <a:pt x="3608903" y="1780624"/>
                <a:pt x="3600987" y="1771899"/>
                <a:pt x="3591222" y="1771899"/>
              </a:cubicBezTo>
              <a:close/>
              <a:moveTo>
                <a:pt x="5182492" y="1771899"/>
              </a:moveTo>
              <a:cubicBezTo>
                <a:pt x="5172727" y="1771899"/>
                <a:pt x="5164811" y="1780624"/>
                <a:pt x="5164811" y="1791386"/>
              </a:cubicBezTo>
              <a:cubicBezTo>
                <a:pt x="5164811" y="1802148"/>
                <a:pt x="5172727" y="1810873"/>
                <a:pt x="5182492" y="1810873"/>
              </a:cubicBezTo>
              <a:cubicBezTo>
                <a:pt x="5192257" y="1810873"/>
                <a:pt x="5200173" y="1802148"/>
                <a:pt x="5200173" y="1791386"/>
              </a:cubicBezTo>
              <a:cubicBezTo>
                <a:pt x="5200173" y="1780624"/>
                <a:pt x="5192257" y="1771899"/>
                <a:pt x="5182492" y="1771899"/>
              </a:cubicBezTo>
              <a:close/>
              <a:moveTo>
                <a:pt x="5241428" y="1771899"/>
              </a:moveTo>
              <a:cubicBezTo>
                <a:pt x="5231663" y="1771899"/>
                <a:pt x="5223747" y="1780624"/>
                <a:pt x="5223747" y="1791386"/>
              </a:cubicBezTo>
              <a:cubicBezTo>
                <a:pt x="5223747" y="1802148"/>
                <a:pt x="5231663" y="1810873"/>
                <a:pt x="5241428" y="1810873"/>
              </a:cubicBezTo>
              <a:cubicBezTo>
                <a:pt x="5251193" y="1810873"/>
                <a:pt x="5259109" y="1802148"/>
                <a:pt x="5259109" y="1791386"/>
              </a:cubicBezTo>
              <a:cubicBezTo>
                <a:pt x="5259109" y="1780624"/>
                <a:pt x="5251193" y="1771899"/>
                <a:pt x="5241428" y="1771899"/>
              </a:cubicBezTo>
              <a:close/>
              <a:moveTo>
                <a:pt x="5359300" y="1771899"/>
              </a:moveTo>
              <a:cubicBezTo>
                <a:pt x="5349535" y="1771899"/>
                <a:pt x="5341619" y="1780624"/>
                <a:pt x="5341619" y="1791386"/>
              </a:cubicBezTo>
              <a:cubicBezTo>
                <a:pt x="5341619" y="1802148"/>
                <a:pt x="5349535" y="1810873"/>
                <a:pt x="5359300" y="1810873"/>
              </a:cubicBezTo>
              <a:cubicBezTo>
                <a:pt x="5369065" y="1810873"/>
                <a:pt x="5376981" y="1802148"/>
                <a:pt x="5376981" y="1791386"/>
              </a:cubicBezTo>
              <a:cubicBezTo>
                <a:pt x="5376981" y="1780624"/>
                <a:pt x="5369065" y="1771899"/>
                <a:pt x="5359300" y="1771899"/>
              </a:cubicBezTo>
              <a:close/>
              <a:moveTo>
                <a:pt x="5418236" y="1771899"/>
              </a:moveTo>
              <a:cubicBezTo>
                <a:pt x="5408471" y="1771899"/>
                <a:pt x="5400555" y="1780624"/>
                <a:pt x="5400555" y="1791386"/>
              </a:cubicBezTo>
              <a:cubicBezTo>
                <a:pt x="5400555" y="1802148"/>
                <a:pt x="5408471" y="1810873"/>
                <a:pt x="5418236" y="1810873"/>
              </a:cubicBezTo>
              <a:cubicBezTo>
                <a:pt x="5428001" y="1810873"/>
                <a:pt x="5435917" y="1802148"/>
                <a:pt x="5435917" y="1791386"/>
              </a:cubicBezTo>
              <a:cubicBezTo>
                <a:pt x="5435917" y="1780624"/>
                <a:pt x="5428001" y="1771899"/>
                <a:pt x="5418236" y="1771899"/>
              </a:cubicBezTo>
              <a:close/>
              <a:moveTo>
                <a:pt x="5477172" y="1771899"/>
              </a:moveTo>
              <a:cubicBezTo>
                <a:pt x="5467407" y="1771899"/>
                <a:pt x="5459491" y="1780624"/>
                <a:pt x="5459491" y="1791386"/>
              </a:cubicBezTo>
              <a:cubicBezTo>
                <a:pt x="5459491" y="1802148"/>
                <a:pt x="5467407" y="1810873"/>
                <a:pt x="5477172" y="1810873"/>
              </a:cubicBezTo>
              <a:cubicBezTo>
                <a:pt x="5486937" y="1810873"/>
                <a:pt x="5494853" y="1802148"/>
                <a:pt x="5494853" y="1791386"/>
              </a:cubicBezTo>
              <a:cubicBezTo>
                <a:pt x="5494853" y="1780624"/>
                <a:pt x="5486937" y="1771899"/>
                <a:pt x="5477172" y="1771899"/>
              </a:cubicBezTo>
              <a:close/>
              <a:moveTo>
                <a:pt x="5712916" y="1771899"/>
              </a:moveTo>
              <a:cubicBezTo>
                <a:pt x="5703151" y="1771899"/>
                <a:pt x="5695235" y="1780624"/>
                <a:pt x="5695235" y="1791386"/>
              </a:cubicBezTo>
              <a:cubicBezTo>
                <a:pt x="5695235" y="1802148"/>
                <a:pt x="5703151" y="1810873"/>
                <a:pt x="5712916" y="1810873"/>
              </a:cubicBezTo>
              <a:cubicBezTo>
                <a:pt x="5722681" y="1810873"/>
                <a:pt x="5730597" y="1802148"/>
                <a:pt x="5730597" y="1791386"/>
              </a:cubicBezTo>
              <a:cubicBezTo>
                <a:pt x="5730597" y="1780624"/>
                <a:pt x="5722681" y="1771899"/>
                <a:pt x="5712916" y="1771899"/>
              </a:cubicBezTo>
              <a:close/>
              <a:moveTo>
                <a:pt x="5771852" y="1771899"/>
              </a:moveTo>
              <a:cubicBezTo>
                <a:pt x="5762087" y="1771899"/>
                <a:pt x="5754171" y="1780624"/>
                <a:pt x="5754171" y="1791386"/>
              </a:cubicBezTo>
              <a:cubicBezTo>
                <a:pt x="5754171" y="1802148"/>
                <a:pt x="5762087" y="1810873"/>
                <a:pt x="5771852" y="1810873"/>
              </a:cubicBezTo>
              <a:cubicBezTo>
                <a:pt x="5781617" y="1810873"/>
                <a:pt x="5789533" y="1802148"/>
                <a:pt x="5789533" y="1791386"/>
              </a:cubicBezTo>
              <a:cubicBezTo>
                <a:pt x="5789533" y="1780624"/>
                <a:pt x="5781617" y="1771899"/>
                <a:pt x="5771852" y="1771899"/>
              </a:cubicBezTo>
              <a:close/>
              <a:moveTo>
                <a:pt x="5830788" y="1771899"/>
              </a:moveTo>
              <a:cubicBezTo>
                <a:pt x="5821023" y="1771899"/>
                <a:pt x="5813107" y="1780624"/>
                <a:pt x="5813107" y="1791386"/>
              </a:cubicBezTo>
              <a:cubicBezTo>
                <a:pt x="5813107" y="1802148"/>
                <a:pt x="5821023" y="1810873"/>
                <a:pt x="5830788" y="1810873"/>
              </a:cubicBezTo>
              <a:cubicBezTo>
                <a:pt x="5840553" y="1810873"/>
                <a:pt x="5848469" y="1802148"/>
                <a:pt x="5848469" y="1791386"/>
              </a:cubicBezTo>
              <a:cubicBezTo>
                <a:pt x="5848469" y="1780624"/>
                <a:pt x="5840553" y="1771899"/>
                <a:pt x="5830788" y="1771899"/>
              </a:cubicBezTo>
              <a:close/>
              <a:moveTo>
                <a:pt x="5889723" y="1771899"/>
              </a:moveTo>
              <a:cubicBezTo>
                <a:pt x="5879958" y="1771899"/>
                <a:pt x="5872042" y="1780624"/>
                <a:pt x="5872042" y="1791386"/>
              </a:cubicBezTo>
              <a:cubicBezTo>
                <a:pt x="5872042" y="1802148"/>
                <a:pt x="5879958" y="1810873"/>
                <a:pt x="5889723" y="1810873"/>
              </a:cubicBezTo>
              <a:cubicBezTo>
                <a:pt x="5899488" y="1810873"/>
                <a:pt x="5907404" y="1802148"/>
                <a:pt x="5907404" y="1791386"/>
              </a:cubicBezTo>
              <a:cubicBezTo>
                <a:pt x="5907404" y="1780624"/>
                <a:pt x="5899488" y="1771899"/>
                <a:pt x="5889723" y="1771899"/>
              </a:cubicBezTo>
              <a:close/>
              <a:moveTo>
                <a:pt x="5948659" y="1771899"/>
              </a:moveTo>
              <a:cubicBezTo>
                <a:pt x="5938894" y="1771899"/>
                <a:pt x="5930978" y="1780624"/>
                <a:pt x="5930978" y="1791386"/>
              </a:cubicBezTo>
              <a:cubicBezTo>
                <a:pt x="5930978" y="1802148"/>
                <a:pt x="5938894" y="1810873"/>
                <a:pt x="5948659" y="1810873"/>
              </a:cubicBezTo>
              <a:cubicBezTo>
                <a:pt x="5958424" y="1810873"/>
                <a:pt x="5966340" y="1802148"/>
                <a:pt x="5966340" y="1791386"/>
              </a:cubicBezTo>
              <a:cubicBezTo>
                <a:pt x="5966340" y="1780624"/>
                <a:pt x="5958424" y="1771899"/>
                <a:pt x="5948659" y="1771899"/>
              </a:cubicBezTo>
              <a:close/>
              <a:moveTo>
                <a:pt x="6007595" y="1771899"/>
              </a:moveTo>
              <a:cubicBezTo>
                <a:pt x="5997830" y="1771899"/>
                <a:pt x="5989914" y="1780624"/>
                <a:pt x="5989914" y="1791386"/>
              </a:cubicBezTo>
              <a:cubicBezTo>
                <a:pt x="5989914" y="1802148"/>
                <a:pt x="5997830" y="1810873"/>
                <a:pt x="6007595" y="1810873"/>
              </a:cubicBezTo>
              <a:cubicBezTo>
                <a:pt x="6017360" y="1810873"/>
                <a:pt x="6025276" y="1802148"/>
                <a:pt x="6025276" y="1791386"/>
              </a:cubicBezTo>
              <a:cubicBezTo>
                <a:pt x="6025276" y="1780624"/>
                <a:pt x="6017360" y="1771899"/>
                <a:pt x="6007595" y="1771899"/>
              </a:cubicBezTo>
              <a:close/>
              <a:moveTo>
                <a:pt x="6066531" y="1771899"/>
              </a:moveTo>
              <a:cubicBezTo>
                <a:pt x="6056766" y="1771899"/>
                <a:pt x="6048850" y="1780624"/>
                <a:pt x="6048850" y="1791386"/>
              </a:cubicBezTo>
              <a:cubicBezTo>
                <a:pt x="6048850" y="1802148"/>
                <a:pt x="6056766" y="1810873"/>
                <a:pt x="6066531" y="1810873"/>
              </a:cubicBezTo>
              <a:cubicBezTo>
                <a:pt x="6076296" y="1810873"/>
                <a:pt x="6084212" y="1802148"/>
                <a:pt x="6084212" y="1791386"/>
              </a:cubicBezTo>
              <a:cubicBezTo>
                <a:pt x="6084212" y="1780624"/>
                <a:pt x="6076296" y="1771899"/>
                <a:pt x="6066531" y="1771899"/>
              </a:cubicBezTo>
              <a:close/>
              <a:moveTo>
                <a:pt x="6125467" y="1771899"/>
              </a:moveTo>
              <a:cubicBezTo>
                <a:pt x="6115702" y="1771899"/>
                <a:pt x="6107786" y="1780624"/>
                <a:pt x="6107786" y="1791386"/>
              </a:cubicBezTo>
              <a:cubicBezTo>
                <a:pt x="6107786" y="1802148"/>
                <a:pt x="6115702" y="1810873"/>
                <a:pt x="6125467" y="1810873"/>
              </a:cubicBezTo>
              <a:cubicBezTo>
                <a:pt x="6135232" y="1810873"/>
                <a:pt x="6143148" y="1802148"/>
                <a:pt x="6143148" y="1791386"/>
              </a:cubicBezTo>
              <a:cubicBezTo>
                <a:pt x="6143148" y="1780624"/>
                <a:pt x="6135232" y="1771899"/>
                <a:pt x="6125467" y="1771899"/>
              </a:cubicBezTo>
              <a:close/>
              <a:moveTo>
                <a:pt x="6184403" y="1771899"/>
              </a:moveTo>
              <a:cubicBezTo>
                <a:pt x="6174638" y="1771899"/>
                <a:pt x="6166722" y="1780624"/>
                <a:pt x="6166722" y="1791386"/>
              </a:cubicBezTo>
              <a:cubicBezTo>
                <a:pt x="6166722" y="1802148"/>
                <a:pt x="6174638" y="1810873"/>
                <a:pt x="6184403" y="1810873"/>
              </a:cubicBezTo>
              <a:cubicBezTo>
                <a:pt x="6194168" y="1810873"/>
                <a:pt x="6202084" y="1802148"/>
                <a:pt x="6202084" y="1791386"/>
              </a:cubicBezTo>
              <a:cubicBezTo>
                <a:pt x="6202084" y="1780624"/>
                <a:pt x="6194168" y="1771899"/>
                <a:pt x="6184403" y="1771899"/>
              </a:cubicBezTo>
              <a:close/>
              <a:moveTo>
                <a:pt x="6243339" y="1771899"/>
              </a:moveTo>
              <a:cubicBezTo>
                <a:pt x="6233574" y="1771899"/>
                <a:pt x="6225658" y="1780624"/>
                <a:pt x="6225658" y="1791386"/>
              </a:cubicBezTo>
              <a:cubicBezTo>
                <a:pt x="6225658" y="1802148"/>
                <a:pt x="6233574" y="1810873"/>
                <a:pt x="6243339" y="1810873"/>
              </a:cubicBezTo>
              <a:cubicBezTo>
                <a:pt x="6253104" y="1810873"/>
                <a:pt x="6261020" y="1802148"/>
                <a:pt x="6261020" y="1791386"/>
              </a:cubicBezTo>
              <a:cubicBezTo>
                <a:pt x="6261020" y="1780624"/>
                <a:pt x="6253104" y="1771899"/>
                <a:pt x="6243339" y="1771899"/>
              </a:cubicBezTo>
              <a:close/>
              <a:moveTo>
                <a:pt x="6302275" y="1771899"/>
              </a:moveTo>
              <a:cubicBezTo>
                <a:pt x="6292510" y="1771899"/>
                <a:pt x="6284594" y="1780624"/>
                <a:pt x="6284594" y="1791386"/>
              </a:cubicBezTo>
              <a:cubicBezTo>
                <a:pt x="6284594" y="1802148"/>
                <a:pt x="6292510" y="1810873"/>
                <a:pt x="6302275" y="1810873"/>
              </a:cubicBezTo>
              <a:cubicBezTo>
                <a:pt x="6312040" y="1810873"/>
                <a:pt x="6319956" y="1802148"/>
                <a:pt x="6319956" y="1791386"/>
              </a:cubicBezTo>
              <a:cubicBezTo>
                <a:pt x="6319956" y="1780624"/>
                <a:pt x="6312040" y="1771899"/>
                <a:pt x="6302275" y="1771899"/>
              </a:cubicBezTo>
              <a:close/>
              <a:moveTo>
                <a:pt x="6361211" y="1771899"/>
              </a:moveTo>
              <a:cubicBezTo>
                <a:pt x="6351446" y="1771899"/>
                <a:pt x="6343530" y="1780624"/>
                <a:pt x="6343530" y="1791386"/>
              </a:cubicBezTo>
              <a:cubicBezTo>
                <a:pt x="6343530" y="1802148"/>
                <a:pt x="6351446" y="1810873"/>
                <a:pt x="6361211" y="1810873"/>
              </a:cubicBezTo>
              <a:cubicBezTo>
                <a:pt x="6370976" y="1810873"/>
                <a:pt x="6378892" y="1802148"/>
                <a:pt x="6378892" y="1791386"/>
              </a:cubicBezTo>
              <a:cubicBezTo>
                <a:pt x="6378892" y="1780624"/>
                <a:pt x="6370976" y="1771899"/>
                <a:pt x="6361211" y="1771899"/>
              </a:cubicBezTo>
              <a:close/>
              <a:moveTo>
                <a:pt x="6420147" y="1771899"/>
              </a:moveTo>
              <a:cubicBezTo>
                <a:pt x="6410382" y="1771899"/>
                <a:pt x="6402466" y="1780624"/>
                <a:pt x="6402466" y="1791386"/>
              </a:cubicBezTo>
              <a:cubicBezTo>
                <a:pt x="6402466" y="1802148"/>
                <a:pt x="6410382" y="1810873"/>
                <a:pt x="6420147" y="1810873"/>
              </a:cubicBezTo>
              <a:cubicBezTo>
                <a:pt x="6429912" y="1810873"/>
                <a:pt x="6437828" y="1802148"/>
                <a:pt x="6437828" y="1791386"/>
              </a:cubicBezTo>
              <a:cubicBezTo>
                <a:pt x="6437828" y="1780624"/>
                <a:pt x="6429912" y="1771899"/>
                <a:pt x="6420147" y="1771899"/>
              </a:cubicBezTo>
              <a:close/>
              <a:moveTo>
                <a:pt x="6479083" y="1771899"/>
              </a:moveTo>
              <a:cubicBezTo>
                <a:pt x="6469318" y="1771899"/>
                <a:pt x="6461402" y="1780624"/>
                <a:pt x="6461402" y="1791386"/>
              </a:cubicBezTo>
              <a:cubicBezTo>
                <a:pt x="6461402" y="1802148"/>
                <a:pt x="6469318" y="1810873"/>
                <a:pt x="6479083" y="1810873"/>
              </a:cubicBezTo>
              <a:cubicBezTo>
                <a:pt x="6488848" y="1810873"/>
                <a:pt x="6496764" y="1802148"/>
                <a:pt x="6496764" y="1791386"/>
              </a:cubicBezTo>
              <a:cubicBezTo>
                <a:pt x="6496764" y="1780624"/>
                <a:pt x="6488848" y="1771899"/>
                <a:pt x="6479083" y="1771899"/>
              </a:cubicBezTo>
              <a:close/>
              <a:moveTo>
                <a:pt x="6538019" y="1771899"/>
              </a:moveTo>
              <a:cubicBezTo>
                <a:pt x="6528254" y="1771899"/>
                <a:pt x="6520338" y="1780624"/>
                <a:pt x="6520338" y="1791386"/>
              </a:cubicBezTo>
              <a:cubicBezTo>
                <a:pt x="6520338" y="1802148"/>
                <a:pt x="6528254" y="1810873"/>
                <a:pt x="6538019" y="1810873"/>
              </a:cubicBezTo>
              <a:cubicBezTo>
                <a:pt x="6547784" y="1810873"/>
                <a:pt x="6555700" y="1802148"/>
                <a:pt x="6555700" y="1791386"/>
              </a:cubicBezTo>
              <a:cubicBezTo>
                <a:pt x="6555700" y="1780624"/>
                <a:pt x="6547784" y="1771899"/>
                <a:pt x="6538019" y="1771899"/>
              </a:cubicBezTo>
              <a:close/>
              <a:moveTo>
                <a:pt x="6596955" y="1771899"/>
              </a:moveTo>
              <a:cubicBezTo>
                <a:pt x="6587190" y="1771899"/>
                <a:pt x="6579274" y="1780624"/>
                <a:pt x="6579274" y="1791386"/>
              </a:cubicBezTo>
              <a:cubicBezTo>
                <a:pt x="6579274" y="1802148"/>
                <a:pt x="6587190" y="1810873"/>
                <a:pt x="6596955" y="1810873"/>
              </a:cubicBezTo>
              <a:cubicBezTo>
                <a:pt x="6606720" y="1810873"/>
                <a:pt x="6614636" y="1802148"/>
                <a:pt x="6614636" y="1791386"/>
              </a:cubicBezTo>
              <a:cubicBezTo>
                <a:pt x="6614636" y="1780624"/>
                <a:pt x="6606720" y="1771899"/>
                <a:pt x="6596955" y="1771899"/>
              </a:cubicBezTo>
              <a:close/>
              <a:moveTo>
                <a:pt x="6655891" y="1771899"/>
              </a:moveTo>
              <a:cubicBezTo>
                <a:pt x="6646126" y="1771899"/>
                <a:pt x="6638210" y="1780624"/>
                <a:pt x="6638210" y="1791386"/>
              </a:cubicBezTo>
              <a:cubicBezTo>
                <a:pt x="6638210" y="1802148"/>
                <a:pt x="6646126" y="1810873"/>
                <a:pt x="6655891" y="1810873"/>
              </a:cubicBezTo>
              <a:cubicBezTo>
                <a:pt x="6665656" y="1810873"/>
                <a:pt x="6673572" y="1802148"/>
                <a:pt x="6673572" y="1791386"/>
              </a:cubicBezTo>
              <a:cubicBezTo>
                <a:pt x="6673572" y="1780624"/>
                <a:pt x="6665656" y="1771899"/>
                <a:pt x="6655891" y="1771899"/>
              </a:cubicBezTo>
              <a:close/>
              <a:moveTo>
                <a:pt x="6714827" y="1771899"/>
              </a:moveTo>
              <a:cubicBezTo>
                <a:pt x="6705062" y="1771899"/>
                <a:pt x="6697146" y="1780624"/>
                <a:pt x="6697146" y="1791386"/>
              </a:cubicBezTo>
              <a:cubicBezTo>
                <a:pt x="6697146" y="1802148"/>
                <a:pt x="6705062" y="1810873"/>
                <a:pt x="6714827" y="1810873"/>
              </a:cubicBezTo>
              <a:cubicBezTo>
                <a:pt x="6724592" y="1810873"/>
                <a:pt x="6732508" y="1802148"/>
                <a:pt x="6732508" y="1791386"/>
              </a:cubicBezTo>
              <a:cubicBezTo>
                <a:pt x="6732508" y="1780624"/>
                <a:pt x="6724592" y="1771899"/>
                <a:pt x="6714827" y="1771899"/>
              </a:cubicBezTo>
              <a:close/>
              <a:moveTo>
                <a:pt x="6773762" y="1771899"/>
              </a:moveTo>
              <a:cubicBezTo>
                <a:pt x="6763997" y="1771899"/>
                <a:pt x="6756081" y="1780624"/>
                <a:pt x="6756081" y="1791386"/>
              </a:cubicBezTo>
              <a:cubicBezTo>
                <a:pt x="6756081" y="1802148"/>
                <a:pt x="6763997" y="1810873"/>
                <a:pt x="6773762" y="1810873"/>
              </a:cubicBezTo>
              <a:cubicBezTo>
                <a:pt x="6783527" y="1810873"/>
                <a:pt x="6791443" y="1802148"/>
                <a:pt x="6791443" y="1791386"/>
              </a:cubicBezTo>
              <a:cubicBezTo>
                <a:pt x="6791443" y="1780624"/>
                <a:pt x="6783527" y="1771899"/>
                <a:pt x="6773762" y="1771899"/>
              </a:cubicBezTo>
              <a:close/>
              <a:moveTo>
                <a:pt x="6832698" y="1771899"/>
              </a:moveTo>
              <a:cubicBezTo>
                <a:pt x="6822933" y="1771899"/>
                <a:pt x="6815017" y="1780624"/>
                <a:pt x="6815017" y="1791386"/>
              </a:cubicBezTo>
              <a:cubicBezTo>
                <a:pt x="6815017" y="1802148"/>
                <a:pt x="6822933" y="1810873"/>
                <a:pt x="6832698" y="1810873"/>
              </a:cubicBezTo>
              <a:cubicBezTo>
                <a:pt x="6842463" y="1810873"/>
                <a:pt x="6850379" y="1802148"/>
                <a:pt x="6850379" y="1791386"/>
              </a:cubicBezTo>
              <a:cubicBezTo>
                <a:pt x="6850379" y="1780624"/>
                <a:pt x="6842463" y="1771899"/>
                <a:pt x="6832698" y="1771899"/>
              </a:cubicBezTo>
              <a:close/>
              <a:moveTo>
                <a:pt x="6891634" y="1771899"/>
              </a:moveTo>
              <a:cubicBezTo>
                <a:pt x="6881869" y="1771899"/>
                <a:pt x="6873953" y="1780624"/>
                <a:pt x="6873953" y="1791386"/>
              </a:cubicBezTo>
              <a:cubicBezTo>
                <a:pt x="6873953" y="1802148"/>
                <a:pt x="6881869" y="1810873"/>
                <a:pt x="6891634" y="1810873"/>
              </a:cubicBezTo>
              <a:cubicBezTo>
                <a:pt x="6901399" y="1810873"/>
                <a:pt x="6909315" y="1802148"/>
                <a:pt x="6909315" y="1791386"/>
              </a:cubicBezTo>
              <a:cubicBezTo>
                <a:pt x="6909315" y="1780624"/>
                <a:pt x="6901399" y="1771899"/>
                <a:pt x="6891634" y="1771899"/>
              </a:cubicBezTo>
              <a:close/>
              <a:moveTo>
                <a:pt x="6950570" y="1771899"/>
              </a:moveTo>
              <a:cubicBezTo>
                <a:pt x="6940805" y="1771899"/>
                <a:pt x="6932889" y="1780624"/>
                <a:pt x="6932889" y="1791386"/>
              </a:cubicBezTo>
              <a:cubicBezTo>
                <a:pt x="6932889" y="1802148"/>
                <a:pt x="6940805" y="1810873"/>
                <a:pt x="6950570" y="1810873"/>
              </a:cubicBezTo>
              <a:cubicBezTo>
                <a:pt x="6960335" y="1810873"/>
                <a:pt x="6968251" y="1802148"/>
                <a:pt x="6968251" y="1791386"/>
              </a:cubicBezTo>
              <a:cubicBezTo>
                <a:pt x="6968251" y="1780624"/>
                <a:pt x="6960335" y="1771899"/>
                <a:pt x="6950570" y="1771899"/>
              </a:cubicBezTo>
              <a:close/>
              <a:moveTo>
                <a:pt x="7009506" y="1771899"/>
              </a:moveTo>
              <a:cubicBezTo>
                <a:pt x="6999741" y="1771899"/>
                <a:pt x="6991825" y="1780624"/>
                <a:pt x="6991825" y="1791386"/>
              </a:cubicBezTo>
              <a:cubicBezTo>
                <a:pt x="6991825" y="1802148"/>
                <a:pt x="6999741" y="1810873"/>
                <a:pt x="7009506" y="1810873"/>
              </a:cubicBezTo>
              <a:cubicBezTo>
                <a:pt x="7019271" y="1810873"/>
                <a:pt x="7027187" y="1802148"/>
                <a:pt x="7027187" y="1791386"/>
              </a:cubicBezTo>
              <a:cubicBezTo>
                <a:pt x="7027187" y="1780624"/>
                <a:pt x="7019271" y="1771899"/>
                <a:pt x="7009506" y="1771899"/>
              </a:cubicBezTo>
              <a:close/>
              <a:moveTo>
                <a:pt x="7068442" y="1771899"/>
              </a:moveTo>
              <a:cubicBezTo>
                <a:pt x="7058677" y="1771899"/>
                <a:pt x="7050761" y="1780624"/>
                <a:pt x="7050761" y="1791386"/>
              </a:cubicBezTo>
              <a:cubicBezTo>
                <a:pt x="7050761" y="1802148"/>
                <a:pt x="7058677" y="1810873"/>
                <a:pt x="7068442" y="1810873"/>
              </a:cubicBezTo>
              <a:cubicBezTo>
                <a:pt x="7078207" y="1810873"/>
                <a:pt x="7086123" y="1802148"/>
                <a:pt x="7086123" y="1791386"/>
              </a:cubicBezTo>
              <a:cubicBezTo>
                <a:pt x="7086123" y="1780624"/>
                <a:pt x="7078207" y="1771899"/>
                <a:pt x="7068442" y="1771899"/>
              </a:cubicBezTo>
              <a:close/>
              <a:moveTo>
                <a:pt x="7127378" y="1771899"/>
              </a:moveTo>
              <a:cubicBezTo>
                <a:pt x="7117613" y="1771899"/>
                <a:pt x="7109697" y="1780624"/>
                <a:pt x="7109697" y="1791386"/>
              </a:cubicBezTo>
              <a:cubicBezTo>
                <a:pt x="7109697" y="1802148"/>
                <a:pt x="7117613" y="1810873"/>
                <a:pt x="7127378" y="1810873"/>
              </a:cubicBezTo>
              <a:cubicBezTo>
                <a:pt x="7137143" y="1810873"/>
                <a:pt x="7145059" y="1802148"/>
                <a:pt x="7145059" y="1791386"/>
              </a:cubicBezTo>
              <a:cubicBezTo>
                <a:pt x="7145059" y="1780624"/>
                <a:pt x="7137143" y="1771899"/>
                <a:pt x="7127378" y="1771899"/>
              </a:cubicBezTo>
              <a:close/>
              <a:moveTo>
                <a:pt x="7186314" y="1771899"/>
              </a:moveTo>
              <a:cubicBezTo>
                <a:pt x="7176549" y="1771899"/>
                <a:pt x="7168633" y="1780624"/>
                <a:pt x="7168633" y="1791386"/>
              </a:cubicBezTo>
              <a:cubicBezTo>
                <a:pt x="7168633" y="1802148"/>
                <a:pt x="7176549" y="1810873"/>
                <a:pt x="7186314" y="1810873"/>
              </a:cubicBezTo>
              <a:cubicBezTo>
                <a:pt x="7196079" y="1810873"/>
                <a:pt x="7203995" y="1802148"/>
                <a:pt x="7203995" y="1791386"/>
              </a:cubicBezTo>
              <a:cubicBezTo>
                <a:pt x="7203995" y="1780624"/>
                <a:pt x="7196079" y="1771899"/>
                <a:pt x="7186314" y="1771899"/>
              </a:cubicBezTo>
              <a:close/>
              <a:moveTo>
                <a:pt x="7245250" y="1771899"/>
              </a:moveTo>
              <a:cubicBezTo>
                <a:pt x="7235485" y="1771899"/>
                <a:pt x="7227569" y="1780624"/>
                <a:pt x="7227569" y="1791386"/>
              </a:cubicBezTo>
              <a:cubicBezTo>
                <a:pt x="7227569" y="1802148"/>
                <a:pt x="7235485" y="1810873"/>
                <a:pt x="7245250" y="1810873"/>
              </a:cubicBezTo>
              <a:cubicBezTo>
                <a:pt x="7255015" y="1810873"/>
                <a:pt x="7262931" y="1802148"/>
                <a:pt x="7262931" y="1791386"/>
              </a:cubicBezTo>
              <a:cubicBezTo>
                <a:pt x="7262931" y="1780624"/>
                <a:pt x="7255015" y="1771899"/>
                <a:pt x="7245250" y="1771899"/>
              </a:cubicBezTo>
              <a:close/>
              <a:moveTo>
                <a:pt x="7304186" y="1771899"/>
              </a:moveTo>
              <a:cubicBezTo>
                <a:pt x="7294421" y="1771899"/>
                <a:pt x="7286505" y="1780624"/>
                <a:pt x="7286505" y="1791386"/>
              </a:cubicBezTo>
              <a:cubicBezTo>
                <a:pt x="7286505" y="1802148"/>
                <a:pt x="7294421" y="1810873"/>
                <a:pt x="7304186" y="1810873"/>
              </a:cubicBezTo>
              <a:cubicBezTo>
                <a:pt x="7313951" y="1810873"/>
                <a:pt x="7321867" y="1802148"/>
                <a:pt x="7321867" y="1791386"/>
              </a:cubicBezTo>
              <a:cubicBezTo>
                <a:pt x="7321867" y="1780624"/>
                <a:pt x="7313951" y="1771899"/>
                <a:pt x="7304186" y="1771899"/>
              </a:cubicBezTo>
              <a:close/>
              <a:moveTo>
                <a:pt x="7363122" y="1771899"/>
              </a:moveTo>
              <a:cubicBezTo>
                <a:pt x="7353357" y="1771899"/>
                <a:pt x="7345441" y="1780624"/>
                <a:pt x="7345441" y="1791386"/>
              </a:cubicBezTo>
              <a:cubicBezTo>
                <a:pt x="7345441" y="1802148"/>
                <a:pt x="7353357" y="1810873"/>
                <a:pt x="7363122" y="1810873"/>
              </a:cubicBezTo>
              <a:cubicBezTo>
                <a:pt x="7372887" y="1810873"/>
                <a:pt x="7380803" y="1802148"/>
                <a:pt x="7380803" y="1791386"/>
              </a:cubicBezTo>
              <a:cubicBezTo>
                <a:pt x="7380803" y="1780624"/>
                <a:pt x="7372887" y="1771899"/>
                <a:pt x="7363122" y="1771899"/>
              </a:cubicBezTo>
              <a:close/>
              <a:moveTo>
                <a:pt x="7422058" y="1771899"/>
              </a:moveTo>
              <a:cubicBezTo>
                <a:pt x="7412293" y="1771899"/>
                <a:pt x="7404377" y="1780624"/>
                <a:pt x="7404377" y="1791386"/>
              </a:cubicBezTo>
              <a:cubicBezTo>
                <a:pt x="7404377" y="1802148"/>
                <a:pt x="7412293" y="1810873"/>
                <a:pt x="7422058" y="1810873"/>
              </a:cubicBezTo>
              <a:cubicBezTo>
                <a:pt x="7431823" y="1810873"/>
                <a:pt x="7439739" y="1802148"/>
                <a:pt x="7439739" y="1791386"/>
              </a:cubicBezTo>
              <a:cubicBezTo>
                <a:pt x="7439739" y="1780624"/>
                <a:pt x="7431823" y="1771899"/>
                <a:pt x="7422058" y="1771899"/>
              </a:cubicBezTo>
              <a:close/>
              <a:moveTo>
                <a:pt x="7480994" y="1771899"/>
              </a:moveTo>
              <a:cubicBezTo>
                <a:pt x="7471229" y="1771899"/>
                <a:pt x="7463313" y="1780624"/>
                <a:pt x="7463313" y="1791386"/>
              </a:cubicBezTo>
              <a:cubicBezTo>
                <a:pt x="7463313" y="1802148"/>
                <a:pt x="7471229" y="1810873"/>
                <a:pt x="7480994" y="1810873"/>
              </a:cubicBezTo>
              <a:cubicBezTo>
                <a:pt x="7490759" y="1810873"/>
                <a:pt x="7498675" y="1802148"/>
                <a:pt x="7498675" y="1791386"/>
              </a:cubicBezTo>
              <a:cubicBezTo>
                <a:pt x="7498675" y="1780624"/>
                <a:pt x="7490759" y="1771899"/>
                <a:pt x="7480994" y="1771899"/>
              </a:cubicBezTo>
              <a:close/>
              <a:moveTo>
                <a:pt x="7539930" y="1771899"/>
              </a:moveTo>
              <a:cubicBezTo>
                <a:pt x="7530165" y="1771899"/>
                <a:pt x="7522249" y="1780624"/>
                <a:pt x="7522249" y="1791386"/>
              </a:cubicBezTo>
              <a:cubicBezTo>
                <a:pt x="7522249" y="1802148"/>
                <a:pt x="7530165" y="1810873"/>
                <a:pt x="7539930" y="1810873"/>
              </a:cubicBezTo>
              <a:cubicBezTo>
                <a:pt x="7549695" y="1810873"/>
                <a:pt x="7557611" y="1802148"/>
                <a:pt x="7557611" y="1791386"/>
              </a:cubicBezTo>
              <a:cubicBezTo>
                <a:pt x="7557611" y="1780624"/>
                <a:pt x="7549695" y="1771899"/>
                <a:pt x="7539930" y="1771899"/>
              </a:cubicBezTo>
              <a:close/>
              <a:moveTo>
                <a:pt x="7598866" y="1771899"/>
              </a:moveTo>
              <a:cubicBezTo>
                <a:pt x="7589101" y="1771899"/>
                <a:pt x="7581185" y="1780624"/>
                <a:pt x="7581185" y="1791386"/>
              </a:cubicBezTo>
              <a:cubicBezTo>
                <a:pt x="7581185" y="1802148"/>
                <a:pt x="7589101" y="1810873"/>
                <a:pt x="7598866" y="1810873"/>
              </a:cubicBezTo>
              <a:cubicBezTo>
                <a:pt x="7608631" y="1810873"/>
                <a:pt x="7616547" y="1802148"/>
                <a:pt x="7616547" y="1791386"/>
              </a:cubicBezTo>
              <a:cubicBezTo>
                <a:pt x="7616547" y="1780624"/>
                <a:pt x="7608631" y="1771899"/>
                <a:pt x="7598866" y="1771899"/>
              </a:cubicBezTo>
              <a:close/>
              <a:moveTo>
                <a:pt x="7657802" y="1771899"/>
              </a:moveTo>
              <a:cubicBezTo>
                <a:pt x="7648037" y="1771899"/>
                <a:pt x="7640121" y="1780624"/>
                <a:pt x="7640121" y="1791386"/>
              </a:cubicBezTo>
              <a:cubicBezTo>
                <a:pt x="7640121" y="1802148"/>
                <a:pt x="7648037" y="1810873"/>
                <a:pt x="7657802" y="1810873"/>
              </a:cubicBezTo>
              <a:cubicBezTo>
                <a:pt x="7667567" y="1810873"/>
                <a:pt x="7675483" y="1802148"/>
                <a:pt x="7675483" y="1791386"/>
              </a:cubicBezTo>
              <a:cubicBezTo>
                <a:pt x="7675483" y="1780624"/>
                <a:pt x="7667567" y="1771899"/>
                <a:pt x="7657802" y="1771899"/>
              </a:cubicBezTo>
              <a:close/>
              <a:moveTo>
                <a:pt x="7716737" y="1771899"/>
              </a:moveTo>
              <a:cubicBezTo>
                <a:pt x="7706972" y="1771899"/>
                <a:pt x="7699056" y="1780624"/>
                <a:pt x="7699056" y="1791386"/>
              </a:cubicBezTo>
              <a:cubicBezTo>
                <a:pt x="7699056" y="1802148"/>
                <a:pt x="7706972" y="1810873"/>
                <a:pt x="7716737" y="1810873"/>
              </a:cubicBezTo>
              <a:cubicBezTo>
                <a:pt x="7726502" y="1810873"/>
                <a:pt x="7734418" y="1802148"/>
                <a:pt x="7734418" y="1791386"/>
              </a:cubicBezTo>
              <a:cubicBezTo>
                <a:pt x="7734418" y="1780624"/>
                <a:pt x="7726501" y="1771899"/>
                <a:pt x="7716737" y="1771899"/>
              </a:cubicBezTo>
              <a:close/>
              <a:moveTo>
                <a:pt x="7775673" y="1771899"/>
              </a:moveTo>
              <a:cubicBezTo>
                <a:pt x="7765907" y="1771899"/>
                <a:pt x="7757992" y="1780624"/>
                <a:pt x="7757992" y="1791386"/>
              </a:cubicBezTo>
              <a:cubicBezTo>
                <a:pt x="7757992" y="1802148"/>
                <a:pt x="7765908" y="1810873"/>
                <a:pt x="7775673" y="1810873"/>
              </a:cubicBezTo>
              <a:cubicBezTo>
                <a:pt x="7785438" y="1810873"/>
                <a:pt x="7793354" y="1802148"/>
                <a:pt x="7793354" y="1791386"/>
              </a:cubicBezTo>
              <a:cubicBezTo>
                <a:pt x="7793354" y="1780624"/>
                <a:pt x="7785437" y="1771899"/>
                <a:pt x="7775673" y="1771899"/>
              </a:cubicBezTo>
              <a:close/>
              <a:moveTo>
                <a:pt x="7834609" y="1771899"/>
              </a:moveTo>
              <a:cubicBezTo>
                <a:pt x="7824843" y="1771899"/>
                <a:pt x="7816928" y="1780624"/>
                <a:pt x="7816928" y="1791386"/>
              </a:cubicBezTo>
              <a:cubicBezTo>
                <a:pt x="7816928" y="1802148"/>
                <a:pt x="7824844" y="1810873"/>
                <a:pt x="7834609" y="1810873"/>
              </a:cubicBezTo>
              <a:cubicBezTo>
                <a:pt x="7844374" y="1810873"/>
                <a:pt x="7852290" y="1802148"/>
                <a:pt x="7852290" y="1791386"/>
              </a:cubicBezTo>
              <a:cubicBezTo>
                <a:pt x="7852290" y="1780624"/>
                <a:pt x="7844373" y="1771899"/>
                <a:pt x="7834609" y="1771899"/>
              </a:cubicBezTo>
              <a:close/>
              <a:moveTo>
                <a:pt x="7893545" y="1771899"/>
              </a:moveTo>
              <a:cubicBezTo>
                <a:pt x="7883779" y="1771899"/>
                <a:pt x="7875864" y="1780624"/>
                <a:pt x="7875864" y="1791386"/>
              </a:cubicBezTo>
              <a:cubicBezTo>
                <a:pt x="7875864" y="1802148"/>
                <a:pt x="7883780" y="1810873"/>
                <a:pt x="7893545" y="1810873"/>
              </a:cubicBezTo>
              <a:cubicBezTo>
                <a:pt x="7903310" y="1810873"/>
                <a:pt x="7911226" y="1802148"/>
                <a:pt x="7911226" y="1791386"/>
              </a:cubicBezTo>
              <a:cubicBezTo>
                <a:pt x="7911226" y="1780624"/>
                <a:pt x="7903309" y="1771899"/>
                <a:pt x="7893545" y="1771899"/>
              </a:cubicBezTo>
              <a:close/>
              <a:moveTo>
                <a:pt x="7952481" y="1771899"/>
              </a:moveTo>
              <a:cubicBezTo>
                <a:pt x="7942715" y="1771899"/>
                <a:pt x="7934800" y="1780624"/>
                <a:pt x="7934800" y="1791386"/>
              </a:cubicBezTo>
              <a:cubicBezTo>
                <a:pt x="7934800" y="1802148"/>
                <a:pt x="7942716" y="1810873"/>
                <a:pt x="7952481" y="1810873"/>
              </a:cubicBezTo>
              <a:cubicBezTo>
                <a:pt x="7962246" y="1810873"/>
                <a:pt x="7970162" y="1802148"/>
                <a:pt x="7970162" y="1791386"/>
              </a:cubicBezTo>
              <a:cubicBezTo>
                <a:pt x="7970162" y="1780624"/>
                <a:pt x="7962245" y="1771899"/>
                <a:pt x="7952481" y="1771899"/>
              </a:cubicBezTo>
              <a:close/>
              <a:moveTo>
                <a:pt x="8011417" y="1771899"/>
              </a:moveTo>
              <a:cubicBezTo>
                <a:pt x="8001651" y="1771899"/>
                <a:pt x="7993736" y="1780624"/>
                <a:pt x="7993736" y="1791386"/>
              </a:cubicBezTo>
              <a:cubicBezTo>
                <a:pt x="7993736" y="1802148"/>
                <a:pt x="8001652" y="1810873"/>
                <a:pt x="8011417" y="1810873"/>
              </a:cubicBezTo>
              <a:cubicBezTo>
                <a:pt x="8021182" y="1810873"/>
                <a:pt x="8029098" y="1802148"/>
                <a:pt x="8029098" y="1791386"/>
              </a:cubicBezTo>
              <a:cubicBezTo>
                <a:pt x="8029098" y="1780624"/>
                <a:pt x="8021181" y="1771899"/>
                <a:pt x="8011417" y="1771899"/>
              </a:cubicBezTo>
              <a:close/>
              <a:moveTo>
                <a:pt x="8070353" y="1771899"/>
              </a:moveTo>
              <a:cubicBezTo>
                <a:pt x="8060587" y="1771899"/>
                <a:pt x="8052672" y="1780624"/>
                <a:pt x="8052672" y="1791386"/>
              </a:cubicBezTo>
              <a:cubicBezTo>
                <a:pt x="8052672" y="1802148"/>
                <a:pt x="8060588" y="1810873"/>
                <a:pt x="8070353" y="1810873"/>
              </a:cubicBezTo>
              <a:cubicBezTo>
                <a:pt x="8080118" y="1810873"/>
                <a:pt x="8088034" y="1802148"/>
                <a:pt x="8088034" y="1791386"/>
              </a:cubicBezTo>
              <a:cubicBezTo>
                <a:pt x="8088034" y="1780624"/>
                <a:pt x="8080117" y="1771899"/>
                <a:pt x="8070353" y="1771899"/>
              </a:cubicBezTo>
              <a:close/>
              <a:moveTo>
                <a:pt x="8129289" y="1771899"/>
              </a:moveTo>
              <a:cubicBezTo>
                <a:pt x="8119523" y="1771899"/>
                <a:pt x="8111608" y="1780624"/>
                <a:pt x="8111608" y="1791386"/>
              </a:cubicBezTo>
              <a:cubicBezTo>
                <a:pt x="8111608" y="1802148"/>
                <a:pt x="8119524" y="1810873"/>
                <a:pt x="8129289" y="1810873"/>
              </a:cubicBezTo>
              <a:cubicBezTo>
                <a:pt x="8139054" y="1810873"/>
                <a:pt x="8146970" y="1802148"/>
                <a:pt x="8146970" y="1791386"/>
              </a:cubicBezTo>
              <a:cubicBezTo>
                <a:pt x="8146970" y="1780624"/>
                <a:pt x="8139053" y="1771899"/>
                <a:pt x="8129289" y="1771899"/>
              </a:cubicBezTo>
              <a:close/>
              <a:moveTo>
                <a:pt x="8188225" y="1771899"/>
              </a:moveTo>
              <a:cubicBezTo>
                <a:pt x="8178459" y="1771899"/>
                <a:pt x="8170544" y="1780624"/>
                <a:pt x="8170544" y="1791386"/>
              </a:cubicBezTo>
              <a:cubicBezTo>
                <a:pt x="8170544" y="1802148"/>
                <a:pt x="8178460" y="1810873"/>
                <a:pt x="8188225" y="1810873"/>
              </a:cubicBezTo>
              <a:cubicBezTo>
                <a:pt x="8197990" y="1810873"/>
                <a:pt x="8205906" y="1802148"/>
                <a:pt x="8205906" y="1791386"/>
              </a:cubicBezTo>
              <a:cubicBezTo>
                <a:pt x="8205906" y="1780624"/>
                <a:pt x="8197989" y="1771899"/>
                <a:pt x="8188225" y="1771899"/>
              </a:cubicBezTo>
              <a:close/>
              <a:moveTo>
                <a:pt x="8247161" y="1771899"/>
              </a:moveTo>
              <a:cubicBezTo>
                <a:pt x="8237395" y="1771899"/>
                <a:pt x="8229480" y="1780624"/>
                <a:pt x="8229480" y="1791386"/>
              </a:cubicBezTo>
              <a:cubicBezTo>
                <a:pt x="8229480" y="1802148"/>
                <a:pt x="8237396" y="1810873"/>
                <a:pt x="8247161" y="1810873"/>
              </a:cubicBezTo>
              <a:cubicBezTo>
                <a:pt x="8256926" y="1810873"/>
                <a:pt x="8264842" y="1802148"/>
                <a:pt x="8264842" y="1791386"/>
              </a:cubicBezTo>
              <a:cubicBezTo>
                <a:pt x="8264842" y="1780624"/>
                <a:pt x="8256925" y="1771899"/>
                <a:pt x="8247161" y="1771899"/>
              </a:cubicBezTo>
              <a:close/>
              <a:moveTo>
                <a:pt x="8306097" y="1771899"/>
              </a:moveTo>
              <a:cubicBezTo>
                <a:pt x="8296331" y="1771899"/>
                <a:pt x="8288416" y="1780624"/>
                <a:pt x="8288416" y="1791386"/>
              </a:cubicBezTo>
              <a:cubicBezTo>
                <a:pt x="8288416" y="1802148"/>
                <a:pt x="8296332" y="1810873"/>
                <a:pt x="8306097" y="1810873"/>
              </a:cubicBezTo>
              <a:cubicBezTo>
                <a:pt x="8315862" y="1810873"/>
                <a:pt x="8323778" y="1802148"/>
                <a:pt x="8323778" y="1791386"/>
              </a:cubicBezTo>
              <a:cubicBezTo>
                <a:pt x="8323778" y="1780624"/>
                <a:pt x="8315861" y="1771899"/>
                <a:pt x="8306097" y="1771899"/>
              </a:cubicBezTo>
              <a:close/>
              <a:moveTo>
                <a:pt x="8365033" y="1771899"/>
              </a:moveTo>
              <a:cubicBezTo>
                <a:pt x="8355267" y="1771899"/>
                <a:pt x="8347352" y="1780624"/>
                <a:pt x="8347352" y="1791386"/>
              </a:cubicBezTo>
              <a:cubicBezTo>
                <a:pt x="8347352" y="1802148"/>
                <a:pt x="8355268" y="1810873"/>
                <a:pt x="8365033" y="1810873"/>
              </a:cubicBezTo>
              <a:cubicBezTo>
                <a:pt x="8374798" y="1810873"/>
                <a:pt x="8382714" y="1802148"/>
                <a:pt x="8382714" y="1791386"/>
              </a:cubicBezTo>
              <a:cubicBezTo>
                <a:pt x="8382714" y="1780624"/>
                <a:pt x="8374797" y="1771899"/>
                <a:pt x="8365033" y="1771899"/>
              </a:cubicBezTo>
              <a:close/>
              <a:moveTo>
                <a:pt x="8423969" y="1771899"/>
              </a:moveTo>
              <a:cubicBezTo>
                <a:pt x="8414203" y="1771899"/>
                <a:pt x="8406288" y="1780624"/>
                <a:pt x="8406288" y="1791386"/>
              </a:cubicBezTo>
              <a:cubicBezTo>
                <a:pt x="8406288" y="1802148"/>
                <a:pt x="8414204" y="1810873"/>
                <a:pt x="8423969" y="1810873"/>
              </a:cubicBezTo>
              <a:cubicBezTo>
                <a:pt x="8433734" y="1810873"/>
                <a:pt x="8441650" y="1802148"/>
                <a:pt x="8441650" y="1791386"/>
              </a:cubicBezTo>
              <a:cubicBezTo>
                <a:pt x="8441650" y="1780624"/>
                <a:pt x="8433733" y="1771899"/>
                <a:pt x="8423969" y="1771899"/>
              </a:cubicBezTo>
              <a:close/>
              <a:moveTo>
                <a:pt x="8482905" y="1771899"/>
              </a:moveTo>
              <a:cubicBezTo>
                <a:pt x="8473139" y="1771899"/>
                <a:pt x="8465224" y="1780624"/>
                <a:pt x="8465224" y="1791386"/>
              </a:cubicBezTo>
              <a:cubicBezTo>
                <a:pt x="8465224" y="1802148"/>
                <a:pt x="8473140" y="1810873"/>
                <a:pt x="8482905" y="1810873"/>
              </a:cubicBezTo>
              <a:cubicBezTo>
                <a:pt x="8492670" y="1810873"/>
                <a:pt x="8500586" y="1802148"/>
                <a:pt x="8500586" y="1791386"/>
              </a:cubicBezTo>
              <a:cubicBezTo>
                <a:pt x="8500586" y="1780624"/>
                <a:pt x="8492669" y="1771899"/>
                <a:pt x="8482905" y="1771899"/>
              </a:cubicBezTo>
              <a:close/>
              <a:moveTo>
                <a:pt x="8541841" y="1771899"/>
              </a:moveTo>
              <a:cubicBezTo>
                <a:pt x="8532075" y="1771899"/>
                <a:pt x="8524160" y="1780624"/>
                <a:pt x="8524160" y="1791386"/>
              </a:cubicBezTo>
              <a:cubicBezTo>
                <a:pt x="8524160" y="1802148"/>
                <a:pt x="8532076" y="1810873"/>
                <a:pt x="8541841" y="1810873"/>
              </a:cubicBezTo>
              <a:cubicBezTo>
                <a:pt x="8551606" y="1810873"/>
                <a:pt x="8559522" y="1802148"/>
                <a:pt x="8559522" y="1791386"/>
              </a:cubicBezTo>
              <a:cubicBezTo>
                <a:pt x="8559522" y="1780624"/>
                <a:pt x="8551605" y="1771899"/>
                <a:pt x="8541841" y="1771899"/>
              </a:cubicBezTo>
              <a:close/>
              <a:moveTo>
                <a:pt x="8600776" y="1771899"/>
              </a:moveTo>
              <a:cubicBezTo>
                <a:pt x="8591010" y="1771899"/>
                <a:pt x="8583095" y="1780624"/>
                <a:pt x="8583095" y="1791386"/>
              </a:cubicBezTo>
              <a:cubicBezTo>
                <a:pt x="8583095" y="1802148"/>
                <a:pt x="8591011" y="1810873"/>
                <a:pt x="8600776" y="1810873"/>
              </a:cubicBezTo>
              <a:cubicBezTo>
                <a:pt x="8610541" y="1810873"/>
                <a:pt x="8618457" y="1802148"/>
                <a:pt x="8618457" y="1791386"/>
              </a:cubicBezTo>
              <a:cubicBezTo>
                <a:pt x="8618457" y="1780624"/>
                <a:pt x="8610540" y="1771899"/>
                <a:pt x="8600776" y="1771899"/>
              </a:cubicBezTo>
              <a:close/>
              <a:moveTo>
                <a:pt x="8659712" y="1771899"/>
              </a:moveTo>
              <a:cubicBezTo>
                <a:pt x="8649946" y="1771899"/>
                <a:pt x="8642031" y="1780624"/>
                <a:pt x="8642031" y="1791386"/>
              </a:cubicBezTo>
              <a:cubicBezTo>
                <a:pt x="8642031" y="1802148"/>
                <a:pt x="8649947" y="1810873"/>
                <a:pt x="8659712" y="1810873"/>
              </a:cubicBezTo>
              <a:cubicBezTo>
                <a:pt x="8669477" y="1810873"/>
                <a:pt x="8677393" y="1802148"/>
                <a:pt x="8677393" y="1791386"/>
              </a:cubicBezTo>
              <a:cubicBezTo>
                <a:pt x="8677393" y="1780624"/>
                <a:pt x="8669476" y="1771899"/>
                <a:pt x="8659712" y="1771899"/>
              </a:cubicBezTo>
              <a:close/>
              <a:moveTo>
                <a:pt x="8718648" y="1771899"/>
              </a:moveTo>
              <a:cubicBezTo>
                <a:pt x="8708882" y="1771899"/>
                <a:pt x="8700967" y="1780624"/>
                <a:pt x="8700967" y="1791386"/>
              </a:cubicBezTo>
              <a:cubicBezTo>
                <a:pt x="8700967" y="1802148"/>
                <a:pt x="8708883" y="1810873"/>
                <a:pt x="8718648" y="1810873"/>
              </a:cubicBezTo>
              <a:cubicBezTo>
                <a:pt x="8728413" y="1810873"/>
                <a:pt x="8736329" y="1802148"/>
                <a:pt x="8736329" y="1791386"/>
              </a:cubicBezTo>
              <a:cubicBezTo>
                <a:pt x="8736329" y="1780624"/>
                <a:pt x="8728412" y="1771899"/>
                <a:pt x="8718648" y="1771899"/>
              </a:cubicBezTo>
              <a:close/>
              <a:moveTo>
                <a:pt x="8777584" y="1771899"/>
              </a:moveTo>
              <a:cubicBezTo>
                <a:pt x="8767818" y="1771899"/>
                <a:pt x="8759903" y="1780624"/>
                <a:pt x="8759903" y="1791386"/>
              </a:cubicBezTo>
              <a:cubicBezTo>
                <a:pt x="8759903" y="1802148"/>
                <a:pt x="8767819" y="1810873"/>
                <a:pt x="8777584" y="1810873"/>
              </a:cubicBezTo>
              <a:cubicBezTo>
                <a:pt x="8787349" y="1810873"/>
                <a:pt x="8795265" y="1802148"/>
                <a:pt x="8795265" y="1791386"/>
              </a:cubicBezTo>
              <a:cubicBezTo>
                <a:pt x="8795265" y="1780624"/>
                <a:pt x="8787348" y="1771899"/>
                <a:pt x="8777584" y="1771899"/>
              </a:cubicBezTo>
              <a:close/>
              <a:moveTo>
                <a:pt x="8836520" y="1771899"/>
              </a:moveTo>
              <a:cubicBezTo>
                <a:pt x="8826754" y="1771899"/>
                <a:pt x="8818839" y="1780624"/>
                <a:pt x="8818839" y="1791386"/>
              </a:cubicBezTo>
              <a:cubicBezTo>
                <a:pt x="8818839" y="1802148"/>
                <a:pt x="8826755" y="1810873"/>
                <a:pt x="8836520" y="1810873"/>
              </a:cubicBezTo>
              <a:cubicBezTo>
                <a:pt x="8846285" y="1810873"/>
                <a:pt x="8854201" y="1802148"/>
                <a:pt x="8854201" y="1791386"/>
              </a:cubicBezTo>
              <a:cubicBezTo>
                <a:pt x="8854201" y="1780624"/>
                <a:pt x="8846284" y="1771899"/>
                <a:pt x="8836520" y="1771899"/>
              </a:cubicBezTo>
              <a:close/>
              <a:moveTo>
                <a:pt x="8895456" y="1771899"/>
              </a:moveTo>
              <a:cubicBezTo>
                <a:pt x="8885690" y="1771899"/>
                <a:pt x="8877775" y="1780624"/>
                <a:pt x="8877775" y="1791386"/>
              </a:cubicBezTo>
              <a:cubicBezTo>
                <a:pt x="8877775" y="1802148"/>
                <a:pt x="8885691" y="1810873"/>
                <a:pt x="8895456" y="1810873"/>
              </a:cubicBezTo>
              <a:cubicBezTo>
                <a:pt x="8905221" y="1810873"/>
                <a:pt x="8913137" y="1802148"/>
                <a:pt x="8913137" y="1791386"/>
              </a:cubicBezTo>
              <a:cubicBezTo>
                <a:pt x="8913137" y="1780624"/>
                <a:pt x="8905220" y="1771899"/>
                <a:pt x="8895456" y="1771899"/>
              </a:cubicBezTo>
              <a:close/>
              <a:moveTo>
                <a:pt x="8954392" y="1771899"/>
              </a:moveTo>
              <a:cubicBezTo>
                <a:pt x="8944626" y="1771899"/>
                <a:pt x="8936711" y="1780624"/>
                <a:pt x="8936711" y="1791386"/>
              </a:cubicBezTo>
              <a:cubicBezTo>
                <a:pt x="8936711" y="1802148"/>
                <a:pt x="8944627" y="1810873"/>
                <a:pt x="8954392" y="1810873"/>
              </a:cubicBezTo>
              <a:cubicBezTo>
                <a:pt x="8964157" y="1810873"/>
                <a:pt x="8972073" y="1802148"/>
                <a:pt x="8972073" y="1791386"/>
              </a:cubicBezTo>
              <a:cubicBezTo>
                <a:pt x="8972073" y="1780624"/>
                <a:pt x="8964156" y="1771899"/>
                <a:pt x="8954392" y="1771899"/>
              </a:cubicBezTo>
              <a:close/>
              <a:moveTo>
                <a:pt x="9013328" y="1771899"/>
              </a:moveTo>
              <a:cubicBezTo>
                <a:pt x="9003562" y="1771899"/>
                <a:pt x="8995647" y="1780624"/>
                <a:pt x="8995647" y="1791386"/>
              </a:cubicBezTo>
              <a:cubicBezTo>
                <a:pt x="8995647" y="1802148"/>
                <a:pt x="9003563" y="1810873"/>
                <a:pt x="9013328" y="1810873"/>
              </a:cubicBezTo>
              <a:cubicBezTo>
                <a:pt x="9023093" y="1810873"/>
                <a:pt x="9031009" y="1802148"/>
                <a:pt x="9031009" y="1791386"/>
              </a:cubicBezTo>
              <a:cubicBezTo>
                <a:pt x="9031009" y="1780624"/>
                <a:pt x="9023092" y="1771899"/>
                <a:pt x="9013328" y="1771899"/>
              </a:cubicBezTo>
              <a:close/>
              <a:moveTo>
                <a:pt x="9072264" y="1771899"/>
              </a:moveTo>
              <a:cubicBezTo>
                <a:pt x="9062498" y="1771899"/>
                <a:pt x="9054583" y="1780624"/>
                <a:pt x="9054583" y="1791386"/>
              </a:cubicBezTo>
              <a:cubicBezTo>
                <a:pt x="9054583" y="1802148"/>
                <a:pt x="9062499" y="1810873"/>
                <a:pt x="9072264" y="1810873"/>
              </a:cubicBezTo>
              <a:cubicBezTo>
                <a:pt x="9082029" y="1810873"/>
                <a:pt x="9089945" y="1802148"/>
                <a:pt x="9089945" y="1791386"/>
              </a:cubicBezTo>
              <a:cubicBezTo>
                <a:pt x="9089945" y="1780624"/>
                <a:pt x="9082028" y="1771899"/>
                <a:pt x="9072264" y="1771899"/>
              </a:cubicBezTo>
              <a:close/>
              <a:moveTo>
                <a:pt x="9131200" y="1771899"/>
              </a:moveTo>
              <a:cubicBezTo>
                <a:pt x="9121434" y="1771899"/>
                <a:pt x="9113519" y="1780624"/>
                <a:pt x="9113519" y="1791386"/>
              </a:cubicBezTo>
              <a:cubicBezTo>
                <a:pt x="9113519" y="1802148"/>
                <a:pt x="9121435" y="1810873"/>
                <a:pt x="9131200" y="1810873"/>
              </a:cubicBezTo>
              <a:cubicBezTo>
                <a:pt x="9140965" y="1810873"/>
                <a:pt x="9148881" y="1802148"/>
                <a:pt x="9148881" y="1791386"/>
              </a:cubicBezTo>
              <a:cubicBezTo>
                <a:pt x="9148881" y="1780624"/>
                <a:pt x="9140964" y="1771899"/>
                <a:pt x="9131200" y="1771899"/>
              </a:cubicBezTo>
              <a:close/>
              <a:moveTo>
                <a:pt x="9190136" y="1771899"/>
              </a:moveTo>
              <a:cubicBezTo>
                <a:pt x="9180370" y="1771899"/>
                <a:pt x="9172455" y="1780624"/>
                <a:pt x="9172455" y="1791386"/>
              </a:cubicBezTo>
              <a:cubicBezTo>
                <a:pt x="9172455" y="1802148"/>
                <a:pt x="9180371" y="1810873"/>
                <a:pt x="9190136" y="1810873"/>
              </a:cubicBezTo>
              <a:cubicBezTo>
                <a:pt x="9199901" y="1810873"/>
                <a:pt x="9207817" y="1802148"/>
                <a:pt x="9207817" y="1791386"/>
              </a:cubicBezTo>
              <a:cubicBezTo>
                <a:pt x="9207817" y="1780624"/>
                <a:pt x="9199900" y="1771899"/>
                <a:pt x="9190136" y="1771899"/>
              </a:cubicBezTo>
              <a:close/>
              <a:moveTo>
                <a:pt x="9249072" y="1771899"/>
              </a:moveTo>
              <a:cubicBezTo>
                <a:pt x="9239306" y="1771899"/>
                <a:pt x="9231391" y="1780624"/>
                <a:pt x="9231391" y="1791386"/>
              </a:cubicBezTo>
              <a:cubicBezTo>
                <a:pt x="9231391" y="1802148"/>
                <a:pt x="9239307" y="1810873"/>
                <a:pt x="9249072" y="1810873"/>
              </a:cubicBezTo>
              <a:cubicBezTo>
                <a:pt x="9258837" y="1810873"/>
                <a:pt x="9266753" y="1802148"/>
                <a:pt x="9266753" y="1791386"/>
              </a:cubicBezTo>
              <a:cubicBezTo>
                <a:pt x="9266753" y="1780624"/>
                <a:pt x="9258836" y="1771899"/>
                <a:pt x="9249072" y="1771899"/>
              </a:cubicBezTo>
              <a:close/>
              <a:moveTo>
                <a:pt x="9308008" y="1771899"/>
              </a:moveTo>
              <a:cubicBezTo>
                <a:pt x="9298242" y="1771899"/>
                <a:pt x="9290327" y="1780624"/>
                <a:pt x="9290327" y="1791386"/>
              </a:cubicBezTo>
              <a:cubicBezTo>
                <a:pt x="9290327" y="1802148"/>
                <a:pt x="9298243" y="1810873"/>
                <a:pt x="9308008" y="1810873"/>
              </a:cubicBezTo>
              <a:cubicBezTo>
                <a:pt x="9317773" y="1810873"/>
                <a:pt x="9325689" y="1802148"/>
                <a:pt x="9325689" y="1791386"/>
              </a:cubicBezTo>
              <a:cubicBezTo>
                <a:pt x="9325689" y="1780624"/>
                <a:pt x="9317772" y="1771899"/>
                <a:pt x="9308008" y="1771899"/>
              </a:cubicBezTo>
              <a:close/>
              <a:moveTo>
                <a:pt x="9366944" y="1771899"/>
              </a:moveTo>
              <a:cubicBezTo>
                <a:pt x="9357178" y="1771899"/>
                <a:pt x="9349263" y="1780624"/>
                <a:pt x="9349263" y="1791386"/>
              </a:cubicBezTo>
              <a:cubicBezTo>
                <a:pt x="9349263" y="1802148"/>
                <a:pt x="9357179" y="1810873"/>
                <a:pt x="9366944" y="1810873"/>
              </a:cubicBezTo>
              <a:cubicBezTo>
                <a:pt x="9376709" y="1810873"/>
                <a:pt x="9384625" y="1802148"/>
                <a:pt x="9384625" y="1791386"/>
              </a:cubicBezTo>
              <a:cubicBezTo>
                <a:pt x="9384625" y="1780624"/>
                <a:pt x="9376708" y="1771899"/>
                <a:pt x="9366944" y="1771899"/>
              </a:cubicBezTo>
              <a:close/>
              <a:moveTo>
                <a:pt x="9425880" y="1771899"/>
              </a:moveTo>
              <a:cubicBezTo>
                <a:pt x="9416114" y="1771899"/>
                <a:pt x="9408199" y="1780624"/>
                <a:pt x="9408199" y="1791386"/>
              </a:cubicBezTo>
              <a:cubicBezTo>
                <a:pt x="9408199" y="1802148"/>
                <a:pt x="9416115" y="1810873"/>
                <a:pt x="9425880" y="1810873"/>
              </a:cubicBezTo>
              <a:cubicBezTo>
                <a:pt x="9435645" y="1810873"/>
                <a:pt x="9443561" y="1802148"/>
                <a:pt x="9443561" y="1791386"/>
              </a:cubicBezTo>
              <a:cubicBezTo>
                <a:pt x="9443561" y="1780624"/>
                <a:pt x="9435644" y="1771899"/>
                <a:pt x="9425880" y="1771899"/>
              </a:cubicBezTo>
              <a:close/>
              <a:moveTo>
                <a:pt x="9484816" y="1771899"/>
              </a:moveTo>
              <a:cubicBezTo>
                <a:pt x="9475050" y="1771899"/>
                <a:pt x="9467135" y="1780624"/>
                <a:pt x="9467135" y="1791386"/>
              </a:cubicBezTo>
              <a:cubicBezTo>
                <a:pt x="9467135" y="1802148"/>
                <a:pt x="9475051" y="1810873"/>
                <a:pt x="9484816" y="1810873"/>
              </a:cubicBezTo>
              <a:cubicBezTo>
                <a:pt x="9494581" y="1810873"/>
                <a:pt x="9502497" y="1802148"/>
                <a:pt x="9502497" y="1791386"/>
              </a:cubicBezTo>
              <a:cubicBezTo>
                <a:pt x="9502497" y="1780624"/>
                <a:pt x="9494580" y="1771899"/>
                <a:pt x="9484816" y="1771899"/>
              </a:cubicBezTo>
              <a:close/>
              <a:moveTo>
                <a:pt x="9543751" y="1771899"/>
              </a:moveTo>
              <a:cubicBezTo>
                <a:pt x="9533985" y="1771899"/>
                <a:pt x="9526070" y="1780624"/>
                <a:pt x="9526070" y="1791386"/>
              </a:cubicBezTo>
              <a:cubicBezTo>
                <a:pt x="9526070" y="1802148"/>
                <a:pt x="9533986" y="1810873"/>
                <a:pt x="9543751" y="1810873"/>
              </a:cubicBezTo>
              <a:cubicBezTo>
                <a:pt x="9553516" y="1810873"/>
                <a:pt x="9561432" y="1802148"/>
                <a:pt x="9561432" y="1791386"/>
              </a:cubicBezTo>
              <a:cubicBezTo>
                <a:pt x="9561432" y="1780624"/>
                <a:pt x="9553515" y="1771899"/>
                <a:pt x="9543751" y="1771899"/>
              </a:cubicBezTo>
              <a:close/>
              <a:moveTo>
                <a:pt x="9602687" y="1771899"/>
              </a:moveTo>
              <a:cubicBezTo>
                <a:pt x="9592921" y="1771899"/>
                <a:pt x="9585006" y="1780624"/>
                <a:pt x="9585006" y="1791386"/>
              </a:cubicBezTo>
              <a:cubicBezTo>
                <a:pt x="9585006" y="1802148"/>
                <a:pt x="9592922" y="1810873"/>
                <a:pt x="9602687" y="1810873"/>
              </a:cubicBezTo>
              <a:cubicBezTo>
                <a:pt x="9612452" y="1810873"/>
                <a:pt x="9620368" y="1802148"/>
                <a:pt x="9620368" y="1791386"/>
              </a:cubicBezTo>
              <a:cubicBezTo>
                <a:pt x="9620368" y="1780624"/>
                <a:pt x="9612451" y="1771899"/>
                <a:pt x="9602687" y="1771899"/>
              </a:cubicBezTo>
              <a:close/>
              <a:moveTo>
                <a:pt x="9661623" y="1771899"/>
              </a:moveTo>
              <a:cubicBezTo>
                <a:pt x="9651857" y="1771899"/>
                <a:pt x="9643942" y="1780624"/>
                <a:pt x="9643942" y="1791386"/>
              </a:cubicBezTo>
              <a:cubicBezTo>
                <a:pt x="9643942" y="1802148"/>
                <a:pt x="9651858" y="1810873"/>
                <a:pt x="9661623" y="1810873"/>
              </a:cubicBezTo>
              <a:cubicBezTo>
                <a:pt x="9671388" y="1810873"/>
                <a:pt x="9679304" y="1802148"/>
                <a:pt x="9679304" y="1791386"/>
              </a:cubicBezTo>
              <a:cubicBezTo>
                <a:pt x="9679304" y="1780624"/>
                <a:pt x="9671387" y="1771899"/>
                <a:pt x="9661623" y="1771899"/>
              </a:cubicBezTo>
              <a:close/>
              <a:moveTo>
                <a:pt x="9720559" y="1771899"/>
              </a:moveTo>
              <a:cubicBezTo>
                <a:pt x="9710793" y="1771899"/>
                <a:pt x="9702878" y="1780624"/>
                <a:pt x="9702878" y="1791386"/>
              </a:cubicBezTo>
              <a:cubicBezTo>
                <a:pt x="9702878" y="1802148"/>
                <a:pt x="9710794" y="1810873"/>
                <a:pt x="9720559" y="1810873"/>
              </a:cubicBezTo>
              <a:cubicBezTo>
                <a:pt x="9730324" y="1810873"/>
                <a:pt x="9738240" y="1802148"/>
                <a:pt x="9738240" y="1791386"/>
              </a:cubicBezTo>
              <a:cubicBezTo>
                <a:pt x="9738240" y="1780624"/>
                <a:pt x="9730323" y="1771899"/>
                <a:pt x="9720559" y="1771899"/>
              </a:cubicBezTo>
              <a:close/>
              <a:moveTo>
                <a:pt x="9779495" y="1771899"/>
              </a:moveTo>
              <a:cubicBezTo>
                <a:pt x="9769729" y="1771899"/>
                <a:pt x="9761814" y="1780624"/>
                <a:pt x="9761814" y="1791386"/>
              </a:cubicBezTo>
              <a:cubicBezTo>
                <a:pt x="9761814" y="1802148"/>
                <a:pt x="9769730" y="1810873"/>
                <a:pt x="9779495" y="1810873"/>
              </a:cubicBezTo>
              <a:cubicBezTo>
                <a:pt x="9789260" y="1810873"/>
                <a:pt x="9797176" y="1802148"/>
                <a:pt x="9797176" y="1791386"/>
              </a:cubicBezTo>
              <a:cubicBezTo>
                <a:pt x="9797176" y="1780624"/>
                <a:pt x="9789259" y="1771899"/>
                <a:pt x="9779495" y="1771899"/>
              </a:cubicBezTo>
              <a:close/>
              <a:moveTo>
                <a:pt x="9838431" y="1771899"/>
              </a:moveTo>
              <a:cubicBezTo>
                <a:pt x="9828665" y="1771899"/>
                <a:pt x="9820750" y="1780624"/>
                <a:pt x="9820750" y="1791386"/>
              </a:cubicBezTo>
              <a:cubicBezTo>
                <a:pt x="9820750" y="1802148"/>
                <a:pt x="9828666" y="1810873"/>
                <a:pt x="9838431" y="1810873"/>
              </a:cubicBezTo>
              <a:cubicBezTo>
                <a:pt x="9848196" y="1810873"/>
                <a:pt x="9856112" y="1802148"/>
                <a:pt x="9856112" y="1791386"/>
              </a:cubicBezTo>
              <a:cubicBezTo>
                <a:pt x="9856112" y="1780624"/>
                <a:pt x="9848195" y="1771899"/>
                <a:pt x="9838431" y="1771899"/>
              </a:cubicBezTo>
              <a:close/>
              <a:moveTo>
                <a:pt x="9897367" y="1771899"/>
              </a:moveTo>
              <a:cubicBezTo>
                <a:pt x="9887601" y="1771899"/>
                <a:pt x="9879686" y="1780624"/>
                <a:pt x="9879686" y="1791386"/>
              </a:cubicBezTo>
              <a:cubicBezTo>
                <a:pt x="9879686" y="1802148"/>
                <a:pt x="9887602" y="1810873"/>
                <a:pt x="9897367" y="1810873"/>
              </a:cubicBezTo>
              <a:cubicBezTo>
                <a:pt x="9907132" y="1810873"/>
                <a:pt x="9915048" y="1802148"/>
                <a:pt x="9915048" y="1791386"/>
              </a:cubicBezTo>
              <a:cubicBezTo>
                <a:pt x="9915048" y="1780624"/>
                <a:pt x="9907131" y="1771899"/>
                <a:pt x="9897367" y="1771899"/>
              </a:cubicBezTo>
              <a:close/>
              <a:moveTo>
                <a:pt x="9956303" y="1771899"/>
              </a:moveTo>
              <a:cubicBezTo>
                <a:pt x="9946537" y="1771899"/>
                <a:pt x="9938622" y="1780624"/>
                <a:pt x="9938622" y="1791386"/>
              </a:cubicBezTo>
              <a:cubicBezTo>
                <a:pt x="9938622" y="1802148"/>
                <a:pt x="9946538" y="1810873"/>
                <a:pt x="9956303" y="1810873"/>
              </a:cubicBezTo>
              <a:cubicBezTo>
                <a:pt x="9966068" y="1810873"/>
                <a:pt x="9973984" y="1802148"/>
                <a:pt x="9973984" y="1791386"/>
              </a:cubicBezTo>
              <a:cubicBezTo>
                <a:pt x="9973984" y="1780624"/>
                <a:pt x="9966067" y="1771899"/>
                <a:pt x="9956303" y="1771899"/>
              </a:cubicBezTo>
              <a:close/>
              <a:moveTo>
                <a:pt x="10015239" y="1771899"/>
              </a:moveTo>
              <a:cubicBezTo>
                <a:pt x="10005473" y="1771899"/>
                <a:pt x="9997558" y="1780624"/>
                <a:pt x="9997558" y="1791386"/>
              </a:cubicBezTo>
              <a:cubicBezTo>
                <a:pt x="9997558" y="1802148"/>
                <a:pt x="10005474" y="1810873"/>
                <a:pt x="10015239" y="1810873"/>
              </a:cubicBezTo>
              <a:cubicBezTo>
                <a:pt x="10025004" y="1810873"/>
                <a:pt x="10032920" y="1802148"/>
                <a:pt x="10032920" y="1791386"/>
              </a:cubicBezTo>
              <a:cubicBezTo>
                <a:pt x="10032920" y="1780624"/>
                <a:pt x="10025003" y="1771899"/>
                <a:pt x="10015239" y="1771899"/>
              </a:cubicBezTo>
              <a:close/>
              <a:moveTo>
                <a:pt x="10074175" y="1771899"/>
              </a:moveTo>
              <a:cubicBezTo>
                <a:pt x="10064409" y="1771899"/>
                <a:pt x="10056494" y="1780624"/>
                <a:pt x="10056494" y="1791386"/>
              </a:cubicBezTo>
              <a:cubicBezTo>
                <a:pt x="10056494" y="1802148"/>
                <a:pt x="10064410" y="1810873"/>
                <a:pt x="10074175" y="1810873"/>
              </a:cubicBezTo>
              <a:cubicBezTo>
                <a:pt x="10083940" y="1810873"/>
                <a:pt x="10091856" y="1802148"/>
                <a:pt x="10091856" y="1791386"/>
              </a:cubicBezTo>
              <a:cubicBezTo>
                <a:pt x="10091856" y="1780624"/>
                <a:pt x="10083939" y="1771899"/>
                <a:pt x="10074175" y="1771899"/>
              </a:cubicBezTo>
              <a:close/>
              <a:moveTo>
                <a:pt x="10133111" y="1771899"/>
              </a:moveTo>
              <a:cubicBezTo>
                <a:pt x="10123345" y="1771899"/>
                <a:pt x="10115430" y="1780624"/>
                <a:pt x="10115430" y="1791386"/>
              </a:cubicBezTo>
              <a:cubicBezTo>
                <a:pt x="10115430" y="1802148"/>
                <a:pt x="10123346" y="1810873"/>
                <a:pt x="10133111" y="1810873"/>
              </a:cubicBezTo>
              <a:cubicBezTo>
                <a:pt x="10142876" y="1810873"/>
                <a:pt x="10150792" y="1802148"/>
                <a:pt x="10150792" y="1791386"/>
              </a:cubicBezTo>
              <a:cubicBezTo>
                <a:pt x="10150792" y="1780624"/>
                <a:pt x="10142875" y="1771899"/>
                <a:pt x="10133111" y="1771899"/>
              </a:cubicBezTo>
              <a:close/>
              <a:moveTo>
                <a:pt x="10192047" y="1771899"/>
              </a:moveTo>
              <a:cubicBezTo>
                <a:pt x="10182281" y="1771899"/>
                <a:pt x="10174366" y="1780624"/>
                <a:pt x="10174366" y="1791386"/>
              </a:cubicBezTo>
              <a:cubicBezTo>
                <a:pt x="10174366" y="1802148"/>
                <a:pt x="10182282" y="1810873"/>
                <a:pt x="10192047" y="1810873"/>
              </a:cubicBezTo>
              <a:cubicBezTo>
                <a:pt x="10201812" y="1810873"/>
                <a:pt x="10209728" y="1802148"/>
                <a:pt x="10209728" y="1791386"/>
              </a:cubicBezTo>
              <a:cubicBezTo>
                <a:pt x="10209728" y="1780624"/>
                <a:pt x="10201811" y="1771899"/>
                <a:pt x="10192047" y="1771899"/>
              </a:cubicBezTo>
              <a:close/>
              <a:moveTo>
                <a:pt x="10663534" y="1771899"/>
              </a:moveTo>
              <a:cubicBezTo>
                <a:pt x="10653768" y="1771899"/>
                <a:pt x="10645853" y="1780624"/>
                <a:pt x="10645853" y="1791386"/>
              </a:cubicBezTo>
              <a:cubicBezTo>
                <a:pt x="10645853" y="1802148"/>
                <a:pt x="10653769" y="1810873"/>
                <a:pt x="10663534" y="1810873"/>
              </a:cubicBezTo>
              <a:cubicBezTo>
                <a:pt x="10673299" y="1810873"/>
                <a:pt x="10681215" y="1802148"/>
                <a:pt x="10681215" y="1791386"/>
              </a:cubicBezTo>
              <a:cubicBezTo>
                <a:pt x="10681215" y="1780624"/>
                <a:pt x="10673298" y="1771899"/>
                <a:pt x="10663534" y="1771899"/>
              </a:cubicBezTo>
              <a:close/>
              <a:moveTo>
                <a:pt x="10722470" y="1771899"/>
              </a:moveTo>
              <a:cubicBezTo>
                <a:pt x="10712704" y="1771899"/>
                <a:pt x="10704789" y="1780624"/>
                <a:pt x="10704789" y="1791386"/>
              </a:cubicBezTo>
              <a:cubicBezTo>
                <a:pt x="10704789" y="1802148"/>
                <a:pt x="10712705" y="1810873"/>
                <a:pt x="10722470" y="1810873"/>
              </a:cubicBezTo>
              <a:cubicBezTo>
                <a:pt x="10732235" y="1810873"/>
                <a:pt x="10740151" y="1802148"/>
                <a:pt x="10740151" y="1791386"/>
              </a:cubicBezTo>
              <a:cubicBezTo>
                <a:pt x="10740151" y="1780624"/>
                <a:pt x="10732234" y="1771899"/>
                <a:pt x="10722470" y="1771899"/>
              </a:cubicBezTo>
              <a:close/>
              <a:moveTo>
                <a:pt x="1233785" y="1836856"/>
              </a:moveTo>
              <a:cubicBezTo>
                <a:pt x="1224020" y="1836856"/>
                <a:pt x="1216104" y="1845581"/>
                <a:pt x="1216104" y="1856343"/>
              </a:cubicBezTo>
              <a:cubicBezTo>
                <a:pt x="1216104" y="1867105"/>
                <a:pt x="1224020" y="1875830"/>
                <a:pt x="1233785" y="1875830"/>
              </a:cubicBezTo>
              <a:cubicBezTo>
                <a:pt x="1243550" y="1875830"/>
                <a:pt x="1251466" y="1867105"/>
                <a:pt x="1251466" y="1856343"/>
              </a:cubicBezTo>
              <a:cubicBezTo>
                <a:pt x="1251466" y="1845581"/>
                <a:pt x="1243550" y="1836856"/>
                <a:pt x="1233785" y="1836856"/>
              </a:cubicBezTo>
              <a:close/>
              <a:moveTo>
                <a:pt x="1292720" y="1836856"/>
              </a:moveTo>
              <a:cubicBezTo>
                <a:pt x="1282955" y="1836856"/>
                <a:pt x="1275039" y="1845581"/>
                <a:pt x="1275039" y="1856343"/>
              </a:cubicBezTo>
              <a:cubicBezTo>
                <a:pt x="1275039" y="1867105"/>
                <a:pt x="1282955" y="1875830"/>
                <a:pt x="1292720" y="1875830"/>
              </a:cubicBezTo>
              <a:cubicBezTo>
                <a:pt x="1302485" y="1875830"/>
                <a:pt x="1310401" y="1867105"/>
                <a:pt x="1310401" y="1856343"/>
              </a:cubicBezTo>
              <a:cubicBezTo>
                <a:pt x="1310401" y="1845581"/>
                <a:pt x="1302485" y="1836856"/>
                <a:pt x="1292720" y="1836856"/>
              </a:cubicBezTo>
              <a:close/>
              <a:moveTo>
                <a:pt x="1351656" y="1836856"/>
              </a:moveTo>
              <a:cubicBezTo>
                <a:pt x="1341891" y="1836856"/>
                <a:pt x="1333975" y="1845581"/>
                <a:pt x="1333975" y="1856343"/>
              </a:cubicBezTo>
              <a:cubicBezTo>
                <a:pt x="1333975" y="1867105"/>
                <a:pt x="1341891" y="1875830"/>
                <a:pt x="1351656" y="1875830"/>
              </a:cubicBezTo>
              <a:cubicBezTo>
                <a:pt x="1361421" y="1875830"/>
                <a:pt x="1369337" y="1867105"/>
                <a:pt x="1369337" y="1856343"/>
              </a:cubicBezTo>
              <a:cubicBezTo>
                <a:pt x="1369337" y="1845581"/>
                <a:pt x="1361421" y="1836856"/>
                <a:pt x="1351656" y="1836856"/>
              </a:cubicBezTo>
              <a:close/>
              <a:moveTo>
                <a:pt x="1410592" y="1836856"/>
              </a:moveTo>
              <a:cubicBezTo>
                <a:pt x="1400827" y="1836856"/>
                <a:pt x="1392911" y="1845581"/>
                <a:pt x="1392911" y="1856343"/>
              </a:cubicBezTo>
              <a:cubicBezTo>
                <a:pt x="1392911" y="1867105"/>
                <a:pt x="1400827" y="1875830"/>
                <a:pt x="1410592" y="1875830"/>
              </a:cubicBezTo>
              <a:cubicBezTo>
                <a:pt x="1420357" y="1875830"/>
                <a:pt x="1428273" y="1867105"/>
                <a:pt x="1428273" y="1856343"/>
              </a:cubicBezTo>
              <a:cubicBezTo>
                <a:pt x="1428273" y="1845581"/>
                <a:pt x="1420357" y="1836856"/>
                <a:pt x="1410592" y="1836856"/>
              </a:cubicBezTo>
              <a:close/>
              <a:moveTo>
                <a:pt x="1469528" y="1836856"/>
              </a:moveTo>
              <a:cubicBezTo>
                <a:pt x="1459763" y="1836856"/>
                <a:pt x="1451847" y="1845581"/>
                <a:pt x="1451847" y="1856343"/>
              </a:cubicBezTo>
              <a:cubicBezTo>
                <a:pt x="1451847" y="1867105"/>
                <a:pt x="1459763" y="1875830"/>
                <a:pt x="1469528" y="1875830"/>
              </a:cubicBezTo>
              <a:cubicBezTo>
                <a:pt x="1479293" y="1875830"/>
                <a:pt x="1487209" y="1867105"/>
                <a:pt x="1487209" y="1856343"/>
              </a:cubicBezTo>
              <a:cubicBezTo>
                <a:pt x="1487209" y="1845581"/>
                <a:pt x="1479293" y="1836856"/>
                <a:pt x="1469528" y="1836856"/>
              </a:cubicBezTo>
              <a:close/>
              <a:moveTo>
                <a:pt x="1528464" y="1836856"/>
              </a:moveTo>
              <a:cubicBezTo>
                <a:pt x="1518699" y="1836856"/>
                <a:pt x="1510783" y="1845581"/>
                <a:pt x="1510783" y="1856343"/>
              </a:cubicBezTo>
              <a:cubicBezTo>
                <a:pt x="1510783" y="1867105"/>
                <a:pt x="1518699" y="1875830"/>
                <a:pt x="1528464" y="1875830"/>
              </a:cubicBezTo>
              <a:cubicBezTo>
                <a:pt x="1538229" y="1875830"/>
                <a:pt x="1546145" y="1867105"/>
                <a:pt x="1546145" y="1856343"/>
              </a:cubicBezTo>
              <a:cubicBezTo>
                <a:pt x="1546145" y="1845581"/>
                <a:pt x="1538229" y="1836856"/>
                <a:pt x="1528464" y="1836856"/>
              </a:cubicBezTo>
              <a:close/>
              <a:moveTo>
                <a:pt x="1587400" y="1836856"/>
              </a:moveTo>
              <a:cubicBezTo>
                <a:pt x="1577635" y="1836856"/>
                <a:pt x="1569719" y="1845581"/>
                <a:pt x="1569719" y="1856343"/>
              </a:cubicBezTo>
              <a:cubicBezTo>
                <a:pt x="1569719" y="1867105"/>
                <a:pt x="1577635" y="1875830"/>
                <a:pt x="1587400" y="1875830"/>
              </a:cubicBezTo>
              <a:cubicBezTo>
                <a:pt x="1597165" y="1875830"/>
                <a:pt x="1605081" y="1867105"/>
                <a:pt x="1605081" y="1856343"/>
              </a:cubicBezTo>
              <a:cubicBezTo>
                <a:pt x="1605081" y="1845581"/>
                <a:pt x="1597165" y="1836856"/>
                <a:pt x="1587400" y="1836856"/>
              </a:cubicBezTo>
              <a:close/>
              <a:moveTo>
                <a:pt x="1646336" y="1836856"/>
              </a:moveTo>
              <a:cubicBezTo>
                <a:pt x="1636571" y="1836856"/>
                <a:pt x="1628655" y="1845581"/>
                <a:pt x="1628655" y="1856343"/>
              </a:cubicBezTo>
              <a:cubicBezTo>
                <a:pt x="1628655" y="1867105"/>
                <a:pt x="1636571" y="1875830"/>
                <a:pt x="1646336" y="1875830"/>
              </a:cubicBezTo>
              <a:cubicBezTo>
                <a:pt x="1656101" y="1875830"/>
                <a:pt x="1664017" y="1867105"/>
                <a:pt x="1664017" y="1856343"/>
              </a:cubicBezTo>
              <a:cubicBezTo>
                <a:pt x="1664017" y="1845581"/>
                <a:pt x="1656101" y="1836856"/>
                <a:pt x="1646336" y="1836856"/>
              </a:cubicBezTo>
              <a:close/>
              <a:moveTo>
                <a:pt x="1705272" y="1836856"/>
              </a:moveTo>
              <a:cubicBezTo>
                <a:pt x="1695507" y="1836856"/>
                <a:pt x="1687591" y="1845581"/>
                <a:pt x="1687591" y="1856343"/>
              </a:cubicBezTo>
              <a:cubicBezTo>
                <a:pt x="1687591" y="1867105"/>
                <a:pt x="1695507" y="1875830"/>
                <a:pt x="1705272" y="1875830"/>
              </a:cubicBezTo>
              <a:cubicBezTo>
                <a:pt x="1715037" y="1875830"/>
                <a:pt x="1722953" y="1867105"/>
                <a:pt x="1722953" y="1856343"/>
              </a:cubicBezTo>
              <a:cubicBezTo>
                <a:pt x="1722953" y="1845581"/>
                <a:pt x="1715037" y="1836856"/>
                <a:pt x="1705272" y="1836856"/>
              </a:cubicBezTo>
              <a:close/>
              <a:moveTo>
                <a:pt x="1764208" y="1836856"/>
              </a:moveTo>
              <a:cubicBezTo>
                <a:pt x="1754443" y="1836856"/>
                <a:pt x="1746527" y="1845581"/>
                <a:pt x="1746527" y="1856343"/>
              </a:cubicBezTo>
              <a:cubicBezTo>
                <a:pt x="1746527" y="1867105"/>
                <a:pt x="1754443" y="1875830"/>
                <a:pt x="1764208" y="1875830"/>
              </a:cubicBezTo>
              <a:cubicBezTo>
                <a:pt x="1773973" y="1875830"/>
                <a:pt x="1781889" y="1867105"/>
                <a:pt x="1781889" y="1856343"/>
              </a:cubicBezTo>
              <a:cubicBezTo>
                <a:pt x="1781889" y="1845581"/>
                <a:pt x="1773973" y="1836856"/>
                <a:pt x="1764208" y="1836856"/>
              </a:cubicBezTo>
              <a:close/>
              <a:moveTo>
                <a:pt x="1823144" y="1836856"/>
              </a:moveTo>
              <a:cubicBezTo>
                <a:pt x="1813379" y="1836856"/>
                <a:pt x="1805463" y="1845581"/>
                <a:pt x="1805463" y="1856343"/>
              </a:cubicBezTo>
              <a:cubicBezTo>
                <a:pt x="1805463" y="1867105"/>
                <a:pt x="1813379" y="1875830"/>
                <a:pt x="1823144" y="1875830"/>
              </a:cubicBezTo>
              <a:cubicBezTo>
                <a:pt x="1832909" y="1875830"/>
                <a:pt x="1840825" y="1867105"/>
                <a:pt x="1840825" y="1856343"/>
              </a:cubicBezTo>
              <a:cubicBezTo>
                <a:pt x="1840825" y="1845581"/>
                <a:pt x="1832909" y="1836856"/>
                <a:pt x="1823144" y="1836856"/>
              </a:cubicBezTo>
              <a:close/>
              <a:moveTo>
                <a:pt x="1882080" y="1836856"/>
              </a:moveTo>
              <a:cubicBezTo>
                <a:pt x="1872315" y="1836856"/>
                <a:pt x="1864399" y="1845581"/>
                <a:pt x="1864399" y="1856343"/>
              </a:cubicBezTo>
              <a:cubicBezTo>
                <a:pt x="1864399" y="1867105"/>
                <a:pt x="1872315" y="1875830"/>
                <a:pt x="1882080" y="1875830"/>
              </a:cubicBezTo>
              <a:cubicBezTo>
                <a:pt x="1891845" y="1875830"/>
                <a:pt x="1899761" y="1867105"/>
                <a:pt x="1899761" y="1856343"/>
              </a:cubicBezTo>
              <a:cubicBezTo>
                <a:pt x="1899761" y="1845581"/>
                <a:pt x="1891845" y="1836856"/>
                <a:pt x="1882080" y="1836856"/>
              </a:cubicBezTo>
              <a:close/>
              <a:moveTo>
                <a:pt x="1941016" y="1836856"/>
              </a:moveTo>
              <a:cubicBezTo>
                <a:pt x="1931251" y="1836856"/>
                <a:pt x="1923335" y="1845581"/>
                <a:pt x="1923335" y="1856343"/>
              </a:cubicBezTo>
              <a:cubicBezTo>
                <a:pt x="1923335" y="1867105"/>
                <a:pt x="1931251" y="1875830"/>
                <a:pt x="1941016" y="1875830"/>
              </a:cubicBezTo>
              <a:cubicBezTo>
                <a:pt x="1950781" y="1875830"/>
                <a:pt x="1958697" y="1867105"/>
                <a:pt x="1958697" y="1856343"/>
              </a:cubicBezTo>
              <a:cubicBezTo>
                <a:pt x="1958697" y="1845581"/>
                <a:pt x="1950781" y="1836856"/>
                <a:pt x="1941016" y="1836856"/>
              </a:cubicBezTo>
              <a:close/>
              <a:moveTo>
                <a:pt x="1999952" y="1836856"/>
              </a:moveTo>
              <a:cubicBezTo>
                <a:pt x="1990187" y="1836856"/>
                <a:pt x="1982271" y="1845581"/>
                <a:pt x="1982271" y="1856343"/>
              </a:cubicBezTo>
              <a:cubicBezTo>
                <a:pt x="1982271" y="1867105"/>
                <a:pt x="1990187" y="1875830"/>
                <a:pt x="1999952" y="1875830"/>
              </a:cubicBezTo>
              <a:cubicBezTo>
                <a:pt x="2009717" y="1875830"/>
                <a:pt x="2017633" y="1867105"/>
                <a:pt x="2017633" y="1856343"/>
              </a:cubicBezTo>
              <a:cubicBezTo>
                <a:pt x="2017633" y="1845581"/>
                <a:pt x="2009717" y="1836856"/>
                <a:pt x="1999952" y="1836856"/>
              </a:cubicBezTo>
              <a:close/>
              <a:moveTo>
                <a:pt x="2058888" y="1836856"/>
              </a:moveTo>
              <a:cubicBezTo>
                <a:pt x="2049123" y="1836856"/>
                <a:pt x="2041207" y="1845581"/>
                <a:pt x="2041207" y="1856343"/>
              </a:cubicBezTo>
              <a:cubicBezTo>
                <a:pt x="2041207" y="1867105"/>
                <a:pt x="2049123" y="1875830"/>
                <a:pt x="2058888" y="1875830"/>
              </a:cubicBezTo>
              <a:cubicBezTo>
                <a:pt x="2068653" y="1875830"/>
                <a:pt x="2076569" y="1867105"/>
                <a:pt x="2076569" y="1856343"/>
              </a:cubicBezTo>
              <a:cubicBezTo>
                <a:pt x="2076569" y="1845581"/>
                <a:pt x="2068653" y="1836856"/>
                <a:pt x="2058888" y="1836856"/>
              </a:cubicBezTo>
              <a:close/>
              <a:moveTo>
                <a:pt x="2117824" y="1836856"/>
              </a:moveTo>
              <a:cubicBezTo>
                <a:pt x="2108059" y="1836856"/>
                <a:pt x="2100143" y="1845581"/>
                <a:pt x="2100143" y="1856343"/>
              </a:cubicBezTo>
              <a:cubicBezTo>
                <a:pt x="2100143" y="1867105"/>
                <a:pt x="2108059" y="1875830"/>
                <a:pt x="2117824" y="1875830"/>
              </a:cubicBezTo>
              <a:cubicBezTo>
                <a:pt x="2127589" y="1875830"/>
                <a:pt x="2135505" y="1867105"/>
                <a:pt x="2135505" y="1856343"/>
              </a:cubicBezTo>
              <a:cubicBezTo>
                <a:pt x="2135505" y="1845581"/>
                <a:pt x="2127589" y="1836856"/>
                <a:pt x="2117824" y="1836856"/>
              </a:cubicBezTo>
              <a:close/>
              <a:moveTo>
                <a:pt x="2176760" y="1836856"/>
              </a:moveTo>
              <a:cubicBezTo>
                <a:pt x="2166995" y="1836856"/>
                <a:pt x="2159079" y="1845581"/>
                <a:pt x="2159079" y="1856343"/>
              </a:cubicBezTo>
              <a:cubicBezTo>
                <a:pt x="2159079" y="1867105"/>
                <a:pt x="2166995" y="1875830"/>
                <a:pt x="2176760" y="1875830"/>
              </a:cubicBezTo>
              <a:cubicBezTo>
                <a:pt x="2186525" y="1875830"/>
                <a:pt x="2194441" y="1867105"/>
                <a:pt x="2194441" y="1856343"/>
              </a:cubicBezTo>
              <a:cubicBezTo>
                <a:pt x="2194441" y="1845581"/>
                <a:pt x="2186525" y="1836856"/>
                <a:pt x="2176760" y="1836856"/>
              </a:cubicBezTo>
              <a:close/>
              <a:moveTo>
                <a:pt x="2235695" y="1836856"/>
              </a:moveTo>
              <a:cubicBezTo>
                <a:pt x="2225930" y="1836856"/>
                <a:pt x="2218014" y="1845581"/>
                <a:pt x="2218014" y="1856343"/>
              </a:cubicBezTo>
              <a:cubicBezTo>
                <a:pt x="2218014" y="1867105"/>
                <a:pt x="2225930" y="1875830"/>
                <a:pt x="2235695" y="1875830"/>
              </a:cubicBezTo>
              <a:cubicBezTo>
                <a:pt x="2245460" y="1875830"/>
                <a:pt x="2253376" y="1867105"/>
                <a:pt x="2253376" y="1856343"/>
              </a:cubicBezTo>
              <a:cubicBezTo>
                <a:pt x="2253376" y="1845581"/>
                <a:pt x="2245460" y="1836856"/>
                <a:pt x="2235695" y="1836856"/>
              </a:cubicBezTo>
              <a:close/>
              <a:moveTo>
                <a:pt x="2294631" y="1836856"/>
              </a:moveTo>
              <a:cubicBezTo>
                <a:pt x="2284866" y="1836856"/>
                <a:pt x="2276950" y="1845581"/>
                <a:pt x="2276950" y="1856343"/>
              </a:cubicBezTo>
              <a:cubicBezTo>
                <a:pt x="2276950" y="1867105"/>
                <a:pt x="2284866" y="1875830"/>
                <a:pt x="2294631" y="1875830"/>
              </a:cubicBezTo>
              <a:cubicBezTo>
                <a:pt x="2304396" y="1875830"/>
                <a:pt x="2312312" y="1867105"/>
                <a:pt x="2312312" y="1856343"/>
              </a:cubicBezTo>
              <a:cubicBezTo>
                <a:pt x="2312312" y="1845581"/>
                <a:pt x="2304396" y="1836856"/>
                <a:pt x="2294631" y="1836856"/>
              </a:cubicBezTo>
              <a:close/>
              <a:moveTo>
                <a:pt x="2353567" y="1836856"/>
              </a:moveTo>
              <a:cubicBezTo>
                <a:pt x="2343802" y="1836856"/>
                <a:pt x="2335886" y="1845581"/>
                <a:pt x="2335886" y="1856343"/>
              </a:cubicBezTo>
              <a:cubicBezTo>
                <a:pt x="2335886" y="1867105"/>
                <a:pt x="2343802" y="1875830"/>
                <a:pt x="2353567" y="1875830"/>
              </a:cubicBezTo>
              <a:cubicBezTo>
                <a:pt x="2363332" y="1875830"/>
                <a:pt x="2371248" y="1867105"/>
                <a:pt x="2371248" y="1856343"/>
              </a:cubicBezTo>
              <a:cubicBezTo>
                <a:pt x="2371248" y="1845581"/>
                <a:pt x="2363332" y="1836856"/>
                <a:pt x="2353567" y="1836856"/>
              </a:cubicBezTo>
              <a:close/>
              <a:moveTo>
                <a:pt x="2412503" y="1836856"/>
              </a:moveTo>
              <a:cubicBezTo>
                <a:pt x="2402738" y="1836856"/>
                <a:pt x="2394822" y="1845581"/>
                <a:pt x="2394822" y="1856343"/>
              </a:cubicBezTo>
              <a:cubicBezTo>
                <a:pt x="2394822" y="1867105"/>
                <a:pt x="2402738" y="1875830"/>
                <a:pt x="2412503" y="1875830"/>
              </a:cubicBezTo>
              <a:cubicBezTo>
                <a:pt x="2422268" y="1875830"/>
                <a:pt x="2430184" y="1867105"/>
                <a:pt x="2430184" y="1856343"/>
              </a:cubicBezTo>
              <a:cubicBezTo>
                <a:pt x="2430184" y="1845581"/>
                <a:pt x="2422268" y="1836856"/>
                <a:pt x="2412503" y="1836856"/>
              </a:cubicBezTo>
              <a:close/>
              <a:moveTo>
                <a:pt x="2471439" y="1836856"/>
              </a:moveTo>
              <a:cubicBezTo>
                <a:pt x="2461674" y="1836856"/>
                <a:pt x="2453758" y="1845581"/>
                <a:pt x="2453758" y="1856343"/>
              </a:cubicBezTo>
              <a:cubicBezTo>
                <a:pt x="2453758" y="1867105"/>
                <a:pt x="2461674" y="1875830"/>
                <a:pt x="2471439" y="1875830"/>
              </a:cubicBezTo>
              <a:cubicBezTo>
                <a:pt x="2481204" y="1875830"/>
                <a:pt x="2489120" y="1867105"/>
                <a:pt x="2489120" y="1856343"/>
              </a:cubicBezTo>
              <a:cubicBezTo>
                <a:pt x="2489120" y="1845581"/>
                <a:pt x="2481204" y="1836856"/>
                <a:pt x="2471439" y="1836856"/>
              </a:cubicBezTo>
              <a:close/>
              <a:moveTo>
                <a:pt x="2530375" y="1836856"/>
              </a:moveTo>
              <a:cubicBezTo>
                <a:pt x="2520610" y="1836856"/>
                <a:pt x="2512694" y="1845581"/>
                <a:pt x="2512694" y="1856343"/>
              </a:cubicBezTo>
              <a:cubicBezTo>
                <a:pt x="2512694" y="1867105"/>
                <a:pt x="2520610" y="1875830"/>
                <a:pt x="2530375" y="1875830"/>
              </a:cubicBezTo>
              <a:cubicBezTo>
                <a:pt x="2540140" y="1875830"/>
                <a:pt x="2548056" y="1867105"/>
                <a:pt x="2548056" y="1856343"/>
              </a:cubicBezTo>
              <a:cubicBezTo>
                <a:pt x="2548056" y="1845581"/>
                <a:pt x="2540140" y="1836856"/>
                <a:pt x="2530375" y="1836856"/>
              </a:cubicBezTo>
              <a:close/>
              <a:moveTo>
                <a:pt x="2589311" y="1836856"/>
              </a:moveTo>
              <a:cubicBezTo>
                <a:pt x="2579546" y="1836856"/>
                <a:pt x="2571630" y="1845581"/>
                <a:pt x="2571630" y="1856343"/>
              </a:cubicBezTo>
              <a:cubicBezTo>
                <a:pt x="2571630" y="1867105"/>
                <a:pt x="2579546" y="1875830"/>
                <a:pt x="2589311" y="1875830"/>
              </a:cubicBezTo>
              <a:cubicBezTo>
                <a:pt x="2599076" y="1875830"/>
                <a:pt x="2606992" y="1867105"/>
                <a:pt x="2606992" y="1856343"/>
              </a:cubicBezTo>
              <a:cubicBezTo>
                <a:pt x="2606992" y="1845581"/>
                <a:pt x="2599076" y="1836856"/>
                <a:pt x="2589311" y="1836856"/>
              </a:cubicBezTo>
              <a:close/>
              <a:moveTo>
                <a:pt x="2648247" y="1836856"/>
              </a:moveTo>
              <a:cubicBezTo>
                <a:pt x="2638482" y="1836856"/>
                <a:pt x="2630566" y="1845581"/>
                <a:pt x="2630566" y="1856343"/>
              </a:cubicBezTo>
              <a:cubicBezTo>
                <a:pt x="2630566" y="1867105"/>
                <a:pt x="2638482" y="1875830"/>
                <a:pt x="2648247" y="1875830"/>
              </a:cubicBezTo>
              <a:cubicBezTo>
                <a:pt x="2658012" y="1875830"/>
                <a:pt x="2665928" y="1867105"/>
                <a:pt x="2665928" y="1856343"/>
              </a:cubicBezTo>
              <a:cubicBezTo>
                <a:pt x="2665928" y="1845581"/>
                <a:pt x="2658012" y="1836856"/>
                <a:pt x="2648247" y="1836856"/>
              </a:cubicBezTo>
              <a:close/>
              <a:moveTo>
                <a:pt x="2707183" y="1836856"/>
              </a:moveTo>
              <a:cubicBezTo>
                <a:pt x="2697418" y="1836856"/>
                <a:pt x="2689502" y="1845581"/>
                <a:pt x="2689502" y="1856343"/>
              </a:cubicBezTo>
              <a:cubicBezTo>
                <a:pt x="2689502" y="1867105"/>
                <a:pt x="2697418" y="1875830"/>
                <a:pt x="2707183" y="1875830"/>
              </a:cubicBezTo>
              <a:cubicBezTo>
                <a:pt x="2716948" y="1875830"/>
                <a:pt x="2724864" y="1867105"/>
                <a:pt x="2724864" y="1856343"/>
              </a:cubicBezTo>
              <a:cubicBezTo>
                <a:pt x="2724864" y="1845581"/>
                <a:pt x="2716948" y="1836856"/>
                <a:pt x="2707183" y="1836856"/>
              </a:cubicBezTo>
              <a:close/>
              <a:moveTo>
                <a:pt x="2766119" y="1836856"/>
              </a:moveTo>
              <a:cubicBezTo>
                <a:pt x="2756354" y="1836856"/>
                <a:pt x="2748438" y="1845581"/>
                <a:pt x="2748438" y="1856343"/>
              </a:cubicBezTo>
              <a:cubicBezTo>
                <a:pt x="2748438" y="1867105"/>
                <a:pt x="2756354" y="1875830"/>
                <a:pt x="2766119" y="1875830"/>
              </a:cubicBezTo>
              <a:cubicBezTo>
                <a:pt x="2775884" y="1875830"/>
                <a:pt x="2783800" y="1867105"/>
                <a:pt x="2783800" y="1856343"/>
              </a:cubicBezTo>
              <a:cubicBezTo>
                <a:pt x="2783800" y="1845581"/>
                <a:pt x="2775884" y="1836856"/>
                <a:pt x="2766119" y="1836856"/>
              </a:cubicBezTo>
              <a:close/>
              <a:moveTo>
                <a:pt x="2825055" y="1836856"/>
              </a:moveTo>
              <a:cubicBezTo>
                <a:pt x="2815290" y="1836856"/>
                <a:pt x="2807374" y="1845581"/>
                <a:pt x="2807374" y="1856343"/>
              </a:cubicBezTo>
              <a:cubicBezTo>
                <a:pt x="2807374" y="1867105"/>
                <a:pt x="2815290" y="1875830"/>
                <a:pt x="2825055" y="1875830"/>
              </a:cubicBezTo>
              <a:cubicBezTo>
                <a:pt x="2834820" y="1875830"/>
                <a:pt x="2842736" y="1867105"/>
                <a:pt x="2842736" y="1856343"/>
              </a:cubicBezTo>
              <a:cubicBezTo>
                <a:pt x="2842736" y="1845581"/>
                <a:pt x="2834820" y="1836856"/>
                <a:pt x="2825055" y="1836856"/>
              </a:cubicBezTo>
              <a:close/>
              <a:moveTo>
                <a:pt x="2883991" y="1836856"/>
              </a:moveTo>
              <a:cubicBezTo>
                <a:pt x="2874226" y="1836856"/>
                <a:pt x="2866310" y="1845581"/>
                <a:pt x="2866310" y="1856343"/>
              </a:cubicBezTo>
              <a:cubicBezTo>
                <a:pt x="2866310" y="1867105"/>
                <a:pt x="2874226" y="1875830"/>
                <a:pt x="2883991" y="1875830"/>
              </a:cubicBezTo>
              <a:cubicBezTo>
                <a:pt x="2893756" y="1875830"/>
                <a:pt x="2901672" y="1867105"/>
                <a:pt x="2901672" y="1856343"/>
              </a:cubicBezTo>
              <a:cubicBezTo>
                <a:pt x="2901672" y="1845581"/>
                <a:pt x="2893756" y="1836856"/>
                <a:pt x="2883991" y="1836856"/>
              </a:cubicBezTo>
              <a:close/>
              <a:moveTo>
                <a:pt x="2942927" y="1836856"/>
              </a:moveTo>
              <a:cubicBezTo>
                <a:pt x="2933162" y="1836856"/>
                <a:pt x="2925246" y="1845581"/>
                <a:pt x="2925246" y="1856343"/>
              </a:cubicBezTo>
              <a:cubicBezTo>
                <a:pt x="2925246" y="1867105"/>
                <a:pt x="2933162" y="1875830"/>
                <a:pt x="2942927" y="1875830"/>
              </a:cubicBezTo>
              <a:cubicBezTo>
                <a:pt x="2952692" y="1875830"/>
                <a:pt x="2960608" y="1867105"/>
                <a:pt x="2960608" y="1856343"/>
              </a:cubicBezTo>
              <a:cubicBezTo>
                <a:pt x="2960608" y="1845581"/>
                <a:pt x="2952692" y="1836856"/>
                <a:pt x="2942927" y="1836856"/>
              </a:cubicBezTo>
              <a:close/>
              <a:moveTo>
                <a:pt x="3001863" y="1836856"/>
              </a:moveTo>
              <a:cubicBezTo>
                <a:pt x="2992098" y="1836856"/>
                <a:pt x="2984182" y="1845581"/>
                <a:pt x="2984182" y="1856343"/>
              </a:cubicBezTo>
              <a:cubicBezTo>
                <a:pt x="2984182" y="1867105"/>
                <a:pt x="2992098" y="1875830"/>
                <a:pt x="3001863" y="1875830"/>
              </a:cubicBezTo>
              <a:cubicBezTo>
                <a:pt x="3011628" y="1875830"/>
                <a:pt x="3019544" y="1867105"/>
                <a:pt x="3019544" y="1856343"/>
              </a:cubicBezTo>
              <a:cubicBezTo>
                <a:pt x="3019544" y="1845581"/>
                <a:pt x="3011628" y="1836856"/>
                <a:pt x="3001863" y="1836856"/>
              </a:cubicBezTo>
              <a:close/>
              <a:moveTo>
                <a:pt x="3060799" y="1836856"/>
              </a:moveTo>
              <a:cubicBezTo>
                <a:pt x="3051034" y="1836856"/>
                <a:pt x="3043118" y="1845581"/>
                <a:pt x="3043118" y="1856343"/>
              </a:cubicBezTo>
              <a:cubicBezTo>
                <a:pt x="3043118" y="1867105"/>
                <a:pt x="3051034" y="1875830"/>
                <a:pt x="3060799" y="1875830"/>
              </a:cubicBezTo>
              <a:cubicBezTo>
                <a:pt x="3070564" y="1875830"/>
                <a:pt x="3078480" y="1867105"/>
                <a:pt x="3078480" y="1856343"/>
              </a:cubicBezTo>
              <a:cubicBezTo>
                <a:pt x="3078480" y="1845581"/>
                <a:pt x="3070564" y="1836856"/>
                <a:pt x="3060799" y="1836856"/>
              </a:cubicBezTo>
              <a:close/>
              <a:moveTo>
                <a:pt x="3119734" y="1836856"/>
              </a:moveTo>
              <a:cubicBezTo>
                <a:pt x="3109969" y="1836856"/>
                <a:pt x="3102053" y="1845581"/>
                <a:pt x="3102053" y="1856343"/>
              </a:cubicBezTo>
              <a:cubicBezTo>
                <a:pt x="3102053" y="1867105"/>
                <a:pt x="3109969" y="1875830"/>
                <a:pt x="3119734" y="1875830"/>
              </a:cubicBezTo>
              <a:cubicBezTo>
                <a:pt x="3129499" y="1875830"/>
                <a:pt x="3137415" y="1867105"/>
                <a:pt x="3137415" y="1856343"/>
              </a:cubicBezTo>
              <a:cubicBezTo>
                <a:pt x="3137415" y="1845581"/>
                <a:pt x="3129499" y="1836856"/>
                <a:pt x="3119734" y="1836856"/>
              </a:cubicBezTo>
              <a:close/>
              <a:moveTo>
                <a:pt x="3178670" y="1836856"/>
              </a:moveTo>
              <a:cubicBezTo>
                <a:pt x="3168905" y="1836856"/>
                <a:pt x="3160989" y="1845581"/>
                <a:pt x="3160989" y="1856343"/>
              </a:cubicBezTo>
              <a:cubicBezTo>
                <a:pt x="3160989" y="1867105"/>
                <a:pt x="3168905" y="1875830"/>
                <a:pt x="3178670" y="1875830"/>
              </a:cubicBezTo>
              <a:cubicBezTo>
                <a:pt x="3188435" y="1875830"/>
                <a:pt x="3196351" y="1867105"/>
                <a:pt x="3196351" y="1856343"/>
              </a:cubicBezTo>
              <a:cubicBezTo>
                <a:pt x="3196351" y="1845581"/>
                <a:pt x="3188435" y="1836856"/>
                <a:pt x="3178670" y="1836856"/>
              </a:cubicBezTo>
              <a:close/>
              <a:moveTo>
                <a:pt x="3237606" y="1836856"/>
              </a:moveTo>
              <a:cubicBezTo>
                <a:pt x="3227841" y="1836856"/>
                <a:pt x="3219925" y="1845581"/>
                <a:pt x="3219925" y="1856343"/>
              </a:cubicBezTo>
              <a:cubicBezTo>
                <a:pt x="3219925" y="1867105"/>
                <a:pt x="3227841" y="1875830"/>
                <a:pt x="3237606" y="1875830"/>
              </a:cubicBezTo>
              <a:cubicBezTo>
                <a:pt x="3247371" y="1875830"/>
                <a:pt x="3255287" y="1867105"/>
                <a:pt x="3255287" y="1856343"/>
              </a:cubicBezTo>
              <a:cubicBezTo>
                <a:pt x="3255287" y="1845581"/>
                <a:pt x="3247371" y="1836856"/>
                <a:pt x="3237606" y="1836856"/>
              </a:cubicBezTo>
              <a:close/>
              <a:moveTo>
                <a:pt x="3296542" y="1836856"/>
              </a:moveTo>
              <a:cubicBezTo>
                <a:pt x="3286777" y="1836856"/>
                <a:pt x="3278861" y="1845581"/>
                <a:pt x="3278861" y="1856343"/>
              </a:cubicBezTo>
              <a:cubicBezTo>
                <a:pt x="3278861" y="1867105"/>
                <a:pt x="3286777" y="1875830"/>
                <a:pt x="3296542" y="1875830"/>
              </a:cubicBezTo>
              <a:cubicBezTo>
                <a:pt x="3306307" y="1875830"/>
                <a:pt x="3314223" y="1867105"/>
                <a:pt x="3314223" y="1856343"/>
              </a:cubicBezTo>
              <a:cubicBezTo>
                <a:pt x="3314223" y="1845581"/>
                <a:pt x="3306307" y="1836856"/>
                <a:pt x="3296542" y="1836856"/>
              </a:cubicBezTo>
              <a:close/>
              <a:moveTo>
                <a:pt x="3355478" y="1836856"/>
              </a:moveTo>
              <a:cubicBezTo>
                <a:pt x="3345713" y="1836856"/>
                <a:pt x="3337797" y="1845581"/>
                <a:pt x="3337797" y="1856343"/>
              </a:cubicBezTo>
              <a:cubicBezTo>
                <a:pt x="3337797" y="1867105"/>
                <a:pt x="3345713" y="1875830"/>
                <a:pt x="3355478" y="1875830"/>
              </a:cubicBezTo>
              <a:cubicBezTo>
                <a:pt x="3365243" y="1875830"/>
                <a:pt x="3373159" y="1867105"/>
                <a:pt x="3373159" y="1856343"/>
              </a:cubicBezTo>
              <a:cubicBezTo>
                <a:pt x="3373159" y="1845581"/>
                <a:pt x="3365243" y="1836856"/>
                <a:pt x="3355478" y="1836856"/>
              </a:cubicBezTo>
              <a:close/>
              <a:moveTo>
                <a:pt x="3414414" y="1836856"/>
              </a:moveTo>
              <a:cubicBezTo>
                <a:pt x="3404649" y="1836856"/>
                <a:pt x="3396733" y="1845581"/>
                <a:pt x="3396733" y="1856343"/>
              </a:cubicBezTo>
              <a:cubicBezTo>
                <a:pt x="3396733" y="1867105"/>
                <a:pt x="3404649" y="1875830"/>
                <a:pt x="3414414" y="1875830"/>
              </a:cubicBezTo>
              <a:cubicBezTo>
                <a:pt x="3424179" y="1875830"/>
                <a:pt x="3432095" y="1867105"/>
                <a:pt x="3432095" y="1856343"/>
              </a:cubicBezTo>
              <a:cubicBezTo>
                <a:pt x="3432095" y="1845581"/>
                <a:pt x="3424179" y="1836856"/>
                <a:pt x="3414414" y="1836856"/>
              </a:cubicBezTo>
              <a:close/>
              <a:moveTo>
                <a:pt x="3473350" y="1836856"/>
              </a:moveTo>
              <a:cubicBezTo>
                <a:pt x="3463585" y="1836856"/>
                <a:pt x="3455669" y="1845581"/>
                <a:pt x="3455669" y="1856343"/>
              </a:cubicBezTo>
              <a:cubicBezTo>
                <a:pt x="3455669" y="1867105"/>
                <a:pt x="3463585" y="1875830"/>
                <a:pt x="3473350" y="1875830"/>
              </a:cubicBezTo>
              <a:cubicBezTo>
                <a:pt x="3483115" y="1875830"/>
                <a:pt x="3491031" y="1867105"/>
                <a:pt x="3491031" y="1856343"/>
              </a:cubicBezTo>
              <a:cubicBezTo>
                <a:pt x="3491031" y="1845581"/>
                <a:pt x="3483115" y="1836856"/>
                <a:pt x="3473350" y="1836856"/>
              </a:cubicBezTo>
              <a:close/>
              <a:moveTo>
                <a:pt x="3532286" y="1836856"/>
              </a:moveTo>
              <a:cubicBezTo>
                <a:pt x="3522521" y="1836856"/>
                <a:pt x="3514605" y="1845581"/>
                <a:pt x="3514605" y="1856343"/>
              </a:cubicBezTo>
              <a:cubicBezTo>
                <a:pt x="3514605" y="1867105"/>
                <a:pt x="3522521" y="1875830"/>
                <a:pt x="3532286" y="1875830"/>
              </a:cubicBezTo>
              <a:cubicBezTo>
                <a:pt x="3542051" y="1875830"/>
                <a:pt x="3549967" y="1867105"/>
                <a:pt x="3549967" y="1856343"/>
              </a:cubicBezTo>
              <a:cubicBezTo>
                <a:pt x="3549967" y="1845581"/>
                <a:pt x="3542051" y="1836856"/>
                <a:pt x="3532286" y="1836856"/>
              </a:cubicBezTo>
              <a:close/>
              <a:moveTo>
                <a:pt x="5182492" y="1836856"/>
              </a:moveTo>
              <a:cubicBezTo>
                <a:pt x="5172727" y="1836856"/>
                <a:pt x="5164811" y="1845581"/>
                <a:pt x="5164811" y="1856343"/>
              </a:cubicBezTo>
              <a:cubicBezTo>
                <a:pt x="5164811" y="1867105"/>
                <a:pt x="5172727" y="1875830"/>
                <a:pt x="5182492" y="1875830"/>
              </a:cubicBezTo>
              <a:cubicBezTo>
                <a:pt x="5192257" y="1875830"/>
                <a:pt x="5200173" y="1867105"/>
                <a:pt x="5200173" y="1856343"/>
              </a:cubicBezTo>
              <a:cubicBezTo>
                <a:pt x="5200173" y="1845581"/>
                <a:pt x="5192257" y="1836856"/>
                <a:pt x="5182492" y="1836856"/>
              </a:cubicBezTo>
              <a:close/>
              <a:moveTo>
                <a:pt x="5241428" y="1836856"/>
              </a:moveTo>
              <a:cubicBezTo>
                <a:pt x="5231663" y="1836856"/>
                <a:pt x="5223747" y="1845581"/>
                <a:pt x="5223747" y="1856343"/>
              </a:cubicBezTo>
              <a:cubicBezTo>
                <a:pt x="5223747" y="1867105"/>
                <a:pt x="5231663" y="1875830"/>
                <a:pt x="5241428" y="1875830"/>
              </a:cubicBezTo>
              <a:cubicBezTo>
                <a:pt x="5251193" y="1875830"/>
                <a:pt x="5259109" y="1867105"/>
                <a:pt x="5259109" y="1856343"/>
              </a:cubicBezTo>
              <a:cubicBezTo>
                <a:pt x="5259109" y="1845581"/>
                <a:pt x="5251193" y="1836856"/>
                <a:pt x="5241428" y="1836856"/>
              </a:cubicBezTo>
              <a:close/>
              <a:moveTo>
                <a:pt x="5359300" y="1836856"/>
              </a:moveTo>
              <a:cubicBezTo>
                <a:pt x="5349535" y="1836856"/>
                <a:pt x="5341619" y="1845581"/>
                <a:pt x="5341619" y="1856343"/>
              </a:cubicBezTo>
              <a:cubicBezTo>
                <a:pt x="5341619" y="1867105"/>
                <a:pt x="5349535" y="1875830"/>
                <a:pt x="5359300" y="1875830"/>
              </a:cubicBezTo>
              <a:cubicBezTo>
                <a:pt x="5369065" y="1875830"/>
                <a:pt x="5376981" y="1867105"/>
                <a:pt x="5376981" y="1856343"/>
              </a:cubicBezTo>
              <a:cubicBezTo>
                <a:pt x="5376981" y="1845581"/>
                <a:pt x="5369065" y="1836856"/>
                <a:pt x="5359300" y="1836856"/>
              </a:cubicBezTo>
              <a:close/>
              <a:moveTo>
                <a:pt x="5418236" y="1836856"/>
              </a:moveTo>
              <a:cubicBezTo>
                <a:pt x="5408471" y="1836856"/>
                <a:pt x="5400555" y="1845581"/>
                <a:pt x="5400555" y="1856343"/>
              </a:cubicBezTo>
              <a:cubicBezTo>
                <a:pt x="5400555" y="1867105"/>
                <a:pt x="5408471" y="1875830"/>
                <a:pt x="5418236" y="1875830"/>
              </a:cubicBezTo>
              <a:cubicBezTo>
                <a:pt x="5428001" y="1875830"/>
                <a:pt x="5435917" y="1867105"/>
                <a:pt x="5435917" y="1856343"/>
              </a:cubicBezTo>
              <a:cubicBezTo>
                <a:pt x="5435917" y="1845581"/>
                <a:pt x="5428001" y="1836856"/>
                <a:pt x="5418236" y="1836856"/>
              </a:cubicBezTo>
              <a:close/>
              <a:moveTo>
                <a:pt x="5477172" y="1836856"/>
              </a:moveTo>
              <a:cubicBezTo>
                <a:pt x="5467407" y="1836856"/>
                <a:pt x="5459491" y="1845581"/>
                <a:pt x="5459491" y="1856343"/>
              </a:cubicBezTo>
              <a:cubicBezTo>
                <a:pt x="5459491" y="1867105"/>
                <a:pt x="5467407" y="1875830"/>
                <a:pt x="5477172" y="1875830"/>
              </a:cubicBezTo>
              <a:cubicBezTo>
                <a:pt x="5486937" y="1875830"/>
                <a:pt x="5494853" y="1867105"/>
                <a:pt x="5494853" y="1856343"/>
              </a:cubicBezTo>
              <a:cubicBezTo>
                <a:pt x="5494853" y="1845581"/>
                <a:pt x="5486937" y="1836856"/>
                <a:pt x="5477172" y="1836856"/>
              </a:cubicBezTo>
              <a:close/>
              <a:moveTo>
                <a:pt x="5595044" y="1836856"/>
              </a:moveTo>
              <a:cubicBezTo>
                <a:pt x="5585279" y="1836856"/>
                <a:pt x="5577363" y="1845581"/>
                <a:pt x="5577363" y="1856343"/>
              </a:cubicBezTo>
              <a:cubicBezTo>
                <a:pt x="5577363" y="1867105"/>
                <a:pt x="5585279" y="1875830"/>
                <a:pt x="5595044" y="1875830"/>
              </a:cubicBezTo>
              <a:cubicBezTo>
                <a:pt x="5604809" y="1875830"/>
                <a:pt x="5612725" y="1867105"/>
                <a:pt x="5612725" y="1856343"/>
              </a:cubicBezTo>
              <a:cubicBezTo>
                <a:pt x="5612725" y="1845581"/>
                <a:pt x="5604809" y="1836856"/>
                <a:pt x="5595044" y="1836856"/>
              </a:cubicBezTo>
              <a:close/>
              <a:moveTo>
                <a:pt x="5653980" y="1836856"/>
              </a:moveTo>
              <a:cubicBezTo>
                <a:pt x="5644215" y="1836856"/>
                <a:pt x="5636299" y="1845581"/>
                <a:pt x="5636299" y="1856343"/>
              </a:cubicBezTo>
              <a:cubicBezTo>
                <a:pt x="5636299" y="1867105"/>
                <a:pt x="5644215" y="1875830"/>
                <a:pt x="5653980" y="1875830"/>
              </a:cubicBezTo>
              <a:cubicBezTo>
                <a:pt x="5663745" y="1875830"/>
                <a:pt x="5671661" y="1867105"/>
                <a:pt x="5671661" y="1856343"/>
              </a:cubicBezTo>
              <a:cubicBezTo>
                <a:pt x="5671661" y="1845581"/>
                <a:pt x="5663745" y="1836856"/>
                <a:pt x="5653980" y="1836856"/>
              </a:cubicBezTo>
              <a:close/>
              <a:moveTo>
                <a:pt x="5712916" y="1836856"/>
              </a:moveTo>
              <a:cubicBezTo>
                <a:pt x="5703151" y="1836856"/>
                <a:pt x="5695235" y="1845581"/>
                <a:pt x="5695235" y="1856343"/>
              </a:cubicBezTo>
              <a:cubicBezTo>
                <a:pt x="5695235" y="1867105"/>
                <a:pt x="5703151" y="1875830"/>
                <a:pt x="5712916" y="1875830"/>
              </a:cubicBezTo>
              <a:cubicBezTo>
                <a:pt x="5722681" y="1875830"/>
                <a:pt x="5730597" y="1867105"/>
                <a:pt x="5730597" y="1856343"/>
              </a:cubicBezTo>
              <a:cubicBezTo>
                <a:pt x="5730597" y="1845581"/>
                <a:pt x="5722681" y="1836856"/>
                <a:pt x="5712916" y="1836856"/>
              </a:cubicBezTo>
              <a:close/>
              <a:moveTo>
                <a:pt x="5771852" y="1836856"/>
              </a:moveTo>
              <a:cubicBezTo>
                <a:pt x="5762087" y="1836856"/>
                <a:pt x="5754171" y="1845581"/>
                <a:pt x="5754171" y="1856343"/>
              </a:cubicBezTo>
              <a:cubicBezTo>
                <a:pt x="5754171" y="1867105"/>
                <a:pt x="5762087" y="1875830"/>
                <a:pt x="5771852" y="1875830"/>
              </a:cubicBezTo>
              <a:cubicBezTo>
                <a:pt x="5781617" y="1875830"/>
                <a:pt x="5789533" y="1867105"/>
                <a:pt x="5789533" y="1856343"/>
              </a:cubicBezTo>
              <a:cubicBezTo>
                <a:pt x="5789533" y="1845581"/>
                <a:pt x="5781617" y="1836856"/>
                <a:pt x="5771852" y="1836856"/>
              </a:cubicBezTo>
              <a:close/>
              <a:moveTo>
                <a:pt x="5830788" y="1836856"/>
              </a:moveTo>
              <a:cubicBezTo>
                <a:pt x="5821023" y="1836856"/>
                <a:pt x="5813107" y="1845581"/>
                <a:pt x="5813107" y="1856343"/>
              </a:cubicBezTo>
              <a:cubicBezTo>
                <a:pt x="5813107" y="1867105"/>
                <a:pt x="5821023" y="1875830"/>
                <a:pt x="5830788" y="1875830"/>
              </a:cubicBezTo>
              <a:cubicBezTo>
                <a:pt x="5840553" y="1875830"/>
                <a:pt x="5848469" y="1867105"/>
                <a:pt x="5848469" y="1856343"/>
              </a:cubicBezTo>
              <a:cubicBezTo>
                <a:pt x="5848469" y="1845581"/>
                <a:pt x="5840553" y="1836856"/>
                <a:pt x="5830788" y="1836856"/>
              </a:cubicBezTo>
              <a:close/>
              <a:moveTo>
                <a:pt x="5889723" y="1836856"/>
              </a:moveTo>
              <a:cubicBezTo>
                <a:pt x="5879958" y="1836856"/>
                <a:pt x="5872042" y="1845581"/>
                <a:pt x="5872042" y="1856343"/>
              </a:cubicBezTo>
              <a:cubicBezTo>
                <a:pt x="5872042" y="1867105"/>
                <a:pt x="5879958" y="1875830"/>
                <a:pt x="5889723" y="1875830"/>
              </a:cubicBezTo>
              <a:cubicBezTo>
                <a:pt x="5899488" y="1875830"/>
                <a:pt x="5907404" y="1867105"/>
                <a:pt x="5907404" y="1856343"/>
              </a:cubicBezTo>
              <a:cubicBezTo>
                <a:pt x="5907404" y="1845581"/>
                <a:pt x="5899488" y="1836856"/>
                <a:pt x="5889723" y="1836856"/>
              </a:cubicBezTo>
              <a:close/>
              <a:moveTo>
                <a:pt x="5948659" y="1836856"/>
              </a:moveTo>
              <a:cubicBezTo>
                <a:pt x="5938894" y="1836856"/>
                <a:pt x="5930978" y="1845581"/>
                <a:pt x="5930978" y="1856343"/>
              </a:cubicBezTo>
              <a:cubicBezTo>
                <a:pt x="5930978" y="1867105"/>
                <a:pt x="5938894" y="1875830"/>
                <a:pt x="5948659" y="1875830"/>
              </a:cubicBezTo>
              <a:cubicBezTo>
                <a:pt x="5958424" y="1875830"/>
                <a:pt x="5966340" y="1867105"/>
                <a:pt x="5966340" y="1856343"/>
              </a:cubicBezTo>
              <a:cubicBezTo>
                <a:pt x="5966340" y="1845581"/>
                <a:pt x="5958424" y="1836856"/>
                <a:pt x="5948659" y="1836856"/>
              </a:cubicBezTo>
              <a:close/>
              <a:moveTo>
                <a:pt x="6007595" y="1836856"/>
              </a:moveTo>
              <a:cubicBezTo>
                <a:pt x="5997830" y="1836856"/>
                <a:pt x="5989914" y="1845581"/>
                <a:pt x="5989914" y="1856343"/>
              </a:cubicBezTo>
              <a:cubicBezTo>
                <a:pt x="5989914" y="1867105"/>
                <a:pt x="5997830" y="1875830"/>
                <a:pt x="6007595" y="1875830"/>
              </a:cubicBezTo>
              <a:cubicBezTo>
                <a:pt x="6017360" y="1875830"/>
                <a:pt x="6025276" y="1867105"/>
                <a:pt x="6025276" y="1856343"/>
              </a:cubicBezTo>
              <a:cubicBezTo>
                <a:pt x="6025276" y="1845581"/>
                <a:pt x="6017360" y="1836856"/>
                <a:pt x="6007595" y="1836856"/>
              </a:cubicBezTo>
              <a:close/>
              <a:moveTo>
                <a:pt x="6066531" y="1836856"/>
              </a:moveTo>
              <a:cubicBezTo>
                <a:pt x="6056766" y="1836856"/>
                <a:pt x="6048850" y="1845581"/>
                <a:pt x="6048850" y="1856343"/>
              </a:cubicBezTo>
              <a:cubicBezTo>
                <a:pt x="6048850" y="1867105"/>
                <a:pt x="6056766" y="1875830"/>
                <a:pt x="6066531" y="1875830"/>
              </a:cubicBezTo>
              <a:cubicBezTo>
                <a:pt x="6076296" y="1875830"/>
                <a:pt x="6084212" y="1867105"/>
                <a:pt x="6084212" y="1856343"/>
              </a:cubicBezTo>
              <a:cubicBezTo>
                <a:pt x="6084212" y="1845581"/>
                <a:pt x="6076296" y="1836856"/>
                <a:pt x="6066531" y="1836856"/>
              </a:cubicBezTo>
              <a:close/>
              <a:moveTo>
                <a:pt x="6125467" y="1836856"/>
              </a:moveTo>
              <a:cubicBezTo>
                <a:pt x="6115702" y="1836856"/>
                <a:pt x="6107786" y="1845581"/>
                <a:pt x="6107786" y="1856343"/>
              </a:cubicBezTo>
              <a:cubicBezTo>
                <a:pt x="6107786" y="1867105"/>
                <a:pt x="6115702" y="1875830"/>
                <a:pt x="6125467" y="1875830"/>
              </a:cubicBezTo>
              <a:cubicBezTo>
                <a:pt x="6135232" y="1875830"/>
                <a:pt x="6143148" y="1867105"/>
                <a:pt x="6143148" y="1856343"/>
              </a:cubicBezTo>
              <a:cubicBezTo>
                <a:pt x="6143148" y="1845581"/>
                <a:pt x="6135232" y="1836856"/>
                <a:pt x="6125467" y="1836856"/>
              </a:cubicBezTo>
              <a:close/>
              <a:moveTo>
                <a:pt x="6184403" y="1836856"/>
              </a:moveTo>
              <a:cubicBezTo>
                <a:pt x="6174638" y="1836856"/>
                <a:pt x="6166722" y="1845581"/>
                <a:pt x="6166722" y="1856343"/>
              </a:cubicBezTo>
              <a:cubicBezTo>
                <a:pt x="6166722" y="1867105"/>
                <a:pt x="6174638" y="1875830"/>
                <a:pt x="6184403" y="1875830"/>
              </a:cubicBezTo>
              <a:cubicBezTo>
                <a:pt x="6194168" y="1875830"/>
                <a:pt x="6202084" y="1867105"/>
                <a:pt x="6202084" y="1856343"/>
              </a:cubicBezTo>
              <a:cubicBezTo>
                <a:pt x="6202084" y="1845581"/>
                <a:pt x="6194168" y="1836856"/>
                <a:pt x="6184403" y="1836856"/>
              </a:cubicBezTo>
              <a:close/>
              <a:moveTo>
                <a:pt x="6243339" y="1836856"/>
              </a:moveTo>
              <a:cubicBezTo>
                <a:pt x="6233574" y="1836856"/>
                <a:pt x="6225658" y="1845581"/>
                <a:pt x="6225658" y="1856343"/>
              </a:cubicBezTo>
              <a:cubicBezTo>
                <a:pt x="6225658" y="1867105"/>
                <a:pt x="6233574" y="1875830"/>
                <a:pt x="6243339" y="1875830"/>
              </a:cubicBezTo>
              <a:cubicBezTo>
                <a:pt x="6253104" y="1875830"/>
                <a:pt x="6261020" y="1867105"/>
                <a:pt x="6261020" y="1856343"/>
              </a:cubicBezTo>
              <a:cubicBezTo>
                <a:pt x="6261020" y="1845581"/>
                <a:pt x="6253104" y="1836856"/>
                <a:pt x="6243339" y="1836856"/>
              </a:cubicBezTo>
              <a:close/>
              <a:moveTo>
                <a:pt x="6302275" y="1836856"/>
              </a:moveTo>
              <a:cubicBezTo>
                <a:pt x="6292510" y="1836856"/>
                <a:pt x="6284594" y="1845581"/>
                <a:pt x="6284594" y="1856343"/>
              </a:cubicBezTo>
              <a:cubicBezTo>
                <a:pt x="6284594" y="1867105"/>
                <a:pt x="6292510" y="1875830"/>
                <a:pt x="6302275" y="1875830"/>
              </a:cubicBezTo>
              <a:cubicBezTo>
                <a:pt x="6312040" y="1875830"/>
                <a:pt x="6319956" y="1867105"/>
                <a:pt x="6319956" y="1856343"/>
              </a:cubicBezTo>
              <a:cubicBezTo>
                <a:pt x="6319956" y="1845581"/>
                <a:pt x="6312040" y="1836856"/>
                <a:pt x="6302275" y="1836856"/>
              </a:cubicBezTo>
              <a:close/>
              <a:moveTo>
                <a:pt x="6361211" y="1836856"/>
              </a:moveTo>
              <a:cubicBezTo>
                <a:pt x="6351446" y="1836856"/>
                <a:pt x="6343530" y="1845581"/>
                <a:pt x="6343530" y="1856343"/>
              </a:cubicBezTo>
              <a:cubicBezTo>
                <a:pt x="6343530" y="1867105"/>
                <a:pt x="6351446" y="1875830"/>
                <a:pt x="6361211" y="1875830"/>
              </a:cubicBezTo>
              <a:cubicBezTo>
                <a:pt x="6370976" y="1875830"/>
                <a:pt x="6378892" y="1867105"/>
                <a:pt x="6378892" y="1856343"/>
              </a:cubicBezTo>
              <a:cubicBezTo>
                <a:pt x="6378892" y="1845581"/>
                <a:pt x="6370976" y="1836856"/>
                <a:pt x="6361211" y="1836856"/>
              </a:cubicBezTo>
              <a:close/>
              <a:moveTo>
                <a:pt x="6420147" y="1836856"/>
              </a:moveTo>
              <a:cubicBezTo>
                <a:pt x="6410382" y="1836856"/>
                <a:pt x="6402466" y="1845581"/>
                <a:pt x="6402466" y="1856343"/>
              </a:cubicBezTo>
              <a:cubicBezTo>
                <a:pt x="6402466" y="1867105"/>
                <a:pt x="6410382" y="1875830"/>
                <a:pt x="6420147" y="1875830"/>
              </a:cubicBezTo>
              <a:cubicBezTo>
                <a:pt x="6429912" y="1875830"/>
                <a:pt x="6437828" y="1867105"/>
                <a:pt x="6437828" y="1856343"/>
              </a:cubicBezTo>
              <a:cubicBezTo>
                <a:pt x="6437828" y="1845581"/>
                <a:pt x="6429912" y="1836856"/>
                <a:pt x="6420147" y="1836856"/>
              </a:cubicBezTo>
              <a:close/>
              <a:moveTo>
                <a:pt x="6479083" y="1836856"/>
              </a:moveTo>
              <a:cubicBezTo>
                <a:pt x="6469318" y="1836856"/>
                <a:pt x="6461402" y="1845581"/>
                <a:pt x="6461402" y="1856343"/>
              </a:cubicBezTo>
              <a:cubicBezTo>
                <a:pt x="6461402" y="1867105"/>
                <a:pt x="6469318" y="1875830"/>
                <a:pt x="6479083" y="1875830"/>
              </a:cubicBezTo>
              <a:cubicBezTo>
                <a:pt x="6488848" y="1875830"/>
                <a:pt x="6496764" y="1867105"/>
                <a:pt x="6496764" y="1856343"/>
              </a:cubicBezTo>
              <a:cubicBezTo>
                <a:pt x="6496764" y="1845581"/>
                <a:pt x="6488848" y="1836856"/>
                <a:pt x="6479083" y="1836856"/>
              </a:cubicBezTo>
              <a:close/>
              <a:moveTo>
                <a:pt x="6538019" y="1836856"/>
              </a:moveTo>
              <a:cubicBezTo>
                <a:pt x="6528254" y="1836856"/>
                <a:pt x="6520338" y="1845581"/>
                <a:pt x="6520338" y="1856343"/>
              </a:cubicBezTo>
              <a:cubicBezTo>
                <a:pt x="6520338" y="1867105"/>
                <a:pt x="6528254" y="1875830"/>
                <a:pt x="6538019" y="1875830"/>
              </a:cubicBezTo>
              <a:cubicBezTo>
                <a:pt x="6547784" y="1875830"/>
                <a:pt x="6555700" y="1867105"/>
                <a:pt x="6555700" y="1856343"/>
              </a:cubicBezTo>
              <a:cubicBezTo>
                <a:pt x="6555700" y="1845581"/>
                <a:pt x="6547784" y="1836856"/>
                <a:pt x="6538019" y="1836856"/>
              </a:cubicBezTo>
              <a:close/>
              <a:moveTo>
                <a:pt x="6596955" y="1836856"/>
              </a:moveTo>
              <a:cubicBezTo>
                <a:pt x="6587190" y="1836856"/>
                <a:pt x="6579274" y="1845581"/>
                <a:pt x="6579274" y="1856343"/>
              </a:cubicBezTo>
              <a:cubicBezTo>
                <a:pt x="6579274" y="1867105"/>
                <a:pt x="6587190" y="1875830"/>
                <a:pt x="6596955" y="1875830"/>
              </a:cubicBezTo>
              <a:cubicBezTo>
                <a:pt x="6606720" y="1875830"/>
                <a:pt x="6614636" y="1867105"/>
                <a:pt x="6614636" y="1856343"/>
              </a:cubicBezTo>
              <a:cubicBezTo>
                <a:pt x="6614636" y="1845581"/>
                <a:pt x="6606720" y="1836856"/>
                <a:pt x="6596955" y="1836856"/>
              </a:cubicBezTo>
              <a:close/>
              <a:moveTo>
                <a:pt x="6655891" y="1836856"/>
              </a:moveTo>
              <a:cubicBezTo>
                <a:pt x="6646126" y="1836856"/>
                <a:pt x="6638210" y="1845581"/>
                <a:pt x="6638210" y="1856343"/>
              </a:cubicBezTo>
              <a:cubicBezTo>
                <a:pt x="6638210" y="1867105"/>
                <a:pt x="6646126" y="1875830"/>
                <a:pt x="6655891" y="1875830"/>
              </a:cubicBezTo>
              <a:cubicBezTo>
                <a:pt x="6665656" y="1875830"/>
                <a:pt x="6673572" y="1867105"/>
                <a:pt x="6673572" y="1856343"/>
              </a:cubicBezTo>
              <a:cubicBezTo>
                <a:pt x="6673572" y="1845581"/>
                <a:pt x="6665656" y="1836856"/>
                <a:pt x="6655891" y="1836856"/>
              </a:cubicBezTo>
              <a:close/>
              <a:moveTo>
                <a:pt x="6714827" y="1836856"/>
              </a:moveTo>
              <a:cubicBezTo>
                <a:pt x="6705062" y="1836856"/>
                <a:pt x="6697146" y="1845581"/>
                <a:pt x="6697146" y="1856343"/>
              </a:cubicBezTo>
              <a:cubicBezTo>
                <a:pt x="6697146" y="1867105"/>
                <a:pt x="6705062" y="1875830"/>
                <a:pt x="6714827" y="1875830"/>
              </a:cubicBezTo>
              <a:cubicBezTo>
                <a:pt x="6724592" y="1875830"/>
                <a:pt x="6732508" y="1867105"/>
                <a:pt x="6732508" y="1856343"/>
              </a:cubicBezTo>
              <a:cubicBezTo>
                <a:pt x="6732508" y="1845581"/>
                <a:pt x="6724592" y="1836856"/>
                <a:pt x="6714827" y="1836856"/>
              </a:cubicBezTo>
              <a:close/>
              <a:moveTo>
                <a:pt x="6773762" y="1836856"/>
              </a:moveTo>
              <a:cubicBezTo>
                <a:pt x="6763997" y="1836856"/>
                <a:pt x="6756081" y="1845581"/>
                <a:pt x="6756081" y="1856343"/>
              </a:cubicBezTo>
              <a:cubicBezTo>
                <a:pt x="6756081" y="1867105"/>
                <a:pt x="6763997" y="1875830"/>
                <a:pt x="6773762" y="1875830"/>
              </a:cubicBezTo>
              <a:cubicBezTo>
                <a:pt x="6783527" y="1875830"/>
                <a:pt x="6791443" y="1867105"/>
                <a:pt x="6791443" y="1856343"/>
              </a:cubicBezTo>
              <a:cubicBezTo>
                <a:pt x="6791443" y="1845581"/>
                <a:pt x="6783527" y="1836856"/>
                <a:pt x="6773762" y="1836856"/>
              </a:cubicBezTo>
              <a:close/>
              <a:moveTo>
                <a:pt x="6832698" y="1836856"/>
              </a:moveTo>
              <a:cubicBezTo>
                <a:pt x="6822933" y="1836856"/>
                <a:pt x="6815017" y="1845581"/>
                <a:pt x="6815017" y="1856343"/>
              </a:cubicBezTo>
              <a:cubicBezTo>
                <a:pt x="6815017" y="1867105"/>
                <a:pt x="6822933" y="1875830"/>
                <a:pt x="6832698" y="1875830"/>
              </a:cubicBezTo>
              <a:cubicBezTo>
                <a:pt x="6842463" y="1875830"/>
                <a:pt x="6850379" y="1867105"/>
                <a:pt x="6850379" y="1856343"/>
              </a:cubicBezTo>
              <a:cubicBezTo>
                <a:pt x="6850379" y="1845581"/>
                <a:pt x="6842463" y="1836856"/>
                <a:pt x="6832698" y="1836856"/>
              </a:cubicBezTo>
              <a:close/>
              <a:moveTo>
                <a:pt x="6891634" y="1836856"/>
              </a:moveTo>
              <a:cubicBezTo>
                <a:pt x="6881869" y="1836856"/>
                <a:pt x="6873953" y="1845581"/>
                <a:pt x="6873953" y="1856343"/>
              </a:cubicBezTo>
              <a:cubicBezTo>
                <a:pt x="6873953" y="1867105"/>
                <a:pt x="6881869" y="1875830"/>
                <a:pt x="6891634" y="1875830"/>
              </a:cubicBezTo>
              <a:cubicBezTo>
                <a:pt x="6901399" y="1875830"/>
                <a:pt x="6909315" y="1867105"/>
                <a:pt x="6909315" y="1856343"/>
              </a:cubicBezTo>
              <a:cubicBezTo>
                <a:pt x="6909315" y="1845581"/>
                <a:pt x="6901399" y="1836856"/>
                <a:pt x="6891634" y="1836856"/>
              </a:cubicBezTo>
              <a:close/>
              <a:moveTo>
                <a:pt x="6950570" y="1836856"/>
              </a:moveTo>
              <a:cubicBezTo>
                <a:pt x="6940805" y="1836856"/>
                <a:pt x="6932889" y="1845581"/>
                <a:pt x="6932889" y="1856343"/>
              </a:cubicBezTo>
              <a:cubicBezTo>
                <a:pt x="6932889" y="1867105"/>
                <a:pt x="6940805" y="1875830"/>
                <a:pt x="6950570" y="1875830"/>
              </a:cubicBezTo>
              <a:cubicBezTo>
                <a:pt x="6960335" y="1875830"/>
                <a:pt x="6968251" y="1867105"/>
                <a:pt x="6968251" y="1856343"/>
              </a:cubicBezTo>
              <a:cubicBezTo>
                <a:pt x="6968251" y="1845581"/>
                <a:pt x="6960335" y="1836856"/>
                <a:pt x="6950570" y="1836856"/>
              </a:cubicBezTo>
              <a:close/>
              <a:moveTo>
                <a:pt x="7009506" y="1836856"/>
              </a:moveTo>
              <a:cubicBezTo>
                <a:pt x="6999741" y="1836856"/>
                <a:pt x="6991825" y="1845581"/>
                <a:pt x="6991825" y="1856343"/>
              </a:cubicBezTo>
              <a:cubicBezTo>
                <a:pt x="6991825" y="1867105"/>
                <a:pt x="6999741" y="1875830"/>
                <a:pt x="7009506" y="1875830"/>
              </a:cubicBezTo>
              <a:cubicBezTo>
                <a:pt x="7019271" y="1875830"/>
                <a:pt x="7027187" y="1867105"/>
                <a:pt x="7027187" y="1856343"/>
              </a:cubicBezTo>
              <a:cubicBezTo>
                <a:pt x="7027187" y="1845581"/>
                <a:pt x="7019271" y="1836856"/>
                <a:pt x="7009506" y="1836856"/>
              </a:cubicBezTo>
              <a:close/>
              <a:moveTo>
                <a:pt x="7068442" y="1836856"/>
              </a:moveTo>
              <a:cubicBezTo>
                <a:pt x="7058677" y="1836856"/>
                <a:pt x="7050761" y="1845581"/>
                <a:pt x="7050761" y="1856343"/>
              </a:cubicBezTo>
              <a:cubicBezTo>
                <a:pt x="7050761" y="1867105"/>
                <a:pt x="7058677" y="1875830"/>
                <a:pt x="7068442" y="1875830"/>
              </a:cubicBezTo>
              <a:cubicBezTo>
                <a:pt x="7078207" y="1875830"/>
                <a:pt x="7086123" y="1867105"/>
                <a:pt x="7086123" y="1856343"/>
              </a:cubicBezTo>
              <a:cubicBezTo>
                <a:pt x="7086123" y="1845581"/>
                <a:pt x="7078207" y="1836856"/>
                <a:pt x="7068442" y="1836856"/>
              </a:cubicBezTo>
              <a:close/>
              <a:moveTo>
                <a:pt x="7127378" y="1836856"/>
              </a:moveTo>
              <a:cubicBezTo>
                <a:pt x="7117613" y="1836856"/>
                <a:pt x="7109697" y="1845581"/>
                <a:pt x="7109697" y="1856343"/>
              </a:cubicBezTo>
              <a:cubicBezTo>
                <a:pt x="7109697" y="1867105"/>
                <a:pt x="7117613" y="1875830"/>
                <a:pt x="7127378" y="1875830"/>
              </a:cubicBezTo>
              <a:cubicBezTo>
                <a:pt x="7137143" y="1875830"/>
                <a:pt x="7145059" y="1867105"/>
                <a:pt x="7145059" y="1856343"/>
              </a:cubicBezTo>
              <a:cubicBezTo>
                <a:pt x="7145059" y="1845581"/>
                <a:pt x="7137143" y="1836856"/>
                <a:pt x="7127378" y="1836856"/>
              </a:cubicBezTo>
              <a:close/>
              <a:moveTo>
                <a:pt x="7186314" y="1836856"/>
              </a:moveTo>
              <a:cubicBezTo>
                <a:pt x="7176549" y="1836856"/>
                <a:pt x="7168633" y="1845581"/>
                <a:pt x="7168633" y="1856343"/>
              </a:cubicBezTo>
              <a:cubicBezTo>
                <a:pt x="7168633" y="1867105"/>
                <a:pt x="7176549" y="1875830"/>
                <a:pt x="7186314" y="1875830"/>
              </a:cubicBezTo>
              <a:cubicBezTo>
                <a:pt x="7196079" y="1875830"/>
                <a:pt x="7203995" y="1867105"/>
                <a:pt x="7203995" y="1856343"/>
              </a:cubicBezTo>
              <a:cubicBezTo>
                <a:pt x="7203995" y="1845581"/>
                <a:pt x="7196079" y="1836856"/>
                <a:pt x="7186314" y="1836856"/>
              </a:cubicBezTo>
              <a:close/>
              <a:moveTo>
                <a:pt x="7245250" y="1836856"/>
              </a:moveTo>
              <a:cubicBezTo>
                <a:pt x="7235485" y="1836856"/>
                <a:pt x="7227569" y="1845581"/>
                <a:pt x="7227569" y="1856343"/>
              </a:cubicBezTo>
              <a:cubicBezTo>
                <a:pt x="7227569" y="1867105"/>
                <a:pt x="7235485" y="1875830"/>
                <a:pt x="7245250" y="1875830"/>
              </a:cubicBezTo>
              <a:cubicBezTo>
                <a:pt x="7255015" y="1875830"/>
                <a:pt x="7262931" y="1867105"/>
                <a:pt x="7262931" y="1856343"/>
              </a:cubicBezTo>
              <a:cubicBezTo>
                <a:pt x="7262931" y="1845581"/>
                <a:pt x="7255015" y="1836856"/>
                <a:pt x="7245250" y="1836856"/>
              </a:cubicBezTo>
              <a:close/>
              <a:moveTo>
                <a:pt x="7304186" y="1836856"/>
              </a:moveTo>
              <a:cubicBezTo>
                <a:pt x="7294421" y="1836856"/>
                <a:pt x="7286505" y="1845581"/>
                <a:pt x="7286505" y="1856343"/>
              </a:cubicBezTo>
              <a:cubicBezTo>
                <a:pt x="7286505" y="1867105"/>
                <a:pt x="7294421" y="1875830"/>
                <a:pt x="7304186" y="1875830"/>
              </a:cubicBezTo>
              <a:cubicBezTo>
                <a:pt x="7313951" y="1875830"/>
                <a:pt x="7321867" y="1867105"/>
                <a:pt x="7321867" y="1856343"/>
              </a:cubicBezTo>
              <a:cubicBezTo>
                <a:pt x="7321867" y="1845581"/>
                <a:pt x="7313951" y="1836856"/>
                <a:pt x="7304186" y="1836856"/>
              </a:cubicBezTo>
              <a:close/>
              <a:moveTo>
                <a:pt x="7363122" y="1836856"/>
              </a:moveTo>
              <a:cubicBezTo>
                <a:pt x="7353357" y="1836856"/>
                <a:pt x="7345441" y="1845581"/>
                <a:pt x="7345441" y="1856343"/>
              </a:cubicBezTo>
              <a:cubicBezTo>
                <a:pt x="7345441" y="1867105"/>
                <a:pt x="7353357" y="1875830"/>
                <a:pt x="7363122" y="1875830"/>
              </a:cubicBezTo>
              <a:cubicBezTo>
                <a:pt x="7372887" y="1875830"/>
                <a:pt x="7380803" y="1867105"/>
                <a:pt x="7380803" y="1856343"/>
              </a:cubicBezTo>
              <a:cubicBezTo>
                <a:pt x="7380803" y="1845581"/>
                <a:pt x="7372887" y="1836856"/>
                <a:pt x="7363122" y="1836856"/>
              </a:cubicBezTo>
              <a:close/>
              <a:moveTo>
                <a:pt x="7422058" y="1836856"/>
              </a:moveTo>
              <a:cubicBezTo>
                <a:pt x="7412293" y="1836856"/>
                <a:pt x="7404377" y="1845581"/>
                <a:pt x="7404377" y="1856343"/>
              </a:cubicBezTo>
              <a:cubicBezTo>
                <a:pt x="7404377" y="1867105"/>
                <a:pt x="7412293" y="1875830"/>
                <a:pt x="7422058" y="1875830"/>
              </a:cubicBezTo>
              <a:cubicBezTo>
                <a:pt x="7431823" y="1875830"/>
                <a:pt x="7439739" y="1867105"/>
                <a:pt x="7439739" y="1856343"/>
              </a:cubicBezTo>
              <a:cubicBezTo>
                <a:pt x="7439739" y="1845581"/>
                <a:pt x="7431823" y="1836856"/>
                <a:pt x="7422058" y="1836856"/>
              </a:cubicBezTo>
              <a:close/>
              <a:moveTo>
                <a:pt x="7480994" y="1836856"/>
              </a:moveTo>
              <a:cubicBezTo>
                <a:pt x="7471229" y="1836856"/>
                <a:pt x="7463313" y="1845581"/>
                <a:pt x="7463313" y="1856343"/>
              </a:cubicBezTo>
              <a:cubicBezTo>
                <a:pt x="7463313" y="1867105"/>
                <a:pt x="7471229" y="1875830"/>
                <a:pt x="7480994" y="1875830"/>
              </a:cubicBezTo>
              <a:cubicBezTo>
                <a:pt x="7490759" y="1875830"/>
                <a:pt x="7498675" y="1867105"/>
                <a:pt x="7498675" y="1856343"/>
              </a:cubicBezTo>
              <a:cubicBezTo>
                <a:pt x="7498675" y="1845581"/>
                <a:pt x="7490759" y="1836856"/>
                <a:pt x="7480994" y="1836856"/>
              </a:cubicBezTo>
              <a:close/>
              <a:moveTo>
                <a:pt x="7539930" y="1836856"/>
              </a:moveTo>
              <a:cubicBezTo>
                <a:pt x="7530165" y="1836856"/>
                <a:pt x="7522249" y="1845581"/>
                <a:pt x="7522249" y="1856343"/>
              </a:cubicBezTo>
              <a:cubicBezTo>
                <a:pt x="7522249" y="1867105"/>
                <a:pt x="7530165" y="1875830"/>
                <a:pt x="7539930" y="1875830"/>
              </a:cubicBezTo>
              <a:cubicBezTo>
                <a:pt x="7549695" y="1875830"/>
                <a:pt x="7557611" y="1867105"/>
                <a:pt x="7557611" y="1856343"/>
              </a:cubicBezTo>
              <a:cubicBezTo>
                <a:pt x="7557611" y="1845581"/>
                <a:pt x="7549695" y="1836856"/>
                <a:pt x="7539930" y="1836856"/>
              </a:cubicBezTo>
              <a:close/>
              <a:moveTo>
                <a:pt x="7598866" y="1836856"/>
              </a:moveTo>
              <a:cubicBezTo>
                <a:pt x="7589101" y="1836856"/>
                <a:pt x="7581185" y="1845581"/>
                <a:pt x="7581185" y="1856343"/>
              </a:cubicBezTo>
              <a:cubicBezTo>
                <a:pt x="7581185" y="1867105"/>
                <a:pt x="7589101" y="1875830"/>
                <a:pt x="7598866" y="1875830"/>
              </a:cubicBezTo>
              <a:cubicBezTo>
                <a:pt x="7608631" y="1875830"/>
                <a:pt x="7616547" y="1867105"/>
                <a:pt x="7616547" y="1856343"/>
              </a:cubicBezTo>
              <a:cubicBezTo>
                <a:pt x="7616547" y="1845581"/>
                <a:pt x="7608631" y="1836856"/>
                <a:pt x="7598866" y="1836856"/>
              </a:cubicBezTo>
              <a:close/>
              <a:moveTo>
                <a:pt x="7657802" y="1836856"/>
              </a:moveTo>
              <a:cubicBezTo>
                <a:pt x="7648037" y="1836856"/>
                <a:pt x="7640121" y="1845581"/>
                <a:pt x="7640121" y="1856343"/>
              </a:cubicBezTo>
              <a:cubicBezTo>
                <a:pt x="7640121" y="1867105"/>
                <a:pt x="7648037" y="1875830"/>
                <a:pt x="7657802" y="1875830"/>
              </a:cubicBezTo>
              <a:cubicBezTo>
                <a:pt x="7667567" y="1875830"/>
                <a:pt x="7675483" y="1867105"/>
                <a:pt x="7675483" y="1856343"/>
              </a:cubicBezTo>
              <a:cubicBezTo>
                <a:pt x="7675483" y="1845581"/>
                <a:pt x="7667567" y="1836856"/>
                <a:pt x="7657802" y="1836856"/>
              </a:cubicBezTo>
              <a:close/>
              <a:moveTo>
                <a:pt x="7716737" y="1836856"/>
              </a:moveTo>
              <a:cubicBezTo>
                <a:pt x="7706972" y="1836856"/>
                <a:pt x="7699056" y="1845581"/>
                <a:pt x="7699056" y="1856343"/>
              </a:cubicBezTo>
              <a:cubicBezTo>
                <a:pt x="7699056" y="1867105"/>
                <a:pt x="7706972" y="1875830"/>
                <a:pt x="7716737" y="1875830"/>
              </a:cubicBezTo>
              <a:cubicBezTo>
                <a:pt x="7726502" y="1875830"/>
                <a:pt x="7734418" y="1867105"/>
                <a:pt x="7734418" y="1856343"/>
              </a:cubicBezTo>
              <a:cubicBezTo>
                <a:pt x="7734418" y="1845581"/>
                <a:pt x="7726501" y="1836856"/>
                <a:pt x="7716737" y="1836856"/>
              </a:cubicBezTo>
              <a:close/>
              <a:moveTo>
                <a:pt x="7775673" y="1836856"/>
              </a:moveTo>
              <a:cubicBezTo>
                <a:pt x="7765907" y="1836856"/>
                <a:pt x="7757992" y="1845581"/>
                <a:pt x="7757992" y="1856343"/>
              </a:cubicBezTo>
              <a:cubicBezTo>
                <a:pt x="7757992" y="1867105"/>
                <a:pt x="7765908" y="1875830"/>
                <a:pt x="7775673" y="1875830"/>
              </a:cubicBezTo>
              <a:cubicBezTo>
                <a:pt x="7785438" y="1875830"/>
                <a:pt x="7793354" y="1867105"/>
                <a:pt x="7793354" y="1856343"/>
              </a:cubicBezTo>
              <a:cubicBezTo>
                <a:pt x="7793354" y="1845581"/>
                <a:pt x="7785437" y="1836856"/>
                <a:pt x="7775673" y="1836856"/>
              </a:cubicBezTo>
              <a:close/>
              <a:moveTo>
                <a:pt x="7834609" y="1836856"/>
              </a:moveTo>
              <a:cubicBezTo>
                <a:pt x="7824843" y="1836856"/>
                <a:pt x="7816928" y="1845581"/>
                <a:pt x="7816928" y="1856343"/>
              </a:cubicBezTo>
              <a:cubicBezTo>
                <a:pt x="7816928" y="1867105"/>
                <a:pt x="7824844" y="1875830"/>
                <a:pt x="7834609" y="1875830"/>
              </a:cubicBezTo>
              <a:cubicBezTo>
                <a:pt x="7844374" y="1875830"/>
                <a:pt x="7852290" y="1867105"/>
                <a:pt x="7852290" y="1856343"/>
              </a:cubicBezTo>
              <a:cubicBezTo>
                <a:pt x="7852290" y="1845581"/>
                <a:pt x="7844373" y="1836856"/>
                <a:pt x="7834609" y="1836856"/>
              </a:cubicBezTo>
              <a:close/>
              <a:moveTo>
                <a:pt x="7893545" y="1836856"/>
              </a:moveTo>
              <a:cubicBezTo>
                <a:pt x="7883779" y="1836856"/>
                <a:pt x="7875864" y="1845581"/>
                <a:pt x="7875864" y="1856343"/>
              </a:cubicBezTo>
              <a:cubicBezTo>
                <a:pt x="7875864" y="1867105"/>
                <a:pt x="7883780" y="1875830"/>
                <a:pt x="7893545" y="1875830"/>
              </a:cubicBezTo>
              <a:cubicBezTo>
                <a:pt x="7903310" y="1875830"/>
                <a:pt x="7911226" y="1867105"/>
                <a:pt x="7911226" y="1856343"/>
              </a:cubicBezTo>
              <a:cubicBezTo>
                <a:pt x="7911226" y="1845581"/>
                <a:pt x="7903309" y="1836856"/>
                <a:pt x="7893545" y="1836856"/>
              </a:cubicBezTo>
              <a:close/>
              <a:moveTo>
                <a:pt x="7952481" y="1836856"/>
              </a:moveTo>
              <a:cubicBezTo>
                <a:pt x="7942715" y="1836856"/>
                <a:pt x="7934800" y="1845581"/>
                <a:pt x="7934800" y="1856343"/>
              </a:cubicBezTo>
              <a:cubicBezTo>
                <a:pt x="7934800" y="1867105"/>
                <a:pt x="7942716" y="1875830"/>
                <a:pt x="7952481" y="1875830"/>
              </a:cubicBezTo>
              <a:cubicBezTo>
                <a:pt x="7962246" y="1875830"/>
                <a:pt x="7970162" y="1867105"/>
                <a:pt x="7970162" y="1856343"/>
              </a:cubicBezTo>
              <a:cubicBezTo>
                <a:pt x="7970162" y="1845581"/>
                <a:pt x="7962245" y="1836856"/>
                <a:pt x="7952481" y="1836856"/>
              </a:cubicBezTo>
              <a:close/>
              <a:moveTo>
                <a:pt x="8011417" y="1836856"/>
              </a:moveTo>
              <a:cubicBezTo>
                <a:pt x="8001651" y="1836856"/>
                <a:pt x="7993736" y="1845581"/>
                <a:pt x="7993736" y="1856343"/>
              </a:cubicBezTo>
              <a:cubicBezTo>
                <a:pt x="7993736" y="1867105"/>
                <a:pt x="8001652" y="1875830"/>
                <a:pt x="8011417" y="1875830"/>
              </a:cubicBezTo>
              <a:cubicBezTo>
                <a:pt x="8021182" y="1875830"/>
                <a:pt x="8029098" y="1867105"/>
                <a:pt x="8029098" y="1856343"/>
              </a:cubicBezTo>
              <a:cubicBezTo>
                <a:pt x="8029098" y="1845581"/>
                <a:pt x="8021181" y="1836856"/>
                <a:pt x="8011417" y="1836856"/>
              </a:cubicBezTo>
              <a:close/>
              <a:moveTo>
                <a:pt x="8070353" y="1836856"/>
              </a:moveTo>
              <a:cubicBezTo>
                <a:pt x="8060587" y="1836856"/>
                <a:pt x="8052672" y="1845581"/>
                <a:pt x="8052672" y="1856343"/>
              </a:cubicBezTo>
              <a:cubicBezTo>
                <a:pt x="8052672" y="1867105"/>
                <a:pt x="8060588" y="1875830"/>
                <a:pt x="8070353" y="1875830"/>
              </a:cubicBezTo>
              <a:cubicBezTo>
                <a:pt x="8080118" y="1875830"/>
                <a:pt x="8088034" y="1867105"/>
                <a:pt x="8088034" y="1856343"/>
              </a:cubicBezTo>
              <a:cubicBezTo>
                <a:pt x="8088034" y="1845581"/>
                <a:pt x="8080117" y="1836856"/>
                <a:pt x="8070353" y="1836856"/>
              </a:cubicBezTo>
              <a:close/>
              <a:moveTo>
                <a:pt x="8129289" y="1836856"/>
              </a:moveTo>
              <a:cubicBezTo>
                <a:pt x="8119523" y="1836856"/>
                <a:pt x="8111608" y="1845581"/>
                <a:pt x="8111608" y="1856343"/>
              </a:cubicBezTo>
              <a:cubicBezTo>
                <a:pt x="8111608" y="1867105"/>
                <a:pt x="8119524" y="1875830"/>
                <a:pt x="8129289" y="1875830"/>
              </a:cubicBezTo>
              <a:cubicBezTo>
                <a:pt x="8139054" y="1875830"/>
                <a:pt x="8146970" y="1867105"/>
                <a:pt x="8146970" y="1856343"/>
              </a:cubicBezTo>
              <a:cubicBezTo>
                <a:pt x="8146970" y="1845581"/>
                <a:pt x="8139053" y="1836856"/>
                <a:pt x="8129289" y="1836856"/>
              </a:cubicBezTo>
              <a:close/>
              <a:moveTo>
                <a:pt x="8188225" y="1836856"/>
              </a:moveTo>
              <a:cubicBezTo>
                <a:pt x="8178459" y="1836856"/>
                <a:pt x="8170544" y="1845581"/>
                <a:pt x="8170544" y="1856343"/>
              </a:cubicBezTo>
              <a:cubicBezTo>
                <a:pt x="8170544" y="1867105"/>
                <a:pt x="8178460" y="1875830"/>
                <a:pt x="8188225" y="1875830"/>
              </a:cubicBezTo>
              <a:cubicBezTo>
                <a:pt x="8197990" y="1875830"/>
                <a:pt x="8205906" y="1867105"/>
                <a:pt x="8205906" y="1856343"/>
              </a:cubicBezTo>
              <a:cubicBezTo>
                <a:pt x="8205906" y="1845581"/>
                <a:pt x="8197989" y="1836856"/>
                <a:pt x="8188225" y="1836856"/>
              </a:cubicBezTo>
              <a:close/>
              <a:moveTo>
                <a:pt x="8247161" y="1836856"/>
              </a:moveTo>
              <a:cubicBezTo>
                <a:pt x="8237395" y="1836856"/>
                <a:pt x="8229480" y="1845581"/>
                <a:pt x="8229480" y="1856343"/>
              </a:cubicBezTo>
              <a:cubicBezTo>
                <a:pt x="8229480" y="1867105"/>
                <a:pt x="8237396" y="1875830"/>
                <a:pt x="8247161" y="1875830"/>
              </a:cubicBezTo>
              <a:cubicBezTo>
                <a:pt x="8256926" y="1875830"/>
                <a:pt x="8264842" y="1867105"/>
                <a:pt x="8264842" y="1856343"/>
              </a:cubicBezTo>
              <a:cubicBezTo>
                <a:pt x="8264842" y="1845581"/>
                <a:pt x="8256925" y="1836856"/>
                <a:pt x="8247161" y="1836856"/>
              </a:cubicBezTo>
              <a:close/>
              <a:moveTo>
                <a:pt x="8306097" y="1836856"/>
              </a:moveTo>
              <a:cubicBezTo>
                <a:pt x="8296331" y="1836856"/>
                <a:pt x="8288416" y="1845581"/>
                <a:pt x="8288416" y="1856343"/>
              </a:cubicBezTo>
              <a:cubicBezTo>
                <a:pt x="8288416" y="1867105"/>
                <a:pt x="8296332" y="1875830"/>
                <a:pt x="8306097" y="1875830"/>
              </a:cubicBezTo>
              <a:cubicBezTo>
                <a:pt x="8315862" y="1875830"/>
                <a:pt x="8323778" y="1867105"/>
                <a:pt x="8323778" y="1856343"/>
              </a:cubicBezTo>
              <a:cubicBezTo>
                <a:pt x="8323778" y="1845581"/>
                <a:pt x="8315861" y="1836856"/>
                <a:pt x="8306097" y="1836856"/>
              </a:cubicBezTo>
              <a:close/>
              <a:moveTo>
                <a:pt x="8365033" y="1836856"/>
              </a:moveTo>
              <a:cubicBezTo>
                <a:pt x="8355267" y="1836856"/>
                <a:pt x="8347352" y="1845581"/>
                <a:pt x="8347352" y="1856343"/>
              </a:cubicBezTo>
              <a:cubicBezTo>
                <a:pt x="8347352" y="1867105"/>
                <a:pt x="8355268" y="1875830"/>
                <a:pt x="8365033" y="1875830"/>
              </a:cubicBezTo>
              <a:cubicBezTo>
                <a:pt x="8374798" y="1875830"/>
                <a:pt x="8382714" y="1867105"/>
                <a:pt x="8382714" y="1856343"/>
              </a:cubicBezTo>
              <a:cubicBezTo>
                <a:pt x="8382714" y="1845581"/>
                <a:pt x="8374797" y="1836856"/>
                <a:pt x="8365033" y="1836856"/>
              </a:cubicBezTo>
              <a:close/>
              <a:moveTo>
                <a:pt x="8423969" y="1836856"/>
              </a:moveTo>
              <a:cubicBezTo>
                <a:pt x="8414203" y="1836856"/>
                <a:pt x="8406288" y="1845581"/>
                <a:pt x="8406288" y="1856343"/>
              </a:cubicBezTo>
              <a:cubicBezTo>
                <a:pt x="8406288" y="1867105"/>
                <a:pt x="8414204" y="1875830"/>
                <a:pt x="8423969" y="1875830"/>
              </a:cubicBezTo>
              <a:cubicBezTo>
                <a:pt x="8433734" y="1875830"/>
                <a:pt x="8441650" y="1867105"/>
                <a:pt x="8441650" y="1856343"/>
              </a:cubicBezTo>
              <a:cubicBezTo>
                <a:pt x="8441650" y="1845581"/>
                <a:pt x="8433733" y="1836856"/>
                <a:pt x="8423969" y="1836856"/>
              </a:cubicBezTo>
              <a:close/>
              <a:moveTo>
                <a:pt x="8482905" y="1836856"/>
              </a:moveTo>
              <a:cubicBezTo>
                <a:pt x="8473139" y="1836856"/>
                <a:pt x="8465224" y="1845581"/>
                <a:pt x="8465224" y="1856343"/>
              </a:cubicBezTo>
              <a:cubicBezTo>
                <a:pt x="8465224" y="1867105"/>
                <a:pt x="8473140" y="1875830"/>
                <a:pt x="8482905" y="1875830"/>
              </a:cubicBezTo>
              <a:cubicBezTo>
                <a:pt x="8492670" y="1875830"/>
                <a:pt x="8500586" y="1867105"/>
                <a:pt x="8500586" y="1856343"/>
              </a:cubicBezTo>
              <a:cubicBezTo>
                <a:pt x="8500586" y="1845581"/>
                <a:pt x="8492669" y="1836856"/>
                <a:pt x="8482905" y="1836856"/>
              </a:cubicBezTo>
              <a:close/>
              <a:moveTo>
                <a:pt x="8541841" y="1836856"/>
              </a:moveTo>
              <a:cubicBezTo>
                <a:pt x="8532075" y="1836856"/>
                <a:pt x="8524160" y="1845581"/>
                <a:pt x="8524160" y="1856343"/>
              </a:cubicBezTo>
              <a:cubicBezTo>
                <a:pt x="8524160" y="1867105"/>
                <a:pt x="8532076" y="1875830"/>
                <a:pt x="8541841" y="1875830"/>
              </a:cubicBezTo>
              <a:cubicBezTo>
                <a:pt x="8551606" y="1875830"/>
                <a:pt x="8559522" y="1867105"/>
                <a:pt x="8559522" y="1856343"/>
              </a:cubicBezTo>
              <a:cubicBezTo>
                <a:pt x="8559522" y="1845581"/>
                <a:pt x="8551605" y="1836856"/>
                <a:pt x="8541841" y="1836856"/>
              </a:cubicBezTo>
              <a:close/>
              <a:moveTo>
                <a:pt x="8600776" y="1836856"/>
              </a:moveTo>
              <a:cubicBezTo>
                <a:pt x="8591010" y="1836856"/>
                <a:pt x="8583095" y="1845581"/>
                <a:pt x="8583095" y="1856343"/>
              </a:cubicBezTo>
              <a:cubicBezTo>
                <a:pt x="8583095" y="1867105"/>
                <a:pt x="8591011" y="1875830"/>
                <a:pt x="8600776" y="1875830"/>
              </a:cubicBezTo>
              <a:cubicBezTo>
                <a:pt x="8610541" y="1875830"/>
                <a:pt x="8618457" y="1867105"/>
                <a:pt x="8618457" y="1856343"/>
              </a:cubicBezTo>
              <a:cubicBezTo>
                <a:pt x="8618457" y="1845581"/>
                <a:pt x="8610540" y="1836856"/>
                <a:pt x="8600776" y="1836856"/>
              </a:cubicBezTo>
              <a:close/>
              <a:moveTo>
                <a:pt x="8659712" y="1836856"/>
              </a:moveTo>
              <a:cubicBezTo>
                <a:pt x="8649946" y="1836856"/>
                <a:pt x="8642031" y="1845581"/>
                <a:pt x="8642031" y="1856343"/>
              </a:cubicBezTo>
              <a:cubicBezTo>
                <a:pt x="8642031" y="1867105"/>
                <a:pt x="8649947" y="1875830"/>
                <a:pt x="8659712" y="1875830"/>
              </a:cubicBezTo>
              <a:cubicBezTo>
                <a:pt x="8669477" y="1875830"/>
                <a:pt x="8677393" y="1867105"/>
                <a:pt x="8677393" y="1856343"/>
              </a:cubicBezTo>
              <a:cubicBezTo>
                <a:pt x="8677393" y="1845581"/>
                <a:pt x="8669476" y="1836856"/>
                <a:pt x="8659712" y="1836856"/>
              </a:cubicBezTo>
              <a:close/>
              <a:moveTo>
                <a:pt x="8718648" y="1836856"/>
              </a:moveTo>
              <a:cubicBezTo>
                <a:pt x="8708882" y="1836856"/>
                <a:pt x="8700967" y="1845581"/>
                <a:pt x="8700967" y="1856343"/>
              </a:cubicBezTo>
              <a:cubicBezTo>
                <a:pt x="8700967" y="1867105"/>
                <a:pt x="8708883" y="1875830"/>
                <a:pt x="8718648" y="1875830"/>
              </a:cubicBezTo>
              <a:cubicBezTo>
                <a:pt x="8728413" y="1875830"/>
                <a:pt x="8736329" y="1867105"/>
                <a:pt x="8736329" y="1856343"/>
              </a:cubicBezTo>
              <a:cubicBezTo>
                <a:pt x="8736329" y="1845581"/>
                <a:pt x="8728412" y="1836856"/>
                <a:pt x="8718648" y="1836856"/>
              </a:cubicBezTo>
              <a:close/>
              <a:moveTo>
                <a:pt x="8777584" y="1836856"/>
              </a:moveTo>
              <a:cubicBezTo>
                <a:pt x="8767818" y="1836856"/>
                <a:pt x="8759903" y="1845581"/>
                <a:pt x="8759903" y="1856343"/>
              </a:cubicBezTo>
              <a:cubicBezTo>
                <a:pt x="8759903" y="1867105"/>
                <a:pt x="8767819" y="1875830"/>
                <a:pt x="8777584" y="1875830"/>
              </a:cubicBezTo>
              <a:cubicBezTo>
                <a:pt x="8787349" y="1875830"/>
                <a:pt x="8795265" y="1867105"/>
                <a:pt x="8795265" y="1856343"/>
              </a:cubicBezTo>
              <a:cubicBezTo>
                <a:pt x="8795265" y="1845581"/>
                <a:pt x="8787348" y="1836856"/>
                <a:pt x="8777584" y="1836856"/>
              </a:cubicBezTo>
              <a:close/>
              <a:moveTo>
                <a:pt x="8836520" y="1836856"/>
              </a:moveTo>
              <a:cubicBezTo>
                <a:pt x="8826754" y="1836856"/>
                <a:pt x="8818839" y="1845581"/>
                <a:pt x="8818839" y="1856343"/>
              </a:cubicBezTo>
              <a:cubicBezTo>
                <a:pt x="8818839" y="1867105"/>
                <a:pt x="8826755" y="1875830"/>
                <a:pt x="8836520" y="1875830"/>
              </a:cubicBezTo>
              <a:cubicBezTo>
                <a:pt x="8846285" y="1875830"/>
                <a:pt x="8854201" y="1867105"/>
                <a:pt x="8854201" y="1856343"/>
              </a:cubicBezTo>
              <a:cubicBezTo>
                <a:pt x="8854201" y="1845581"/>
                <a:pt x="8846284" y="1836856"/>
                <a:pt x="8836520" y="1836856"/>
              </a:cubicBezTo>
              <a:close/>
              <a:moveTo>
                <a:pt x="8895456" y="1836856"/>
              </a:moveTo>
              <a:cubicBezTo>
                <a:pt x="8885690" y="1836856"/>
                <a:pt x="8877775" y="1845581"/>
                <a:pt x="8877775" y="1856343"/>
              </a:cubicBezTo>
              <a:cubicBezTo>
                <a:pt x="8877775" y="1867105"/>
                <a:pt x="8885691" y="1875830"/>
                <a:pt x="8895456" y="1875830"/>
              </a:cubicBezTo>
              <a:cubicBezTo>
                <a:pt x="8905221" y="1875830"/>
                <a:pt x="8913137" y="1867105"/>
                <a:pt x="8913137" y="1856343"/>
              </a:cubicBezTo>
              <a:cubicBezTo>
                <a:pt x="8913137" y="1845581"/>
                <a:pt x="8905220" y="1836856"/>
                <a:pt x="8895456" y="1836856"/>
              </a:cubicBezTo>
              <a:close/>
              <a:moveTo>
                <a:pt x="8954392" y="1836856"/>
              </a:moveTo>
              <a:cubicBezTo>
                <a:pt x="8944626" y="1836856"/>
                <a:pt x="8936711" y="1845581"/>
                <a:pt x="8936711" y="1856343"/>
              </a:cubicBezTo>
              <a:cubicBezTo>
                <a:pt x="8936711" y="1867105"/>
                <a:pt x="8944627" y="1875830"/>
                <a:pt x="8954392" y="1875830"/>
              </a:cubicBezTo>
              <a:cubicBezTo>
                <a:pt x="8964157" y="1875830"/>
                <a:pt x="8972073" y="1867105"/>
                <a:pt x="8972073" y="1856343"/>
              </a:cubicBezTo>
              <a:cubicBezTo>
                <a:pt x="8972073" y="1845581"/>
                <a:pt x="8964156" y="1836856"/>
                <a:pt x="8954392" y="1836856"/>
              </a:cubicBezTo>
              <a:close/>
              <a:moveTo>
                <a:pt x="9013328" y="1836856"/>
              </a:moveTo>
              <a:cubicBezTo>
                <a:pt x="9003562" y="1836856"/>
                <a:pt x="8995647" y="1845581"/>
                <a:pt x="8995647" y="1856343"/>
              </a:cubicBezTo>
              <a:cubicBezTo>
                <a:pt x="8995647" y="1867105"/>
                <a:pt x="9003563" y="1875830"/>
                <a:pt x="9013328" y="1875830"/>
              </a:cubicBezTo>
              <a:cubicBezTo>
                <a:pt x="9023093" y="1875830"/>
                <a:pt x="9031009" y="1867105"/>
                <a:pt x="9031009" y="1856343"/>
              </a:cubicBezTo>
              <a:cubicBezTo>
                <a:pt x="9031009" y="1845581"/>
                <a:pt x="9023092" y="1836856"/>
                <a:pt x="9013328" y="1836856"/>
              </a:cubicBezTo>
              <a:close/>
              <a:moveTo>
                <a:pt x="9072264" y="1836856"/>
              </a:moveTo>
              <a:cubicBezTo>
                <a:pt x="9062498" y="1836856"/>
                <a:pt x="9054583" y="1845581"/>
                <a:pt x="9054583" y="1856343"/>
              </a:cubicBezTo>
              <a:cubicBezTo>
                <a:pt x="9054583" y="1867105"/>
                <a:pt x="9062499" y="1875830"/>
                <a:pt x="9072264" y="1875830"/>
              </a:cubicBezTo>
              <a:cubicBezTo>
                <a:pt x="9082029" y="1875830"/>
                <a:pt x="9089945" y="1867105"/>
                <a:pt x="9089945" y="1856343"/>
              </a:cubicBezTo>
              <a:cubicBezTo>
                <a:pt x="9089945" y="1845581"/>
                <a:pt x="9082028" y="1836856"/>
                <a:pt x="9072264" y="1836856"/>
              </a:cubicBezTo>
              <a:close/>
              <a:moveTo>
                <a:pt x="9131200" y="1836856"/>
              </a:moveTo>
              <a:cubicBezTo>
                <a:pt x="9121434" y="1836856"/>
                <a:pt x="9113519" y="1845581"/>
                <a:pt x="9113519" y="1856343"/>
              </a:cubicBezTo>
              <a:cubicBezTo>
                <a:pt x="9113519" y="1867105"/>
                <a:pt x="9121435" y="1875830"/>
                <a:pt x="9131200" y="1875830"/>
              </a:cubicBezTo>
              <a:cubicBezTo>
                <a:pt x="9140965" y="1875830"/>
                <a:pt x="9148881" y="1867105"/>
                <a:pt x="9148881" y="1856343"/>
              </a:cubicBezTo>
              <a:cubicBezTo>
                <a:pt x="9148881" y="1845581"/>
                <a:pt x="9140964" y="1836856"/>
                <a:pt x="9131200" y="1836856"/>
              </a:cubicBezTo>
              <a:close/>
              <a:moveTo>
                <a:pt x="9190136" y="1836856"/>
              </a:moveTo>
              <a:cubicBezTo>
                <a:pt x="9180370" y="1836856"/>
                <a:pt x="9172455" y="1845581"/>
                <a:pt x="9172455" y="1856343"/>
              </a:cubicBezTo>
              <a:cubicBezTo>
                <a:pt x="9172455" y="1867105"/>
                <a:pt x="9180371" y="1875830"/>
                <a:pt x="9190136" y="1875830"/>
              </a:cubicBezTo>
              <a:cubicBezTo>
                <a:pt x="9199901" y="1875830"/>
                <a:pt x="9207817" y="1867105"/>
                <a:pt x="9207817" y="1856343"/>
              </a:cubicBezTo>
              <a:cubicBezTo>
                <a:pt x="9207817" y="1845581"/>
                <a:pt x="9199900" y="1836856"/>
                <a:pt x="9190136" y="1836856"/>
              </a:cubicBezTo>
              <a:close/>
              <a:moveTo>
                <a:pt x="9249072" y="1836856"/>
              </a:moveTo>
              <a:cubicBezTo>
                <a:pt x="9239306" y="1836856"/>
                <a:pt x="9231391" y="1845581"/>
                <a:pt x="9231391" y="1856343"/>
              </a:cubicBezTo>
              <a:cubicBezTo>
                <a:pt x="9231391" y="1867105"/>
                <a:pt x="9239307" y="1875830"/>
                <a:pt x="9249072" y="1875830"/>
              </a:cubicBezTo>
              <a:cubicBezTo>
                <a:pt x="9258837" y="1875830"/>
                <a:pt x="9266753" y="1867105"/>
                <a:pt x="9266753" y="1856343"/>
              </a:cubicBezTo>
              <a:cubicBezTo>
                <a:pt x="9266753" y="1845581"/>
                <a:pt x="9258836" y="1836856"/>
                <a:pt x="9249072" y="1836856"/>
              </a:cubicBezTo>
              <a:close/>
              <a:moveTo>
                <a:pt x="9308008" y="1836856"/>
              </a:moveTo>
              <a:cubicBezTo>
                <a:pt x="9298242" y="1836856"/>
                <a:pt x="9290327" y="1845581"/>
                <a:pt x="9290327" y="1856343"/>
              </a:cubicBezTo>
              <a:cubicBezTo>
                <a:pt x="9290327" y="1867105"/>
                <a:pt x="9298243" y="1875830"/>
                <a:pt x="9308008" y="1875830"/>
              </a:cubicBezTo>
              <a:cubicBezTo>
                <a:pt x="9317773" y="1875830"/>
                <a:pt x="9325689" y="1867105"/>
                <a:pt x="9325689" y="1856343"/>
              </a:cubicBezTo>
              <a:cubicBezTo>
                <a:pt x="9325689" y="1845581"/>
                <a:pt x="9317772" y="1836856"/>
                <a:pt x="9308008" y="1836856"/>
              </a:cubicBezTo>
              <a:close/>
              <a:moveTo>
                <a:pt x="9366944" y="1836856"/>
              </a:moveTo>
              <a:cubicBezTo>
                <a:pt x="9357178" y="1836856"/>
                <a:pt x="9349263" y="1845581"/>
                <a:pt x="9349263" y="1856343"/>
              </a:cubicBezTo>
              <a:cubicBezTo>
                <a:pt x="9349263" y="1867105"/>
                <a:pt x="9357179" y="1875830"/>
                <a:pt x="9366944" y="1875830"/>
              </a:cubicBezTo>
              <a:cubicBezTo>
                <a:pt x="9376709" y="1875830"/>
                <a:pt x="9384625" y="1867105"/>
                <a:pt x="9384625" y="1856343"/>
              </a:cubicBezTo>
              <a:cubicBezTo>
                <a:pt x="9384625" y="1845581"/>
                <a:pt x="9376708" y="1836856"/>
                <a:pt x="9366944" y="1836856"/>
              </a:cubicBezTo>
              <a:close/>
              <a:moveTo>
                <a:pt x="9425880" y="1836856"/>
              </a:moveTo>
              <a:cubicBezTo>
                <a:pt x="9416114" y="1836856"/>
                <a:pt x="9408199" y="1845581"/>
                <a:pt x="9408199" y="1856343"/>
              </a:cubicBezTo>
              <a:cubicBezTo>
                <a:pt x="9408199" y="1867105"/>
                <a:pt x="9416115" y="1875830"/>
                <a:pt x="9425880" y="1875830"/>
              </a:cubicBezTo>
              <a:cubicBezTo>
                <a:pt x="9435645" y="1875830"/>
                <a:pt x="9443561" y="1867105"/>
                <a:pt x="9443561" y="1856343"/>
              </a:cubicBezTo>
              <a:cubicBezTo>
                <a:pt x="9443561" y="1845581"/>
                <a:pt x="9435644" y="1836856"/>
                <a:pt x="9425880" y="1836856"/>
              </a:cubicBezTo>
              <a:close/>
              <a:moveTo>
                <a:pt x="9484816" y="1836856"/>
              </a:moveTo>
              <a:cubicBezTo>
                <a:pt x="9475050" y="1836856"/>
                <a:pt x="9467135" y="1845581"/>
                <a:pt x="9467135" y="1856343"/>
              </a:cubicBezTo>
              <a:cubicBezTo>
                <a:pt x="9467135" y="1867105"/>
                <a:pt x="9475051" y="1875830"/>
                <a:pt x="9484816" y="1875830"/>
              </a:cubicBezTo>
              <a:cubicBezTo>
                <a:pt x="9494581" y="1875830"/>
                <a:pt x="9502497" y="1867105"/>
                <a:pt x="9502497" y="1856343"/>
              </a:cubicBezTo>
              <a:cubicBezTo>
                <a:pt x="9502497" y="1845581"/>
                <a:pt x="9494580" y="1836856"/>
                <a:pt x="9484816" y="1836856"/>
              </a:cubicBezTo>
              <a:close/>
              <a:moveTo>
                <a:pt x="9543751" y="1836856"/>
              </a:moveTo>
              <a:cubicBezTo>
                <a:pt x="9533985" y="1836856"/>
                <a:pt x="9526070" y="1845581"/>
                <a:pt x="9526070" y="1856343"/>
              </a:cubicBezTo>
              <a:cubicBezTo>
                <a:pt x="9526070" y="1867105"/>
                <a:pt x="9533986" y="1875830"/>
                <a:pt x="9543751" y="1875830"/>
              </a:cubicBezTo>
              <a:cubicBezTo>
                <a:pt x="9553516" y="1875830"/>
                <a:pt x="9561432" y="1867105"/>
                <a:pt x="9561432" y="1856343"/>
              </a:cubicBezTo>
              <a:cubicBezTo>
                <a:pt x="9561432" y="1845581"/>
                <a:pt x="9553515" y="1836856"/>
                <a:pt x="9543751" y="1836856"/>
              </a:cubicBezTo>
              <a:close/>
              <a:moveTo>
                <a:pt x="9602687" y="1836856"/>
              </a:moveTo>
              <a:cubicBezTo>
                <a:pt x="9592921" y="1836856"/>
                <a:pt x="9585006" y="1845581"/>
                <a:pt x="9585006" y="1856343"/>
              </a:cubicBezTo>
              <a:cubicBezTo>
                <a:pt x="9585006" y="1867105"/>
                <a:pt x="9592922" y="1875830"/>
                <a:pt x="9602687" y="1875830"/>
              </a:cubicBezTo>
              <a:cubicBezTo>
                <a:pt x="9612452" y="1875830"/>
                <a:pt x="9620368" y="1867105"/>
                <a:pt x="9620368" y="1856343"/>
              </a:cubicBezTo>
              <a:cubicBezTo>
                <a:pt x="9620368" y="1845581"/>
                <a:pt x="9612451" y="1836856"/>
                <a:pt x="9602687" y="1836856"/>
              </a:cubicBezTo>
              <a:close/>
              <a:moveTo>
                <a:pt x="9661623" y="1836856"/>
              </a:moveTo>
              <a:cubicBezTo>
                <a:pt x="9651857" y="1836856"/>
                <a:pt x="9643942" y="1845581"/>
                <a:pt x="9643942" y="1856343"/>
              </a:cubicBezTo>
              <a:cubicBezTo>
                <a:pt x="9643942" y="1867105"/>
                <a:pt x="9651858" y="1875830"/>
                <a:pt x="9661623" y="1875830"/>
              </a:cubicBezTo>
              <a:cubicBezTo>
                <a:pt x="9671388" y="1875830"/>
                <a:pt x="9679304" y="1867105"/>
                <a:pt x="9679304" y="1856343"/>
              </a:cubicBezTo>
              <a:cubicBezTo>
                <a:pt x="9679304" y="1845581"/>
                <a:pt x="9671387" y="1836856"/>
                <a:pt x="9661623" y="1836856"/>
              </a:cubicBezTo>
              <a:close/>
              <a:moveTo>
                <a:pt x="9720559" y="1836856"/>
              </a:moveTo>
              <a:cubicBezTo>
                <a:pt x="9710793" y="1836856"/>
                <a:pt x="9702878" y="1845581"/>
                <a:pt x="9702878" y="1856343"/>
              </a:cubicBezTo>
              <a:cubicBezTo>
                <a:pt x="9702878" y="1867105"/>
                <a:pt x="9710794" y="1875830"/>
                <a:pt x="9720559" y="1875830"/>
              </a:cubicBezTo>
              <a:cubicBezTo>
                <a:pt x="9730324" y="1875830"/>
                <a:pt x="9738240" y="1867105"/>
                <a:pt x="9738240" y="1856343"/>
              </a:cubicBezTo>
              <a:cubicBezTo>
                <a:pt x="9738240" y="1845581"/>
                <a:pt x="9730323" y="1836856"/>
                <a:pt x="9720559" y="1836856"/>
              </a:cubicBezTo>
              <a:close/>
              <a:moveTo>
                <a:pt x="9779495" y="1836856"/>
              </a:moveTo>
              <a:cubicBezTo>
                <a:pt x="9769729" y="1836856"/>
                <a:pt x="9761814" y="1845581"/>
                <a:pt x="9761814" y="1856343"/>
              </a:cubicBezTo>
              <a:cubicBezTo>
                <a:pt x="9761814" y="1867105"/>
                <a:pt x="9769730" y="1875830"/>
                <a:pt x="9779495" y="1875830"/>
              </a:cubicBezTo>
              <a:cubicBezTo>
                <a:pt x="9789260" y="1875830"/>
                <a:pt x="9797176" y="1867105"/>
                <a:pt x="9797176" y="1856343"/>
              </a:cubicBezTo>
              <a:cubicBezTo>
                <a:pt x="9797176" y="1845581"/>
                <a:pt x="9789259" y="1836856"/>
                <a:pt x="9779495" y="1836856"/>
              </a:cubicBezTo>
              <a:close/>
              <a:moveTo>
                <a:pt x="9838431" y="1836856"/>
              </a:moveTo>
              <a:cubicBezTo>
                <a:pt x="9828665" y="1836856"/>
                <a:pt x="9820750" y="1845581"/>
                <a:pt x="9820750" y="1856343"/>
              </a:cubicBezTo>
              <a:cubicBezTo>
                <a:pt x="9820750" y="1867105"/>
                <a:pt x="9828666" y="1875830"/>
                <a:pt x="9838431" y="1875830"/>
              </a:cubicBezTo>
              <a:cubicBezTo>
                <a:pt x="9848196" y="1875830"/>
                <a:pt x="9856112" y="1867105"/>
                <a:pt x="9856112" y="1856343"/>
              </a:cubicBezTo>
              <a:cubicBezTo>
                <a:pt x="9856112" y="1845581"/>
                <a:pt x="9848195" y="1836856"/>
                <a:pt x="9838431" y="1836856"/>
              </a:cubicBezTo>
              <a:close/>
              <a:moveTo>
                <a:pt x="9897367" y="1836856"/>
              </a:moveTo>
              <a:cubicBezTo>
                <a:pt x="9887601" y="1836856"/>
                <a:pt x="9879686" y="1845581"/>
                <a:pt x="9879686" y="1856343"/>
              </a:cubicBezTo>
              <a:cubicBezTo>
                <a:pt x="9879686" y="1867105"/>
                <a:pt x="9887602" y="1875830"/>
                <a:pt x="9897367" y="1875830"/>
              </a:cubicBezTo>
              <a:cubicBezTo>
                <a:pt x="9907132" y="1875830"/>
                <a:pt x="9915048" y="1867105"/>
                <a:pt x="9915048" y="1856343"/>
              </a:cubicBezTo>
              <a:cubicBezTo>
                <a:pt x="9915048" y="1845581"/>
                <a:pt x="9907131" y="1836856"/>
                <a:pt x="9897367" y="1836856"/>
              </a:cubicBezTo>
              <a:close/>
              <a:moveTo>
                <a:pt x="9956303" y="1836856"/>
              </a:moveTo>
              <a:cubicBezTo>
                <a:pt x="9946537" y="1836856"/>
                <a:pt x="9938622" y="1845581"/>
                <a:pt x="9938622" y="1856343"/>
              </a:cubicBezTo>
              <a:cubicBezTo>
                <a:pt x="9938622" y="1867105"/>
                <a:pt x="9946538" y="1875830"/>
                <a:pt x="9956303" y="1875830"/>
              </a:cubicBezTo>
              <a:cubicBezTo>
                <a:pt x="9966068" y="1875830"/>
                <a:pt x="9973984" y="1867105"/>
                <a:pt x="9973984" y="1856343"/>
              </a:cubicBezTo>
              <a:cubicBezTo>
                <a:pt x="9973984" y="1845581"/>
                <a:pt x="9966067" y="1836856"/>
                <a:pt x="9956303" y="1836856"/>
              </a:cubicBezTo>
              <a:close/>
              <a:moveTo>
                <a:pt x="10015239" y="1836856"/>
              </a:moveTo>
              <a:cubicBezTo>
                <a:pt x="10005473" y="1836856"/>
                <a:pt x="9997558" y="1845581"/>
                <a:pt x="9997558" y="1856343"/>
              </a:cubicBezTo>
              <a:cubicBezTo>
                <a:pt x="9997558" y="1867105"/>
                <a:pt x="10005474" y="1875830"/>
                <a:pt x="10015239" y="1875830"/>
              </a:cubicBezTo>
              <a:cubicBezTo>
                <a:pt x="10025004" y="1875830"/>
                <a:pt x="10032920" y="1867105"/>
                <a:pt x="10032920" y="1856343"/>
              </a:cubicBezTo>
              <a:cubicBezTo>
                <a:pt x="10032920" y="1845581"/>
                <a:pt x="10025003" y="1836856"/>
                <a:pt x="10015239" y="1836856"/>
              </a:cubicBezTo>
              <a:close/>
              <a:moveTo>
                <a:pt x="10074175" y="1836856"/>
              </a:moveTo>
              <a:cubicBezTo>
                <a:pt x="10064409" y="1836856"/>
                <a:pt x="10056494" y="1845581"/>
                <a:pt x="10056494" y="1856343"/>
              </a:cubicBezTo>
              <a:cubicBezTo>
                <a:pt x="10056494" y="1867105"/>
                <a:pt x="10064410" y="1875830"/>
                <a:pt x="10074175" y="1875830"/>
              </a:cubicBezTo>
              <a:cubicBezTo>
                <a:pt x="10083940" y="1875830"/>
                <a:pt x="10091856" y="1867105"/>
                <a:pt x="10091856" y="1856343"/>
              </a:cubicBezTo>
              <a:cubicBezTo>
                <a:pt x="10091856" y="1845581"/>
                <a:pt x="10083939" y="1836856"/>
                <a:pt x="10074175" y="1836856"/>
              </a:cubicBezTo>
              <a:close/>
              <a:moveTo>
                <a:pt x="10133111" y="1836856"/>
              </a:moveTo>
              <a:cubicBezTo>
                <a:pt x="10123345" y="1836856"/>
                <a:pt x="10115430" y="1845581"/>
                <a:pt x="10115430" y="1856343"/>
              </a:cubicBezTo>
              <a:cubicBezTo>
                <a:pt x="10115430" y="1867105"/>
                <a:pt x="10123346" y="1875830"/>
                <a:pt x="10133111" y="1875830"/>
              </a:cubicBezTo>
              <a:cubicBezTo>
                <a:pt x="10142876" y="1875830"/>
                <a:pt x="10150792" y="1867105"/>
                <a:pt x="10150792" y="1856343"/>
              </a:cubicBezTo>
              <a:cubicBezTo>
                <a:pt x="10150792" y="1845581"/>
                <a:pt x="10142875" y="1836856"/>
                <a:pt x="10133111" y="1836856"/>
              </a:cubicBezTo>
              <a:close/>
              <a:moveTo>
                <a:pt x="10250983" y="1836856"/>
              </a:moveTo>
              <a:cubicBezTo>
                <a:pt x="10241217" y="1836856"/>
                <a:pt x="10233302" y="1845581"/>
                <a:pt x="10233302" y="1856343"/>
              </a:cubicBezTo>
              <a:cubicBezTo>
                <a:pt x="10233302" y="1867105"/>
                <a:pt x="10241218" y="1875830"/>
                <a:pt x="10250983" y="1875830"/>
              </a:cubicBezTo>
              <a:cubicBezTo>
                <a:pt x="10260748" y="1875830"/>
                <a:pt x="10268664" y="1867105"/>
                <a:pt x="10268664" y="1856343"/>
              </a:cubicBezTo>
              <a:cubicBezTo>
                <a:pt x="10268664" y="1845581"/>
                <a:pt x="10260747" y="1836856"/>
                <a:pt x="10250983" y="1836856"/>
              </a:cubicBezTo>
              <a:close/>
              <a:moveTo>
                <a:pt x="10722470" y="1836856"/>
              </a:moveTo>
              <a:cubicBezTo>
                <a:pt x="10712704" y="1836856"/>
                <a:pt x="10704789" y="1845581"/>
                <a:pt x="10704789" y="1856343"/>
              </a:cubicBezTo>
              <a:cubicBezTo>
                <a:pt x="10704789" y="1867105"/>
                <a:pt x="10712705" y="1875830"/>
                <a:pt x="10722470" y="1875830"/>
              </a:cubicBezTo>
              <a:cubicBezTo>
                <a:pt x="10732235" y="1875830"/>
                <a:pt x="10740151" y="1867105"/>
                <a:pt x="10740151" y="1856343"/>
              </a:cubicBezTo>
              <a:cubicBezTo>
                <a:pt x="10740151" y="1845581"/>
                <a:pt x="10732234" y="1836856"/>
                <a:pt x="10722470" y="1836856"/>
              </a:cubicBezTo>
              <a:close/>
              <a:moveTo>
                <a:pt x="1174849" y="1901813"/>
              </a:moveTo>
              <a:cubicBezTo>
                <a:pt x="1165084" y="1901813"/>
                <a:pt x="1157168" y="1910538"/>
                <a:pt x="1157168" y="1921300"/>
              </a:cubicBezTo>
              <a:cubicBezTo>
                <a:pt x="1157168" y="1932062"/>
                <a:pt x="1165084" y="1940787"/>
                <a:pt x="1174849" y="1940787"/>
              </a:cubicBezTo>
              <a:cubicBezTo>
                <a:pt x="1184614" y="1940787"/>
                <a:pt x="1192530" y="1932062"/>
                <a:pt x="1192530" y="1921300"/>
              </a:cubicBezTo>
              <a:cubicBezTo>
                <a:pt x="1192530" y="1910538"/>
                <a:pt x="1184614" y="1901813"/>
                <a:pt x="1174849" y="1901813"/>
              </a:cubicBezTo>
              <a:close/>
              <a:moveTo>
                <a:pt x="1292720" y="1901813"/>
              </a:moveTo>
              <a:cubicBezTo>
                <a:pt x="1282955" y="1901813"/>
                <a:pt x="1275039" y="1910538"/>
                <a:pt x="1275039" y="1921300"/>
              </a:cubicBezTo>
              <a:cubicBezTo>
                <a:pt x="1275039" y="1932062"/>
                <a:pt x="1282955" y="1940787"/>
                <a:pt x="1292720" y="1940787"/>
              </a:cubicBezTo>
              <a:cubicBezTo>
                <a:pt x="1302485" y="1940787"/>
                <a:pt x="1310401" y="1932062"/>
                <a:pt x="1310401" y="1921300"/>
              </a:cubicBezTo>
              <a:cubicBezTo>
                <a:pt x="1310401" y="1910538"/>
                <a:pt x="1302485" y="1901813"/>
                <a:pt x="1292720" y="1901813"/>
              </a:cubicBezTo>
              <a:close/>
              <a:moveTo>
                <a:pt x="1351656" y="1901813"/>
              </a:moveTo>
              <a:cubicBezTo>
                <a:pt x="1341891" y="1901813"/>
                <a:pt x="1333975" y="1910538"/>
                <a:pt x="1333975" y="1921300"/>
              </a:cubicBezTo>
              <a:cubicBezTo>
                <a:pt x="1333975" y="1932062"/>
                <a:pt x="1341891" y="1940787"/>
                <a:pt x="1351656" y="1940787"/>
              </a:cubicBezTo>
              <a:cubicBezTo>
                <a:pt x="1361421" y="1940787"/>
                <a:pt x="1369337" y="1932062"/>
                <a:pt x="1369337" y="1921300"/>
              </a:cubicBezTo>
              <a:cubicBezTo>
                <a:pt x="1369337" y="1910538"/>
                <a:pt x="1361421" y="1901813"/>
                <a:pt x="1351656" y="1901813"/>
              </a:cubicBezTo>
              <a:close/>
              <a:moveTo>
                <a:pt x="1410592" y="1901813"/>
              </a:moveTo>
              <a:cubicBezTo>
                <a:pt x="1400827" y="1901813"/>
                <a:pt x="1392911" y="1910538"/>
                <a:pt x="1392911" y="1921300"/>
              </a:cubicBezTo>
              <a:cubicBezTo>
                <a:pt x="1392911" y="1932062"/>
                <a:pt x="1400827" y="1940787"/>
                <a:pt x="1410592" y="1940787"/>
              </a:cubicBezTo>
              <a:cubicBezTo>
                <a:pt x="1420357" y="1940787"/>
                <a:pt x="1428273" y="1932062"/>
                <a:pt x="1428273" y="1921300"/>
              </a:cubicBezTo>
              <a:cubicBezTo>
                <a:pt x="1428273" y="1910538"/>
                <a:pt x="1420357" y="1901813"/>
                <a:pt x="1410592" y="1901813"/>
              </a:cubicBezTo>
              <a:close/>
              <a:moveTo>
                <a:pt x="1469528" y="1901813"/>
              </a:moveTo>
              <a:cubicBezTo>
                <a:pt x="1459763" y="1901813"/>
                <a:pt x="1451847" y="1910538"/>
                <a:pt x="1451847" y="1921300"/>
              </a:cubicBezTo>
              <a:cubicBezTo>
                <a:pt x="1451847" y="1932062"/>
                <a:pt x="1459763" y="1940787"/>
                <a:pt x="1469528" y="1940787"/>
              </a:cubicBezTo>
              <a:cubicBezTo>
                <a:pt x="1479293" y="1940787"/>
                <a:pt x="1487209" y="1932062"/>
                <a:pt x="1487209" y="1921300"/>
              </a:cubicBezTo>
              <a:cubicBezTo>
                <a:pt x="1487209" y="1910538"/>
                <a:pt x="1479293" y="1901813"/>
                <a:pt x="1469528" y="1901813"/>
              </a:cubicBezTo>
              <a:close/>
              <a:moveTo>
                <a:pt x="1528464" y="1901813"/>
              </a:moveTo>
              <a:cubicBezTo>
                <a:pt x="1518699" y="1901813"/>
                <a:pt x="1510783" y="1910538"/>
                <a:pt x="1510783" y="1921300"/>
              </a:cubicBezTo>
              <a:cubicBezTo>
                <a:pt x="1510783" y="1932062"/>
                <a:pt x="1518699" y="1940787"/>
                <a:pt x="1528464" y="1940787"/>
              </a:cubicBezTo>
              <a:cubicBezTo>
                <a:pt x="1538229" y="1940787"/>
                <a:pt x="1546145" y="1932062"/>
                <a:pt x="1546145" y="1921300"/>
              </a:cubicBezTo>
              <a:cubicBezTo>
                <a:pt x="1546145" y="1910538"/>
                <a:pt x="1538229" y="1901813"/>
                <a:pt x="1528464" y="1901813"/>
              </a:cubicBezTo>
              <a:close/>
              <a:moveTo>
                <a:pt x="1587400" y="1901813"/>
              </a:moveTo>
              <a:cubicBezTo>
                <a:pt x="1577635" y="1901813"/>
                <a:pt x="1569719" y="1910538"/>
                <a:pt x="1569719" y="1921300"/>
              </a:cubicBezTo>
              <a:cubicBezTo>
                <a:pt x="1569719" y="1932062"/>
                <a:pt x="1577635" y="1940787"/>
                <a:pt x="1587400" y="1940787"/>
              </a:cubicBezTo>
              <a:cubicBezTo>
                <a:pt x="1597165" y="1940787"/>
                <a:pt x="1605081" y="1932062"/>
                <a:pt x="1605081" y="1921300"/>
              </a:cubicBezTo>
              <a:cubicBezTo>
                <a:pt x="1605081" y="1910538"/>
                <a:pt x="1597165" y="1901813"/>
                <a:pt x="1587400" y="1901813"/>
              </a:cubicBezTo>
              <a:close/>
              <a:moveTo>
                <a:pt x="1646336" y="1901813"/>
              </a:moveTo>
              <a:cubicBezTo>
                <a:pt x="1636571" y="1901813"/>
                <a:pt x="1628655" y="1910538"/>
                <a:pt x="1628655" y="1921300"/>
              </a:cubicBezTo>
              <a:cubicBezTo>
                <a:pt x="1628655" y="1932062"/>
                <a:pt x="1636571" y="1940787"/>
                <a:pt x="1646336" y="1940787"/>
              </a:cubicBezTo>
              <a:cubicBezTo>
                <a:pt x="1656101" y="1940787"/>
                <a:pt x="1664017" y="1932062"/>
                <a:pt x="1664017" y="1921300"/>
              </a:cubicBezTo>
              <a:cubicBezTo>
                <a:pt x="1664017" y="1910538"/>
                <a:pt x="1656101" y="1901813"/>
                <a:pt x="1646336" y="1901813"/>
              </a:cubicBezTo>
              <a:close/>
              <a:moveTo>
                <a:pt x="1705272" y="1901813"/>
              </a:moveTo>
              <a:cubicBezTo>
                <a:pt x="1695507" y="1901813"/>
                <a:pt x="1687591" y="1910538"/>
                <a:pt x="1687591" y="1921300"/>
              </a:cubicBezTo>
              <a:cubicBezTo>
                <a:pt x="1687591" y="1932062"/>
                <a:pt x="1695507" y="1940787"/>
                <a:pt x="1705272" y="1940787"/>
              </a:cubicBezTo>
              <a:cubicBezTo>
                <a:pt x="1715037" y="1940787"/>
                <a:pt x="1722953" y="1932062"/>
                <a:pt x="1722953" y="1921300"/>
              </a:cubicBezTo>
              <a:cubicBezTo>
                <a:pt x="1722953" y="1910538"/>
                <a:pt x="1715037" y="1901813"/>
                <a:pt x="1705272" y="1901813"/>
              </a:cubicBezTo>
              <a:close/>
              <a:moveTo>
                <a:pt x="1764208" y="1901813"/>
              </a:moveTo>
              <a:cubicBezTo>
                <a:pt x="1754443" y="1901813"/>
                <a:pt x="1746527" y="1910538"/>
                <a:pt x="1746527" y="1921300"/>
              </a:cubicBezTo>
              <a:cubicBezTo>
                <a:pt x="1746527" y="1932062"/>
                <a:pt x="1754443" y="1940787"/>
                <a:pt x="1764208" y="1940787"/>
              </a:cubicBezTo>
              <a:cubicBezTo>
                <a:pt x="1773973" y="1940787"/>
                <a:pt x="1781889" y="1932062"/>
                <a:pt x="1781889" y="1921300"/>
              </a:cubicBezTo>
              <a:cubicBezTo>
                <a:pt x="1781889" y="1910538"/>
                <a:pt x="1773973" y="1901813"/>
                <a:pt x="1764208" y="1901813"/>
              </a:cubicBezTo>
              <a:close/>
              <a:moveTo>
                <a:pt x="1823144" y="1901813"/>
              </a:moveTo>
              <a:cubicBezTo>
                <a:pt x="1813379" y="1901813"/>
                <a:pt x="1805463" y="1910538"/>
                <a:pt x="1805463" y="1921300"/>
              </a:cubicBezTo>
              <a:cubicBezTo>
                <a:pt x="1805463" y="1932062"/>
                <a:pt x="1813379" y="1940787"/>
                <a:pt x="1823144" y="1940787"/>
              </a:cubicBezTo>
              <a:cubicBezTo>
                <a:pt x="1832909" y="1940787"/>
                <a:pt x="1840825" y="1932062"/>
                <a:pt x="1840825" y="1921300"/>
              </a:cubicBezTo>
              <a:cubicBezTo>
                <a:pt x="1840825" y="1910538"/>
                <a:pt x="1832909" y="1901813"/>
                <a:pt x="1823144" y="1901813"/>
              </a:cubicBezTo>
              <a:close/>
              <a:moveTo>
                <a:pt x="1882080" y="1901813"/>
              </a:moveTo>
              <a:cubicBezTo>
                <a:pt x="1872315" y="1901813"/>
                <a:pt x="1864399" y="1910538"/>
                <a:pt x="1864399" y="1921300"/>
              </a:cubicBezTo>
              <a:cubicBezTo>
                <a:pt x="1864399" y="1932062"/>
                <a:pt x="1872315" y="1940787"/>
                <a:pt x="1882080" y="1940787"/>
              </a:cubicBezTo>
              <a:cubicBezTo>
                <a:pt x="1891845" y="1940787"/>
                <a:pt x="1899761" y="1932062"/>
                <a:pt x="1899761" y="1921300"/>
              </a:cubicBezTo>
              <a:cubicBezTo>
                <a:pt x="1899761" y="1910538"/>
                <a:pt x="1891845" y="1901813"/>
                <a:pt x="1882080" y="1901813"/>
              </a:cubicBezTo>
              <a:close/>
              <a:moveTo>
                <a:pt x="1941016" y="1901813"/>
              </a:moveTo>
              <a:cubicBezTo>
                <a:pt x="1931251" y="1901813"/>
                <a:pt x="1923335" y="1910538"/>
                <a:pt x="1923335" y="1921300"/>
              </a:cubicBezTo>
              <a:cubicBezTo>
                <a:pt x="1923335" y="1932062"/>
                <a:pt x="1931251" y="1940787"/>
                <a:pt x="1941016" y="1940787"/>
              </a:cubicBezTo>
              <a:cubicBezTo>
                <a:pt x="1950781" y="1940787"/>
                <a:pt x="1958697" y="1932062"/>
                <a:pt x="1958697" y="1921300"/>
              </a:cubicBezTo>
              <a:cubicBezTo>
                <a:pt x="1958697" y="1910538"/>
                <a:pt x="1950781" y="1901813"/>
                <a:pt x="1941016" y="1901813"/>
              </a:cubicBezTo>
              <a:close/>
              <a:moveTo>
                <a:pt x="1999952" y="1901813"/>
              </a:moveTo>
              <a:cubicBezTo>
                <a:pt x="1990187" y="1901813"/>
                <a:pt x="1982271" y="1910538"/>
                <a:pt x="1982271" y="1921300"/>
              </a:cubicBezTo>
              <a:cubicBezTo>
                <a:pt x="1982271" y="1932062"/>
                <a:pt x="1990187" y="1940787"/>
                <a:pt x="1999952" y="1940787"/>
              </a:cubicBezTo>
              <a:cubicBezTo>
                <a:pt x="2009717" y="1940787"/>
                <a:pt x="2017633" y="1932062"/>
                <a:pt x="2017633" y="1921300"/>
              </a:cubicBezTo>
              <a:cubicBezTo>
                <a:pt x="2017633" y="1910538"/>
                <a:pt x="2009717" y="1901813"/>
                <a:pt x="1999952" y="1901813"/>
              </a:cubicBezTo>
              <a:close/>
              <a:moveTo>
                <a:pt x="2058888" y="1901813"/>
              </a:moveTo>
              <a:cubicBezTo>
                <a:pt x="2049123" y="1901813"/>
                <a:pt x="2041207" y="1910538"/>
                <a:pt x="2041207" y="1921300"/>
              </a:cubicBezTo>
              <a:cubicBezTo>
                <a:pt x="2041207" y="1932062"/>
                <a:pt x="2049123" y="1940787"/>
                <a:pt x="2058888" y="1940787"/>
              </a:cubicBezTo>
              <a:cubicBezTo>
                <a:pt x="2068653" y="1940787"/>
                <a:pt x="2076569" y="1932062"/>
                <a:pt x="2076569" y="1921300"/>
              </a:cubicBezTo>
              <a:cubicBezTo>
                <a:pt x="2076569" y="1910538"/>
                <a:pt x="2068653" y="1901813"/>
                <a:pt x="2058888" y="1901813"/>
              </a:cubicBezTo>
              <a:close/>
              <a:moveTo>
                <a:pt x="2117824" y="1901813"/>
              </a:moveTo>
              <a:cubicBezTo>
                <a:pt x="2108059" y="1901813"/>
                <a:pt x="2100143" y="1910538"/>
                <a:pt x="2100143" y="1921300"/>
              </a:cubicBezTo>
              <a:cubicBezTo>
                <a:pt x="2100143" y="1932062"/>
                <a:pt x="2108059" y="1940787"/>
                <a:pt x="2117824" y="1940787"/>
              </a:cubicBezTo>
              <a:cubicBezTo>
                <a:pt x="2127589" y="1940787"/>
                <a:pt x="2135505" y="1932062"/>
                <a:pt x="2135505" y="1921300"/>
              </a:cubicBezTo>
              <a:cubicBezTo>
                <a:pt x="2135505" y="1910538"/>
                <a:pt x="2127589" y="1901813"/>
                <a:pt x="2117824" y="1901813"/>
              </a:cubicBezTo>
              <a:close/>
              <a:moveTo>
                <a:pt x="2176760" y="1901813"/>
              </a:moveTo>
              <a:cubicBezTo>
                <a:pt x="2166995" y="1901813"/>
                <a:pt x="2159079" y="1910538"/>
                <a:pt x="2159079" y="1921300"/>
              </a:cubicBezTo>
              <a:cubicBezTo>
                <a:pt x="2159079" y="1932062"/>
                <a:pt x="2166995" y="1940787"/>
                <a:pt x="2176760" y="1940787"/>
              </a:cubicBezTo>
              <a:cubicBezTo>
                <a:pt x="2186525" y="1940787"/>
                <a:pt x="2194441" y="1932062"/>
                <a:pt x="2194441" y="1921300"/>
              </a:cubicBezTo>
              <a:cubicBezTo>
                <a:pt x="2194441" y="1910538"/>
                <a:pt x="2186525" y="1901813"/>
                <a:pt x="2176760" y="1901813"/>
              </a:cubicBezTo>
              <a:close/>
              <a:moveTo>
                <a:pt x="2235695" y="1901813"/>
              </a:moveTo>
              <a:cubicBezTo>
                <a:pt x="2225930" y="1901813"/>
                <a:pt x="2218014" y="1910538"/>
                <a:pt x="2218014" y="1921300"/>
              </a:cubicBezTo>
              <a:cubicBezTo>
                <a:pt x="2218014" y="1932062"/>
                <a:pt x="2225930" y="1940787"/>
                <a:pt x="2235695" y="1940787"/>
              </a:cubicBezTo>
              <a:cubicBezTo>
                <a:pt x="2245460" y="1940787"/>
                <a:pt x="2253376" y="1932062"/>
                <a:pt x="2253376" y="1921300"/>
              </a:cubicBezTo>
              <a:cubicBezTo>
                <a:pt x="2253376" y="1910538"/>
                <a:pt x="2245460" y="1901813"/>
                <a:pt x="2235695" y="1901813"/>
              </a:cubicBezTo>
              <a:close/>
              <a:moveTo>
                <a:pt x="2294631" y="1901813"/>
              </a:moveTo>
              <a:cubicBezTo>
                <a:pt x="2284866" y="1901813"/>
                <a:pt x="2276950" y="1910538"/>
                <a:pt x="2276950" y="1921300"/>
              </a:cubicBezTo>
              <a:cubicBezTo>
                <a:pt x="2276950" y="1932062"/>
                <a:pt x="2284866" y="1940787"/>
                <a:pt x="2294631" y="1940787"/>
              </a:cubicBezTo>
              <a:cubicBezTo>
                <a:pt x="2304396" y="1940787"/>
                <a:pt x="2312312" y="1932062"/>
                <a:pt x="2312312" y="1921300"/>
              </a:cubicBezTo>
              <a:cubicBezTo>
                <a:pt x="2312312" y="1910538"/>
                <a:pt x="2304396" y="1901813"/>
                <a:pt x="2294631" y="1901813"/>
              </a:cubicBezTo>
              <a:close/>
              <a:moveTo>
                <a:pt x="2353567" y="1901813"/>
              </a:moveTo>
              <a:cubicBezTo>
                <a:pt x="2343802" y="1901813"/>
                <a:pt x="2335886" y="1910538"/>
                <a:pt x="2335886" y="1921300"/>
              </a:cubicBezTo>
              <a:cubicBezTo>
                <a:pt x="2335886" y="1932062"/>
                <a:pt x="2343802" y="1940787"/>
                <a:pt x="2353567" y="1940787"/>
              </a:cubicBezTo>
              <a:cubicBezTo>
                <a:pt x="2363332" y="1940787"/>
                <a:pt x="2371248" y="1932062"/>
                <a:pt x="2371248" y="1921300"/>
              </a:cubicBezTo>
              <a:cubicBezTo>
                <a:pt x="2371248" y="1910538"/>
                <a:pt x="2363332" y="1901813"/>
                <a:pt x="2353567" y="1901813"/>
              </a:cubicBezTo>
              <a:close/>
              <a:moveTo>
                <a:pt x="2412503" y="1901813"/>
              </a:moveTo>
              <a:cubicBezTo>
                <a:pt x="2402738" y="1901813"/>
                <a:pt x="2394822" y="1910538"/>
                <a:pt x="2394822" y="1921300"/>
              </a:cubicBezTo>
              <a:cubicBezTo>
                <a:pt x="2394822" y="1932062"/>
                <a:pt x="2402738" y="1940787"/>
                <a:pt x="2412503" y="1940787"/>
              </a:cubicBezTo>
              <a:cubicBezTo>
                <a:pt x="2422268" y="1940787"/>
                <a:pt x="2430184" y="1932062"/>
                <a:pt x="2430184" y="1921300"/>
              </a:cubicBezTo>
              <a:cubicBezTo>
                <a:pt x="2430184" y="1910538"/>
                <a:pt x="2422268" y="1901813"/>
                <a:pt x="2412503" y="1901813"/>
              </a:cubicBezTo>
              <a:close/>
              <a:moveTo>
                <a:pt x="2471439" y="1901813"/>
              </a:moveTo>
              <a:cubicBezTo>
                <a:pt x="2461674" y="1901813"/>
                <a:pt x="2453758" y="1910538"/>
                <a:pt x="2453758" y="1921300"/>
              </a:cubicBezTo>
              <a:cubicBezTo>
                <a:pt x="2453758" y="1932062"/>
                <a:pt x="2461674" y="1940787"/>
                <a:pt x="2471439" y="1940787"/>
              </a:cubicBezTo>
              <a:cubicBezTo>
                <a:pt x="2481204" y="1940787"/>
                <a:pt x="2489120" y="1932062"/>
                <a:pt x="2489120" y="1921300"/>
              </a:cubicBezTo>
              <a:cubicBezTo>
                <a:pt x="2489120" y="1910538"/>
                <a:pt x="2481204" y="1901813"/>
                <a:pt x="2471439" y="1901813"/>
              </a:cubicBezTo>
              <a:close/>
              <a:moveTo>
                <a:pt x="2530375" y="1901813"/>
              </a:moveTo>
              <a:cubicBezTo>
                <a:pt x="2520610" y="1901813"/>
                <a:pt x="2512694" y="1910538"/>
                <a:pt x="2512694" y="1921300"/>
              </a:cubicBezTo>
              <a:cubicBezTo>
                <a:pt x="2512694" y="1932062"/>
                <a:pt x="2520610" y="1940787"/>
                <a:pt x="2530375" y="1940787"/>
              </a:cubicBezTo>
              <a:cubicBezTo>
                <a:pt x="2540140" y="1940787"/>
                <a:pt x="2548056" y="1932062"/>
                <a:pt x="2548056" y="1921300"/>
              </a:cubicBezTo>
              <a:cubicBezTo>
                <a:pt x="2548056" y="1910538"/>
                <a:pt x="2540140" y="1901813"/>
                <a:pt x="2530375" y="1901813"/>
              </a:cubicBezTo>
              <a:close/>
              <a:moveTo>
                <a:pt x="2589311" y="1901813"/>
              </a:moveTo>
              <a:cubicBezTo>
                <a:pt x="2579546" y="1901813"/>
                <a:pt x="2571630" y="1910538"/>
                <a:pt x="2571630" y="1921300"/>
              </a:cubicBezTo>
              <a:cubicBezTo>
                <a:pt x="2571630" y="1932062"/>
                <a:pt x="2579546" y="1940787"/>
                <a:pt x="2589311" y="1940787"/>
              </a:cubicBezTo>
              <a:cubicBezTo>
                <a:pt x="2599076" y="1940787"/>
                <a:pt x="2606992" y="1932062"/>
                <a:pt x="2606992" y="1921300"/>
              </a:cubicBezTo>
              <a:cubicBezTo>
                <a:pt x="2606992" y="1910538"/>
                <a:pt x="2599076" y="1901813"/>
                <a:pt x="2589311" y="1901813"/>
              </a:cubicBezTo>
              <a:close/>
              <a:moveTo>
                <a:pt x="2648247" y="1901813"/>
              </a:moveTo>
              <a:cubicBezTo>
                <a:pt x="2638482" y="1901813"/>
                <a:pt x="2630566" y="1910538"/>
                <a:pt x="2630566" y="1921300"/>
              </a:cubicBezTo>
              <a:cubicBezTo>
                <a:pt x="2630566" y="1932062"/>
                <a:pt x="2638482" y="1940787"/>
                <a:pt x="2648247" y="1940787"/>
              </a:cubicBezTo>
              <a:cubicBezTo>
                <a:pt x="2658012" y="1940787"/>
                <a:pt x="2665928" y="1932062"/>
                <a:pt x="2665928" y="1921300"/>
              </a:cubicBezTo>
              <a:cubicBezTo>
                <a:pt x="2665928" y="1910538"/>
                <a:pt x="2658012" y="1901813"/>
                <a:pt x="2648247" y="1901813"/>
              </a:cubicBezTo>
              <a:close/>
              <a:moveTo>
                <a:pt x="2707183" y="1901813"/>
              </a:moveTo>
              <a:cubicBezTo>
                <a:pt x="2697418" y="1901813"/>
                <a:pt x="2689502" y="1910538"/>
                <a:pt x="2689502" y="1921300"/>
              </a:cubicBezTo>
              <a:cubicBezTo>
                <a:pt x="2689502" y="1932062"/>
                <a:pt x="2697418" y="1940787"/>
                <a:pt x="2707183" y="1940787"/>
              </a:cubicBezTo>
              <a:cubicBezTo>
                <a:pt x="2716948" y="1940787"/>
                <a:pt x="2724864" y="1932062"/>
                <a:pt x="2724864" y="1921300"/>
              </a:cubicBezTo>
              <a:cubicBezTo>
                <a:pt x="2724864" y="1910538"/>
                <a:pt x="2716948" y="1901813"/>
                <a:pt x="2707183" y="1901813"/>
              </a:cubicBezTo>
              <a:close/>
              <a:moveTo>
                <a:pt x="2766119" y="1901813"/>
              </a:moveTo>
              <a:cubicBezTo>
                <a:pt x="2756354" y="1901813"/>
                <a:pt x="2748438" y="1910538"/>
                <a:pt x="2748438" y="1921300"/>
              </a:cubicBezTo>
              <a:cubicBezTo>
                <a:pt x="2748438" y="1932062"/>
                <a:pt x="2756354" y="1940787"/>
                <a:pt x="2766119" y="1940787"/>
              </a:cubicBezTo>
              <a:cubicBezTo>
                <a:pt x="2775884" y="1940787"/>
                <a:pt x="2783800" y="1932062"/>
                <a:pt x="2783800" y="1921300"/>
              </a:cubicBezTo>
              <a:cubicBezTo>
                <a:pt x="2783800" y="1910538"/>
                <a:pt x="2775884" y="1901813"/>
                <a:pt x="2766119" y="1901813"/>
              </a:cubicBezTo>
              <a:close/>
              <a:moveTo>
                <a:pt x="2825055" y="1901813"/>
              </a:moveTo>
              <a:cubicBezTo>
                <a:pt x="2815290" y="1901813"/>
                <a:pt x="2807374" y="1910538"/>
                <a:pt x="2807374" y="1921300"/>
              </a:cubicBezTo>
              <a:cubicBezTo>
                <a:pt x="2807374" y="1932062"/>
                <a:pt x="2815290" y="1940787"/>
                <a:pt x="2825055" y="1940787"/>
              </a:cubicBezTo>
              <a:cubicBezTo>
                <a:pt x="2834820" y="1940787"/>
                <a:pt x="2842736" y="1932062"/>
                <a:pt x="2842736" y="1921300"/>
              </a:cubicBezTo>
              <a:cubicBezTo>
                <a:pt x="2842736" y="1910538"/>
                <a:pt x="2834820" y="1901813"/>
                <a:pt x="2825055" y="1901813"/>
              </a:cubicBezTo>
              <a:close/>
              <a:moveTo>
                <a:pt x="2883991" y="1901813"/>
              </a:moveTo>
              <a:cubicBezTo>
                <a:pt x="2874226" y="1901813"/>
                <a:pt x="2866310" y="1910538"/>
                <a:pt x="2866310" y="1921300"/>
              </a:cubicBezTo>
              <a:cubicBezTo>
                <a:pt x="2866310" y="1932062"/>
                <a:pt x="2874226" y="1940787"/>
                <a:pt x="2883991" y="1940787"/>
              </a:cubicBezTo>
              <a:cubicBezTo>
                <a:pt x="2893756" y="1940787"/>
                <a:pt x="2901672" y="1932062"/>
                <a:pt x="2901672" y="1921300"/>
              </a:cubicBezTo>
              <a:cubicBezTo>
                <a:pt x="2901672" y="1910538"/>
                <a:pt x="2893756" y="1901813"/>
                <a:pt x="2883991" y="1901813"/>
              </a:cubicBezTo>
              <a:close/>
              <a:moveTo>
                <a:pt x="2942927" y="1901813"/>
              </a:moveTo>
              <a:cubicBezTo>
                <a:pt x="2933162" y="1901813"/>
                <a:pt x="2925246" y="1910538"/>
                <a:pt x="2925246" y="1921300"/>
              </a:cubicBezTo>
              <a:cubicBezTo>
                <a:pt x="2925246" y="1932062"/>
                <a:pt x="2933162" y="1940787"/>
                <a:pt x="2942927" y="1940787"/>
              </a:cubicBezTo>
              <a:cubicBezTo>
                <a:pt x="2952692" y="1940787"/>
                <a:pt x="2960608" y="1932062"/>
                <a:pt x="2960608" y="1921300"/>
              </a:cubicBezTo>
              <a:cubicBezTo>
                <a:pt x="2960608" y="1910538"/>
                <a:pt x="2952692" y="1901813"/>
                <a:pt x="2942927" y="1901813"/>
              </a:cubicBezTo>
              <a:close/>
              <a:moveTo>
                <a:pt x="3001863" y="1901813"/>
              </a:moveTo>
              <a:cubicBezTo>
                <a:pt x="2992098" y="1901813"/>
                <a:pt x="2984182" y="1910538"/>
                <a:pt x="2984182" y="1921300"/>
              </a:cubicBezTo>
              <a:cubicBezTo>
                <a:pt x="2984182" y="1932062"/>
                <a:pt x="2992098" y="1940787"/>
                <a:pt x="3001863" y="1940787"/>
              </a:cubicBezTo>
              <a:cubicBezTo>
                <a:pt x="3011628" y="1940787"/>
                <a:pt x="3019544" y="1932062"/>
                <a:pt x="3019544" y="1921300"/>
              </a:cubicBezTo>
              <a:cubicBezTo>
                <a:pt x="3019544" y="1910538"/>
                <a:pt x="3011628" y="1901813"/>
                <a:pt x="3001863" y="1901813"/>
              </a:cubicBezTo>
              <a:close/>
              <a:moveTo>
                <a:pt x="3060799" y="1901813"/>
              </a:moveTo>
              <a:cubicBezTo>
                <a:pt x="3051034" y="1901813"/>
                <a:pt x="3043118" y="1910538"/>
                <a:pt x="3043118" y="1921300"/>
              </a:cubicBezTo>
              <a:cubicBezTo>
                <a:pt x="3043118" y="1932062"/>
                <a:pt x="3051034" y="1940787"/>
                <a:pt x="3060799" y="1940787"/>
              </a:cubicBezTo>
              <a:cubicBezTo>
                <a:pt x="3070564" y="1940787"/>
                <a:pt x="3078480" y="1932062"/>
                <a:pt x="3078480" y="1921300"/>
              </a:cubicBezTo>
              <a:cubicBezTo>
                <a:pt x="3078480" y="1910538"/>
                <a:pt x="3070564" y="1901813"/>
                <a:pt x="3060799" y="1901813"/>
              </a:cubicBezTo>
              <a:close/>
              <a:moveTo>
                <a:pt x="3119734" y="1901813"/>
              </a:moveTo>
              <a:cubicBezTo>
                <a:pt x="3109969" y="1901813"/>
                <a:pt x="3102053" y="1910538"/>
                <a:pt x="3102053" y="1921300"/>
              </a:cubicBezTo>
              <a:cubicBezTo>
                <a:pt x="3102053" y="1932062"/>
                <a:pt x="3109969" y="1940787"/>
                <a:pt x="3119734" y="1940787"/>
              </a:cubicBezTo>
              <a:cubicBezTo>
                <a:pt x="3129499" y="1940787"/>
                <a:pt x="3137415" y="1932062"/>
                <a:pt x="3137415" y="1921300"/>
              </a:cubicBezTo>
              <a:cubicBezTo>
                <a:pt x="3137415" y="1910538"/>
                <a:pt x="3129499" y="1901813"/>
                <a:pt x="3119734" y="1901813"/>
              </a:cubicBezTo>
              <a:close/>
              <a:moveTo>
                <a:pt x="3178670" y="1901813"/>
              </a:moveTo>
              <a:cubicBezTo>
                <a:pt x="3168905" y="1901813"/>
                <a:pt x="3160989" y="1910538"/>
                <a:pt x="3160989" y="1921300"/>
              </a:cubicBezTo>
              <a:cubicBezTo>
                <a:pt x="3160989" y="1932062"/>
                <a:pt x="3168905" y="1940787"/>
                <a:pt x="3178670" y="1940787"/>
              </a:cubicBezTo>
              <a:cubicBezTo>
                <a:pt x="3188435" y="1940787"/>
                <a:pt x="3196351" y="1932062"/>
                <a:pt x="3196351" y="1921300"/>
              </a:cubicBezTo>
              <a:cubicBezTo>
                <a:pt x="3196351" y="1910538"/>
                <a:pt x="3188435" y="1901813"/>
                <a:pt x="3178670" y="1901813"/>
              </a:cubicBezTo>
              <a:close/>
              <a:moveTo>
                <a:pt x="5300364" y="1901813"/>
              </a:moveTo>
              <a:cubicBezTo>
                <a:pt x="5290599" y="1901813"/>
                <a:pt x="5282683" y="1910538"/>
                <a:pt x="5282683" y="1921300"/>
              </a:cubicBezTo>
              <a:cubicBezTo>
                <a:pt x="5282683" y="1932062"/>
                <a:pt x="5290599" y="1940787"/>
                <a:pt x="5300364" y="1940787"/>
              </a:cubicBezTo>
              <a:cubicBezTo>
                <a:pt x="5310129" y="1940787"/>
                <a:pt x="5318045" y="1932062"/>
                <a:pt x="5318045" y="1921300"/>
              </a:cubicBezTo>
              <a:cubicBezTo>
                <a:pt x="5318045" y="1910538"/>
                <a:pt x="5310129" y="1901813"/>
                <a:pt x="5300364" y="1901813"/>
              </a:cubicBezTo>
              <a:close/>
              <a:moveTo>
                <a:pt x="5359300" y="1901813"/>
              </a:moveTo>
              <a:cubicBezTo>
                <a:pt x="5349535" y="1901813"/>
                <a:pt x="5341619" y="1910538"/>
                <a:pt x="5341619" y="1921300"/>
              </a:cubicBezTo>
              <a:cubicBezTo>
                <a:pt x="5341619" y="1932062"/>
                <a:pt x="5349535" y="1940787"/>
                <a:pt x="5359300" y="1940787"/>
              </a:cubicBezTo>
              <a:cubicBezTo>
                <a:pt x="5369065" y="1940787"/>
                <a:pt x="5376981" y="1932062"/>
                <a:pt x="5376981" y="1921300"/>
              </a:cubicBezTo>
              <a:cubicBezTo>
                <a:pt x="5376981" y="1910538"/>
                <a:pt x="5369065" y="1901813"/>
                <a:pt x="5359300" y="1901813"/>
              </a:cubicBezTo>
              <a:close/>
              <a:moveTo>
                <a:pt x="5536108" y="1901813"/>
              </a:moveTo>
              <a:cubicBezTo>
                <a:pt x="5526343" y="1901813"/>
                <a:pt x="5518427" y="1910538"/>
                <a:pt x="5518427" y="1921300"/>
              </a:cubicBezTo>
              <a:cubicBezTo>
                <a:pt x="5518427" y="1932062"/>
                <a:pt x="5526343" y="1940787"/>
                <a:pt x="5536108" y="1940787"/>
              </a:cubicBezTo>
              <a:cubicBezTo>
                <a:pt x="5545873" y="1940787"/>
                <a:pt x="5553789" y="1932062"/>
                <a:pt x="5553789" y="1921300"/>
              </a:cubicBezTo>
              <a:cubicBezTo>
                <a:pt x="5553789" y="1910538"/>
                <a:pt x="5545873" y="1901813"/>
                <a:pt x="5536108" y="1901813"/>
              </a:cubicBezTo>
              <a:close/>
              <a:moveTo>
                <a:pt x="5595044" y="1901813"/>
              </a:moveTo>
              <a:cubicBezTo>
                <a:pt x="5585279" y="1901813"/>
                <a:pt x="5577363" y="1910538"/>
                <a:pt x="5577363" y="1921300"/>
              </a:cubicBezTo>
              <a:cubicBezTo>
                <a:pt x="5577363" y="1932062"/>
                <a:pt x="5585279" y="1940787"/>
                <a:pt x="5595044" y="1940787"/>
              </a:cubicBezTo>
              <a:cubicBezTo>
                <a:pt x="5604809" y="1940787"/>
                <a:pt x="5612725" y="1932062"/>
                <a:pt x="5612725" y="1921300"/>
              </a:cubicBezTo>
              <a:cubicBezTo>
                <a:pt x="5612725" y="1910538"/>
                <a:pt x="5604809" y="1901813"/>
                <a:pt x="5595044" y="1901813"/>
              </a:cubicBezTo>
              <a:close/>
              <a:moveTo>
                <a:pt x="5653980" y="1901813"/>
              </a:moveTo>
              <a:cubicBezTo>
                <a:pt x="5644215" y="1901813"/>
                <a:pt x="5636299" y="1910538"/>
                <a:pt x="5636299" y="1921300"/>
              </a:cubicBezTo>
              <a:cubicBezTo>
                <a:pt x="5636299" y="1932062"/>
                <a:pt x="5644215" y="1940787"/>
                <a:pt x="5653980" y="1940787"/>
              </a:cubicBezTo>
              <a:cubicBezTo>
                <a:pt x="5663745" y="1940787"/>
                <a:pt x="5671661" y="1932062"/>
                <a:pt x="5671661" y="1921300"/>
              </a:cubicBezTo>
              <a:cubicBezTo>
                <a:pt x="5671661" y="1910538"/>
                <a:pt x="5663745" y="1901813"/>
                <a:pt x="5653980" y="1901813"/>
              </a:cubicBezTo>
              <a:close/>
              <a:moveTo>
                <a:pt x="5712916" y="1901813"/>
              </a:moveTo>
              <a:cubicBezTo>
                <a:pt x="5703151" y="1901813"/>
                <a:pt x="5695235" y="1910538"/>
                <a:pt x="5695235" y="1921300"/>
              </a:cubicBezTo>
              <a:cubicBezTo>
                <a:pt x="5695235" y="1932062"/>
                <a:pt x="5703151" y="1940787"/>
                <a:pt x="5712916" y="1940787"/>
              </a:cubicBezTo>
              <a:cubicBezTo>
                <a:pt x="5722681" y="1940787"/>
                <a:pt x="5730597" y="1932062"/>
                <a:pt x="5730597" y="1921300"/>
              </a:cubicBezTo>
              <a:cubicBezTo>
                <a:pt x="5730597" y="1910538"/>
                <a:pt x="5722681" y="1901813"/>
                <a:pt x="5712916" y="1901813"/>
              </a:cubicBezTo>
              <a:close/>
              <a:moveTo>
                <a:pt x="5771852" y="1901813"/>
              </a:moveTo>
              <a:cubicBezTo>
                <a:pt x="5762087" y="1901813"/>
                <a:pt x="5754171" y="1910538"/>
                <a:pt x="5754171" y="1921300"/>
              </a:cubicBezTo>
              <a:cubicBezTo>
                <a:pt x="5754171" y="1932062"/>
                <a:pt x="5762087" y="1940787"/>
                <a:pt x="5771852" y="1940787"/>
              </a:cubicBezTo>
              <a:cubicBezTo>
                <a:pt x="5781617" y="1940787"/>
                <a:pt x="5789533" y="1932062"/>
                <a:pt x="5789533" y="1921300"/>
              </a:cubicBezTo>
              <a:cubicBezTo>
                <a:pt x="5789533" y="1910538"/>
                <a:pt x="5781617" y="1901813"/>
                <a:pt x="5771852" y="1901813"/>
              </a:cubicBezTo>
              <a:close/>
              <a:moveTo>
                <a:pt x="5830788" y="1901813"/>
              </a:moveTo>
              <a:cubicBezTo>
                <a:pt x="5821023" y="1901813"/>
                <a:pt x="5813107" y="1910538"/>
                <a:pt x="5813107" y="1921300"/>
              </a:cubicBezTo>
              <a:cubicBezTo>
                <a:pt x="5813107" y="1932062"/>
                <a:pt x="5821023" y="1940787"/>
                <a:pt x="5830788" y="1940787"/>
              </a:cubicBezTo>
              <a:cubicBezTo>
                <a:pt x="5840553" y="1940787"/>
                <a:pt x="5848469" y="1932062"/>
                <a:pt x="5848469" y="1921300"/>
              </a:cubicBezTo>
              <a:cubicBezTo>
                <a:pt x="5848469" y="1910538"/>
                <a:pt x="5840553" y="1901813"/>
                <a:pt x="5830788" y="1901813"/>
              </a:cubicBezTo>
              <a:close/>
              <a:moveTo>
                <a:pt x="5889723" y="1901813"/>
              </a:moveTo>
              <a:cubicBezTo>
                <a:pt x="5879958" y="1901813"/>
                <a:pt x="5872042" y="1910538"/>
                <a:pt x="5872042" y="1921300"/>
              </a:cubicBezTo>
              <a:cubicBezTo>
                <a:pt x="5872042" y="1932062"/>
                <a:pt x="5879958" y="1940787"/>
                <a:pt x="5889723" y="1940787"/>
              </a:cubicBezTo>
              <a:cubicBezTo>
                <a:pt x="5899488" y="1940787"/>
                <a:pt x="5907404" y="1932062"/>
                <a:pt x="5907404" y="1921300"/>
              </a:cubicBezTo>
              <a:cubicBezTo>
                <a:pt x="5907404" y="1910538"/>
                <a:pt x="5899488" y="1901813"/>
                <a:pt x="5889723" y="1901813"/>
              </a:cubicBezTo>
              <a:close/>
              <a:moveTo>
                <a:pt x="5948659" y="1901813"/>
              </a:moveTo>
              <a:cubicBezTo>
                <a:pt x="5938894" y="1901813"/>
                <a:pt x="5930978" y="1910538"/>
                <a:pt x="5930978" y="1921300"/>
              </a:cubicBezTo>
              <a:cubicBezTo>
                <a:pt x="5930978" y="1932062"/>
                <a:pt x="5938894" y="1940787"/>
                <a:pt x="5948659" y="1940787"/>
              </a:cubicBezTo>
              <a:cubicBezTo>
                <a:pt x="5958424" y="1940787"/>
                <a:pt x="5966340" y="1932062"/>
                <a:pt x="5966340" y="1921300"/>
              </a:cubicBezTo>
              <a:cubicBezTo>
                <a:pt x="5966340" y="1910538"/>
                <a:pt x="5958424" y="1901813"/>
                <a:pt x="5948659" y="1901813"/>
              </a:cubicBezTo>
              <a:close/>
              <a:moveTo>
                <a:pt x="6007595" y="1901813"/>
              </a:moveTo>
              <a:cubicBezTo>
                <a:pt x="5997830" y="1901813"/>
                <a:pt x="5989914" y="1910538"/>
                <a:pt x="5989914" y="1921300"/>
              </a:cubicBezTo>
              <a:cubicBezTo>
                <a:pt x="5989914" y="1932062"/>
                <a:pt x="5997830" y="1940787"/>
                <a:pt x="6007595" y="1940787"/>
              </a:cubicBezTo>
              <a:cubicBezTo>
                <a:pt x="6017360" y="1940787"/>
                <a:pt x="6025276" y="1932062"/>
                <a:pt x="6025276" y="1921300"/>
              </a:cubicBezTo>
              <a:cubicBezTo>
                <a:pt x="6025276" y="1910538"/>
                <a:pt x="6017360" y="1901813"/>
                <a:pt x="6007595" y="1901813"/>
              </a:cubicBezTo>
              <a:close/>
              <a:moveTo>
                <a:pt x="6066531" y="1901813"/>
              </a:moveTo>
              <a:cubicBezTo>
                <a:pt x="6056766" y="1901813"/>
                <a:pt x="6048850" y="1910538"/>
                <a:pt x="6048850" y="1921300"/>
              </a:cubicBezTo>
              <a:cubicBezTo>
                <a:pt x="6048850" y="1932062"/>
                <a:pt x="6056766" y="1940787"/>
                <a:pt x="6066531" y="1940787"/>
              </a:cubicBezTo>
              <a:cubicBezTo>
                <a:pt x="6076296" y="1940787"/>
                <a:pt x="6084212" y="1932062"/>
                <a:pt x="6084212" y="1921300"/>
              </a:cubicBezTo>
              <a:cubicBezTo>
                <a:pt x="6084212" y="1910538"/>
                <a:pt x="6076296" y="1901813"/>
                <a:pt x="6066531" y="1901813"/>
              </a:cubicBezTo>
              <a:close/>
              <a:moveTo>
                <a:pt x="6125467" y="1901813"/>
              </a:moveTo>
              <a:cubicBezTo>
                <a:pt x="6115702" y="1901813"/>
                <a:pt x="6107786" y="1910538"/>
                <a:pt x="6107786" y="1921300"/>
              </a:cubicBezTo>
              <a:cubicBezTo>
                <a:pt x="6107786" y="1932062"/>
                <a:pt x="6115702" y="1940787"/>
                <a:pt x="6125467" y="1940787"/>
              </a:cubicBezTo>
              <a:cubicBezTo>
                <a:pt x="6135232" y="1940787"/>
                <a:pt x="6143148" y="1932062"/>
                <a:pt x="6143148" y="1921300"/>
              </a:cubicBezTo>
              <a:cubicBezTo>
                <a:pt x="6143148" y="1910538"/>
                <a:pt x="6135232" y="1901813"/>
                <a:pt x="6125467" y="1901813"/>
              </a:cubicBezTo>
              <a:close/>
              <a:moveTo>
                <a:pt x="6184403" y="1901813"/>
              </a:moveTo>
              <a:cubicBezTo>
                <a:pt x="6174638" y="1901813"/>
                <a:pt x="6166722" y="1910538"/>
                <a:pt x="6166722" y="1921300"/>
              </a:cubicBezTo>
              <a:cubicBezTo>
                <a:pt x="6166722" y="1932062"/>
                <a:pt x="6174638" y="1940787"/>
                <a:pt x="6184403" y="1940787"/>
              </a:cubicBezTo>
              <a:cubicBezTo>
                <a:pt x="6194168" y="1940787"/>
                <a:pt x="6202084" y="1932062"/>
                <a:pt x="6202084" y="1921300"/>
              </a:cubicBezTo>
              <a:cubicBezTo>
                <a:pt x="6202084" y="1910538"/>
                <a:pt x="6194168" y="1901813"/>
                <a:pt x="6184403" y="1901813"/>
              </a:cubicBezTo>
              <a:close/>
              <a:moveTo>
                <a:pt x="6243339" y="1901813"/>
              </a:moveTo>
              <a:cubicBezTo>
                <a:pt x="6233574" y="1901813"/>
                <a:pt x="6225658" y="1910538"/>
                <a:pt x="6225658" y="1921300"/>
              </a:cubicBezTo>
              <a:cubicBezTo>
                <a:pt x="6225658" y="1932062"/>
                <a:pt x="6233574" y="1940787"/>
                <a:pt x="6243339" y="1940787"/>
              </a:cubicBezTo>
              <a:cubicBezTo>
                <a:pt x="6253104" y="1940787"/>
                <a:pt x="6261020" y="1932062"/>
                <a:pt x="6261020" y="1921300"/>
              </a:cubicBezTo>
              <a:cubicBezTo>
                <a:pt x="6261020" y="1910538"/>
                <a:pt x="6253104" y="1901813"/>
                <a:pt x="6243339" y="1901813"/>
              </a:cubicBezTo>
              <a:close/>
              <a:moveTo>
                <a:pt x="6302275" y="1901813"/>
              </a:moveTo>
              <a:cubicBezTo>
                <a:pt x="6292510" y="1901813"/>
                <a:pt x="6284594" y="1910538"/>
                <a:pt x="6284594" y="1921300"/>
              </a:cubicBezTo>
              <a:cubicBezTo>
                <a:pt x="6284594" y="1932062"/>
                <a:pt x="6292510" y="1940787"/>
                <a:pt x="6302275" y="1940787"/>
              </a:cubicBezTo>
              <a:cubicBezTo>
                <a:pt x="6312040" y="1940787"/>
                <a:pt x="6319956" y="1932062"/>
                <a:pt x="6319956" y="1921300"/>
              </a:cubicBezTo>
              <a:cubicBezTo>
                <a:pt x="6319956" y="1910538"/>
                <a:pt x="6312040" y="1901813"/>
                <a:pt x="6302275" y="1901813"/>
              </a:cubicBezTo>
              <a:close/>
              <a:moveTo>
                <a:pt x="6361211" y="1901813"/>
              </a:moveTo>
              <a:cubicBezTo>
                <a:pt x="6351446" y="1901813"/>
                <a:pt x="6343530" y="1910538"/>
                <a:pt x="6343530" y="1921300"/>
              </a:cubicBezTo>
              <a:cubicBezTo>
                <a:pt x="6343530" y="1932062"/>
                <a:pt x="6351446" y="1940787"/>
                <a:pt x="6361211" y="1940787"/>
              </a:cubicBezTo>
              <a:cubicBezTo>
                <a:pt x="6370976" y="1940787"/>
                <a:pt x="6378892" y="1932062"/>
                <a:pt x="6378892" y="1921300"/>
              </a:cubicBezTo>
              <a:cubicBezTo>
                <a:pt x="6378892" y="1910538"/>
                <a:pt x="6370976" y="1901813"/>
                <a:pt x="6361211" y="1901813"/>
              </a:cubicBezTo>
              <a:close/>
              <a:moveTo>
                <a:pt x="6420147" y="1901813"/>
              </a:moveTo>
              <a:cubicBezTo>
                <a:pt x="6410382" y="1901813"/>
                <a:pt x="6402466" y="1910538"/>
                <a:pt x="6402466" y="1921300"/>
              </a:cubicBezTo>
              <a:cubicBezTo>
                <a:pt x="6402466" y="1932062"/>
                <a:pt x="6410382" y="1940787"/>
                <a:pt x="6420147" y="1940787"/>
              </a:cubicBezTo>
              <a:cubicBezTo>
                <a:pt x="6429912" y="1940787"/>
                <a:pt x="6437828" y="1932062"/>
                <a:pt x="6437828" y="1921300"/>
              </a:cubicBezTo>
              <a:cubicBezTo>
                <a:pt x="6437828" y="1910538"/>
                <a:pt x="6429912" y="1901813"/>
                <a:pt x="6420147" y="1901813"/>
              </a:cubicBezTo>
              <a:close/>
              <a:moveTo>
                <a:pt x="6479083" y="1901813"/>
              </a:moveTo>
              <a:cubicBezTo>
                <a:pt x="6469318" y="1901813"/>
                <a:pt x="6461402" y="1910538"/>
                <a:pt x="6461402" y="1921300"/>
              </a:cubicBezTo>
              <a:cubicBezTo>
                <a:pt x="6461402" y="1932062"/>
                <a:pt x="6469318" y="1940787"/>
                <a:pt x="6479083" y="1940787"/>
              </a:cubicBezTo>
              <a:cubicBezTo>
                <a:pt x="6488848" y="1940787"/>
                <a:pt x="6496764" y="1932062"/>
                <a:pt x="6496764" y="1921300"/>
              </a:cubicBezTo>
              <a:cubicBezTo>
                <a:pt x="6496764" y="1910538"/>
                <a:pt x="6488848" y="1901813"/>
                <a:pt x="6479083" y="1901813"/>
              </a:cubicBezTo>
              <a:close/>
              <a:moveTo>
                <a:pt x="6538019" y="1901813"/>
              </a:moveTo>
              <a:cubicBezTo>
                <a:pt x="6528254" y="1901813"/>
                <a:pt x="6520338" y="1910538"/>
                <a:pt x="6520338" y="1921300"/>
              </a:cubicBezTo>
              <a:cubicBezTo>
                <a:pt x="6520338" y="1932062"/>
                <a:pt x="6528254" y="1940787"/>
                <a:pt x="6538019" y="1940787"/>
              </a:cubicBezTo>
              <a:cubicBezTo>
                <a:pt x="6547784" y="1940787"/>
                <a:pt x="6555700" y="1932062"/>
                <a:pt x="6555700" y="1921300"/>
              </a:cubicBezTo>
              <a:cubicBezTo>
                <a:pt x="6555700" y="1910538"/>
                <a:pt x="6547784" y="1901813"/>
                <a:pt x="6538019" y="1901813"/>
              </a:cubicBezTo>
              <a:close/>
              <a:moveTo>
                <a:pt x="6596955" y="1901813"/>
              </a:moveTo>
              <a:cubicBezTo>
                <a:pt x="6587190" y="1901813"/>
                <a:pt x="6579274" y="1910538"/>
                <a:pt x="6579274" y="1921300"/>
              </a:cubicBezTo>
              <a:cubicBezTo>
                <a:pt x="6579274" y="1932062"/>
                <a:pt x="6587190" y="1940787"/>
                <a:pt x="6596955" y="1940787"/>
              </a:cubicBezTo>
              <a:cubicBezTo>
                <a:pt x="6606720" y="1940787"/>
                <a:pt x="6614636" y="1932062"/>
                <a:pt x="6614636" y="1921300"/>
              </a:cubicBezTo>
              <a:cubicBezTo>
                <a:pt x="6614636" y="1910538"/>
                <a:pt x="6606720" y="1901813"/>
                <a:pt x="6596955" y="1901813"/>
              </a:cubicBezTo>
              <a:close/>
              <a:moveTo>
                <a:pt x="6655891" y="1901813"/>
              </a:moveTo>
              <a:cubicBezTo>
                <a:pt x="6646126" y="1901813"/>
                <a:pt x="6638210" y="1910538"/>
                <a:pt x="6638210" y="1921300"/>
              </a:cubicBezTo>
              <a:cubicBezTo>
                <a:pt x="6638210" y="1932062"/>
                <a:pt x="6646126" y="1940787"/>
                <a:pt x="6655891" y="1940787"/>
              </a:cubicBezTo>
              <a:cubicBezTo>
                <a:pt x="6665656" y="1940787"/>
                <a:pt x="6673572" y="1932062"/>
                <a:pt x="6673572" y="1921300"/>
              </a:cubicBezTo>
              <a:cubicBezTo>
                <a:pt x="6673572" y="1910538"/>
                <a:pt x="6665656" y="1901813"/>
                <a:pt x="6655891" y="1901813"/>
              </a:cubicBezTo>
              <a:close/>
              <a:moveTo>
                <a:pt x="6714827" y="1901813"/>
              </a:moveTo>
              <a:cubicBezTo>
                <a:pt x="6705062" y="1901813"/>
                <a:pt x="6697146" y="1910538"/>
                <a:pt x="6697146" y="1921300"/>
              </a:cubicBezTo>
              <a:cubicBezTo>
                <a:pt x="6697146" y="1932062"/>
                <a:pt x="6705062" y="1940787"/>
                <a:pt x="6714827" y="1940787"/>
              </a:cubicBezTo>
              <a:cubicBezTo>
                <a:pt x="6724592" y="1940787"/>
                <a:pt x="6732508" y="1932062"/>
                <a:pt x="6732508" y="1921300"/>
              </a:cubicBezTo>
              <a:cubicBezTo>
                <a:pt x="6732508" y="1910538"/>
                <a:pt x="6724592" y="1901813"/>
                <a:pt x="6714827" y="1901813"/>
              </a:cubicBezTo>
              <a:close/>
              <a:moveTo>
                <a:pt x="6773762" y="1901813"/>
              </a:moveTo>
              <a:cubicBezTo>
                <a:pt x="6763997" y="1901813"/>
                <a:pt x="6756081" y="1910538"/>
                <a:pt x="6756081" y="1921300"/>
              </a:cubicBezTo>
              <a:cubicBezTo>
                <a:pt x="6756081" y="1932062"/>
                <a:pt x="6763997" y="1940787"/>
                <a:pt x="6773762" y="1940787"/>
              </a:cubicBezTo>
              <a:cubicBezTo>
                <a:pt x="6783527" y="1940787"/>
                <a:pt x="6791443" y="1932062"/>
                <a:pt x="6791443" y="1921300"/>
              </a:cubicBezTo>
              <a:cubicBezTo>
                <a:pt x="6791443" y="1910538"/>
                <a:pt x="6783527" y="1901813"/>
                <a:pt x="6773762" y="1901813"/>
              </a:cubicBezTo>
              <a:close/>
              <a:moveTo>
                <a:pt x="6832698" y="1901813"/>
              </a:moveTo>
              <a:cubicBezTo>
                <a:pt x="6822933" y="1901813"/>
                <a:pt x="6815017" y="1910538"/>
                <a:pt x="6815017" y="1921300"/>
              </a:cubicBezTo>
              <a:cubicBezTo>
                <a:pt x="6815017" y="1932062"/>
                <a:pt x="6822933" y="1940787"/>
                <a:pt x="6832698" y="1940787"/>
              </a:cubicBezTo>
              <a:cubicBezTo>
                <a:pt x="6842463" y="1940787"/>
                <a:pt x="6850379" y="1932062"/>
                <a:pt x="6850379" y="1921300"/>
              </a:cubicBezTo>
              <a:cubicBezTo>
                <a:pt x="6850379" y="1910538"/>
                <a:pt x="6842463" y="1901813"/>
                <a:pt x="6832698" y="1901813"/>
              </a:cubicBezTo>
              <a:close/>
              <a:moveTo>
                <a:pt x="6891634" y="1901813"/>
              </a:moveTo>
              <a:cubicBezTo>
                <a:pt x="6881869" y="1901813"/>
                <a:pt x="6873953" y="1910538"/>
                <a:pt x="6873953" y="1921300"/>
              </a:cubicBezTo>
              <a:cubicBezTo>
                <a:pt x="6873953" y="1932062"/>
                <a:pt x="6881869" y="1940787"/>
                <a:pt x="6891634" y="1940787"/>
              </a:cubicBezTo>
              <a:cubicBezTo>
                <a:pt x="6901399" y="1940787"/>
                <a:pt x="6909315" y="1932062"/>
                <a:pt x="6909315" y="1921300"/>
              </a:cubicBezTo>
              <a:cubicBezTo>
                <a:pt x="6909315" y="1910538"/>
                <a:pt x="6901399" y="1901813"/>
                <a:pt x="6891634" y="1901813"/>
              </a:cubicBezTo>
              <a:close/>
              <a:moveTo>
                <a:pt x="6950570" y="1901813"/>
              </a:moveTo>
              <a:cubicBezTo>
                <a:pt x="6940805" y="1901813"/>
                <a:pt x="6932889" y="1910538"/>
                <a:pt x="6932889" y="1921300"/>
              </a:cubicBezTo>
              <a:cubicBezTo>
                <a:pt x="6932889" y="1932062"/>
                <a:pt x="6940805" y="1940787"/>
                <a:pt x="6950570" y="1940787"/>
              </a:cubicBezTo>
              <a:cubicBezTo>
                <a:pt x="6960335" y="1940787"/>
                <a:pt x="6968251" y="1932062"/>
                <a:pt x="6968251" y="1921300"/>
              </a:cubicBezTo>
              <a:cubicBezTo>
                <a:pt x="6968251" y="1910538"/>
                <a:pt x="6960335" y="1901813"/>
                <a:pt x="6950570" y="1901813"/>
              </a:cubicBezTo>
              <a:close/>
              <a:moveTo>
                <a:pt x="7009506" y="1901813"/>
              </a:moveTo>
              <a:cubicBezTo>
                <a:pt x="6999741" y="1901813"/>
                <a:pt x="6991825" y="1910538"/>
                <a:pt x="6991825" y="1921300"/>
              </a:cubicBezTo>
              <a:cubicBezTo>
                <a:pt x="6991825" y="1932062"/>
                <a:pt x="6999741" y="1940787"/>
                <a:pt x="7009506" y="1940787"/>
              </a:cubicBezTo>
              <a:cubicBezTo>
                <a:pt x="7019271" y="1940787"/>
                <a:pt x="7027187" y="1932062"/>
                <a:pt x="7027187" y="1921300"/>
              </a:cubicBezTo>
              <a:cubicBezTo>
                <a:pt x="7027187" y="1910538"/>
                <a:pt x="7019271" y="1901813"/>
                <a:pt x="7009506" y="1901813"/>
              </a:cubicBezTo>
              <a:close/>
              <a:moveTo>
                <a:pt x="7068442" y="1901813"/>
              </a:moveTo>
              <a:cubicBezTo>
                <a:pt x="7058677" y="1901813"/>
                <a:pt x="7050761" y="1910538"/>
                <a:pt x="7050761" y="1921300"/>
              </a:cubicBezTo>
              <a:cubicBezTo>
                <a:pt x="7050761" y="1932062"/>
                <a:pt x="7058677" y="1940787"/>
                <a:pt x="7068442" y="1940787"/>
              </a:cubicBezTo>
              <a:cubicBezTo>
                <a:pt x="7078207" y="1940787"/>
                <a:pt x="7086123" y="1932062"/>
                <a:pt x="7086123" y="1921300"/>
              </a:cubicBezTo>
              <a:cubicBezTo>
                <a:pt x="7086123" y="1910538"/>
                <a:pt x="7078207" y="1901813"/>
                <a:pt x="7068442" y="1901813"/>
              </a:cubicBezTo>
              <a:close/>
              <a:moveTo>
                <a:pt x="7127378" y="1901813"/>
              </a:moveTo>
              <a:cubicBezTo>
                <a:pt x="7117613" y="1901813"/>
                <a:pt x="7109697" y="1910538"/>
                <a:pt x="7109697" y="1921300"/>
              </a:cubicBezTo>
              <a:cubicBezTo>
                <a:pt x="7109697" y="1932062"/>
                <a:pt x="7117613" y="1940787"/>
                <a:pt x="7127378" y="1940787"/>
              </a:cubicBezTo>
              <a:cubicBezTo>
                <a:pt x="7137143" y="1940787"/>
                <a:pt x="7145059" y="1932062"/>
                <a:pt x="7145059" y="1921300"/>
              </a:cubicBezTo>
              <a:cubicBezTo>
                <a:pt x="7145059" y="1910538"/>
                <a:pt x="7137143" y="1901813"/>
                <a:pt x="7127378" y="1901813"/>
              </a:cubicBezTo>
              <a:close/>
              <a:moveTo>
                <a:pt x="7186314" y="1901813"/>
              </a:moveTo>
              <a:cubicBezTo>
                <a:pt x="7176549" y="1901813"/>
                <a:pt x="7168633" y="1910538"/>
                <a:pt x="7168633" y="1921300"/>
              </a:cubicBezTo>
              <a:cubicBezTo>
                <a:pt x="7168633" y="1932062"/>
                <a:pt x="7176549" y="1940787"/>
                <a:pt x="7186314" y="1940787"/>
              </a:cubicBezTo>
              <a:cubicBezTo>
                <a:pt x="7196079" y="1940787"/>
                <a:pt x="7203995" y="1932062"/>
                <a:pt x="7203995" y="1921300"/>
              </a:cubicBezTo>
              <a:cubicBezTo>
                <a:pt x="7203995" y="1910538"/>
                <a:pt x="7196079" y="1901813"/>
                <a:pt x="7186314" y="1901813"/>
              </a:cubicBezTo>
              <a:close/>
              <a:moveTo>
                <a:pt x="7245250" y="1901813"/>
              </a:moveTo>
              <a:cubicBezTo>
                <a:pt x="7235485" y="1901813"/>
                <a:pt x="7227569" y="1910538"/>
                <a:pt x="7227569" y="1921300"/>
              </a:cubicBezTo>
              <a:cubicBezTo>
                <a:pt x="7227569" y="1932062"/>
                <a:pt x="7235485" y="1940787"/>
                <a:pt x="7245250" y="1940787"/>
              </a:cubicBezTo>
              <a:cubicBezTo>
                <a:pt x="7255015" y="1940787"/>
                <a:pt x="7262931" y="1932062"/>
                <a:pt x="7262931" y="1921300"/>
              </a:cubicBezTo>
              <a:cubicBezTo>
                <a:pt x="7262931" y="1910538"/>
                <a:pt x="7255015" y="1901813"/>
                <a:pt x="7245250" y="1901813"/>
              </a:cubicBezTo>
              <a:close/>
              <a:moveTo>
                <a:pt x="7304186" y="1901813"/>
              </a:moveTo>
              <a:cubicBezTo>
                <a:pt x="7294421" y="1901813"/>
                <a:pt x="7286505" y="1910538"/>
                <a:pt x="7286505" y="1921300"/>
              </a:cubicBezTo>
              <a:cubicBezTo>
                <a:pt x="7286505" y="1932062"/>
                <a:pt x="7294421" y="1940787"/>
                <a:pt x="7304186" y="1940787"/>
              </a:cubicBezTo>
              <a:cubicBezTo>
                <a:pt x="7313951" y="1940787"/>
                <a:pt x="7321867" y="1932062"/>
                <a:pt x="7321867" y="1921300"/>
              </a:cubicBezTo>
              <a:cubicBezTo>
                <a:pt x="7321867" y="1910538"/>
                <a:pt x="7313951" y="1901813"/>
                <a:pt x="7304186" y="1901813"/>
              </a:cubicBezTo>
              <a:close/>
              <a:moveTo>
                <a:pt x="7363122" y="1901813"/>
              </a:moveTo>
              <a:cubicBezTo>
                <a:pt x="7353357" y="1901813"/>
                <a:pt x="7345441" y="1910538"/>
                <a:pt x="7345441" y="1921300"/>
              </a:cubicBezTo>
              <a:cubicBezTo>
                <a:pt x="7345441" y="1932062"/>
                <a:pt x="7353357" y="1940787"/>
                <a:pt x="7363122" y="1940787"/>
              </a:cubicBezTo>
              <a:cubicBezTo>
                <a:pt x="7372887" y="1940787"/>
                <a:pt x="7380803" y="1932062"/>
                <a:pt x="7380803" y="1921300"/>
              </a:cubicBezTo>
              <a:cubicBezTo>
                <a:pt x="7380803" y="1910538"/>
                <a:pt x="7372887" y="1901813"/>
                <a:pt x="7363122" y="1901813"/>
              </a:cubicBezTo>
              <a:close/>
              <a:moveTo>
                <a:pt x="7422058" y="1901813"/>
              </a:moveTo>
              <a:cubicBezTo>
                <a:pt x="7412293" y="1901813"/>
                <a:pt x="7404377" y="1910538"/>
                <a:pt x="7404377" y="1921300"/>
              </a:cubicBezTo>
              <a:cubicBezTo>
                <a:pt x="7404377" y="1932062"/>
                <a:pt x="7412293" y="1940787"/>
                <a:pt x="7422058" y="1940787"/>
              </a:cubicBezTo>
              <a:cubicBezTo>
                <a:pt x="7431823" y="1940787"/>
                <a:pt x="7439739" y="1932062"/>
                <a:pt x="7439739" y="1921300"/>
              </a:cubicBezTo>
              <a:cubicBezTo>
                <a:pt x="7439739" y="1910538"/>
                <a:pt x="7431823" y="1901813"/>
                <a:pt x="7422058" y="1901813"/>
              </a:cubicBezTo>
              <a:close/>
              <a:moveTo>
                <a:pt x="7480994" y="1901813"/>
              </a:moveTo>
              <a:cubicBezTo>
                <a:pt x="7471229" y="1901813"/>
                <a:pt x="7463313" y="1910538"/>
                <a:pt x="7463313" y="1921300"/>
              </a:cubicBezTo>
              <a:cubicBezTo>
                <a:pt x="7463313" y="1932062"/>
                <a:pt x="7471229" y="1940787"/>
                <a:pt x="7480994" y="1940787"/>
              </a:cubicBezTo>
              <a:cubicBezTo>
                <a:pt x="7490759" y="1940787"/>
                <a:pt x="7498675" y="1932062"/>
                <a:pt x="7498675" y="1921300"/>
              </a:cubicBezTo>
              <a:cubicBezTo>
                <a:pt x="7498675" y="1910538"/>
                <a:pt x="7490759" y="1901813"/>
                <a:pt x="7480994" y="1901813"/>
              </a:cubicBezTo>
              <a:close/>
              <a:moveTo>
                <a:pt x="7539930" y="1901813"/>
              </a:moveTo>
              <a:cubicBezTo>
                <a:pt x="7530165" y="1901813"/>
                <a:pt x="7522249" y="1910538"/>
                <a:pt x="7522249" y="1921300"/>
              </a:cubicBezTo>
              <a:cubicBezTo>
                <a:pt x="7522249" y="1932062"/>
                <a:pt x="7530165" y="1940787"/>
                <a:pt x="7539930" y="1940787"/>
              </a:cubicBezTo>
              <a:cubicBezTo>
                <a:pt x="7549695" y="1940787"/>
                <a:pt x="7557611" y="1932062"/>
                <a:pt x="7557611" y="1921300"/>
              </a:cubicBezTo>
              <a:cubicBezTo>
                <a:pt x="7557611" y="1910538"/>
                <a:pt x="7549695" y="1901813"/>
                <a:pt x="7539930" y="1901813"/>
              </a:cubicBezTo>
              <a:close/>
              <a:moveTo>
                <a:pt x="7598866" y="1901813"/>
              </a:moveTo>
              <a:cubicBezTo>
                <a:pt x="7589101" y="1901813"/>
                <a:pt x="7581185" y="1910538"/>
                <a:pt x="7581185" y="1921300"/>
              </a:cubicBezTo>
              <a:cubicBezTo>
                <a:pt x="7581185" y="1932062"/>
                <a:pt x="7589101" y="1940787"/>
                <a:pt x="7598866" y="1940787"/>
              </a:cubicBezTo>
              <a:cubicBezTo>
                <a:pt x="7608631" y="1940787"/>
                <a:pt x="7616547" y="1932062"/>
                <a:pt x="7616547" y="1921300"/>
              </a:cubicBezTo>
              <a:cubicBezTo>
                <a:pt x="7616547" y="1910538"/>
                <a:pt x="7608631" y="1901813"/>
                <a:pt x="7598866" y="1901813"/>
              </a:cubicBezTo>
              <a:close/>
              <a:moveTo>
                <a:pt x="7657802" y="1901813"/>
              </a:moveTo>
              <a:cubicBezTo>
                <a:pt x="7648037" y="1901813"/>
                <a:pt x="7640121" y="1910538"/>
                <a:pt x="7640121" y="1921300"/>
              </a:cubicBezTo>
              <a:cubicBezTo>
                <a:pt x="7640121" y="1932062"/>
                <a:pt x="7648037" y="1940787"/>
                <a:pt x="7657802" y="1940787"/>
              </a:cubicBezTo>
              <a:cubicBezTo>
                <a:pt x="7667567" y="1940787"/>
                <a:pt x="7675483" y="1932062"/>
                <a:pt x="7675483" y="1921300"/>
              </a:cubicBezTo>
              <a:cubicBezTo>
                <a:pt x="7675483" y="1910538"/>
                <a:pt x="7667567" y="1901813"/>
                <a:pt x="7657802" y="1901813"/>
              </a:cubicBezTo>
              <a:close/>
              <a:moveTo>
                <a:pt x="7716737" y="1901813"/>
              </a:moveTo>
              <a:cubicBezTo>
                <a:pt x="7706972" y="1901813"/>
                <a:pt x="7699056" y="1910538"/>
                <a:pt x="7699056" y="1921300"/>
              </a:cubicBezTo>
              <a:cubicBezTo>
                <a:pt x="7699056" y="1932062"/>
                <a:pt x="7706972" y="1940787"/>
                <a:pt x="7716737" y="1940787"/>
              </a:cubicBezTo>
              <a:cubicBezTo>
                <a:pt x="7726502" y="1940787"/>
                <a:pt x="7734418" y="1932062"/>
                <a:pt x="7734418" y="1921300"/>
              </a:cubicBezTo>
              <a:cubicBezTo>
                <a:pt x="7734418" y="1910538"/>
                <a:pt x="7726501" y="1901813"/>
                <a:pt x="7716737" y="1901813"/>
              </a:cubicBezTo>
              <a:close/>
              <a:moveTo>
                <a:pt x="7775673" y="1901813"/>
              </a:moveTo>
              <a:cubicBezTo>
                <a:pt x="7765907" y="1901813"/>
                <a:pt x="7757992" y="1910538"/>
                <a:pt x="7757992" y="1921300"/>
              </a:cubicBezTo>
              <a:cubicBezTo>
                <a:pt x="7757992" y="1932062"/>
                <a:pt x="7765908" y="1940787"/>
                <a:pt x="7775673" y="1940787"/>
              </a:cubicBezTo>
              <a:cubicBezTo>
                <a:pt x="7785438" y="1940787"/>
                <a:pt x="7793354" y="1932062"/>
                <a:pt x="7793354" y="1921300"/>
              </a:cubicBezTo>
              <a:cubicBezTo>
                <a:pt x="7793354" y="1910538"/>
                <a:pt x="7785437" y="1901813"/>
                <a:pt x="7775673" y="1901813"/>
              </a:cubicBezTo>
              <a:close/>
              <a:moveTo>
                <a:pt x="7834609" y="1901813"/>
              </a:moveTo>
              <a:cubicBezTo>
                <a:pt x="7824843" y="1901813"/>
                <a:pt x="7816928" y="1910538"/>
                <a:pt x="7816928" y="1921300"/>
              </a:cubicBezTo>
              <a:cubicBezTo>
                <a:pt x="7816928" y="1932062"/>
                <a:pt x="7824844" y="1940787"/>
                <a:pt x="7834609" y="1940787"/>
              </a:cubicBezTo>
              <a:cubicBezTo>
                <a:pt x="7844374" y="1940787"/>
                <a:pt x="7852290" y="1932062"/>
                <a:pt x="7852290" y="1921300"/>
              </a:cubicBezTo>
              <a:cubicBezTo>
                <a:pt x="7852290" y="1910538"/>
                <a:pt x="7844373" y="1901813"/>
                <a:pt x="7834609" y="1901813"/>
              </a:cubicBezTo>
              <a:close/>
              <a:moveTo>
                <a:pt x="7893545" y="1901813"/>
              </a:moveTo>
              <a:cubicBezTo>
                <a:pt x="7883779" y="1901813"/>
                <a:pt x="7875864" y="1910538"/>
                <a:pt x="7875864" y="1921300"/>
              </a:cubicBezTo>
              <a:cubicBezTo>
                <a:pt x="7875864" y="1932062"/>
                <a:pt x="7883780" y="1940787"/>
                <a:pt x="7893545" y="1940787"/>
              </a:cubicBezTo>
              <a:cubicBezTo>
                <a:pt x="7903310" y="1940787"/>
                <a:pt x="7911226" y="1932062"/>
                <a:pt x="7911226" y="1921300"/>
              </a:cubicBezTo>
              <a:cubicBezTo>
                <a:pt x="7911226" y="1910538"/>
                <a:pt x="7903309" y="1901813"/>
                <a:pt x="7893545" y="1901813"/>
              </a:cubicBezTo>
              <a:close/>
              <a:moveTo>
                <a:pt x="7952481" y="1901813"/>
              </a:moveTo>
              <a:cubicBezTo>
                <a:pt x="7942715" y="1901813"/>
                <a:pt x="7934800" y="1910538"/>
                <a:pt x="7934800" y="1921300"/>
              </a:cubicBezTo>
              <a:cubicBezTo>
                <a:pt x="7934800" y="1932062"/>
                <a:pt x="7942716" y="1940787"/>
                <a:pt x="7952481" y="1940787"/>
              </a:cubicBezTo>
              <a:cubicBezTo>
                <a:pt x="7962246" y="1940787"/>
                <a:pt x="7970162" y="1932062"/>
                <a:pt x="7970162" y="1921300"/>
              </a:cubicBezTo>
              <a:cubicBezTo>
                <a:pt x="7970162" y="1910538"/>
                <a:pt x="7962245" y="1901813"/>
                <a:pt x="7952481" y="1901813"/>
              </a:cubicBezTo>
              <a:close/>
              <a:moveTo>
                <a:pt x="8011417" y="1901813"/>
              </a:moveTo>
              <a:cubicBezTo>
                <a:pt x="8001651" y="1901813"/>
                <a:pt x="7993736" y="1910538"/>
                <a:pt x="7993736" y="1921300"/>
              </a:cubicBezTo>
              <a:cubicBezTo>
                <a:pt x="7993736" y="1932062"/>
                <a:pt x="8001652" y="1940787"/>
                <a:pt x="8011417" y="1940787"/>
              </a:cubicBezTo>
              <a:cubicBezTo>
                <a:pt x="8021182" y="1940787"/>
                <a:pt x="8029098" y="1932062"/>
                <a:pt x="8029098" y="1921300"/>
              </a:cubicBezTo>
              <a:cubicBezTo>
                <a:pt x="8029098" y="1910538"/>
                <a:pt x="8021181" y="1901813"/>
                <a:pt x="8011417" y="1901813"/>
              </a:cubicBezTo>
              <a:close/>
              <a:moveTo>
                <a:pt x="8070353" y="1901813"/>
              </a:moveTo>
              <a:cubicBezTo>
                <a:pt x="8060587" y="1901813"/>
                <a:pt x="8052672" y="1910538"/>
                <a:pt x="8052672" y="1921300"/>
              </a:cubicBezTo>
              <a:cubicBezTo>
                <a:pt x="8052672" y="1932062"/>
                <a:pt x="8060588" y="1940787"/>
                <a:pt x="8070353" y="1940787"/>
              </a:cubicBezTo>
              <a:cubicBezTo>
                <a:pt x="8080118" y="1940787"/>
                <a:pt x="8088034" y="1932062"/>
                <a:pt x="8088034" y="1921300"/>
              </a:cubicBezTo>
              <a:cubicBezTo>
                <a:pt x="8088034" y="1910538"/>
                <a:pt x="8080117" y="1901813"/>
                <a:pt x="8070353" y="1901813"/>
              </a:cubicBezTo>
              <a:close/>
              <a:moveTo>
                <a:pt x="8129289" y="1901813"/>
              </a:moveTo>
              <a:cubicBezTo>
                <a:pt x="8119523" y="1901813"/>
                <a:pt x="8111608" y="1910538"/>
                <a:pt x="8111608" y="1921300"/>
              </a:cubicBezTo>
              <a:cubicBezTo>
                <a:pt x="8111608" y="1932062"/>
                <a:pt x="8119524" y="1940787"/>
                <a:pt x="8129289" y="1940787"/>
              </a:cubicBezTo>
              <a:cubicBezTo>
                <a:pt x="8139054" y="1940787"/>
                <a:pt x="8146970" y="1932062"/>
                <a:pt x="8146970" y="1921300"/>
              </a:cubicBezTo>
              <a:cubicBezTo>
                <a:pt x="8146970" y="1910538"/>
                <a:pt x="8139053" y="1901813"/>
                <a:pt x="8129289" y="1901813"/>
              </a:cubicBezTo>
              <a:close/>
              <a:moveTo>
                <a:pt x="8188225" y="1901813"/>
              </a:moveTo>
              <a:cubicBezTo>
                <a:pt x="8178459" y="1901813"/>
                <a:pt x="8170544" y="1910538"/>
                <a:pt x="8170544" y="1921300"/>
              </a:cubicBezTo>
              <a:cubicBezTo>
                <a:pt x="8170544" y="1932062"/>
                <a:pt x="8178460" y="1940787"/>
                <a:pt x="8188225" y="1940787"/>
              </a:cubicBezTo>
              <a:cubicBezTo>
                <a:pt x="8197990" y="1940787"/>
                <a:pt x="8205906" y="1932062"/>
                <a:pt x="8205906" y="1921300"/>
              </a:cubicBezTo>
              <a:cubicBezTo>
                <a:pt x="8205906" y="1910538"/>
                <a:pt x="8197989" y="1901813"/>
                <a:pt x="8188225" y="1901813"/>
              </a:cubicBezTo>
              <a:close/>
              <a:moveTo>
                <a:pt x="8247161" y="1901813"/>
              </a:moveTo>
              <a:cubicBezTo>
                <a:pt x="8237395" y="1901813"/>
                <a:pt x="8229480" y="1910538"/>
                <a:pt x="8229480" y="1921300"/>
              </a:cubicBezTo>
              <a:cubicBezTo>
                <a:pt x="8229480" y="1932062"/>
                <a:pt x="8237396" y="1940787"/>
                <a:pt x="8247161" y="1940787"/>
              </a:cubicBezTo>
              <a:cubicBezTo>
                <a:pt x="8256926" y="1940787"/>
                <a:pt x="8264842" y="1932062"/>
                <a:pt x="8264842" y="1921300"/>
              </a:cubicBezTo>
              <a:cubicBezTo>
                <a:pt x="8264842" y="1910538"/>
                <a:pt x="8256925" y="1901813"/>
                <a:pt x="8247161" y="1901813"/>
              </a:cubicBezTo>
              <a:close/>
              <a:moveTo>
                <a:pt x="8306097" y="1901813"/>
              </a:moveTo>
              <a:cubicBezTo>
                <a:pt x="8296331" y="1901813"/>
                <a:pt x="8288416" y="1910538"/>
                <a:pt x="8288416" y="1921300"/>
              </a:cubicBezTo>
              <a:cubicBezTo>
                <a:pt x="8288416" y="1932062"/>
                <a:pt x="8296332" y="1940787"/>
                <a:pt x="8306097" y="1940787"/>
              </a:cubicBezTo>
              <a:cubicBezTo>
                <a:pt x="8315862" y="1940787"/>
                <a:pt x="8323778" y="1932062"/>
                <a:pt x="8323778" y="1921300"/>
              </a:cubicBezTo>
              <a:cubicBezTo>
                <a:pt x="8323778" y="1910538"/>
                <a:pt x="8315861" y="1901813"/>
                <a:pt x="8306097" y="1901813"/>
              </a:cubicBezTo>
              <a:close/>
              <a:moveTo>
                <a:pt x="8365033" y="1901813"/>
              </a:moveTo>
              <a:cubicBezTo>
                <a:pt x="8355267" y="1901813"/>
                <a:pt x="8347352" y="1910538"/>
                <a:pt x="8347352" y="1921300"/>
              </a:cubicBezTo>
              <a:cubicBezTo>
                <a:pt x="8347352" y="1932062"/>
                <a:pt x="8355268" y="1940787"/>
                <a:pt x="8365033" y="1940787"/>
              </a:cubicBezTo>
              <a:cubicBezTo>
                <a:pt x="8374798" y="1940787"/>
                <a:pt x="8382714" y="1932062"/>
                <a:pt x="8382714" y="1921300"/>
              </a:cubicBezTo>
              <a:cubicBezTo>
                <a:pt x="8382714" y="1910538"/>
                <a:pt x="8374797" y="1901813"/>
                <a:pt x="8365033" y="1901813"/>
              </a:cubicBezTo>
              <a:close/>
              <a:moveTo>
                <a:pt x="8423969" y="1901813"/>
              </a:moveTo>
              <a:cubicBezTo>
                <a:pt x="8414203" y="1901813"/>
                <a:pt x="8406288" y="1910538"/>
                <a:pt x="8406288" y="1921300"/>
              </a:cubicBezTo>
              <a:cubicBezTo>
                <a:pt x="8406288" y="1932062"/>
                <a:pt x="8414204" y="1940787"/>
                <a:pt x="8423969" y="1940787"/>
              </a:cubicBezTo>
              <a:cubicBezTo>
                <a:pt x="8433734" y="1940787"/>
                <a:pt x="8441650" y="1932062"/>
                <a:pt x="8441650" y="1921300"/>
              </a:cubicBezTo>
              <a:cubicBezTo>
                <a:pt x="8441650" y="1910538"/>
                <a:pt x="8433733" y="1901813"/>
                <a:pt x="8423969" y="1901813"/>
              </a:cubicBezTo>
              <a:close/>
              <a:moveTo>
                <a:pt x="8482905" y="1901813"/>
              </a:moveTo>
              <a:cubicBezTo>
                <a:pt x="8473139" y="1901813"/>
                <a:pt x="8465224" y="1910538"/>
                <a:pt x="8465224" y="1921300"/>
              </a:cubicBezTo>
              <a:cubicBezTo>
                <a:pt x="8465224" y="1932062"/>
                <a:pt x="8473140" y="1940787"/>
                <a:pt x="8482905" y="1940787"/>
              </a:cubicBezTo>
              <a:cubicBezTo>
                <a:pt x="8492670" y="1940787"/>
                <a:pt x="8500586" y="1932062"/>
                <a:pt x="8500586" y="1921300"/>
              </a:cubicBezTo>
              <a:cubicBezTo>
                <a:pt x="8500586" y="1910538"/>
                <a:pt x="8492669" y="1901813"/>
                <a:pt x="8482905" y="1901813"/>
              </a:cubicBezTo>
              <a:close/>
              <a:moveTo>
                <a:pt x="8541841" y="1901813"/>
              </a:moveTo>
              <a:cubicBezTo>
                <a:pt x="8532075" y="1901813"/>
                <a:pt x="8524160" y="1910538"/>
                <a:pt x="8524160" y="1921300"/>
              </a:cubicBezTo>
              <a:cubicBezTo>
                <a:pt x="8524160" y="1932062"/>
                <a:pt x="8532076" y="1940787"/>
                <a:pt x="8541841" y="1940787"/>
              </a:cubicBezTo>
              <a:cubicBezTo>
                <a:pt x="8551606" y="1940787"/>
                <a:pt x="8559522" y="1932062"/>
                <a:pt x="8559522" y="1921300"/>
              </a:cubicBezTo>
              <a:cubicBezTo>
                <a:pt x="8559522" y="1910538"/>
                <a:pt x="8551605" y="1901813"/>
                <a:pt x="8541841" y="1901813"/>
              </a:cubicBezTo>
              <a:close/>
              <a:moveTo>
                <a:pt x="8600776" y="1901813"/>
              </a:moveTo>
              <a:cubicBezTo>
                <a:pt x="8591010" y="1901813"/>
                <a:pt x="8583095" y="1910538"/>
                <a:pt x="8583095" y="1921300"/>
              </a:cubicBezTo>
              <a:cubicBezTo>
                <a:pt x="8583095" y="1932062"/>
                <a:pt x="8591011" y="1940787"/>
                <a:pt x="8600776" y="1940787"/>
              </a:cubicBezTo>
              <a:cubicBezTo>
                <a:pt x="8610541" y="1940787"/>
                <a:pt x="8618457" y="1932062"/>
                <a:pt x="8618457" y="1921300"/>
              </a:cubicBezTo>
              <a:cubicBezTo>
                <a:pt x="8618457" y="1910538"/>
                <a:pt x="8610540" y="1901813"/>
                <a:pt x="8600776" y="1901813"/>
              </a:cubicBezTo>
              <a:close/>
              <a:moveTo>
                <a:pt x="8659712" y="1901813"/>
              </a:moveTo>
              <a:cubicBezTo>
                <a:pt x="8649946" y="1901813"/>
                <a:pt x="8642031" y="1910538"/>
                <a:pt x="8642031" y="1921300"/>
              </a:cubicBezTo>
              <a:cubicBezTo>
                <a:pt x="8642031" y="1932062"/>
                <a:pt x="8649947" y="1940787"/>
                <a:pt x="8659712" y="1940787"/>
              </a:cubicBezTo>
              <a:cubicBezTo>
                <a:pt x="8669477" y="1940787"/>
                <a:pt x="8677393" y="1932062"/>
                <a:pt x="8677393" y="1921300"/>
              </a:cubicBezTo>
              <a:cubicBezTo>
                <a:pt x="8677393" y="1910538"/>
                <a:pt x="8669476" y="1901813"/>
                <a:pt x="8659712" y="1901813"/>
              </a:cubicBezTo>
              <a:close/>
              <a:moveTo>
                <a:pt x="8718648" y="1901813"/>
              </a:moveTo>
              <a:cubicBezTo>
                <a:pt x="8708882" y="1901813"/>
                <a:pt x="8700967" y="1910538"/>
                <a:pt x="8700967" y="1921300"/>
              </a:cubicBezTo>
              <a:cubicBezTo>
                <a:pt x="8700967" y="1932062"/>
                <a:pt x="8708883" y="1940787"/>
                <a:pt x="8718648" y="1940787"/>
              </a:cubicBezTo>
              <a:cubicBezTo>
                <a:pt x="8728413" y="1940787"/>
                <a:pt x="8736329" y="1932062"/>
                <a:pt x="8736329" y="1921300"/>
              </a:cubicBezTo>
              <a:cubicBezTo>
                <a:pt x="8736329" y="1910538"/>
                <a:pt x="8728412" y="1901813"/>
                <a:pt x="8718648" y="1901813"/>
              </a:cubicBezTo>
              <a:close/>
              <a:moveTo>
                <a:pt x="8777584" y="1901813"/>
              </a:moveTo>
              <a:cubicBezTo>
                <a:pt x="8767818" y="1901813"/>
                <a:pt x="8759903" y="1910538"/>
                <a:pt x="8759903" y="1921300"/>
              </a:cubicBezTo>
              <a:cubicBezTo>
                <a:pt x="8759903" y="1932062"/>
                <a:pt x="8767819" y="1940787"/>
                <a:pt x="8777584" y="1940787"/>
              </a:cubicBezTo>
              <a:cubicBezTo>
                <a:pt x="8787349" y="1940787"/>
                <a:pt x="8795265" y="1932062"/>
                <a:pt x="8795265" y="1921300"/>
              </a:cubicBezTo>
              <a:cubicBezTo>
                <a:pt x="8795265" y="1910538"/>
                <a:pt x="8787348" y="1901813"/>
                <a:pt x="8777584" y="1901813"/>
              </a:cubicBezTo>
              <a:close/>
              <a:moveTo>
                <a:pt x="8836520" y="1901813"/>
              </a:moveTo>
              <a:cubicBezTo>
                <a:pt x="8826754" y="1901813"/>
                <a:pt x="8818839" y="1910538"/>
                <a:pt x="8818839" y="1921300"/>
              </a:cubicBezTo>
              <a:cubicBezTo>
                <a:pt x="8818839" y="1932062"/>
                <a:pt x="8826755" y="1940787"/>
                <a:pt x="8836520" y="1940787"/>
              </a:cubicBezTo>
              <a:cubicBezTo>
                <a:pt x="8846285" y="1940787"/>
                <a:pt x="8854201" y="1932062"/>
                <a:pt x="8854201" y="1921300"/>
              </a:cubicBezTo>
              <a:cubicBezTo>
                <a:pt x="8854201" y="1910538"/>
                <a:pt x="8846284" y="1901813"/>
                <a:pt x="8836520" y="1901813"/>
              </a:cubicBezTo>
              <a:close/>
              <a:moveTo>
                <a:pt x="8895456" y="1901813"/>
              </a:moveTo>
              <a:cubicBezTo>
                <a:pt x="8885690" y="1901813"/>
                <a:pt x="8877775" y="1910538"/>
                <a:pt x="8877775" y="1921300"/>
              </a:cubicBezTo>
              <a:cubicBezTo>
                <a:pt x="8877775" y="1932062"/>
                <a:pt x="8885691" y="1940787"/>
                <a:pt x="8895456" y="1940787"/>
              </a:cubicBezTo>
              <a:cubicBezTo>
                <a:pt x="8905221" y="1940787"/>
                <a:pt x="8913137" y="1932062"/>
                <a:pt x="8913137" y="1921300"/>
              </a:cubicBezTo>
              <a:cubicBezTo>
                <a:pt x="8913137" y="1910538"/>
                <a:pt x="8905220" y="1901813"/>
                <a:pt x="8895456" y="1901813"/>
              </a:cubicBezTo>
              <a:close/>
              <a:moveTo>
                <a:pt x="8954392" y="1901813"/>
              </a:moveTo>
              <a:cubicBezTo>
                <a:pt x="8944626" y="1901813"/>
                <a:pt x="8936711" y="1910538"/>
                <a:pt x="8936711" y="1921300"/>
              </a:cubicBezTo>
              <a:cubicBezTo>
                <a:pt x="8936711" y="1932062"/>
                <a:pt x="8944627" y="1940787"/>
                <a:pt x="8954392" y="1940787"/>
              </a:cubicBezTo>
              <a:cubicBezTo>
                <a:pt x="8964157" y="1940787"/>
                <a:pt x="8972073" y="1932062"/>
                <a:pt x="8972073" y="1921300"/>
              </a:cubicBezTo>
              <a:cubicBezTo>
                <a:pt x="8972073" y="1910538"/>
                <a:pt x="8964156" y="1901813"/>
                <a:pt x="8954392" y="1901813"/>
              </a:cubicBezTo>
              <a:close/>
              <a:moveTo>
                <a:pt x="9013328" y="1901813"/>
              </a:moveTo>
              <a:cubicBezTo>
                <a:pt x="9003562" y="1901813"/>
                <a:pt x="8995647" y="1910538"/>
                <a:pt x="8995647" y="1921300"/>
              </a:cubicBezTo>
              <a:cubicBezTo>
                <a:pt x="8995647" y="1932062"/>
                <a:pt x="9003563" y="1940787"/>
                <a:pt x="9013328" y="1940787"/>
              </a:cubicBezTo>
              <a:cubicBezTo>
                <a:pt x="9023093" y="1940787"/>
                <a:pt x="9031009" y="1932062"/>
                <a:pt x="9031009" y="1921300"/>
              </a:cubicBezTo>
              <a:cubicBezTo>
                <a:pt x="9031009" y="1910538"/>
                <a:pt x="9023092" y="1901813"/>
                <a:pt x="9013328" y="1901813"/>
              </a:cubicBezTo>
              <a:close/>
              <a:moveTo>
                <a:pt x="9072264" y="1901813"/>
              </a:moveTo>
              <a:cubicBezTo>
                <a:pt x="9062498" y="1901813"/>
                <a:pt x="9054583" y="1910538"/>
                <a:pt x="9054583" y="1921300"/>
              </a:cubicBezTo>
              <a:cubicBezTo>
                <a:pt x="9054583" y="1932062"/>
                <a:pt x="9062499" y="1940787"/>
                <a:pt x="9072264" y="1940787"/>
              </a:cubicBezTo>
              <a:cubicBezTo>
                <a:pt x="9082029" y="1940787"/>
                <a:pt x="9089945" y="1932062"/>
                <a:pt x="9089945" y="1921300"/>
              </a:cubicBezTo>
              <a:cubicBezTo>
                <a:pt x="9089945" y="1910538"/>
                <a:pt x="9082028" y="1901813"/>
                <a:pt x="9072264" y="1901813"/>
              </a:cubicBezTo>
              <a:close/>
              <a:moveTo>
                <a:pt x="9131200" y="1901813"/>
              </a:moveTo>
              <a:cubicBezTo>
                <a:pt x="9121434" y="1901813"/>
                <a:pt x="9113519" y="1910538"/>
                <a:pt x="9113519" y="1921300"/>
              </a:cubicBezTo>
              <a:cubicBezTo>
                <a:pt x="9113519" y="1932062"/>
                <a:pt x="9121435" y="1940787"/>
                <a:pt x="9131200" y="1940787"/>
              </a:cubicBezTo>
              <a:cubicBezTo>
                <a:pt x="9140965" y="1940787"/>
                <a:pt x="9148881" y="1932062"/>
                <a:pt x="9148881" y="1921300"/>
              </a:cubicBezTo>
              <a:cubicBezTo>
                <a:pt x="9148881" y="1910538"/>
                <a:pt x="9140964" y="1901813"/>
                <a:pt x="9131200" y="1901813"/>
              </a:cubicBezTo>
              <a:close/>
              <a:moveTo>
                <a:pt x="9190136" y="1901813"/>
              </a:moveTo>
              <a:cubicBezTo>
                <a:pt x="9180370" y="1901813"/>
                <a:pt x="9172455" y="1910538"/>
                <a:pt x="9172455" y="1921300"/>
              </a:cubicBezTo>
              <a:cubicBezTo>
                <a:pt x="9172455" y="1932062"/>
                <a:pt x="9180371" y="1940787"/>
                <a:pt x="9190136" y="1940787"/>
              </a:cubicBezTo>
              <a:cubicBezTo>
                <a:pt x="9199901" y="1940787"/>
                <a:pt x="9207817" y="1932062"/>
                <a:pt x="9207817" y="1921300"/>
              </a:cubicBezTo>
              <a:cubicBezTo>
                <a:pt x="9207817" y="1910538"/>
                <a:pt x="9199900" y="1901813"/>
                <a:pt x="9190136" y="1901813"/>
              </a:cubicBezTo>
              <a:close/>
              <a:moveTo>
                <a:pt x="9249072" y="1901813"/>
              </a:moveTo>
              <a:cubicBezTo>
                <a:pt x="9239306" y="1901813"/>
                <a:pt x="9231391" y="1910538"/>
                <a:pt x="9231391" y="1921300"/>
              </a:cubicBezTo>
              <a:cubicBezTo>
                <a:pt x="9231391" y="1932062"/>
                <a:pt x="9239307" y="1940787"/>
                <a:pt x="9249072" y="1940787"/>
              </a:cubicBezTo>
              <a:cubicBezTo>
                <a:pt x="9258837" y="1940787"/>
                <a:pt x="9266753" y="1932062"/>
                <a:pt x="9266753" y="1921300"/>
              </a:cubicBezTo>
              <a:cubicBezTo>
                <a:pt x="9266753" y="1910538"/>
                <a:pt x="9258836" y="1901813"/>
                <a:pt x="9249072" y="1901813"/>
              </a:cubicBezTo>
              <a:close/>
              <a:moveTo>
                <a:pt x="9308008" y="1901813"/>
              </a:moveTo>
              <a:cubicBezTo>
                <a:pt x="9298242" y="1901813"/>
                <a:pt x="9290327" y="1910538"/>
                <a:pt x="9290327" y="1921300"/>
              </a:cubicBezTo>
              <a:cubicBezTo>
                <a:pt x="9290327" y="1932062"/>
                <a:pt x="9298243" y="1940787"/>
                <a:pt x="9308008" y="1940787"/>
              </a:cubicBezTo>
              <a:cubicBezTo>
                <a:pt x="9317773" y="1940787"/>
                <a:pt x="9325689" y="1932062"/>
                <a:pt x="9325689" y="1921300"/>
              </a:cubicBezTo>
              <a:cubicBezTo>
                <a:pt x="9325689" y="1910538"/>
                <a:pt x="9317772" y="1901813"/>
                <a:pt x="9308008" y="1901813"/>
              </a:cubicBezTo>
              <a:close/>
              <a:moveTo>
                <a:pt x="9366944" y="1901813"/>
              </a:moveTo>
              <a:cubicBezTo>
                <a:pt x="9357178" y="1901813"/>
                <a:pt x="9349263" y="1910538"/>
                <a:pt x="9349263" y="1921300"/>
              </a:cubicBezTo>
              <a:cubicBezTo>
                <a:pt x="9349263" y="1932062"/>
                <a:pt x="9357179" y="1940787"/>
                <a:pt x="9366944" y="1940787"/>
              </a:cubicBezTo>
              <a:cubicBezTo>
                <a:pt x="9376709" y="1940787"/>
                <a:pt x="9384625" y="1932062"/>
                <a:pt x="9384625" y="1921300"/>
              </a:cubicBezTo>
              <a:cubicBezTo>
                <a:pt x="9384625" y="1910538"/>
                <a:pt x="9376708" y="1901813"/>
                <a:pt x="9366944" y="1901813"/>
              </a:cubicBezTo>
              <a:close/>
              <a:moveTo>
                <a:pt x="9425880" y="1901813"/>
              </a:moveTo>
              <a:cubicBezTo>
                <a:pt x="9416114" y="1901813"/>
                <a:pt x="9408199" y="1910538"/>
                <a:pt x="9408199" y="1921300"/>
              </a:cubicBezTo>
              <a:cubicBezTo>
                <a:pt x="9408199" y="1932062"/>
                <a:pt x="9416115" y="1940787"/>
                <a:pt x="9425880" y="1940787"/>
              </a:cubicBezTo>
              <a:cubicBezTo>
                <a:pt x="9435645" y="1940787"/>
                <a:pt x="9443561" y="1932062"/>
                <a:pt x="9443561" y="1921300"/>
              </a:cubicBezTo>
              <a:cubicBezTo>
                <a:pt x="9443561" y="1910538"/>
                <a:pt x="9435644" y="1901813"/>
                <a:pt x="9425880" y="1901813"/>
              </a:cubicBezTo>
              <a:close/>
              <a:moveTo>
                <a:pt x="9484816" y="1901813"/>
              </a:moveTo>
              <a:cubicBezTo>
                <a:pt x="9475050" y="1901813"/>
                <a:pt x="9467135" y="1910538"/>
                <a:pt x="9467135" y="1921300"/>
              </a:cubicBezTo>
              <a:cubicBezTo>
                <a:pt x="9467135" y="1932062"/>
                <a:pt x="9475051" y="1940787"/>
                <a:pt x="9484816" y="1940787"/>
              </a:cubicBezTo>
              <a:cubicBezTo>
                <a:pt x="9494581" y="1940787"/>
                <a:pt x="9502497" y="1932062"/>
                <a:pt x="9502497" y="1921300"/>
              </a:cubicBezTo>
              <a:cubicBezTo>
                <a:pt x="9502497" y="1910538"/>
                <a:pt x="9494580" y="1901813"/>
                <a:pt x="9484816" y="1901813"/>
              </a:cubicBezTo>
              <a:close/>
              <a:moveTo>
                <a:pt x="9543751" y="1901813"/>
              </a:moveTo>
              <a:cubicBezTo>
                <a:pt x="9533985" y="1901813"/>
                <a:pt x="9526070" y="1910538"/>
                <a:pt x="9526070" y="1921300"/>
              </a:cubicBezTo>
              <a:cubicBezTo>
                <a:pt x="9526070" y="1932062"/>
                <a:pt x="9533986" y="1940787"/>
                <a:pt x="9543751" y="1940787"/>
              </a:cubicBezTo>
              <a:cubicBezTo>
                <a:pt x="9553516" y="1940787"/>
                <a:pt x="9561432" y="1932062"/>
                <a:pt x="9561432" y="1921300"/>
              </a:cubicBezTo>
              <a:cubicBezTo>
                <a:pt x="9561432" y="1910538"/>
                <a:pt x="9553515" y="1901813"/>
                <a:pt x="9543751" y="1901813"/>
              </a:cubicBezTo>
              <a:close/>
              <a:moveTo>
                <a:pt x="9602687" y="1901813"/>
              </a:moveTo>
              <a:cubicBezTo>
                <a:pt x="9592921" y="1901813"/>
                <a:pt x="9585006" y="1910538"/>
                <a:pt x="9585006" y="1921300"/>
              </a:cubicBezTo>
              <a:cubicBezTo>
                <a:pt x="9585006" y="1932062"/>
                <a:pt x="9592922" y="1940787"/>
                <a:pt x="9602687" y="1940787"/>
              </a:cubicBezTo>
              <a:cubicBezTo>
                <a:pt x="9612452" y="1940787"/>
                <a:pt x="9620368" y="1932062"/>
                <a:pt x="9620368" y="1921300"/>
              </a:cubicBezTo>
              <a:cubicBezTo>
                <a:pt x="9620368" y="1910538"/>
                <a:pt x="9612451" y="1901813"/>
                <a:pt x="9602687" y="1901813"/>
              </a:cubicBezTo>
              <a:close/>
              <a:moveTo>
                <a:pt x="9661623" y="1901813"/>
              </a:moveTo>
              <a:cubicBezTo>
                <a:pt x="9651857" y="1901813"/>
                <a:pt x="9643942" y="1910538"/>
                <a:pt x="9643942" y="1921300"/>
              </a:cubicBezTo>
              <a:cubicBezTo>
                <a:pt x="9643942" y="1932062"/>
                <a:pt x="9651858" y="1940787"/>
                <a:pt x="9661623" y="1940787"/>
              </a:cubicBezTo>
              <a:cubicBezTo>
                <a:pt x="9671388" y="1940787"/>
                <a:pt x="9679304" y="1932062"/>
                <a:pt x="9679304" y="1921300"/>
              </a:cubicBezTo>
              <a:cubicBezTo>
                <a:pt x="9679304" y="1910538"/>
                <a:pt x="9671387" y="1901813"/>
                <a:pt x="9661623" y="1901813"/>
              </a:cubicBezTo>
              <a:close/>
              <a:moveTo>
                <a:pt x="9720559" y="1901813"/>
              </a:moveTo>
              <a:cubicBezTo>
                <a:pt x="9710793" y="1901813"/>
                <a:pt x="9702878" y="1910538"/>
                <a:pt x="9702878" y="1921300"/>
              </a:cubicBezTo>
              <a:cubicBezTo>
                <a:pt x="9702878" y="1932062"/>
                <a:pt x="9710794" y="1940787"/>
                <a:pt x="9720559" y="1940787"/>
              </a:cubicBezTo>
              <a:cubicBezTo>
                <a:pt x="9730324" y="1940787"/>
                <a:pt x="9738240" y="1932062"/>
                <a:pt x="9738240" y="1921300"/>
              </a:cubicBezTo>
              <a:cubicBezTo>
                <a:pt x="9738240" y="1910538"/>
                <a:pt x="9730323" y="1901813"/>
                <a:pt x="9720559" y="1901813"/>
              </a:cubicBezTo>
              <a:close/>
              <a:moveTo>
                <a:pt x="9779495" y="1901813"/>
              </a:moveTo>
              <a:cubicBezTo>
                <a:pt x="9769729" y="1901813"/>
                <a:pt x="9761814" y="1910538"/>
                <a:pt x="9761814" y="1921300"/>
              </a:cubicBezTo>
              <a:cubicBezTo>
                <a:pt x="9761814" y="1932062"/>
                <a:pt x="9769730" y="1940787"/>
                <a:pt x="9779495" y="1940787"/>
              </a:cubicBezTo>
              <a:cubicBezTo>
                <a:pt x="9789260" y="1940787"/>
                <a:pt x="9797176" y="1932062"/>
                <a:pt x="9797176" y="1921300"/>
              </a:cubicBezTo>
              <a:cubicBezTo>
                <a:pt x="9797176" y="1910538"/>
                <a:pt x="9789259" y="1901813"/>
                <a:pt x="9779495" y="1901813"/>
              </a:cubicBezTo>
              <a:close/>
              <a:moveTo>
                <a:pt x="9838431" y="1901813"/>
              </a:moveTo>
              <a:cubicBezTo>
                <a:pt x="9828665" y="1901813"/>
                <a:pt x="9820750" y="1910538"/>
                <a:pt x="9820750" y="1921300"/>
              </a:cubicBezTo>
              <a:cubicBezTo>
                <a:pt x="9820750" y="1932062"/>
                <a:pt x="9828666" y="1940787"/>
                <a:pt x="9838431" y="1940787"/>
              </a:cubicBezTo>
              <a:cubicBezTo>
                <a:pt x="9848196" y="1940787"/>
                <a:pt x="9856112" y="1932062"/>
                <a:pt x="9856112" y="1921300"/>
              </a:cubicBezTo>
              <a:cubicBezTo>
                <a:pt x="9856112" y="1910538"/>
                <a:pt x="9848195" y="1901813"/>
                <a:pt x="9838431" y="1901813"/>
              </a:cubicBezTo>
              <a:close/>
              <a:moveTo>
                <a:pt x="9897367" y="1901813"/>
              </a:moveTo>
              <a:cubicBezTo>
                <a:pt x="9887601" y="1901813"/>
                <a:pt x="9879686" y="1910538"/>
                <a:pt x="9879686" y="1921300"/>
              </a:cubicBezTo>
              <a:cubicBezTo>
                <a:pt x="9879686" y="1932062"/>
                <a:pt x="9887602" y="1940787"/>
                <a:pt x="9897367" y="1940787"/>
              </a:cubicBezTo>
              <a:cubicBezTo>
                <a:pt x="9907132" y="1940787"/>
                <a:pt x="9915048" y="1932062"/>
                <a:pt x="9915048" y="1921300"/>
              </a:cubicBezTo>
              <a:cubicBezTo>
                <a:pt x="9915048" y="1910538"/>
                <a:pt x="9907131" y="1901813"/>
                <a:pt x="9897367" y="1901813"/>
              </a:cubicBezTo>
              <a:close/>
              <a:moveTo>
                <a:pt x="9956303" y="1901813"/>
              </a:moveTo>
              <a:cubicBezTo>
                <a:pt x="9946537" y="1901813"/>
                <a:pt x="9938622" y="1910538"/>
                <a:pt x="9938622" y="1921300"/>
              </a:cubicBezTo>
              <a:cubicBezTo>
                <a:pt x="9938622" y="1932062"/>
                <a:pt x="9946538" y="1940787"/>
                <a:pt x="9956303" y="1940787"/>
              </a:cubicBezTo>
              <a:cubicBezTo>
                <a:pt x="9966068" y="1940787"/>
                <a:pt x="9973984" y="1932062"/>
                <a:pt x="9973984" y="1921300"/>
              </a:cubicBezTo>
              <a:cubicBezTo>
                <a:pt x="9973984" y="1910538"/>
                <a:pt x="9966067" y="1901813"/>
                <a:pt x="9956303" y="1901813"/>
              </a:cubicBezTo>
              <a:close/>
              <a:moveTo>
                <a:pt x="10015239" y="1901813"/>
              </a:moveTo>
              <a:cubicBezTo>
                <a:pt x="10005473" y="1901813"/>
                <a:pt x="9997558" y="1910538"/>
                <a:pt x="9997558" y="1921300"/>
              </a:cubicBezTo>
              <a:cubicBezTo>
                <a:pt x="9997558" y="1932062"/>
                <a:pt x="10005474" y="1940787"/>
                <a:pt x="10015239" y="1940787"/>
              </a:cubicBezTo>
              <a:cubicBezTo>
                <a:pt x="10025004" y="1940787"/>
                <a:pt x="10032920" y="1932062"/>
                <a:pt x="10032920" y="1921300"/>
              </a:cubicBezTo>
              <a:cubicBezTo>
                <a:pt x="10032920" y="1910538"/>
                <a:pt x="10025003" y="1901813"/>
                <a:pt x="10015239" y="1901813"/>
              </a:cubicBezTo>
              <a:close/>
              <a:moveTo>
                <a:pt x="10074175" y="1901813"/>
              </a:moveTo>
              <a:cubicBezTo>
                <a:pt x="10064409" y="1901813"/>
                <a:pt x="10056494" y="1910538"/>
                <a:pt x="10056494" y="1921300"/>
              </a:cubicBezTo>
              <a:cubicBezTo>
                <a:pt x="10056494" y="1932062"/>
                <a:pt x="10064410" y="1940787"/>
                <a:pt x="10074175" y="1940787"/>
              </a:cubicBezTo>
              <a:cubicBezTo>
                <a:pt x="10083940" y="1940787"/>
                <a:pt x="10091856" y="1932062"/>
                <a:pt x="10091856" y="1921300"/>
              </a:cubicBezTo>
              <a:cubicBezTo>
                <a:pt x="10091856" y="1910538"/>
                <a:pt x="10083939" y="1901813"/>
                <a:pt x="10074175" y="1901813"/>
              </a:cubicBezTo>
              <a:close/>
              <a:moveTo>
                <a:pt x="10133111" y="1901813"/>
              </a:moveTo>
              <a:cubicBezTo>
                <a:pt x="10123345" y="1901813"/>
                <a:pt x="10115430" y="1910538"/>
                <a:pt x="10115430" y="1921300"/>
              </a:cubicBezTo>
              <a:cubicBezTo>
                <a:pt x="10115430" y="1932062"/>
                <a:pt x="10123346" y="1940787"/>
                <a:pt x="10133111" y="1940787"/>
              </a:cubicBezTo>
              <a:cubicBezTo>
                <a:pt x="10142876" y="1940787"/>
                <a:pt x="10150792" y="1932062"/>
                <a:pt x="10150792" y="1921300"/>
              </a:cubicBezTo>
              <a:cubicBezTo>
                <a:pt x="10150792" y="1910538"/>
                <a:pt x="10142875" y="1901813"/>
                <a:pt x="10133111" y="1901813"/>
              </a:cubicBezTo>
              <a:close/>
              <a:moveTo>
                <a:pt x="10192047" y="1901813"/>
              </a:moveTo>
              <a:cubicBezTo>
                <a:pt x="10182281" y="1901813"/>
                <a:pt x="10174366" y="1910538"/>
                <a:pt x="10174366" y="1921300"/>
              </a:cubicBezTo>
              <a:cubicBezTo>
                <a:pt x="10174366" y="1932062"/>
                <a:pt x="10182282" y="1940787"/>
                <a:pt x="10192047" y="1940787"/>
              </a:cubicBezTo>
              <a:cubicBezTo>
                <a:pt x="10201812" y="1940787"/>
                <a:pt x="10209728" y="1932062"/>
                <a:pt x="10209728" y="1921300"/>
              </a:cubicBezTo>
              <a:cubicBezTo>
                <a:pt x="10209728" y="1910538"/>
                <a:pt x="10201811" y="1901813"/>
                <a:pt x="10192047" y="1901813"/>
              </a:cubicBezTo>
              <a:close/>
              <a:moveTo>
                <a:pt x="10309919" y="1901813"/>
              </a:moveTo>
              <a:cubicBezTo>
                <a:pt x="10300153" y="1901813"/>
                <a:pt x="10292238" y="1910538"/>
                <a:pt x="10292238" y="1921300"/>
              </a:cubicBezTo>
              <a:cubicBezTo>
                <a:pt x="10292238" y="1932062"/>
                <a:pt x="10300154" y="1940787"/>
                <a:pt x="10309919" y="1940787"/>
              </a:cubicBezTo>
              <a:cubicBezTo>
                <a:pt x="10319684" y="1940787"/>
                <a:pt x="10327600" y="1932062"/>
                <a:pt x="10327600" y="1921300"/>
              </a:cubicBezTo>
              <a:cubicBezTo>
                <a:pt x="10327600" y="1910538"/>
                <a:pt x="10319683" y="1901813"/>
                <a:pt x="10309919" y="1901813"/>
              </a:cubicBezTo>
              <a:close/>
              <a:moveTo>
                <a:pt x="1233785" y="1966769"/>
              </a:moveTo>
              <a:cubicBezTo>
                <a:pt x="1224020" y="1966769"/>
                <a:pt x="1216104" y="1975494"/>
                <a:pt x="1216104" y="1986256"/>
              </a:cubicBezTo>
              <a:cubicBezTo>
                <a:pt x="1216104" y="1997018"/>
                <a:pt x="1224020" y="2005743"/>
                <a:pt x="1233785" y="2005743"/>
              </a:cubicBezTo>
              <a:cubicBezTo>
                <a:pt x="1243550" y="2005743"/>
                <a:pt x="1251466" y="1997018"/>
                <a:pt x="1251466" y="1986256"/>
              </a:cubicBezTo>
              <a:cubicBezTo>
                <a:pt x="1251466" y="1975494"/>
                <a:pt x="1243550" y="1966769"/>
                <a:pt x="1233785" y="1966769"/>
              </a:cubicBezTo>
              <a:close/>
              <a:moveTo>
                <a:pt x="1292720" y="1966769"/>
              </a:moveTo>
              <a:cubicBezTo>
                <a:pt x="1282955" y="1966769"/>
                <a:pt x="1275039" y="1975494"/>
                <a:pt x="1275039" y="1986256"/>
              </a:cubicBezTo>
              <a:cubicBezTo>
                <a:pt x="1275039" y="1997018"/>
                <a:pt x="1282955" y="2005743"/>
                <a:pt x="1292720" y="2005743"/>
              </a:cubicBezTo>
              <a:cubicBezTo>
                <a:pt x="1302485" y="2005743"/>
                <a:pt x="1310401" y="1997018"/>
                <a:pt x="1310401" y="1986256"/>
              </a:cubicBezTo>
              <a:cubicBezTo>
                <a:pt x="1310401" y="1975494"/>
                <a:pt x="1302485" y="1966769"/>
                <a:pt x="1292720" y="1966769"/>
              </a:cubicBezTo>
              <a:close/>
              <a:moveTo>
                <a:pt x="1351656" y="1966769"/>
              </a:moveTo>
              <a:cubicBezTo>
                <a:pt x="1341891" y="1966769"/>
                <a:pt x="1333975" y="1975494"/>
                <a:pt x="1333975" y="1986256"/>
              </a:cubicBezTo>
              <a:cubicBezTo>
                <a:pt x="1333975" y="1997018"/>
                <a:pt x="1341891" y="2005743"/>
                <a:pt x="1351656" y="2005743"/>
              </a:cubicBezTo>
              <a:cubicBezTo>
                <a:pt x="1361421" y="2005743"/>
                <a:pt x="1369337" y="1997018"/>
                <a:pt x="1369337" y="1986256"/>
              </a:cubicBezTo>
              <a:cubicBezTo>
                <a:pt x="1369337" y="1975494"/>
                <a:pt x="1361421" y="1966769"/>
                <a:pt x="1351656" y="1966769"/>
              </a:cubicBezTo>
              <a:close/>
              <a:moveTo>
                <a:pt x="1410592" y="1966769"/>
              </a:moveTo>
              <a:cubicBezTo>
                <a:pt x="1400827" y="1966769"/>
                <a:pt x="1392911" y="1975494"/>
                <a:pt x="1392911" y="1986256"/>
              </a:cubicBezTo>
              <a:cubicBezTo>
                <a:pt x="1392911" y="1997018"/>
                <a:pt x="1400827" y="2005743"/>
                <a:pt x="1410592" y="2005743"/>
              </a:cubicBezTo>
              <a:cubicBezTo>
                <a:pt x="1420357" y="2005743"/>
                <a:pt x="1428273" y="1997018"/>
                <a:pt x="1428273" y="1986256"/>
              </a:cubicBezTo>
              <a:cubicBezTo>
                <a:pt x="1428273" y="1975494"/>
                <a:pt x="1420357" y="1966769"/>
                <a:pt x="1410592" y="1966769"/>
              </a:cubicBezTo>
              <a:close/>
              <a:moveTo>
                <a:pt x="1469528" y="1966769"/>
              </a:moveTo>
              <a:cubicBezTo>
                <a:pt x="1459763" y="1966769"/>
                <a:pt x="1451847" y="1975494"/>
                <a:pt x="1451847" y="1986256"/>
              </a:cubicBezTo>
              <a:cubicBezTo>
                <a:pt x="1451847" y="1997018"/>
                <a:pt x="1459763" y="2005743"/>
                <a:pt x="1469528" y="2005743"/>
              </a:cubicBezTo>
              <a:cubicBezTo>
                <a:pt x="1479293" y="2005743"/>
                <a:pt x="1487209" y="1997018"/>
                <a:pt x="1487209" y="1986256"/>
              </a:cubicBezTo>
              <a:cubicBezTo>
                <a:pt x="1487209" y="1975494"/>
                <a:pt x="1479293" y="1966769"/>
                <a:pt x="1469528" y="1966769"/>
              </a:cubicBezTo>
              <a:close/>
              <a:moveTo>
                <a:pt x="1528464" y="1966769"/>
              </a:moveTo>
              <a:cubicBezTo>
                <a:pt x="1518699" y="1966769"/>
                <a:pt x="1510783" y="1975494"/>
                <a:pt x="1510783" y="1986256"/>
              </a:cubicBezTo>
              <a:cubicBezTo>
                <a:pt x="1510783" y="1997018"/>
                <a:pt x="1518699" y="2005743"/>
                <a:pt x="1528464" y="2005743"/>
              </a:cubicBezTo>
              <a:cubicBezTo>
                <a:pt x="1538229" y="2005743"/>
                <a:pt x="1546145" y="1997018"/>
                <a:pt x="1546145" y="1986256"/>
              </a:cubicBezTo>
              <a:cubicBezTo>
                <a:pt x="1546145" y="1975494"/>
                <a:pt x="1538229" y="1966769"/>
                <a:pt x="1528464" y="1966769"/>
              </a:cubicBezTo>
              <a:close/>
              <a:moveTo>
                <a:pt x="1587400" y="1966769"/>
              </a:moveTo>
              <a:cubicBezTo>
                <a:pt x="1577635" y="1966769"/>
                <a:pt x="1569719" y="1975494"/>
                <a:pt x="1569719" y="1986256"/>
              </a:cubicBezTo>
              <a:cubicBezTo>
                <a:pt x="1569719" y="1997018"/>
                <a:pt x="1577635" y="2005743"/>
                <a:pt x="1587400" y="2005743"/>
              </a:cubicBezTo>
              <a:cubicBezTo>
                <a:pt x="1597165" y="2005743"/>
                <a:pt x="1605081" y="1997018"/>
                <a:pt x="1605081" y="1986256"/>
              </a:cubicBezTo>
              <a:cubicBezTo>
                <a:pt x="1605081" y="1975494"/>
                <a:pt x="1597165" y="1966769"/>
                <a:pt x="1587400" y="1966769"/>
              </a:cubicBezTo>
              <a:close/>
              <a:moveTo>
                <a:pt x="1646336" y="1966769"/>
              </a:moveTo>
              <a:cubicBezTo>
                <a:pt x="1636571" y="1966769"/>
                <a:pt x="1628655" y="1975494"/>
                <a:pt x="1628655" y="1986256"/>
              </a:cubicBezTo>
              <a:cubicBezTo>
                <a:pt x="1628655" y="1997018"/>
                <a:pt x="1636571" y="2005743"/>
                <a:pt x="1646336" y="2005743"/>
              </a:cubicBezTo>
              <a:cubicBezTo>
                <a:pt x="1656101" y="2005743"/>
                <a:pt x="1664017" y="1997018"/>
                <a:pt x="1664017" y="1986256"/>
              </a:cubicBezTo>
              <a:cubicBezTo>
                <a:pt x="1664017" y="1975494"/>
                <a:pt x="1656101" y="1966769"/>
                <a:pt x="1646336" y="1966769"/>
              </a:cubicBezTo>
              <a:close/>
              <a:moveTo>
                <a:pt x="1705272" y="1966769"/>
              </a:moveTo>
              <a:cubicBezTo>
                <a:pt x="1695507" y="1966769"/>
                <a:pt x="1687591" y="1975494"/>
                <a:pt x="1687591" y="1986256"/>
              </a:cubicBezTo>
              <a:cubicBezTo>
                <a:pt x="1687591" y="1997018"/>
                <a:pt x="1695507" y="2005743"/>
                <a:pt x="1705272" y="2005743"/>
              </a:cubicBezTo>
              <a:cubicBezTo>
                <a:pt x="1715037" y="2005743"/>
                <a:pt x="1722953" y="1997018"/>
                <a:pt x="1722953" y="1986256"/>
              </a:cubicBezTo>
              <a:cubicBezTo>
                <a:pt x="1722953" y="1975494"/>
                <a:pt x="1715037" y="1966769"/>
                <a:pt x="1705272" y="1966769"/>
              </a:cubicBezTo>
              <a:close/>
              <a:moveTo>
                <a:pt x="1764208" y="1966769"/>
              </a:moveTo>
              <a:cubicBezTo>
                <a:pt x="1754443" y="1966769"/>
                <a:pt x="1746527" y="1975494"/>
                <a:pt x="1746527" y="1986256"/>
              </a:cubicBezTo>
              <a:cubicBezTo>
                <a:pt x="1746527" y="1997018"/>
                <a:pt x="1754443" y="2005743"/>
                <a:pt x="1764208" y="2005743"/>
              </a:cubicBezTo>
              <a:cubicBezTo>
                <a:pt x="1773973" y="2005743"/>
                <a:pt x="1781889" y="1997018"/>
                <a:pt x="1781889" y="1986256"/>
              </a:cubicBezTo>
              <a:cubicBezTo>
                <a:pt x="1781889" y="1975494"/>
                <a:pt x="1773973" y="1966769"/>
                <a:pt x="1764208" y="1966769"/>
              </a:cubicBezTo>
              <a:close/>
              <a:moveTo>
                <a:pt x="1823144" y="1966769"/>
              </a:moveTo>
              <a:cubicBezTo>
                <a:pt x="1813379" y="1966769"/>
                <a:pt x="1805463" y="1975494"/>
                <a:pt x="1805463" y="1986256"/>
              </a:cubicBezTo>
              <a:cubicBezTo>
                <a:pt x="1805463" y="1997018"/>
                <a:pt x="1813379" y="2005743"/>
                <a:pt x="1823144" y="2005743"/>
              </a:cubicBezTo>
              <a:cubicBezTo>
                <a:pt x="1832909" y="2005743"/>
                <a:pt x="1840825" y="1997018"/>
                <a:pt x="1840825" y="1986256"/>
              </a:cubicBezTo>
              <a:cubicBezTo>
                <a:pt x="1840825" y="1975494"/>
                <a:pt x="1832909" y="1966769"/>
                <a:pt x="1823144" y="1966769"/>
              </a:cubicBezTo>
              <a:close/>
              <a:moveTo>
                <a:pt x="1882080" y="1966769"/>
              </a:moveTo>
              <a:cubicBezTo>
                <a:pt x="1872315" y="1966769"/>
                <a:pt x="1864399" y="1975494"/>
                <a:pt x="1864399" y="1986256"/>
              </a:cubicBezTo>
              <a:cubicBezTo>
                <a:pt x="1864399" y="1997018"/>
                <a:pt x="1872315" y="2005743"/>
                <a:pt x="1882080" y="2005743"/>
              </a:cubicBezTo>
              <a:cubicBezTo>
                <a:pt x="1891845" y="2005743"/>
                <a:pt x="1899761" y="1997018"/>
                <a:pt x="1899761" y="1986256"/>
              </a:cubicBezTo>
              <a:cubicBezTo>
                <a:pt x="1899761" y="1975494"/>
                <a:pt x="1891845" y="1966769"/>
                <a:pt x="1882080" y="1966769"/>
              </a:cubicBezTo>
              <a:close/>
              <a:moveTo>
                <a:pt x="1941016" y="1966769"/>
              </a:moveTo>
              <a:cubicBezTo>
                <a:pt x="1931251" y="1966769"/>
                <a:pt x="1923335" y="1975494"/>
                <a:pt x="1923335" y="1986256"/>
              </a:cubicBezTo>
              <a:cubicBezTo>
                <a:pt x="1923335" y="1997018"/>
                <a:pt x="1931251" y="2005743"/>
                <a:pt x="1941016" y="2005743"/>
              </a:cubicBezTo>
              <a:cubicBezTo>
                <a:pt x="1950781" y="2005743"/>
                <a:pt x="1958697" y="1997018"/>
                <a:pt x="1958697" y="1986256"/>
              </a:cubicBezTo>
              <a:cubicBezTo>
                <a:pt x="1958697" y="1975494"/>
                <a:pt x="1950781" y="1966769"/>
                <a:pt x="1941016" y="1966769"/>
              </a:cubicBezTo>
              <a:close/>
              <a:moveTo>
                <a:pt x="1999952" y="1966769"/>
              </a:moveTo>
              <a:cubicBezTo>
                <a:pt x="1990187" y="1966769"/>
                <a:pt x="1982271" y="1975494"/>
                <a:pt x="1982271" y="1986256"/>
              </a:cubicBezTo>
              <a:cubicBezTo>
                <a:pt x="1982271" y="1997018"/>
                <a:pt x="1990187" y="2005743"/>
                <a:pt x="1999952" y="2005743"/>
              </a:cubicBezTo>
              <a:cubicBezTo>
                <a:pt x="2009717" y="2005743"/>
                <a:pt x="2017633" y="1997018"/>
                <a:pt x="2017633" y="1986256"/>
              </a:cubicBezTo>
              <a:cubicBezTo>
                <a:pt x="2017633" y="1975494"/>
                <a:pt x="2009717" y="1966769"/>
                <a:pt x="1999952" y="1966769"/>
              </a:cubicBezTo>
              <a:close/>
              <a:moveTo>
                <a:pt x="2058888" y="1966769"/>
              </a:moveTo>
              <a:cubicBezTo>
                <a:pt x="2049123" y="1966769"/>
                <a:pt x="2041207" y="1975494"/>
                <a:pt x="2041207" y="1986256"/>
              </a:cubicBezTo>
              <a:cubicBezTo>
                <a:pt x="2041207" y="1997018"/>
                <a:pt x="2049123" y="2005743"/>
                <a:pt x="2058888" y="2005743"/>
              </a:cubicBezTo>
              <a:cubicBezTo>
                <a:pt x="2068653" y="2005743"/>
                <a:pt x="2076569" y="1997018"/>
                <a:pt x="2076569" y="1986256"/>
              </a:cubicBezTo>
              <a:cubicBezTo>
                <a:pt x="2076569" y="1975494"/>
                <a:pt x="2068653" y="1966769"/>
                <a:pt x="2058888" y="1966769"/>
              </a:cubicBezTo>
              <a:close/>
              <a:moveTo>
                <a:pt x="2117824" y="1966769"/>
              </a:moveTo>
              <a:cubicBezTo>
                <a:pt x="2108059" y="1966769"/>
                <a:pt x="2100143" y="1975494"/>
                <a:pt x="2100143" y="1986256"/>
              </a:cubicBezTo>
              <a:cubicBezTo>
                <a:pt x="2100143" y="1997018"/>
                <a:pt x="2108059" y="2005743"/>
                <a:pt x="2117824" y="2005743"/>
              </a:cubicBezTo>
              <a:cubicBezTo>
                <a:pt x="2127589" y="2005743"/>
                <a:pt x="2135505" y="1997018"/>
                <a:pt x="2135505" y="1986256"/>
              </a:cubicBezTo>
              <a:cubicBezTo>
                <a:pt x="2135505" y="1975494"/>
                <a:pt x="2127589" y="1966769"/>
                <a:pt x="2117824" y="1966769"/>
              </a:cubicBezTo>
              <a:close/>
              <a:moveTo>
                <a:pt x="2176760" y="1966769"/>
              </a:moveTo>
              <a:cubicBezTo>
                <a:pt x="2166995" y="1966769"/>
                <a:pt x="2159079" y="1975494"/>
                <a:pt x="2159079" y="1986256"/>
              </a:cubicBezTo>
              <a:cubicBezTo>
                <a:pt x="2159079" y="1997018"/>
                <a:pt x="2166995" y="2005743"/>
                <a:pt x="2176760" y="2005743"/>
              </a:cubicBezTo>
              <a:cubicBezTo>
                <a:pt x="2186525" y="2005743"/>
                <a:pt x="2194441" y="1997018"/>
                <a:pt x="2194441" y="1986256"/>
              </a:cubicBezTo>
              <a:cubicBezTo>
                <a:pt x="2194441" y="1975494"/>
                <a:pt x="2186525" y="1966769"/>
                <a:pt x="2176760" y="1966769"/>
              </a:cubicBezTo>
              <a:close/>
              <a:moveTo>
                <a:pt x="2235695" y="1966769"/>
              </a:moveTo>
              <a:cubicBezTo>
                <a:pt x="2225930" y="1966769"/>
                <a:pt x="2218014" y="1975494"/>
                <a:pt x="2218014" y="1986256"/>
              </a:cubicBezTo>
              <a:cubicBezTo>
                <a:pt x="2218014" y="1997018"/>
                <a:pt x="2225930" y="2005743"/>
                <a:pt x="2235695" y="2005743"/>
              </a:cubicBezTo>
              <a:cubicBezTo>
                <a:pt x="2245460" y="2005743"/>
                <a:pt x="2253376" y="1997018"/>
                <a:pt x="2253376" y="1986256"/>
              </a:cubicBezTo>
              <a:cubicBezTo>
                <a:pt x="2253376" y="1975494"/>
                <a:pt x="2245460" y="1966769"/>
                <a:pt x="2235695" y="1966769"/>
              </a:cubicBezTo>
              <a:close/>
              <a:moveTo>
                <a:pt x="2294631" y="1966769"/>
              </a:moveTo>
              <a:cubicBezTo>
                <a:pt x="2284866" y="1966769"/>
                <a:pt x="2276950" y="1975494"/>
                <a:pt x="2276950" y="1986256"/>
              </a:cubicBezTo>
              <a:cubicBezTo>
                <a:pt x="2276950" y="1997018"/>
                <a:pt x="2284866" y="2005743"/>
                <a:pt x="2294631" y="2005743"/>
              </a:cubicBezTo>
              <a:cubicBezTo>
                <a:pt x="2304396" y="2005743"/>
                <a:pt x="2312312" y="1997018"/>
                <a:pt x="2312312" y="1986256"/>
              </a:cubicBezTo>
              <a:cubicBezTo>
                <a:pt x="2312312" y="1975494"/>
                <a:pt x="2304396" y="1966769"/>
                <a:pt x="2294631" y="1966769"/>
              </a:cubicBezTo>
              <a:close/>
              <a:moveTo>
                <a:pt x="2353567" y="1966769"/>
              </a:moveTo>
              <a:cubicBezTo>
                <a:pt x="2343802" y="1966769"/>
                <a:pt x="2335886" y="1975494"/>
                <a:pt x="2335886" y="1986256"/>
              </a:cubicBezTo>
              <a:cubicBezTo>
                <a:pt x="2335886" y="1997018"/>
                <a:pt x="2343802" y="2005743"/>
                <a:pt x="2353567" y="2005743"/>
              </a:cubicBezTo>
              <a:cubicBezTo>
                <a:pt x="2363332" y="2005743"/>
                <a:pt x="2371248" y="1997018"/>
                <a:pt x="2371248" y="1986256"/>
              </a:cubicBezTo>
              <a:cubicBezTo>
                <a:pt x="2371248" y="1975494"/>
                <a:pt x="2363332" y="1966769"/>
                <a:pt x="2353567" y="1966769"/>
              </a:cubicBezTo>
              <a:close/>
              <a:moveTo>
                <a:pt x="2412503" y="1966769"/>
              </a:moveTo>
              <a:cubicBezTo>
                <a:pt x="2402738" y="1966769"/>
                <a:pt x="2394822" y="1975494"/>
                <a:pt x="2394822" y="1986256"/>
              </a:cubicBezTo>
              <a:cubicBezTo>
                <a:pt x="2394822" y="1997018"/>
                <a:pt x="2402738" y="2005743"/>
                <a:pt x="2412503" y="2005743"/>
              </a:cubicBezTo>
              <a:cubicBezTo>
                <a:pt x="2422268" y="2005743"/>
                <a:pt x="2430184" y="1997018"/>
                <a:pt x="2430184" y="1986256"/>
              </a:cubicBezTo>
              <a:cubicBezTo>
                <a:pt x="2430184" y="1975494"/>
                <a:pt x="2422268" y="1966769"/>
                <a:pt x="2412503" y="1966769"/>
              </a:cubicBezTo>
              <a:close/>
              <a:moveTo>
                <a:pt x="2471439" y="1966769"/>
              </a:moveTo>
              <a:cubicBezTo>
                <a:pt x="2461674" y="1966769"/>
                <a:pt x="2453758" y="1975494"/>
                <a:pt x="2453758" y="1986256"/>
              </a:cubicBezTo>
              <a:cubicBezTo>
                <a:pt x="2453758" y="1997018"/>
                <a:pt x="2461674" y="2005743"/>
                <a:pt x="2471439" y="2005743"/>
              </a:cubicBezTo>
              <a:cubicBezTo>
                <a:pt x="2481204" y="2005743"/>
                <a:pt x="2489120" y="1997018"/>
                <a:pt x="2489120" y="1986256"/>
              </a:cubicBezTo>
              <a:cubicBezTo>
                <a:pt x="2489120" y="1975494"/>
                <a:pt x="2481204" y="1966769"/>
                <a:pt x="2471439" y="1966769"/>
              </a:cubicBezTo>
              <a:close/>
              <a:moveTo>
                <a:pt x="2530375" y="1966769"/>
              </a:moveTo>
              <a:cubicBezTo>
                <a:pt x="2520610" y="1966769"/>
                <a:pt x="2512694" y="1975494"/>
                <a:pt x="2512694" y="1986256"/>
              </a:cubicBezTo>
              <a:cubicBezTo>
                <a:pt x="2512694" y="1997018"/>
                <a:pt x="2520610" y="2005743"/>
                <a:pt x="2530375" y="2005743"/>
              </a:cubicBezTo>
              <a:cubicBezTo>
                <a:pt x="2540140" y="2005743"/>
                <a:pt x="2548056" y="1997018"/>
                <a:pt x="2548056" y="1986256"/>
              </a:cubicBezTo>
              <a:cubicBezTo>
                <a:pt x="2548056" y="1975494"/>
                <a:pt x="2540140" y="1966769"/>
                <a:pt x="2530375" y="1966769"/>
              </a:cubicBezTo>
              <a:close/>
              <a:moveTo>
                <a:pt x="2589311" y="1966769"/>
              </a:moveTo>
              <a:cubicBezTo>
                <a:pt x="2579546" y="1966769"/>
                <a:pt x="2571630" y="1975494"/>
                <a:pt x="2571630" y="1986256"/>
              </a:cubicBezTo>
              <a:cubicBezTo>
                <a:pt x="2571630" y="1997018"/>
                <a:pt x="2579546" y="2005743"/>
                <a:pt x="2589311" y="2005743"/>
              </a:cubicBezTo>
              <a:cubicBezTo>
                <a:pt x="2599076" y="2005743"/>
                <a:pt x="2606992" y="1997018"/>
                <a:pt x="2606992" y="1986256"/>
              </a:cubicBezTo>
              <a:cubicBezTo>
                <a:pt x="2606992" y="1975494"/>
                <a:pt x="2599076" y="1966769"/>
                <a:pt x="2589311" y="1966769"/>
              </a:cubicBezTo>
              <a:close/>
              <a:moveTo>
                <a:pt x="2648247" y="1966769"/>
              </a:moveTo>
              <a:cubicBezTo>
                <a:pt x="2638482" y="1966769"/>
                <a:pt x="2630566" y="1975494"/>
                <a:pt x="2630566" y="1986256"/>
              </a:cubicBezTo>
              <a:cubicBezTo>
                <a:pt x="2630566" y="1997018"/>
                <a:pt x="2638482" y="2005743"/>
                <a:pt x="2648247" y="2005743"/>
              </a:cubicBezTo>
              <a:cubicBezTo>
                <a:pt x="2658012" y="2005743"/>
                <a:pt x="2665928" y="1997018"/>
                <a:pt x="2665928" y="1986256"/>
              </a:cubicBezTo>
              <a:cubicBezTo>
                <a:pt x="2665928" y="1975494"/>
                <a:pt x="2658012" y="1966769"/>
                <a:pt x="2648247" y="1966769"/>
              </a:cubicBezTo>
              <a:close/>
              <a:moveTo>
                <a:pt x="2707183" y="1966769"/>
              </a:moveTo>
              <a:cubicBezTo>
                <a:pt x="2697418" y="1966769"/>
                <a:pt x="2689502" y="1975494"/>
                <a:pt x="2689502" y="1986256"/>
              </a:cubicBezTo>
              <a:cubicBezTo>
                <a:pt x="2689502" y="1997018"/>
                <a:pt x="2697418" y="2005743"/>
                <a:pt x="2707183" y="2005743"/>
              </a:cubicBezTo>
              <a:cubicBezTo>
                <a:pt x="2716948" y="2005743"/>
                <a:pt x="2724864" y="1997018"/>
                <a:pt x="2724864" y="1986256"/>
              </a:cubicBezTo>
              <a:cubicBezTo>
                <a:pt x="2724864" y="1975494"/>
                <a:pt x="2716948" y="1966769"/>
                <a:pt x="2707183" y="1966769"/>
              </a:cubicBezTo>
              <a:close/>
              <a:moveTo>
                <a:pt x="2766119" y="1966769"/>
              </a:moveTo>
              <a:cubicBezTo>
                <a:pt x="2756354" y="1966769"/>
                <a:pt x="2748438" y="1975494"/>
                <a:pt x="2748438" y="1986256"/>
              </a:cubicBezTo>
              <a:cubicBezTo>
                <a:pt x="2748438" y="1997018"/>
                <a:pt x="2756354" y="2005743"/>
                <a:pt x="2766119" y="2005743"/>
              </a:cubicBezTo>
              <a:cubicBezTo>
                <a:pt x="2775884" y="2005743"/>
                <a:pt x="2783800" y="1997018"/>
                <a:pt x="2783800" y="1986256"/>
              </a:cubicBezTo>
              <a:cubicBezTo>
                <a:pt x="2783800" y="1975494"/>
                <a:pt x="2775884" y="1966769"/>
                <a:pt x="2766119" y="1966769"/>
              </a:cubicBezTo>
              <a:close/>
              <a:moveTo>
                <a:pt x="2825055" y="1966769"/>
              </a:moveTo>
              <a:cubicBezTo>
                <a:pt x="2815290" y="1966769"/>
                <a:pt x="2807374" y="1975494"/>
                <a:pt x="2807374" y="1986256"/>
              </a:cubicBezTo>
              <a:cubicBezTo>
                <a:pt x="2807374" y="1997018"/>
                <a:pt x="2815290" y="2005743"/>
                <a:pt x="2825055" y="2005743"/>
              </a:cubicBezTo>
              <a:cubicBezTo>
                <a:pt x="2834820" y="2005743"/>
                <a:pt x="2842736" y="1997018"/>
                <a:pt x="2842736" y="1986256"/>
              </a:cubicBezTo>
              <a:cubicBezTo>
                <a:pt x="2842736" y="1975494"/>
                <a:pt x="2834820" y="1966769"/>
                <a:pt x="2825055" y="1966769"/>
              </a:cubicBezTo>
              <a:close/>
              <a:moveTo>
                <a:pt x="2883991" y="1966769"/>
              </a:moveTo>
              <a:cubicBezTo>
                <a:pt x="2874226" y="1966769"/>
                <a:pt x="2866310" y="1975494"/>
                <a:pt x="2866310" y="1986256"/>
              </a:cubicBezTo>
              <a:cubicBezTo>
                <a:pt x="2866310" y="1997018"/>
                <a:pt x="2874226" y="2005743"/>
                <a:pt x="2883991" y="2005743"/>
              </a:cubicBezTo>
              <a:cubicBezTo>
                <a:pt x="2893756" y="2005743"/>
                <a:pt x="2901672" y="1997018"/>
                <a:pt x="2901672" y="1986256"/>
              </a:cubicBezTo>
              <a:cubicBezTo>
                <a:pt x="2901672" y="1975494"/>
                <a:pt x="2893756" y="1966769"/>
                <a:pt x="2883991" y="1966769"/>
              </a:cubicBezTo>
              <a:close/>
              <a:moveTo>
                <a:pt x="2942927" y="1966769"/>
              </a:moveTo>
              <a:cubicBezTo>
                <a:pt x="2933162" y="1966769"/>
                <a:pt x="2925246" y="1975494"/>
                <a:pt x="2925246" y="1986256"/>
              </a:cubicBezTo>
              <a:cubicBezTo>
                <a:pt x="2925246" y="1997018"/>
                <a:pt x="2933162" y="2005743"/>
                <a:pt x="2942927" y="2005743"/>
              </a:cubicBezTo>
              <a:cubicBezTo>
                <a:pt x="2952692" y="2005743"/>
                <a:pt x="2960608" y="1997018"/>
                <a:pt x="2960608" y="1986256"/>
              </a:cubicBezTo>
              <a:cubicBezTo>
                <a:pt x="2960608" y="1975494"/>
                <a:pt x="2952692" y="1966769"/>
                <a:pt x="2942927" y="1966769"/>
              </a:cubicBezTo>
              <a:close/>
              <a:moveTo>
                <a:pt x="3001863" y="1966769"/>
              </a:moveTo>
              <a:cubicBezTo>
                <a:pt x="2992098" y="1966769"/>
                <a:pt x="2984182" y="1975494"/>
                <a:pt x="2984182" y="1986256"/>
              </a:cubicBezTo>
              <a:cubicBezTo>
                <a:pt x="2984182" y="1997018"/>
                <a:pt x="2992098" y="2005743"/>
                <a:pt x="3001863" y="2005743"/>
              </a:cubicBezTo>
              <a:cubicBezTo>
                <a:pt x="3011628" y="2005743"/>
                <a:pt x="3019544" y="1997018"/>
                <a:pt x="3019544" y="1986256"/>
              </a:cubicBezTo>
              <a:cubicBezTo>
                <a:pt x="3019544" y="1975494"/>
                <a:pt x="3011628" y="1966769"/>
                <a:pt x="3001863" y="1966769"/>
              </a:cubicBezTo>
              <a:close/>
              <a:moveTo>
                <a:pt x="3060799" y="1966769"/>
              </a:moveTo>
              <a:cubicBezTo>
                <a:pt x="3051034" y="1966769"/>
                <a:pt x="3043118" y="1975494"/>
                <a:pt x="3043118" y="1986256"/>
              </a:cubicBezTo>
              <a:cubicBezTo>
                <a:pt x="3043118" y="1997018"/>
                <a:pt x="3051034" y="2005743"/>
                <a:pt x="3060799" y="2005743"/>
              </a:cubicBezTo>
              <a:cubicBezTo>
                <a:pt x="3070564" y="2005743"/>
                <a:pt x="3078480" y="1997018"/>
                <a:pt x="3078480" y="1986256"/>
              </a:cubicBezTo>
              <a:cubicBezTo>
                <a:pt x="3078480" y="1975494"/>
                <a:pt x="3070564" y="1966769"/>
                <a:pt x="3060799" y="1966769"/>
              </a:cubicBezTo>
              <a:close/>
              <a:moveTo>
                <a:pt x="3178670" y="1966769"/>
              </a:moveTo>
              <a:cubicBezTo>
                <a:pt x="3168905" y="1966769"/>
                <a:pt x="3160989" y="1975494"/>
                <a:pt x="3160989" y="1986256"/>
              </a:cubicBezTo>
              <a:cubicBezTo>
                <a:pt x="3160989" y="1997018"/>
                <a:pt x="3168905" y="2005743"/>
                <a:pt x="3178670" y="2005743"/>
              </a:cubicBezTo>
              <a:cubicBezTo>
                <a:pt x="3188435" y="2005743"/>
                <a:pt x="3196351" y="1997018"/>
                <a:pt x="3196351" y="1986256"/>
              </a:cubicBezTo>
              <a:cubicBezTo>
                <a:pt x="3196351" y="1975494"/>
                <a:pt x="3188435" y="1966769"/>
                <a:pt x="3178670" y="1966769"/>
              </a:cubicBezTo>
              <a:close/>
              <a:moveTo>
                <a:pt x="3237606" y="1966769"/>
              </a:moveTo>
              <a:cubicBezTo>
                <a:pt x="3227841" y="1966769"/>
                <a:pt x="3219925" y="1975494"/>
                <a:pt x="3219925" y="1986256"/>
              </a:cubicBezTo>
              <a:cubicBezTo>
                <a:pt x="3219925" y="1997018"/>
                <a:pt x="3227841" y="2005743"/>
                <a:pt x="3237606" y="2005743"/>
              </a:cubicBezTo>
              <a:cubicBezTo>
                <a:pt x="3247371" y="2005743"/>
                <a:pt x="3255287" y="1997018"/>
                <a:pt x="3255287" y="1986256"/>
              </a:cubicBezTo>
              <a:cubicBezTo>
                <a:pt x="3255287" y="1975494"/>
                <a:pt x="3247371" y="1966769"/>
                <a:pt x="3237606" y="1966769"/>
              </a:cubicBezTo>
              <a:close/>
              <a:moveTo>
                <a:pt x="3532286" y="1966769"/>
              </a:moveTo>
              <a:cubicBezTo>
                <a:pt x="3522521" y="1966769"/>
                <a:pt x="3514605" y="1975494"/>
                <a:pt x="3514605" y="1986256"/>
              </a:cubicBezTo>
              <a:cubicBezTo>
                <a:pt x="3514605" y="1997018"/>
                <a:pt x="3522521" y="2005743"/>
                <a:pt x="3532286" y="2005743"/>
              </a:cubicBezTo>
              <a:cubicBezTo>
                <a:pt x="3542051" y="2005743"/>
                <a:pt x="3549967" y="1997018"/>
                <a:pt x="3549967" y="1986256"/>
              </a:cubicBezTo>
              <a:cubicBezTo>
                <a:pt x="3549967" y="1975494"/>
                <a:pt x="3542051" y="1966769"/>
                <a:pt x="3532286" y="1966769"/>
              </a:cubicBezTo>
              <a:close/>
              <a:moveTo>
                <a:pt x="5418236" y="1966769"/>
              </a:moveTo>
              <a:cubicBezTo>
                <a:pt x="5408471" y="1966769"/>
                <a:pt x="5400555" y="1975494"/>
                <a:pt x="5400555" y="1986256"/>
              </a:cubicBezTo>
              <a:cubicBezTo>
                <a:pt x="5400555" y="1997018"/>
                <a:pt x="5408471" y="2005743"/>
                <a:pt x="5418236" y="2005743"/>
              </a:cubicBezTo>
              <a:cubicBezTo>
                <a:pt x="5428001" y="2005743"/>
                <a:pt x="5435917" y="1997018"/>
                <a:pt x="5435917" y="1986256"/>
              </a:cubicBezTo>
              <a:cubicBezTo>
                <a:pt x="5435917" y="1975494"/>
                <a:pt x="5428001" y="1966769"/>
                <a:pt x="5418236" y="1966769"/>
              </a:cubicBezTo>
              <a:close/>
              <a:moveTo>
                <a:pt x="5477172" y="1966769"/>
              </a:moveTo>
              <a:cubicBezTo>
                <a:pt x="5467407" y="1966769"/>
                <a:pt x="5459491" y="1975494"/>
                <a:pt x="5459491" y="1986256"/>
              </a:cubicBezTo>
              <a:cubicBezTo>
                <a:pt x="5459491" y="1997018"/>
                <a:pt x="5467407" y="2005743"/>
                <a:pt x="5477172" y="2005743"/>
              </a:cubicBezTo>
              <a:cubicBezTo>
                <a:pt x="5486937" y="2005743"/>
                <a:pt x="5494853" y="1997018"/>
                <a:pt x="5494853" y="1986256"/>
              </a:cubicBezTo>
              <a:cubicBezTo>
                <a:pt x="5494853" y="1975494"/>
                <a:pt x="5486937" y="1966769"/>
                <a:pt x="5477172" y="1966769"/>
              </a:cubicBezTo>
              <a:close/>
              <a:moveTo>
                <a:pt x="5536108" y="1966769"/>
              </a:moveTo>
              <a:cubicBezTo>
                <a:pt x="5526343" y="1966769"/>
                <a:pt x="5518427" y="1975494"/>
                <a:pt x="5518427" y="1986256"/>
              </a:cubicBezTo>
              <a:cubicBezTo>
                <a:pt x="5518427" y="1997018"/>
                <a:pt x="5526343" y="2005743"/>
                <a:pt x="5536108" y="2005743"/>
              </a:cubicBezTo>
              <a:cubicBezTo>
                <a:pt x="5545873" y="2005743"/>
                <a:pt x="5553789" y="1997018"/>
                <a:pt x="5553789" y="1986256"/>
              </a:cubicBezTo>
              <a:cubicBezTo>
                <a:pt x="5553789" y="1975494"/>
                <a:pt x="5545873" y="1966769"/>
                <a:pt x="5536108" y="1966769"/>
              </a:cubicBezTo>
              <a:close/>
              <a:moveTo>
                <a:pt x="5595044" y="1966769"/>
              </a:moveTo>
              <a:cubicBezTo>
                <a:pt x="5585279" y="1966769"/>
                <a:pt x="5577363" y="1975494"/>
                <a:pt x="5577363" y="1986256"/>
              </a:cubicBezTo>
              <a:cubicBezTo>
                <a:pt x="5577363" y="1997018"/>
                <a:pt x="5585279" y="2005743"/>
                <a:pt x="5595044" y="2005743"/>
              </a:cubicBezTo>
              <a:cubicBezTo>
                <a:pt x="5604809" y="2005743"/>
                <a:pt x="5612725" y="1997018"/>
                <a:pt x="5612725" y="1986256"/>
              </a:cubicBezTo>
              <a:cubicBezTo>
                <a:pt x="5612725" y="1975494"/>
                <a:pt x="5604809" y="1966769"/>
                <a:pt x="5595044" y="1966769"/>
              </a:cubicBezTo>
              <a:close/>
              <a:moveTo>
                <a:pt x="5653980" y="1966769"/>
              </a:moveTo>
              <a:cubicBezTo>
                <a:pt x="5644215" y="1966769"/>
                <a:pt x="5636299" y="1975494"/>
                <a:pt x="5636299" y="1986256"/>
              </a:cubicBezTo>
              <a:cubicBezTo>
                <a:pt x="5636299" y="1997018"/>
                <a:pt x="5644215" y="2005743"/>
                <a:pt x="5653980" y="2005743"/>
              </a:cubicBezTo>
              <a:cubicBezTo>
                <a:pt x="5663745" y="2005743"/>
                <a:pt x="5671661" y="1997018"/>
                <a:pt x="5671661" y="1986256"/>
              </a:cubicBezTo>
              <a:cubicBezTo>
                <a:pt x="5671661" y="1975494"/>
                <a:pt x="5663745" y="1966769"/>
                <a:pt x="5653980" y="1966769"/>
              </a:cubicBezTo>
              <a:close/>
              <a:moveTo>
                <a:pt x="5712916" y="1966769"/>
              </a:moveTo>
              <a:cubicBezTo>
                <a:pt x="5703151" y="1966769"/>
                <a:pt x="5695235" y="1975494"/>
                <a:pt x="5695235" y="1986256"/>
              </a:cubicBezTo>
              <a:cubicBezTo>
                <a:pt x="5695235" y="1997018"/>
                <a:pt x="5703151" y="2005743"/>
                <a:pt x="5712916" y="2005743"/>
              </a:cubicBezTo>
              <a:cubicBezTo>
                <a:pt x="5722681" y="2005743"/>
                <a:pt x="5730597" y="1997018"/>
                <a:pt x="5730597" y="1986256"/>
              </a:cubicBezTo>
              <a:cubicBezTo>
                <a:pt x="5730597" y="1975494"/>
                <a:pt x="5722681" y="1966769"/>
                <a:pt x="5712916" y="1966769"/>
              </a:cubicBezTo>
              <a:close/>
              <a:moveTo>
                <a:pt x="5771852" y="1966769"/>
              </a:moveTo>
              <a:cubicBezTo>
                <a:pt x="5762087" y="1966769"/>
                <a:pt x="5754171" y="1975494"/>
                <a:pt x="5754171" y="1986256"/>
              </a:cubicBezTo>
              <a:cubicBezTo>
                <a:pt x="5754171" y="1997018"/>
                <a:pt x="5762087" y="2005743"/>
                <a:pt x="5771852" y="2005743"/>
              </a:cubicBezTo>
              <a:cubicBezTo>
                <a:pt x="5781617" y="2005743"/>
                <a:pt x="5789533" y="1997018"/>
                <a:pt x="5789533" y="1986256"/>
              </a:cubicBezTo>
              <a:cubicBezTo>
                <a:pt x="5789533" y="1975494"/>
                <a:pt x="5781617" y="1966769"/>
                <a:pt x="5771852" y="1966769"/>
              </a:cubicBezTo>
              <a:close/>
              <a:moveTo>
                <a:pt x="5830788" y="1966769"/>
              </a:moveTo>
              <a:cubicBezTo>
                <a:pt x="5821023" y="1966769"/>
                <a:pt x="5813107" y="1975494"/>
                <a:pt x="5813107" y="1986256"/>
              </a:cubicBezTo>
              <a:cubicBezTo>
                <a:pt x="5813107" y="1997018"/>
                <a:pt x="5821023" y="2005743"/>
                <a:pt x="5830788" y="2005743"/>
              </a:cubicBezTo>
              <a:cubicBezTo>
                <a:pt x="5840553" y="2005743"/>
                <a:pt x="5848469" y="1997018"/>
                <a:pt x="5848469" y="1986256"/>
              </a:cubicBezTo>
              <a:cubicBezTo>
                <a:pt x="5848469" y="1975494"/>
                <a:pt x="5840553" y="1966769"/>
                <a:pt x="5830788" y="1966769"/>
              </a:cubicBezTo>
              <a:close/>
              <a:moveTo>
                <a:pt x="5889723" y="1966769"/>
              </a:moveTo>
              <a:cubicBezTo>
                <a:pt x="5879958" y="1966769"/>
                <a:pt x="5872042" y="1975494"/>
                <a:pt x="5872042" y="1986256"/>
              </a:cubicBezTo>
              <a:cubicBezTo>
                <a:pt x="5872042" y="1997018"/>
                <a:pt x="5879958" y="2005743"/>
                <a:pt x="5889723" y="2005743"/>
              </a:cubicBezTo>
              <a:cubicBezTo>
                <a:pt x="5899488" y="2005743"/>
                <a:pt x="5907404" y="1997018"/>
                <a:pt x="5907404" y="1986256"/>
              </a:cubicBezTo>
              <a:cubicBezTo>
                <a:pt x="5907404" y="1975494"/>
                <a:pt x="5899488" y="1966769"/>
                <a:pt x="5889723" y="1966769"/>
              </a:cubicBezTo>
              <a:close/>
              <a:moveTo>
                <a:pt x="5948659" y="1966769"/>
              </a:moveTo>
              <a:cubicBezTo>
                <a:pt x="5938894" y="1966769"/>
                <a:pt x="5930978" y="1975494"/>
                <a:pt x="5930978" y="1986256"/>
              </a:cubicBezTo>
              <a:cubicBezTo>
                <a:pt x="5930978" y="1997018"/>
                <a:pt x="5938894" y="2005743"/>
                <a:pt x="5948659" y="2005743"/>
              </a:cubicBezTo>
              <a:cubicBezTo>
                <a:pt x="5958424" y="2005743"/>
                <a:pt x="5966340" y="1997018"/>
                <a:pt x="5966340" y="1986256"/>
              </a:cubicBezTo>
              <a:cubicBezTo>
                <a:pt x="5966340" y="1975494"/>
                <a:pt x="5958424" y="1966769"/>
                <a:pt x="5948659" y="1966769"/>
              </a:cubicBezTo>
              <a:close/>
              <a:moveTo>
                <a:pt x="6007595" y="1966769"/>
              </a:moveTo>
              <a:cubicBezTo>
                <a:pt x="5997830" y="1966769"/>
                <a:pt x="5989914" y="1975494"/>
                <a:pt x="5989914" y="1986256"/>
              </a:cubicBezTo>
              <a:cubicBezTo>
                <a:pt x="5989914" y="1997018"/>
                <a:pt x="5997830" y="2005743"/>
                <a:pt x="6007595" y="2005743"/>
              </a:cubicBezTo>
              <a:cubicBezTo>
                <a:pt x="6017360" y="2005743"/>
                <a:pt x="6025276" y="1997018"/>
                <a:pt x="6025276" y="1986256"/>
              </a:cubicBezTo>
              <a:cubicBezTo>
                <a:pt x="6025276" y="1975494"/>
                <a:pt x="6017360" y="1966769"/>
                <a:pt x="6007595" y="1966769"/>
              </a:cubicBezTo>
              <a:close/>
              <a:moveTo>
                <a:pt x="6066531" y="1966769"/>
              </a:moveTo>
              <a:cubicBezTo>
                <a:pt x="6056766" y="1966769"/>
                <a:pt x="6048850" y="1975494"/>
                <a:pt x="6048850" y="1986256"/>
              </a:cubicBezTo>
              <a:cubicBezTo>
                <a:pt x="6048850" y="1997018"/>
                <a:pt x="6056766" y="2005743"/>
                <a:pt x="6066531" y="2005743"/>
              </a:cubicBezTo>
              <a:cubicBezTo>
                <a:pt x="6076296" y="2005743"/>
                <a:pt x="6084212" y="1997018"/>
                <a:pt x="6084212" y="1986256"/>
              </a:cubicBezTo>
              <a:cubicBezTo>
                <a:pt x="6084212" y="1975494"/>
                <a:pt x="6076296" y="1966769"/>
                <a:pt x="6066531" y="1966769"/>
              </a:cubicBezTo>
              <a:close/>
              <a:moveTo>
                <a:pt x="6125467" y="1966769"/>
              </a:moveTo>
              <a:cubicBezTo>
                <a:pt x="6115702" y="1966769"/>
                <a:pt x="6107786" y="1975494"/>
                <a:pt x="6107786" y="1986256"/>
              </a:cubicBezTo>
              <a:cubicBezTo>
                <a:pt x="6107786" y="1997018"/>
                <a:pt x="6115702" y="2005743"/>
                <a:pt x="6125467" y="2005743"/>
              </a:cubicBezTo>
              <a:cubicBezTo>
                <a:pt x="6135232" y="2005743"/>
                <a:pt x="6143148" y="1997018"/>
                <a:pt x="6143148" y="1986256"/>
              </a:cubicBezTo>
              <a:cubicBezTo>
                <a:pt x="6143148" y="1975494"/>
                <a:pt x="6135232" y="1966769"/>
                <a:pt x="6125467" y="1966769"/>
              </a:cubicBezTo>
              <a:close/>
              <a:moveTo>
                <a:pt x="6184403" y="1966769"/>
              </a:moveTo>
              <a:cubicBezTo>
                <a:pt x="6174638" y="1966769"/>
                <a:pt x="6166722" y="1975494"/>
                <a:pt x="6166722" y="1986256"/>
              </a:cubicBezTo>
              <a:cubicBezTo>
                <a:pt x="6166722" y="1997018"/>
                <a:pt x="6174638" y="2005743"/>
                <a:pt x="6184403" y="2005743"/>
              </a:cubicBezTo>
              <a:cubicBezTo>
                <a:pt x="6194168" y="2005743"/>
                <a:pt x="6202084" y="1997018"/>
                <a:pt x="6202084" y="1986256"/>
              </a:cubicBezTo>
              <a:cubicBezTo>
                <a:pt x="6202084" y="1975494"/>
                <a:pt x="6194168" y="1966769"/>
                <a:pt x="6184403" y="1966769"/>
              </a:cubicBezTo>
              <a:close/>
              <a:moveTo>
                <a:pt x="6243339" y="1966769"/>
              </a:moveTo>
              <a:cubicBezTo>
                <a:pt x="6233574" y="1966769"/>
                <a:pt x="6225658" y="1975494"/>
                <a:pt x="6225658" y="1986256"/>
              </a:cubicBezTo>
              <a:cubicBezTo>
                <a:pt x="6225658" y="1997018"/>
                <a:pt x="6233574" y="2005743"/>
                <a:pt x="6243339" y="2005743"/>
              </a:cubicBezTo>
              <a:cubicBezTo>
                <a:pt x="6253104" y="2005743"/>
                <a:pt x="6261020" y="1997018"/>
                <a:pt x="6261020" y="1986256"/>
              </a:cubicBezTo>
              <a:cubicBezTo>
                <a:pt x="6261020" y="1975494"/>
                <a:pt x="6253104" y="1966769"/>
                <a:pt x="6243339" y="1966769"/>
              </a:cubicBezTo>
              <a:close/>
              <a:moveTo>
                <a:pt x="6302275" y="1966769"/>
              </a:moveTo>
              <a:cubicBezTo>
                <a:pt x="6292510" y="1966769"/>
                <a:pt x="6284594" y="1975494"/>
                <a:pt x="6284594" y="1986256"/>
              </a:cubicBezTo>
              <a:cubicBezTo>
                <a:pt x="6284594" y="1997018"/>
                <a:pt x="6292510" y="2005743"/>
                <a:pt x="6302275" y="2005743"/>
              </a:cubicBezTo>
              <a:cubicBezTo>
                <a:pt x="6312040" y="2005743"/>
                <a:pt x="6319956" y="1997018"/>
                <a:pt x="6319956" y="1986256"/>
              </a:cubicBezTo>
              <a:cubicBezTo>
                <a:pt x="6319956" y="1975494"/>
                <a:pt x="6312040" y="1966769"/>
                <a:pt x="6302275" y="1966769"/>
              </a:cubicBezTo>
              <a:close/>
              <a:moveTo>
                <a:pt x="6361211" y="1966769"/>
              </a:moveTo>
              <a:cubicBezTo>
                <a:pt x="6351446" y="1966769"/>
                <a:pt x="6343530" y="1975494"/>
                <a:pt x="6343530" y="1986256"/>
              </a:cubicBezTo>
              <a:cubicBezTo>
                <a:pt x="6343530" y="1997018"/>
                <a:pt x="6351446" y="2005743"/>
                <a:pt x="6361211" y="2005743"/>
              </a:cubicBezTo>
              <a:cubicBezTo>
                <a:pt x="6370976" y="2005743"/>
                <a:pt x="6378892" y="1997018"/>
                <a:pt x="6378892" y="1986256"/>
              </a:cubicBezTo>
              <a:cubicBezTo>
                <a:pt x="6378892" y="1975494"/>
                <a:pt x="6370976" y="1966769"/>
                <a:pt x="6361211" y="1966769"/>
              </a:cubicBezTo>
              <a:close/>
              <a:moveTo>
                <a:pt x="6420147" y="1966769"/>
              </a:moveTo>
              <a:cubicBezTo>
                <a:pt x="6410382" y="1966769"/>
                <a:pt x="6402466" y="1975494"/>
                <a:pt x="6402466" y="1986256"/>
              </a:cubicBezTo>
              <a:cubicBezTo>
                <a:pt x="6402466" y="1997018"/>
                <a:pt x="6410382" y="2005743"/>
                <a:pt x="6420147" y="2005743"/>
              </a:cubicBezTo>
              <a:cubicBezTo>
                <a:pt x="6429912" y="2005743"/>
                <a:pt x="6437828" y="1997018"/>
                <a:pt x="6437828" y="1986256"/>
              </a:cubicBezTo>
              <a:cubicBezTo>
                <a:pt x="6437828" y="1975494"/>
                <a:pt x="6429912" y="1966769"/>
                <a:pt x="6420147" y="1966769"/>
              </a:cubicBezTo>
              <a:close/>
              <a:moveTo>
                <a:pt x="6479083" y="1966769"/>
              </a:moveTo>
              <a:cubicBezTo>
                <a:pt x="6469318" y="1966769"/>
                <a:pt x="6461402" y="1975494"/>
                <a:pt x="6461402" y="1986256"/>
              </a:cubicBezTo>
              <a:cubicBezTo>
                <a:pt x="6461402" y="1997018"/>
                <a:pt x="6469318" y="2005743"/>
                <a:pt x="6479083" y="2005743"/>
              </a:cubicBezTo>
              <a:cubicBezTo>
                <a:pt x="6488848" y="2005743"/>
                <a:pt x="6496764" y="1997018"/>
                <a:pt x="6496764" y="1986256"/>
              </a:cubicBezTo>
              <a:cubicBezTo>
                <a:pt x="6496764" y="1975494"/>
                <a:pt x="6488848" y="1966769"/>
                <a:pt x="6479083" y="1966769"/>
              </a:cubicBezTo>
              <a:close/>
              <a:moveTo>
                <a:pt x="6538019" y="1966769"/>
              </a:moveTo>
              <a:cubicBezTo>
                <a:pt x="6528254" y="1966769"/>
                <a:pt x="6520338" y="1975494"/>
                <a:pt x="6520338" y="1986256"/>
              </a:cubicBezTo>
              <a:cubicBezTo>
                <a:pt x="6520338" y="1997018"/>
                <a:pt x="6528254" y="2005743"/>
                <a:pt x="6538019" y="2005743"/>
              </a:cubicBezTo>
              <a:cubicBezTo>
                <a:pt x="6547784" y="2005743"/>
                <a:pt x="6555700" y="1997018"/>
                <a:pt x="6555700" y="1986256"/>
              </a:cubicBezTo>
              <a:cubicBezTo>
                <a:pt x="6555700" y="1975494"/>
                <a:pt x="6547784" y="1966769"/>
                <a:pt x="6538019" y="1966769"/>
              </a:cubicBezTo>
              <a:close/>
              <a:moveTo>
                <a:pt x="6596955" y="1966769"/>
              </a:moveTo>
              <a:cubicBezTo>
                <a:pt x="6587190" y="1966769"/>
                <a:pt x="6579274" y="1975494"/>
                <a:pt x="6579274" y="1986256"/>
              </a:cubicBezTo>
              <a:cubicBezTo>
                <a:pt x="6579274" y="1997018"/>
                <a:pt x="6587190" y="2005743"/>
                <a:pt x="6596955" y="2005743"/>
              </a:cubicBezTo>
              <a:cubicBezTo>
                <a:pt x="6606720" y="2005743"/>
                <a:pt x="6614636" y="1997018"/>
                <a:pt x="6614636" y="1986256"/>
              </a:cubicBezTo>
              <a:cubicBezTo>
                <a:pt x="6614636" y="1975494"/>
                <a:pt x="6606720" y="1966769"/>
                <a:pt x="6596955" y="1966769"/>
              </a:cubicBezTo>
              <a:close/>
              <a:moveTo>
                <a:pt x="6655891" y="1966769"/>
              </a:moveTo>
              <a:cubicBezTo>
                <a:pt x="6646126" y="1966769"/>
                <a:pt x="6638210" y="1975494"/>
                <a:pt x="6638210" y="1986256"/>
              </a:cubicBezTo>
              <a:cubicBezTo>
                <a:pt x="6638210" y="1997018"/>
                <a:pt x="6646126" y="2005743"/>
                <a:pt x="6655891" y="2005743"/>
              </a:cubicBezTo>
              <a:cubicBezTo>
                <a:pt x="6665656" y="2005743"/>
                <a:pt x="6673572" y="1997018"/>
                <a:pt x="6673572" y="1986256"/>
              </a:cubicBezTo>
              <a:cubicBezTo>
                <a:pt x="6673572" y="1975494"/>
                <a:pt x="6665656" y="1966769"/>
                <a:pt x="6655891" y="1966769"/>
              </a:cubicBezTo>
              <a:close/>
              <a:moveTo>
                <a:pt x="6714827" y="1966769"/>
              </a:moveTo>
              <a:cubicBezTo>
                <a:pt x="6705062" y="1966769"/>
                <a:pt x="6697146" y="1975494"/>
                <a:pt x="6697146" y="1986256"/>
              </a:cubicBezTo>
              <a:cubicBezTo>
                <a:pt x="6697146" y="1997018"/>
                <a:pt x="6705062" y="2005743"/>
                <a:pt x="6714827" y="2005743"/>
              </a:cubicBezTo>
              <a:cubicBezTo>
                <a:pt x="6724592" y="2005743"/>
                <a:pt x="6732508" y="1997018"/>
                <a:pt x="6732508" y="1986256"/>
              </a:cubicBezTo>
              <a:cubicBezTo>
                <a:pt x="6732508" y="1975494"/>
                <a:pt x="6724592" y="1966769"/>
                <a:pt x="6714827" y="1966769"/>
              </a:cubicBezTo>
              <a:close/>
              <a:moveTo>
                <a:pt x="6773762" y="1966769"/>
              </a:moveTo>
              <a:cubicBezTo>
                <a:pt x="6763997" y="1966769"/>
                <a:pt x="6756081" y="1975494"/>
                <a:pt x="6756081" y="1986256"/>
              </a:cubicBezTo>
              <a:cubicBezTo>
                <a:pt x="6756081" y="1997018"/>
                <a:pt x="6763997" y="2005743"/>
                <a:pt x="6773762" y="2005743"/>
              </a:cubicBezTo>
              <a:cubicBezTo>
                <a:pt x="6783527" y="2005743"/>
                <a:pt x="6791443" y="1997018"/>
                <a:pt x="6791443" y="1986256"/>
              </a:cubicBezTo>
              <a:cubicBezTo>
                <a:pt x="6791443" y="1975494"/>
                <a:pt x="6783527" y="1966769"/>
                <a:pt x="6773762" y="1966769"/>
              </a:cubicBezTo>
              <a:close/>
              <a:moveTo>
                <a:pt x="6832698" y="1966769"/>
              </a:moveTo>
              <a:cubicBezTo>
                <a:pt x="6822933" y="1966769"/>
                <a:pt x="6815017" y="1975494"/>
                <a:pt x="6815017" y="1986256"/>
              </a:cubicBezTo>
              <a:cubicBezTo>
                <a:pt x="6815017" y="1997018"/>
                <a:pt x="6822933" y="2005743"/>
                <a:pt x="6832698" y="2005743"/>
              </a:cubicBezTo>
              <a:cubicBezTo>
                <a:pt x="6842463" y="2005743"/>
                <a:pt x="6850379" y="1997018"/>
                <a:pt x="6850379" y="1986256"/>
              </a:cubicBezTo>
              <a:cubicBezTo>
                <a:pt x="6850379" y="1975494"/>
                <a:pt x="6842463" y="1966769"/>
                <a:pt x="6832698" y="1966769"/>
              </a:cubicBezTo>
              <a:close/>
              <a:moveTo>
                <a:pt x="6891634" y="1966769"/>
              </a:moveTo>
              <a:cubicBezTo>
                <a:pt x="6881869" y="1966769"/>
                <a:pt x="6873953" y="1975494"/>
                <a:pt x="6873953" y="1986256"/>
              </a:cubicBezTo>
              <a:cubicBezTo>
                <a:pt x="6873953" y="1997018"/>
                <a:pt x="6881869" y="2005743"/>
                <a:pt x="6891634" y="2005743"/>
              </a:cubicBezTo>
              <a:cubicBezTo>
                <a:pt x="6901399" y="2005743"/>
                <a:pt x="6909315" y="1997018"/>
                <a:pt x="6909315" y="1986256"/>
              </a:cubicBezTo>
              <a:cubicBezTo>
                <a:pt x="6909315" y="1975494"/>
                <a:pt x="6901399" y="1966769"/>
                <a:pt x="6891634" y="1966769"/>
              </a:cubicBezTo>
              <a:close/>
              <a:moveTo>
                <a:pt x="6950570" y="1966769"/>
              </a:moveTo>
              <a:cubicBezTo>
                <a:pt x="6940805" y="1966769"/>
                <a:pt x="6932889" y="1975494"/>
                <a:pt x="6932889" y="1986256"/>
              </a:cubicBezTo>
              <a:cubicBezTo>
                <a:pt x="6932889" y="1997018"/>
                <a:pt x="6940805" y="2005743"/>
                <a:pt x="6950570" y="2005743"/>
              </a:cubicBezTo>
              <a:cubicBezTo>
                <a:pt x="6960335" y="2005743"/>
                <a:pt x="6968251" y="1997018"/>
                <a:pt x="6968251" y="1986256"/>
              </a:cubicBezTo>
              <a:cubicBezTo>
                <a:pt x="6968251" y="1975494"/>
                <a:pt x="6960335" y="1966769"/>
                <a:pt x="6950570" y="1966769"/>
              </a:cubicBezTo>
              <a:close/>
              <a:moveTo>
                <a:pt x="7009506" y="1966769"/>
              </a:moveTo>
              <a:cubicBezTo>
                <a:pt x="6999741" y="1966769"/>
                <a:pt x="6991825" y="1975494"/>
                <a:pt x="6991825" y="1986256"/>
              </a:cubicBezTo>
              <a:cubicBezTo>
                <a:pt x="6991825" y="1997018"/>
                <a:pt x="6999741" y="2005743"/>
                <a:pt x="7009506" y="2005743"/>
              </a:cubicBezTo>
              <a:cubicBezTo>
                <a:pt x="7019271" y="2005743"/>
                <a:pt x="7027187" y="1997018"/>
                <a:pt x="7027187" y="1986256"/>
              </a:cubicBezTo>
              <a:cubicBezTo>
                <a:pt x="7027187" y="1975494"/>
                <a:pt x="7019271" y="1966769"/>
                <a:pt x="7009506" y="1966769"/>
              </a:cubicBezTo>
              <a:close/>
              <a:moveTo>
                <a:pt x="7068442" y="1966769"/>
              </a:moveTo>
              <a:cubicBezTo>
                <a:pt x="7058677" y="1966769"/>
                <a:pt x="7050761" y="1975494"/>
                <a:pt x="7050761" y="1986256"/>
              </a:cubicBezTo>
              <a:cubicBezTo>
                <a:pt x="7050761" y="1997018"/>
                <a:pt x="7058677" y="2005743"/>
                <a:pt x="7068442" y="2005743"/>
              </a:cubicBezTo>
              <a:cubicBezTo>
                <a:pt x="7078207" y="2005743"/>
                <a:pt x="7086123" y="1997018"/>
                <a:pt x="7086123" y="1986256"/>
              </a:cubicBezTo>
              <a:cubicBezTo>
                <a:pt x="7086123" y="1975494"/>
                <a:pt x="7078207" y="1966769"/>
                <a:pt x="7068442" y="1966769"/>
              </a:cubicBezTo>
              <a:close/>
              <a:moveTo>
                <a:pt x="7127378" y="1966769"/>
              </a:moveTo>
              <a:cubicBezTo>
                <a:pt x="7117613" y="1966769"/>
                <a:pt x="7109697" y="1975494"/>
                <a:pt x="7109697" y="1986256"/>
              </a:cubicBezTo>
              <a:cubicBezTo>
                <a:pt x="7109697" y="1997018"/>
                <a:pt x="7117613" y="2005743"/>
                <a:pt x="7127378" y="2005743"/>
              </a:cubicBezTo>
              <a:cubicBezTo>
                <a:pt x="7137143" y="2005743"/>
                <a:pt x="7145059" y="1997018"/>
                <a:pt x="7145059" y="1986256"/>
              </a:cubicBezTo>
              <a:cubicBezTo>
                <a:pt x="7145059" y="1975494"/>
                <a:pt x="7137143" y="1966769"/>
                <a:pt x="7127378" y="1966769"/>
              </a:cubicBezTo>
              <a:close/>
              <a:moveTo>
                <a:pt x="7186314" y="1966769"/>
              </a:moveTo>
              <a:cubicBezTo>
                <a:pt x="7176549" y="1966769"/>
                <a:pt x="7168633" y="1975494"/>
                <a:pt x="7168633" y="1986256"/>
              </a:cubicBezTo>
              <a:cubicBezTo>
                <a:pt x="7168633" y="1997018"/>
                <a:pt x="7176549" y="2005743"/>
                <a:pt x="7186314" y="2005743"/>
              </a:cubicBezTo>
              <a:cubicBezTo>
                <a:pt x="7196079" y="2005743"/>
                <a:pt x="7203995" y="1997018"/>
                <a:pt x="7203995" y="1986256"/>
              </a:cubicBezTo>
              <a:cubicBezTo>
                <a:pt x="7203995" y="1975494"/>
                <a:pt x="7196079" y="1966769"/>
                <a:pt x="7186314" y="1966769"/>
              </a:cubicBezTo>
              <a:close/>
              <a:moveTo>
                <a:pt x="7245250" y="1966769"/>
              </a:moveTo>
              <a:cubicBezTo>
                <a:pt x="7235485" y="1966769"/>
                <a:pt x="7227569" y="1975494"/>
                <a:pt x="7227569" y="1986256"/>
              </a:cubicBezTo>
              <a:cubicBezTo>
                <a:pt x="7227569" y="1997018"/>
                <a:pt x="7235485" y="2005743"/>
                <a:pt x="7245250" y="2005743"/>
              </a:cubicBezTo>
              <a:cubicBezTo>
                <a:pt x="7255015" y="2005743"/>
                <a:pt x="7262931" y="1997018"/>
                <a:pt x="7262931" y="1986256"/>
              </a:cubicBezTo>
              <a:cubicBezTo>
                <a:pt x="7262931" y="1975494"/>
                <a:pt x="7255015" y="1966769"/>
                <a:pt x="7245250" y="1966769"/>
              </a:cubicBezTo>
              <a:close/>
              <a:moveTo>
                <a:pt x="7304186" y="1966769"/>
              </a:moveTo>
              <a:cubicBezTo>
                <a:pt x="7294421" y="1966769"/>
                <a:pt x="7286505" y="1975494"/>
                <a:pt x="7286505" y="1986256"/>
              </a:cubicBezTo>
              <a:cubicBezTo>
                <a:pt x="7286505" y="1997018"/>
                <a:pt x="7294421" y="2005743"/>
                <a:pt x="7304186" y="2005743"/>
              </a:cubicBezTo>
              <a:cubicBezTo>
                <a:pt x="7313951" y="2005743"/>
                <a:pt x="7321867" y="1997018"/>
                <a:pt x="7321867" y="1986256"/>
              </a:cubicBezTo>
              <a:cubicBezTo>
                <a:pt x="7321867" y="1975494"/>
                <a:pt x="7313951" y="1966769"/>
                <a:pt x="7304186" y="1966769"/>
              </a:cubicBezTo>
              <a:close/>
              <a:moveTo>
                <a:pt x="7363122" y="1966769"/>
              </a:moveTo>
              <a:cubicBezTo>
                <a:pt x="7353357" y="1966769"/>
                <a:pt x="7345441" y="1975494"/>
                <a:pt x="7345441" y="1986256"/>
              </a:cubicBezTo>
              <a:cubicBezTo>
                <a:pt x="7345441" y="1997018"/>
                <a:pt x="7353357" y="2005743"/>
                <a:pt x="7363122" y="2005743"/>
              </a:cubicBezTo>
              <a:cubicBezTo>
                <a:pt x="7372887" y="2005743"/>
                <a:pt x="7380803" y="1997018"/>
                <a:pt x="7380803" y="1986256"/>
              </a:cubicBezTo>
              <a:cubicBezTo>
                <a:pt x="7380803" y="1975494"/>
                <a:pt x="7372887" y="1966769"/>
                <a:pt x="7363122" y="1966769"/>
              </a:cubicBezTo>
              <a:close/>
              <a:moveTo>
                <a:pt x="7422058" y="1966769"/>
              </a:moveTo>
              <a:cubicBezTo>
                <a:pt x="7412293" y="1966769"/>
                <a:pt x="7404377" y="1975494"/>
                <a:pt x="7404377" y="1986256"/>
              </a:cubicBezTo>
              <a:cubicBezTo>
                <a:pt x="7404377" y="1997018"/>
                <a:pt x="7412293" y="2005743"/>
                <a:pt x="7422058" y="2005743"/>
              </a:cubicBezTo>
              <a:cubicBezTo>
                <a:pt x="7431823" y="2005743"/>
                <a:pt x="7439739" y="1997018"/>
                <a:pt x="7439739" y="1986256"/>
              </a:cubicBezTo>
              <a:cubicBezTo>
                <a:pt x="7439739" y="1975494"/>
                <a:pt x="7431823" y="1966769"/>
                <a:pt x="7422058" y="1966769"/>
              </a:cubicBezTo>
              <a:close/>
              <a:moveTo>
                <a:pt x="7480994" y="1966769"/>
              </a:moveTo>
              <a:cubicBezTo>
                <a:pt x="7471229" y="1966769"/>
                <a:pt x="7463313" y="1975494"/>
                <a:pt x="7463313" y="1986256"/>
              </a:cubicBezTo>
              <a:cubicBezTo>
                <a:pt x="7463313" y="1997018"/>
                <a:pt x="7471229" y="2005743"/>
                <a:pt x="7480994" y="2005743"/>
              </a:cubicBezTo>
              <a:cubicBezTo>
                <a:pt x="7490759" y="2005743"/>
                <a:pt x="7498675" y="1997018"/>
                <a:pt x="7498675" y="1986256"/>
              </a:cubicBezTo>
              <a:cubicBezTo>
                <a:pt x="7498675" y="1975494"/>
                <a:pt x="7490759" y="1966769"/>
                <a:pt x="7480994" y="1966769"/>
              </a:cubicBezTo>
              <a:close/>
              <a:moveTo>
                <a:pt x="7539930" y="1966769"/>
              </a:moveTo>
              <a:cubicBezTo>
                <a:pt x="7530165" y="1966769"/>
                <a:pt x="7522249" y="1975494"/>
                <a:pt x="7522249" y="1986256"/>
              </a:cubicBezTo>
              <a:cubicBezTo>
                <a:pt x="7522249" y="1997018"/>
                <a:pt x="7530165" y="2005743"/>
                <a:pt x="7539930" y="2005743"/>
              </a:cubicBezTo>
              <a:cubicBezTo>
                <a:pt x="7549695" y="2005743"/>
                <a:pt x="7557611" y="1997018"/>
                <a:pt x="7557611" y="1986256"/>
              </a:cubicBezTo>
              <a:cubicBezTo>
                <a:pt x="7557611" y="1975494"/>
                <a:pt x="7549695" y="1966769"/>
                <a:pt x="7539930" y="1966769"/>
              </a:cubicBezTo>
              <a:close/>
              <a:moveTo>
                <a:pt x="7598866" y="1966769"/>
              </a:moveTo>
              <a:cubicBezTo>
                <a:pt x="7589101" y="1966769"/>
                <a:pt x="7581185" y="1975494"/>
                <a:pt x="7581185" y="1986256"/>
              </a:cubicBezTo>
              <a:cubicBezTo>
                <a:pt x="7581185" y="1997018"/>
                <a:pt x="7589101" y="2005743"/>
                <a:pt x="7598866" y="2005743"/>
              </a:cubicBezTo>
              <a:cubicBezTo>
                <a:pt x="7608631" y="2005743"/>
                <a:pt x="7616547" y="1997018"/>
                <a:pt x="7616547" y="1986256"/>
              </a:cubicBezTo>
              <a:cubicBezTo>
                <a:pt x="7616547" y="1975494"/>
                <a:pt x="7608631" y="1966769"/>
                <a:pt x="7598866" y="1966769"/>
              </a:cubicBezTo>
              <a:close/>
              <a:moveTo>
                <a:pt x="7657802" y="1966769"/>
              </a:moveTo>
              <a:cubicBezTo>
                <a:pt x="7648037" y="1966769"/>
                <a:pt x="7640121" y="1975494"/>
                <a:pt x="7640121" y="1986256"/>
              </a:cubicBezTo>
              <a:cubicBezTo>
                <a:pt x="7640121" y="1997018"/>
                <a:pt x="7648037" y="2005743"/>
                <a:pt x="7657802" y="2005743"/>
              </a:cubicBezTo>
              <a:cubicBezTo>
                <a:pt x="7667567" y="2005743"/>
                <a:pt x="7675483" y="1997018"/>
                <a:pt x="7675483" y="1986256"/>
              </a:cubicBezTo>
              <a:cubicBezTo>
                <a:pt x="7675483" y="1975494"/>
                <a:pt x="7667567" y="1966769"/>
                <a:pt x="7657802" y="1966769"/>
              </a:cubicBezTo>
              <a:close/>
              <a:moveTo>
                <a:pt x="7716737" y="1966769"/>
              </a:moveTo>
              <a:cubicBezTo>
                <a:pt x="7706972" y="1966769"/>
                <a:pt x="7699056" y="1975494"/>
                <a:pt x="7699056" y="1986256"/>
              </a:cubicBezTo>
              <a:cubicBezTo>
                <a:pt x="7699056" y="1997018"/>
                <a:pt x="7706972" y="2005743"/>
                <a:pt x="7716737" y="2005743"/>
              </a:cubicBezTo>
              <a:cubicBezTo>
                <a:pt x="7726502" y="2005743"/>
                <a:pt x="7734418" y="1997018"/>
                <a:pt x="7734418" y="1986256"/>
              </a:cubicBezTo>
              <a:cubicBezTo>
                <a:pt x="7734418" y="1975494"/>
                <a:pt x="7726501" y="1966769"/>
                <a:pt x="7716737" y="1966769"/>
              </a:cubicBezTo>
              <a:close/>
              <a:moveTo>
                <a:pt x="7775673" y="1966769"/>
              </a:moveTo>
              <a:cubicBezTo>
                <a:pt x="7765907" y="1966769"/>
                <a:pt x="7757992" y="1975494"/>
                <a:pt x="7757992" y="1986256"/>
              </a:cubicBezTo>
              <a:cubicBezTo>
                <a:pt x="7757992" y="1997018"/>
                <a:pt x="7765908" y="2005743"/>
                <a:pt x="7775673" y="2005743"/>
              </a:cubicBezTo>
              <a:cubicBezTo>
                <a:pt x="7785438" y="2005743"/>
                <a:pt x="7793354" y="1997018"/>
                <a:pt x="7793354" y="1986256"/>
              </a:cubicBezTo>
              <a:cubicBezTo>
                <a:pt x="7793354" y="1975494"/>
                <a:pt x="7785437" y="1966769"/>
                <a:pt x="7775673" y="1966769"/>
              </a:cubicBezTo>
              <a:close/>
              <a:moveTo>
                <a:pt x="7834609" y="1966769"/>
              </a:moveTo>
              <a:cubicBezTo>
                <a:pt x="7824843" y="1966769"/>
                <a:pt x="7816928" y="1975494"/>
                <a:pt x="7816928" y="1986256"/>
              </a:cubicBezTo>
              <a:cubicBezTo>
                <a:pt x="7816928" y="1997018"/>
                <a:pt x="7824844" y="2005743"/>
                <a:pt x="7834609" y="2005743"/>
              </a:cubicBezTo>
              <a:cubicBezTo>
                <a:pt x="7844374" y="2005743"/>
                <a:pt x="7852290" y="1997018"/>
                <a:pt x="7852290" y="1986256"/>
              </a:cubicBezTo>
              <a:cubicBezTo>
                <a:pt x="7852290" y="1975494"/>
                <a:pt x="7844373" y="1966769"/>
                <a:pt x="7834609" y="1966769"/>
              </a:cubicBezTo>
              <a:close/>
              <a:moveTo>
                <a:pt x="7893545" y="1966769"/>
              </a:moveTo>
              <a:cubicBezTo>
                <a:pt x="7883779" y="1966769"/>
                <a:pt x="7875864" y="1975494"/>
                <a:pt x="7875864" y="1986256"/>
              </a:cubicBezTo>
              <a:cubicBezTo>
                <a:pt x="7875864" y="1997018"/>
                <a:pt x="7883780" y="2005743"/>
                <a:pt x="7893545" y="2005743"/>
              </a:cubicBezTo>
              <a:cubicBezTo>
                <a:pt x="7903310" y="2005743"/>
                <a:pt x="7911226" y="1997018"/>
                <a:pt x="7911226" y="1986256"/>
              </a:cubicBezTo>
              <a:cubicBezTo>
                <a:pt x="7911226" y="1975494"/>
                <a:pt x="7903309" y="1966769"/>
                <a:pt x="7893545" y="1966769"/>
              </a:cubicBezTo>
              <a:close/>
              <a:moveTo>
                <a:pt x="7952481" y="1966769"/>
              </a:moveTo>
              <a:cubicBezTo>
                <a:pt x="7942715" y="1966769"/>
                <a:pt x="7934800" y="1975494"/>
                <a:pt x="7934800" y="1986256"/>
              </a:cubicBezTo>
              <a:cubicBezTo>
                <a:pt x="7934800" y="1997018"/>
                <a:pt x="7942716" y="2005743"/>
                <a:pt x="7952481" y="2005743"/>
              </a:cubicBezTo>
              <a:cubicBezTo>
                <a:pt x="7962246" y="2005743"/>
                <a:pt x="7970162" y="1997018"/>
                <a:pt x="7970162" y="1986256"/>
              </a:cubicBezTo>
              <a:cubicBezTo>
                <a:pt x="7970162" y="1975494"/>
                <a:pt x="7962245" y="1966769"/>
                <a:pt x="7952481" y="1966769"/>
              </a:cubicBezTo>
              <a:close/>
              <a:moveTo>
                <a:pt x="8011417" y="1966769"/>
              </a:moveTo>
              <a:cubicBezTo>
                <a:pt x="8001651" y="1966769"/>
                <a:pt x="7993736" y="1975494"/>
                <a:pt x="7993736" y="1986256"/>
              </a:cubicBezTo>
              <a:cubicBezTo>
                <a:pt x="7993736" y="1997018"/>
                <a:pt x="8001652" y="2005743"/>
                <a:pt x="8011417" y="2005743"/>
              </a:cubicBezTo>
              <a:cubicBezTo>
                <a:pt x="8021182" y="2005743"/>
                <a:pt x="8029098" y="1997018"/>
                <a:pt x="8029098" y="1986256"/>
              </a:cubicBezTo>
              <a:cubicBezTo>
                <a:pt x="8029098" y="1975494"/>
                <a:pt x="8021181" y="1966769"/>
                <a:pt x="8011417" y="1966769"/>
              </a:cubicBezTo>
              <a:close/>
              <a:moveTo>
                <a:pt x="8070353" y="1966769"/>
              </a:moveTo>
              <a:cubicBezTo>
                <a:pt x="8060587" y="1966769"/>
                <a:pt x="8052672" y="1975494"/>
                <a:pt x="8052672" y="1986256"/>
              </a:cubicBezTo>
              <a:cubicBezTo>
                <a:pt x="8052672" y="1997018"/>
                <a:pt x="8060588" y="2005743"/>
                <a:pt x="8070353" y="2005743"/>
              </a:cubicBezTo>
              <a:cubicBezTo>
                <a:pt x="8080118" y="2005743"/>
                <a:pt x="8088034" y="1997018"/>
                <a:pt x="8088034" y="1986256"/>
              </a:cubicBezTo>
              <a:cubicBezTo>
                <a:pt x="8088034" y="1975494"/>
                <a:pt x="8080117" y="1966769"/>
                <a:pt x="8070353" y="1966769"/>
              </a:cubicBezTo>
              <a:close/>
              <a:moveTo>
                <a:pt x="8129289" y="1966769"/>
              </a:moveTo>
              <a:cubicBezTo>
                <a:pt x="8119523" y="1966769"/>
                <a:pt x="8111608" y="1975494"/>
                <a:pt x="8111608" y="1986256"/>
              </a:cubicBezTo>
              <a:cubicBezTo>
                <a:pt x="8111608" y="1997018"/>
                <a:pt x="8119524" y="2005743"/>
                <a:pt x="8129289" y="2005743"/>
              </a:cubicBezTo>
              <a:cubicBezTo>
                <a:pt x="8139054" y="2005743"/>
                <a:pt x="8146970" y="1997018"/>
                <a:pt x="8146970" y="1986256"/>
              </a:cubicBezTo>
              <a:cubicBezTo>
                <a:pt x="8146970" y="1975494"/>
                <a:pt x="8139053" y="1966769"/>
                <a:pt x="8129289" y="1966769"/>
              </a:cubicBezTo>
              <a:close/>
              <a:moveTo>
                <a:pt x="8188225" y="1966769"/>
              </a:moveTo>
              <a:cubicBezTo>
                <a:pt x="8178459" y="1966769"/>
                <a:pt x="8170544" y="1975494"/>
                <a:pt x="8170544" y="1986256"/>
              </a:cubicBezTo>
              <a:cubicBezTo>
                <a:pt x="8170544" y="1997018"/>
                <a:pt x="8178460" y="2005743"/>
                <a:pt x="8188225" y="2005743"/>
              </a:cubicBezTo>
              <a:cubicBezTo>
                <a:pt x="8197990" y="2005743"/>
                <a:pt x="8205906" y="1997018"/>
                <a:pt x="8205906" y="1986256"/>
              </a:cubicBezTo>
              <a:cubicBezTo>
                <a:pt x="8205906" y="1975494"/>
                <a:pt x="8197989" y="1966769"/>
                <a:pt x="8188225" y="1966769"/>
              </a:cubicBezTo>
              <a:close/>
              <a:moveTo>
                <a:pt x="8247161" y="1966769"/>
              </a:moveTo>
              <a:cubicBezTo>
                <a:pt x="8237395" y="1966769"/>
                <a:pt x="8229480" y="1975494"/>
                <a:pt x="8229480" y="1986256"/>
              </a:cubicBezTo>
              <a:cubicBezTo>
                <a:pt x="8229480" y="1997018"/>
                <a:pt x="8237396" y="2005743"/>
                <a:pt x="8247161" y="2005743"/>
              </a:cubicBezTo>
              <a:cubicBezTo>
                <a:pt x="8256926" y="2005743"/>
                <a:pt x="8264842" y="1997018"/>
                <a:pt x="8264842" y="1986256"/>
              </a:cubicBezTo>
              <a:cubicBezTo>
                <a:pt x="8264842" y="1975494"/>
                <a:pt x="8256925" y="1966769"/>
                <a:pt x="8247161" y="1966769"/>
              </a:cubicBezTo>
              <a:close/>
              <a:moveTo>
                <a:pt x="8306097" y="1966769"/>
              </a:moveTo>
              <a:cubicBezTo>
                <a:pt x="8296331" y="1966769"/>
                <a:pt x="8288416" y="1975494"/>
                <a:pt x="8288416" y="1986256"/>
              </a:cubicBezTo>
              <a:cubicBezTo>
                <a:pt x="8288416" y="1997018"/>
                <a:pt x="8296332" y="2005743"/>
                <a:pt x="8306097" y="2005743"/>
              </a:cubicBezTo>
              <a:cubicBezTo>
                <a:pt x="8315862" y="2005743"/>
                <a:pt x="8323778" y="1997018"/>
                <a:pt x="8323778" y="1986256"/>
              </a:cubicBezTo>
              <a:cubicBezTo>
                <a:pt x="8323778" y="1975494"/>
                <a:pt x="8315861" y="1966769"/>
                <a:pt x="8306097" y="1966769"/>
              </a:cubicBezTo>
              <a:close/>
              <a:moveTo>
                <a:pt x="8365033" y="1966769"/>
              </a:moveTo>
              <a:cubicBezTo>
                <a:pt x="8355267" y="1966769"/>
                <a:pt x="8347352" y="1975494"/>
                <a:pt x="8347352" y="1986256"/>
              </a:cubicBezTo>
              <a:cubicBezTo>
                <a:pt x="8347352" y="1997018"/>
                <a:pt x="8355268" y="2005743"/>
                <a:pt x="8365033" y="2005743"/>
              </a:cubicBezTo>
              <a:cubicBezTo>
                <a:pt x="8374798" y="2005743"/>
                <a:pt x="8382714" y="1997018"/>
                <a:pt x="8382714" y="1986256"/>
              </a:cubicBezTo>
              <a:cubicBezTo>
                <a:pt x="8382714" y="1975494"/>
                <a:pt x="8374797" y="1966769"/>
                <a:pt x="8365033" y="1966769"/>
              </a:cubicBezTo>
              <a:close/>
              <a:moveTo>
                <a:pt x="8423969" y="1966769"/>
              </a:moveTo>
              <a:cubicBezTo>
                <a:pt x="8414203" y="1966769"/>
                <a:pt x="8406288" y="1975494"/>
                <a:pt x="8406288" y="1986256"/>
              </a:cubicBezTo>
              <a:cubicBezTo>
                <a:pt x="8406288" y="1997018"/>
                <a:pt x="8414204" y="2005743"/>
                <a:pt x="8423969" y="2005743"/>
              </a:cubicBezTo>
              <a:cubicBezTo>
                <a:pt x="8433734" y="2005743"/>
                <a:pt x="8441650" y="1997018"/>
                <a:pt x="8441650" y="1986256"/>
              </a:cubicBezTo>
              <a:cubicBezTo>
                <a:pt x="8441650" y="1975494"/>
                <a:pt x="8433733" y="1966769"/>
                <a:pt x="8423969" y="1966769"/>
              </a:cubicBezTo>
              <a:close/>
              <a:moveTo>
                <a:pt x="8482905" y="1966769"/>
              </a:moveTo>
              <a:cubicBezTo>
                <a:pt x="8473139" y="1966769"/>
                <a:pt x="8465224" y="1975494"/>
                <a:pt x="8465224" y="1986256"/>
              </a:cubicBezTo>
              <a:cubicBezTo>
                <a:pt x="8465224" y="1997018"/>
                <a:pt x="8473140" y="2005743"/>
                <a:pt x="8482905" y="2005743"/>
              </a:cubicBezTo>
              <a:cubicBezTo>
                <a:pt x="8492670" y="2005743"/>
                <a:pt x="8500586" y="1997018"/>
                <a:pt x="8500586" y="1986256"/>
              </a:cubicBezTo>
              <a:cubicBezTo>
                <a:pt x="8500586" y="1975494"/>
                <a:pt x="8492669" y="1966769"/>
                <a:pt x="8482905" y="1966769"/>
              </a:cubicBezTo>
              <a:close/>
              <a:moveTo>
                <a:pt x="8541841" y="1966769"/>
              </a:moveTo>
              <a:cubicBezTo>
                <a:pt x="8532075" y="1966769"/>
                <a:pt x="8524160" y="1975494"/>
                <a:pt x="8524160" y="1986256"/>
              </a:cubicBezTo>
              <a:cubicBezTo>
                <a:pt x="8524160" y="1997018"/>
                <a:pt x="8532076" y="2005743"/>
                <a:pt x="8541841" y="2005743"/>
              </a:cubicBezTo>
              <a:cubicBezTo>
                <a:pt x="8551606" y="2005743"/>
                <a:pt x="8559522" y="1997018"/>
                <a:pt x="8559522" y="1986256"/>
              </a:cubicBezTo>
              <a:cubicBezTo>
                <a:pt x="8559522" y="1975494"/>
                <a:pt x="8551605" y="1966769"/>
                <a:pt x="8541841" y="1966769"/>
              </a:cubicBezTo>
              <a:close/>
              <a:moveTo>
                <a:pt x="8600776" y="1966769"/>
              </a:moveTo>
              <a:cubicBezTo>
                <a:pt x="8591010" y="1966769"/>
                <a:pt x="8583095" y="1975494"/>
                <a:pt x="8583095" y="1986256"/>
              </a:cubicBezTo>
              <a:cubicBezTo>
                <a:pt x="8583095" y="1997018"/>
                <a:pt x="8591011" y="2005743"/>
                <a:pt x="8600776" y="2005743"/>
              </a:cubicBezTo>
              <a:cubicBezTo>
                <a:pt x="8610541" y="2005743"/>
                <a:pt x="8618457" y="1997018"/>
                <a:pt x="8618457" y="1986256"/>
              </a:cubicBezTo>
              <a:cubicBezTo>
                <a:pt x="8618457" y="1975494"/>
                <a:pt x="8610540" y="1966769"/>
                <a:pt x="8600776" y="1966769"/>
              </a:cubicBezTo>
              <a:close/>
              <a:moveTo>
                <a:pt x="8659712" y="1966769"/>
              </a:moveTo>
              <a:cubicBezTo>
                <a:pt x="8649946" y="1966769"/>
                <a:pt x="8642031" y="1975494"/>
                <a:pt x="8642031" y="1986256"/>
              </a:cubicBezTo>
              <a:cubicBezTo>
                <a:pt x="8642031" y="1997018"/>
                <a:pt x="8649947" y="2005743"/>
                <a:pt x="8659712" y="2005743"/>
              </a:cubicBezTo>
              <a:cubicBezTo>
                <a:pt x="8669477" y="2005743"/>
                <a:pt x="8677393" y="1997018"/>
                <a:pt x="8677393" y="1986256"/>
              </a:cubicBezTo>
              <a:cubicBezTo>
                <a:pt x="8677393" y="1975494"/>
                <a:pt x="8669476" y="1966769"/>
                <a:pt x="8659712" y="1966769"/>
              </a:cubicBezTo>
              <a:close/>
              <a:moveTo>
                <a:pt x="8718648" y="1966769"/>
              </a:moveTo>
              <a:cubicBezTo>
                <a:pt x="8708882" y="1966769"/>
                <a:pt x="8700967" y="1975494"/>
                <a:pt x="8700967" y="1986256"/>
              </a:cubicBezTo>
              <a:cubicBezTo>
                <a:pt x="8700967" y="1997018"/>
                <a:pt x="8708883" y="2005743"/>
                <a:pt x="8718648" y="2005743"/>
              </a:cubicBezTo>
              <a:cubicBezTo>
                <a:pt x="8728413" y="2005743"/>
                <a:pt x="8736329" y="1997018"/>
                <a:pt x="8736329" y="1986256"/>
              </a:cubicBezTo>
              <a:cubicBezTo>
                <a:pt x="8736329" y="1975494"/>
                <a:pt x="8728412" y="1966769"/>
                <a:pt x="8718648" y="1966769"/>
              </a:cubicBezTo>
              <a:close/>
              <a:moveTo>
                <a:pt x="8777584" y="1966769"/>
              </a:moveTo>
              <a:cubicBezTo>
                <a:pt x="8767818" y="1966769"/>
                <a:pt x="8759903" y="1975494"/>
                <a:pt x="8759903" y="1986256"/>
              </a:cubicBezTo>
              <a:cubicBezTo>
                <a:pt x="8759903" y="1997018"/>
                <a:pt x="8767819" y="2005743"/>
                <a:pt x="8777584" y="2005743"/>
              </a:cubicBezTo>
              <a:cubicBezTo>
                <a:pt x="8787349" y="2005743"/>
                <a:pt x="8795265" y="1997018"/>
                <a:pt x="8795265" y="1986256"/>
              </a:cubicBezTo>
              <a:cubicBezTo>
                <a:pt x="8795265" y="1975494"/>
                <a:pt x="8787348" y="1966769"/>
                <a:pt x="8777584" y="1966769"/>
              </a:cubicBezTo>
              <a:close/>
              <a:moveTo>
                <a:pt x="8836520" y="1966769"/>
              </a:moveTo>
              <a:cubicBezTo>
                <a:pt x="8826754" y="1966769"/>
                <a:pt x="8818839" y="1975494"/>
                <a:pt x="8818839" y="1986256"/>
              </a:cubicBezTo>
              <a:cubicBezTo>
                <a:pt x="8818839" y="1997018"/>
                <a:pt x="8826755" y="2005743"/>
                <a:pt x="8836520" y="2005743"/>
              </a:cubicBezTo>
              <a:cubicBezTo>
                <a:pt x="8846285" y="2005743"/>
                <a:pt x="8854201" y="1997018"/>
                <a:pt x="8854201" y="1986256"/>
              </a:cubicBezTo>
              <a:cubicBezTo>
                <a:pt x="8854201" y="1975494"/>
                <a:pt x="8846284" y="1966769"/>
                <a:pt x="8836520" y="1966769"/>
              </a:cubicBezTo>
              <a:close/>
              <a:moveTo>
                <a:pt x="8895456" y="1966769"/>
              </a:moveTo>
              <a:cubicBezTo>
                <a:pt x="8885690" y="1966769"/>
                <a:pt x="8877775" y="1975494"/>
                <a:pt x="8877775" y="1986256"/>
              </a:cubicBezTo>
              <a:cubicBezTo>
                <a:pt x="8877775" y="1997018"/>
                <a:pt x="8885691" y="2005743"/>
                <a:pt x="8895456" y="2005743"/>
              </a:cubicBezTo>
              <a:cubicBezTo>
                <a:pt x="8905221" y="2005743"/>
                <a:pt x="8913137" y="1997018"/>
                <a:pt x="8913137" y="1986256"/>
              </a:cubicBezTo>
              <a:cubicBezTo>
                <a:pt x="8913137" y="1975494"/>
                <a:pt x="8905220" y="1966769"/>
                <a:pt x="8895456" y="1966769"/>
              </a:cubicBezTo>
              <a:close/>
              <a:moveTo>
                <a:pt x="8954392" y="1966769"/>
              </a:moveTo>
              <a:cubicBezTo>
                <a:pt x="8944626" y="1966769"/>
                <a:pt x="8936711" y="1975494"/>
                <a:pt x="8936711" y="1986256"/>
              </a:cubicBezTo>
              <a:cubicBezTo>
                <a:pt x="8936711" y="1997018"/>
                <a:pt x="8944627" y="2005743"/>
                <a:pt x="8954392" y="2005743"/>
              </a:cubicBezTo>
              <a:cubicBezTo>
                <a:pt x="8964157" y="2005743"/>
                <a:pt x="8972073" y="1997018"/>
                <a:pt x="8972073" y="1986256"/>
              </a:cubicBezTo>
              <a:cubicBezTo>
                <a:pt x="8972073" y="1975494"/>
                <a:pt x="8964156" y="1966769"/>
                <a:pt x="8954392" y="1966769"/>
              </a:cubicBezTo>
              <a:close/>
              <a:moveTo>
                <a:pt x="9013328" y="1966769"/>
              </a:moveTo>
              <a:cubicBezTo>
                <a:pt x="9003562" y="1966769"/>
                <a:pt x="8995647" y="1975494"/>
                <a:pt x="8995647" y="1986256"/>
              </a:cubicBezTo>
              <a:cubicBezTo>
                <a:pt x="8995647" y="1997018"/>
                <a:pt x="9003563" y="2005743"/>
                <a:pt x="9013328" y="2005743"/>
              </a:cubicBezTo>
              <a:cubicBezTo>
                <a:pt x="9023093" y="2005743"/>
                <a:pt x="9031009" y="1997018"/>
                <a:pt x="9031009" y="1986256"/>
              </a:cubicBezTo>
              <a:cubicBezTo>
                <a:pt x="9031009" y="1975494"/>
                <a:pt x="9023092" y="1966769"/>
                <a:pt x="9013328" y="1966769"/>
              </a:cubicBezTo>
              <a:close/>
              <a:moveTo>
                <a:pt x="9072264" y="1966769"/>
              </a:moveTo>
              <a:cubicBezTo>
                <a:pt x="9062498" y="1966769"/>
                <a:pt x="9054583" y="1975494"/>
                <a:pt x="9054583" y="1986256"/>
              </a:cubicBezTo>
              <a:cubicBezTo>
                <a:pt x="9054583" y="1997018"/>
                <a:pt x="9062499" y="2005743"/>
                <a:pt x="9072264" y="2005743"/>
              </a:cubicBezTo>
              <a:cubicBezTo>
                <a:pt x="9082029" y="2005743"/>
                <a:pt x="9089945" y="1997018"/>
                <a:pt x="9089945" y="1986256"/>
              </a:cubicBezTo>
              <a:cubicBezTo>
                <a:pt x="9089945" y="1975494"/>
                <a:pt x="9082028" y="1966769"/>
                <a:pt x="9072264" y="1966769"/>
              </a:cubicBezTo>
              <a:close/>
              <a:moveTo>
                <a:pt x="9131200" y="1966769"/>
              </a:moveTo>
              <a:cubicBezTo>
                <a:pt x="9121434" y="1966769"/>
                <a:pt x="9113519" y="1975494"/>
                <a:pt x="9113519" y="1986256"/>
              </a:cubicBezTo>
              <a:cubicBezTo>
                <a:pt x="9113519" y="1997018"/>
                <a:pt x="9121435" y="2005743"/>
                <a:pt x="9131200" y="2005743"/>
              </a:cubicBezTo>
              <a:cubicBezTo>
                <a:pt x="9140965" y="2005743"/>
                <a:pt x="9148881" y="1997018"/>
                <a:pt x="9148881" y="1986256"/>
              </a:cubicBezTo>
              <a:cubicBezTo>
                <a:pt x="9148881" y="1975494"/>
                <a:pt x="9140964" y="1966769"/>
                <a:pt x="9131200" y="1966769"/>
              </a:cubicBezTo>
              <a:close/>
              <a:moveTo>
                <a:pt x="9190136" y="1966769"/>
              </a:moveTo>
              <a:cubicBezTo>
                <a:pt x="9180370" y="1966769"/>
                <a:pt x="9172455" y="1975494"/>
                <a:pt x="9172455" y="1986256"/>
              </a:cubicBezTo>
              <a:cubicBezTo>
                <a:pt x="9172455" y="1997018"/>
                <a:pt x="9180371" y="2005743"/>
                <a:pt x="9190136" y="2005743"/>
              </a:cubicBezTo>
              <a:cubicBezTo>
                <a:pt x="9199901" y="2005743"/>
                <a:pt x="9207817" y="1997018"/>
                <a:pt x="9207817" y="1986256"/>
              </a:cubicBezTo>
              <a:cubicBezTo>
                <a:pt x="9207817" y="1975494"/>
                <a:pt x="9199900" y="1966769"/>
                <a:pt x="9190136" y="1966769"/>
              </a:cubicBezTo>
              <a:close/>
              <a:moveTo>
                <a:pt x="9249072" y="1966769"/>
              </a:moveTo>
              <a:cubicBezTo>
                <a:pt x="9239306" y="1966769"/>
                <a:pt x="9231391" y="1975494"/>
                <a:pt x="9231391" y="1986256"/>
              </a:cubicBezTo>
              <a:cubicBezTo>
                <a:pt x="9231391" y="1997018"/>
                <a:pt x="9239307" y="2005743"/>
                <a:pt x="9249072" y="2005743"/>
              </a:cubicBezTo>
              <a:cubicBezTo>
                <a:pt x="9258837" y="2005743"/>
                <a:pt x="9266753" y="1997018"/>
                <a:pt x="9266753" y="1986256"/>
              </a:cubicBezTo>
              <a:cubicBezTo>
                <a:pt x="9266753" y="1975494"/>
                <a:pt x="9258836" y="1966769"/>
                <a:pt x="9249072" y="1966769"/>
              </a:cubicBezTo>
              <a:close/>
              <a:moveTo>
                <a:pt x="9308008" y="1966769"/>
              </a:moveTo>
              <a:cubicBezTo>
                <a:pt x="9298242" y="1966769"/>
                <a:pt x="9290327" y="1975494"/>
                <a:pt x="9290327" y="1986256"/>
              </a:cubicBezTo>
              <a:cubicBezTo>
                <a:pt x="9290327" y="1997018"/>
                <a:pt x="9298243" y="2005743"/>
                <a:pt x="9308008" y="2005743"/>
              </a:cubicBezTo>
              <a:cubicBezTo>
                <a:pt x="9317773" y="2005743"/>
                <a:pt x="9325689" y="1997018"/>
                <a:pt x="9325689" y="1986256"/>
              </a:cubicBezTo>
              <a:cubicBezTo>
                <a:pt x="9325689" y="1975494"/>
                <a:pt x="9317772" y="1966769"/>
                <a:pt x="9308008" y="1966769"/>
              </a:cubicBezTo>
              <a:close/>
              <a:moveTo>
                <a:pt x="9366944" y="1966769"/>
              </a:moveTo>
              <a:cubicBezTo>
                <a:pt x="9357178" y="1966769"/>
                <a:pt x="9349263" y="1975494"/>
                <a:pt x="9349263" y="1986256"/>
              </a:cubicBezTo>
              <a:cubicBezTo>
                <a:pt x="9349263" y="1997018"/>
                <a:pt x="9357179" y="2005743"/>
                <a:pt x="9366944" y="2005743"/>
              </a:cubicBezTo>
              <a:cubicBezTo>
                <a:pt x="9376709" y="2005743"/>
                <a:pt x="9384625" y="1997018"/>
                <a:pt x="9384625" y="1986256"/>
              </a:cubicBezTo>
              <a:cubicBezTo>
                <a:pt x="9384625" y="1975494"/>
                <a:pt x="9376708" y="1966769"/>
                <a:pt x="9366944" y="1966769"/>
              </a:cubicBezTo>
              <a:close/>
              <a:moveTo>
                <a:pt x="9425880" y="1966769"/>
              </a:moveTo>
              <a:cubicBezTo>
                <a:pt x="9416114" y="1966769"/>
                <a:pt x="9408199" y="1975494"/>
                <a:pt x="9408199" y="1986256"/>
              </a:cubicBezTo>
              <a:cubicBezTo>
                <a:pt x="9408199" y="1997018"/>
                <a:pt x="9416115" y="2005743"/>
                <a:pt x="9425880" y="2005743"/>
              </a:cubicBezTo>
              <a:cubicBezTo>
                <a:pt x="9435645" y="2005743"/>
                <a:pt x="9443561" y="1997018"/>
                <a:pt x="9443561" y="1986256"/>
              </a:cubicBezTo>
              <a:cubicBezTo>
                <a:pt x="9443561" y="1975494"/>
                <a:pt x="9435644" y="1966769"/>
                <a:pt x="9425880" y="1966769"/>
              </a:cubicBezTo>
              <a:close/>
              <a:moveTo>
                <a:pt x="9484816" y="1966769"/>
              </a:moveTo>
              <a:cubicBezTo>
                <a:pt x="9475050" y="1966769"/>
                <a:pt x="9467135" y="1975494"/>
                <a:pt x="9467135" y="1986256"/>
              </a:cubicBezTo>
              <a:cubicBezTo>
                <a:pt x="9467135" y="1997018"/>
                <a:pt x="9475051" y="2005743"/>
                <a:pt x="9484816" y="2005743"/>
              </a:cubicBezTo>
              <a:cubicBezTo>
                <a:pt x="9494581" y="2005743"/>
                <a:pt x="9502497" y="1997018"/>
                <a:pt x="9502497" y="1986256"/>
              </a:cubicBezTo>
              <a:cubicBezTo>
                <a:pt x="9502497" y="1975494"/>
                <a:pt x="9494580" y="1966769"/>
                <a:pt x="9484816" y="1966769"/>
              </a:cubicBezTo>
              <a:close/>
              <a:moveTo>
                <a:pt x="9543751" y="1966769"/>
              </a:moveTo>
              <a:cubicBezTo>
                <a:pt x="9533985" y="1966769"/>
                <a:pt x="9526070" y="1975494"/>
                <a:pt x="9526070" y="1986256"/>
              </a:cubicBezTo>
              <a:cubicBezTo>
                <a:pt x="9526070" y="1997018"/>
                <a:pt x="9533986" y="2005743"/>
                <a:pt x="9543751" y="2005743"/>
              </a:cubicBezTo>
              <a:cubicBezTo>
                <a:pt x="9553516" y="2005743"/>
                <a:pt x="9561432" y="1997018"/>
                <a:pt x="9561432" y="1986256"/>
              </a:cubicBezTo>
              <a:cubicBezTo>
                <a:pt x="9561432" y="1975494"/>
                <a:pt x="9553515" y="1966769"/>
                <a:pt x="9543751" y="1966769"/>
              </a:cubicBezTo>
              <a:close/>
              <a:moveTo>
                <a:pt x="9602687" y="1966769"/>
              </a:moveTo>
              <a:cubicBezTo>
                <a:pt x="9592921" y="1966769"/>
                <a:pt x="9585006" y="1975494"/>
                <a:pt x="9585006" y="1986256"/>
              </a:cubicBezTo>
              <a:cubicBezTo>
                <a:pt x="9585006" y="1997018"/>
                <a:pt x="9592922" y="2005743"/>
                <a:pt x="9602687" y="2005743"/>
              </a:cubicBezTo>
              <a:cubicBezTo>
                <a:pt x="9612452" y="2005743"/>
                <a:pt x="9620368" y="1997018"/>
                <a:pt x="9620368" y="1986256"/>
              </a:cubicBezTo>
              <a:cubicBezTo>
                <a:pt x="9620368" y="1975494"/>
                <a:pt x="9612451" y="1966769"/>
                <a:pt x="9602687" y="1966769"/>
              </a:cubicBezTo>
              <a:close/>
              <a:moveTo>
                <a:pt x="9661623" y="1966769"/>
              </a:moveTo>
              <a:cubicBezTo>
                <a:pt x="9651857" y="1966769"/>
                <a:pt x="9643942" y="1975494"/>
                <a:pt x="9643942" y="1986256"/>
              </a:cubicBezTo>
              <a:cubicBezTo>
                <a:pt x="9643942" y="1997018"/>
                <a:pt x="9651858" y="2005743"/>
                <a:pt x="9661623" y="2005743"/>
              </a:cubicBezTo>
              <a:cubicBezTo>
                <a:pt x="9671388" y="2005743"/>
                <a:pt x="9679304" y="1997018"/>
                <a:pt x="9679304" y="1986256"/>
              </a:cubicBezTo>
              <a:cubicBezTo>
                <a:pt x="9679304" y="1975494"/>
                <a:pt x="9671387" y="1966769"/>
                <a:pt x="9661623" y="1966769"/>
              </a:cubicBezTo>
              <a:close/>
              <a:moveTo>
                <a:pt x="9720559" y="1966769"/>
              </a:moveTo>
              <a:cubicBezTo>
                <a:pt x="9710793" y="1966769"/>
                <a:pt x="9702878" y="1975494"/>
                <a:pt x="9702878" y="1986256"/>
              </a:cubicBezTo>
              <a:cubicBezTo>
                <a:pt x="9702878" y="1997018"/>
                <a:pt x="9710794" y="2005743"/>
                <a:pt x="9720559" y="2005743"/>
              </a:cubicBezTo>
              <a:cubicBezTo>
                <a:pt x="9730324" y="2005743"/>
                <a:pt x="9738240" y="1997018"/>
                <a:pt x="9738240" y="1986256"/>
              </a:cubicBezTo>
              <a:cubicBezTo>
                <a:pt x="9738240" y="1975494"/>
                <a:pt x="9730323" y="1966769"/>
                <a:pt x="9720559" y="1966769"/>
              </a:cubicBezTo>
              <a:close/>
              <a:moveTo>
                <a:pt x="9779495" y="1966769"/>
              </a:moveTo>
              <a:cubicBezTo>
                <a:pt x="9769729" y="1966769"/>
                <a:pt x="9761814" y="1975494"/>
                <a:pt x="9761814" y="1986256"/>
              </a:cubicBezTo>
              <a:cubicBezTo>
                <a:pt x="9761814" y="1997018"/>
                <a:pt x="9769730" y="2005743"/>
                <a:pt x="9779495" y="2005743"/>
              </a:cubicBezTo>
              <a:cubicBezTo>
                <a:pt x="9789260" y="2005743"/>
                <a:pt x="9797176" y="1997018"/>
                <a:pt x="9797176" y="1986256"/>
              </a:cubicBezTo>
              <a:cubicBezTo>
                <a:pt x="9797176" y="1975494"/>
                <a:pt x="9789259" y="1966769"/>
                <a:pt x="9779495" y="1966769"/>
              </a:cubicBezTo>
              <a:close/>
              <a:moveTo>
                <a:pt x="9838431" y="1966769"/>
              </a:moveTo>
              <a:cubicBezTo>
                <a:pt x="9828665" y="1966769"/>
                <a:pt x="9820750" y="1975494"/>
                <a:pt x="9820750" y="1986256"/>
              </a:cubicBezTo>
              <a:cubicBezTo>
                <a:pt x="9820750" y="1997018"/>
                <a:pt x="9828666" y="2005743"/>
                <a:pt x="9838431" y="2005743"/>
              </a:cubicBezTo>
              <a:cubicBezTo>
                <a:pt x="9848196" y="2005743"/>
                <a:pt x="9856112" y="1997018"/>
                <a:pt x="9856112" y="1986256"/>
              </a:cubicBezTo>
              <a:cubicBezTo>
                <a:pt x="9856112" y="1975494"/>
                <a:pt x="9848195" y="1966769"/>
                <a:pt x="9838431" y="1966769"/>
              </a:cubicBezTo>
              <a:close/>
              <a:moveTo>
                <a:pt x="9897367" y="1966769"/>
              </a:moveTo>
              <a:cubicBezTo>
                <a:pt x="9887601" y="1966769"/>
                <a:pt x="9879686" y="1975494"/>
                <a:pt x="9879686" y="1986256"/>
              </a:cubicBezTo>
              <a:cubicBezTo>
                <a:pt x="9879686" y="1997018"/>
                <a:pt x="9887602" y="2005743"/>
                <a:pt x="9897367" y="2005743"/>
              </a:cubicBezTo>
              <a:cubicBezTo>
                <a:pt x="9907132" y="2005743"/>
                <a:pt x="9915048" y="1997018"/>
                <a:pt x="9915048" y="1986256"/>
              </a:cubicBezTo>
              <a:cubicBezTo>
                <a:pt x="9915048" y="1975494"/>
                <a:pt x="9907131" y="1966769"/>
                <a:pt x="9897367" y="1966769"/>
              </a:cubicBezTo>
              <a:close/>
              <a:moveTo>
                <a:pt x="9956303" y="1966769"/>
              </a:moveTo>
              <a:cubicBezTo>
                <a:pt x="9946537" y="1966769"/>
                <a:pt x="9938622" y="1975494"/>
                <a:pt x="9938622" y="1986256"/>
              </a:cubicBezTo>
              <a:cubicBezTo>
                <a:pt x="9938622" y="1997018"/>
                <a:pt x="9946538" y="2005743"/>
                <a:pt x="9956303" y="2005743"/>
              </a:cubicBezTo>
              <a:cubicBezTo>
                <a:pt x="9966068" y="2005743"/>
                <a:pt x="9973984" y="1997018"/>
                <a:pt x="9973984" y="1986256"/>
              </a:cubicBezTo>
              <a:cubicBezTo>
                <a:pt x="9973984" y="1975494"/>
                <a:pt x="9966067" y="1966769"/>
                <a:pt x="9956303" y="1966769"/>
              </a:cubicBezTo>
              <a:close/>
              <a:moveTo>
                <a:pt x="10015239" y="1966769"/>
              </a:moveTo>
              <a:cubicBezTo>
                <a:pt x="10005473" y="1966769"/>
                <a:pt x="9997558" y="1975494"/>
                <a:pt x="9997558" y="1986256"/>
              </a:cubicBezTo>
              <a:cubicBezTo>
                <a:pt x="9997558" y="1997018"/>
                <a:pt x="10005474" y="2005743"/>
                <a:pt x="10015239" y="2005743"/>
              </a:cubicBezTo>
              <a:cubicBezTo>
                <a:pt x="10025004" y="2005743"/>
                <a:pt x="10032920" y="1997018"/>
                <a:pt x="10032920" y="1986256"/>
              </a:cubicBezTo>
              <a:cubicBezTo>
                <a:pt x="10032920" y="1975494"/>
                <a:pt x="10025003" y="1966769"/>
                <a:pt x="10015239" y="1966769"/>
              </a:cubicBezTo>
              <a:close/>
              <a:moveTo>
                <a:pt x="10074175" y="1966769"/>
              </a:moveTo>
              <a:cubicBezTo>
                <a:pt x="10064409" y="1966769"/>
                <a:pt x="10056494" y="1975494"/>
                <a:pt x="10056494" y="1986256"/>
              </a:cubicBezTo>
              <a:cubicBezTo>
                <a:pt x="10056494" y="1997018"/>
                <a:pt x="10064410" y="2005743"/>
                <a:pt x="10074175" y="2005743"/>
              </a:cubicBezTo>
              <a:cubicBezTo>
                <a:pt x="10083940" y="2005743"/>
                <a:pt x="10091856" y="1997018"/>
                <a:pt x="10091856" y="1986256"/>
              </a:cubicBezTo>
              <a:cubicBezTo>
                <a:pt x="10091856" y="1975494"/>
                <a:pt x="10083939" y="1966769"/>
                <a:pt x="10074175" y="1966769"/>
              </a:cubicBezTo>
              <a:close/>
              <a:moveTo>
                <a:pt x="10133111" y="1966769"/>
              </a:moveTo>
              <a:cubicBezTo>
                <a:pt x="10123345" y="1966769"/>
                <a:pt x="10115430" y="1975494"/>
                <a:pt x="10115430" y="1986256"/>
              </a:cubicBezTo>
              <a:cubicBezTo>
                <a:pt x="10115430" y="1997018"/>
                <a:pt x="10123346" y="2005743"/>
                <a:pt x="10133111" y="2005743"/>
              </a:cubicBezTo>
              <a:cubicBezTo>
                <a:pt x="10142876" y="2005743"/>
                <a:pt x="10150792" y="1997018"/>
                <a:pt x="10150792" y="1986256"/>
              </a:cubicBezTo>
              <a:cubicBezTo>
                <a:pt x="10150792" y="1975494"/>
                <a:pt x="10142875" y="1966769"/>
                <a:pt x="10133111" y="1966769"/>
              </a:cubicBezTo>
              <a:close/>
              <a:moveTo>
                <a:pt x="10192047" y="1966769"/>
              </a:moveTo>
              <a:cubicBezTo>
                <a:pt x="10182281" y="1966769"/>
                <a:pt x="10174366" y="1975494"/>
                <a:pt x="10174366" y="1986256"/>
              </a:cubicBezTo>
              <a:cubicBezTo>
                <a:pt x="10174366" y="1997018"/>
                <a:pt x="10182282" y="2005743"/>
                <a:pt x="10192047" y="2005743"/>
              </a:cubicBezTo>
              <a:cubicBezTo>
                <a:pt x="10201812" y="2005743"/>
                <a:pt x="10209728" y="1997018"/>
                <a:pt x="10209728" y="1986256"/>
              </a:cubicBezTo>
              <a:cubicBezTo>
                <a:pt x="10209728" y="1975494"/>
                <a:pt x="10201811" y="1966769"/>
                <a:pt x="10192047" y="1966769"/>
              </a:cubicBezTo>
              <a:close/>
              <a:moveTo>
                <a:pt x="10250983" y="1966769"/>
              </a:moveTo>
              <a:cubicBezTo>
                <a:pt x="10241217" y="1966769"/>
                <a:pt x="10233302" y="1975494"/>
                <a:pt x="10233302" y="1986256"/>
              </a:cubicBezTo>
              <a:cubicBezTo>
                <a:pt x="10233302" y="1997018"/>
                <a:pt x="10241218" y="2005743"/>
                <a:pt x="10250983" y="2005743"/>
              </a:cubicBezTo>
              <a:cubicBezTo>
                <a:pt x="10260748" y="2005743"/>
                <a:pt x="10268664" y="1997018"/>
                <a:pt x="10268664" y="1986256"/>
              </a:cubicBezTo>
              <a:cubicBezTo>
                <a:pt x="10268664" y="1975494"/>
                <a:pt x="10260747" y="1966769"/>
                <a:pt x="10250983" y="1966769"/>
              </a:cubicBezTo>
              <a:close/>
              <a:moveTo>
                <a:pt x="10368855" y="1966769"/>
              </a:moveTo>
              <a:cubicBezTo>
                <a:pt x="10359089" y="1966769"/>
                <a:pt x="10351174" y="1975494"/>
                <a:pt x="10351174" y="1986256"/>
              </a:cubicBezTo>
              <a:cubicBezTo>
                <a:pt x="10351174" y="1997018"/>
                <a:pt x="10359090" y="2005743"/>
                <a:pt x="10368855" y="2005743"/>
              </a:cubicBezTo>
              <a:cubicBezTo>
                <a:pt x="10378620" y="2005743"/>
                <a:pt x="10386536" y="1997018"/>
                <a:pt x="10386536" y="1986256"/>
              </a:cubicBezTo>
              <a:cubicBezTo>
                <a:pt x="10386536" y="1975494"/>
                <a:pt x="10378619" y="1966769"/>
                <a:pt x="10368855" y="1966769"/>
              </a:cubicBezTo>
              <a:close/>
              <a:moveTo>
                <a:pt x="1174849" y="2031726"/>
              </a:moveTo>
              <a:cubicBezTo>
                <a:pt x="1165084" y="2031726"/>
                <a:pt x="1157168" y="2040451"/>
                <a:pt x="1157168" y="2051213"/>
              </a:cubicBezTo>
              <a:cubicBezTo>
                <a:pt x="1157168" y="2061975"/>
                <a:pt x="1165084" y="2070700"/>
                <a:pt x="1174849" y="2070700"/>
              </a:cubicBezTo>
              <a:cubicBezTo>
                <a:pt x="1184614" y="2070700"/>
                <a:pt x="1192530" y="2061975"/>
                <a:pt x="1192530" y="2051213"/>
              </a:cubicBezTo>
              <a:cubicBezTo>
                <a:pt x="1192530" y="2040451"/>
                <a:pt x="1184614" y="2031726"/>
                <a:pt x="1174849" y="2031726"/>
              </a:cubicBezTo>
              <a:close/>
              <a:moveTo>
                <a:pt x="1233785" y="2031726"/>
              </a:moveTo>
              <a:cubicBezTo>
                <a:pt x="1224020" y="2031726"/>
                <a:pt x="1216104" y="2040451"/>
                <a:pt x="1216104" y="2051213"/>
              </a:cubicBezTo>
              <a:cubicBezTo>
                <a:pt x="1216104" y="2061975"/>
                <a:pt x="1224020" y="2070700"/>
                <a:pt x="1233785" y="2070700"/>
              </a:cubicBezTo>
              <a:cubicBezTo>
                <a:pt x="1243550" y="2070700"/>
                <a:pt x="1251466" y="2061975"/>
                <a:pt x="1251466" y="2051213"/>
              </a:cubicBezTo>
              <a:cubicBezTo>
                <a:pt x="1251466" y="2040451"/>
                <a:pt x="1243550" y="2031726"/>
                <a:pt x="1233785" y="2031726"/>
              </a:cubicBezTo>
              <a:close/>
              <a:moveTo>
                <a:pt x="1292720" y="2031726"/>
              </a:moveTo>
              <a:cubicBezTo>
                <a:pt x="1282955" y="2031726"/>
                <a:pt x="1275039" y="2040451"/>
                <a:pt x="1275039" y="2051213"/>
              </a:cubicBezTo>
              <a:cubicBezTo>
                <a:pt x="1275039" y="2061975"/>
                <a:pt x="1282955" y="2070700"/>
                <a:pt x="1292720" y="2070700"/>
              </a:cubicBezTo>
              <a:cubicBezTo>
                <a:pt x="1302485" y="2070700"/>
                <a:pt x="1310401" y="2061975"/>
                <a:pt x="1310401" y="2051213"/>
              </a:cubicBezTo>
              <a:cubicBezTo>
                <a:pt x="1310401" y="2040451"/>
                <a:pt x="1302485" y="2031726"/>
                <a:pt x="1292720" y="2031726"/>
              </a:cubicBezTo>
              <a:close/>
              <a:moveTo>
                <a:pt x="1351656" y="2031726"/>
              </a:moveTo>
              <a:cubicBezTo>
                <a:pt x="1341891" y="2031726"/>
                <a:pt x="1333975" y="2040451"/>
                <a:pt x="1333975" y="2051213"/>
              </a:cubicBezTo>
              <a:cubicBezTo>
                <a:pt x="1333975" y="2061975"/>
                <a:pt x="1341891" y="2070700"/>
                <a:pt x="1351656" y="2070700"/>
              </a:cubicBezTo>
              <a:cubicBezTo>
                <a:pt x="1361421" y="2070700"/>
                <a:pt x="1369337" y="2061975"/>
                <a:pt x="1369337" y="2051213"/>
              </a:cubicBezTo>
              <a:cubicBezTo>
                <a:pt x="1369337" y="2040451"/>
                <a:pt x="1361421" y="2031726"/>
                <a:pt x="1351656" y="2031726"/>
              </a:cubicBezTo>
              <a:close/>
              <a:moveTo>
                <a:pt x="1410592" y="2031726"/>
              </a:moveTo>
              <a:cubicBezTo>
                <a:pt x="1400827" y="2031726"/>
                <a:pt x="1392911" y="2040451"/>
                <a:pt x="1392911" y="2051213"/>
              </a:cubicBezTo>
              <a:cubicBezTo>
                <a:pt x="1392911" y="2061975"/>
                <a:pt x="1400827" y="2070700"/>
                <a:pt x="1410592" y="2070700"/>
              </a:cubicBezTo>
              <a:cubicBezTo>
                <a:pt x="1420357" y="2070700"/>
                <a:pt x="1428273" y="2061975"/>
                <a:pt x="1428273" y="2051213"/>
              </a:cubicBezTo>
              <a:cubicBezTo>
                <a:pt x="1428273" y="2040451"/>
                <a:pt x="1420357" y="2031726"/>
                <a:pt x="1410592" y="2031726"/>
              </a:cubicBezTo>
              <a:close/>
              <a:moveTo>
                <a:pt x="1469528" y="2031726"/>
              </a:moveTo>
              <a:cubicBezTo>
                <a:pt x="1459763" y="2031726"/>
                <a:pt x="1451847" y="2040451"/>
                <a:pt x="1451847" y="2051213"/>
              </a:cubicBezTo>
              <a:cubicBezTo>
                <a:pt x="1451847" y="2061975"/>
                <a:pt x="1459763" y="2070700"/>
                <a:pt x="1469528" y="2070700"/>
              </a:cubicBezTo>
              <a:cubicBezTo>
                <a:pt x="1479293" y="2070700"/>
                <a:pt x="1487209" y="2061975"/>
                <a:pt x="1487209" y="2051213"/>
              </a:cubicBezTo>
              <a:cubicBezTo>
                <a:pt x="1487209" y="2040451"/>
                <a:pt x="1479293" y="2031726"/>
                <a:pt x="1469528" y="2031726"/>
              </a:cubicBezTo>
              <a:close/>
              <a:moveTo>
                <a:pt x="1528464" y="2031726"/>
              </a:moveTo>
              <a:cubicBezTo>
                <a:pt x="1518699" y="2031726"/>
                <a:pt x="1510783" y="2040451"/>
                <a:pt x="1510783" y="2051213"/>
              </a:cubicBezTo>
              <a:cubicBezTo>
                <a:pt x="1510783" y="2061975"/>
                <a:pt x="1518699" y="2070700"/>
                <a:pt x="1528464" y="2070700"/>
              </a:cubicBezTo>
              <a:cubicBezTo>
                <a:pt x="1538229" y="2070700"/>
                <a:pt x="1546145" y="2061975"/>
                <a:pt x="1546145" y="2051213"/>
              </a:cubicBezTo>
              <a:cubicBezTo>
                <a:pt x="1546145" y="2040451"/>
                <a:pt x="1538229" y="2031726"/>
                <a:pt x="1528464" y="2031726"/>
              </a:cubicBezTo>
              <a:close/>
              <a:moveTo>
                <a:pt x="1587400" y="2031726"/>
              </a:moveTo>
              <a:cubicBezTo>
                <a:pt x="1577635" y="2031726"/>
                <a:pt x="1569719" y="2040451"/>
                <a:pt x="1569719" y="2051213"/>
              </a:cubicBezTo>
              <a:cubicBezTo>
                <a:pt x="1569719" y="2061975"/>
                <a:pt x="1577635" y="2070700"/>
                <a:pt x="1587400" y="2070700"/>
              </a:cubicBezTo>
              <a:cubicBezTo>
                <a:pt x="1597165" y="2070700"/>
                <a:pt x="1605081" y="2061975"/>
                <a:pt x="1605081" y="2051213"/>
              </a:cubicBezTo>
              <a:cubicBezTo>
                <a:pt x="1605081" y="2040451"/>
                <a:pt x="1597165" y="2031726"/>
                <a:pt x="1587400" y="2031726"/>
              </a:cubicBezTo>
              <a:close/>
              <a:moveTo>
                <a:pt x="1646336" y="2031726"/>
              </a:moveTo>
              <a:cubicBezTo>
                <a:pt x="1636571" y="2031726"/>
                <a:pt x="1628655" y="2040451"/>
                <a:pt x="1628655" y="2051213"/>
              </a:cubicBezTo>
              <a:cubicBezTo>
                <a:pt x="1628655" y="2061975"/>
                <a:pt x="1636571" y="2070700"/>
                <a:pt x="1646336" y="2070700"/>
              </a:cubicBezTo>
              <a:cubicBezTo>
                <a:pt x="1656101" y="2070700"/>
                <a:pt x="1664017" y="2061975"/>
                <a:pt x="1664017" y="2051213"/>
              </a:cubicBezTo>
              <a:cubicBezTo>
                <a:pt x="1664017" y="2040451"/>
                <a:pt x="1656101" y="2031726"/>
                <a:pt x="1646336" y="2031726"/>
              </a:cubicBezTo>
              <a:close/>
              <a:moveTo>
                <a:pt x="1705272" y="2031726"/>
              </a:moveTo>
              <a:cubicBezTo>
                <a:pt x="1695507" y="2031726"/>
                <a:pt x="1687591" y="2040451"/>
                <a:pt x="1687591" y="2051213"/>
              </a:cubicBezTo>
              <a:cubicBezTo>
                <a:pt x="1687591" y="2061975"/>
                <a:pt x="1695507" y="2070700"/>
                <a:pt x="1705272" y="2070700"/>
              </a:cubicBezTo>
              <a:cubicBezTo>
                <a:pt x="1715037" y="2070700"/>
                <a:pt x="1722953" y="2061975"/>
                <a:pt x="1722953" y="2051213"/>
              </a:cubicBezTo>
              <a:cubicBezTo>
                <a:pt x="1722953" y="2040451"/>
                <a:pt x="1715037" y="2031726"/>
                <a:pt x="1705272" y="2031726"/>
              </a:cubicBezTo>
              <a:close/>
              <a:moveTo>
                <a:pt x="1764208" y="2031726"/>
              </a:moveTo>
              <a:cubicBezTo>
                <a:pt x="1754443" y="2031726"/>
                <a:pt x="1746527" y="2040451"/>
                <a:pt x="1746527" y="2051213"/>
              </a:cubicBezTo>
              <a:cubicBezTo>
                <a:pt x="1746527" y="2061975"/>
                <a:pt x="1754443" y="2070700"/>
                <a:pt x="1764208" y="2070700"/>
              </a:cubicBezTo>
              <a:cubicBezTo>
                <a:pt x="1773973" y="2070700"/>
                <a:pt x="1781889" y="2061975"/>
                <a:pt x="1781889" y="2051213"/>
              </a:cubicBezTo>
              <a:cubicBezTo>
                <a:pt x="1781889" y="2040451"/>
                <a:pt x="1773973" y="2031726"/>
                <a:pt x="1764208" y="2031726"/>
              </a:cubicBezTo>
              <a:close/>
              <a:moveTo>
                <a:pt x="1823144" y="2031726"/>
              </a:moveTo>
              <a:cubicBezTo>
                <a:pt x="1813379" y="2031726"/>
                <a:pt x="1805463" y="2040451"/>
                <a:pt x="1805463" y="2051213"/>
              </a:cubicBezTo>
              <a:cubicBezTo>
                <a:pt x="1805463" y="2061975"/>
                <a:pt x="1813379" y="2070700"/>
                <a:pt x="1823144" y="2070700"/>
              </a:cubicBezTo>
              <a:cubicBezTo>
                <a:pt x="1832909" y="2070700"/>
                <a:pt x="1840825" y="2061975"/>
                <a:pt x="1840825" y="2051213"/>
              </a:cubicBezTo>
              <a:cubicBezTo>
                <a:pt x="1840825" y="2040451"/>
                <a:pt x="1832909" y="2031726"/>
                <a:pt x="1823144" y="2031726"/>
              </a:cubicBezTo>
              <a:close/>
              <a:moveTo>
                <a:pt x="1882080" y="2031726"/>
              </a:moveTo>
              <a:cubicBezTo>
                <a:pt x="1872315" y="2031726"/>
                <a:pt x="1864399" y="2040451"/>
                <a:pt x="1864399" y="2051213"/>
              </a:cubicBezTo>
              <a:cubicBezTo>
                <a:pt x="1864399" y="2061975"/>
                <a:pt x="1872315" y="2070700"/>
                <a:pt x="1882080" y="2070700"/>
              </a:cubicBezTo>
              <a:cubicBezTo>
                <a:pt x="1891845" y="2070700"/>
                <a:pt x="1899761" y="2061975"/>
                <a:pt x="1899761" y="2051213"/>
              </a:cubicBezTo>
              <a:cubicBezTo>
                <a:pt x="1899761" y="2040451"/>
                <a:pt x="1891845" y="2031726"/>
                <a:pt x="1882080" y="2031726"/>
              </a:cubicBezTo>
              <a:close/>
              <a:moveTo>
                <a:pt x="1941016" y="2031726"/>
              </a:moveTo>
              <a:cubicBezTo>
                <a:pt x="1931251" y="2031726"/>
                <a:pt x="1923335" y="2040451"/>
                <a:pt x="1923335" y="2051213"/>
              </a:cubicBezTo>
              <a:cubicBezTo>
                <a:pt x="1923335" y="2061975"/>
                <a:pt x="1931251" y="2070700"/>
                <a:pt x="1941016" y="2070700"/>
              </a:cubicBezTo>
              <a:cubicBezTo>
                <a:pt x="1950781" y="2070700"/>
                <a:pt x="1958697" y="2061975"/>
                <a:pt x="1958697" y="2051213"/>
              </a:cubicBezTo>
              <a:cubicBezTo>
                <a:pt x="1958697" y="2040451"/>
                <a:pt x="1950781" y="2031726"/>
                <a:pt x="1941016" y="2031726"/>
              </a:cubicBezTo>
              <a:close/>
              <a:moveTo>
                <a:pt x="1999952" y="2031726"/>
              </a:moveTo>
              <a:cubicBezTo>
                <a:pt x="1990187" y="2031726"/>
                <a:pt x="1982271" y="2040451"/>
                <a:pt x="1982271" y="2051213"/>
              </a:cubicBezTo>
              <a:cubicBezTo>
                <a:pt x="1982271" y="2061975"/>
                <a:pt x="1990187" y="2070700"/>
                <a:pt x="1999952" y="2070700"/>
              </a:cubicBezTo>
              <a:cubicBezTo>
                <a:pt x="2009717" y="2070700"/>
                <a:pt x="2017633" y="2061975"/>
                <a:pt x="2017633" y="2051213"/>
              </a:cubicBezTo>
              <a:cubicBezTo>
                <a:pt x="2017633" y="2040451"/>
                <a:pt x="2009717" y="2031726"/>
                <a:pt x="1999952" y="2031726"/>
              </a:cubicBezTo>
              <a:close/>
              <a:moveTo>
                <a:pt x="2058888" y="2031726"/>
              </a:moveTo>
              <a:cubicBezTo>
                <a:pt x="2049123" y="2031726"/>
                <a:pt x="2041207" y="2040451"/>
                <a:pt x="2041207" y="2051213"/>
              </a:cubicBezTo>
              <a:cubicBezTo>
                <a:pt x="2041207" y="2061975"/>
                <a:pt x="2049123" y="2070700"/>
                <a:pt x="2058888" y="2070700"/>
              </a:cubicBezTo>
              <a:cubicBezTo>
                <a:pt x="2068653" y="2070700"/>
                <a:pt x="2076569" y="2061975"/>
                <a:pt x="2076569" y="2051213"/>
              </a:cubicBezTo>
              <a:cubicBezTo>
                <a:pt x="2076569" y="2040451"/>
                <a:pt x="2068653" y="2031726"/>
                <a:pt x="2058888" y="2031726"/>
              </a:cubicBezTo>
              <a:close/>
              <a:moveTo>
                <a:pt x="2117824" y="2031726"/>
              </a:moveTo>
              <a:cubicBezTo>
                <a:pt x="2108059" y="2031726"/>
                <a:pt x="2100143" y="2040451"/>
                <a:pt x="2100143" y="2051213"/>
              </a:cubicBezTo>
              <a:cubicBezTo>
                <a:pt x="2100143" y="2061975"/>
                <a:pt x="2108059" y="2070700"/>
                <a:pt x="2117824" y="2070700"/>
              </a:cubicBezTo>
              <a:cubicBezTo>
                <a:pt x="2127589" y="2070700"/>
                <a:pt x="2135505" y="2061975"/>
                <a:pt x="2135505" y="2051213"/>
              </a:cubicBezTo>
              <a:cubicBezTo>
                <a:pt x="2135505" y="2040451"/>
                <a:pt x="2127589" y="2031726"/>
                <a:pt x="2117824" y="2031726"/>
              </a:cubicBezTo>
              <a:close/>
              <a:moveTo>
                <a:pt x="2176760" y="2031726"/>
              </a:moveTo>
              <a:cubicBezTo>
                <a:pt x="2166995" y="2031726"/>
                <a:pt x="2159079" y="2040451"/>
                <a:pt x="2159079" y="2051213"/>
              </a:cubicBezTo>
              <a:cubicBezTo>
                <a:pt x="2159079" y="2061975"/>
                <a:pt x="2166995" y="2070700"/>
                <a:pt x="2176760" y="2070700"/>
              </a:cubicBezTo>
              <a:cubicBezTo>
                <a:pt x="2186525" y="2070700"/>
                <a:pt x="2194441" y="2061975"/>
                <a:pt x="2194441" y="2051213"/>
              </a:cubicBezTo>
              <a:cubicBezTo>
                <a:pt x="2194441" y="2040451"/>
                <a:pt x="2186525" y="2031726"/>
                <a:pt x="2176760" y="2031726"/>
              </a:cubicBezTo>
              <a:close/>
              <a:moveTo>
                <a:pt x="2235695" y="2031726"/>
              </a:moveTo>
              <a:cubicBezTo>
                <a:pt x="2225930" y="2031726"/>
                <a:pt x="2218014" y="2040451"/>
                <a:pt x="2218014" y="2051213"/>
              </a:cubicBezTo>
              <a:cubicBezTo>
                <a:pt x="2218014" y="2061975"/>
                <a:pt x="2225930" y="2070700"/>
                <a:pt x="2235695" y="2070700"/>
              </a:cubicBezTo>
              <a:cubicBezTo>
                <a:pt x="2245460" y="2070700"/>
                <a:pt x="2253376" y="2061975"/>
                <a:pt x="2253376" y="2051213"/>
              </a:cubicBezTo>
              <a:cubicBezTo>
                <a:pt x="2253376" y="2040451"/>
                <a:pt x="2245460" y="2031726"/>
                <a:pt x="2235695" y="2031726"/>
              </a:cubicBezTo>
              <a:close/>
              <a:moveTo>
                <a:pt x="2294631" y="2031726"/>
              </a:moveTo>
              <a:cubicBezTo>
                <a:pt x="2284866" y="2031726"/>
                <a:pt x="2276950" y="2040451"/>
                <a:pt x="2276950" y="2051213"/>
              </a:cubicBezTo>
              <a:cubicBezTo>
                <a:pt x="2276950" y="2061975"/>
                <a:pt x="2284866" y="2070700"/>
                <a:pt x="2294631" y="2070700"/>
              </a:cubicBezTo>
              <a:cubicBezTo>
                <a:pt x="2304396" y="2070700"/>
                <a:pt x="2312312" y="2061975"/>
                <a:pt x="2312312" y="2051213"/>
              </a:cubicBezTo>
              <a:cubicBezTo>
                <a:pt x="2312312" y="2040451"/>
                <a:pt x="2304396" y="2031726"/>
                <a:pt x="2294631" y="2031726"/>
              </a:cubicBezTo>
              <a:close/>
              <a:moveTo>
                <a:pt x="2530375" y="2031726"/>
              </a:moveTo>
              <a:cubicBezTo>
                <a:pt x="2520610" y="2031726"/>
                <a:pt x="2512694" y="2040451"/>
                <a:pt x="2512694" y="2051213"/>
              </a:cubicBezTo>
              <a:cubicBezTo>
                <a:pt x="2512694" y="2061975"/>
                <a:pt x="2520610" y="2070700"/>
                <a:pt x="2530375" y="2070700"/>
              </a:cubicBezTo>
              <a:cubicBezTo>
                <a:pt x="2540140" y="2070700"/>
                <a:pt x="2548056" y="2061975"/>
                <a:pt x="2548056" y="2051213"/>
              </a:cubicBezTo>
              <a:cubicBezTo>
                <a:pt x="2548056" y="2040451"/>
                <a:pt x="2540140" y="2031726"/>
                <a:pt x="2530375" y="2031726"/>
              </a:cubicBezTo>
              <a:close/>
              <a:moveTo>
                <a:pt x="2589311" y="2031726"/>
              </a:moveTo>
              <a:cubicBezTo>
                <a:pt x="2579546" y="2031726"/>
                <a:pt x="2571630" y="2040451"/>
                <a:pt x="2571630" y="2051213"/>
              </a:cubicBezTo>
              <a:cubicBezTo>
                <a:pt x="2571630" y="2061975"/>
                <a:pt x="2579546" y="2070700"/>
                <a:pt x="2589311" y="2070700"/>
              </a:cubicBezTo>
              <a:cubicBezTo>
                <a:pt x="2599076" y="2070700"/>
                <a:pt x="2606992" y="2061975"/>
                <a:pt x="2606992" y="2051213"/>
              </a:cubicBezTo>
              <a:cubicBezTo>
                <a:pt x="2606992" y="2040451"/>
                <a:pt x="2599076" y="2031726"/>
                <a:pt x="2589311" y="2031726"/>
              </a:cubicBezTo>
              <a:close/>
              <a:moveTo>
                <a:pt x="2648247" y="2031726"/>
              </a:moveTo>
              <a:cubicBezTo>
                <a:pt x="2638482" y="2031726"/>
                <a:pt x="2630566" y="2040451"/>
                <a:pt x="2630566" y="2051213"/>
              </a:cubicBezTo>
              <a:cubicBezTo>
                <a:pt x="2630566" y="2061975"/>
                <a:pt x="2638482" y="2070700"/>
                <a:pt x="2648247" y="2070700"/>
              </a:cubicBezTo>
              <a:cubicBezTo>
                <a:pt x="2658012" y="2070700"/>
                <a:pt x="2665928" y="2061975"/>
                <a:pt x="2665928" y="2051213"/>
              </a:cubicBezTo>
              <a:cubicBezTo>
                <a:pt x="2665928" y="2040451"/>
                <a:pt x="2658012" y="2031726"/>
                <a:pt x="2648247" y="2031726"/>
              </a:cubicBezTo>
              <a:close/>
              <a:moveTo>
                <a:pt x="2707183" y="2031726"/>
              </a:moveTo>
              <a:cubicBezTo>
                <a:pt x="2697418" y="2031726"/>
                <a:pt x="2689502" y="2040451"/>
                <a:pt x="2689502" y="2051213"/>
              </a:cubicBezTo>
              <a:cubicBezTo>
                <a:pt x="2689502" y="2061975"/>
                <a:pt x="2697418" y="2070700"/>
                <a:pt x="2707183" y="2070700"/>
              </a:cubicBezTo>
              <a:cubicBezTo>
                <a:pt x="2716948" y="2070700"/>
                <a:pt x="2724864" y="2061975"/>
                <a:pt x="2724864" y="2051213"/>
              </a:cubicBezTo>
              <a:cubicBezTo>
                <a:pt x="2724864" y="2040451"/>
                <a:pt x="2716948" y="2031726"/>
                <a:pt x="2707183" y="2031726"/>
              </a:cubicBezTo>
              <a:close/>
              <a:moveTo>
                <a:pt x="2766119" y="2031726"/>
              </a:moveTo>
              <a:cubicBezTo>
                <a:pt x="2756354" y="2031726"/>
                <a:pt x="2748438" y="2040451"/>
                <a:pt x="2748438" y="2051213"/>
              </a:cubicBezTo>
              <a:cubicBezTo>
                <a:pt x="2748438" y="2061975"/>
                <a:pt x="2756354" y="2070700"/>
                <a:pt x="2766119" y="2070700"/>
              </a:cubicBezTo>
              <a:cubicBezTo>
                <a:pt x="2775884" y="2070700"/>
                <a:pt x="2783800" y="2061975"/>
                <a:pt x="2783800" y="2051213"/>
              </a:cubicBezTo>
              <a:cubicBezTo>
                <a:pt x="2783800" y="2040451"/>
                <a:pt x="2775884" y="2031726"/>
                <a:pt x="2766119" y="2031726"/>
              </a:cubicBezTo>
              <a:close/>
              <a:moveTo>
                <a:pt x="2825055" y="2031726"/>
              </a:moveTo>
              <a:cubicBezTo>
                <a:pt x="2815290" y="2031726"/>
                <a:pt x="2807374" y="2040451"/>
                <a:pt x="2807374" y="2051213"/>
              </a:cubicBezTo>
              <a:cubicBezTo>
                <a:pt x="2807374" y="2061975"/>
                <a:pt x="2815290" y="2070700"/>
                <a:pt x="2825055" y="2070700"/>
              </a:cubicBezTo>
              <a:cubicBezTo>
                <a:pt x="2834820" y="2070700"/>
                <a:pt x="2842736" y="2061975"/>
                <a:pt x="2842736" y="2051213"/>
              </a:cubicBezTo>
              <a:cubicBezTo>
                <a:pt x="2842736" y="2040451"/>
                <a:pt x="2834820" y="2031726"/>
                <a:pt x="2825055" y="2031726"/>
              </a:cubicBezTo>
              <a:close/>
              <a:moveTo>
                <a:pt x="2883991" y="2031726"/>
              </a:moveTo>
              <a:cubicBezTo>
                <a:pt x="2874226" y="2031726"/>
                <a:pt x="2866310" y="2040451"/>
                <a:pt x="2866310" y="2051213"/>
              </a:cubicBezTo>
              <a:cubicBezTo>
                <a:pt x="2866310" y="2061975"/>
                <a:pt x="2874226" y="2070700"/>
                <a:pt x="2883991" y="2070700"/>
              </a:cubicBezTo>
              <a:cubicBezTo>
                <a:pt x="2893756" y="2070700"/>
                <a:pt x="2901672" y="2061975"/>
                <a:pt x="2901672" y="2051213"/>
              </a:cubicBezTo>
              <a:cubicBezTo>
                <a:pt x="2901672" y="2040451"/>
                <a:pt x="2893756" y="2031726"/>
                <a:pt x="2883991" y="2031726"/>
              </a:cubicBezTo>
              <a:close/>
              <a:moveTo>
                <a:pt x="2942927" y="2031726"/>
              </a:moveTo>
              <a:cubicBezTo>
                <a:pt x="2933162" y="2031726"/>
                <a:pt x="2925246" y="2040451"/>
                <a:pt x="2925246" y="2051213"/>
              </a:cubicBezTo>
              <a:cubicBezTo>
                <a:pt x="2925246" y="2061975"/>
                <a:pt x="2933162" y="2070700"/>
                <a:pt x="2942927" y="2070700"/>
              </a:cubicBezTo>
              <a:cubicBezTo>
                <a:pt x="2952692" y="2070700"/>
                <a:pt x="2960608" y="2061975"/>
                <a:pt x="2960608" y="2051213"/>
              </a:cubicBezTo>
              <a:cubicBezTo>
                <a:pt x="2960608" y="2040451"/>
                <a:pt x="2952692" y="2031726"/>
                <a:pt x="2942927" y="2031726"/>
              </a:cubicBezTo>
              <a:close/>
              <a:moveTo>
                <a:pt x="3001863" y="2031726"/>
              </a:moveTo>
              <a:cubicBezTo>
                <a:pt x="2992098" y="2031726"/>
                <a:pt x="2984182" y="2040451"/>
                <a:pt x="2984182" y="2051213"/>
              </a:cubicBezTo>
              <a:cubicBezTo>
                <a:pt x="2984182" y="2061975"/>
                <a:pt x="2992098" y="2070700"/>
                <a:pt x="3001863" y="2070700"/>
              </a:cubicBezTo>
              <a:cubicBezTo>
                <a:pt x="3011628" y="2070700"/>
                <a:pt x="3019544" y="2061975"/>
                <a:pt x="3019544" y="2051213"/>
              </a:cubicBezTo>
              <a:cubicBezTo>
                <a:pt x="3019544" y="2040451"/>
                <a:pt x="3011628" y="2031726"/>
                <a:pt x="3001863" y="2031726"/>
              </a:cubicBezTo>
              <a:close/>
              <a:moveTo>
                <a:pt x="3060799" y="2031726"/>
              </a:moveTo>
              <a:cubicBezTo>
                <a:pt x="3051034" y="2031726"/>
                <a:pt x="3043118" y="2040451"/>
                <a:pt x="3043118" y="2051213"/>
              </a:cubicBezTo>
              <a:cubicBezTo>
                <a:pt x="3043118" y="2061975"/>
                <a:pt x="3051034" y="2070700"/>
                <a:pt x="3060799" y="2070700"/>
              </a:cubicBezTo>
              <a:cubicBezTo>
                <a:pt x="3070564" y="2070700"/>
                <a:pt x="3078480" y="2061975"/>
                <a:pt x="3078480" y="2051213"/>
              </a:cubicBezTo>
              <a:cubicBezTo>
                <a:pt x="3078480" y="2040451"/>
                <a:pt x="3070564" y="2031726"/>
                <a:pt x="3060799" y="2031726"/>
              </a:cubicBezTo>
              <a:close/>
              <a:moveTo>
                <a:pt x="3119734" y="2031726"/>
              </a:moveTo>
              <a:cubicBezTo>
                <a:pt x="3109969" y="2031726"/>
                <a:pt x="3102053" y="2040451"/>
                <a:pt x="3102053" y="2051213"/>
              </a:cubicBezTo>
              <a:cubicBezTo>
                <a:pt x="3102053" y="2061975"/>
                <a:pt x="3109969" y="2070700"/>
                <a:pt x="3119734" y="2070700"/>
              </a:cubicBezTo>
              <a:cubicBezTo>
                <a:pt x="3129499" y="2070700"/>
                <a:pt x="3137415" y="2061975"/>
                <a:pt x="3137415" y="2051213"/>
              </a:cubicBezTo>
              <a:cubicBezTo>
                <a:pt x="3137415" y="2040451"/>
                <a:pt x="3129499" y="2031726"/>
                <a:pt x="3119734" y="2031726"/>
              </a:cubicBezTo>
              <a:close/>
              <a:moveTo>
                <a:pt x="3178670" y="2031726"/>
              </a:moveTo>
              <a:cubicBezTo>
                <a:pt x="3168905" y="2031726"/>
                <a:pt x="3160989" y="2040451"/>
                <a:pt x="3160989" y="2051213"/>
              </a:cubicBezTo>
              <a:cubicBezTo>
                <a:pt x="3160989" y="2061975"/>
                <a:pt x="3168905" y="2070700"/>
                <a:pt x="3178670" y="2070700"/>
              </a:cubicBezTo>
              <a:cubicBezTo>
                <a:pt x="3188435" y="2070700"/>
                <a:pt x="3196351" y="2061975"/>
                <a:pt x="3196351" y="2051213"/>
              </a:cubicBezTo>
              <a:cubicBezTo>
                <a:pt x="3196351" y="2040451"/>
                <a:pt x="3188435" y="2031726"/>
                <a:pt x="3178670" y="2031726"/>
              </a:cubicBezTo>
              <a:close/>
              <a:moveTo>
                <a:pt x="3473350" y="2031726"/>
              </a:moveTo>
              <a:cubicBezTo>
                <a:pt x="3463585" y="2031726"/>
                <a:pt x="3455669" y="2040451"/>
                <a:pt x="3455669" y="2051213"/>
              </a:cubicBezTo>
              <a:cubicBezTo>
                <a:pt x="3455669" y="2061975"/>
                <a:pt x="3463585" y="2070700"/>
                <a:pt x="3473350" y="2070700"/>
              </a:cubicBezTo>
              <a:cubicBezTo>
                <a:pt x="3483115" y="2070700"/>
                <a:pt x="3491031" y="2061975"/>
                <a:pt x="3491031" y="2051213"/>
              </a:cubicBezTo>
              <a:cubicBezTo>
                <a:pt x="3491031" y="2040451"/>
                <a:pt x="3483115" y="2031726"/>
                <a:pt x="3473350" y="2031726"/>
              </a:cubicBezTo>
              <a:close/>
              <a:moveTo>
                <a:pt x="3532286" y="2031726"/>
              </a:moveTo>
              <a:cubicBezTo>
                <a:pt x="3522521" y="2031726"/>
                <a:pt x="3514605" y="2040451"/>
                <a:pt x="3514605" y="2051213"/>
              </a:cubicBezTo>
              <a:cubicBezTo>
                <a:pt x="3514605" y="2061975"/>
                <a:pt x="3522521" y="2070700"/>
                <a:pt x="3532286" y="2070700"/>
              </a:cubicBezTo>
              <a:cubicBezTo>
                <a:pt x="3542051" y="2070700"/>
                <a:pt x="3549967" y="2061975"/>
                <a:pt x="3549967" y="2051213"/>
              </a:cubicBezTo>
              <a:cubicBezTo>
                <a:pt x="3549967" y="2040451"/>
                <a:pt x="3542051" y="2031726"/>
                <a:pt x="3532286" y="2031726"/>
              </a:cubicBezTo>
              <a:close/>
              <a:moveTo>
                <a:pt x="3591222" y="2031726"/>
              </a:moveTo>
              <a:cubicBezTo>
                <a:pt x="3581457" y="2031726"/>
                <a:pt x="3573541" y="2040451"/>
                <a:pt x="3573541" y="2051213"/>
              </a:cubicBezTo>
              <a:cubicBezTo>
                <a:pt x="3573541" y="2061975"/>
                <a:pt x="3581457" y="2070700"/>
                <a:pt x="3591222" y="2070700"/>
              </a:cubicBezTo>
              <a:cubicBezTo>
                <a:pt x="3600987" y="2070700"/>
                <a:pt x="3608903" y="2061975"/>
                <a:pt x="3608903" y="2051213"/>
              </a:cubicBezTo>
              <a:cubicBezTo>
                <a:pt x="3608903" y="2040451"/>
                <a:pt x="3600987" y="2031726"/>
                <a:pt x="3591222" y="2031726"/>
              </a:cubicBezTo>
              <a:close/>
              <a:moveTo>
                <a:pt x="5359300" y="2031726"/>
              </a:moveTo>
              <a:cubicBezTo>
                <a:pt x="5349535" y="2031726"/>
                <a:pt x="5341619" y="2040451"/>
                <a:pt x="5341619" y="2051213"/>
              </a:cubicBezTo>
              <a:cubicBezTo>
                <a:pt x="5341619" y="2061975"/>
                <a:pt x="5349535" y="2070700"/>
                <a:pt x="5359300" y="2070700"/>
              </a:cubicBezTo>
              <a:cubicBezTo>
                <a:pt x="5369065" y="2070700"/>
                <a:pt x="5376981" y="2061975"/>
                <a:pt x="5376981" y="2051213"/>
              </a:cubicBezTo>
              <a:cubicBezTo>
                <a:pt x="5376981" y="2040451"/>
                <a:pt x="5369065" y="2031726"/>
                <a:pt x="5359300" y="2031726"/>
              </a:cubicBezTo>
              <a:close/>
              <a:moveTo>
                <a:pt x="5418236" y="2031726"/>
              </a:moveTo>
              <a:cubicBezTo>
                <a:pt x="5408471" y="2031726"/>
                <a:pt x="5400555" y="2040451"/>
                <a:pt x="5400555" y="2051213"/>
              </a:cubicBezTo>
              <a:cubicBezTo>
                <a:pt x="5400555" y="2061975"/>
                <a:pt x="5408471" y="2070700"/>
                <a:pt x="5418236" y="2070700"/>
              </a:cubicBezTo>
              <a:cubicBezTo>
                <a:pt x="5428001" y="2070700"/>
                <a:pt x="5435917" y="2061975"/>
                <a:pt x="5435917" y="2051213"/>
              </a:cubicBezTo>
              <a:cubicBezTo>
                <a:pt x="5435917" y="2040451"/>
                <a:pt x="5428001" y="2031726"/>
                <a:pt x="5418236" y="2031726"/>
              </a:cubicBezTo>
              <a:close/>
              <a:moveTo>
                <a:pt x="5477172" y="2031726"/>
              </a:moveTo>
              <a:cubicBezTo>
                <a:pt x="5467407" y="2031726"/>
                <a:pt x="5459491" y="2040451"/>
                <a:pt x="5459491" y="2051213"/>
              </a:cubicBezTo>
              <a:cubicBezTo>
                <a:pt x="5459491" y="2061975"/>
                <a:pt x="5467407" y="2070700"/>
                <a:pt x="5477172" y="2070700"/>
              </a:cubicBezTo>
              <a:cubicBezTo>
                <a:pt x="5486937" y="2070700"/>
                <a:pt x="5494853" y="2061975"/>
                <a:pt x="5494853" y="2051213"/>
              </a:cubicBezTo>
              <a:cubicBezTo>
                <a:pt x="5494853" y="2040451"/>
                <a:pt x="5486937" y="2031726"/>
                <a:pt x="5477172" y="2031726"/>
              </a:cubicBezTo>
              <a:close/>
              <a:moveTo>
                <a:pt x="5536108" y="2031726"/>
              </a:moveTo>
              <a:cubicBezTo>
                <a:pt x="5526343" y="2031726"/>
                <a:pt x="5518427" y="2040451"/>
                <a:pt x="5518427" y="2051213"/>
              </a:cubicBezTo>
              <a:cubicBezTo>
                <a:pt x="5518427" y="2061975"/>
                <a:pt x="5526343" y="2070700"/>
                <a:pt x="5536108" y="2070700"/>
              </a:cubicBezTo>
              <a:cubicBezTo>
                <a:pt x="5545873" y="2070700"/>
                <a:pt x="5553789" y="2061975"/>
                <a:pt x="5553789" y="2051213"/>
              </a:cubicBezTo>
              <a:cubicBezTo>
                <a:pt x="5553789" y="2040451"/>
                <a:pt x="5545873" y="2031726"/>
                <a:pt x="5536108" y="2031726"/>
              </a:cubicBezTo>
              <a:close/>
              <a:moveTo>
                <a:pt x="5595044" y="2031726"/>
              </a:moveTo>
              <a:cubicBezTo>
                <a:pt x="5585279" y="2031726"/>
                <a:pt x="5577363" y="2040451"/>
                <a:pt x="5577363" y="2051213"/>
              </a:cubicBezTo>
              <a:cubicBezTo>
                <a:pt x="5577363" y="2061975"/>
                <a:pt x="5585279" y="2070700"/>
                <a:pt x="5595044" y="2070700"/>
              </a:cubicBezTo>
              <a:cubicBezTo>
                <a:pt x="5604809" y="2070700"/>
                <a:pt x="5612725" y="2061975"/>
                <a:pt x="5612725" y="2051213"/>
              </a:cubicBezTo>
              <a:cubicBezTo>
                <a:pt x="5612725" y="2040451"/>
                <a:pt x="5604809" y="2031726"/>
                <a:pt x="5595044" y="2031726"/>
              </a:cubicBezTo>
              <a:close/>
              <a:moveTo>
                <a:pt x="5653980" y="2031726"/>
              </a:moveTo>
              <a:cubicBezTo>
                <a:pt x="5644215" y="2031726"/>
                <a:pt x="5636299" y="2040451"/>
                <a:pt x="5636299" y="2051213"/>
              </a:cubicBezTo>
              <a:cubicBezTo>
                <a:pt x="5636299" y="2061975"/>
                <a:pt x="5644215" y="2070700"/>
                <a:pt x="5653980" y="2070700"/>
              </a:cubicBezTo>
              <a:cubicBezTo>
                <a:pt x="5663745" y="2070700"/>
                <a:pt x="5671661" y="2061975"/>
                <a:pt x="5671661" y="2051213"/>
              </a:cubicBezTo>
              <a:cubicBezTo>
                <a:pt x="5671661" y="2040451"/>
                <a:pt x="5663745" y="2031726"/>
                <a:pt x="5653980" y="2031726"/>
              </a:cubicBezTo>
              <a:close/>
              <a:moveTo>
                <a:pt x="5712916" y="2031726"/>
              </a:moveTo>
              <a:cubicBezTo>
                <a:pt x="5703151" y="2031726"/>
                <a:pt x="5695235" y="2040451"/>
                <a:pt x="5695235" y="2051213"/>
              </a:cubicBezTo>
              <a:cubicBezTo>
                <a:pt x="5695235" y="2061975"/>
                <a:pt x="5703151" y="2070700"/>
                <a:pt x="5712916" y="2070700"/>
              </a:cubicBezTo>
              <a:cubicBezTo>
                <a:pt x="5722681" y="2070700"/>
                <a:pt x="5730597" y="2061975"/>
                <a:pt x="5730597" y="2051213"/>
              </a:cubicBezTo>
              <a:cubicBezTo>
                <a:pt x="5730597" y="2040451"/>
                <a:pt x="5722681" y="2031726"/>
                <a:pt x="5712916" y="2031726"/>
              </a:cubicBezTo>
              <a:close/>
              <a:moveTo>
                <a:pt x="5771852" y="2031726"/>
              </a:moveTo>
              <a:cubicBezTo>
                <a:pt x="5762087" y="2031726"/>
                <a:pt x="5754171" y="2040451"/>
                <a:pt x="5754171" y="2051213"/>
              </a:cubicBezTo>
              <a:cubicBezTo>
                <a:pt x="5754171" y="2061975"/>
                <a:pt x="5762087" y="2070700"/>
                <a:pt x="5771852" y="2070700"/>
              </a:cubicBezTo>
              <a:cubicBezTo>
                <a:pt x="5781617" y="2070700"/>
                <a:pt x="5789533" y="2061975"/>
                <a:pt x="5789533" y="2051213"/>
              </a:cubicBezTo>
              <a:cubicBezTo>
                <a:pt x="5789533" y="2040451"/>
                <a:pt x="5781617" y="2031726"/>
                <a:pt x="5771852" y="2031726"/>
              </a:cubicBezTo>
              <a:close/>
              <a:moveTo>
                <a:pt x="5830788" y="2031726"/>
              </a:moveTo>
              <a:cubicBezTo>
                <a:pt x="5821023" y="2031726"/>
                <a:pt x="5813107" y="2040451"/>
                <a:pt x="5813107" y="2051213"/>
              </a:cubicBezTo>
              <a:cubicBezTo>
                <a:pt x="5813107" y="2061975"/>
                <a:pt x="5821023" y="2070700"/>
                <a:pt x="5830788" y="2070700"/>
              </a:cubicBezTo>
              <a:cubicBezTo>
                <a:pt x="5840553" y="2070700"/>
                <a:pt x="5848469" y="2061975"/>
                <a:pt x="5848469" y="2051213"/>
              </a:cubicBezTo>
              <a:cubicBezTo>
                <a:pt x="5848469" y="2040451"/>
                <a:pt x="5840553" y="2031726"/>
                <a:pt x="5830788" y="2031726"/>
              </a:cubicBezTo>
              <a:close/>
              <a:moveTo>
                <a:pt x="5889723" y="2031726"/>
              </a:moveTo>
              <a:cubicBezTo>
                <a:pt x="5879958" y="2031726"/>
                <a:pt x="5872042" y="2040451"/>
                <a:pt x="5872042" y="2051213"/>
              </a:cubicBezTo>
              <a:cubicBezTo>
                <a:pt x="5872042" y="2061975"/>
                <a:pt x="5879958" y="2070700"/>
                <a:pt x="5889723" y="2070700"/>
              </a:cubicBezTo>
              <a:cubicBezTo>
                <a:pt x="5899488" y="2070700"/>
                <a:pt x="5907404" y="2061975"/>
                <a:pt x="5907404" y="2051213"/>
              </a:cubicBezTo>
              <a:cubicBezTo>
                <a:pt x="5907404" y="2040451"/>
                <a:pt x="5899488" y="2031726"/>
                <a:pt x="5889723" y="2031726"/>
              </a:cubicBezTo>
              <a:close/>
              <a:moveTo>
                <a:pt x="5948659" y="2031726"/>
              </a:moveTo>
              <a:cubicBezTo>
                <a:pt x="5938894" y="2031726"/>
                <a:pt x="5930978" y="2040451"/>
                <a:pt x="5930978" y="2051213"/>
              </a:cubicBezTo>
              <a:cubicBezTo>
                <a:pt x="5930978" y="2061975"/>
                <a:pt x="5938894" y="2070700"/>
                <a:pt x="5948659" y="2070700"/>
              </a:cubicBezTo>
              <a:cubicBezTo>
                <a:pt x="5958424" y="2070700"/>
                <a:pt x="5966340" y="2061975"/>
                <a:pt x="5966340" y="2051213"/>
              </a:cubicBezTo>
              <a:cubicBezTo>
                <a:pt x="5966340" y="2040451"/>
                <a:pt x="5958424" y="2031726"/>
                <a:pt x="5948659" y="2031726"/>
              </a:cubicBezTo>
              <a:close/>
              <a:moveTo>
                <a:pt x="6007595" y="2031726"/>
              </a:moveTo>
              <a:cubicBezTo>
                <a:pt x="5997830" y="2031726"/>
                <a:pt x="5989914" y="2040451"/>
                <a:pt x="5989914" y="2051213"/>
              </a:cubicBezTo>
              <a:cubicBezTo>
                <a:pt x="5989914" y="2061975"/>
                <a:pt x="5997830" y="2070700"/>
                <a:pt x="6007595" y="2070700"/>
              </a:cubicBezTo>
              <a:cubicBezTo>
                <a:pt x="6017360" y="2070700"/>
                <a:pt x="6025276" y="2061975"/>
                <a:pt x="6025276" y="2051213"/>
              </a:cubicBezTo>
              <a:cubicBezTo>
                <a:pt x="6025276" y="2040451"/>
                <a:pt x="6017360" y="2031726"/>
                <a:pt x="6007595" y="2031726"/>
              </a:cubicBezTo>
              <a:close/>
              <a:moveTo>
                <a:pt x="6066531" y="2031726"/>
              </a:moveTo>
              <a:cubicBezTo>
                <a:pt x="6056766" y="2031726"/>
                <a:pt x="6048850" y="2040451"/>
                <a:pt x="6048850" y="2051213"/>
              </a:cubicBezTo>
              <a:cubicBezTo>
                <a:pt x="6048850" y="2061975"/>
                <a:pt x="6056766" y="2070700"/>
                <a:pt x="6066531" y="2070700"/>
              </a:cubicBezTo>
              <a:cubicBezTo>
                <a:pt x="6076296" y="2070700"/>
                <a:pt x="6084212" y="2061975"/>
                <a:pt x="6084212" y="2051213"/>
              </a:cubicBezTo>
              <a:cubicBezTo>
                <a:pt x="6084212" y="2040451"/>
                <a:pt x="6076296" y="2031726"/>
                <a:pt x="6066531" y="2031726"/>
              </a:cubicBezTo>
              <a:close/>
              <a:moveTo>
                <a:pt x="6125467" y="2031726"/>
              </a:moveTo>
              <a:cubicBezTo>
                <a:pt x="6115702" y="2031726"/>
                <a:pt x="6107786" y="2040451"/>
                <a:pt x="6107786" y="2051213"/>
              </a:cubicBezTo>
              <a:cubicBezTo>
                <a:pt x="6107786" y="2061975"/>
                <a:pt x="6115702" y="2070700"/>
                <a:pt x="6125467" y="2070700"/>
              </a:cubicBezTo>
              <a:cubicBezTo>
                <a:pt x="6135232" y="2070700"/>
                <a:pt x="6143148" y="2061975"/>
                <a:pt x="6143148" y="2051213"/>
              </a:cubicBezTo>
              <a:cubicBezTo>
                <a:pt x="6143148" y="2040451"/>
                <a:pt x="6135232" y="2031726"/>
                <a:pt x="6125467" y="2031726"/>
              </a:cubicBezTo>
              <a:close/>
              <a:moveTo>
                <a:pt x="6184403" y="2031726"/>
              </a:moveTo>
              <a:cubicBezTo>
                <a:pt x="6174638" y="2031726"/>
                <a:pt x="6166722" y="2040451"/>
                <a:pt x="6166722" y="2051213"/>
              </a:cubicBezTo>
              <a:cubicBezTo>
                <a:pt x="6166722" y="2061975"/>
                <a:pt x="6174638" y="2070700"/>
                <a:pt x="6184403" y="2070700"/>
              </a:cubicBezTo>
              <a:cubicBezTo>
                <a:pt x="6194168" y="2070700"/>
                <a:pt x="6202084" y="2061975"/>
                <a:pt x="6202084" y="2051213"/>
              </a:cubicBezTo>
              <a:cubicBezTo>
                <a:pt x="6202084" y="2040451"/>
                <a:pt x="6194168" y="2031726"/>
                <a:pt x="6184403" y="2031726"/>
              </a:cubicBezTo>
              <a:close/>
              <a:moveTo>
                <a:pt x="6243339" y="2031726"/>
              </a:moveTo>
              <a:cubicBezTo>
                <a:pt x="6233574" y="2031726"/>
                <a:pt x="6225658" y="2040451"/>
                <a:pt x="6225658" y="2051213"/>
              </a:cubicBezTo>
              <a:cubicBezTo>
                <a:pt x="6225658" y="2061975"/>
                <a:pt x="6233574" y="2070700"/>
                <a:pt x="6243339" y="2070700"/>
              </a:cubicBezTo>
              <a:cubicBezTo>
                <a:pt x="6253104" y="2070700"/>
                <a:pt x="6261020" y="2061975"/>
                <a:pt x="6261020" y="2051213"/>
              </a:cubicBezTo>
              <a:cubicBezTo>
                <a:pt x="6261020" y="2040451"/>
                <a:pt x="6253104" y="2031726"/>
                <a:pt x="6243339" y="2031726"/>
              </a:cubicBezTo>
              <a:close/>
              <a:moveTo>
                <a:pt x="6302275" y="2031726"/>
              </a:moveTo>
              <a:cubicBezTo>
                <a:pt x="6292510" y="2031726"/>
                <a:pt x="6284594" y="2040451"/>
                <a:pt x="6284594" y="2051213"/>
              </a:cubicBezTo>
              <a:cubicBezTo>
                <a:pt x="6284594" y="2061975"/>
                <a:pt x="6292510" y="2070700"/>
                <a:pt x="6302275" y="2070700"/>
              </a:cubicBezTo>
              <a:cubicBezTo>
                <a:pt x="6312040" y="2070700"/>
                <a:pt x="6319956" y="2061975"/>
                <a:pt x="6319956" y="2051213"/>
              </a:cubicBezTo>
              <a:cubicBezTo>
                <a:pt x="6319956" y="2040451"/>
                <a:pt x="6312040" y="2031726"/>
                <a:pt x="6302275" y="2031726"/>
              </a:cubicBezTo>
              <a:close/>
              <a:moveTo>
                <a:pt x="6361211" y="2031726"/>
              </a:moveTo>
              <a:cubicBezTo>
                <a:pt x="6351446" y="2031726"/>
                <a:pt x="6343530" y="2040451"/>
                <a:pt x="6343530" y="2051213"/>
              </a:cubicBezTo>
              <a:cubicBezTo>
                <a:pt x="6343530" y="2061975"/>
                <a:pt x="6351446" y="2070700"/>
                <a:pt x="6361211" y="2070700"/>
              </a:cubicBezTo>
              <a:cubicBezTo>
                <a:pt x="6370976" y="2070700"/>
                <a:pt x="6378892" y="2061975"/>
                <a:pt x="6378892" y="2051213"/>
              </a:cubicBezTo>
              <a:cubicBezTo>
                <a:pt x="6378892" y="2040451"/>
                <a:pt x="6370976" y="2031726"/>
                <a:pt x="6361211" y="2031726"/>
              </a:cubicBezTo>
              <a:close/>
              <a:moveTo>
                <a:pt x="6420147" y="2031726"/>
              </a:moveTo>
              <a:cubicBezTo>
                <a:pt x="6410382" y="2031726"/>
                <a:pt x="6402466" y="2040451"/>
                <a:pt x="6402466" y="2051213"/>
              </a:cubicBezTo>
              <a:cubicBezTo>
                <a:pt x="6402466" y="2061975"/>
                <a:pt x="6410382" y="2070700"/>
                <a:pt x="6420147" y="2070700"/>
              </a:cubicBezTo>
              <a:cubicBezTo>
                <a:pt x="6429912" y="2070700"/>
                <a:pt x="6437828" y="2061975"/>
                <a:pt x="6437828" y="2051213"/>
              </a:cubicBezTo>
              <a:cubicBezTo>
                <a:pt x="6437828" y="2040451"/>
                <a:pt x="6429912" y="2031726"/>
                <a:pt x="6420147" y="2031726"/>
              </a:cubicBezTo>
              <a:close/>
              <a:moveTo>
                <a:pt x="6479083" y="2031726"/>
              </a:moveTo>
              <a:cubicBezTo>
                <a:pt x="6469318" y="2031726"/>
                <a:pt x="6461402" y="2040451"/>
                <a:pt x="6461402" y="2051213"/>
              </a:cubicBezTo>
              <a:cubicBezTo>
                <a:pt x="6461402" y="2061975"/>
                <a:pt x="6469318" y="2070700"/>
                <a:pt x="6479083" y="2070700"/>
              </a:cubicBezTo>
              <a:cubicBezTo>
                <a:pt x="6488848" y="2070700"/>
                <a:pt x="6496764" y="2061975"/>
                <a:pt x="6496764" y="2051213"/>
              </a:cubicBezTo>
              <a:cubicBezTo>
                <a:pt x="6496764" y="2040451"/>
                <a:pt x="6488848" y="2031726"/>
                <a:pt x="6479083" y="2031726"/>
              </a:cubicBezTo>
              <a:close/>
              <a:moveTo>
                <a:pt x="6538019" y="2031726"/>
              </a:moveTo>
              <a:cubicBezTo>
                <a:pt x="6528254" y="2031726"/>
                <a:pt x="6520338" y="2040451"/>
                <a:pt x="6520338" y="2051213"/>
              </a:cubicBezTo>
              <a:cubicBezTo>
                <a:pt x="6520338" y="2061975"/>
                <a:pt x="6528254" y="2070700"/>
                <a:pt x="6538019" y="2070700"/>
              </a:cubicBezTo>
              <a:cubicBezTo>
                <a:pt x="6547784" y="2070700"/>
                <a:pt x="6555700" y="2061975"/>
                <a:pt x="6555700" y="2051213"/>
              </a:cubicBezTo>
              <a:cubicBezTo>
                <a:pt x="6555700" y="2040451"/>
                <a:pt x="6547784" y="2031726"/>
                <a:pt x="6538019" y="2031726"/>
              </a:cubicBezTo>
              <a:close/>
              <a:moveTo>
                <a:pt x="6596955" y="2031726"/>
              </a:moveTo>
              <a:cubicBezTo>
                <a:pt x="6587190" y="2031726"/>
                <a:pt x="6579274" y="2040451"/>
                <a:pt x="6579274" y="2051213"/>
              </a:cubicBezTo>
              <a:cubicBezTo>
                <a:pt x="6579274" y="2061975"/>
                <a:pt x="6587190" y="2070700"/>
                <a:pt x="6596955" y="2070700"/>
              </a:cubicBezTo>
              <a:cubicBezTo>
                <a:pt x="6606720" y="2070700"/>
                <a:pt x="6614636" y="2061975"/>
                <a:pt x="6614636" y="2051213"/>
              </a:cubicBezTo>
              <a:cubicBezTo>
                <a:pt x="6614636" y="2040451"/>
                <a:pt x="6606720" y="2031726"/>
                <a:pt x="6596955" y="2031726"/>
              </a:cubicBezTo>
              <a:close/>
              <a:moveTo>
                <a:pt x="6655891" y="2031726"/>
              </a:moveTo>
              <a:cubicBezTo>
                <a:pt x="6646126" y="2031726"/>
                <a:pt x="6638210" y="2040451"/>
                <a:pt x="6638210" y="2051213"/>
              </a:cubicBezTo>
              <a:cubicBezTo>
                <a:pt x="6638210" y="2061975"/>
                <a:pt x="6646126" y="2070700"/>
                <a:pt x="6655891" y="2070700"/>
              </a:cubicBezTo>
              <a:cubicBezTo>
                <a:pt x="6665656" y="2070700"/>
                <a:pt x="6673572" y="2061975"/>
                <a:pt x="6673572" y="2051213"/>
              </a:cubicBezTo>
              <a:cubicBezTo>
                <a:pt x="6673572" y="2040451"/>
                <a:pt x="6665656" y="2031726"/>
                <a:pt x="6655891" y="2031726"/>
              </a:cubicBezTo>
              <a:close/>
              <a:moveTo>
                <a:pt x="6714827" y="2031726"/>
              </a:moveTo>
              <a:cubicBezTo>
                <a:pt x="6705062" y="2031726"/>
                <a:pt x="6697146" y="2040451"/>
                <a:pt x="6697146" y="2051213"/>
              </a:cubicBezTo>
              <a:cubicBezTo>
                <a:pt x="6697146" y="2061975"/>
                <a:pt x="6705062" y="2070700"/>
                <a:pt x="6714827" y="2070700"/>
              </a:cubicBezTo>
              <a:cubicBezTo>
                <a:pt x="6724592" y="2070700"/>
                <a:pt x="6732508" y="2061975"/>
                <a:pt x="6732508" y="2051213"/>
              </a:cubicBezTo>
              <a:cubicBezTo>
                <a:pt x="6732508" y="2040451"/>
                <a:pt x="6724592" y="2031726"/>
                <a:pt x="6714827" y="2031726"/>
              </a:cubicBezTo>
              <a:close/>
              <a:moveTo>
                <a:pt x="6773762" y="2031726"/>
              </a:moveTo>
              <a:cubicBezTo>
                <a:pt x="6763997" y="2031726"/>
                <a:pt x="6756081" y="2040451"/>
                <a:pt x="6756081" y="2051213"/>
              </a:cubicBezTo>
              <a:cubicBezTo>
                <a:pt x="6756081" y="2061975"/>
                <a:pt x="6763997" y="2070700"/>
                <a:pt x="6773762" y="2070700"/>
              </a:cubicBezTo>
              <a:cubicBezTo>
                <a:pt x="6783527" y="2070700"/>
                <a:pt x="6791443" y="2061975"/>
                <a:pt x="6791443" y="2051213"/>
              </a:cubicBezTo>
              <a:cubicBezTo>
                <a:pt x="6791443" y="2040451"/>
                <a:pt x="6783527" y="2031726"/>
                <a:pt x="6773762" y="2031726"/>
              </a:cubicBezTo>
              <a:close/>
              <a:moveTo>
                <a:pt x="6832698" y="2031726"/>
              </a:moveTo>
              <a:cubicBezTo>
                <a:pt x="6822933" y="2031726"/>
                <a:pt x="6815017" y="2040451"/>
                <a:pt x="6815017" y="2051213"/>
              </a:cubicBezTo>
              <a:cubicBezTo>
                <a:pt x="6815017" y="2061975"/>
                <a:pt x="6822933" y="2070700"/>
                <a:pt x="6832698" y="2070700"/>
              </a:cubicBezTo>
              <a:cubicBezTo>
                <a:pt x="6842463" y="2070700"/>
                <a:pt x="6850379" y="2061975"/>
                <a:pt x="6850379" y="2051213"/>
              </a:cubicBezTo>
              <a:cubicBezTo>
                <a:pt x="6850379" y="2040451"/>
                <a:pt x="6842463" y="2031726"/>
                <a:pt x="6832698" y="2031726"/>
              </a:cubicBezTo>
              <a:close/>
              <a:moveTo>
                <a:pt x="6891634" y="2031726"/>
              </a:moveTo>
              <a:cubicBezTo>
                <a:pt x="6881869" y="2031726"/>
                <a:pt x="6873953" y="2040451"/>
                <a:pt x="6873953" y="2051213"/>
              </a:cubicBezTo>
              <a:cubicBezTo>
                <a:pt x="6873953" y="2061975"/>
                <a:pt x="6881869" y="2070700"/>
                <a:pt x="6891634" y="2070700"/>
              </a:cubicBezTo>
              <a:cubicBezTo>
                <a:pt x="6901399" y="2070700"/>
                <a:pt x="6909315" y="2061975"/>
                <a:pt x="6909315" y="2051213"/>
              </a:cubicBezTo>
              <a:cubicBezTo>
                <a:pt x="6909315" y="2040451"/>
                <a:pt x="6901399" y="2031726"/>
                <a:pt x="6891634" y="2031726"/>
              </a:cubicBezTo>
              <a:close/>
              <a:moveTo>
                <a:pt x="6950570" y="2031726"/>
              </a:moveTo>
              <a:cubicBezTo>
                <a:pt x="6940805" y="2031726"/>
                <a:pt x="6932889" y="2040451"/>
                <a:pt x="6932889" y="2051213"/>
              </a:cubicBezTo>
              <a:cubicBezTo>
                <a:pt x="6932889" y="2061975"/>
                <a:pt x="6940805" y="2070700"/>
                <a:pt x="6950570" y="2070700"/>
              </a:cubicBezTo>
              <a:cubicBezTo>
                <a:pt x="6960335" y="2070700"/>
                <a:pt x="6968251" y="2061975"/>
                <a:pt x="6968251" y="2051213"/>
              </a:cubicBezTo>
              <a:cubicBezTo>
                <a:pt x="6968251" y="2040451"/>
                <a:pt x="6960335" y="2031726"/>
                <a:pt x="6950570" y="2031726"/>
              </a:cubicBezTo>
              <a:close/>
              <a:moveTo>
                <a:pt x="7009506" y="2031726"/>
              </a:moveTo>
              <a:cubicBezTo>
                <a:pt x="6999741" y="2031726"/>
                <a:pt x="6991825" y="2040451"/>
                <a:pt x="6991825" y="2051213"/>
              </a:cubicBezTo>
              <a:cubicBezTo>
                <a:pt x="6991825" y="2061975"/>
                <a:pt x="6999741" y="2070700"/>
                <a:pt x="7009506" y="2070700"/>
              </a:cubicBezTo>
              <a:cubicBezTo>
                <a:pt x="7019271" y="2070700"/>
                <a:pt x="7027187" y="2061975"/>
                <a:pt x="7027187" y="2051213"/>
              </a:cubicBezTo>
              <a:cubicBezTo>
                <a:pt x="7027187" y="2040451"/>
                <a:pt x="7019271" y="2031726"/>
                <a:pt x="7009506" y="2031726"/>
              </a:cubicBezTo>
              <a:close/>
              <a:moveTo>
                <a:pt x="7068442" y="2031726"/>
              </a:moveTo>
              <a:cubicBezTo>
                <a:pt x="7058677" y="2031726"/>
                <a:pt x="7050761" y="2040451"/>
                <a:pt x="7050761" y="2051213"/>
              </a:cubicBezTo>
              <a:cubicBezTo>
                <a:pt x="7050761" y="2061975"/>
                <a:pt x="7058677" y="2070700"/>
                <a:pt x="7068442" y="2070700"/>
              </a:cubicBezTo>
              <a:cubicBezTo>
                <a:pt x="7078207" y="2070700"/>
                <a:pt x="7086123" y="2061975"/>
                <a:pt x="7086123" y="2051213"/>
              </a:cubicBezTo>
              <a:cubicBezTo>
                <a:pt x="7086123" y="2040451"/>
                <a:pt x="7078207" y="2031726"/>
                <a:pt x="7068442" y="2031726"/>
              </a:cubicBezTo>
              <a:close/>
              <a:moveTo>
                <a:pt x="7127378" y="2031726"/>
              </a:moveTo>
              <a:cubicBezTo>
                <a:pt x="7117613" y="2031726"/>
                <a:pt x="7109697" y="2040451"/>
                <a:pt x="7109697" y="2051213"/>
              </a:cubicBezTo>
              <a:cubicBezTo>
                <a:pt x="7109697" y="2061975"/>
                <a:pt x="7117613" y="2070700"/>
                <a:pt x="7127378" y="2070700"/>
              </a:cubicBezTo>
              <a:cubicBezTo>
                <a:pt x="7137143" y="2070700"/>
                <a:pt x="7145059" y="2061975"/>
                <a:pt x="7145059" y="2051213"/>
              </a:cubicBezTo>
              <a:cubicBezTo>
                <a:pt x="7145059" y="2040451"/>
                <a:pt x="7137143" y="2031726"/>
                <a:pt x="7127378" y="2031726"/>
              </a:cubicBezTo>
              <a:close/>
              <a:moveTo>
                <a:pt x="7186314" y="2031726"/>
              </a:moveTo>
              <a:cubicBezTo>
                <a:pt x="7176549" y="2031726"/>
                <a:pt x="7168633" y="2040451"/>
                <a:pt x="7168633" y="2051213"/>
              </a:cubicBezTo>
              <a:cubicBezTo>
                <a:pt x="7168633" y="2061975"/>
                <a:pt x="7176549" y="2070700"/>
                <a:pt x="7186314" y="2070700"/>
              </a:cubicBezTo>
              <a:cubicBezTo>
                <a:pt x="7196079" y="2070700"/>
                <a:pt x="7203995" y="2061975"/>
                <a:pt x="7203995" y="2051213"/>
              </a:cubicBezTo>
              <a:cubicBezTo>
                <a:pt x="7203995" y="2040451"/>
                <a:pt x="7196079" y="2031726"/>
                <a:pt x="7186314" y="2031726"/>
              </a:cubicBezTo>
              <a:close/>
              <a:moveTo>
                <a:pt x="7245250" y="2031726"/>
              </a:moveTo>
              <a:cubicBezTo>
                <a:pt x="7235485" y="2031726"/>
                <a:pt x="7227569" y="2040451"/>
                <a:pt x="7227569" y="2051213"/>
              </a:cubicBezTo>
              <a:cubicBezTo>
                <a:pt x="7227569" y="2061975"/>
                <a:pt x="7235485" y="2070700"/>
                <a:pt x="7245250" y="2070700"/>
              </a:cubicBezTo>
              <a:cubicBezTo>
                <a:pt x="7255015" y="2070700"/>
                <a:pt x="7262931" y="2061975"/>
                <a:pt x="7262931" y="2051213"/>
              </a:cubicBezTo>
              <a:cubicBezTo>
                <a:pt x="7262931" y="2040451"/>
                <a:pt x="7255015" y="2031726"/>
                <a:pt x="7245250" y="2031726"/>
              </a:cubicBezTo>
              <a:close/>
              <a:moveTo>
                <a:pt x="7304186" y="2031726"/>
              </a:moveTo>
              <a:cubicBezTo>
                <a:pt x="7294421" y="2031726"/>
                <a:pt x="7286505" y="2040451"/>
                <a:pt x="7286505" y="2051213"/>
              </a:cubicBezTo>
              <a:cubicBezTo>
                <a:pt x="7286505" y="2061975"/>
                <a:pt x="7294421" y="2070700"/>
                <a:pt x="7304186" y="2070700"/>
              </a:cubicBezTo>
              <a:cubicBezTo>
                <a:pt x="7313951" y="2070700"/>
                <a:pt x="7321867" y="2061975"/>
                <a:pt x="7321867" y="2051213"/>
              </a:cubicBezTo>
              <a:cubicBezTo>
                <a:pt x="7321867" y="2040451"/>
                <a:pt x="7313951" y="2031726"/>
                <a:pt x="7304186" y="2031726"/>
              </a:cubicBezTo>
              <a:close/>
              <a:moveTo>
                <a:pt x="7363122" y="2031726"/>
              </a:moveTo>
              <a:cubicBezTo>
                <a:pt x="7353357" y="2031726"/>
                <a:pt x="7345441" y="2040451"/>
                <a:pt x="7345441" y="2051213"/>
              </a:cubicBezTo>
              <a:cubicBezTo>
                <a:pt x="7345441" y="2061975"/>
                <a:pt x="7353357" y="2070700"/>
                <a:pt x="7363122" y="2070700"/>
              </a:cubicBezTo>
              <a:cubicBezTo>
                <a:pt x="7372887" y="2070700"/>
                <a:pt x="7380803" y="2061975"/>
                <a:pt x="7380803" y="2051213"/>
              </a:cubicBezTo>
              <a:cubicBezTo>
                <a:pt x="7380803" y="2040451"/>
                <a:pt x="7372887" y="2031726"/>
                <a:pt x="7363122" y="2031726"/>
              </a:cubicBezTo>
              <a:close/>
              <a:moveTo>
                <a:pt x="7422058" y="2031726"/>
              </a:moveTo>
              <a:cubicBezTo>
                <a:pt x="7412293" y="2031726"/>
                <a:pt x="7404377" y="2040451"/>
                <a:pt x="7404377" y="2051213"/>
              </a:cubicBezTo>
              <a:cubicBezTo>
                <a:pt x="7404377" y="2061975"/>
                <a:pt x="7412293" y="2070700"/>
                <a:pt x="7422058" y="2070700"/>
              </a:cubicBezTo>
              <a:cubicBezTo>
                <a:pt x="7431823" y="2070700"/>
                <a:pt x="7439739" y="2061975"/>
                <a:pt x="7439739" y="2051213"/>
              </a:cubicBezTo>
              <a:cubicBezTo>
                <a:pt x="7439739" y="2040451"/>
                <a:pt x="7431823" y="2031726"/>
                <a:pt x="7422058" y="2031726"/>
              </a:cubicBezTo>
              <a:close/>
              <a:moveTo>
                <a:pt x="7480994" y="2031726"/>
              </a:moveTo>
              <a:cubicBezTo>
                <a:pt x="7471229" y="2031726"/>
                <a:pt x="7463313" y="2040451"/>
                <a:pt x="7463313" y="2051213"/>
              </a:cubicBezTo>
              <a:cubicBezTo>
                <a:pt x="7463313" y="2061975"/>
                <a:pt x="7471229" y="2070700"/>
                <a:pt x="7480994" y="2070700"/>
              </a:cubicBezTo>
              <a:cubicBezTo>
                <a:pt x="7490759" y="2070700"/>
                <a:pt x="7498675" y="2061975"/>
                <a:pt x="7498675" y="2051213"/>
              </a:cubicBezTo>
              <a:cubicBezTo>
                <a:pt x="7498675" y="2040451"/>
                <a:pt x="7490759" y="2031726"/>
                <a:pt x="7480994" y="2031726"/>
              </a:cubicBezTo>
              <a:close/>
              <a:moveTo>
                <a:pt x="7539930" y="2031726"/>
              </a:moveTo>
              <a:cubicBezTo>
                <a:pt x="7530165" y="2031726"/>
                <a:pt x="7522249" y="2040451"/>
                <a:pt x="7522249" y="2051213"/>
              </a:cubicBezTo>
              <a:cubicBezTo>
                <a:pt x="7522249" y="2061975"/>
                <a:pt x="7530165" y="2070700"/>
                <a:pt x="7539930" y="2070700"/>
              </a:cubicBezTo>
              <a:cubicBezTo>
                <a:pt x="7549695" y="2070700"/>
                <a:pt x="7557611" y="2061975"/>
                <a:pt x="7557611" y="2051213"/>
              </a:cubicBezTo>
              <a:cubicBezTo>
                <a:pt x="7557611" y="2040451"/>
                <a:pt x="7549695" y="2031726"/>
                <a:pt x="7539930" y="2031726"/>
              </a:cubicBezTo>
              <a:close/>
              <a:moveTo>
                <a:pt x="7598866" y="2031726"/>
              </a:moveTo>
              <a:cubicBezTo>
                <a:pt x="7589101" y="2031726"/>
                <a:pt x="7581185" y="2040451"/>
                <a:pt x="7581185" y="2051213"/>
              </a:cubicBezTo>
              <a:cubicBezTo>
                <a:pt x="7581185" y="2061975"/>
                <a:pt x="7589101" y="2070700"/>
                <a:pt x="7598866" y="2070700"/>
              </a:cubicBezTo>
              <a:cubicBezTo>
                <a:pt x="7608631" y="2070700"/>
                <a:pt x="7616547" y="2061975"/>
                <a:pt x="7616547" y="2051213"/>
              </a:cubicBezTo>
              <a:cubicBezTo>
                <a:pt x="7616547" y="2040451"/>
                <a:pt x="7608631" y="2031726"/>
                <a:pt x="7598866" y="2031726"/>
              </a:cubicBezTo>
              <a:close/>
              <a:moveTo>
                <a:pt x="7657802" y="2031726"/>
              </a:moveTo>
              <a:cubicBezTo>
                <a:pt x="7648037" y="2031726"/>
                <a:pt x="7640121" y="2040451"/>
                <a:pt x="7640121" y="2051213"/>
              </a:cubicBezTo>
              <a:cubicBezTo>
                <a:pt x="7640121" y="2061975"/>
                <a:pt x="7648037" y="2070700"/>
                <a:pt x="7657802" y="2070700"/>
              </a:cubicBezTo>
              <a:cubicBezTo>
                <a:pt x="7667567" y="2070700"/>
                <a:pt x="7675483" y="2061975"/>
                <a:pt x="7675483" y="2051213"/>
              </a:cubicBezTo>
              <a:cubicBezTo>
                <a:pt x="7675483" y="2040451"/>
                <a:pt x="7667567" y="2031726"/>
                <a:pt x="7657802" y="2031726"/>
              </a:cubicBezTo>
              <a:close/>
              <a:moveTo>
                <a:pt x="7716737" y="2031726"/>
              </a:moveTo>
              <a:cubicBezTo>
                <a:pt x="7706972" y="2031726"/>
                <a:pt x="7699056" y="2040451"/>
                <a:pt x="7699056" y="2051213"/>
              </a:cubicBezTo>
              <a:cubicBezTo>
                <a:pt x="7699056" y="2061975"/>
                <a:pt x="7706972" y="2070700"/>
                <a:pt x="7716737" y="2070700"/>
              </a:cubicBezTo>
              <a:cubicBezTo>
                <a:pt x="7726502" y="2070700"/>
                <a:pt x="7734418" y="2061975"/>
                <a:pt x="7734418" y="2051213"/>
              </a:cubicBezTo>
              <a:cubicBezTo>
                <a:pt x="7734418" y="2040451"/>
                <a:pt x="7726501" y="2031726"/>
                <a:pt x="7716737" y="2031726"/>
              </a:cubicBezTo>
              <a:close/>
              <a:moveTo>
                <a:pt x="7775673" y="2031726"/>
              </a:moveTo>
              <a:cubicBezTo>
                <a:pt x="7765907" y="2031726"/>
                <a:pt x="7757992" y="2040451"/>
                <a:pt x="7757992" y="2051213"/>
              </a:cubicBezTo>
              <a:cubicBezTo>
                <a:pt x="7757992" y="2061975"/>
                <a:pt x="7765908" y="2070700"/>
                <a:pt x="7775673" y="2070700"/>
              </a:cubicBezTo>
              <a:cubicBezTo>
                <a:pt x="7785438" y="2070700"/>
                <a:pt x="7793354" y="2061975"/>
                <a:pt x="7793354" y="2051213"/>
              </a:cubicBezTo>
              <a:cubicBezTo>
                <a:pt x="7793354" y="2040451"/>
                <a:pt x="7785437" y="2031726"/>
                <a:pt x="7775673" y="2031726"/>
              </a:cubicBezTo>
              <a:close/>
              <a:moveTo>
                <a:pt x="7834609" y="2031726"/>
              </a:moveTo>
              <a:cubicBezTo>
                <a:pt x="7824843" y="2031726"/>
                <a:pt x="7816928" y="2040451"/>
                <a:pt x="7816928" y="2051213"/>
              </a:cubicBezTo>
              <a:cubicBezTo>
                <a:pt x="7816928" y="2061975"/>
                <a:pt x="7824844" y="2070700"/>
                <a:pt x="7834609" y="2070700"/>
              </a:cubicBezTo>
              <a:cubicBezTo>
                <a:pt x="7844374" y="2070700"/>
                <a:pt x="7852290" y="2061975"/>
                <a:pt x="7852290" y="2051213"/>
              </a:cubicBezTo>
              <a:cubicBezTo>
                <a:pt x="7852290" y="2040451"/>
                <a:pt x="7844373" y="2031726"/>
                <a:pt x="7834609" y="2031726"/>
              </a:cubicBezTo>
              <a:close/>
              <a:moveTo>
                <a:pt x="7893545" y="2031726"/>
              </a:moveTo>
              <a:cubicBezTo>
                <a:pt x="7883779" y="2031726"/>
                <a:pt x="7875864" y="2040451"/>
                <a:pt x="7875864" y="2051213"/>
              </a:cubicBezTo>
              <a:cubicBezTo>
                <a:pt x="7875864" y="2061975"/>
                <a:pt x="7883780" y="2070700"/>
                <a:pt x="7893545" y="2070700"/>
              </a:cubicBezTo>
              <a:cubicBezTo>
                <a:pt x="7903310" y="2070700"/>
                <a:pt x="7911226" y="2061975"/>
                <a:pt x="7911226" y="2051213"/>
              </a:cubicBezTo>
              <a:cubicBezTo>
                <a:pt x="7911226" y="2040451"/>
                <a:pt x="7903309" y="2031726"/>
                <a:pt x="7893545" y="2031726"/>
              </a:cubicBezTo>
              <a:close/>
              <a:moveTo>
                <a:pt x="7952481" y="2031726"/>
              </a:moveTo>
              <a:cubicBezTo>
                <a:pt x="7942715" y="2031726"/>
                <a:pt x="7934800" y="2040451"/>
                <a:pt x="7934800" y="2051213"/>
              </a:cubicBezTo>
              <a:cubicBezTo>
                <a:pt x="7934800" y="2061975"/>
                <a:pt x="7942716" y="2070700"/>
                <a:pt x="7952481" y="2070700"/>
              </a:cubicBezTo>
              <a:cubicBezTo>
                <a:pt x="7962246" y="2070700"/>
                <a:pt x="7970162" y="2061975"/>
                <a:pt x="7970162" y="2051213"/>
              </a:cubicBezTo>
              <a:cubicBezTo>
                <a:pt x="7970162" y="2040451"/>
                <a:pt x="7962245" y="2031726"/>
                <a:pt x="7952481" y="2031726"/>
              </a:cubicBezTo>
              <a:close/>
              <a:moveTo>
                <a:pt x="8011417" y="2031726"/>
              </a:moveTo>
              <a:cubicBezTo>
                <a:pt x="8001651" y="2031726"/>
                <a:pt x="7993736" y="2040451"/>
                <a:pt x="7993736" y="2051213"/>
              </a:cubicBezTo>
              <a:cubicBezTo>
                <a:pt x="7993736" y="2061975"/>
                <a:pt x="8001652" y="2070700"/>
                <a:pt x="8011417" y="2070700"/>
              </a:cubicBezTo>
              <a:cubicBezTo>
                <a:pt x="8021182" y="2070700"/>
                <a:pt x="8029098" y="2061975"/>
                <a:pt x="8029098" y="2051213"/>
              </a:cubicBezTo>
              <a:cubicBezTo>
                <a:pt x="8029098" y="2040451"/>
                <a:pt x="8021181" y="2031726"/>
                <a:pt x="8011417" y="2031726"/>
              </a:cubicBezTo>
              <a:close/>
              <a:moveTo>
                <a:pt x="8070353" y="2031726"/>
              </a:moveTo>
              <a:cubicBezTo>
                <a:pt x="8060587" y="2031726"/>
                <a:pt x="8052672" y="2040451"/>
                <a:pt x="8052672" y="2051213"/>
              </a:cubicBezTo>
              <a:cubicBezTo>
                <a:pt x="8052672" y="2061975"/>
                <a:pt x="8060588" y="2070700"/>
                <a:pt x="8070353" y="2070700"/>
              </a:cubicBezTo>
              <a:cubicBezTo>
                <a:pt x="8080118" y="2070700"/>
                <a:pt x="8088034" y="2061975"/>
                <a:pt x="8088034" y="2051213"/>
              </a:cubicBezTo>
              <a:cubicBezTo>
                <a:pt x="8088034" y="2040451"/>
                <a:pt x="8080117" y="2031726"/>
                <a:pt x="8070353" y="2031726"/>
              </a:cubicBezTo>
              <a:close/>
              <a:moveTo>
                <a:pt x="8129289" y="2031726"/>
              </a:moveTo>
              <a:cubicBezTo>
                <a:pt x="8119523" y="2031726"/>
                <a:pt x="8111608" y="2040451"/>
                <a:pt x="8111608" y="2051213"/>
              </a:cubicBezTo>
              <a:cubicBezTo>
                <a:pt x="8111608" y="2061975"/>
                <a:pt x="8119524" y="2070700"/>
                <a:pt x="8129289" y="2070700"/>
              </a:cubicBezTo>
              <a:cubicBezTo>
                <a:pt x="8139054" y="2070700"/>
                <a:pt x="8146970" y="2061975"/>
                <a:pt x="8146970" y="2051213"/>
              </a:cubicBezTo>
              <a:cubicBezTo>
                <a:pt x="8146970" y="2040451"/>
                <a:pt x="8139053" y="2031726"/>
                <a:pt x="8129289" y="2031726"/>
              </a:cubicBezTo>
              <a:close/>
              <a:moveTo>
                <a:pt x="8188225" y="2031726"/>
              </a:moveTo>
              <a:cubicBezTo>
                <a:pt x="8178459" y="2031726"/>
                <a:pt x="8170544" y="2040451"/>
                <a:pt x="8170544" y="2051213"/>
              </a:cubicBezTo>
              <a:cubicBezTo>
                <a:pt x="8170544" y="2061975"/>
                <a:pt x="8178460" y="2070700"/>
                <a:pt x="8188225" y="2070700"/>
              </a:cubicBezTo>
              <a:cubicBezTo>
                <a:pt x="8197990" y="2070700"/>
                <a:pt x="8205906" y="2061975"/>
                <a:pt x="8205906" y="2051213"/>
              </a:cubicBezTo>
              <a:cubicBezTo>
                <a:pt x="8205906" y="2040451"/>
                <a:pt x="8197989" y="2031726"/>
                <a:pt x="8188225" y="2031726"/>
              </a:cubicBezTo>
              <a:close/>
              <a:moveTo>
                <a:pt x="8247161" y="2031726"/>
              </a:moveTo>
              <a:cubicBezTo>
                <a:pt x="8237395" y="2031726"/>
                <a:pt x="8229480" y="2040451"/>
                <a:pt x="8229480" y="2051213"/>
              </a:cubicBezTo>
              <a:cubicBezTo>
                <a:pt x="8229480" y="2061975"/>
                <a:pt x="8237396" y="2070700"/>
                <a:pt x="8247161" y="2070700"/>
              </a:cubicBezTo>
              <a:cubicBezTo>
                <a:pt x="8256926" y="2070700"/>
                <a:pt x="8264842" y="2061975"/>
                <a:pt x="8264842" y="2051213"/>
              </a:cubicBezTo>
              <a:cubicBezTo>
                <a:pt x="8264842" y="2040451"/>
                <a:pt x="8256925" y="2031726"/>
                <a:pt x="8247161" y="2031726"/>
              </a:cubicBezTo>
              <a:close/>
              <a:moveTo>
                <a:pt x="8306097" y="2031726"/>
              </a:moveTo>
              <a:cubicBezTo>
                <a:pt x="8296331" y="2031726"/>
                <a:pt x="8288416" y="2040451"/>
                <a:pt x="8288416" y="2051213"/>
              </a:cubicBezTo>
              <a:cubicBezTo>
                <a:pt x="8288416" y="2061975"/>
                <a:pt x="8296332" y="2070700"/>
                <a:pt x="8306097" y="2070700"/>
              </a:cubicBezTo>
              <a:cubicBezTo>
                <a:pt x="8315862" y="2070700"/>
                <a:pt x="8323778" y="2061975"/>
                <a:pt x="8323778" y="2051213"/>
              </a:cubicBezTo>
              <a:cubicBezTo>
                <a:pt x="8323778" y="2040451"/>
                <a:pt x="8315861" y="2031726"/>
                <a:pt x="8306097" y="2031726"/>
              </a:cubicBezTo>
              <a:close/>
              <a:moveTo>
                <a:pt x="8365033" y="2031726"/>
              </a:moveTo>
              <a:cubicBezTo>
                <a:pt x="8355267" y="2031726"/>
                <a:pt x="8347352" y="2040451"/>
                <a:pt x="8347352" y="2051213"/>
              </a:cubicBezTo>
              <a:cubicBezTo>
                <a:pt x="8347352" y="2061975"/>
                <a:pt x="8355268" y="2070700"/>
                <a:pt x="8365033" y="2070700"/>
              </a:cubicBezTo>
              <a:cubicBezTo>
                <a:pt x="8374798" y="2070700"/>
                <a:pt x="8382714" y="2061975"/>
                <a:pt x="8382714" y="2051213"/>
              </a:cubicBezTo>
              <a:cubicBezTo>
                <a:pt x="8382714" y="2040451"/>
                <a:pt x="8374797" y="2031726"/>
                <a:pt x="8365033" y="2031726"/>
              </a:cubicBezTo>
              <a:close/>
              <a:moveTo>
                <a:pt x="8423969" y="2031726"/>
              </a:moveTo>
              <a:cubicBezTo>
                <a:pt x="8414203" y="2031726"/>
                <a:pt x="8406288" y="2040451"/>
                <a:pt x="8406288" y="2051213"/>
              </a:cubicBezTo>
              <a:cubicBezTo>
                <a:pt x="8406288" y="2061975"/>
                <a:pt x="8414204" y="2070700"/>
                <a:pt x="8423969" y="2070700"/>
              </a:cubicBezTo>
              <a:cubicBezTo>
                <a:pt x="8433734" y="2070700"/>
                <a:pt x="8441650" y="2061975"/>
                <a:pt x="8441650" y="2051213"/>
              </a:cubicBezTo>
              <a:cubicBezTo>
                <a:pt x="8441650" y="2040451"/>
                <a:pt x="8433733" y="2031726"/>
                <a:pt x="8423969" y="2031726"/>
              </a:cubicBezTo>
              <a:close/>
              <a:moveTo>
                <a:pt x="8482905" y="2031726"/>
              </a:moveTo>
              <a:cubicBezTo>
                <a:pt x="8473139" y="2031726"/>
                <a:pt x="8465224" y="2040451"/>
                <a:pt x="8465224" y="2051213"/>
              </a:cubicBezTo>
              <a:cubicBezTo>
                <a:pt x="8465224" y="2061975"/>
                <a:pt x="8473140" y="2070700"/>
                <a:pt x="8482905" y="2070700"/>
              </a:cubicBezTo>
              <a:cubicBezTo>
                <a:pt x="8492670" y="2070700"/>
                <a:pt x="8500586" y="2061975"/>
                <a:pt x="8500586" y="2051213"/>
              </a:cubicBezTo>
              <a:cubicBezTo>
                <a:pt x="8500586" y="2040451"/>
                <a:pt x="8492669" y="2031726"/>
                <a:pt x="8482905" y="2031726"/>
              </a:cubicBezTo>
              <a:close/>
              <a:moveTo>
                <a:pt x="8541841" y="2031726"/>
              </a:moveTo>
              <a:cubicBezTo>
                <a:pt x="8532075" y="2031726"/>
                <a:pt x="8524160" y="2040451"/>
                <a:pt x="8524160" y="2051213"/>
              </a:cubicBezTo>
              <a:cubicBezTo>
                <a:pt x="8524160" y="2061975"/>
                <a:pt x="8532076" y="2070700"/>
                <a:pt x="8541841" y="2070700"/>
              </a:cubicBezTo>
              <a:cubicBezTo>
                <a:pt x="8551606" y="2070700"/>
                <a:pt x="8559522" y="2061975"/>
                <a:pt x="8559522" y="2051213"/>
              </a:cubicBezTo>
              <a:cubicBezTo>
                <a:pt x="8559522" y="2040451"/>
                <a:pt x="8551605" y="2031726"/>
                <a:pt x="8541841" y="2031726"/>
              </a:cubicBezTo>
              <a:close/>
              <a:moveTo>
                <a:pt x="8600776" y="2031726"/>
              </a:moveTo>
              <a:cubicBezTo>
                <a:pt x="8591010" y="2031726"/>
                <a:pt x="8583095" y="2040451"/>
                <a:pt x="8583095" y="2051213"/>
              </a:cubicBezTo>
              <a:cubicBezTo>
                <a:pt x="8583095" y="2061975"/>
                <a:pt x="8591011" y="2070700"/>
                <a:pt x="8600776" y="2070700"/>
              </a:cubicBezTo>
              <a:cubicBezTo>
                <a:pt x="8610541" y="2070700"/>
                <a:pt x="8618457" y="2061975"/>
                <a:pt x="8618457" y="2051213"/>
              </a:cubicBezTo>
              <a:cubicBezTo>
                <a:pt x="8618457" y="2040451"/>
                <a:pt x="8610540" y="2031726"/>
                <a:pt x="8600776" y="2031726"/>
              </a:cubicBezTo>
              <a:close/>
              <a:moveTo>
                <a:pt x="8659712" y="2031726"/>
              </a:moveTo>
              <a:cubicBezTo>
                <a:pt x="8649946" y="2031726"/>
                <a:pt x="8642031" y="2040451"/>
                <a:pt x="8642031" y="2051213"/>
              </a:cubicBezTo>
              <a:cubicBezTo>
                <a:pt x="8642031" y="2061975"/>
                <a:pt x="8649947" y="2070700"/>
                <a:pt x="8659712" y="2070700"/>
              </a:cubicBezTo>
              <a:cubicBezTo>
                <a:pt x="8669477" y="2070700"/>
                <a:pt x="8677393" y="2061975"/>
                <a:pt x="8677393" y="2051213"/>
              </a:cubicBezTo>
              <a:cubicBezTo>
                <a:pt x="8677393" y="2040451"/>
                <a:pt x="8669476" y="2031726"/>
                <a:pt x="8659712" y="2031726"/>
              </a:cubicBezTo>
              <a:close/>
              <a:moveTo>
                <a:pt x="8718648" y="2031726"/>
              </a:moveTo>
              <a:cubicBezTo>
                <a:pt x="8708882" y="2031726"/>
                <a:pt x="8700967" y="2040451"/>
                <a:pt x="8700967" y="2051213"/>
              </a:cubicBezTo>
              <a:cubicBezTo>
                <a:pt x="8700967" y="2061975"/>
                <a:pt x="8708883" y="2070700"/>
                <a:pt x="8718648" y="2070700"/>
              </a:cubicBezTo>
              <a:cubicBezTo>
                <a:pt x="8728413" y="2070700"/>
                <a:pt x="8736329" y="2061975"/>
                <a:pt x="8736329" y="2051213"/>
              </a:cubicBezTo>
              <a:cubicBezTo>
                <a:pt x="8736329" y="2040451"/>
                <a:pt x="8728412" y="2031726"/>
                <a:pt x="8718648" y="2031726"/>
              </a:cubicBezTo>
              <a:close/>
              <a:moveTo>
                <a:pt x="8777584" y="2031726"/>
              </a:moveTo>
              <a:cubicBezTo>
                <a:pt x="8767818" y="2031726"/>
                <a:pt x="8759903" y="2040451"/>
                <a:pt x="8759903" y="2051213"/>
              </a:cubicBezTo>
              <a:cubicBezTo>
                <a:pt x="8759903" y="2061975"/>
                <a:pt x="8767819" y="2070700"/>
                <a:pt x="8777584" y="2070700"/>
              </a:cubicBezTo>
              <a:cubicBezTo>
                <a:pt x="8787349" y="2070700"/>
                <a:pt x="8795265" y="2061975"/>
                <a:pt x="8795265" y="2051213"/>
              </a:cubicBezTo>
              <a:cubicBezTo>
                <a:pt x="8795265" y="2040451"/>
                <a:pt x="8787348" y="2031726"/>
                <a:pt x="8777584" y="2031726"/>
              </a:cubicBezTo>
              <a:close/>
              <a:moveTo>
                <a:pt x="8836520" y="2031726"/>
              </a:moveTo>
              <a:cubicBezTo>
                <a:pt x="8826754" y="2031726"/>
                <a:pt x="8818839" y="2040451"/>
                <a:pt x="8818839" y="2051213"/>
              </a:cubicBezTo>
              <a:cubicBezTo>
                <a:pt x="8818839" y="2061975"/>
                <a:pt x="8826755" y="2070700"/>
                <a:pt x="8836520" y="2070700"/>
              </a:cubicBezTo>
              <a:cubicBezTo>
                <a:pt x="8846285" y="2070700"/>
                <a:pt x="8854201" y="2061975"/>
                <a:pt x="8854201" y="2051213"/>
              </a:cubicBezTo>
              <a:cubicBezTo>
                <a:pt x="8854201" y="2040451"/>
                <a:pt x="8846284" y="2031726"/>
                <a:pt x="8836520" y="2031726"/>
              </a:cubicBezTo>
              <a:close/>
              <a:moveTo>
                <a:pt x="8895456" y="2031726"/>
              </a:moveTo>
              <a:cubicBezTo>
                <a:pt x="8885690" y="2031726"/>
                <a:pt x="8877775" y="2040451"/>
                <a:pt x="8877775" y="2051213"/>
              </a:cubicBezTo>
              <a:cubicBezTo>
                <a:pt x="8877775" y="2061975"/>
                <a:pt x="8885691" y="2070700"/>
                <a:pt x="8895456" y="2070700"/>
              </a:cubicBezTo>
              <a:cubicBezTo>
                <a:pt x="8905221" y="2070700"/>
                <a:pt x="8913137" y="2061975"/>
                <a:pt x="8913137" y="2051213"/>
              </a:cubicBezTo>
              <a:cubicBezTo>
                <a:pt x="8913137" y="2040451"/>
                <a:pt x="8905220" y="2031726"/>
                <a:pt x="8895456" y="2031726"/>
              </a:cubicBezTo>
              <a:close/>
              <a:moveTo>
                <a:pt x="8954392" y="2031726"/>
              </a:moveTo>
              <a:cubicBezTo>
                <a:pt x="8944626" y="2031726"/>
                <a:pt x="8936711" y="2040451"/>
                <a:pt x="8936711" y="2051213"/>
              </a:cubicBezTo>
              <a:cubicBezTo>
                <a:pt x="8936711" y="2061975"/>
                <a:pt x="8944627" y="2070700"/>
                <a:pt x="8954392" y="2070700"/>
              </a:cubicBezTo>
              <a:cubicBezTo>
                <a:pt x="8964157" y="2070700"/>
                <a:pt x="8972073" y="2061975"/>
                <a:pt x="8972073" y="2051213"/>
              </a:cubicBezTo>
              <a:cubicBezTo>
                <a:pt x="8972073" y="2040451"/>
                <a:pt x="8964156" y="2031726"/>
                <a:pt x="8954392" y="2031726"/>
              </a:cubicBezTo>
              <a:close/>
              <a:moveTo>
                <a:pt x="9013328" y="2031726"/>
              </a:moveTo>
              <a:cubicBezTo>
                <a:pt x="9003562" y="2031726"/>
                <a:pt x="8995647" y="2040451"/>
                <a:pt x="8995647" y="2051213"/>
              </a:cubicBezTo>
              <a:cubicBezTo>
                <a:pt x="8995647" y="2061975"/>
                <a:pt x="9003563" y="2070700"/>
                <a:pt x="9013328" y="2070700"/>
              </a:cubicBezTo>
              <a:cubicBezTo>
                <a:pt x="9023093" y="2070700"/>
                <a:pt x="9031009" y="2061975"/>
                <a:pt x="9031009" y="2051213"/>
              </a:cubicBezTo>
              <a:cubicBezTo>
                <a:pt x="9031009" y="2040451"/>
                <a:pt x="9023092" y="2031726"/>
                <a:pt x="9013328" y="2031726"/>
              </a:cubicBezTo>
              <a:close/>
              <a:moveTo>
                <a:pt x="9072264" y="2031726"/>
              </a:moveTo>
              <a:cubicBezTo>
                <a:pt x="9062498" y="2031726"/>
                <a:pt x="9054583" y="2040451"/>
                <a:pt x="9054583" y="2051213"/>
              </a:cubicBezTo>
              <a:cubicBezTo>
                <a:pt x="9054583" y="2061975"/>
                <a:pt x="9062499" y="2070700"/>
                <a:pt x="9072264" y="2070700"/>
              </a:cubicBezTo>
              <a:cubicBezTo>
                <a:pt x="9082029" y="2070700"/>
                <a:pt x="9089945" y="2061975"/>
                <a:pt x="9089945" y="2051213"/>
              </a:cubicBezTo>
              <a:cubicBezTo>
                <a:pt x="9089945" y="2040451"/>
                <a:pt x="9082028" y="2031726"/>
                <a:pt x="9072264" y="2031726"/>
              </a:cubicBezTo>
              <a:close/>
              <a:moveTo>
                <a:pt x="9131200" y="2031726"/>
              </a:moveTo>
              <a:cubicBezTo>
                <a:pt x="9121434" y="2031726"/>
                <a:pt x="9113519" y="2040451"/>
                <a:pt x="9113519" y="2051213"/>
              </a:cubicBezTo>
              <a:cubicBezTo>
                <a:pt x="9113519" y="2061975"/>
                <a:pt x="9121435" y="2070700"/>
                <a:pt x="9131200" y="2070700"/>
              </a:cubicBezTo>
              <a:cubicBezTo>
                <a:pt x="9140965" y="2070700"/>
                <a:pt x="9148881" y="2061975"/>
                <a:pt x="9148881" y="2051213"/>
              </a:cubicBezTo>
              <a:cubicBezTo>
                <a:pt x="9148881" y="2040451"/>
                <a:pt x="9140964" y="2031726"/>
                <a:pt x="9131200" y="2031726"/>
              </a:cubicBezTo>
              <a:close/>
              <a:moveTo>
                <a:pt x="9190136" y="2031726"/>
              </a:moveTo>
              <a:cubicBezTo>
                <a:pt x="9180370" y="2031726"/>
                <a:pt x="9172455" y="2040451"/>
                <a:pt x="9172455" y="2051213"/>
              </a:cubicBezTo>
              <a:cubicBezTo>
                <a:pt x="9172455" y="2061975"/>
                <a:pt x="9180371" y="2070700"/>
                <a:pt x="9190136" y="2070700"/>
              </a:cubicBezTo>
              <a:cubicBezTo>
                <a:pt x="9199901" y="2070700"/>
                <a:pt x="9207817" y="2061975"/>
                <a:pt x="9207817" y="2051213"/>
              </a:cubicBezTo>
              <a:cubicBezTo>
                <a:pt x="9207817" y="2040451"/>
                <a:pt x="9199900" y="2031726"/>
                <a:pt x="9190136" y="2031726"/>
              </a:cubicBezTo>
              <a:close/>
              <a:moveTo>
                <a:pt x="9249072" y="2031726"/>
              </a:moveTo>
              <a:cubicBezTo>
                <a:pt x="9239306" y="2031726"/>
                <a:pt x="9231391" y="2040451"/>
                <a:pt x="9231391" y="2051213"/>
              </a:cubicBezTo>
              <a:cubicBezTo>
                <a:pt x="9231391" y="2061975"/>
                <a:pt x="9239307" y="2070700"/>
                <a:pt x="9249072" y="2070700"/>
              </a:cubicBezTo>
              <a:cubicBezTo>
                <a:pt x="9258837" y="2070700"/>
                <a:pt x="9266753" y="2061975"/>
                <a:pt x="9266753" y="2051213"/>
              </a:cubicBezTo>
              <a:cubicBezTo>
                <a:pt x="9266753" y="2040451"/>
                <a:pt x="9258836" y="2031726"/>
                <a:pt x="9249072" y="2031726"/>
              </a:cubicBezTo>
              <a:close/>
              <a:moveTo>
                <a:pt x="9308008" y="2031726"/>
              </a:moveTo>
              <a:cubicBezTo>
                <a:pt x="9298242" y="2031726"/>
                <a:pt x="9290327" y="2040451"/>
                <a:pt x="9290327" y="2051213"/>
              </a:cubicBezTo>
              <a:cubicBezTo>
                <a:pt x="9290327" y="2061975"/>
                <a:pt x="9298243" y="2070700"/>
                <a:pt x="9308008" y="2070700"/>
              </a:cubicBezTo>
              <a:cubicBezTo>
                <a:pt x="9317773" y="2070700"/>
                <a:pt x="9325689" y="2061975"/>
                <a:pt x="9325689" y="2051213"/>
              </a:cubicBezTo>
              <a:cubicBezTo>
                <a:pt x="9325689" y="2040451"/>
                <a:pt x="9317772" y="2031726"/>
                <a:pt x="9308008" y="2031726"/>
              </a:cubicBezTo>
              <a:close/>
              <a:moveTo>
                <a:pt x="9366944" y="2031726"/>
              </a:moveTo>
              <a:cubicBezTo>
                <a:pt x="9357178" y="2031726"/>
                <a:pt x="9349263" y="2040451"/>
                <a:pt x="9349263" y="2051213"/>
              </a:cubicBezTo>
              <a:cubicBezTo>
                <a:pt x="9349263" y="2061975"/>
                <a:pt x="9357179" y="2070700"/>
                <a:pt x="9366944" y="2070700"/>
              </a:cubicBezTo>
              <a:cubicBezTo>
                <a:pt x="9376709" y="2070700"/>
                <a:pt x="9384625" y="2061975"/>
                <a:pt x="9384625" y="2051213"/>
              </a:cubicBezTo>
              <a:cubicBezTo>
                <a:pt x="9384625" y="2040451"/>
                <a:pt x="9376708" y="2031726"/>
                <a:pt x="9366944" y="2031726"/>
              </a:cubicBezTo>
              <a:close/>
              <a:moveTo>
                <a:pt x="9425880" y="2031726"/>
              </a:moveTo>
              <a:cubicBezTo>
                <a:pt x="9416114" y="2031726"/>
                <a:pt x="9408199" y="2040451"/>
                <a:pt x="9408199" y="2051213"/>
              </a:cubicBezTo>
              <a:cubicBezTo>
                <a:pt x="9408199" y="2061975"/>
                <a:pt x="9416115" y="2070700"/>
                <a:pt x="9425880" y="2070700"/>
              </a:cubicBezTo>
              <a:cubicBezTo>
                <a:pt x="9435645" y="2070700"/>
                <a:pt x="9443561" y="2061975"/>
                <a:pt x="9443561" y="2051213"/>
              </a:cubicBezTo>
              <a:cubicBezTo>
                <a:pt x="9443561" y="2040451"/>
                <a:pt x="9435644" y="2031726"/>
                <a:pt x="9425880" y="2031726"/>
              </a:cubicBezTo>
              <a:close/>
              <a:moveTo>
                <a:pt x="9484816" y="2031726"/>
              </a:moveTo>
              <a:cubicBezTo>
                <a:pt x="9475050" y="2031726"/>
                <a:pt x="9467135" y="2040451"/>
                <a:pt x="9467135" y="2051213"/>
              </a:cubicBezTo>
              <a:cubicBezTo>
                <a:pt x="9467135" y="2061975"/>
                <a:pt x="9475051" y="2070700"/>
                <a:pt x="9484816" y="2070700"/>
              </a:cubicBezTo>
              <a:cubicBezTo>
                <a:pt x="9494581" y="2070700"/>
                <a:pt x="9502497" y="2061975"/>
                <a:pt x="9502497" y="2051213"/>
              </a:cubicBezTo>
              <a:cubicBezTo>
                <a:pt x="9502497" y="2040451"/>
                <a:pt x="9494580" y="2031726"/>
                <a:pt x="9484816" y="2031726"/>
              </a:cubicBezTo>
              <a:close/>
              <a:moveTo>
                <a:pt x="9543751" y="2031726"/>
              </a:moveTo>
              <a:cubicBezTo>
                <a:pt x="9533985" y="2031726"/>
                <a:pt x="9526070" y="2040451"/>
                <a:pt x="9526070" y="2051213"/>
              </a:cubicBezTo>
              <a:cubicBezTo>
                <a:pt x="9526070" y="2061975"/>
                <a:pt x="9533986" y="2070700"/>
                <a:pt x="9543751" y="2070700"/>
              </a:cubicBezTo>
              <a:cubicBezTo>
                <a:pt x="9553516" y="2070700"/>
                <a:pt x="9561432" y="2061975"/>
                <a:pt x="9561432" y="2051213"/>
              </a:cubicBezTo>
              <a:cubicBezTo>
                <a:pt x="9561432" y="2040451"/>
                <a:pt x="9553515" y="2031726"/>
                <a:pt x="9543751" y="2031726"/>
              </a:cubicBezTo>
              <a:close/>
              <a:moveTo>
                <a:pt x="9602687" y="2031726"/>
              </a:moveTo>
              <a:cubicBezTo>
                <a:pt x="9592921" y="2031726"/>
                <a:pt x="9585006" y="2040451"/>
                <a:pt x="9585006" y="2051213"/>
              </a:cubicBezTo>
              <a:cubicBezTo>
                <a:pt x="9585006" y="2061975"/>
                <a:pt x="9592922" y="2070700"/>
                <a:pt x="9602687" y="2070700"/>
              </a:cubicBezTo>
              <a:cubicBezTo>
                <a:pt x="9612452" y="2070700"/>
                <a:pt x="9620368" y="2061975"/>
                <a:pt x="9620368" y="2051213"/>
              </a:cubicBezTo>
              <a:cubicBezTo>
                <a:pt x="9620368" y="2040451"/>
                <a:pt x="9612451" y="2031726"/>
                <a:pt x="9602687" y="2031726"/>
              </a:cubicBezTo>
              <a:close/>
              <a:moveTo>
                <a:pt x="9661623" y="2031726"/>
              </a:moveTo>
              <a:cubicBezTo>
                <a:pt x="9651857" y="2031726"/>
                <a:pt x="9643942" y="2040451"/>
                <a:pt x="9643942" y="2051213"/>
              </a:cubicBezTo>
              <a:cubicBezTo>
                <a:pt x="9643942" y="2061975"/>
                <a:pt x="9651858" y="2070700"/>
                <a:pt x="9661623" y="2070700"/>
              </a:cubicBezTo>
              <a:cubicBezTo>
                <a:pt x="9671388" y="2070700"/>
                <a:pt x="9679304" y="2061975"/>
                <a:pt x="9679304" y="2051213"/>
              </a:cubicBezTo>
              <a:cubicBezTo>
                <a:pt x="9679304" y="2040451"/>
                <a:pt x="9671387" y="2031726"/>
                <a:pt x="9661623" y="2031726"/>
              </a:cubicBezTo>
              <a:close/>
              <a:moveTo>
                <a:pt x="9720559" y="2031726"/>
              </a:moveTo>
              <a:cubicBezTo>
                <a:pt x="9710793" y="2031726"/>
                <a:pt x="9702878" y="2040451"/>
                <a:pt x="9702878" y="2051213"/>
              </a:cubicBezTo>
              <a:cubicBezTo>
                <a:pt x="9702878" y="2061975"/>
                <a:pt x="9710794" y="2070700"/>
                <a:pt x="9720559" y="2070700"/>
              </a:cubicBezTo>
              <a:cubicBezTo>
                <a:pt x="9730324" y="2070700"/>
                <a:pt x="9738240" y="2061975"/>
                <a:pt x="9738240" y="2051213"/>
              </a:cubicBezTo>
              <a:cubicBezTo>
                <a:pt x="9738240" y="2040451"/>
                <a:pt x="9730323" y="2031726"/>
                <a:pt x="9720559" y="2031726"/>
              </a:cubicBezTo>
              <a:close/>
              <a:moveTo>
                <a:pt x="9779495" y="2031726"/>
              </a:moveTo>
              <a:cubicBezTo>
                <a:pt x="9769729" y="2031726"/>
                <a:pt x="9761814" y="2040451"/>
                <a:pt x="9761814" y="2051213"/>
              </a:cubicBezTo>
              <a:cubicBezTo>
                <a:pt x="9761814" y="2061975"/>
                <a:pt x="9769730" y="2070700"/>
                <a:pt x="9779495" y="2070700"/>
              </a:cubicBezTo>
              <a:cubicBezTo>
                <a:pt x="9789260" y="2070700"/>
                <a:pt x="9797176" y="2061975"/>
                <a:pt x="9797176" y="2051213"/>
              </a:cubicBezTo>
              <a:cubicBezTo>
                <a:pt x="9797176" y="2040451"/>
                <a:pt x="9789259" y="2031726"/>
                <a:pt x="9779495" y="2031726"/>
              </a:cubicBezTo>
              <a:close/>
              <a:moveTo>
                <a:pt x="9838431" y="2031726"/>
              </a:moveTo>
              <a:cubicBezTo>
                <a:pt x="9828665" y="2031726"/>
                <a:pt x="9820750" y="2040451"/>
                <a:pt x="9820750" y="2051213"/>
              </a:cubicBezTo>
              <a:cubicBezTo>
                <a:pt x="9820750" y="2061975"/>
                <a:pt x="9828666" y="2070700"/>
                <a:pt x="9838431" y="2070700"/>
              </a:cubicBezTo>
              <a:cubicBezTo>
                <a:pt x="9848196" y="2070700"/>
                <a:pt x="9856112" y="2061975"/>
                <a:pt x="9856112" y="2051213"/>
              </a:cubicBezTo>
              <a:cubicBezTo>
                <a:pt x="9856112" y="2040451"/>
                <a:pt x="9848195" y="2031726"/>
                <a:pt x="9838431" y="2031726"/>
              </a:cubicBezTo>
              <a:close/>
              <a:moveTo>
                <a:pt x="9897367" y="2031726"/>
              </a:moveTo>
              <a:cubicBezTo>
                <a:pt x="9887601" y="2031726"/>
                <a:pt x="9879686" y="2040451"/>
                <a:pt x="9879686" y="2051213"/>
              </a:cubicBezTo>
              <a:cubicBezTo>
                <a:pt x="9879686" y="2061975"/>
                <a:pt x="9887602" y="2070700"/>
                <a:pt x="9897367" y="2070700"/>
              </a:cubicBezTo>
              <a:cubicBezTo>
                <a:pt x="9907132" y="2070700"/>
                <a:pt x="9915048" y="2061975"/>
                <a:pt x="9915048" y="2051213"/>
              </a:cubicBezTo>
              <a:cubicBezTo>
                <a:pt x="9915048" y="2040451"/>
                <a:pt x="9907131" y="2031726"/>
                <a:pt x="9897367" y="2031726"/>
              </a:cubicBezTo>
              <a:close/>
              <a:moveTo>
                <a:pt x="9956303" y="2031726"/>
              </a:moveTo>
              <a:cubicBezTo>
                <a:pt x="9946537" y="2031726"/>
                <a:pt x="9938622" y="2040451"/>
                <a:pt x="9938622" y="2051213"/>
              </a:cubicBezTo>
              <a:cubicBezTo>
                <a:pt x="9938622" y="2061975"/>
                <a:pt x="9946538" y="2070700"/>
                <a:pt x="9956303" y="2070700"/>
              </a:cubicBezTo>
              <a:cubicBezTo>
                <a:pt x="9966068" y="2070700"/>
                <a:pt x="9973984" y="2061975"/>
                <a:pt x="9973984" y="2051213"/>
              </a:cubicBezTo>
              <a:cubicBezTo>
                <a:pt x="9973984" y="2040451"/>
                <a:pt x="9966067" y="2031726"/>
                <a:pt x="9956303" y="2031726"/>
              </a:cubicBezTo>
              <a:close/>
              <a:moveTo>
                <a:pt x="10015239" y="2031726"/>
              </a:moveTo>
              <a:cubicBezTo>
                <a:pt x="10005473" y="2031726"/>
                <a:pt x="9997558" y="2040451"/>
                <a:pt x="9997558" y="2051213"/>
              </a:cubicBezTo>
              <a:cubicBezTo>
                <a:pt x="9997558" y="2061975"/>
                <a:pt x="10005474" y="2070700"/>
                <a:pt x="10015239" y="2070700"/>
              </a:cubicBezTo>
              <a:cubicBezTo>
                <a:pt x="10025004" y="2070700"/>
                <a:pt x="10032920" y="2061975"/>
                <a:pt x="10032920" y="2051213"/>
              </a:cubicBezTo>
              <a:cubicBezTo>
                <a:pt x="10032920" y="2040451"/>
                <a:pt x="10025003" y="2031726"/>
                <a:pt x="10015239" y="2031726"/>
              </a:cubicBezTo>
              <a:close/>
              <a:moveTo>
                <a:pt x="10074175" y="2031726"/>
              </a:moveTo>
              <a:cubicBezTo>
                <a:pt x="10064409" y="2031726"/>
                <a:pt x="10056494" y="2040451"/>
                <a:pt x="10056494" y="2051213"/>
              </a:cubicBezTo>
              <a:cubicBezTo>
                <a:pt x="10056494" y="2061975"/>
                <a:pt x="10064410" y="2070700"/>
                <a:pt x="10074175" y="2070700"/>
              </a:cubicBezTo>
              <a:cubicBezTo>
                <a:pt x="10083940" y="2070700"/>
                <a:pt x="10091856" y="2061975"/>
                <a:pt x="10091856" y="2051213"/>
              </a:cubicBezTo>
              <a:cubicBezTo>
                <a:pt x="10091856" y="2040451"/>
                <a:pt x="10083939" y="2031726"/>
                <a:pt x="10074175" y="2031726"/>
              </a:cubicBezTo>
              <a:close/>
              <a:moveTo>
                <a:pt x="10133111" y="2031726"/>
              </a:moveTo>
              <a:cubicBezTo>
                <a:pt x="10123345" y="2031726"/>
                <a:pt x="10115430" y="2040451"/>
                <a:pt x="10115430" y="2051213"/>
              </a:cubicBezTo>
              <a:cubicBezTo>
                <a:pt x="10115430" y="2061975"/>
                <a:pt x="10123346" y="2070700"/>
                <a:pt x="10133111" y="2070700"/>
              </a:cubicBezTo>
              <a:cubicBezTo>
                <a:pt x="10142876" y="2070700"/>
                <a:pt x="10150792" y="2061975"/>
                <a:pt x="10150792" y="2051213"/>
              </a:cubicBezTo>
              <a:cubicBezTo>
                <a:pt x="10150792" y="2040451"/>
                <a:pt x="10142875" y="2031726"/>
                <a:pt x="10133111" y="2031726"/>
              </a:cubicBezTo>
              <a:close/>
              <a:moveTo>
                <a:pt x="10192047" y="2031726"/>
              </a:moveTo>
              <a:cubicBezTo>
                <a:pt x="10182281" y="2031726"/>
                <a:pt x="10174366" y="2040451"/>
                <a:pt x="10174366" y="2051213"/>
              </a:cubicBezTo>
              <a:cubicBezTo>
                <a:pt x="10174366" y="2061975"/>
                <a:pt x="10182282" y="2070700"/>
                <a:pt x="10192047" y="2070700"/>
              </a:cubicBezTo>
              <a:cubicBezTo>
                <a:pt x="10201812" y="2070700"/>
                <a:pt x="10209728" y="2061975"/>
                <a:pt x="10209728" y="2051213"/>
              </a:cubicBezTo>
              <a:cubicBezTo>
                <a:pt x="10209728" y="2040451"/>
                <a:pt x="10201811" y="2031726"/>
                <a:pt x="10192047" y="2031726"/>
              </a:cubicBezTo>
              <a:close/>
              <a:moveTo>
                <a:pt x="10250983" y="2031726"/>
              </a:moveTo>
              <a:cubicBezTo>
                <a:pt x="10241217" y="2031726"/>
                <a:pt x="10233302" y="2040451"/>
                <a:pt x="10233302" y="2051213"/>
              </a:cubicBezTo>
              <a:cubicBezTo>
                <a:pt x="10233302" y="2061975"/>
                <a:pt x="10241218" y="2070700"/>
                <a:pt x="10250983" y="2070700"/>
              </a:cubicBezTo>
              <a:cubicBezTo>
                <a:pt x="10260748" y="2070700"/>
                <a:pt x="10268664" y="2061975"/>
                <a:pt x="10268664" y="2051213"/>
              </a:cubicBezTo>
              <a:cubicBezTo>
                <a:pt x="10268664" y="2040451"/>
                <a:pt x="10260747" y="2031726"/>
                <a:pt x="10250983" y="2031726"/>
              </a:cubicBezTo>
              <a:close/>
              <a:moveTo>
                <a:pt x="10368855" y="2031726"/>
              </a:moveTo>
              <a:cubicBezTo>
                <a:pt x="10359089" y="2031726"/>
                <a:pt x="10351174" y="2040451"/>
                <a:pt x="10351174" y="2051213"/>
              </a:cubicBezTo>
              <a:cubicBezTo>
                <a:pt x="10351174" y="2061975"/>
                <a:pt x="10359090" y="2070700"/>
                <a:pt x="10368855" y="2070700"/>
              </a:cubicBezTo>
              <a:cubicBezTo>
                <a:pt x="10378620" y="2070700"/>
                <a:pt x="10386536" y="2061975"/>
                <a:pt x="10386536" y="2051213"/>
              </a:cubicBezTo>
              <a:cubicBezTo>
                <a:pt x="10386536" y="2040451"/>
                <a:pt x="10378619" y="2031726"/>
                <a:pt x="10368855" y="2031726"/>
              </a:cubicBezTo>
              <a:close/>
              <a:moveTo>
                <a:pt x="1174849" y="2096682"/>
              </a:moveTo>
              <a:cubicBezTo>
                <a:pt x="1165084" y="2096682"/>
                <a:pt x="1157168" y="2105407"/>
                <a:pt x="1157168" y="2116169"/>
              </a:cubicBezTo>
              <a:cubicBezTo>
                <a:pt x="1157168" y="2126931"/>
                <a:pt x="1165084" y="2135656"/>
                <a:pt x="1174849" y="2135656"/>
              </a:cubicBezTo>
              <a:cubicBezTo>
                <a:pt x="1184614" y="2135656"/>
                <a:pt x="1192530" y="2126931"/>
                <a:pt x="1192530" y="2116169"/>
              </a:cubicBezTo>
              <a:cubicBezTo>
                <a:pt x="1192530" y="2105407"/>
                <a:pt x="1184614" y="2096682"/>
                <a:pt x="1174849" y="2096682"/>
              </a:cubicBezTo>
              <a:close/>
              <a:moveTo>
                <a:pt x="1233785" y="2096682"/>
              </a:moveTo>
              <a:cubicBezTo>
                <a:pt x="1224020" y="2096682"/>
                <a:pt x="1216104" y="2105407"/>
                <a:pt x="1216104" y="2116169"/>
              </a:cubicBezTo>
              <a:cubicBezTo>
                <a:pt x="1216104" y="2126931"/>
                <a:pt x="1224020" y="2135656"/>
                <a:pt x="1233785" y="2135656"/>
              </a:cubicBezTo>
              <a:cubicBezTo>
                <a:pt x="1243550" y="2135656"/>
                <a:pt x="1251466" y="2126931"/>
                <a:pt x="1251466" y="2116169"/>
              </a:cubicBezTo>
              <a:cubicBezTo>
                <a:pt x="1251466" y="2105407"/>
                <a:pt x="1243550" y="2096682"/>
                <a:pt x="1233785" y="2096682"/>
              </a:cubicBezTo>
              <a:close/>
              <a:moveTo>
                <a:pt x="1292720" y="2096682"/>
              </a:moveTo>
              <a:cubicBezTo>
                <a:pt x="1282955" y="2096682"/>
                <a:pt x="1275039" y="2105407"/>
                <a:pt x="1275039" y="2116169"/>
              </a:cubicBezTo>
              <a:cubicBezTo>
                <a:pt x="1275039" y="2126931"/>
                <a:pt x="1282955" y="2135656"/>
                <a:pt x="1292720" y="2135656"/>
              </a:cubicBezTo>
              <a:cubicBezTo>
                <a:pt x="1302485" y="2135656"/>
                <a:pt x="1310401" y="2126931"/>
                <a:pt x="1310401" y="2116169"/>
              </a:cubicBezTo>
              <a:cubicBezTo>
                <a:pt x="1310401" y="2105407"/>
                <a:pt x="1302485" y="2096682"/>
                <a:pt x="1292720" y="2096682"/>
              </a:cubicBezTo>
              <a:close/>
              <a:moveTo>
                <a:pt x="1351656" y="2096682"/>
              </a:moveTo>
              <a:cubicBezTo>
                <a:pt x="1341891" y="2096682"/>
                <a:pt x="1333975" y="2105407"/>
                <a:pt x="1333975" y="2116169"/>
              </a:cubicBezTo>
              <a:cubicBezTo>
                <a:pt x="1333975" y="2126931"/>
                <a:pt x="1341891" y="2135656"/>
                <a:pt x="1351656" y="2135656"/>
              </a:cubicBezTo>
              <a:cubicBezTo>
                <a:pt x="1361421" y="2135656"/>
                <a:pt x="1369337" y="2126931"/>
                <a:pt x="1369337" y="2116169"/>
              </a:cubicBezTo>
              <a:cubicBezTo>
                <a:pt x="1369337" y="2105407"/>
                <a:pt x="1361421" y="2096682"/>
                <a:pt x="1351656" y="2096682"/>
              </a:cubicBezTo>
              <a:close/>
              <a:moveTo>
                <a:pt x="1410592" y="2096682"/>
              </a:moveTo>
              <a:cubicBezTo>
                <a:pt x="1400827" y="2096682"/>
                <a:pt x="1392911" y="2105407"/>
                <a:pt x="1392911" y="2116169"/>
              </a:cubicBezTo>
              <a:cubicBezTo>
                <a:pt x="1392911" y="2126931"/>
                <a:pt x="1400827" y="2135656"/>
                <a:pt x="1410592" y="2135656"/>
              </a:cubicBezTo>
              <a:cubicBezTo>
                <a:pt x="1420357" y="2135656"/>
                <a:pt x="1428273" y="2126931"/>
                <a:pt x="1428273" y="2116169"/>
              </a:cubicBezTo>
              <a:cubicBezTo>
                <a:pt x="1428273" y="2105407"/>
                <a:pt x="1420357" y="2096682"/>
                <a:pt x="1410592" y="2096682"/>
              </a:cubicBezTo>
              <a:close/>
              <a:moveTo>
                <a:pt x="1469528" y="2096682"/>
              </a:moveTo>
              <a:cubicBezTo>
                <a:pt x="1459763" y="2096682"/>
                <a:pt x="1451847" y="2105407"/>
                <a:pt x="1451847" y="2116169"/>
              </a:cubicBezTo>
              <a:cubicBezTo>
                <a:pt x="1451847" y="2126931"/>
                <a:pt x="1459763" y="2135656"/>
                <a:pt x="1469528" y="2135656"/>
              </a:cubicBezTo>
              <a:cubicBezTo>
                <a:pt x="1479293" y="2135656"/>
                <a:pt x="1487209" y="2126931"/>
                <a:pt x="1487209" y="2116169"/>
              </a:cubicBezTo>
              <a:cubicBezTo>
                <a:pt x="1487209" y="2105407"/>
                <a:pt x="1479293" y="2096682"/>
                <a:pt x="1469528" y="2096682"/>
              </a:cubicBezTo>
              <a:close/>
              <a:moveTo>
                <a:pt x="1528464" y="2096682"/>
              </a:moveTo>
              <a:cubicBezTo>
                <a:pt x="1518699" y="2096682"/>
                <a:pt x="1510783" y="2105407"/>
                <a:pt x="1510783" y="2116169"/>
              </a:cubicBezTo>
              <a:cubicBezTo>
                <a:pt x="1510783" y="2126931"/>
                <a:pt x="1518699" y="2135656"/>
                <a:pt x="1528464" y="2135656"/>
              </a:cubicBezTo>
              <a:cubicBezTo>
                <a:pt x="1538229" y="2135656"/>
                <a:pt x="1546145" y="2126931"/>
                <a:pt x="1546145" y="2116169"/>
              </a:cubicBezTo>
              <a:cubicBezTo>
                <a:pt x="1546145" y="2105407"/>
                <a:pt x="1538229" y="2096682"/>
                <a:pt x="1528464" y="2096682"/>
              </a:cubicBezTo>
              <a:close/>
              <a:moveTo>
                <a:pt x="1587400" y="2096682"/>
              </a:moveTo>
              <a:cubicBezTo>
                <a:pt x="1577635" y="2096682"/>
                <a:pt x="1569719" y="2105407"/>
                <a:pt x="1569719" y="2116169"/>
              </a:cubicBezTo>
              <a:cubicBezTo>
                <a:pt x="1569719" y="2126931"/>
                <a:pt x="1577635" y="2135656"/>
                <a:pt x="1587400" y="2135656"/>
              </a:cubicBezTo>
              <a:cubicBezTo>
                <a:pt x="1597165" y="2135656"/>
                <a:pt x="1605081" y="2126931"/>
                <a:pt x="1605081" y="2116169"/>
              </a:cubicBezTo>
              <a:cubicBezTo>
                <a:pt x="1605081" y="2105407"/>
                <a:pt x="1597165" y="2096682"/>
                <a:pt x="1587400" y="2096682"/>
              </a:cubicBezTo>
              <a:close/>
              <a:moveTo>
                <a:pt x="1646336" y="2096682"/>
              </a:moveTo>
              <a:cubicBezTo>
                <a:pt x="1636571" y="2096682"/>
                <a:pt x="1628655" y="2105407"/>
                <a:pt x="1628655" y="2116169"/>
              </a:cubicBezTo>
              <a:cubicBezTo>
                <a:pt x="1628655" y="2126931"/>
                <a:pt x="1636571" y="2135656"/>
                <a:pt x="1646336" y="2135656"/>
              </a:cubicBezTo>
              <a:cubicBezTo>
                <a:pt x="1656101" y="2135656"/>
                <a:pt x="1664017" y="2126931"/>
                <a:pt x="1664017" y="2116169"/>
              </a:cubicBezTo>
              <a:cubicBezTo>
                <a:pt x="1664017" y="2105407"/>
                <a:pt x="1656101" y="2096682"/>
                <a:pt x="1646336" y="2096682"/>
              </a:cubicBezTo>
              <a:close/>
              <a:moveTo>
                <a:pt x="1705272" y="2096682"/>
              </a:moveTo>
              <a:cubicBezTo>
                <a:pt x="1695507" y="2096682"/>
                <a:pt x="1687591" y="2105407"/>
                <a:pt x="1687591" y="2116169"/>
              </a:cubicBezTo>
              <a:cubicBezTo>
                <a:pt x="1687591" y="2126931"/>
                <a:pt x="1695507" y="2135656"/>
                <a:pt x="1705272" y="2135656"/>
              </a:cubicBezTo>
              <a:cubicBezTo>
                <a:pt x="1715037" y="2135656"/>
                <a:pt x="1722953" y="2126931"/>
                <a:pt x="1722953" y="2116169"/>
              </a:cubicBezTo>
              <a:cubicBezTo>
                <a:pt x="1722953" y="2105407"/>
                <a:pt x="1715037" y="2096682"/>
                <a:pt x="1705272" y="2096682"/>
              </a:cubicBezTo>
              <a:close/>
              <a:moveTo>
                <a:pt x="1764208" y="2096682"/>
              </a:moveTo>
              <a:cubicBezTo>
                <a:pt x="1754443" y="2096682"/>
                <a:pt x="1746527" y="2105407"/>
                <a:pt x="1746527" y="2116169"/>
              </a:cubicBezTo>
              <a:cubicBezTo>
                <a:pt x="1746527" y="2126931"/>
                <a:pt x="1754443" y="2135656"/>
                <a:pt x="1764208" y="2135656"/>
              </a:cubicBezTo>
              <a:cubicBezTo>
                <a:pt x="1773973" y="2135656"/>
                <a:pt x="1781889" y="2126931"/>
                <a:pt x="1781889" y="2116169"/>
              </a:cubicBezTo>
              <a:cubicBezTo>
                <a:pt x="1781889" y="2105407"/>
                <a:pt x="1773973" y="2096682"/>
                <a:pt x="1764208" y="2096682"/>
              </a:cubicBezTo>
              <a:close/>
              <a:moveTo>
                <a:pt x="1823144" y="2096682"/>
              </a:moveTo>
              <a:cubicBezTo>
                <a:pt x="1813379" y="2096682"/>
                <a:pt x="1805463" y="2105407"/>
                <a:pt x="1805463" y="2116169"/>
              </a:cubicBezTo>
              <a:cubicBezTo>
                <a:pt x="1805463" y="2126931"/>
                <a:pt x="1813379" y="2135656"/>
                <a:pt x="1823144" y="2135656"/>
              </a:cubicBezTo>
              <a:cubicBezTo>
                <a:pt x="1832909" y="2135656"/>
                <a:pt x="1840825" y="2126931"/>
                <a:pt x="1840825" y="2116169"/>
              </a:cubicBezTo>
              <a:cubicBezTo>
                <a:pt x="1840825" y="2105407"/>
                <a:pt x="1832909" y="2096682"/>
                <a:pt x="1823144" y="2096682"/>
              </a:cubicBezTo>
              <a:close/>
              <a:moveTo>
                <a:pt x="1882080" y="2096682"/>
              </a:moveTo>
              <a:cubicBezTo>
                <a:pt x="1872315" y="2096682"/>
                <a:pt x="1864399" y="2105407"/>
                <a:pt x="1864399" y="2116169"/>
              </a:cubicBezTo>
              <a:cubicBezTo>
                <a:pt x="1864399" y="2126931"/>
                <a:pt x="1872315" y="2135656"/>
                <a:pt x="1882080" y="2135656"/>
              </a:cubicBezTo>
              <a:cubicBezTo>
                <a:pt x="1891845" y="2135656"/>
                <a:pt x="1899761" y="2126931"/>
                <a:pt x="1899761" y="2116169"/>
              </a:cubicBezTo>
              <a:cubicBezTo>
                <a:pt x="1899761" y="2105407"/>
                <a:pt x="1891845" y="2096682"/>
                <a:pt x="1882080" y="2096682"/>
              </a:cubicBezTo>
              <a:close/>
              <a:moveTo>
                <a:pt x="1941016" y="2096682"/>
              </a:moveTo>
              <a:cubicBezTo>
                <a:pt x="1931251" y="2096682"/>
                <a:pt x="1923335" y="2105407"/>
                <a:pt x="1923335" y="2116169"/>
              </a:cubicBezTo>
              <a:cubicBezTo>
                <a:pt x="1923335" y="2126931"/>
                <a:pt x="1931251" y="2135656"/>
                <a:pt x="1941016" y="2135656"/>
              </a:cubicBezTo>
              <a:cubicBezTo>
                <a:pt x="1950781" y="2135656"/>
                <a:pt x="1958697" y="2126931"/>
                <a:pt x="1958697" y="2116169"/>
              </a:cubicBezTo>
              <a:cubicBezTo>
                <a:pt x="1958697" y="2105407"/>
                <a:pt x="1950781" y="2096682"/>
                <a:pt x="1941016" y="2096682"/>
              </a:cubicBezTo>
              <a:close/>
              <a:moveTo>
                <a:pt x="1999952" y="2096682"/>
              </a:moveTo>
              <a:cubicBezTo>
                <a:pt x="1990187" y="2096682"/>
                <a:pt x="1982271" y="2105407"/>
                <a:pt x="1982271" y="2116169"/>
              </a:cubicBezTo>
              <a:cubicBezTo>
                <a:pt x="1982271" y="2126931"/>
                <a:pt x="1990187" y="2135656"/>
                <a:pt x="1999952" y="2135656"/>
              </a:cubicBezTo>
              <a:cubicBezTo>
                <a:pt x="2009717" y="2135656"/>
                <a:pt x="2017633" y="2126931"/>
                <a:pt x="2017633" y="2116169"/>
              </a:cubicBezTo>
              <a:cubicBezTo>
                <a:pt x="2017633" y="2105407"/>
                <a:pt x="2009717" y="2096682"/>
                <a:pt x="1999952" y="2096682"/>
              </a:cubicBezTo>
              <a:close/>
              <a:moveTo>
                <a:pt x="2058888" y="2096682"/>
              </a:moveTo>
              <a:cubicBezTo>
                <a:pt x="2049123" y="2096682"/>
                <a:pt x="2041207" y="2105407"/>
                <a:pt x="2041207" y="2116169"/>
              </a:cubicBezTo>
              <a:cubicBezTo>
                <a:pt x="2041207" y="2126931"/>
                <a:pt x="2049123" y="2135656"/>
                <a:pt x="2058888" y="2135656"/>
              </a:cubicBezTo>
              <a:cubicBezTo>
                <a:pt x="2068653" y="2135656"/>
                <a:pt x="2076569" y="2126931"/>
                <a:pt x="2076569" y="2116169"/>
              </a:cubicBezTo>
              <a:cubicBezTo>
                <a:pt x="2076569" y="2105407"/>
                <a:pt x="2068653" y="2096682"/>
                <a:pt x="2058888" y="2096682"/>
              </a:cubicBezTo>
              <a:close/>
              <a:moveTo>
                <a:pt x="2117824" y="2096682"/>
              </a:moveTo>
              <a:cubicBezTo>
                <a:pt x="2108059" y="2096682"/>
                <a:pt x="2100143" y="2105407"/>
                <a:pt x="2100143" y="2116169"/>
              </a:cubicBezTo>
              <a:cubicBezTo>
                <a:pt x="2100143" y="2126931"/>
                <a:pt x="2108059" y="2135656"/>
                <a:pt x="2117824" y="2135656"/>
              </a:cubicBezTo>
              <a:cubicBezTo>
                <a:pt x="2127589" y="2135656"/>
                <a:pt x="2135505" y="2126931"/>
                <a:pt x="2135505" y="2116169"/>
              </a:cubicBezTo>
              <a:cubicBezTo>
                <a:pt x="2135505" y="2105407"/>
                <a:pt x="2127589" y="2096682"/>
                <a:pt x="2117824" y="2096682"/>
              </a:cubicBezTo>
              <a:close/>
              <a:moveTo>
                <a:pt x="2176760" y="2096682"/>
              </a:moveTo>
              <a:cubicBezTo>
                <a:pt x="2166995" y="2096682"/>
                <a:pt x="2159079" y="2105407"/>
                <a:pt x="2159079" y="2116169"/>
              </a:cubicBezTo>
              <a:cubicBezTo>
                <a:pt x="2159079" y="2126931"/>
                <a:pt x="2166995" y="2135656"/>
                <a:pt x="2176760" y="2135656"/>
              </a:cubicBezTo>
              <a:cubicBezTo>
                <a:pt x="2186525" y="2135656"/>
                <a:pt x="2194441" y="2126931"/>
                <a:pt x="2194441" y="2116169"/>
              </a:cubicBezTo>
              <a:cubicBezTo>
                <a:pt x="2194441" y="2105407"/>
                <a:pt x="2186525" y="2096682"/>
                <a:pt x="2176760" y="2096682"/>
              </a:cubicBezTo>
              <a:close/>
              <a:moveTo>
                <a:pt x="2235695" y="2096682"/>
              </a:moveTo>
              <a:cubicBezTo>
                <a:pt x="2225930" y="2096682"/>
                <a:pt x="2218014" y="2105407"/>
                <a:pt x="2218014" y="2116169"/>
              </a:cubicBezTo>
              <a:cubicBezTo>
                <a:pt x="2218014" y="2126931"/>
                <a:pt x="2225930" y="2135656"/>
                <a:pt x="2235695" y="2135656"/>
              </a:cubicBezTo>
              <a:cubicBezTo>
                <a:pt x="2245460" y="2135656"/>
                <a:pt x="2253376" y="2126931"/>
                <a:pt x="2253376" y="2116169"/>
              </a:cubicBezTo>
              <a:cubicBezTo>
                <a:pt x="2253376" y="2105407"/>
                <a:pt x="2245460" y="2096682"/>
                <a:pt x="2235695" y="2096682"/>
              </a:cubicBezTo>
              <a:close/>
              <a:moveTo>
                <a:pt x="2294631" y="2096682"/>
              </a:moveTo>
              <a:cubicBezTo>
                <a:pt x="2284866" y="2096682"/>
                <a:pt x="2276950" y="2105407"/>
                <a:pt x="2276950" y="2116169"/>
              </a:cubicBezTo>
              <a:cubicBezTo>
                <a:pt x="2276950" y="2126931"/>
                <a:pt x="2284866" y="2135656"/>
                <a:pt x="2294631" y="2135656"/>
              </a:cubicBezTo>
              <a:cubicBezTo>
                <a:pt x="2304396" y="2135656"/>
                <a:pt x="2312312" y="2126931"/>
                <a:pt x="2312312" y="2116169"/>
              </a:cubicBezTo>
              <a:cubicBezTo>
                <a:pt x="2312312" y="2105407"/>
                <a:pt x="2304396" y="2096682"/>
                <a:pt x="2294631" y="2096682"/>
              </a:cubicBezTo>
              <a:close/>
              <a:moveTo>
                <a:pt x="2353567" y="2096682"/>
              </a:moveTo>
              <a:cubicBezTo>
                <a:pt x="2343802" y="2096682"/>
                <a:pt x="2335886" y="2105407"/>
                <a:pt x="2335886" y="2116169"/>
              </a:cubicBezTo>
              <a:cubicBezTo>
                <a:pt x="2335886" y="2126931"/>
                <a:pt x="2343802" y="2135656"/>
                <a:pt x="2353567" y="2135656"/>
              </a:cubicBezTo>
              <a:cubicBezTo>
                <a:pt x="2363332" y="2135656"/>
                <a:pt x="2371248" y="2126931"/>
                <a:pt x="2371248" y="2116169"/>
              </a:cubicBezTo>
              <a:cubicBezTo>
                <a:pt x="2371248" y="2105407"/>
                <a:pt x="2363332" y="2096682"/>
                <a:pt x="2353567" y="2096682"/>
              </a:cubicBezTo>
              <a:close/>
              <a:moveTo>
                <a:pt x="2412503" y="2096682"/>
              </a:moveTo>
              <a:cubicBezTo>
                <a:pt x="2402738" y="2096682"/>
                <a:pt x="2394822" y="2105407"/>
                <a:pt x="2394822" y="2116169"/>
              </a:cubicBezTo>
              <a:cubicBezTo>
                <a:pt x="2394822" y="2126931"/>
                <a:pt x="2402738" y="2135656"/>
                <a:pt x="2412503" y="2135656"/>
              </a:cubicBezTo>
              <a:cubicBezTo>
                <a:pt x="2422268" y="2135656"/>
                <a:pt x="2430184" y="2126931"/>
                <a:pt x="2430184" y="2116169"/>
              </a:cubicBezTo>
              <a:cubicBezTo>
                <a:pt x="2430184" y="2105407"/>
                <a:pt x="2422268" y="2096682"/>
                <a:pt x="2412503" y="2096682"/>
              </a:cubicBezTo>
              <a:close/>
              <a:moveTo>
                <a:pt x="2648247" y="2096682"/>
              </a:moveTo>
              <a:cubicBezTo>
                <a:pt x="2638482" y="2096682"/>
                <a:pt x="2630566" y="2105407"/>
                <a:pt x="2630566" y="2116169"/>
              </a:cubicBezTo>
              <a:cubicBezTo>
                <a:pt x="2630566" y="2126931"/>
                <a:pt x="2638482" y="2135656"/>
                <a:pt x="2648247" y="2135656"/>
              </a:cubicBezTo>
              <a:cubicBezTo>
                <a:pt x="2658012" y="2135656"/>
                <a:pt x="2665928" y="2126931"/>
                <a:pt x="2665928" y="2116169"/>
              </a:cubicBezTo>
              <a:cubicBezTo>
                <a:pt x="2665928" y="2105407"/>
                <a:pt x="2658012" y="2096682"/>
                <a:pt x="2648247" y="2096682"/>
              </a:cubicBezTo>
              <a:close/>
              <a:moveTo>
                <a:pt x="2707183" y="2096682"/>
              </a:moveTo>
              <a:cubicBezTo>
                <a:pt x="2697418" y="2096682"/>
                <a:pt x="2689502" y="2105407"/>
                <a:pt x="2689502" y="2116169"/>
              </a:cubicBezTo>
              <a:cubicBezTo>
                <a:pt x="2689502" y="2126931"/>
                <a:pt x="2697418" y="2135656"/>
                <a:pt x="2707183" y="2135656"/>
              </a:cubicBezTo>
              <a:cubicBezTo>
                <a:pt x="2716948" y="2135656"/>
                <a:pt x="2724864" y="2126931"/>
                <a:pt x="2724864" y="2116169"/>
              </a:cubicBezTo>
              <a:cubicBezTo>
                <a:pt x="2724864" y="2105407"/>
                <a:pt x="2716948" y="2096682"/>
                <a:pt x="2707183" y="2096682"/>
              </a:cubicBezTo>
              <a:close/>
              <a:moveTo>
                <a:pt x="2766119" y="2096682"/>
              </a:moveTo>
              <a:cubicBezTo>
                <a:pt x="2756354" y="2096682"/>
                <a:pt x="2748438" y="2105407"/>
                <a:pt x="2748438" y="2116169"/>
              </a:cubicBezTo>
              <a:cubicBezTo>
                <a:pt x="2748438" y="2126931"/>
                <a:pt x="2756354" y="2135656"/>
                <a:pt x="2766119" y="2135656"/>
              </a:cubicBezTo>
              <a:cubicBezTo>
                <a:pt x="2775884" y="2135656"/>
                <a:pt x="2783800" y="2126931"/>
                <a:pt x="2783800" y="2116169"/>
              </a:cubicBezTo>
              <a:cubicBezTo>
                <a:pt x="2783800" y="2105407"/>
                <a:pt x="2775884" y="2096682"/>
                <a:pt x="2766119" y="2096682"/>
              </a:cubicBezTo>
              <a:close/>
              <a:moveTo>
                <a:pt x="2825055" y="2096682"/>
              </a:moveTo>
              <a:cubicBezTo>
                <a:pt x="2815290" y="2096682"/>
                <a:pt x="2807374" y="2105407"/>
                <a:pt x="2807374" y="2116169"/>
              </a:cubicBezTo>
              <a:cubicBezTo>
                <a:pt x="2807374" y="2126931"/>
                <a:pt x="2815290" y="2135656"/>
                <a:pt x="2825055" y="2135656"/>
              </a:cubicBezTo>
              <a:cubicBezTo>
                <a:pt x="2834820" y="2135656"/>
                <a:pt x="2842736" y="2126931"/>
                <a:pt x="2842736" y="2116169"/>
              </a:cubicBezTo>
              <a:cubicBezTo>
                <a:pt x="2842736" y="2105407"/>
                <a:pt x="2834820" y="2096682"/>
                <a:pt x="2825055" y="2096682"/>
              </a:cubicBezTo>
              <a:close/>
              <a:moveTo>
                <a:pt x="2883991" y="2096682"/>
              </a:moveTo>
              <a:cubicBezTo>
                <a:pt x="2874226" y="2096682"/>
                <a:pt x="2866310" y="2105407"/>
                <a:pt x="2866310" y="2116169"/>
              </a:cubicBezTo>
              <a:cubicBezTo>
                <a:pt x="2866310" y="2126931"/>
                <a:pt x="2874226" y="2135656"/>
                <a:pt x="2883991" y="2135656"/>
              </a:cubicBezTo>
              <a:cubicBezTo>
                <a:pt x="2893756" y="2135656"/>
                <a:pt x="2901672" y="2126931"/>
                <a:pt x="2901672" y="2116169"/>
              </a:cubicBezTo>
              <a:cubicBezTo>
                <a:pt x="2901672" y="2105407"/>
                <a:pt x="2893756" y="2096682"/>
                <a:pt x="2883991" y="2096682"/>
              </a:cubicBezTo>
              <a:close/>
              <a:moveTo>
                <a:pt x="2942927" y="2096682"/>
              </a:moveTo>
              <a:cubicBezTo>
                <a:pt x="2933162" y="2096682"/>
                <a:pt x="2925246" y="2105407"/>
                <a:pt x="2925246" y="2116169"/>
              </a:cubicBezTo>
              <a:cubicBezTo>
                <a:pt x="2925246" y="2126931"/>
                <a:pt x="2933162" y="2135656"/>
                <a:pt x="2942927" y="2135656"/>
              </a:cubicBezTo>
              <a:cubicBezTo>
                <a:pt x="2952692" y="2135656"/>
                <a:pt x="2960608" y="2126931"/>
                <a:pt x="2960608" y="2116169"/>
              </a:cubicBezTo>
              <a:cubicBezTo>
                <a:pt x="2960608" y="2105407"/>
                <a:pt x="2952692" y="2096682"/>
                <a:pt x="2942927" y="2096682"/>
              </a:cubicBezTo>
              <a:close/>
              <a:moveTo>
                <a:pt x="3001863" y="2096682"/>
              </a:moveTo>
              <a:cubicBezTo>
                <a:pt x="2992098" y="2096682"/>
                <a:pt x="2984182" y="2105407"/>
                <a:pt x="2984182" y="2116169"/>
              </a:cubicBezTo>
              <a:cubicBezTo>
                <a:pt x="2984182" y="2126931"/>
                <a:pt x="2992098" y="2135656"/>
                <a:pt x="3001863" y="2135656"/>
              </a:cubicBezTo>
              <a:cubicBezTo>
                <a:pt x="3011628" y="2135656"/>
                <a:pt x="3019544" y="2126931"/>
                <a:pt x="3019544" y="2116169"/>
              </a:cubicBezTo>
              <a:cubicBezTo>
                <a:pt x="3019544" y="2105407"/>
                <a:pt x="3011628" y="2096682"/>
                <a:pt x="3001863" y="2096682"/>
              </a:cubicBezTo>
              <a:close/>
              <a:moveTo>
                <a:pt x="3060799" y="2096682"/>
              </a:moveTo>
              <a:cubicBezTo>
                <a:pt x="3051034" y="2096682"/>
                <a:pt x="3043118" y="2105407"/>
                <a:pt x="3043118" y="2116169"/>
              </a:cubicBezTo>
              <a:cubicBezTo>
                <a:pt x="3043118" y="2126931"/>
                <a:pt x="3051034" y="2135656"/>
                <a:pt x="3060799" y="2135656"/>
              </a:cubicBezTo>
              <a:cubicBezTo>
                <a:pt x="3070564" y="2135656"/>
                <a:pt x="3078480" y="2126931"/>
                <a:pt x="3078480" y="2116169"/>
              </a:cubicBezTo>
              <a:cubicBezTo>
                <a:pt x="3078480" y="2105407"/>
                <a:pt x="3070564" y="2096682"/>
                <a:pt x="3060799" y="2096682"/>
              </a:cubicBezTo>
              <a:close/>
              <a:moveTo>
                <a:pt x="3119734" y="2096682"/>
              </a:moveTo>
              <a:cubicBezTo>
                <a:pt x="3109969" y="2096682"/>
                <a:pt x="3102053" y="2105407"/>
                <a:pt x="3102053" y="2116169"/>
              </a:cubicBezTo>
              <a:cubicBezTo>
                <a:pt x="3102053" y="2126931"/>
                <a:pt x="3109969" y="2135656"/>
                <a:pt x="3119734" y="2135656"/>
              </a:cubicBezTo>
              <a:cubicBezTo>
                <a:pt x="3129499" y="2135656"/>
                <a:pt x="3137415" y="2126931"/>
                <a:pt x="3137415" y="2116169"/>
              </a:cubicBezTo>
              <a:cubicBezTo>
                <a:pt x="3137415" y="2105407"/>
                <a:pt x="3129499" y="2096682"/>
                <a:pt x="3119734" y="2096682"/>
              </a:cubicBezTo>
              <a:close/>
              <a:moveTo>
                <a:pt x="3178670" y="2096682"/>
              </a:moveTo>
              <a:cubicBezTo>
                <a:pt x="3168905" y="2096682"/>
                <a:pt x="3160989" y="2105407"/>
                <a:pt x="3160989" y="2116169"/>
              </a:cubicBezTo>
              <a:cubicBezTo>
                <a:pt x="3160989" y="2126931"/>
                <a:pt x="3168905" y="2135656"/>
                <a:pt x="3178670" y="2135656"/>
              </a:cubicBezTo>
              <a:cubicBezTo>
                <a:pt x="3188435" y="2135656"/>
                <a:pt x="3196351" y="2126931"/>
                <a:pt x="3196351" y="2116169"/>
              </a:cubicBezTo>
              <a:cubicBezTo>
                <a:pt x="3196351" y="2105407"/>
                <a:pt x="3188435" y="2096682"/>
                <a:pt x="3178670" y="2096682"/>
              </a:cubicBezTo>
              <a:close/>
              <a:moveTo>
                <a:pt x="3237606" y="2096682"/>
              </a:moveTo>
              <a:cubicBezTo>
                <a:pt x="3227841" y="2096682"/>
                <a:pt x="3219925" y="2105407"/>
                <a:pt x="3219925" y="2116169"/>
              </a:cubicBezTo>
              <a:cubicBezTo>
                <a:pt x="3219925" y="2126931"/>
                <a:pt x="3227841" y="2135656"/>
                <a:pt x="3237606" y="2135656"/>
              </a:cubicBezTo>
              <a:cubicBezTo>
                <a:pt x="3247371" y="2135656"/>
                <a:pt x="3255287" y="2126931"/>
                <a:pt x="3255287" y="2116169"/>
              </a:cubicBezTo>
              <a:cubicBezTo>
                <a:pt x="3255287" y="2105407"/>
                <a:pt x="3247371" y="2096682"/>
                <a:pt x="3237606" y="2096682"/>
              </a:cubicBezTo>
              <a:close/>
              <a:moveTo>
                <a:pt x="3296542" y="2096682"/>
              </a:moveTo>
              <a:cubicBezTo>
                <a:pt x="3286777" y="2096682"/>
                <a:pt x="3278861" y="2105407"/>
                <a:pt x="3278861" y="2116169"/>
              </a:cubicBezTo>
              <a:cubicBezTo>
                <a:pt x="3278861" y="2126931"/>
                <a:pt x="3286777" y="2135656"/>
                <a:pt x="3296542" y="2135656"/>
              </a:cubicBezTo>
              <a:cubicBezTo>
                <a:pt x="3306307" y="2135656"/>
                <a:pt x="3314223" y="2126931"/>
                <a:pt x="3314223" y="2116169"/>
              </a:cubicBezTo>
              <a:cubicBezTo>
                <a:pt x="3314223" y="2105407"/>
                <a:pt x="3306307" y="2096682"/>
                <a:pt x="3296542" y="2096682"/>
              </a:cubicBezTo>
              <a:close/>
              <a:moveTo>
                <a:pt x="5418236" y="2096682"/>
              </a:moveTo>
              <a:cubicBezTo>
                <a:pt x="5408471" y="2096682"/>
                <a:pt x="5400555" y="2105407"/>
                <a:pt x="5400555" y="2116169"/>
              </a:cubicBezTo>
              <a:cubicBezTo>
                <a:pt x="5400555" y="2126931"/>
                <a:pt x="5408471" y="2135656"/>
                <a:pt x="5418236" y="2135656"/>
              </a:cubicBezTo>
              <a:cubicBezTo>
                <a:pt x="5428001" y="2135656"/>
                <a:pt x="5435917" y="2126931"/>
                <a:pt x="5435917" y="2116169"/>
              </a:cubicBezTo>
              <a:cubicBezTo>
                <a:pt x="5435917" y="2105407"/>
                <a:pt x="5428001" y="2096682"/>
                <a:pt x="5418236" y="2096682"/>
              </a:cubicBezTo>
              <a:close/>
              <a:moveTo>
                <a:pt x="5477172" y="2096682"/>
              </a:moveTo>
              <a:cubicBezTo>
                <a:pt x="5467407" y="2096682"/>
                <a:pt x="5459491" y="2105407"/>
                <a:pt x="5459491" y="2116169"/>
              </a:cubicBezTo>
              <a:cubicBezTo>
                <a:pt x="5459491" y="2126931"/>
                <a:pt x="5467407" y="2135656"/>
                <a:pt x="5477172" y="2135656"/>
              </a:cubicBezTo>
              <a:cubicBezTo>
                <a:pt x="5486937" y="2135656"/>
                <a:pt x="5494853" y="2126931"/>
                <a:pt x="5494853" y="2116169"/>
              </a:cubicBezTo>
              <a:cubicBezTo>
                <a:pt x="5494853" y="2105407"/>
                <a:pt x="5486937" y="2096682"/>
                <a:pt x="5477172" y="2096682"/>
              </a:cubicBezTo>
              <a:close/>
              <a:moveTo>
                <a:pt x="5536108" y="2096682"/>
              </a:moveTo>
              <a:cubicBezTo>
                <a:pt x="5526343" y="2096682"/>
                <a:pt x="5518427" y="2105407"/>
                <a:pt x="5518427" y="2116169"/>
              </a:cubicBezTo>
              <a:cubicBezTo>
                <a:pt x="5518427" y="2126931"/>
                <a:pt x="5526343" y="2135656"/>
                <a:pt x="5536108" y="2135656"/>
              </a:cubicBezTo>
              <a:cubicBezTo>
                <a:pt x="5545873" y="2135656"/>
                <a:pt x="5553789" y="2126931"/>
                <a:pt x="5553789" y="2116169"/>
              </a:cubicBezTo>
              <a:cubicBezTo>
                <a:pt x="5553789" y="2105407"/>
                <a:pt x="5545873" y="2096682"/>
                <a:pt x="5536108" y="2096682"/>
              </a:cubicBezTo>
              <a:close/>
              <a:moveTo>
                <a:pt x="5595044" y="2096682"/>
              </a:moveTo>
              <a:cubicBezTo>
                <a:pt x="5585279" y="2096682"/>
                <a:pt x="5577363" y="2105407"/>
                <a:pt x="5577363" y="2116169"/>
              </a:cubicBezTo>
              <a:cubicBezTo>
                <a:pt x="5577363" y="2126931"/>
                <a:pt x="5585279" y="2135656"/>
                <a:pt x="5595044" y="2135656"/>
              </a:cubicBezTo>
              <a:cubicBezTo>
                <a:pt x="5604809" y="2135656"/>
                <a:pt x="5612725" y="2126931"/>
                <a:pt x="5612725" y="2116169"/>
              </a:cubicBezTo>
              <a:cubicBezTo>
                <a:pt x="5612725" y="2105407"/>
                <a:pt x="5604809" y="2096682"/>
                <a:pt x="5595044" y="2096682"/>
              </a:cubicBezTo>
              <a:close/>
              <a:moveTo>
                <a:pt x="5653980" y="2096682"/>
              </a:moveTo>
              <a:cubicBezTo>
                <a:pt x="5644215" y="2096682"/>
                <a:pt x="5636299" y="2105407"/>
                <a:pt x="5636299" y="2116169"/>
              </a:cubicBezTo>
              <a:cubicBezTo>
                <a:pt x="5636299" y="2126931"/>
                <a:pt x="5644215" y="2135656"/>
                <a:pt x="5653980" y="2135656"/>
              </a:cubicBezTo>
              <a:cubicBezTo>
                <a:pt x="5663745" y="2135656"/>
                <a:pt x="5671661" y="2126931"/>
                <a:pt x="5671661" y="2116169"/>
              </a:cubicBezTo>
              <a:cubicBezTo>
                <a:pt x="5671661" y="2105407"/>
                <a:pt x="5663745" y="2096682"/>
                <a:pt x="5653980" y="2096682"/>
              </a:cubicBezTo>
              <a:close/>
              <a:moveTo>
                <a:pt x="5712916" y="2096682"/>
              </a:moveTo>
              <a:cubicBezTo>
                <a:pt x="5703151" y="2096682"/>
                <a:pt x="5695235" y="2105407"/>
                <a:pt x="5695235" y="2116169"/>
              </a:cubicBezTo>
              <a:cubicBezTo>
                <a:pt x="5695235" y="2126931"/>
                <a:pt x="5703151" y="2135656"/>
                <a:pt x="5712916" y="2135656"/>
              </a:cubicBezTo>
              <a:cubicBezTo>
                <a:pt x="5722681" y="2135656"/>
                <a:pt x="5730597" y="2126931"/>
                <a:pt x="5730597" y="2116169"/>
              </a:cubicBezTo>
              <a:cubicBezTo>
                <a:pt x="5730597" y="2105407"/>
                <a:pt x="5722681" y="2096682"/>
                <a:pt x="5712916" y="2096682"/>
              </a:cubicBezTo>
              <a:close/>
              <a:moveTo>
                <a:pt x="5771852" y="2096682"/>
              </a:moveTo>
              <a:cubicBezTo>
                <a:pt x="5762087" y="2096682"/>
                <a:pt x="5754171" y="2105407"/>
                <a:pt x="5754171" y="2116169"/>
              </a:cubicBezTo>
              <a:cubicBezTo>
                <a:pt x="5754171" y="2126931"/>
                <a:pt x="5762087" y="2135656"/>
                <a:pt x="5771852" y="2135656"/>
              </a:cubicBezTo>
              <a:cubicBezTo>
                <a:pt x="5781617" y="2135656"/>
                <a:pt x="5789533" y="2126931"/>
                <a:pt x="5789533" y="2116169"/>
              </a:cubicBezTo>
              <a:cubicBezTo>
                <a:pt x="5789533" y="2105407"/>
                <a:pt x="5781617" y="2096682"/>
                <a:pt x="5771852" y="2096682"/>
              </a:cubicBezTo>
              <a:close/>
              <a:moveTo>
                <a:pt x="5830788" y="2096682"/>
              </a:moveTo>
              <a:cubicBezTo>
                <a:pt x="5821023" y="2096682"/>
                <a:pt x="5813107" y="2105407"/>
                <a:pt x="5813107" y="2116169"/>
              </a:cubicBezTo>
              <a:cubicBezTo>
                <a:pt x="5813107" y="2126931"/>
                <a:pt x="5821023" y="2135656"/>
                <a:pt x="5830788" y="2135656"/>
              </a:cubicBezTo>
              <a:cubicBezTo>
                <a:pt x="5840553" y="2135656"/>
                <a:pt x="5848469" y="2126931"/>
                <a:pt x="5848469" y="2116169"/>
              </a:cubicBezTo>
              <a:cubicBezTo>
                <a:pt x="5848469" y="2105407"/>
                <a:pt x="5840553" y="2096682"/>
                <a:pt x="5830788" y="2096682"/>
              </a:cubicBezTo>
              <a:close/>
              <a:moveTo>
                <a:pt x="5889723" y="2096682"/>
              </a:moveTo>
              <a:cubicBezTo>
                <a:pt x="5879958" y="2096682"/>
                <a:pt x="5872042" y="2105407"/>
                <a:pt x="5872042" y="2116169"/>
              </a:cubicBezTo>
              <a:cubicBezTo>
                <a:pt x="5872042" y="2126931"/>
                <a:pt x="5879958" y="2135656"/>
                <a:pt x="5889723" y="2135656"/>
              </a:cubicBezTo>
              <a:cubicBezTo>
                <a:pt x="5899488" y="2135656"/>
                <a:pt x="5907404" y="2126931"/>
                <a:pt x="5907404" y="2116169"/>
              </a:cubicBezTo>
              <a:cubicBezTo>
                <a:pt x="5907404" y="2105407"/>
                <a:pt x="5899488" y="2096682"/>
                <a:pt x="5889723" y="2096682"/>
              </a:cubicBezTo>
              <a:close/>
              <a:moveTo>
                <a:pt x="5948659" y="2096682"/>
              </a:moveTo>
              <a:cubicBezTo>
                <a:pt x="5938894" y="2096682"/>
                <a:pt x="5930978" y="2105407"/>
                <a:pt x="5930978" y="2116169"/>
              </a:cubicBezTo>
              <a:cubicBezTo>
                <a:pt x="5930978" y="2126931"/>
                <a:pt x="5938894" y="2135656"/>
                <a:pt x="5948659" y="2135656"/>
              </a:cubicBezTo>
              <a:cubicBezTo>
                <a:pt x="5958424" y="2135656"/>
                <a:pt x="5966340" y="2126931"/>
                <a:pt x="5966340" y="2116169"/>
              </a:cubicBezTo>
              <a:cubicBezTo>
                <a:pt x="5966340" y="2105407"/>
                <a:pt x="5958424" y="2096682"/>
                <a:pt x="5948659" y="2096682"/>
              </a:cubicBezTo>
              <a:close/>
              <a:moveTo>
                <a:pt x="6007595" y="2096682"/>
              </a:moveTo>
              <a:cubicBezTo>
                <a:pt x="5997830" y="2096682"/>
                <a:pt x="5989914" y="2105407"/>
                <a:pt x="5989914" y="2116169"/>
              </a:cubicBezTo>
              <a:cubicBezTo>
                <a:pt x="5989914" y="2126931"/>
                <a:pt x="5997830" y="2135656"/>
                <a:pt x="6007595" y="2135656"/>
              </a:cubicBezTo>
              <a:cubicBezTo>
                <a:pt x="6017360" y="2135656"/>
                <a:pt x="6025276" y="2126931"/>
                <a:pt x="6025276" y="2116169"/>
              </a:cubicBezTo>
              <a:cubicBezTo>
                <a:pt x="6025276" y="2105407"/>
                <a:pt x="6017360" y="2096682"/>
                <a:pt x="6007595" y="2096682"/>
              </a:cubicBezTo>
              <a:close/>
              <a:moveTo>
                <a:pt x="6066531" y="2096682"/>
              </a:moveTo>
              <a:cubicBezTo>
                <a:pt x="6056766" y="2096682"/>
                <a:pt x="6048850" y="2105407"/>
                <a:pt x="6048850" y="2116169"/>
              </a:cubicBezTo>
              <a:cubicBezTo>
                <a:pt x="6048850" y="2126931"/>
                <a:pt x="6056766" y="2135656"/>
                <a:pt x="6066531" y="2135656"/>
              </a:cubicBezTo>
              <a:cubicBezTo>
                <a:pt x="6076296" y="2135656"/>
                <a:pt x="6084212" y="2126931"/>
                <a:pt x="6084212" y="2116169"/>
              </a:cubicBezTo>
              <a:cubicBezTo>
                <a:pt x="6084212" y="2105407"/>
                <a:pt x="6076296" y="2096682"/>
                <a:pt x="6066531" y="2096682"/>
              </a:cubicBezTo>
              <a:close/>
              <a:moveTo>
                <a:pt x="6125467" y="2096682"/>
              </a:moveTo>
              <a:cubicBezTo>
                <a:pt x="6115702" y="2096682"/>
                <a:pt x="6107786" y="2105407"/>
                <a:pt x="6107786" y="2116169"/>
              </a:cubicBezTo>
              <a:cubicBezTo>
                <a:pt x="6107786" y="2126931"/>
                <a:pt x="6115702" y="2135656"/>
                <a:pt x="6125467" y="2135656"/>
              </a:cubicBezTo>
              <a:cubicBezTo>
                <a:pt x="6135232" y="2135656"/>
                <a:pt x="6143148" y="2126931"/>
                <a:pt x="6143148" y="2116169"/>
              </a:cubicBezTo>
              <a:cubicBezTo>
                <a:pt x="6143148" y="2105407"/>
                <a:pt x="6135232" y="2096682"/>
                <a:pt x="6125467" y="2096682"/>
              </a:cubicBezTo>
              <a:close/>
              <a:moveTo>
                <a:pt x="6184403" y="2096682"/>
              </a:moveTo>
              <a:cubicBezTo>
                <a:pt x="6174638" y="2096682"/>
                <a:pt x="6166722" y="2105407"/>
                <a:pt x="6166722" y="2116169"/>
              </a:cubicBezTo>
              <a:cubicBezTo>
                <a:pt x="6166722" y="2126931"/>
                <a:pt x="6174638" y="2135656"/>
                <a:pt x="6184403" y="2135656"/>
              </a:cubicBezTo>
              <a:cubicBezTo>
                <a:pt x="6194168" y="2135656"/>
                <a:pt x="6202084" y="2126931"/>
                <a:pt x="6202084" y="2116169"/>
              </a:cubicBezTo>
              <a:cubicBezTo>
                <a:pt x="6202084" y="2105407"/>
                <a:pt x="6194168" y="2096682"/>
                <a:pt x="6184403" y="2096682"/>
              </a:cubicBezTo>
              <a:close/>
              <a:moveTo>
                <a:pt x="6243339" y="2096682"/>
              </a:moveTo>
              <a:cubicBezTo>
                <a:pt x="6233574" y="2096682"/>
                <a:pt x="6225658" y="2105407"/>
                <a:pt x="6225658" y="2116169"/>
              </a:cubicBezTo>
              <a:cubicBezTo>
                <a:pt x="6225658" y="2126931"/>
                <a:pt x="6233574" y="2135656"/>
                <a:pt x="6243339" y="2135656"/>
              </a:cubicBezTo>
              <a:cubicBezTo>
                <a:pt x="6253104" y="2135656"/>
                <a:pt x="6261020" y="2126931"/>
                <a:pt x="6261020" y="2116169"/>
              </a:cubicBezTo>
              <a:cubicBezTo>
                <a:pt x="6261020" y="2105407"/>
                <a:pt x="6253104" y="2096682"/>
                <a:pt x="6243339" y="2096682"/>
              </a:cubicBezTo>
              <a:close/>
              <a:moveTo>
                <a:pt x="6302275" y="2096682"/>
              </a:moveTo>
              <a:cubicBezTo>
                <a:pt x="6292510" y="2096682"/>
                <a:pt x="6284594" y="2105407"/>
                <a:pt x="6284594" y="2116169"/>
              </a:cubicBezTo>
              <a:cubicBezTo>
                <a:pt x="6284594" y="2126931"/>
                <a:pt x="6292510" y="2135656"/>
                <a:pt x="6302275" y="2135656"/>
              </a:cubicBezTo>
              <a:cubicBezTo>
                <a:pt x="6312040" y="2135656"/>
                <a:pt x="6319956" y="2126931"/>
                <a:pt x="6319956" y="2116169"/>
              </a:cubicBezTo>
              <a:cubicBezTo>
                <a:pt x="6319956" y="2105407"/>
                <a:pt x="6312040" y="2096682"/>
                <a:pt x="6302275" y="2096682"/>
              </a:cubicBezTo>
              <a:close/>
              <a:moveTo>
                <a:pt x="6361211" y="2096682"/>
              </a:moveTo>
              <a:cubicBezTo>
                <a:pt x="6351446" y="2096682"/>
                <a:pt x="6343530" y="2105407"/>
                <a:pt x="6343530" y="2116169"/>
              </a:cubicBezTo>
              <a:cubicBezTo>
                <a:pt x="6343530" y="2126931"/>
                <a:pt x="6351446" y="2135656"/>
                <a:pt x="6361211" y="2135656"/>
              </a:cubicBezTo>
              <a:cubicBezTo>
                <a:pt x="6370976" y="2135656"/>
                <a:pt x="6378892" y="2126931"/>
                <a:pt x="6378892" y="2116169"/>
              </a:cubicBezTo>
              <a:cubicBezTo>
                <a:pt x="6378892" y="2105407"/>
                <a:pt x="6370976" y="2096682"/>
                <a:pt x="6361211" y="2096682"/>
              </a:cubicBezTo>
              <a:close/>
              <a:moveTo>
                <a:pt x="6420147" y="2096682"/>
              </a:moveTo>
              <a:cubicBezTo>
                <a:pt x="6410382" y="2096682"/>
                <a:pt x="6402466" y="2105407"/>
                <a:pt x="6402466" y="2116169"/>
              </a:cubicBezTo>
              <a:cubicBezTo>
                <a:pt x="6402466" y="2126931"/>
                <a:pt x="6410382" y="2135656"/>
                <a:pt x="6420147" y="2135656"/>
              </a:cubicBezTo>
              <a:cubicBezTo>
                <a:pt x="6429912" y="2135656"/>
                <a:pt x="6437828" y="2126931"/>
                <a:pt x="6437828" y="2116169"/>
              </a:cubicBezTo>
              <a:cubicBezTo>
                <a:pt x="6437828" y="2105407"/>
                <a:pt x="6429912" y="2096682"/>
                <a:pt x="6420147" y="2096682"/>
              </a:cubicBezTo>
              <a:close/>
              <a:moveTo>
                <a:pt x="6479083" y="2096682"/>
              </a:moveTo>
              <a:cubicBezTo>
                <a:pt x="6469318" y="2096682"/>
                <a:pt x="6461402" y="2105407"/>
                <a:pt x="6461402" y="2116169"/>
              </a:cubicBezTo>
              <a:cubicBezTo>
                <a:pt x="6461402" y="2126931"/>
                <a:pt x="6469318" y="2135656"/>
                <a:pt x="6479083" y="2135656"/>
              </a:cubicBezTo>
              <a:cubicBezTo>
                <a:pt x="6488848" y="2135656"/>
                <a:pt x="6496764" y="2126931"/>
                <a:pt x="6496764" y="2116169"/>
              </a:cubicBezTo>
              <a:cubicBezTo>
                <a:pt x="6496764" y="2105407"/>
                <a:pt x="6488848" y="2096682"/>
                <a:pt x="6479083" y="2096682"/>
              </a:cubicBezTo>
              <a:close/>
              <a:moveTo>
                <a:pt x="6596955" y="2096682"/>
              </a:moveTo>
              <a:cubicBezTo>
                <a:pt x="6587190" y="2096682"/>
                <a:pt x="6579274" y="2105407"/>
                <a:pt x="6579274" y="2116169"/>
              </a:cubicBezTo>
              <a:cubicBezTo>
                <a:pt x="6579274" y="2126931"/>
                <a:pt x="6587190" y="2135656"/>
                <a:pt x="6596955" y="2135656"/>
              </a:cubicBezTo>
              <a:cubicBezTo>
                <a:pt x="6606720" y="2135656"/>
                <a:pt x="6614636" y="2126931"/>
                <a:pt x="6614636" y="2116169"/>
              </a:cubicBezTo>
              <a:cubicBezTo>
                <a:pt x="6614636" y="2105407"/>
                <a:pt x="6606720" y="2096682"/>
                <a:pt x="6596955" y="2096682"/>
              </a:cubicBezTo>
              <a:close/>
              <a:moveTo>
                <a:pt x="6655891" y="2096682"/>
              </a:moveTo>
              <a:cubicBezTo>
                <a:pt x="6646126" y="2096682"/>
                <a:pt x="6638210" y="2105407"/>
                <a:pt x="6638210" y="2116169"/>
              </a:cubicBezTo>
              <a:cubicBezTo>
                <a:pt x="6638210" y="2126931"/>
                <a:pt x="6646126" y="2135656"/>
                <a:pt x="6655891" y="2135656"/>
              </a:cubicBezTo>
              <a:cubicBezTo>
                <a:pt x="6665656" y="2135656"/>
                <a:pt x="6673572" y="2126931"/>
                <a:pt x="6673572" y="2116169"/>
              </a:cubicBezTo>
              <a:cubicBezTo>
                <a:pt x="6673572" y="2105407"/>
                <a:pt x="6665656" y="2096682"/>
                <a:pt x="6655891" y="2096682"/>
              </a:cubicBezTo>
              <a:close/>
              <a:moveTo>
                <a:pt x="6832698" y="2096682"/>
              </a:moveTo>
              <a:cubicBezTo>
                <a:pt x="6822933" y="2096682"/>
                <a:pt x="6815017" y="2105407"/>
                <a:pt x="6815017" y="2116169"/>
              </a:cubicBezTo>
              <a:cubicBezTo>
                <a:pt x="6815017" y="2126931"/>
                <a:pt x="6822933" y="2135656"/>
                <a:pt x="6832698" y="2135656"/>
              </a:cubicBezTo>
              <a:cubicBezTo>
                <a:pt x="6842463" y="2135656"/>
                <a:pt x="6850379" y="2126931"/>
                <a:pt x="6850379" y="2116169"/>
              </a:cubicBezTo>
              <a:cubicBezTo>
                <a:pt x="6850379" y="2105407"/>
                <a:pt x="6842463" y="2096682"/>
                <a:pt x="6832698" y="2096682"/>
              </a:cubicBezTo>
              <a:close/>
              <a:moveTo>
                <a:pt x="6891634" y="2096682"/>
              </a:moveTo>
              <a:cubicBezTo>
                <a:pt x="6881869" y="2096682"/>
                <a:pt x="6873953" y="2105407"/>
                <a:pt x="6873953" y="2116169"/>
              </a:cubicBezTo>
              <a:cubicBezTo>
                <a:pt x="6873953" y="2126931"/>
                <a:pt x="6881869" y="2135656"/>
                <a:pt x="6891634" y="2135656"/>
              </a:cubicBezTo>
              <a:cubicBezTo>
                <a:pt x="6901399" y="2135656"/>
                <a:pt x="6909315" y="2126931"/>
                <a:pt x="6909315" y="2116169"/>
              </a:cubicBezTo>
              <a:cubicBezTo>
                <a:pt x="6909315" y="2105407"/>
                <a:pt x="6901399" y="2096682"/>
                <a:pt x="6891634" y="2096682"/>
              </a:cubicBezTo>
              <a:close/>
              <a:moveTo>
                <a:pt x="6950570" y="2096682"/>
              </a:moveTo>
              <a:cubicBezTo>
                <a:pt x="6940805" y="2096682"/>
                <a:pt x="6932889" y="2105407"/>
                <a:pt x="6932889" y="2116169"/>
              </a:cubicBezTo>
              <a:cubicBezTo>
                <a:pt x="6932889" y="2126931"/>
                <a:pt x="6940805" y="2135656"/>
                <a:pt x="6950570" y="2135656"/>
              </a:cubicBezTo>
              <a:cubicBezTo>
                <a:pt x="6960335" y="2135656"/>
                <a:pt x="6968251" y="2126931"/>
                <a:pt x="6968251" y="2116169"/>
              </a:cubicBezTo>
              <a:cubicBezTo>
                <a:pt x="6968251" y="2105407"/>
                <a:pt x="6960335" y="2096682"/>
                <a:pt x="6950570" y="2096682"/>
              </a:cubicBezTo>
              <a:close/>
              <a:moveTo>
                <a:pt x="7009506" y="2096682"/>
              </a:moveTo>
              <a:cubicBezTo>
                <a:pt x="6999741" y="2096682"/>
                <a:pt x="6991825" y="2105407"/>
                <a:pt x="6991825" y="2116169"/>
              </a:cubicBezTo>
              <a:cubicBezTo>
                <a:pt x="6991825" y="2126931"/>
                <a:pt x="6999741" y="2135656"/>
                <a:pt x="7009506" y="2135656"/>
              </a:cubicBezTo>
              <a:cubicBezTo>
                <a:pt x="7019271" y="2135656"/>
                <a:pt x="7027187" y="2126931"/>
                <a:pt x="7027187" y="2116169"/>
              </a:cubicBezTo>
              <a:cubicBezTo>
                <a:pt x="7027187" y="2105407"/>
                <a:pt x="7019271" y="2096682"/>
                <a:pt x="7009506" y="2096682"/>
              </a:cubicBezTo>
              <a:close/>
              <a:moveTo>
                <a:pt x="7068442" y="2096682"/>
              </a:moveTo>
              <a:cubicBezTo>
                <a:pt x="7058677" y="2096682"/>
                <a:pt x="7050761" y="2105407"/>
                <a:pt x="7050761" y="2116169"/>
              </a:cubicBezTo>
              <a:cubicBezTo>
                <a:pt x="7050761" y="2126931"/>
                <a:pt x="7058677" y="2135656"/>
                <a:pt x="7068442" y="2135656"/>
              </a:cubicBezTo>
              <a:cubicBezTo>
                <a:pt x="7078207" y="2135656"/>
                <a:pt x="7086123" y="2126931"/>
                <a:pt x="7086123" y="2116169"/>
              </a:cubicBezTo>
              <a:cubicBezTo>
                <a:pt x="7086123" y="2105407"/>
                <a:pt x="7078207" y="2096682"/>
                <a:pt x="7068442" y="2096682"/>
              </a:cubicBezTo>
              <a:close/>
              <a:moveTo>
                <a:pt x="7127378" y="2096682"/>
              </a:moveTo>
              <a:cubicBezTo>
                <a:pt x="7117613" y="2096682"/>
                <a:pt x="7109697" y="2105407"/>
                <a:pt x="7109697" y="2116169"/>
              </a:cubicBezTo>
              <a:cubicBezTo>
                <a:pt x="7109697" y="2126931"/>
                <a:pt x="7117613" y="2135656"/>
                <a:pt x="7127378" y="2135656"/>
              </a:cubicBezTo>
              <a:cubicBezTo>
                <a:pt x="7137143" y="2135656"/>
                <a:pt x="7145059" y="2126931"/>
                <a:pt x="7145059" y="2116169"/>
              </a:cubicBezTo>
              <a:cubicBezTo>
                <a:pt x="7145059" y="2105407"/>
                <a:pt x="7137143" y="2096682"/>
                <a:pt x="7127378" y="2096682"/>
              </a:cubicBezTo>
              <a:close/>
              <a:moveTo>
                <a:pt x="7363122" y="2096682"/>
              </a:moveTo>
              <a:cubicBezTo>
                <a:pt x="7353357" y="2096682"/>
                <a:pt x="7345441" y="2105407"/>
                <a:pt x="7345441" y="2116169"/>
              </a:cubicBezTo>
              <a:cubicBezTo>
                <a:pt x="7345441" y="2126931"/>
                <a:pt x="7353357" y="2135656"/>
                <a:pt x="7363122" y="2135656"/>
              </a:cubicBezTo>
              <a:cubicBezTo>
                <a:pt x="7372887" y="2135656"/>
                <a:pt x="7380803" y="2126931"/>
                <a:pt x="7380803" y="2116169"/>
              </a:cubicBezTo>
              <a:cubicBezTo>
                <a:pt x="7380803" y="2105407"/>
                <a:pt x="7372887" y="2096682"/>
                <a:pt x="7363122" y="2096682"/>
              </a:cubicBezTo>
              <a:close/>
              <a:moveTo>
                <a:pt x="7422058" y="2096682"/>
              </a:moveTo>
              <a:cubicBezTo>
                <a:pt x="7412293" y="2096682"/>
                <a:pt x="7404377" y="2105407"/>
                <a:pt x="7404377" y="2116169"/>
              </a:cubicBezTo>
              <a:cubicBezTo>
                <a:pt x="7404377" y="2126931"/>
                <a:pt x="7412293" y="2135656"/>
                <a:pt x="7422058" y="2135656"/>
              </a:cubicBezTo>
              <a:cubicBezTo>
                <a:pt x="7431823" y="2135656"/>
                <a:pt x="7439739" y="2126931"/>
                <a:pt x="7439739" y="2116169"/>
              </a:cubicBezTo>
              <a:cubicBezTo>
                <a:pt x="7439739" y="2105407"/>
                <a:pt x="7431823" y="2096682"/>
                <a:pt x="7422058" y="2096682"/>
              </a:cubicBezTo>
              <a:close/>
              <a:moveTo>
                <a:pt x="7480994" y="2096682"/>
              </a:moveTo>
              <a:cubicBezTo>
                <a:pt x="7471229" y="2096682"/>
                <a:pt x="7463313" y="2105407"/>
                <a:pt x="7463313" y="2116169"/>
              </a:cubicBezTo>
              <a:cubicBezTo>
                <a:pt x="7463313" y="2126931"/>
                <a:pt x="7471229" y="2135656"/>
                <a:pt x="7480994" y="2135656"/>
              </a:cubicBezTo>
              <a:cubicBezTo>
                <a:pt x="7490759" y="2135656"/>
                <a:pt x="7498675" y="2126931"/>
                <a:pt x="7498675" y="2116169"/>
              </a:cubicBezTo>
              <a:cubicBezTo>
                <a:pt x="7498675" y="2105407"/>
                <a:pt x="7490759" y="2096682"/>
                <a:pt x="7480994" y="2096682"/>
              </a:cubicBezTo>
              <a:close/>
              <a:moveTo>
                <a:pt x="7539930" y="2096682"/>
              </a:moveTo>
              <a:cubicBezTo>
                <a:pt x="7530165" y="2096682"/>
                <a:pt x="7522249" y="2105407"/>
                <a:pt x="7522249" y="2116169"/>
              </a:cubicBezTo>
              <a:cubicBezTo>
                <a:pt x="7522249" y="2126931"/>
                <a:pt x="7530165" y="2135656"/>
                <a:pt x="7539930" y="2135656"/>
              </a:cubicBezTo>
              <a:cubicBezTo>
                <a:pt x="7549695" y="2135656"/>
                <a:pt x="7557611" y="2126931"/>
                <a:pt x="7557611" y="2116169"/>
              </a:cubicBezTo>
              <a:cubicBezTo>
                <a:pt x="7557611" y="2105407"/>
                <a:pt x="7549695" y="2096682"/>
                <a:pt x="7539930" y="2096682"/>
              </a:cubicBezTo>
              <a:close/>
              <a:moveTo>
                <a:pt x="7598866" y="2096682"/>
              </a:moveTo>
              <a:cubicBezTo>
                <a:pt x="7589101" y="2096682"/>
                <a:pt x="7581185" y="2105407"/>
                <a:pt x="7581185" y="2116169"/>
              </a:cubicBezTo>
              <a:cubicBezTo>
                <a:pt x="7581185" y="2126931"/>
                <a:pt x="7589101" y="2135656"/>
                <a:pt x="7598866" y="2135656"/>
              </a:cubicBezTo>
              <a:cubicBezTo>
                <a:pt x="7608631" y="2135656"/>
                <a:pt x="7616547" y="2126931"/>
                <a:pt x="7616547" y="2116169"/>
              </a:cubicBezTo>
              <a:cubicBezTo>
                <a:pt x="7616547" y="2105407"/>
                <a:pt x="7608631" y="2096682"/>
                <a:pt x="7598866" y="2096682"/>
              </a:cubicBezTo>
              <a:close/>
              <a:moveTo>
                <a:pt x="7657802" y="2096682"/>
              </a:moveTo>
              <a:cubicBezTo>
                <a:pt x="7648037" y="2096682"/>
                <a:pt x="7640121" y="2105407"/>
                <a:pt x="7640121" y="2116169"/>
              </a:cubicBezTo>
              <a:cubicBezTo>
                <a:pt x="7640121" y="2126931"/>
                <a:pt x="7648037" y="2135656"/>
                <a:pt x="7657802" y="2135656"/>
              </a:cubicBezTo>
              <a:cubicBezTo>
                <a:pt x="7667567" y="2135656"/>
                <a:pt x="7675483" y="2126931"/>
                <a:pt x="7675483" y="2116169"/>
              </a:cubicBezTo>
              <a:cubicBezTo>
                <a:pt x="7675483" y="2105407"/>
                <a:pt x="7667567" y="2096682"/>
                <a:pt x="7657802" y="2096682"/>
              </a:cubicBezTo>
              <a:close/>
              <a:moveTo>
                <a:pt x="7716737" y="2096682"/>
              </a:moveTo>
              <a:cubicBezTo>
                <a:pt x="7706972" y="2096682"/>
                <a:pt x="7699056" y="2105407"/>
                <a:pt x="7699056" y="2116169"/>
              </a:cubicBezTo>
              <a:cubicBezTo>
                <a:pt x="7699056" y="2126931"/>
                <a:pt x="7706972" y="2135656"/>
                <a:pt x="7716737" y="2135656"/>
              </a:cubicBezTo>
              <a:cubicBezTo>
                <a:pt x="7726502" y="2135656"/>
                <a:pt x="7734418" y="2126931"/>
                <a:pt x="7734418" y="2116169"/>
              </a:cubicBezTo>
              <a:cubicBezTo>
                <a:pt x="7734418" y="2105407"/>
                <a:pt x="7726501" y="2096682"/>
                <a:pt x="7716737" y="2096682"/>
              </a:cubicBezTo>
              <a:close/>
              <a:moveTo>
                <a:pt x="7775673" y="2096682"/>
              </a:moveTo>
              <a:cubicBezTo>
                <a:pt x="7765907" y="2096682"/>
                <a:pt x="7757992" y="2105407"/>
                <a:pt x="7757992" y="2116169"/>
              </a:cubicBezTo>
              <a:cubicBezTo>
                <a:pt x="7757992" y="2126931"/>
                <a:pt x="7765908" y="2135656"/>
                <a:pt x="7775673" y="2135656"/>
              </a:cubicBezTo>
              <a:cubicBezTo>
                <a:pt x="7785438" y="2135656"/>
                <a:pt x="7793354" y="2126931"/>
                <a:pt x="7793354" y="2116169"/>
              </a:cubicBezTo>
              <a:cubicBezTo>
                <a:pt x="7793354" y="2105407"/>
                <a:pt x="7785437" y="2096682"/>
                <a:pt x="7775673" y="2096682"/>
              </a:cubicBezTo>
              <a:close/>
              <a:moveTo>
                <a:pt x="7834609" y="2096682"/>
              </a:moveTo>
              <a:cubicBezTo>
                <a:pt x="7824843" y="2096682"/>
                <a:pt x="7816928" y="2105407"/>
                <a:pt x="7816928" y="2116169"/>
              </a:cubicBezTo>
              <a:cubicBezTo>
                <a:pt x="7816928" y="2126931"/>
                <a:pt x="7824844" y="2135656"/>
                <a:pt x="7834609" y="2135656"/>
              </a:cubicBezTo>
              <a:cubicBezTo>
                <a:pt x="7844374" y="2135656"/>
                <a:pt x="7852290" y="2126931"/>
                <a:pt x="7852290" y="2116169"/>
              </a:cubicBezTo>
              <a:cubicBezTo>
                <a:pt x="7852290" y="2105407"/>
                <a:pt x="7844373" y="2096682"/>
                <a:pt x="7834609" y="2096682"/>
              </a:cubicBezTo>
              <a:close/>
              <a:moveTo>
                <a:pt x="7893545" y="2096682"/>
              </a:moveTo>
              <a:cubicBezTo>
                <a:pt x="7883779" y="2096682"/>
                <a:pt x="7875864" y="2105407"/>
                <a:pt x="7875864" y="2116169"/>
              </a:cubicBezTo>
              <a:cubicBezTo>
                <a:pt x="7875864" y="2126931"/>
                <a:pt x="7883780" y="2135656"/>
                <a:pt x="7893545" y="2135656"/>
              </a:cubicBezTo>
              <a:cubicBezTo>
                <a:pt x="7903310" y="2135656"/>
                <a:pt x="7911226" y="2126931"/>
                <a:pt x="7911226" y="2116169"/>
              </a:cubicBezTo>
              <a:cubicBezTo>
                <a:pt x="7911226" y="2105407"/>
                <a:pt x="7903309" y="2096682"/>
                <a:pt x="7893545" y="2096682"/>
              </a:cubicBezTo>
              <a:close/>
              <a:moveTo>
                <a:pt x="7952481" y="2096682"/>
              </a:moveTo>
              <a:cubicBezTo>
                <a:pt x="7942715" y="2096682"/>
                <a:pt x="7934800" y="2105407"/>
                <a:pt x="7934800" y="2116169"/>
              </a:cubicBezTo>
              <a:cubicBezTo>
                <a:pt x="7934800" y="2126931"/>
                <a:pt x="7942716" y="2135656"/>
                <a:pt x="7952481" y="2135656"/>
              </a:cubicBezTo>
              <a:cubicBezTo>
                <a:pt x="7962246" y="2135656"/>
                <a:pt x="7970162" y="2126931"/>
                <a:pt x="7970162" y="2116169"/>
              </a:cubicBezTo>
              <a:cubicBezTo>
                <a:pt x="7970162" y="2105407"/>
                <a:pt x="7962245" y="2096682"/>
                <a:pt x="7952481" y="2096682"/>
              </a:cubicBezTo>
              <a:close/>
              <a:moveTo>
                <a:pt x="8011417" y="2096682"/>
              </a:moveTo>
              <a:cubicBezTo>
                <a:pt x="8001651" y="2096682"/>
                <a:pt x="7993736" y="2105407"/>
                <a:pt x="7993736" y="2116169"/>
              </a:cubicBezTo>
              <a:cubicBezTo>
                <a:pt x="7993736" y="2126931"/>
                <a:pt x="8001652" y="2135656"/>
                <a:pt x="8011417" y="2135656"/>
              </a:cubicBezTo>
              <a:cubicBezTo>
                <a:pt x="8021182" y="2135656"/>
                <a:pt x="8029098" y="2126931"/>
                <a:pt x="8029098" y="2116169"/>
              </a:cubicBezTo>
              <a:cubicBezTo>
                <a:pt x="8029098" y="2105407"/>
                <a:pt x="8021181" y="2096682"/>
                <a:pt x="8011417" y="2096682"/>
              </a:cubicBezTo>
              <a:close/>
              <a:moveTo>
                <a:pt x="8070353" y="2096682"/>
              </a:moveTo>
              <a:cubicBezTo>
                <a:pt x="8060587" y="2096682"/>
                <a:pt x="8052672" y="2105407"/>
                <a:pt x="8052672" y="2116169"/>
              </a:cubicBezTo>
              <a:cubicBezTo>
                <a:pt x="8052672" y="2126931"/>
                <a:pt x="8060588" y="2135656"/>
                <a:pt x="8070353" y="2135656"/>
              </a:cubicBezTo>
              <a:cubicBezTo>
                <a:pt x="8080118" y="2135656"/>
                <a:pt x="8088034" y="2126931"/>
                <a:pt x="8088034" y="2116169"/>
              </a:cubicBezTo>
              <a:cubicBezTo>
                <a:pt x="8088034" y="2105407"/>
                <a:pt x="8080117" y="2096682"/>
                <a:pt x="8070353" y="2096682"/>
              </a:cubicBezTo>
              <a:close/>
              <a:moveTo>
                <a:pt x="8129289" y="2096682"/>
              </a:moveTo>
              <a:cubicBezTo>
                <a:pt x="8119523" y="2096682"/>
                <a:pt x="8111608" y="2105407"/>
                <a:pt x="8111608" y="2116169"/>
              </a:cubicBezTo>
              <a:cubicBezTo>
                <a:pt x="8111608" y="2126931"/>
                <a:pt x="8119524" y="2135656"/>
                <a:pt x="8129289" y="2135656"/>
              </a:cubicBezTo>
              <a:cubicBezTo>
                <a:pt x="8139054" y="2135656"/>
                <a:pt x="8146970" y="2126931"/>
                <a:pt x="8146970" y="2116169"/>
              </a:cubicBezTo>
              <a:cubicBezTo>
                <a:pt x="8146970" y="2105407"/>
                <a:pt x="8139053" y="2096682"/>
                <a:pt x="8129289" y="2096682"/>
              </a:cubicBezTo>
              <a:close/>
              <a:moveTo>
                <a:pt x="8188225" y="2096682"/>
              </a:moveTo>
              <a:cubicBezTo>
                <a:pt x="8178459" y="2096682"/>
                <a:pt x="8170544" y="2105407"/>
                <a:pt x="8170544" y="2116169"/>
              </a:cubicBezTo>
              <a:cubicBezTo>
                <a:pt x="8170544" y="2126931"/>
                <a:pt x="8178460" y="2135656"/>
                <a:pt x="8188225" y="2135656"/>
              </a:cubicBezTo>
              <a:cubicBezTo>
                <a:pt x="8197990" y="2135656"/>
                <a:pt x="8205906" y="2126931"/>
                <a:pt x="8205906" y="2116169"/>
              </a:cubicBezTo>
              <a:cubicBezTo>
                <a:pt x="8205906" y="2105407"/>
                <a:pt x="8197989" y="2096682"/>
                <a:pt x="8188225" y="2096682"/>
              </a:cubicBezTo>
              <a:close/>
              <a:moveTo>
                <a:pt x="8247161" y="2096682"/>
              </a:moveTo>
              <a:cubicBezTo>
                <a:pt x="8237395" y="2096682"/>
                <a:pt x="8229480" y="2105407"/>
                <a:pt x="8229480" y="2116169"/>
              </a:cubicBezTo>
              <a:cubicBezTo>
                <a:pt x="8229480" y="2126931"/>
                <a:pt x="8237396" y="2135656"/>
                <a:pt x="8247161" y="2135656"/>
              </a:cubicBezTo>
              <a:cubicBezTo>
                <a:pt x="8256926" y="2135656"/>
                <a:pt x="8264842" y="2126931"/>
                <a:pt x="8264842" y="2116169"/>
              </a:cubicBezTo>
              <a:cubicBezTo>
                <a:pt x="8264842" y="2105407"/>
                <a:pt x="8256925" y="2096682"/>
                <a:pt x="8247161" y="2096682"/>
              </a:cubicBezTo>
              <a:close/>
              <a:moveTo>
                <a:pt x="8306097" y="2096682"/>
              </a:moveTo>
              <a:cubicBezTo>
                <a:pt x="8296331" y="2096682"/>
                <a:pt x="8288416" y="2105407"/>
                <a:pt x="8288416" y="2116169"/>
              </a:cubicBezTo>
              <a:cubicBezTo>
                <a:pt x="8288416" y="2126931"/>
                <a:pt x="8296332" y="2135656"/>
                <a:pt x="8306097" y="2135656"/>
              </a:cubicBezTo>
              <a:cubicBezTo>
                <a:pt x="8315862" y="2135656"/>
                <a:pt x="8323778" y="2126931"/>
                <a:pt x="8323778" y="2116169"/>
              </a:cubicBezTo>
              <a:cubicBezTo>
                <a:pt x="8323778" y="2105407"/>
                <a:pt x="8315861" y="2096682"/>
                <a:pt x="8306097" y="2096682"/>
              </a:cubicBezTo>
              <a:close/>
              <a:moveTo>
                <a:pt x="8365033" y="2096682"/>
              </a:moveTo>
              <a:cubicBezTo>
                <a:pt x="8355267" y="2096682"/>
                <a:pt x="8347352" y="2105407"/>
                <a:pt x="8347352" y="2116169"/>
              </a:cubicBezTo>
              <a:cubicBezTo>
                <a:pt x="8347352" y="2126931"/>
                <a:pt x="8355268" y="2135656"/>
                <a:pt x="8365033" y="2135656"/>
              </a:cubicBezTo>
              <a:cubicBezTo>
                <a:pt x="8374798" y="2135656"/>
                <a:pt x="8382714" y="2126931"/>
                <a:pt x="8382714" y="2116169"/>
              </a:cubicBezTo>
              <a:cubicBezTo>
                <a:pt x="8382714" y="2105407"/>
                <a:pt x="8374797" y="2096682"/>
                <a:pt x="8365033" y="2096682"/>
              </a:cubicBezTo>
              <a:close/>
              <a:moveTo>
                <a:pt x="8423969" y="2096682"/>
              </a:moveTo>
              <a:cubicBezTo>
                <a:pt x="8414203" y="2096682"/>
                <a:pt x="8406288" y="2105407"/>
                <a:pt x="8406288" y="2116169"/>
              </a:cubicBezTo>
              <a:cubicBezTo>
                <a:pt x="8406288" y="2126931"/>
                <a:pt x="8414204" y="2135656"/>
                <a:pt x="8423969" y="2135656"/>
              </a:cubicBezTo>
              <a:cubicBezTo>
                <a:pt x="8433734" y="2135656"/>
                <a:pt x="8441650" y="2126931"/>
                <a:pt x="8441650" y="2116169"/>
              </a:cubicBezTo>
              <a:cubicBezTo>
                <a:pt x="8441650" y="2105407"/>
                <a:pt x="8433733" y="2096682"/>
                <a:pt x="8423969" y="2096682"/>
              </a:cubicBezTo>
              <a:close/>
              <a:moveTo>
                <a:pt x="8482905" y="2096682"/>
              </a:moveTo>
              <a:cubicBezTo>
                <a:pt x="8473139" y="2096682"/>
                <a:pt x="8465224" y="2105407"/>
                <a:pt x="8465224" y="2116169"/>
              </a:cubicBezTo>
              <a:cubicBezTo>
                <a:pt x="8465224" y="2126931"/>
                <a:pt x="8473140" y="2135656"/>
                <a:pt x="8482905" y="2135656"/>
              </a:cubicBezTo>
              <a:cubicBezTo>
                <a:pt x="8492670" y="2135656"/>
                <a:pt x="8500586" y="2126931"/>
                <a:pt x="8500586" y="2116169"/>
              </a:cubicBezTo>
              <a:cubicBezTo>
                <a:pt x="8500586" y="2105407"/>
                <a:pt x="8492669" y="2096682"/>
                <a:pt x="8482905" y="2096682"/>
              </a:cubicBezTo>
              <a:close/>
              <a:moveTo>
                <a:pt x="8541841" y="2096682"/>
              </a:moveTo>
              <a:cubicBezTo>
                <a:pt x="8532075" y="2096682"/>
                <a:pt x="8524160" y="2105407"/>
                <a:pt x="8524160" y="2116169"/>
              </a:cubicBezTo>
              <a:cubicBezTo>
                <a:pt x="8524160" y="2126931"/>
                <a:pt x="8532076" y="2135656"/>
                <a:pt x="8541841" y="2135656"/>
              </a:cubicBezTo>
              <a:cubicBezTo>
                <a:pt x="8551606" y="2135656"/>
                <a:pt x="8559522" y="2126931"/>
                <a:pt x="8559522" y="2116169"/>
              </a:cubicBezTo>
              <a:cubicBezTo>
                <a:pt x="8559522" y="2105407"/>
                <a:pt x="8551605" y="2096682"/>
                <a:pt x="8541841" y="2096682"/>
              </a:cubicBezTo>
              <a:close/>
              <a:moveTo>
                <a:pt x="8600776" y="2096682"/>
              </a:moveTo>
              <a:cubicBezTo>
                <a:pt x="8591010" y="2096682"/>
                <a:pt x="8583095" y="2105407"/>
                <a:pt x="8583095" y="2116169"/>
              </a:cubicBezTo>
              <a:cubicBezTo>
                <a:pt x="8583095" y="2126931"/>
                <a:pt x="8591011" y="2135656"/>
                <a:pt x="8600776" y="2135656"/>
              </a:cubicBezTo>
              <a:cubicBezTo>
                <a:pt x="8610541" y="2135656"/>
                <a:pt x="8618457" y="2126931"/>
                <a:pt x="8618457" y="2116169"/>
              </a:cubicBezTo>
              <a:cubicBezTo>
                <a:pt x="8618457" y="2105407"/>
                <a:pt x="8610540" y="2096682"/>
                <a:pt x="8600776" y="2096682"/>
              </a:cubicBezTo>
              <a:close/>
              <a:moveTo>
                <a:pt x="8659712" y="2096682"/>
              </a:moveTo>
              <a:cubicBezTo>
                <a:pt x="8649946" y="2096682"/>
                <a:pt x="8642031" y="2105407"/>
                <a:pt x="8642031" y="2116169"/>
              </a:cubicBezTo>
              <a:cubicBezTo>
                <a:pt x="8642031" y="2126931"/>
                <a:pt x="8649947" y="2135656"/>
                <a:pt x="8659712" y="2135656"/>
              </a:cubicBezTo>
              <a:cubicBezTo>
                <a:pt x="8669477" y="2135656"/>
                <a:pt x="8677393" y="2126931"/>
                <a:pt x="8677393" y="2116169"/>
              </a:cubicBezTo>
              <a:cubicBezTo>
                <a:pt x="8677393" y="2105407"/>
                <a:pt x="8669476" y="2096682"/>
                <a:pt x="8659712" y="2096682"/>
              </a:cubicBezTo>
              <a:close/>
              <a:moveTo>
                <a:pt x="8718648" y="2096682"/>
              </a:moveTo>
              <a:cubicBezTo>
                <a:pt x="8708882" y="2096682"/>
                <a:pt x="8700967" y="2105407"/>
                <a:pt x="8700967" y="2116169"/>
              </a:cubicBezTo>
              <a:cubicBezTo>
                <a:pt x="8700967" y="2126931"/>
                <a:pt x="8708883" y="2135656"/>
                <a:pt x="8718648" y="2135656"/>
              </a:cubicBezTo>
              <a:cubicBezTo>
                <a:pt x="8728413" y="2135656"/>
                <a:pt x="8736329" y="2126931"/>
                <a:pt x="8736329" y="2116169"/>
              </a:cubicBezTo>
              <a:cubicBezTo>
                <a:pt x="8736329" y="2105407"/>
                <a:pt x="8728412" y="2096682"/>
                <a:pt x="8718648" y="2096682"/>
              </a:cubicBezTo>
              <a:close/>
              <a:moveTo>
                <a:pt x="8777584" y="2096682"/>
              </a:moveTo>
              <a:cubicBezTo>
                <a:pt x="8767818" y="2096682"/>
                <a:pt x="8759903" y="2105407"/>
                <a:pt x="8759903" y="2116169"/>
              </a:cubicBezTo>
              <a:cubicBezTo>
                <a:pt x="8759903" y="2126931"/>
                <a:pt x="8767819" y="2135656"/>
                <a:pt x="8777584" y="2135656"/>
              </a:cubicBezTo>
              <a:cubicBezTo>
                <a:pt x="8787349" y="2135656"/>
                <a:pt x="8795265" y="2126931"/>
                <a:pt x="8795265" y="2116169"/>
              </a:cubicBezTo>
              <a:cubicBezTo>
                <a:pt x="8795265" y="2105407"/>
                <a:pt x="8787348" y="2096682"/>
                <a:pt x="8777584" y="2096682"/>
              </a:cubicBezTo>
              <a:close/>
              <a:moveTo>
                <a:pt x="8836520" y="2096682"/>
              </a:moveTo>
              <a:cubicBezTo>
                <a:pt x="8826754" y="2096682"/>
                <a:pt x="8818839" y="2105407"/>
                <a:pt x="8818839" y="2116169"/>
              </a:cubicBezTo>
              <a:cubicBezTo>
                <a:pt x="8818839" y="2126931"/>
                <a:pt x="8826755" y="2135656"/>
                <a:pt x="8836520" y="2135656"/>
              </a:cubicBezTo>
              <a:cubicBezTo>
                <a:pt x="8846285" y="2135656"/>
                <a:pt x="8854201" y="2126931"/>
                <a:pt x="8854201" y="2116169"/>
              </a:cubicBezTo>
              <a:cubicBezTo>
                <a:pt x="8854201" y="2105407"/>
                <a:pt x="8846284" y="2096682"/>
                <a:pt x="8836520" y="2096682"/>
              </a:cubicBezTo>
              <a:close/>
              <a:moveTo>
                <a:pt x="8895456" y="2096682"/>
              </a:moveTo>
              <a:cubicBezTo>
                <a:pt x="8885690" y="2096682"/>
                <a:pt x="8877775" y="2105407"/>
                <a:pt x="8877775" y="2116169"/>
              </a:cubicBezTo>
              <a:cubicBezTo>
                <a:pt x="8877775" y="2126931"/>
                <a:pt x="8885691" y="2135656"/>
                <a:pt x="8895456" y="2135656"/>
              </a:cubicBezTo>
              <a:cubicBezTo>
                <a:pt x="8905221" y="2135656"/>
                <a:pt x="8913137" y="2126931"/>
                <a:pt x="8913137" y="2116169"/>
              </a:cubicBezTo>
              <a:cubicBezTo>
                <a:pt x="8913137" y="2105407"/>
                <a:pt x="8905220" y="2096682"/>
                <a:pt x="8895456" y="2096682"/>
              </a:cubicBezTo>
              <a:close/>
              <a:moveTo>
                <a:pt x="8954392" y="2096682"/>
              </a:moveTo>
              <a:cubicBezTo>
                <a:pt x="8944626" y="2096682"/>
                <a:pt x="8936711" y="2105407"/>
                <a:pt x="8936711" y="2116169"/>
              </a:cubicBezTo>
              <a:cubicBezTo>
                <a:pt x="8936711" y="2126931"/>
                <a:pt x="8944627" y="2135656"/>
                <a:pt x="8954392" y="2135656"/>
              </a:cubicBezTo>
              <a:cubicBezTo>
                <a:pt x="8964157" y="2135656"/>
                <a:pt x="8972073" y="2126931"/>
                <a:pt x="8972073" y="2116169"/>
              </a:cubicBezTo>
              <a:cubicBezTo>
                <a:pt x="8972073" y="2105407"/>
                <a:pt x="8964156" y="2096682"/>
                <a:pt x="8954392" y="2096682"/>
              </a:cubicBezTo>
              <a:close/>
              <a:moveTo>
                <a:pt x="9013328" y="2096682"/>
              </a:moveTo>
              <a:cubicBezTo>
                <a:pt x="9003562" y="2096682"/>
                <a:pt x="8995647" y="2105407"/>
                <a:pt x="8995647" y="2116169"/>
              </a:cubicBezTo>
              <a:cubicBezTo>
                <a:pt x="8995647" y="2126931"/>
                <a:pt x="9003563" y="2135656"/>
                <a:pt x="9013328" y="2135656"/>
              </a:cubicBezTo>
              <a:cubicBezTo>
                <a:pt x="9023093" y="2135656"/>
                <a:pt x="9031009" y="2126931"/>
                <a:pt x="9031009" y="2116169"/>
              </a:cubicBezTo>
              <a:cubicBezTo>
                <a:pt x="9031009" y="2105407"/>
                <a:pt x="9023092" y="2096682"/>
                <a:pt x="9013328" y="2096682"/>
              </a:cubicBezTo>
              <a:close/>
              <a:moveTo>
                <a:pt x="9072264" y="2096682"/>
              </a:moveTo>
              <a:cubicBezTo>
                <a:pt x="9062498" y="2096682"/>
                <a:pt x="9054583" y="2105407"/>
                <a:pt x="9054583" y="2116169"/>
              </a:cubicBezTo>
              <a:cubicBezTo>
                <a:pt x="9054583" y="2126931"/>
                <a:pt x="9062499" y="2135656"/>
                <a:pt x="9072264" y="2135656"/>
              </a:cubicBezTo>
              <a:cubicBezTo>
                <a:pt x="9082029" y="2135656"/>
                <a:pt x="9089945" y="2126931"/>
                <a:pt x="9089945" y="2116169"/>
              </a:cubicBezTo>
              <a:cubicBezTo>
                <a:pt x="9089945" y="2105407"/>
                <a:pt x="9082028" y="2096682"/>
                <a:pt x="9072264" y="2096682"/>
              </a:cubicBezTo>
              <a:close/>
              <a:moveTo>
                <a:pt x="9131200" y="2096682"/>
              </a:moveTo>
              <a:cubicBezTo>
                <a:pt x="9121434" y="2096682"/>
                <a:pt x="9113519" y="2105407"/>
                <a:pt x="9113519" y="2116169"/>
              </a:cubicBezTo>
              <a:cubicBezTo>
                <a:pt x="9113519" y="2126931"/>
                <a:pt x="9121435" y="2135656"/>
                <a:pt x="9131200" y="2135656"/>
              </a:cubicBezTo>
              <a:cubicBezTo>
                <a:pt x="9140965" y="2135656"/>
                <a:pt x="9148881" y="2126931"/>
                <a:pt x="9148881" y="2116169"/>
              </a:cubicBezTo>
              <a:cubicBezTo>
                <a:pt x="9148881" y="2105407"/>
                <a:pt x="9140964" y="2096682"/>
                <a:pt x="9131200" y="2096682"/>
              </a:cubicBezTo>
              <a:close/>
              <a:moveTo>
                <a:pt x="9190136" y="2096682"/>
              </a:moveTo>
              <a:cubicBezTo>
                <a:pt x="9180370" y="2096682"/>
                <a:pt x="9172455" y="2105407"/>
                <a:pt x="9172455" y="2116169"/>
              </a:cubicBezTo>
              <a:cubicBezTo>
                <a:pt x="9172455" y="2126931"/>
                <a:pt x="9180371" y="2135656"/>
                <a:pt x="9190136" y="2135656"/>
              </a:cubicBezTo>
              <a:cubicBezTo>
                <a:pt x="9199901" y="2135656"/>
                <a:pt x="9207817" y="2126931"/>
                <a:pt x="9207817" y="2116169"/>
              </a:cubicBezTo>
              <a:cubicBezTo>
                <a:pt x="9207817" y="2105407"/>
                <a:pt x="9199900" y="2096682"/>
                <a:pt x="9190136" y="2096682"/>
              </a:cubicBezTo>
              <a:close/>
              <a:moveTo>
                <a:pt x="9249072" y="2096682"/>
              </a:moveTo>
              <a:cubicBezTo>
                <a:pt x="9239306" y="2096682"/>
                <a:pt x="9231391" y="2105407"/>
                <a:pt x="9231391" y="2116169"/>
              </a:cubicBezTo>
              <a:cubicBezTo>
                <a:pt x="9231391" y="2126931"/>
                <a:pt x="9239307" y="2135656"/>
                <a:pt x="9249072" y="2135656"/>
              </a:cubicBezTo>
              <a:cubicBezTo>
                <a:pt x="9258837" y="2135656"/>
                <a:pt x="9266753" y="2126931"/>
                <a:pt x="9266753" y="2116169"/>
              </a:cubicBezTo>
              <a:cubicBezTo>
                <a:pt x="9266753" y="2105407"/>
                <a:pt x="9258836" y="2096682"/>
                <a:pt x="9249072" y="2096682"/>
              </a:cubicBezTo>
              <a:close/>
              <a:moveTo>
                <a:pt x="9308008" y="2096682"/>
              </a:moveTo>
              <a:cubicBezTo>
                <a:pt x="9298242" y="2096682"/>
                <a:pt x="9290327" y="2105407"/>
                <a:pt x="9290327" y="2116169"/>
              </a:cubicBezTo>
              <a:cubicBezTo>
                <a:pt x="9290327" y="2126931"/>
                <a:pt x="9298243" y="2135656"/>
                <a:pt x="9308008" y="2135656"/>
              </a:cubicBezTo>
              <a:cubicBezTo>
                <a:pt x="9317773" y="2135656"/>
                <a:pt x="9325689" y="2126931"/>
                <a:pt x="9325689" y="2116169"/>
              </a:cubicBezTo>
              <a:cubicBezTo>
                <a:pt x="9325689" y="2105407"/>
                <a:pt x="9317772" y="2096682"/>
                <a:pt x="9308008" y="2096682"/>
              </a:cubicBezTo>
              <a:close/>
              <a:moveTo>
                <a:pt x="9366944" y="2096682"/>
              </a:moveTo>
              <a:cubicBezTo>
                <a:pt x="9357178" y="2096682"/>
                <a:pt x="9349263" y="2105407"/>
                <a:pt x="9349263" y="2116169"/>
              </a:cubicBezTo>
              <a:cubicBezTo>
                <a:pt x="9349263" y="2126931"/>
                <a:pt x="9357179" y="2135656"/>
                <a:pt x="9366944" y="2135656"/>
              </a:cubicBezTo>
              <a:cubicBezTo>
                <a:pt x="9376709" y="2135656"/>
                <a:pt x="9384625" y="2126931"/>
                <a:pt x="9384625" y="2116169"/>
              </a:cubicBezTo>
              <a:cubicBezTo>
                <a:pt x="9384625" y="2105407"/>
                <a:pt x="9376708" y="2096682"/>
                <a:pt x="9366944" y="2096682"/>
              </a:cubicBezTo>
              <a:close/>
              <a:moveTo>
                <a:pt x="9425880" y="2096682"/>
              </a:moveTo>
              <a:cubicBezTo>
                <a:pt x="9416114" y="2096682"/>
                <a:pt x="9408199" y="2105407"/>
                <a:pt x="9408199" y="2116169"/>
              </a:cubicBezTo>
              <a:cubicBezTo>
                <a:pt x="9408199" y="2126931"/>
                <a:pt x="9416115" y="2135656"/>
                <a:pt x="9425880" y="2135656"/>
              </a:cubicBezTo>
              <a:cubicBezTo>
                <a:pt x="9435645" y="2135656"/>
                <a:pt x="9443561" y="2126931"/>
                <a:pt x="9443561" y="2116169"/>
              </a:cubicBezTo>
              <a:cubicBezTo>
                <a:pt x="9443561" y="2105407"/>
                <a:pt x="9435644" y="2096682"/>
                <a:pt x="9425880" y="2096682"/>
              </a:cubicBezTo>
              <a:close/>
              <a:moveTo>
                <a:pt x="9484816" y="2096682"/>
              </a:moveTo>
              <a:cubicBezTo>
                <a:pt x="9475050" y="2096682"/>
                <a:pt x="9467135" y="2105407"/>
                <a:pt x="9467135" y="2116169"/>
              </a:cubicBezTo>
              <a:cubicBezTo>
                <a:pt x="9467135" y="2126931"/>
                <a:pt x="9475051" y="2135656"/>
                <a:pt x="9484816" y="2135656"/>
              </a:cubicBezTo>
              <a:cubicBezTo>
                <a:pt x="9494581" y="2135656"/>
                <a:pt x="9502497" y="2126931"/>
                <a:pt x="9502497" y="2116169"/>
              </a:cubicBezTo>
              <a:cubicBezTo>
                <a:pt x="9502497" y="2105407"/>
                <a:pt x="9494580" y="2096682"/>
                <a:pt x="9484816" y="2096682"/>
              </a:cubicBezTo>
              <a:close/>
              <a:moveTo>
                <a:pt x="9543751" y="2096682"/>
              </a:moveTo>
              <a:cubicBezTo>
                <a:pt x="9533985" y="2096682"/>
                <a:pt x="9526070" y="2105407"/>
                <a:pt x="9526070" y="2116169"/>
              </a:cubicBezTo>
              <a:cubicBezTo>
                <a:pt x="9526070" y="2126931"/>
                <a:pt x="9533986" y="2135656"/>
                <a:pt x="9543751" y="2135656"/>
              </a:cubicBezTo>
              <a:cubicBezTo>
                <a:pt x="9553516" y="2135656"/>
                <a:pt x="9561432" y="2126931"/>
                <a:pt x="9561432" y="2116169"/>
              </a:cubicBezTo>
              <a:cubicBezTo>
                <a:pt x="9561432" y="2105407"/>
                <a:pt x="9553515" y="2096682"/>
                <a:pt x="9543751" y="2096682"/>
              </a:cubicBezTo>
              <a:close/>
              <a:moveTo>
                <a:pt x="9602687" y="2096682"/>
              </a:moveTo>
              <a:cubicBezTo>
                <a:pt x="9592921" y="2096682"/>
                <a:pt x="9585006" y="2105407"/>
                <a:pt x="9585006" y="2116169"/>
              </a:cubicBezTo>
              <a:cubicBezTo>
                <a:pt x="9585006" y="2126931"/>
                <a:pt x="9592922" y="2135656"/>
                <a:pt x="9602687" y="2135656"/>
              </a:cubicBezTo>
              <a:cubicBezTo>
                <a:pt x="9612452" y="2135656"/>
                <a:pt x="9620368" y="2126931"/>
                <a:pt x="9620368" y="2116169"/>
              </a:cubicBezTo>
              <a:cubicBezTo>
                <a:pt x="9620368" y="2105407"/>
                <a:pt x="9612451" y="2096682"/>
                <a:pt x="9602687" y="2096682"/>
              </a:cubicBezTo>
              <a:close/>
              <a:moveTo>
                <a:pt x="9661623" y="2096682"/>
              </a:moveTo>
              <a:cubicBezTo>
                <a:pt x="9651857" y="2096682"/>
                <a:pt x="9643942" y="2105407"/>
                <a:pt x="9643942" y="2116169"/>
              </a:cubicBezTo>
              <a:cubicBezTo>
                <a:pt x="9643942" y="2126931"/>
                <a:pt x="9651858" y="2135656"/>
                <a:pt x="9661623" y="2135656"/>
              </a:cubicBezTo>
              <a:cubicBezTo>
                <a:pt x="9671388" y="2135656"/>
                <a:pt x="9679304" y="2126931"/>
                <a:pt x="9679304" y="2116169"/>
              </a:cubicBezTo>
              <a:cubicBezTo>
                <a:pt x="9679304" y="2105407"/>
                <a:pt x="9671387" y="2096682"/>
                <a:pt x="9661623" y="2096682"/>
              </a:cubicBezTo>
              <a:close/>
              <a:moveTo>
                <a:pt x="9720559" y="2096682"/>
              </a:moveTo>
              <a:cubicBezTo>
                <a:pt x="9710793" y="2096682"/>
                <a:pt x="9702878" y="2105407"/>
                <a:pt x="9702878" y="2116169"/>
              </a:cubicBezTo>
              <a:cubicBezTo>
                <a:pt x="9702878" y="2126931"/>
                <a:pt x="9710794" y="2135656"/>
                <a:pt x="9720559" y="2135656"/>
              </a:cubicBezTo>
              <a:cubicBezTo>
                <a:pt x="9730324" y="2135656"/>
                <a:pt x="9738240" y="2126931"/>
                <a:pt x="9738240" y="2116169"/>
              </a:cubicBezTo>
              <a:cubicBezTo>
                <a:pt x="9738240" y="2105407"/>
                <a:pt x="9730323" y="2096682"/>
                <a:pt x="9720559" y="2096682"/>
              </a:cubicBezTo>
              <a:close/>
              <a:moveTo>
                <a:pt x="9779495" y="2096682"/>
              </a:moveTo>
              <a:cubicBezTo>
                <a:pt x="9769729" y="2096682"/>
                <a:pt x="9761814" y="2105407"/>
                <a:pt x="9761814" y="2116169"/>
              </a:cubicBezTo>
              <a:cubicBezTo>
                <a:pt x="9761814" y="2126931"/>
                <a:pt x="9769730" y="2135656"/>
                <a:pt x="9779495" y="2135656"/>
              </a:cubicBezTo>
              <a:cubicBezTo>
                <a:pt x="9789260" y="2135656"/>
                <a:pt x="9797176" y="2126931"/>
                <a:pt x="9797176" y="2116169"/>
              </a:cubicBezTo>
              <a:cubicBezTo>
                <a:pt x="9797176" y="2105407"/>
                <a:pt x="9789259" y="2096682"/>
                <a:pt x="9779495" y="2096682"/>
              </a:cubicBezTo>
              <a:close/>
              <a:moveTo>
                <a:pt x="9838431" y="2096682"/>
              </a:moveTo>
              <a:cubicBezTo>
                <a:pt x="9828665" y="2096682"/>
                <a:pt x="9820750" y="2105407"/>
                <a:pt x="9820750" y="2116169"/>
              </a:cubicBezTo>
              <a:cubicBezTo>
                <a:pt x="9820750" y="2126931"/>
                <a:pt x="9828666" y="2135656"/>
                <a:pt x="9838431" y="2135656"/>
              </a:cubicBezTo>
              <a:cubicBezTo>
                <a:pt x="9848196" y="2135656"/>
                <a:pt x="9856112" y="2126931"/>
                <a:pt x="9856112" y="2116169"/>
              </a:cubicBezTo>
              <a:cubicBezTo>
                <a:pt x="9856112" y="2105407"/>
                <a:pt x="9848195" y="2096682"/>
                <a:pt x="9838431" y="2096682"/>
              </a:cubicBezTo>
              <a:close/>
              <a:moveTo>
                <a:pt x="9897367" y="2096682"/>
              </a:moveTo>
              <a:cubicBezTo>
                <a:pt x="9887601" y="2096682"/>
                <a:pt x="9879686" y="2105407"/>
                <a:pt x="9879686" y="2116169"/>
              </a:cubicBezTo>
              <a:cubicBezTo>
                <a:pt x="9879686" y="2126931"/>
                <a:pt x="9887602" y="2135656"/>
                <a:pt x="9897367" y="2135656"/>
              </a:cubicBezTo>
              <a:cubicBezTo>
                <a:pt x="9907132" y="2135656"/>
                <a:pt x="9915048" y="2126931"/>
                <a:pt x="9915048" y="2116169"/>
              </a:cubicBezTo>
              <a:cubicBezTo>
                <a:pt x="9915048" y="2105407"/>
                <a:pt x="9907131" y="2096682"/>
                <a:pt x="9897367" y="2096682"/>
              </a:cubicBezTo>
              <a:close/>
              <a:moveTo>
                <a:pt x="9956303" y="2096682"/>
              </a:moveTo>
              <a:cubicBezTo>
                <a:pt x="9946537" y="2096682"/>
                <a:pt x="9938622" y="2105407"/>
                <a:pt x="9938622" y="2116169"/>
              </a:cubicBezTo>
              <a:cubicBezTo>
                <a:pt x="9938622" y="2126931"/>
                <a:pt x="9946538" y="2135656"/>
                <a:pt x="9956303" y="2135656"/>
              </a:cubicBezTo>
              <a:cubicBezTo>
                <a:pt x="9966068" y="2135656"/>
                <a:pt x="9973984" y="2126931"/>
                <a:pt x="9973984" y="2116169"/>
              </a:cubicBezTo>
              <a:cubicBezTo>
                <a:pt x="9973984" y="2105407"/>
                <a:pt x="9966067" y="2096682"/>
                <a:pt x="9956303" y="2096682"/>
              </a:cubicBezTo>
              <a:close/>
              <a:moveTo>
                <a:pt x="10015239" y="2096682"/>
              </a:moveTo>
              <a:cubicBezTo>
                <a:pt x="10005473" y="2096682"/>
                <a:pt x="9997558" y="2105407"/>
                <a:pt x="9997558" y="2116169"/>
              </a:cubicBezTo>
              <a:cubicBezTo>
                <a:pt x="9997558" y="2126931"/>
                <a:pt x="10005474" y="2135656"/>
                <a:pt x="10015239" y="2135656"/>
              </a:cubicBezTo>
              <a:cubicBezTo>
                <a:pt x="10025004" y="2135656"/>
                <a:pt x="10032920" y="2126931"/>
                <a:pt x="10032920" y="2116169"/>
              </a:cubicBezTo>
              <a:cubicBezTo>
                <a:pt x="10032920" y="2105407"/>
                <a:pt x="10025003" y="2096682"/>
                <a:pt x="10015239" y="2096682"/>
              </a:cubicBezTo>
              <a:close/>
              <a:moveTo>
                <a:pt x="10074175" y="2096682"/>
              </a:moveTo>
              <a:cubicBezTo>
                <a:pt x="10064409" y="2096682"/>
                <a:pt x="10056494" y="2105407"/>
                <a:pt x="10056494" y="2116169"/>
              </a:cubicBezTo>
              <a:cubicBezTo>
                <a:pt x="10056494" y="2126931"/>
                <a:pt x="10064410" y="2135656"/>
                <a:pt x="10074175" y="2135656"/>
              </a:cubicBezTo>
              <a:cubicBezTo>
                <a:pt x="10083940" y="2135656"/>
                <a:pt x="10091856" y="2126931"/>
                <a:pt x="10091856" y="2116169"/>
              </a:cubicBezTo>
              <a:cubicBezTo>
                <a:pt x="10091856" y="2105407"/>
                <a:pt x="10083939" y="2096682"/>
                <a:pt x="10074175" y="2096682"/>
              </a:cubicBezTo>
              <a:close/>
              <a:moveTo>
                <a:pt x="10133111" y="2096682"/>
              </a:moveTo>
              <a:cubicBezTo>
                <a:pt x="10123345" y="2096682"/>
                <a:pt x="10115430" y="2105407"/>
                <a:pt x="10115430" y="2116169"/>
              </a:cubicBezTo>
              <a:cubicBezTo>
                <a:pt x="10115430" y="2126931"/>
                <a:pt x="10123346" y="2135656"/>
                <a:pt x="10133111" y="2135656"/>
              </a:cubicBezTo>
              <a:cubicBezTo>
                <a:pt x="10142876" y="2135656"/>
                <a:pt x="10150792" y="2126931"/>
                <a:pt x="10150792" y="2116169"/>
              </a:cubicBezTo>
              <a:cubicBezTo>
                <a:pt x="10150792" y="2105407"/>
                <a:pt x="10142875" y="2096682"/>
                <a:pt x="10133111" y="2096682"/>
              </a:cubicBezTo>
              <a:close/>
              <a:moveTo>
                <a:pt x="10192047" y="2096682"/>
              </a:moveTo>
              <a:cubicBezTo>
                <a:pt x="10182281" y="2096682"/>
                <a:pt x="10174366" y="2105407"/>
                <a:pt x="10174366" y="2116169"/>
              </a:cubicBezTo>
              <a:cubicBezTo>
                <a:pt x="10174366" y="2126931"/>
                <a:pt x="10182282" y="2135656"/>
                <a:pt x="10192047" y="2135656"/>
              </a:cubicBezTo>
              <a:cubicBezTo>
                <a:pt x="10201812" y="2135656"/>
                <a:pt x="10209728" y="2126931"/>
                <a:pt x="10209728" y="2116169"/>
              </a:cubicBezTo>
              <a:cubicBezTo>
                <a:pt x="10209728" y="2105407"/>
                <a:pt x="10201811" y="2096682"/>
                <a:pt x="10192047" y="2096682"/>
              </a:cubicBezTo>
              <a:close/>
              <a:moveTo>
                <a:pt x="10250983" y="2096682"/>
              </a:moveTo>
              <a:cubicBezTo>
                <a:pt x="10241217" y="2096682"/>
                <a:pt x="10233302" y="2105407"/>
                <a:pt x="10233302" y="2116169"/>
              </a:cubicBezTo>
              <a:cubicBezTo>
                <a:pt x="10233302" y="2126931"/>
                <a:pt x="10241218" y="2135656"/>
                <a:pt x="10250983" y="2135656"/>
              </a:cubicBezTo>
              <a:cubicBezTo>
                <a:pt x="10260748" y="2135656"/>
                <a:pt x="10268664" y="2126931"/>
                <a:pt x="10268664" y="2116169"/>
              </a:cubicBezTo>
              <a:cubicBezTo>
                <a:pt x="10268664" y="2105407"/>
                <a:pt x="10260747" y="2096682"/>
                <a:pt x="10250983" y="2096682"/>
              </a:cubicBezTo>
              <a:close/>
              <a:moveTo>
                <a:pt x="1115913" y="2161639"/>
              </a:moveTo>
              <a:cubicBezTo>
                <a:pt x="1106148" y="2161639"/>
                <a:pt x="1098232" y="2170364"/>
                <a:pt x="1098232" y="2181126"/>
              </a:cubicBezTo>
              <a:cubicBezTo>
                <a:pt x="1098232" y="2191888"/>
                <a:pt x="1106148" y="2200613"/>
                <a:pt x="1115913" y="2200613"/>
              </a:cubicBezTo>
              <a:cubicBezTo>
                <a:pt x="1125678" y="2200613"/>
                <a:pt x="1133594" y="2191888"/>
                <a:pt x="1133594" y="2181126"/>
              </a:cubicBezTo>
              <a:cubicBezTo>
                <a:pt x="1133594" y="2170364"/>
                <a:pt x="1125678" y="2161639"/>
                <a:pt x="1115913" y="2161639"/>
              </a:cubicBezTo>
              <a:close/>
              <a:moveTo>
                <a:pt x="1174849" y="2161639"/>
              </a:moveTo>
              <a:cubicBezTo>
                <a:pt x="1165084" y="2161639"/>
                <a:pt x="1157168" y="2170364"/>
                <a:pt x="1157168" y="2181126"/>
              </a:cubicBezTo>
              <a:cubicBezTo>
                <a:pt x="1157168" y="2191888"/>
                <a:pt x="1165084" y="2200613"/>
                <a:pt x="1174849" y="2200613"/>
              </a:cubicBezTo>
              <a:cubicBezTo>
                <a:pt x="1184614" y="2200613"/>
                <a:pt x="1192530" y="2191888"/>
                <a:pt x="1192530" y="2181126"/>
              </a:cubicBezTo>
              <a:cubicBezTo>
                <a:pt x="1192530" y="2170364"/>
                <a:pt x="1184614" y="2161639"/>
                <a:pt x="1174849" y="2161639"/>
              </a:cubicBezTo>
              <a:close/>
              <a:moveTo>
                <a:pt x="1233785" y="2161639"/>
              </a:moveTo>
              <a:cubicBezTo>
                <a:pt x="1224020" y="2161639"/>
                <a:pt x="1216104" y="2170364"/>
                <a:pt x="1216104" y="2181126"/>
              </a:cubicBezTo>
              <a:cubicBezTo>
                <a:pt x="1216104" y="2191888"/>
                <a:pt x="1224020" y="2200613"/>
                <a:pt x="1233785" y="2200613"/>
              </a:cubicBezTo>
              <a:cubicBezTo>
                <a:pt x="1243550" y="2200613"/>
                <a:pt x="1251466" y="2191888"/>
                <a:pt x="1251466" y="2181126"/>
              </a:cubicBezTo>
              <a:cubicBezTo>
                <a:pt x="1251466" y="2170364"/>
                <a:pt x="1243550" y="2161639"/>
                <a:pt x="1233785" y="2161639"/>
              </a:cubicBezTo>
              <a:close/>
              <a:moveTo>
                <a:pt x="1292720" y="2161639"/>
              </a:moveTo>
              <a:cubicBezTo>
                <a:pt x="1282955" y="2161639"/>
                <a:pt x="1275039" y="2170364"/>
                <a:pt x="1275039" y="2181126"/>
              </a:cubicBezTo>
              <a:cubicBezTo>
                <a:pt x="1275039" y="2191888"/>
                <a:pt x="1282955" y="2200613"/>
                <a:pt x="1292720" y="2200613"/>
              </a:cubicBezTo>
              <a:cubicBezTo>
                <a:pt x="1302485" y="2200613"/>
                <a:pt x="1310401" y="2191888"/>
                <a:pt x="1310401" y="2181126"/>
              </a:cubicBezTo>
              <a:cubicBezTo>
                <a:pt x="1310401" y="2170364"/>
                <a:pt x="1302485" y="2161639"/>
                <a:pt x="1292720" y="2161639"/>
              </a:cubicBezTo>
              <a:close/>
              <a:moveTo>
                <a:pt x="1351656" y="2161639"/>
              </a:moveTo>
              <a:cubicBezTo>
                <a:pt x="1341891" y="2161639"/>
                <a:pt x="1333975" y="2170364"/>
                <a:pt x="1333975" y="2181126"/>
              </a:cubicBezTo>
              <a:cubicBezTo>
                <a:pt x="1333975" y="2191888"/>
                <a:pt x="1341891" y="2200613"/>
                <a:pt x="1351656" y="2200613"/>
              </a:cubicBezTo>
              <a:cubicBezTo>
                <a:pt x="1361421" y="2200613"/>
                <a:pt x="1369337" y="2191888"/>
                <a:pt x="1369337" y="2181126"/>
              </a:cubicBezTo>
              <a:cubicBezTo>
                <a:pt x="1369337" y="2170364"/>
                <a:pt x="1361421" y="2161639"/>
                <a:pt x="1351656" y="2161639"/>
              </a:cubicBezTo>
              <a:close/>
              <a:moveTo>
                <a:pt x="1410592" y="2161639"/>
              </a:moveTo>
              <a:cubicBezTo>
                <a:pt x="1400827" y="2161639"/>
                <a:pt x="1392911" y="2170364"/>
                <a:pt x="1392911" y="2181126"/>
              </a:cubicBezTo>
              <a:cubicBezTo>
                <a:pt x="1392911" y="2191888"/>
                <a:pt x="1400827" y="2200613"/>
                <a:pt x="1410592" y="2200613"/>
              </a:cubicBezTo>
              <a:cubicBezTo>
                <a:pt x="1420357" y="2200613"/>
                <a:pt x="1428273" y="2191888"/>
                <a:pt x="1428273" y="2181126"/>
              </a:cubicBezTo>
              <a:cubicBezTo>
                <a:pt x="1428273" y="2170364"/>
                <a:pt x="1420357" y="2161639"/>
                <a:pt x="1410592" y="2161639"/>
              </a:cubicBezTo>
              <a:close/>
              <a:moveTo>
                <a:pt x="1469528" y="2161639"/>
              </a:moveTo>
              <a:cubicBezTo>
                <a:pt x="1459763" y="2161639"/>
                <a:pt x="1451847" y="2170364"/>
                <a:pt x="1451847" y="2181126"/>
              </a:cubicBezTo>
              <a:cubicBezTo>
                <a:pt x="1451847" y="2191888"/>
                <a:pt x="1459763" y="2200613"/>
                <a:pt x="1469528" y="2200613"/>
              </a:cubicBezTo>
              <a:cubicBezTo>
                <a:pt x="1479293" y="2200613"/>
                <a:pt x="1487209" y="2191888"/>
                <a:pt x="1487209" y="2181126"/>
              </a:cubicBezTo>
              <a:cubicBezTo>
                <a:pt x="1487209" y="2170364"/>
                <a:pt x="1479293" y="2161639"/>
                <a:pt x="1469528" y="2161639"/>
              </a:cubicBezTo>
              <a:close/>
              <a:moveTo>
                <a:pt x="1528464" y="2161639"/>
              </a:moveTo>
              <a:cubicBezTo>
                <a:pt x="1518699" y="2161639"/>
                <a:pt x="1510783" y="2170364"/>
                <a:pt x="1510783" y="2181126"/>
              </a:cubicBezTo>
              <a:cubicBezTo>
                <a:pt x="1510783" y="2191888"/>
                <a:pt x="1518699" y="2200613"/>
                <a:pt x="1528464" y="2200613"/>
              </a:cubicBezTo>
              <a:cubicBezTo>
                <a:pt x="1538229" y="2200613"/>
                <a:pt x="1546145" y="2191888"/>
                <a:pt x="1546145" y="2181126"/>
              </a:cubicBezTo>
              <a:cubicBezTo>
                <a:pt x="1546145" y="2170364"/>
                <a:pt x="1538229" y="2161639"/>
                <a:pt x="1528464" y="2161639"/>
              </a:cubicBezTo>
              <a:close/>
              <a:moveTo>
                <a:pt x="1587400" y="2161639"/>
              </a:moveTo>
              <a:cubicBezTo>
                <a:pt x="1577635" y="2161639"/>
                <a:pt x="1569719" y="2170364"/>
                <a:pt x="1569719" y="2181126"/>
              </a:cubicBezTo>
              <a:cubicBezTo>
                <a:pt x="1569719" y="2191888"/>
                <a:pt x="1577635" y="2200613"/>
                <a:pt x="1587400" y="2200613"/>
              </a:cubicBezTo>
              <a:cubicBezTo>
                <a:pt x="1597165" y="2200613"/>
                <a:pt x="1605081" y="2191888"/>
                <a:pt x="1605081" y="2181126"/>
              </a:cubicBezTo>
              <a:cubicBezTo>
                <a:pt x="1605081" y="2170364"/>
                <a:pt x="1597165" y="2161639"/>
                <a:pt x="1587400" y="2161639"/>
              </a:cubicBezTo>
              <a:close/>
              <a:moveTo>
                <a:pt x="1646336" y="2161639"/>
              </a:moveTo>
              <a:cubicBezTo>
                <a:pt x="1636571" y="2161639"/>
                <a:pt x="1628655" y="2170364"/>
                <a:pt x="1628655" y="2181126"/>
              </a:cubicBezTo>
              <a:cubicBezTo>
                <a:pt x="1628655" y="2191888"/>
                <a:pt x="1636571" y="2200613"/>
                <a:pt x="1646336" y="2200613"/>
              </a:cubicBezTo>
              <a:cubicBezTo>
                <a:pt x="1656101" y="2200613"/>
                <a:pt x="1664017" y="2191888"/>
                <a:pt x="1664017" y="2181126"/>
              </a:cubicBezTo>
              <a:cubicBezTo>
                <a:pt x="1664017" y="2170364"/>
                <a:pt x="1656101" y="2161639"/>
                <a:pt x="1646336" y="2161639"/>
              </a:cubicBezTo>
              <a:close/>
              <a:moveTo>
                <a:pt x="1705272" y="2161639"/>
              </a:moveTo>
              <a:cubicBezTo>
                <a:pt x="1695507" y="2161639"/>
                <a:pt x="1687591" y="2170364"/>
                <a:pt x="1687591" y="2181126"/>
              </a:cubicBezTo>
              <a:cubicBezTo>
                <a:pt x="1687591" y="2191888"/>
                <a:pt x="1695507" y="2200613"/>
                <a:pt x="1705272" y="2200613"/>
              </a:cubicBezTo>
              <a:cubicBezTo>
                <a:pt x="1715037" y="2200613"/>
                <a:pt x="1722953" y="2191888"/>
                <a:pt x="1722953" y="2181126"/>
              </a:cubicBezTo>
              <a:cubicBezTo>
                <a:pt x="1722953" y="2170364"/>
                <a:pt x="1715037" y="2161639"/>
                <a:pt x="1705272" y="2161639"/>
              </a:cubicBezTo>
              <a:close/>
              <a:moveTo>
                <a:pt x="1764208" y="2161639"/>
              </a:moveTo>
              <a:cubicBezTo>
                <a:pt x="1754443" y="2161639"/>
                <a:pt x="1746527" y="2170364"/>
                <a:pt x="1746527" y="2181126"/>
              </a:cubicBezTo>
              <a:cubicBezTo>
                <a:pt x="1746527" y="2191888"/>
                <a:pt x="1754443" y="2200613"/>
                <a:pt x="1764208" y="2200613"/>
              </a:cubicBezTo>
              <a:cubicBezTo>
                <a:pt x="1773973" y="2200613"/>
                <a:pt x="1781889" y="2191888"/>
                <a:pt x="1781889" y="2181126"/>
              </a:cubicBezTo>
              <a:cubicBezTo>
                <a:pt x="1781889" y="2170364"/>
                <a:pt x="1773973" y="2161639"/>
                <a:pt x="1764208" y="2161639"/>
              </a:cubicBezTo>
              <a:close/>
              <a:moveTo>
                <a:pt x="1823144" y="2161639"/>
              </a:moveTo>
              <a:cubicBezTo>
                <a:pt x="1813379" y="2161639"/>
                <a:pt x="1805463" y="2170364"/>
                <a:pt x="1805463" y="2181126"/>
              </a:cubicBezTo>
              <a:cubicBezTo>
                <a:pt x="1805463" y="2191888"/>
                <a:pt x="1813379" y="2200613"/>
                <a:pt x="1823144" y="2200613"/>
              </a:cubicBezTo>
              <a:cubicBezTo>
                <a:pt x="1832909" y="2200613"/>
                <a:pt x="1840825" y="2191888"/>
                <a:pt x="1840825" y="2181126"/>
              </a:cubicBezTo>
              <a:cubicBezTo>
                <a:pt x="1840825" y="2170364"/>
                <a:pt x="1832909" y="2161639"/>
                <a:pt x="1823144" y="2161639"/>
              </a:cubicBezTo>
              <a:close/>
              <a:moveTo>
                <a:pt x="1882080" y="2161639"/>
              </a:moveTo>
              <a:cubicBezTo>
                <a:pt x="1872315" y="2161639"/>
                <a:pt x="1864399" y="2170364"/>
                <a:pt x="1864399" y="2181126"/>
              </a:cubicBezTo>
              <a:cubicBezTo>
                <a:pt x="1864399" y="2191888"/>
                <a:pt x="1872315" y="2200613"/>
                <a:pt x="1882080" y="2200613"/>
              </a:cubicBezTo>
              <a:cubicBezTo>
                <a:pt x="1891845" y="2200613"/>
                <a:pt x="1899761" y="2191888"/>
                <a:pt x="1899761" y="2181126"/>
              </a:cubicBezTo>
              <a:cubicBezTo>
                <a:pt x="1899761" y="2170364"/>
                <a:pt x="1891845" y="2161639"/>
                <a:pt x="1882080" y="2161639"/>
              </a:cubicBezTo>
              <a:close/>
              <a:moveTo>
                <a:pt x="1941016" y="2161639"/>
              </a:moveTo>
              <a:cubicBezTo>
                <a:pt x="1931251" y="2161639"/>
                <a:pt x="1923335" y="2170364"/>
                <a:pt x="1923335" y="2181126"/>
              </a:cubicBezTo>
              <a:cubicBezTo>
                <a:pt x="1923335" y="2191888"/>
                <a:pt x="1931251" y="2200613"/>
                <a:pt x="1941016" y="2200613"/>
              </a:cubicBezTo>
              <a:cubicBezTo>
                <a:pt x="1950781" y="2200613"/>
                <a:pt x="1958697" y="2191888"/>
                <a:pt x="1958697" y="2181126"/>
              </a:cubicBezTo>
              <a:cubicBezTo>
                <a:pt x="1958697" y="2170364"/>
                <a:pt x="1950781" y="2161639"/>
                <a:pt x="1941016" y="2161639"/>
              </a:cubicBezTo>
              <a:close/>
              <a:moveTo>
                <a:pt x="1999952" y="2161639"/>
              </a:moveTo>
              <a:cubicBezTo>
                <a:pt x="1990187" y="2161639"/>
                <a:pt x="1982271" y="2170364"/>
                <a:pt x="1982271" y="2181126"/>
              </a:cubicBezTo>
              <a:cubicBezTo>
                <a:pt x="1982271" y="2191888"/>
                <a:pt x="1990187" y="2200613"/>
                <a:pt x="1999952" y="2200613"/>
              </a:cubicBezTo>
              <a:cubicBezTo>
                <a:pt x="2009717" y="2200613"/>
                <a:pt x="2017633" y="2191888"/>
                <a:pt x="2017633" y="2181126"/>
              </a:cubicBezTo>
              <a:cubicBezTo>
                <a:pt x="2017633" y="2170364"/>
                <a:pt x="2009717" y="2161639"/>
                <a:pt x="1999952" y="2161639"/>
              </a:cubicBezTo>
              <a:close/>
              <a:moveTo>
                <a:pt x="2058888" y="2161639"/>
              </a:moveTo>
              <a:cubicBezTo>
                <a:pt x="2049123" y="2161639"/>
                <a:pt x="2041207" y="2170364"/>
                <a:pt x="2041207" y="2181126"/>
              </a:cubicBezTo>
              <a:cubicBezTo>
                <a:pt x="2041207" y="2191888"/>
                <a:pt x="2049123" y="2200613"/>
                <a:pt x="2058888" y="2200613"/>
              </a:cubicBezTo>
              <a:cubicBezTo>
                <a:pt x="2068653" y="2200613"/>
                <a:pt x="2076569" y="2191888"/>
                <a:pt x="2076569" y="2181126"/>
              </a:cubicBezTo>
              <a:cubicBezTo>
                <a:pt x="2076569" y="2170364"/>
                <a:pt x="2068653" y="2161639"/>
                <a:pt x="2058888" y="2161639"/>
              </a:cubicBezTo>
              <a:close/>
              <a:moveTo>
                <a:pt x="2117824" y="2161639"/>
              </a:moveTo>
              <a:cubicBezTo>
                <a:pt x="2108059" y="2161639"/>
                <a:pt x="2100143" y="2170364"/>
                <a:pt x="2100143" y="2181126"/>
              </a:cubicBezTo>
              <a:cubicBezTo>
                <a:pt x="2100143" y="2191888"/>
                <a:pt x="2108059" y="2200613"/>
                <a:pt x="2117824" y="2200613"/>
              </a:cubicBezTo>
              <a:cubicBezTo>
                <a:pt x="2127589" y="2200613"/>
                <a:pt x="2135505" y="2191888"/>
                <a:pt x="2135505" y="2181126"/>
              </a:cubicBezTo>
              <a:cubicBezTo>
                <a:pt x="2135505" y="2170364"/>
                <a:pt x="2127589" y="2161639"/>
                <a:pt x="2117824" y="2161639"/>
              </a:cubicBezTo>
              <a:close/>
              <a:moveTo>
                <a:pt x="2176760" y="2161639"/>
              </a:moveTo>
              <a:cubicBezTo>
                <a:pt x="2166995" y="2161639"/>
                <a:pt x="2159079" y="2170364"/>
                <a:pt x="2159079" y="2181126"/>
              </a:cubicBezTo>
              <a:cubicBezTo>
                <a:pt x="2159079" y="2191888"/>
                <a:pt x="2166995" y="2200613"/>
                <a:pt x="2176760" y="2200613"/>
              </a:cubicBezTo>
              <a:cubicBezTo>
                <a:pt x="2186525" y="2200613"/>
                <a:pt x="2194441" y="2191888"/>
                <a:pt x="2194441" y="2181126"/>
              </a:cubicBezTo>
              <a:cubicBezTo>
                <a:pt x="2194441" y="2170364"/>
                <a:pt x="2186525" y="2161639"/>
                <a:pt x="2176760" y="2161639"/>
              </a:cubicBezTo>
              <a:close/>
              <a:moveTo>
                <a:pt x="2235695" y="2161639"/>
              </a:moveTo>
              <a:cubicBezTo>
                <a:pt x="2225930" y="2161639"/>
                <a:pt x="2218014" y="2170364"/>
                <a:pt x="2218014" y="2181126"/>
              </a:cubicBezTo>
              <a:cubicBezTo>
                <a:pt x="2218014" y="2191888"/>
                <a:pt x="2225930" y="2200613"/>
                <a:pt x="2235695" y="2200613"/>
              </a:cubicBezTo>
              <a:cubicBezTo>
                <a:pt x="2245460" y="2200613"/>
                <a:pt x="2253376" y="2191888"/>
                <a:pt x="2253376" y="2181126"/>
              </a:cubicBezTo>
              <a:cubicBezTo>
                <a:pt x="2253376" y="2170364"/>
                <a:pt x="2245460" y="2161639"/>
                <a:pt x="2235695" y="2161639"/>
              </a:cubicBezTo>
              <a:close/>
              <a:moveTo>
                <a:pt x="2294631" y="2161639"/>
              </a:moveTo>
              <a:cubicBezTo>
                <a:pt x="2284866" y="2161639"/>
                <a:pt x="2276950" y="2170364"/>
                <a:pt x="2276950" y="2181126"/>
              </a:cubicBezTo>
              <a:cubicBezTo>
                <a:pt x="2276950" y="2191888"/>
                <a:pt x="2284866" y="2200613"/>
                <a:pt x="2294631" y="2200613"/>
              </a:cubicBezTo>
              <a:cubicBezTo>
                <a:pt x="2304396" y="2200613"/>
                <a:pt x="2312312" y="2191888"/>
                <a:pt x="2312312" y="2181126"/>
              </a:cubicBezTo>
              <a:cubicBezTo>
                <a:pt x="2312312" y="2170364"/>
                <a:pt x="2304396" y="2161639"/>
                <a:pt x="2294631" y="2161639"/>
              </a:cubicBezTo>
              <a:close/>
              <a:moveTo>
                <a:pt x="2353567" y="2161639"/>
              </a:moveTo>
              <a:cubicBezTo>
                <a:pt x="2343802" y="2161639"/>
                <a:pt x="2335886" y="2170364"/>
                <a:pt x="2335886" y="2181126"/>
              </a:cubicBezTo>
              <a:cubicBezTo>
                <a:pt x="2335886" y="2191888"/>
                <a:pt x="2343802" y="2200613"/>
                <a:pt x="2353567" y="2200613"/>
              </a:cubicBezTo>
              <a:cubicBezTo>
                <a:pt x="2363332" y="2200613"/>
                <a:pt x="2371248" y="2191888"/>
                <a:pt x="2371248" y="2181126"/>
              </a:cubicBezTo>
              <a:cubicBezTo>
                <a:pt x="2371248" y="2170364"/>
                <a:pt x="2363332" y="2161639"/>
                <a:pt x="2353567" y="2161639"/>
              </a:cubicBezTo>
              <a:close/>
              <a:moveTo>
                <a:pt x="2471439" y="2161639"/>
              </a:moveTo>
              <a:cubicBezTo>
                <a:pt x="2461674" y="2161639"/>
                <a:pt x="2453758" y="2170364"/>
                <a:pt x="2453758" y="2181126"/>
              </a:cubicBezTo>
              <a:cubicBezTo>
                <a:pt x="2453758" y="2191888"/>
                <a:pt x="2461674" y="2200613"/>
                <a:pt x="2471439" y="2200613"/>
              </a:cubicBezTo>
              <a:cubicBezTo>
                <a:pt x="2481204" y="2200613"/>
                <a:pt x="2489120" y="2191888"/>
                <a:pt x="2489120" y="2181126"/>
              </a:cubicBezTo>
              <a:cubicBezTo>
                <a:pt x="2489120" y="2170364"/>
                <a:pt x="2481204" y="2161639"/>
                <a:pt x="2471439" y="2161639"/>
              </a:cubicBezTo>
              <a:close/>
              <a:moveTo>
                <a:pt x="2648247" y="2161639"/>
              </a:moveTo>
              <a:cubicBezTo>
                <a:pt x="2638482" y="2161639"/>
                <a:pt x="2630566" y="2170364"/>
                <a:pt x="2630566" y="2181126"/>
              </a:cubicBezTo>
              <a:cubicBezTo>
                <a:pt x="2630566" y="2191888"/>
                <a:pt x="2638482" y="2200613"/>
                <a:pt x="2648247" y="2200613"/>
              </a:cubicBezTo>
              <a:cubicBezTo>
                <a:pt x="2658012" y="2200613"/>
                <a:pt x="2665928" y="2191888"/>
                <a:pt x="2665928" y="2181126"/>
              </a:cubicBezTo>
              <a:cubicBezTo>
                <a:pt x="2665928" y="2170364"/>
                <a:pt x="2658012" y="2161639"/>
                <a:pt x="2648247" y="2161639"/>
              </a:cubicBezTo>
              <a:close/>
              <a:moveTo>
                <a:pt x="2707183" y="2161639"/>
              </a:moveTo>
              <a:cubicBezTo>
                <a:pt x="2697418" y="2161639"/>
                <a:pt x="2689502" y="2170364"/>
                <a:pt x="2689502" y="2181126"/>
              </a:cubicBezTo>
              <a:cubicBezTo>
                <a:pt x="2689502" y="2191888"/>
                <a:pt x="2697418" y="2200613"/>
                <a:pt x="2707183" y="2200613"/>
              </a:cubicBezTo>
              <a:cubicBezTo>
                <a:pt x="2716948" y="2200613"/>
                <a:pt x="2724864" y="2191888"/>
                <a:pt x="2724864" y="2181126"/>
              </a:cubicBezTo>
              <a:cubicBezTo>
                <a:pt x="2724864" y="2170364"/>
                <a:pt x="2716948" y="2161639"/>
                <a:pt x="2707183" y="2161639"/>
              </a:cubicBezTo>
              <a:close/>
              <a:moveTo>
                <a:pt x="2766119" y="2161639"/>
              </a:moveTo>
              <a:cubicBezTo>
                <a:pt x="2756354" y="2161639"/>
                <a:pt x="2748438" y="2170364"/>
                <a:pt x="2748438" y="2181126"/>
              </a:cubicBezTo>
              <a:cubicBezTo>
                <a:pt x="2748438" y="2191888"/>
                <a:pt x="2756354" y="2200613"/>
                <a:pt x="2766119" y="2200613"/>
              </a:cubicBezTo>
              <a:cubicBezTo>
                <a:pt x="2775884" y="2200613"/>
                <a:pt x="2783800" y="2191888"/>
                <a:pt x="2783800" y="2181126"/>
              </a:cubicBezTo>
              <a:cubicBezTo>
                <a:pt x="2783800" y="2170364"/>
                <a:pt x="2775884" y="2161639"/>
                <a:pt x="2766119" y="2161639"/>
              </a:cubicBezTo>
              <a:close/>
              <a:moveTo>
                <a:pt x="2825055" y="2161639"/>
              </a:moveTo>
              <a:cubicBezTo>
                <a:pt x="2815290" y="2161639"/>
                <a:pt x="2807374" y="2170364"/>
                <a:pt x="2807374" y="2181126"/>
              </a:cubicBezTo>
              <a:cubicBezTo>
                <a:pt x="2807374" y="2191888"/>
                <a:pt x="2815290" y="2200613"/>
                <a:pt x="2825055" y="2200613"/>
              </a:cubicBezTo>
              <a:cubicBezTo>
                <a:pt x="2834820" y="2200613"/>
                <a:pt x="2842736" y="2191888"/>
                <a:pt x="2842736" y="2181126"/>
              </a:cubicBezTo>
              <a:cubicBezTo>
                <a:pt x="2842736" y="2170364"/>
                <a:pt x="2834820" y="2161639"/>
                <a:pt x="2825055" y="2161639"/>
              </a:cubicBezTo>
              <a:close/>
              <a:moveTo>
                <a:pt x="2883991" y="2161639"/>
              </a:moveTo>
              <a:cubicBezTo>
                <a:pt x="2874226" y="2161639"/>
                <a:pt x="2866310" y="2170364"/>
                <a:pt x="2866310" y="2181126"/>
              </a:cubicBezTo>
              <a:cubicBezTo>
                <a:pt x="2866310" y="2191888"/>
                <a:pt x="2874226" y="2200613"/>
                <a:pt x="2883991" y="2200613"/>
              </a:cubicBezTo>
              <a:cubicBezTo>
                <a:pt x="2893756" y="2200613"/>
                <a:pt x="2901672" y="2191888"/>
                <a:pt x="2901672" y="2181126"/>
              </a:cubicBezTo>
              <a:cubicBezTo>
                <a:pt x="2901672" y="2170364"/>
                <a:pt x="2893756" y="2161639"/>
                <a:pt x="2883991" y="2161639"/>
              </a:cubicBezTo>
              <a:close/>
              <a:moveTo>
                <a:pt x="2942927" y="2161639"/>
              </a:moveTo>
              <a:cubicBezTo>
                <a:pt x="2933162" y="2161639"/>
                <a:pt x="2925246" y="2170364"/>
                <a:pt x="2925246" y="2181126"/>
              </a:cubicBezTo>
              <a:cubicBezTo>
                <a:pt x="2925246" y="2191888"/>
                <a:pt x="2933162" y="2200613"/>
                <a:pt x="2942927" y="2200613"/>
              </a:cubicBezTo>
              <a:cubicBezTo>
                <a:pt x="2952692" y="2200613"/>
                <a:pt x="2960608" y="2191888"/>
                <a:pt x="2960608" y="2181126"/>
              </a:cubicBezTo>
              <a:cubicBezTo>
                <a:pt x="2960608" y="2170364"/>
                <a:pt x="2952692" y="2161639"/>
                <a:pt x="2942927" y="2161639"/>
              </a:cubicBezTo>
              <a:close/>
              <a:moveTo>
                <a:pt x="3001863" y="2161639"/>
              </a:moveTo>
              <a:cubicBezTo>
                <a:pt x="2992098" y="2161639"/>
                <a:pt x="2984182" y="2170364"/>
                <a:pt x="2984182" y="2181126"/>
              </a:cubicBezTo>
              <a:cubicBezTo>
                <a:pt x="2984182" y="2191888"/>
                <a:pt x="2992098" y="2200613"/>
                <a:pt x="3001863" y="2200613"/>
              </a:cubicBezTo>
              <a:cubicBezTo>
                <a:pt x="3011628" y="2200613"/>
                <a:pt x="3019544" y="2191888"/>
                <a:pt x="3019544" y="2181126"/>
              </a:cubicBezTo>
              <a:cubicBezTo>
                <a:pt x="3019544" y="2170364"/>
                <a:pt x="3011628" y="2161639"/>
                <a:pt x="3001863" y="2161639"/>
              </a:cubicBezTo>
              <a:close/>
              <a:moveTo>
                <a:pt x="3060799" y="2161639"/>
              </a:moveTo>
              <a:cubicBezTo>
                <a:pt x="3051034" y="2161639"/>
                <a:pt x="3043118" y="2170364"/>
                <a:pt x="3043118" y="2181126"/>
              </a:cubicBezTo>
              <a:cubicBezTo>
                <a:pt x="3043118" y="2191888"/>
                <a:pt x="3051034" y="2200613"/>
                <a:pt x="3060799" y="2200613"/>
              </a:cubicBezTo>
              <a:cubicBezTo>
                <a:pt x="3070564" y="2200613"/>
                <a:pt x="3078480" y="2191888"/>
                <a:pt x="3078480" y="2181126"/>
              </a:cubicBezTo>
              <a:cubicBezTo>
                <a:pt x="3078480" y="2170364"/>
                <a:pt x="3070564" y="2161639"/>
                <a:pt x="3060799" y="2161639"/>
              </a:cubicBezTo>
              <a:close/>
              <a:moveTo>
                <a:pt x="3178670" y="2161639"/>
              </a:moveTo>
              <a:cubicBezTo>
                <a:pt x="3168905" y="2161639"/>
                <a:pt x="3160989" y="2170364"/>
                <a:pt x="3160989" y="2181126"/>
              </a:cubicBezTo>
              <a:cubicBezTo>
                <a:pt x="3160989" y="2191888"/>
                <a:pt x="3168905" y="2200613"/>
                <a:pt x="3178670" y="2200613"/>
              </a:cubicBezTo>
              <a:cubicBezTo>
                <a:pt x="3188435" y="2200613"/>
                <a:pt x="3196351" y="2191888"/>
                <a:pt x="3196351" y="2181126"/>
              </a:cubicBezTo>
              <a:cubicBezTo>
                <a:pt x="3196351" y="2170364"/>
                <a:pt x="3188435" y="2161639"/>
                <a:pt x="3178670" y="2161639"/>
              </a:cubicBezTo>
              <a:close/>
              <a:moveTo>
                <a:pt x="3237606" y="2161639"/>
              </a:moveTo>
              <a:cubicBezTo>
                <a:pt x="3227841" y="2161639"/>
                <a:pt x="3219925" y="2170364"/>
                <a:pt x="3219925" y="2181126"/>
              </a:cubicBezTo>
              <a:cubicBezTo>
                <a:pt x="3219925" y="2191888"/>
                <a:pt x="3227841" y="2200613"/>
                <a:pt x="3237606" y="2200613"/>
              </a:cubicBezTo>
              <a:cubicBezTo>
                <a:pt x="3247371" y="2200613"/>
                <a:pt x="3255287" y="2191888"/>
                <a:pt x="3255287" y="2181126"/>
              </a:cubicBezTo>
              <a:cubicBezTo>
                <a:pt x="3255287" y="2170364"/>
                <a:pt x="3247371" y="2161639"/>
                <a:pt x="3237606" y="2161639"/>
              </a:cubicBezTo>
              <a:close/>
              <a:moveTo>
                <a:pt x="5418236" y="2161639"/>
              </a:moveTo>
              <a:cubicBezTo>
                <a:pt x="5408471" y="2161639"/>
                <a:pt x="5400555" y="2170364"/>
                <a:pt x="5400555" y="2181126"/>
              </a:cubicBezTo>
              <a:cubicBezTo>
                <a:pt x="5400555" y="2191888"/>
                <a:pt x="5408471" y="2200613"/>
                <a:pt x="5418236" y="2200613"/>
              </a:cubicBezTo>
              <a:cubicBezTo>
                <a:pt x="5428001" y="2200613"/>
                <a:pt x="5435917" y="2191888"/>
                <a:pt x="5435917" y="2181126"/>
              </a:cubicBezTo>
              <a:cubicBezTo>
                <a:pt x="5435917" y="2170364"/>
                <a:pt x="5428001" y="2161639"/>
                <a:pt x="5418236" y="2161639"/>
              </a:cubicBezTo>
              <a:close/>
              <a:moveTo>
                <a:pt x="5477172" y="2161639"/>
              </a:moveTo>
              <a:cubicBezTo>
                <a:pt x="5467407" y="2161639"/>
                <a:pt x="5459491" y="2170364"/>
                <a:pt x="5459491" y="2181126"/>
              </a:cubicBezTo>
              <a:cubicBezTo>
                <a:pt x="5459491" y="2191888"/>
                <a:pt x="5467407" y="2200613"/>
                <a:pt x="5477172" y="2200613"/>
              </a:cubicBezTo>
              <a:cubicBezTo>
                <a:pt x="5486937" y="2200613"/>
                <a:pt x="5494853" y="2191888"/>
                <a:pt x="5494853" y="2181126"/>
              </a:cubicBezTo>
              <a:cubicBezTo>
                <a:pt x="5494853" y="2170364"/>
                <a:pt x="5486937" y="2161639"/>
                <a:pt x="5477172" y="2161639"/>
              </a:cubicBezTo>
              <a:close/>
              <a:moveTo>
                <a:pt x="5536108" y="2161639"/>
              </a:moveTo>
              <a:cubicBezTo>
                <a:pt x="5526343" y="2161639"/>
                <a:pt x="5518427" y="2170364"/>
                <a:pt x="5518427" y="2181126"/>
              </a:cubicBezTo>
              <a:cubicBezTo>
                <a:pt x="5518427" y="2191888"/>
                <a:pt x="5526343" y="2200613"/>
                <a:pt x="5536108" y="2200613"/>
              </a:cubicBezTo>
              <a:cubicBezTo>
                <a:pt x="5545873" y="2200613"/>
                <a:pt x="5553789" y="2191888"/>
                <a:pt x="5553789" y="2181126"/>
              </a:cubicBezTo>
              <a:cubicBezTo>
                <a:pt x="5553789" y="2170364"/>
                <a:pt x="5545873" y="2161639"/>
                <a:pt x="5536108" y="2161639"/>
              </a:cubicBezTo>
              <a:close/>
              <a:moveTo>
                <a:pt x="5595044" y="2161639"/>
              </a:moveTo>
              <a:cubicBezTo>
                <a:pt x="5585279" y="2161639"/>
                <a:pt x="5577363" y="2170364"/>
                <a:pt x="5577363" y="2181126"/>
              </a:cubicBezTo>
              <a:cubicBezTo>
                <a:pt x="5577363" y="2191888"/>
                <a:pt x="5585279" y="2200613"/>
                <a:pt x="5595044" y="2200613"/>
              </a:cubicBezTo>
              <a:cubicBezTo>
                <a:pt x="5604809" y="2200613"/>
                <a:pt x="5612725" y="2191888"/>
                <a:pt x="5612725" y="2181126"/>
              </a:cubicBezTo>
              <a:cubicBezTo>
                <a:pt x="5612725" y="2170364"/>
                <a:pt x="5604809" y="2161639"/>
                <a:pt x="5595044" y="2161639"/>
              </a:cubicBezTo>
              <a:close/>
              <a:moveTo>
                <a:pt x="5653980" y="2161639"/>
              </a:moveTo>
              <a:cubicBezTo>
                <a:pt x="5644215" y="2161639"/>
                <a:pt x="5636299" y="2170364"/>
                <a:pt x="5636299" y="2181126"/>
              </a:cubicBezTo>
              <a:cubicBezTo>
                <a:pt x="5636299" y="2191888"/>
                <a:pt x="5644215" y="2200613"/>
                <a:pt x="5653980" y="2200613"/>
              </a:cubicBezTo>
              <a:cubicBezTo>
                <a:pt x="5663745" y="2200613"/>
                <a:pt x="5671661" y="2191888"/>
                <a:pt x="5671661" y="2181126"/>
              </a:cubicBezTo>
              <a:cubicBezTo>
                <a:pt x="5671661" y="2170364"/>
                <a:pt x="5663745" y="2161639"/>
                <a:pt x="5653980" y="2161639"/>
              </a:cubicBezTo>
              <a:close/>
              <a:moveTo>
                <a:pt x="5712916" y="2161639"/>
              </a:moveTo>
              <a:cubicBezTo>
                <a:pt x="5703151" y="2161639"/>
                <a:pt x="5695235" y="2170364"/>
                <a:pt x="5695235" y="2181126"/>
              </a:cubicBezTo>
              <a:cubicBezTo>
                <a:pt x="5695235" y="2191888"/>
                <a:pt x="5703151" y="2200613"/>
                <a:pt x="5712916" y="2200613"/>
              </a:cubicBezTo>
              <a:cubicBezTo>
                <a:pt x="5722681" y="2200613"/>
                <a:pt x="5730597" y="2191888"/>
                <a:pt x="5730597" y="2181126"/>
              </a:cubicBezTo>
              <a:cubicBezTo>
                <a:pt x="5730597" y="2170364"/>
                <a:pt x="5722681" y="2161639"/>
                <a:pt x="5712916" y="2161639"/>
              </a:cubicBezTo>
              <a:close/>
              <a:moveTo>
                <a:pt x="5771852" y="2161639"/>
              </a:moveTo>
              <a:cubicBezTo>
                <a:pt x="5762087" y="2161639"/>
                <a:pt x="5754171" y="2170364"/>
                <a:pt x="5754171" y="2181126"/>
              </a:cubicBezTo>
              <a:cubicBezTo>
                <a:pt x="5754171" y="2191888"/>
                <a:pt x="5762087" y="2200613"/>
                <a:pt x="5771852" y="2200613"/>
              </a:cubicBezTo>
              <a:cubicBezTo>
                <a:pt x="5781617" y="2200613"/>
                <a:pt x="5789533" y="2191888"/>
                <a:pt x="5789533" y="2181126"/>
              </a:cubicBezTo>
              <a:cubicBezTo>
                <a:pt x="5789533" y="2170364"/>
                <a:pt x="5781617" y="2161639"/>
                <a:pt x="5771852" y="2161639"/>
              </a:cubicBezTo>
              <a:close/>
              <a:moveTo>
                <a:pt x="5830788" y="2161639"/>
              </a:moveTo>
              <a:cubicBezTo>
                <a:pt x="5821023" y="2161639"/>
                <a:pt x="5813107" y="2170364"/>
                <a:pt x="5813107" y="2181126"/>
              </a:cubicBezTo>
              <a:cubicBezTo>
                <a:pt x="5813107" y="2191888"/>
                <a:pt x="5821023" y="2200613"/>
                <a:pt x="5830788" y="2200613"/>
              </a:cubicBezTo>
              <a:cubicBezTo>
                <a:pt x="5840553" y="2200613"/>
                <a:pt x="5848469" y="2191888"/>
                <a:pt x="5848469" y="2181126"/>
              </a:cubicBezTo>
              <a:cubicBezTo>
                <a:pt x="5848469" y="2170364"/>
                <a:pt x="5840553" y="2161639"/>
                <a:pt x="5830788" y="2161639"/>
              </a:cubicBezTo>
              <a:close/>
              <a:moveTo>
                <a:pt x="5889723" y="2161639"/>
              </a:moveTo>
              <a:cubicBezTo>
                <a:pt x="5879958" y="2161639"/>
                <a:pt x="5872042" y="2170364"/>
                <a:pt x="5872042" y="2181126"/>
              </a:cubicBezTo>
              <a:cubicBezTo>
                <a:pt x="5872042" y="2191888"/>
                <a:pt x="5879958" y="2200613"/>
                <a:pt x="5889723" y="2200613"/>
              </a:cubicBezTo>
              <a:cubicBezTo>
                <a:pt x="5899488" y="2200613"/>
                <a:pt x="5907404" y="2191888"/>
                <a:pt x="5907404" y="2181126"/>
              </a:cubicBezTo>
              <a:cubicBezTo>
                <a:pt x="5907404" y="2170364"/>
                <a:pt x="5899488" y="2161639"/>
                <a:pt x="5889723" y="2161639"/>
              </a:cubicBezTo>
              <a:close/>
              <a:moveTo>
                <a:pt x="5948659" y="2161639"/>
              </a:moveTo>
              <a:cubicBezTo>
                <a:pt x="5938894" y="2161639"/>
                <a:pt x="5930978" y="2170364"/>
                <a:pt x="5930978" y="2181126"/>
              </a:cubicBezTo>
              <a:cubicBezTo>
                <a:pt x="5930978" y="2191888"/>
                <a:pt x="5938894" y="2200613"/>
                <a:pt x="5948659" y="2200613"/>
              </a:cubicBezTo>
              <a:cubicBezTo>
                <a:pt x="5958424" y="2200613"/>
                <a:pt x="5966340" y="2191888"/>
                <a:pt x="5966340" y="2181126"/>
              </a:cubicBezTo>
              <a:cubicBezTo>
                <a:pt x="5966340" y="2170364"/>
                <a:pt x="5958424" y="2161639"/>
                <a:pt x="5948659" y="2161639"/>
              </a:cubicBezTo>
              <a:close/>
              <a:moveTo>
                <a:pt x="6007595" y="2161639"/>
              </a:moveTo>
              <a:cubicBezTo>
                <a:pt x="5997830" y="2161639"/>
                <a:pt x="5989914" y="2170364"/>
                <a:pt x="5989914" y="2181126"/>
              </a:cubicBezTo>
              <a:cubicBezTo>
                <a:pt x="5989914" y="2191888"/>
                <a:pt x="5997830" y="2200613"/>
                <a:pt x="6007595" y="2200613"/>
              </a:cubicBezTo>
              <a:cubicBezTo>
                <a:pt x="6017360" y="2200613"/>
                <a:pt x="6025276" y="2191888"/>
                <a:pt x="6025276" y="2181126"/>
              </a:cubicBezTo>
              <a:cubicBezTo>
                <a:pt x="6025276" y="2170364"/>
                <a:pt x="6017360" y="2161639"/>
                <a:pt x="6007595" y="2161639"/>
              </a:cubicBezTo>
              <a:close/>
              <a:moveTo>
                <a:pt x="6066531" y="2161639"/>
              </a:moveTo>
              <a:cubicBezTo>
                <a:pt x="6056766" y="2161639"/>
                <a:pt x="6048850" y="2170364"/>
                <a:pt x="6048850" y="2181126"/>
              </a:cubicBezTo>
              <a:cubicBezTo>
                <a:pt x="6048850" y="2191888"/>
                <a:pt x="6056766" y="2200613"/>
                <a:pt x="6066531" y="2200613"/>
              </a:cubicBezTo>
              <a:cubicBezTo>
                <a:pt x="6076296" y="2200613"/>
                <a:pt x="6084212" y="2191888"/>
                <a:pt x="6084212" y="2181126"/>
              </a:cubicBezTo>
              <a:cubicBezTo>
                <a:pt x="6084212" y="2170364"/>
                <a:pt x="6076296" y="2161639"/>
                <a:pt x="6066531" y="2161639"/>
              </a:cubicBezTo>
              <a:close/>
              <a:moveTo>
                <a:pt x="6125467" y="2161639"/>
              </a:moveTo>
              <a:cubicBezTo>
                <a:pt x="6115702" y="2161639"/>
                <a:pt x="6107786" y="2170364"/>
                <a:pt x="6107786" y="2181126"/>
              </a:cubicBezTo>
              <a:cubicBezTo>
                <a:pt x="6107786" y="2191888"/>
                <a:pt x="6115702" y="2200613"/>
                <a:pt x="6125467" y="2200613"/>
              </a:cubicBezTo>
              <a:cubicBezTo>
                <a:pt x="6135232" y="2200613"/>
                <a:pt x="6143148" y="2191888"/>
                <a:pt x="6143148" y="2181126"/>
              </a:cubicBezTo>
              <a:cubicBezTo>
                <a:pt x="6143148" y="2170364"/>
                <a:pt x="6135232" y="2161639"/>
                <a:pt x="6125467" y="2161639"/>
              </a:cubicBezTo>
              <a:close/>
              <a:moveTo>
                <a:pt x="6184403" y="2161639"/>
              </a:moveTo>
              <a:cubicBezTo>
                <a:pt x="6174638" y="2161639"/>
                <a:pt x="6166722" y="2170364"/>
                <a:pt x="6166722" y="2181126"/>
              </a:cubicBezTo>
              <a:cubicBezTo>
                <a:pt x="6166722" y="2191888"/>
                <a:pt x="6174638" y="2200613"/>
                <a:pt x="6184403" y="2200613"/>
              </a:cubicBezTo>
              <a:cubicBezTo>
                <a:pt x="6194168" y="2200613"/>
                <a:pt x="6202084" y="2191888"/>
                <a:pt x="6202084" y="2181126"/>
              </a:cubicBezTo>
              <a:cubicBezTo>
                <a:pt x="6202084" y="2170364"/>
                <a:pt x="6194168" y="2161639"/>
                <a:pt x="6184403" y="2161639"/>
              </a:cubicBezTo>
              <a:close/>
              <a:moveTo>
                <a:pt x="6243339" y="2161639"/>
              </a:moveTo>
              <a:cubicBezTo>
                <a:pt x="6233574" y="2161639"/>
                <a:pt x="6225658" y="2170364"/>
                <a:pt x="6225658" y="2181126"/>
              </a:cubicBezTo>
              <a:cubicBezTo>
                <a:pt x="6225658" y="2191888"/>
                <a:pt x="6233574" y="2200613"/>
                <a:pt x="6243339" y="2200613"/>
              </a:cubicBezTo>
              <a:cubicBezTo>
                <a:pt x="6253104" y="2200613"/>
                <a:pt x="6261020" y="2191888"/>
                <a:pt x="6261020" y="2181126"/>
              </a:cubicBezTo>
              <a:cubicBezTo>
                <a:pt x="6261020" y="2170364"/>
                <a:pt x="6253104" y="2161639"/>
                <a:pt x="6243339" y="2161639"/>
              </a:cubicBezTo>
              <a:close/>
              <a:moveTo>
                <a:pt x="6302275" y="2161639"/>
              </a:moveTo>
              <a:cubicBezTo>
                <a:pt x="6292510" y="2161639"/>
                <a:pt x="6284594" y="2170364"/>
                <a:pt x="6284594" y="2181126"/>
              </a:cubicBezTo>
              <a:cubicBezTo>
                <a:pt x="6284594" y="2191888"/>
                <a:pt x="6292510" y="2200613"/>
                <a:pt x="6302275" y="2200613"/>
              </a:cubicBezTo>
              <a:cubicBezTo>
                <a:pt x="6312040" y="2200613"/>
                <a:pt x="6319956" y="2191888"/>
                <a:pt x="6319956" y="2181126"/>
              </a:cubicBezTo>
              <a:cubicBezTo>
                <a:pt x="6319956" y="2170364"/>
                <a:pt x="6312040" y="2161639"/>
                <a:pt x="6302275" y="2161639"/>
              </a:cubicBezTo>
              <a:close/>
              <a:moveTo>
                <a:pt x="6361211" y="2161639"/>
              </a:moveTo>
              <a:cubicBezTo>
                <a:pt x="6351446" y="2161639"/>
                <a:pt x="6343530" y="2170364"/>
                <a:pt x="6343530" y="2181126"/>
              </a:cubicBezTo>
              <a:cubicBezTo>
                <a:pt x="6343530" y="2191888"/>
                <a:pt x="6351446" y="2200613"/>
                <a:pt x="6361211" y="2200613"/>
              </a:cubicBezTo>
              <a:cubicBezTo>
                <a:pt x="6370976" y="2200613"/>
                <a:pt x="6378892" y="2191888"/>
                <a:pt x="6378892" y="2181126"/>
              </a:cubicBezTo>
              <a:cubicBezTo>
                <a:pt x="6378892" y="2170364"/>
                <a:pt x="6370976" y="2161639"/>
                <a:pt x="6361211" y="2161639"/>
              </a:cubicBezTo>
              <a:close/>
              <a:moveTo>
                <a:pt x="6420147" y="2161639"/>
              </a:moveTo>
              <a:cubicBezTo>
                <a:pt x="6410382" y="2161639"/>
                <a:pt x="6402466" y="2170364"/>
                <a:pt x="6402466" y="2181126"/>
              </a:cubicBezTo>
              <a:cubicBezTo>
                <a:pt x="6402466" y="2191888"/>
                <a:pt x="6410382" y="2200613"/>
                <a:pt x="6420147" y="2200613"/>
              </a:cubicBezTo>
              <a:cubicBezTo>
                <a:pt x="6429912" y="2200613"/>
                <a:pt x="6437828" y="2191888"/>
                <a:pt x="6437828" y="2181126"/>
              </a:cubicBezTo>
              <a:cubicBezTo>
                <a:pt x="6437828" y="2170364"/>
                <a:pt x="6429912" y="2161639"/>
                <a:pt x="6420147" y="2161639"/>
              </a:cubicBezTo>
              <a:close/>
              <a:moveTo>
                <a:pt x="6479083" y="2161639"/>
              </a:moveTo>
              <a:cubicBezTo>
                <a:pt x="6469318" y="2161639"/>
                <a:pt x="6461402" y="2170364"/>
                <a:pt x="6461402" y="2181126"/>
              </a:cubicBezTo>
              <a:cubicBezTo>
                <a:pt x="6461402" y="2191888"/>
                <a:pt x="6469318" y="2200613"/>
                <a:pt x="6479083" y="2200613"/>
              </a:cubicBezTo>
              <a:cubicBezTo>
                <a:pt x="6488848" y="2200613"/>
                <a:pt x="6496764" y="2191888"/>
                <a:pt x="6496764" y="2181126"/>
              </a:cubicBezTo>
              <a:cubicBezTo>
                <a:pt x="6496764" y="2170364"/>
                <a:pt x="6488848" y="2161639"/>
                <a:pt x="6479083" y="2161639"/>
              </a:cubicBezTo>
              <a:close/>
              <a:moveTo>
                <a:pt x="6655891" y="2161639"/>
              </a:moveTo>
              <a:cubicBezTo>
                <a:pt x="6646126" y="2161639"/>
                <a:pt x="6638210" y="2170364"/>
                <a:pt x="6638210" y="2181126"/>
              </a:cubicBezTo>
              <a:cubicBezTo>
                <a:pt x="6638210" y="2191888"/>
                <a:pt x="6646126" y="2200613"/>
                <a:pt x="6655891" y="2200613"/>
              </a:cubicBezTo>
              <a:cubicBezTo>
                <a:pt x="6665656" y="2200613"/>
                <a:pt x="6673572" y="2191888"/>
                <a:pt x="6673572" y="2181126"/>
              </a:cubicBezTo>
              <a:cubicBezTo>
                <a:pt x="6673572" y="2170364"/>
                <a:pt x="6665656" y="2161639"/>
                <a:pt x="6655891" y="2161639"/>
              </a:cubicBezTo>
              <a:close/>
              <a:moveTo>
                <a:pt x="6832698" y="2161639"/>
              </a:moveTo>
              <a:cubicBezTo>
                <a:pt x="6822933" y="2161639"/>
                <a:pt x="6815017" y="2170364"/>
                <a:pt x="6815017" y="2181126"/>
              </a:cubicBezTo>
              <a:cubicBezTo>
                <a:pt x="6815017" y="2191888"/>
                <a:pt x="6822933" y="2200613"/>
                <a:pt x="6832698" y="2200613"/>
              </a:cubicBezTo>
              <a:cubicBezTo>
                <a:pt x="6842463" y="2200613"/>
                <a:pt x="6850379" y="2191888"/>
                <a:pt x="6850379" y="2181126"/>
              </a:cubicBezTo>
              <a:cubicBezTo>
                <a:pt x="6850379" y="2170364"/>
                <a:pt x="6842463" y="2161639"/>
                <a:pt x="6832698" y="2161639"/>
              </a:cubicBezTo>
              <a:close/>
              <a:moveTo>
                <a:pt x="6891634" y="2161639"/>
              </a:moveTo>
              <a:cubicBezTo>
                <a:pt x="6881869" y="2161639"/>
                <a:pt x="6873953" y="2170364"/>
                <a:pt x="6873953" y="2181126"/>
              </a:cubicBezTo>
              <a:cubicBezTo>
                <a:pt x="6873953" y="2191888"/>
                <a:pt x="6881869" y="2200613"/>
                <a:pt x="6891634" y="2200613"/>
              </a:cubicBezTo>
              <a:cubicBezTo>
                <a:pt x="6901399" y="2200613"/>
                <a:pt x="6909315" y="2191888"/>
                <a:pt x="6909315" y="2181126"/>
              </a:cubicBezTo>
              <a:cubicBezTo>
                <a:pt x="6909315" y="2170364"/>
                <a:pt x="6901399" y="2161639"/>
                <a:pt x="6891634" y="2161639"/>
              </a:cubicBezTo>
              <a:close/>
              <a:moveTo>
                <a:pt x="6950570" y="2161639"/>
              </a:moveTo>
              <a:cubicBezTo>
                <a:pt x="6940805" y="2161639"/>
                <a:pt x="6932889" y="2170364"/>
                <a:pt x="6932889" y="2181126"/>
              </a:cubicBezTo>
              <a:cubicBezTo>
                <a:pt x="6932889" y="2191888"/>
                <a:pt x="6940805" y="2200613"/>
                <a:pt x="6950570" y="2200613"/>
              </a:cubicBezTo>
              <a:cubicBezTo>
                <a:pt x="6960335" y="2200613"/>
                <a:pt x="6968251" y="2191888"/>
                <a:pt x="6968251" y="2181126"/>
              </a:cubicBezTo>
              <a:cubicBezTo>
                <a:pt x="6968251" y="2170364"/>
                <a:pt x="6960335" y="2161639"/>
                <a:pt x="6950570" y="2161639"/>
              </a:cubicBezTo>
              <a:close/>
              <a:moveTo>
                <a:pt x="7009506" y="2161639"/>
              </a:moveTo>
              <a:cubicBezTo>
                <a:pt x="6999741" y="2161639"/>
                <a:pt x="6991825" y="2170364"/>
                <a:pt x="6991825" y="2181126"/>
              </a:cubicBezTo>
              <a:cubicBezTo>
                <a:pt x="6991825" y="2191888"/>
                <a:pt x="6999741" y="2200613"/>
                <a:pt x="7009506" y="2200613"/>
              </a:cubicBezTo>
              <a:cubicBezTo>
                <a:pt x="7019271" y="2200613"/>
                <a:pt x="7027187" y="2191888"/>
                <a:pt x="7027187" y="2181126"/>
              </a:cubicBezTo>
              <a:cubicBezTo>
                <a:pt x="7027187" y="2170364"/>
                <a:pt x="7019271" y="2161639"/>
                <a:pt x="7009506" y="2161639"/>
              </a:cubicBezTo>
              <a:close/>
              <a:moveTo>
                <a:pt x="7068442" y="2161639"/>
              </a:moveTo>
              <a:cubicBezTo>
                <a:pt x="7058677" y="2161639"/>
                <a:pt x="7050761" y="2170364"/>
                <a:pt x="7050761" y="2181126"/>
              </a:cubicBezTo>
              <a:cubicBezTo>
                <a:pt x="7050761" y="2191888"/>
                <a:pt x="7058677" y="2200613"/>
                <a:pt x="7068442" y="2200613"/>
              </a:cubicBezTo>
              <a:cubicBezTo>
                <a:pt x="7078207" y="2200613"/>
                <a:pt x="7086123" y="2191888"/>
                <a:pt x="7086123" y="2181126"/>
              </a:cubicBezTo>
              <a:cubicBezTo>
                <a:pt x="7086123" y="2170364"/>
                <a:pt x="7078207" y="2161639"/>
                <a:pt x="7068442" y="2161639"/>
              </a:cubicBezTo>
              <a:close/>
              <a:moveTo>
                <a:pt x="7245250" y="2161639"/>
              </a:moveTo>
              <a:cubicBezTo>
                <a:pt x="7235485" y="2161639"/>
                <a:pt x="7227569" y="2170364"/>
                <a:pt x="7227569" y="2181126"/>
              </a:cubicBezTo>
              <a:cubicBezTo>
                <a:pt x="7227569" y="2191888"/>
                <a:pt x="7235485" y="2200613"/>
                <a:pt x="7245250" y="2200613"/>
              </a:cubicBezTo>
              <a:cubicBezTo>
                <a:pt x="7255015" y="2200613"/>
                <a:pt x="7262931" y="2191888"/>
                <a:pt x="7262931" y="2181126"/>
              </a:cubicBezTo>
              <a:cubicBezTo>
                <a:pt x="7262931" y="2170364"/>
                <a:pt x="7255015" y="2161639"/>
                <a:pt x="7245250" y="2161639"/>
              </a:cubicBezTo>
              <a:close/>
              <a:moveTo>
                <a:pt x="7304186" y="2161639"/>
              </a:moveTo>
              <a:cubicBezTo>
                <a:pt x="7294421" y="2161639"/>
                <a:pt x="7286505" y="2170364"/>
                <a:pt x="7286505" y="2181126"/>
              </a:cubicBezTo>
              <a:cubicBezTo>
                <a:pt x="7286505" y="2191888"/>
                <a:pt x="7294421" y="2200613"/>
                <a:pt x="7304186" y="2200613"/>
              </a:cubicBezTo>
              <a:cubicBezTo>
                <a:pt x="7313951" y="2200613"/>
                <a:pt x="7321867" y="2191888"/>
                <a:pt x="7321867" y="2181126"/>
              </a:cubicBezTo>
              <a:cubicBezTo>
                <a:pt x="7321867" y="2170364"/>
                <a:pt x="7313951" y="2161639"/>
                <a:pt x="7304186" y="2161639"/>
              </a:cubicBezTo>
              <a:close/>
              <a:moveTo>
                <a:pt x="7363122" y="2161639"/>
              </a:moveTo>
              <a:cubicBezTo>
                <a:pt x="7353357" y="2161639"/>
                <a:pt x="7345441" y="2170364"/>
                <a:pt x="7345441" y="2181126"/>
              </a:cubicBezTo>
              <a:cubicBezTo>
                <a:pt x="7345441" y="2191888"/>
                <a:pt x="7353357" y="2200613"/>
                <a:pt x="7363122" y="2200613"/>
              </a:cubicBezTo>
              <a:cubicBezTo>
                <a:pt x="7372887" y="2200613"/>
                <a:pt x="7380803" y="2191888"/>
                <a:pt x="7380803" y="2181126"/>
              </a:cubicBezTo>
              <a:cubicBezTo>
                <a:pt x="7380803" y="2170364"/>
                <a:pt x="7372887" y="2161639"/>
                <a:pt x="7363122" y="2161639"/>
              </a:cubicBezTo>
              <a:close/>
              <a:moveTo>
                <a:pt x="7422058" y="2161639"/>
              </a:moveTo>
              <a:cubicBezTo>
                <a:pt x="7412293" y="2161639"/>
                <a:pt x="7404377" y="2170364"/>
                <a:pt x="7404377" y="2181126"/>
              </a:cubicBezTo>
              <a:cubicBezTo>
                <a:pt x="7404377" y="2191888"/>
                <a:pt x="7412293" y="2200613"/>
                <a:pt x="7422058" y="2200613"/>
              </a:cubicBezTo>
              <a:cubicBezTo>
                <a:pt x="7431823" y="2200613"/>
                <a:pt x="7439739" y="2191888"/>
                <a:pt x="7439739" y="2181126"/>
              </a:cubicBezTo>
              <a:cubicBezTo>
                <a:pt x="7439739" y="2170364"/>
                <a:pt x="7431823" y="2161639"/>
                <a:pt x="7422058" y="2161639"/>
              </a:cubicBezTo>
              <a:close/>
              <a:moveTo>
                <a:pt x="7480994" y="2161639"/>
              </a:moveTo>
              <a:cubicBezTo>
                <a:pt x="7471229" y="2161639"/>
                <a:pt x="7463313" y="2170364"/>
                <a:pt x="7463313" y="2181126"/>
              </a:cubicBezTo>
              <a:cubicBezTo>
                <a:pt x="7463313" y="2191888"/>
                <a:pt x="7471229" y="2200613"/>
                <a:pt x="7480994" y="2200613"/>
              </a:cubicBezTo>
              <a:cubicBezTo>
                <a:pt x="7490759" y="2200613"/>
                <a:pt x="7498675" y="2191888"/>
                <a:pt x="7498675" y="2181126"/>
              </a:cubicBezTo>
              <a:cubicBezTo>
                <a:pt x="7498675" y="2170364"/>
                <a:pt x="7490759" y="2161639"/>
                <a:pt x="7480994" y="2161639"/>
              </a:cubicBezTo>
              <a:close/>
              <a:moveTo>
                <a:pt x="7539930" y="2161639"/>
              </a:moveTo>
              <a:cubicBezTo>
                <a:pt x="7530165" y="2161639"/>
                <a:pt x="7522249" y="2170364"/>
                <a:pt x="7522249" y="2181126"/>
              </a:cubicBezTo>
              <a:cubicBezTo>
                <a:pt x="7522249" y="2191888"/>
                <a:pt x="7530165" y="2200613"/>
                <a:pt x="7539930" y="2200613"/>
              </a:cubicBezTo>
              <a:cubicBezTo>
                <a:pt x="7549695" y="2200613"/>
                <a:pt x="7557611" y="2191888"/>
                <a:pt x="7557611" y="2181126"/>
              </a:cubicBezTo>
              <a:cubicBezTo>
                <a:pt x="7557611" y="2170364"/>
                <a:pt x="7549695" y="2161639"/>
                <a:pt x="7539930" y="2161639"/>
              </a:cubicBezTo>
              <a:close/>
              <a:moveTo>
                <a:pt x="7598866" y="2161639"/>
              </a:moveTo>
              <a:cubicBezTo>
                <a:pt x="7589101" y="2161639"/>
                <a:pt x="7581185" y="2170364"/>
                <a:pt x="7581185" y="2181126"/>
              </a:cubicBezTo>
              <a:cubicBezTo>
                <a:pt x="7581185" y="2191888"/>
                <a:pt x="7589101" y="2200613"/>
                <a:pt x="7598866" y="2200613"/>
              </a:cubicBezTo>
              <a:cubicBezTo>
                <a:pt x="7608631" y="2200613"/>
                <a:pt x="7616547" y="2191888"/>
                <a:pt x="7616547" y="2181126"/>
              </a:cubicBezTo>
              <a:cubicBezTo>
                <a:pt x="7616547" y="2170364"/>
                <a:pt x="7608631" y="2161639"/>
                <a:pt x="7598866" y="2161639"/>
              </a:cubicBezTo>
              <a:close/>
              <a:moveTo>
                <a:pt x="7657802" y="2161639"/>
              </a:moveTo>
              <a:cubicBezTo>
                <a:pt x="7648037" y="2161639"/>
                <a:pt x="7640121" y="2170364"/>
                <a:pt x="7640121" y="2181126"/>
              </a:cubicBezTo>
              <a:cubicBezTo>
                <a:pt x="7640121" y="2191888"/>
                <a:pt x="7648037" y="2200613"/>
                <a:pt x="7657802" y="2200613"/>
              </a:cubicBezTo>
              <a:cubicBezTo>
                <a:pt x="7667567" y="2200613"/>
                <a:pt x="7675483" y="2191888"/>
                <a:pt x="7675483" y="2181126"/>
              </a:cubicBezTo>
              <a:cubicBezTo>
                <a:pt x="7675483" y="2170364"/>
                <a:pt x="7667567" y="2161639"/>
                <a:pt x="7657802" y="2161639"/>
              </a:cubicBezTo>
              <a:close/>
              <a:moveTo>
                <a:pt x="7716737" y="2161639"/>
              </a:moveTo>
              <a:cubicBezTo>
                <a:pt x="7706972" y="2161639"/>
                <a:pt x="7699056" y="2170364"/>
                <a:pt x="7699056" y="2181126"/>
              </a:cubicBezTo>
              <a:cubicBezTo>
                <a:pt x="7699056" y="2191888"/>
                <a:pt x="7706972" y="2200613"/>
                <a:pt x="7716737" y="2200613"/>
              </a:cubicBezTo>
              <a:cubicBezTo>
                <a:pt x="7726502" y="2200613"/>
                <a:pt x="7734418" y="2191888"/>
                <a:pt x="7734418" y="2181126"/>
              </a:cubicBezTo>
              <a:cubicBezTo>
                <a:pt x="7734418" y="2170364"/>
                <a:pt x="7726501" y="2161639"/>
                <a:pt x="7716737" y="2161639"/>
              </a:cubicBezTo>
              <a:close/>
              <a:moveTo>
                <a:pt x="7775673" y="2161639"/>
              </a:moveTo>
              <a:cubicBezTo>
                <a:pt x="7765907" y="2161639"/>
                <a:pt x="7757992" y="2170364"/>
                <a:pt x="7757992" y="2181126"/>
              </a:cubicBezTo>
              <a:cubicBezTo>
                <a:pt x="7757992" y="2191888"/>
                <a:pt x="7765908" y="2200613"/>
                <a:pt x="7775673" y="2200613"/>
              </a:cubicBezTo>
              <a:cubicBezTo>
                <a:pt x="7785438" y="2200613"/>
                <a:pt x="7793354" y="2191888"/>
                <a:pt x="7793354" y="2181126"/>
              </a:cubicBezTo>
              <a:cubicBezTo>
                <a:pt x="7793354" y="2170364"/>
                <a:pt x="7785437" y="2161639"/>
                <a:pt x="7775673" y="2161639"/>
              </a:cubicBezTo>
              <a:close/>
              <a:moveTo>
                <a:pt x="7834609" y="2161639"/>
              </a:moveTo>
              <a:cubicBezTo>
                <a:pt x="7824843" y="2161639"/>
                <a:pt x="7816928" y="2170364"/>
                <a:pt x="7816928" y="2181126"/>
              </a:cubicBezTo>
              <a:cubicBezTo>
                <a:pt x="7816928" y="2191888"/>
                <a:pt x="7824844" y="2200613"/>
                <a:pt x="7834609" y="2200613"/>
              </a:cubicBezTo>
              <a:cubicBezTo>
                <a:pt x="7844374" y="2200613"/>
                <a:pt x="7852290" y="2191888"/>
                <a:pt x="7852290" y="2181126"/>
              </a:cubicBezTo>
              <a:cubicBezTo>
                <a:pt x="7852290" y="2170364"/>
                <a:pt x="7844373" y="2161639"/>
                <a:pt x="7834609" y="2161639"/>
              </a:cubicBezTo>
              <a:close/>
              <a:moveTo>
                <a:pt x="7893545" y="2161639"/>
              </a:moveTo>
              <a:cubicBezTo>
                <a:pt x="7883779" y="2161639"/>
                <a:pt x="7875864" y="2170364"/>
                <a:pt x="7875864" y="2181126"/>
              </a:cubicBezTo>
              <a:cubicBezTo>
                <a:pt x="7875864" y="2191888"/>
                <a:pt x="7883780" y="2200613"/>
                <a:pt x="7893545" y="2200613"/>
              </a:cubicBezTo>
              <a:cubicBezTo>
                <a:pt x="7903310" y="2200613"/>
                <a:pt x="7911226" y="2191888"/>
                <a:pt x="7911226" y="2181126"/>
              </a:cubicBezTo>
              <a:cubicBezTo>
                <a:pt x="7911226" y="2170364"/>
                <a:pt x="7903309" y="2161639"/>
                <a:pt x="7893545" y="2161639"/>
              </a:cubicBezTo>
              <a:close/>
              <a:moveTo>
                <a:pt x="7952481" y="2161639"/>
              </a:moveTo>
              <a:cubicBezTo>
                <a:pt x="7942715" y="2161639"/>
                <a:pt x="7934800" y="2170364"/>
                <a:pt x="7934800" y="2181126"/>
              </a:cubicBezTo>
              <a:cubicBezTo>
                <a:pt x="7934800" y="2191888"/>
                <a:pt x="7942716" y="2200613"/>
                <a:pt x="7952481" y="2200613"/>
              </a:cubicBezTo>
              <a:cubicBezTo>
                <a:pt x="7962246" y="2200613"/>
                <a:pt x="7970162" y="2191888"/>
                <a:pt x="7970162" y="2181126"/>
              </a:cubicBezTo>
              <a:cubicBezTo>
                <a:pt x="7970162" y="2170364"/>
                <a:pt x="7962245" y="2161639"/>
                <a:pt x="7952481" y="2161639"/>
              </a:cubicBezTo>
              <a:close/>
              <a:moveTo>
                <a:pt x="8011417" y="2161639"/>
              </a:moveTo>
              <a:cubicBezTo>
                <a:pt x="8001651" y="2161639"/>
                <a:pt x="7993736" y="2170364"/>
                <a:pt x="7993736" y="2181126"/>
              </a:cubicBezTo>
              <a:cubicBezTo>
                <a:pt x="7993736" y="2191888"/>
                <a:pt x="8001652" y="2200613"/>
                <a:pt x="8011417" y="2200613"/>
              </a:cubicBezTo>
              <a:cubicBezTo>
                <a:pt x="8021182" y="2200613"/>
                <a:pt x="8029098" y="2191888"/>
                <a:pt x="8029098" y="2181126"/>
              </a:cubicBezTo>
              <a:cubicBezTo>
                <a:pt x="8029098" y="2170364"/>
                <a:pt x="8021181" y="2161639"/>
                <a:pt x="8011417" y="2161639"/>
              </a:cubicBezTo>
              <a:close/>
              <a:moveTo>
                <a:pt x="8070353" y="2161639"/>
              </a:moveTo>
              <a:cubicBezTo>
                <a:pt x="8060587" y="2161639"/>
                <a:pt x="8052672" y="2170364"/>
                <a:pt x="8052672" y="2181126"/>
              </a:cubicBezTo>
              <a:cubicBezTo>
                <a:pt x="8052672" y="2191888"/>
                <a:pt x="8060588" y="2200613"/>
                <a:pt x="8070353" y="2200613"/>
              </a:cubicBezTo>
              <a:cubicBezTo>
                <a:pt x="8080118" y="2200613"/>
                <a:pt x="8088034" y="2191888"/>
                <a:pt x="8088034" y="2181126"/>
              </a:cubicBezTo>
              <a:cubicBezTo>
                <a:pt x="8088034" y="2170364"/>
                <a:pt x="8080117" y="2161639"/>
                <a:pt x="8070353" y="2161639"/>
              </a:cubicBezTo>
              <a:close/>
              <a:moveTo>
                <a:pt x="8129289" y="2161639"/>
              </a:moveTo>
              <a:cubicBezTo>
                <a:pt x="8119523" y="2161639"/>
                <a:pt x="8111608" y="2170364"/>
                <a:pt x="8111608" y="2181126"/>
              </a:cubicBezTo>
              <a:cubicBezTo>
                <a:pt x="8111608" y="2191888"/>
                <a:pt x="8119524" y="2200613"/>
                <a:pt x="8129289" y="2200613"/>
              </a:cubicBezTo>
              <a:cubicBezTo>
                <a:pt x="8139054" y="2200613"/>
                <a:pt x="8146970" y="2191888"/>
                <a:pt x="8146970" y="2181126"/>
              </a:cubicBezTo>
              <a:cubicBezTo>
                <a:pt x="8146970" y="2170364"/>
                <a:pt x="8139053" y="2161639"/>
                <a:pt x="8129289" y="2161639"/>
              </a:cubicBezTo>
              <a:close/>
              <a:moveTo>
                <a:pt x="8188225" y="2161639"/>
              </a:moveTo>
              <a:cubicBezTo>
                <a:pt x="8178459" y="2161639"/>
                <a:pt x="8170544" y="2170364"/>
                <a:pt x="8170544" y="2181126"/>
              </a:cubicBezTo>
              <a:cubicBezTo>
                <a:pt x="8170544" y="2191888"/>
                <a:pt x="8178460" y="2200613"/>
                <a:pt x="8188225" y="2200613"/>
              </a:cubicBezTo>
              <a:cubicBezTo>
                <a:pt x="8197990" y="2200613"/>
                <a:pt x="8205906" y="2191888"/>
                <a:pt x="8205906" y="2181126"/>
              </a:cubicBezTo>
              <a:cubicBezTo>
                <a:pt x="8205906" y="2170364"/>
                <a:pt x="8197989" y="2161639"/>
                <a:pt x="8188225" y="2161639"/>
              </a:cubicBezTo>
              <a:close/>
              <a:moveTo>
                <a:pt x="8247161" y="2161639"/>
              </a:moveTo>
              <a:cubicBezTo>
                <a:pt x="8237395" y="2161639"/>
                <a:pt x="8229480" y="2170364"/>
                <a:pt x="8229480" y="2181126"/>
              </a:cubicBezTo>
              <a:cubicBezTo>
                <a:pt x="8229480" y="2191888"/>
                <a:pt x="8237396" y="2200613"/>
                <a:pt x="8247161" y="2200613"/>
              </a:cubicBezTo>
              <a:cubicBezTo>
                <a:pt x="8256926" y="2200613"/>
                <a:pt x="8264842" y="2191888"/>
                <a:pt x="8264842" y="2181126"/>
              </a:cubicBezTo>
              <a:cubicBezTo>
                <a:pt x="8264842" y="2170364"/>
                <a:pt x="8256925" y="2161639"/>
                <a:pt x="8247161" y="2161639"/>
              </a:cubicBezTo>
              <a:close/>
              <a:moveTo>
                <a:pt x="8306097" y="2161639"/>
              </a:moveTo>
              <a:cubicBezTo>
                <a:pt x="8296331" y="2161639"/>
                <a:pt x="8288416" y="2170364"/>
                <a:pt x="8288416" y="2181126"/>
              </a:cubicBezTo>
              <a:cubicBezTo>
                <a:pt x="8288416" y="2191888"/>
                <a:pt x="8296332" y="2200613"/>
                <a:pt x="8306097" y="2200613"/>
              </a:cubicBezTo>
              <a:cubicBezTo>
                <a:pt x="8315862" y="2200613"/>
                <a:pt x="8323778" y="2191888"/>
                <a:pt x="8323778" y="2181126"/>
              </a:cubicBezTo>
              <a:cubicBezTo>
                <a:pt x="8323778" y="2170364"/>
                <a:pt x="8315861" y="2161639"/>
                <a:pt x="8306097" y="2161639"/>
              </a:cubicBezTo>
              <a:close/>
              <a:moveTo>
                <a:pt x="8365033" y="2161639"/>
              </a:moveTo>
              <a:cubicBezTo>
                <a:pt x="8355267" y="2161639"/>
                <a:pt x="8347352" y="2170364"/>
                <a:pt x="8347352" y="2181126"/>
              </a:cubicBezTo>
              <a:cubicBezTo>
                <a:pt x="8347352" y="2191888"/>
                <a:pt x="8355268" y="2200613"/>
                <a:pt x="8365033" y="2200613"/>
              </a:cubicBezTo>
              <a:cubicBezTo>
                <a:pt x="8374798" y="2200613"/>
                <a:pt x="8382714" y="2191888"/>
                <a:pt x="8382714" y="2181126"/>
              </a:cubicBezTo>
              <a:cubicBezTo>
                <a:pt x="8382714" y="2170364"/>
                <a:pt x="8374797" y="2161639"/>
                <a:pt x="8365033" y="2161639"/>
              </a:cubicBezTo>
              <a:close/>
              <a:moveTo>
                <a:pt x="8423969" y="2161639"/>
              </a:moveTo>
              <a:cubicBezTo>
                <a:pt x="8414203" y="2161639"/>
                <a:pt x="8406288" y="2170364"/>
                <a:pt x="8406288" y="2181126"/>
              </a:cubicBezTo>
              <a:cubicBezTo>
                <a:pt x="8406288" y="2191888"/>
                <a:pt x="8414204" y="2200613"/>
                <a:pt x="8423969" y="2200613"/>
              </a:cubicBezTo>
              <a:cubicBezTo>
                <a:pt x="8433734" y="2200613"/>
                <a:pt x="8441650" y="2191888"/>
                <a:pt x="8441650" y="2181126"/>
              </a:cubicBezTo>
              <a:cubicBezTo>
                <a:pt x="8441650" y="2170364"/>
                <a:pt x="8433733" y="2161639"/>
                <a:pt x="8423969" y="2161639"/>
              </a:cubicBezTo>
              <a:close/>
              <a:moveTo>
                <a:pt x="8482905" y="2161639"/>
              </a:moveTo>
              <a:cubicBezTo>
                <a:pt x="8473139" y="2161639"/>
                <a:pt x="8465224" y="2170364"/>
                <a:pt x="8465224" y="2181126"/>
              </a:cubicBezTo>
              <a:cubicBezTo>
                <a:pt x="8465224" y="2191888"/>
                <a:pt x="8473140" y="2200613"/>
                <a:pt x="8482905" y="2200613"/>
              </a:cubicBezTo>
              <a:cubicBezTo>
                <a:pt x="8492670" y="2200613"/>
                <a:pt x="8500586" y="2191888"/>
                <a:pt x="8500586" y="2181126"/>
              </a:cubicBezTo>
              <a:cubicBezTo>
                <a:pt x="8500586" y="2170364"/>
                <a:pt x="8492669" y="2161639"/>
                <a:pt x="8482905" y="2161639"/>
              </a:cubicBezTo>
              <a:close/>
              <a:moveTo>
                <a:pt x="8541841" y="2161639"/>
              </a:moveTo>
              <a:cubicBezTo>
                <a:pt x="8532075" y="2161639"/>
                <a:pt x="8524160" y="2170364"/>
                <a:pt x="8524160" y="2181126"/>
              </a:cubicBezTo>
              <a:cubicBezTo>
                <a:pt x="8524160" y="2191888"/>
                <a:pt x="8532076" y="2200613"/>
                <a:pt x="8541841" y="2200613"/>
              </a:cubicBezTo>
              <a:cubicBezTo>
                <a:pt x="8551606" y="2200613"/>
                <a:pt x="8559522" y="2191888"/>
                <a:pt x="8559522" y="2181126"/>
              </a:cubicBezTo>
              <a:cubicBezTo>
                <a:pt x="8559522" y="2170364"/>
                <a:pt x="8551605" y="2161639"/>
                <a:pt x="8541841" y="2161639"/>
              </a:cubicBezTo>
              <a:close/>
              <a:moveTo>
                <a:pt x="8600776" y="2161639"/>
              </a:moveTo>
              <a:cubicBezTo>
                <a:pt x="8591010" y="2161639"/>
                <a:pt x="8583095" y="2170364"/>
                <a:pt x="8583095" y="2181126"/>
              </a:cubicBezTo>
              <a:cubicBezTo>
                <a:pt x="8583095" y="2191888"/>
                <a:pt x="8591011" y="2200613"/>
                <a:pt x="8600776" y="2200613"/>
              </a:cubicBezTo>
              <a:cubicBezTo>
                <a:pt x="8610541" y="2200613"/>
                <a:pt x="8618457" y="2191888"/>
                <a:pt x="8618457" y="2181126"/>
              </a:cubicBezTo>
              <a:cubicBezTo>
                <a:pt x="8618457" y="2170364"/>
                <a:pt x="8610540" y="2161639"/>
                <a:pt x="8600776" y="2161639"/>
              </a:cubicBezTo>
              <a:close/>
              <a:moveTo>
                <a:pt x="8659712" y="2161639"/>
              </a:moveTo>
              <a:cubicBezTo>
                <a:pt x="8649946" y="2161639"/>
                <a:pt x="8642031" y="2170364"/>
                <a:pt x="8642031" y="2181126"/>
              </a:cubicBezTo>
              <a:cubicBezTo>
                <a:pt x="8642031" y="2191888"/>
                <a:pt x="8649947" y="2200613"/>
                <a:pt x="8659712" y="2200613"/>
              </a:cubicBezTo>
              <a:cubicBezTo>
                <a:pt x="8669477" y="2200613"/>
                <a:pt x="8677393" y="2191888"/>
                <a:pt x="8677393" y="2181126"/>
              </a:cubicBezTo>
              <a:cubicBezTo>
                <a:pt x="8677393" y="2170364"/>
                <a:pt x="8669476" y="2161639"/>
                <a:pt x="8659712" y="2161639"/>
              </a:cubicBezTo>
              <a:close/>
              <a:moveTo>
                <a:pt x="8718648" y="2161639"/>
              </a:moveTo>
              <a:cubicBezTo>
                <a:pt x="8708882" y="2161639"/>
                <a:pt x="8700967" y="2170364"/>
                <a:pt x="8700967" y="2181126"/>
              </a:cubicBezTo>
              <a:cubicBezTo>
                <a:pt x="8700967" y="2191888"/>
                <a:pt x="8708883" y="2200613"/>
                <a:pt x="8718648" y="2200613"/>
              </a:cubicBezTo>
              <a:cubicBezTo>
                <a:pt x="8728413" y="2200613"/>
                <a:pt x="8736329" y="2191888"/>
                <a:pt x="8736329" y="2181126"/>
              </a:cubicBezTo>
              <a:cubicBezTo>
                <a:pt x="8736329" y="2170364"/>
                <a:pt x="8728412" y="2161639"/>
                <a:pt x="8718648" y="2161639"/>
              </a:cubicBezTo>
              <a:close/>
              <a:moveTo>
                <a:pt x="8777584" y="2161639"/>
              </a:moveTo>
              <a:cubicBezTo>
                <a:pt x="8767818" y="2161639"/>
                <a:pt x="8759903" y="2170364"/>
                <a:pt x="8759903" y="2181126"/>
              </a:cubicBezTo>
              <a:cubicBezTo>
                <a:pt x="8759903" y="2191888"/>
                <a:pt x="8767819" y="2200613"/>
                <a:pt x="8777584" y="2200613"/>
              </a:cubicBezTo>
              <a:cubicBezTo>
                <a:pt x="8787349" y="2200613"/>
                <a:pt x="8795265" y="2191888"/>
                <a:pt x="8795265" y="2181126"/>
              </a:cubicBezTo>
              <a:cubicBezTo>
                <a:pt x="8795265" y="2170364"/>
                <a:pt x="8787348" y="2161639"/>
                <a:pt x="8777584" y="2161639"/>
              </a:cubicBezTo>
              <a:close/>
              <a:moveTo>
                <a:pt x="8836520" y="2161639"/>
              </a:moveTo>
              <a:cubicBezTo>
                <a:pt x="8826754" y="2161639"/>
                <a:pt x="8818839" y="2170364"/>
                <a:pt x="8818839" y="2181126"/>
              </a:cubicBezTo>
              <a:cubicBezTo>
                <a:pt x="8818839" y="2191888"/>
                <a:pt x="8826755" y="2200613"/>
                <a:pt x="8836520" y="2200613"/>
              </a:cubicBezTo>
              <a:cubicBezTo>
                <a:pt x="8846285" y="2200613"/>
                <a:pt x="8854201" y="2191888"/>
                <a:pt x="8854201" y="2181126"/>
              </a:cubicBezTo>
              <a:cubicBezTo>
                <a:pt x="8854201" y="2170364"/>
                <a:pt x="8846284" y="2161639"/>
                <a:pt x="8836520" y="2161639"/>
              </a:cubicBezTo>
              <a:close/>
              <a:moveTo>
                <a:pt x="8895456" y="2161639"/>
              </a:moveTo>
              <a:cubicBezTo>
                <a:pt x="8885690" y="2161639"/>
                <a:pt x="8877775" y="2170364"/>
                <a:pt x="8877775" y="2181126"/>
              </a:cubicBezTo>
              <a:cubicBezTo>
                <a:pt x="8877775" y="2191888"/>
                <a:pt x="8885691" y="2200613"/>
                <a:pt x="8895456" y="2200613"/>
              </a:cubicBezTo>
              <a:cubicBezTo>
                <a:pt x="8905221" y="2200613"/>
                <a:pt x="8913137" y="2191888"/>
                <a:pt x="8913137" y="2181126"/>
              </a:cubicBezTo>
              <a:cubicBezTo>
                <a:pt x="8913137" y="2170364"/>
                <a:pt x="8905220" y="2161639"/>
                <a:pt x="8895456" y="2161639"/>
              </a:cubicBezTo>
              <a:close/>
              <a:moveTo>
                <a:pt x="8954392" y="2161639"/>
              </a:moveTo>
              <a:cubicBezTo>
                <a:pt x="8944626" y="2161639"/>
                <a:pt x="8936711" y="2170364"/>
                <a:pt x="8936711" y="2181126"/>
              </a:cubicBezTo>
              <a:cubicBezTo>
                <a:pt x="8936711" y="2191888"/>
                <a:pt x="8944627" y="2200613"/>
                <a:pt x="8954392" y="2200613"/>
              </a:cubicBezTo>
              <a:cubicBezTo>
                <a:pt x="8964157" y="2200613"/>
                <a:pt x="8972073" y="2191888"/>
                <a:pt x="8972073" y="2181126"/>
              </a:cubicBezTo>
              <a:cubicBezTo>
                <a:pt x="8972073" y="2170364"/>
                <a:pt x="8964156" y="2161639"/>
                <a:pt x="8954392" y="2161639"/>
              </a:cubicBezTo>
              <a:close/>
              <a:moveTo>
                <a:pt x="9013328" y="2161639"/>
              </a:moveTo>
              <a:cubicBezTo>
                <a:pt x="9003562" y="2161639"/>
                <a:pt x="8995647" y="2170364"/>
                <a:pt x="8995647" y="2181126"/>
              </a:cubicBezTo>
              <a:cubicBezTo>
                <a:pt x="8995647" y="2191888"/>
                <a:pt x="9003563" y="2200613"/>
                <a:pt x="9013328" y="2200613"/>
              </a:cubicBezTo>
              <a:cubicBezTo>
                <a:pt x="9023093" y="2200613"/>
                <a:pt x="9031009" y="2191888"/>
                <a:pt x="9031009" y="2181126"/>
              </a:cubicBezTo>
              <a:cubicBezTo>
                <a:pt x="9031009" y="2170364"/>
                <a:pt x="9023092" y="2161639"/>
                <a:pt x="9013328" y="2161639"/>
              </a:cubicBezTo>
              <a:close/>
              <a:moveTo>
                <a:pt x="9072264" y="2161639"/>
              </a:moveTo>
              <a:cubicBezTo>
                <a:pt x="9062498" y="2161639"/>
                <a:pt x="9054583" y="2170364"/>
                <a:pt x="9054583" y="2181126"/>
              </a:cubicBezTo>
              <a:cubicBezTo>
                <a:pt x="9054583" y="2191888"/>
                <a:pt x="9062499" y="2200613"/>
                <a:pt x="9072264" y="2200613"/>
              </a:cubicBezTo>
              <a:cubicBezTo>
                <a:pt x="9082029" y="2200613"/>
                <a:pt x="9089945" y="2191888"/>
                <a:pt x="9089945" y="2181126"/>
              </a:cubicBezTo>
              <a:cubicBezTo>
                <a:pt x="9089945" y="2170364"/>
                <a:pt x="9082028" y="2161639"/>
                <a:pt x="9072264" y="2161639"/>
              </a:cubicBezTo>
              <a:close/>
              <a:moveTo>
                <a:pt x="9131200" y="2161639"/>
              </a:moveTo>
              <a:cubicBezTo>
                <a:pt x="9121434" y="2161639"/>
                <a:pt x="9113519" y="2170364"/>
                <a:pt x="9113519" y="2181126"/>
              </a:cubicBezTo>
              <a:cubicBezTo>
                <a:pt x="9113519" y="2191888"/>
                <a:pt x="9121435" y="2200613"/>
                <a:pt x="9131200" y="2200613"/>
              </a:cubicBezTo>
              <a:cubicBezTo>
                <a:pt x="9140965" y="2200613"/>
                <a:pt x="9148881" y="2191888"/>
                <a:pt x="9148881" y="2181126"/>
              </a:cubicBezTo>
              <a:cubicBezTo>
                <a:pt x="9148881" y="2170364"/>
                <a:pt x="9140964" y="2161639"/>
                <a:pt x="9131200" y="2161639"/>
              </a:cubicBezTo>
              <a:close/>
              <a:moveTo>
                <a:pt x="9190136" y="2161639"/>
              </a:moveTo>
              <a:cubicBezTo>
                <a:pt x="9180370" y="2161639"/>
                <a:pt x="9172455" y="2170364"/>
                <a:pt x="9172455" y="2181126"/>
              </a:cubicBezTo>
              <a:cubicBezTo>
                <a:pt x="9172455" y="2191888"/>
                <a:pt x="9180371" y="2200613"/>
                <a:pt x="9190136" y="2200613"/>
              </a:cubicBezTo>
              <a:cubicBezTo>
                <a:pt x="9199901" y="2200613"/>
                <a:pt x="9207817" y="2191888"/>
                <a:pt x="9207817" y="2181126"/>
              </a:cubicBezTo>
              <a:cubicBezTo>
                <a:pt x="9207817" y="2170364"/>
                <a:pt x="9199900" y="2161639"/>
                <a:pt x="9190136" y="2161639"/>
              </a:cubicBezTo>
              <a:close/>
              <a:moveTo>
                <a:pt x="9249072" y="2161639"/>
              </a:moveTo>
              <a:cubicBezTo>
                <a:pt x="9239306" y="2161639"/>
                <a:pt x="9231391" y="2170364"/>
                <a:pt x="9231391" y="2181126"/>
              </a:cubicBezTo>
              <a:cubicBezTo>
                <a:pt x="9231391" y="2191888"/>
                <a:pt x="9239307" y="2200613"/>
                <a:pt x="9249072" y="2200613"/>
              </a:cubicBezTo>
              <a:cubicBezTo>
                <a:pt x="9258837" y="2200613"/>
                <a:pt x="9266753" y="2191888"/>
                <a:pt x="9266753" y="2181126"/>
              </a:cubicBezTo>
              <a:cubicBezTo>
                <a:pt x="9266753" y="2170364"/>
                <a:pt x="9258836" y="2161639"/>
                <a:pt x="9249072" y="2161639"/>
              </a:cubicBezTo>
              <a:close/>
              <a:moveTo>
                <a:pt x="9308008" y="2161639"/>
              </a:moveTo>
              <a:cubicBezTo>
                <a:pt x="9298242" y="2161639"/>
                <a:pt x="9290327" y="2170364"/>
                <a:pt x="9290327" y="2181126"/>
              </a:cubicBezTo>
              <a:cubicBezTo>
                <a:pt x="9290327" y="2191888"/>
                <a:pt x="9298243" y="2200613"/>
                <a:pt x="9308008" y="2200613"/>
              </a:cubicBezTo>
              <a:cubicBezTo>
                <a:pt x="9317773" y="2200613"/>
                <a:pt x="9325689" y="2191888"/>
                <a:pt x="9325689" y="2181126"/>
              </a:cubicBezTo>
              <a:cubicBezTo>
                <a:pt x="9325689" y="2170364"/>
                <a:pt x="9317772" y="2161639"/>
                <a:pt x="9308008" y="2161639"/>
              </a:cubicBezTo>
              <a:close/>
              <a:moveTo>
                <a:pt x="9366944" y="2161639"/>
              </a:moveTo>
              <a:cubicBezTo>
                <a:pt x="9357178" y="2161639"/>
                <a:pt x="9349263" y="2170364"/>
                <a:pt x="9349263" y="2181126"/>
              </a:cubicBezTo>
              <a:cubicBezTo>
                <a:pt x="9349263" y="2191888"/>
                <a:pt x="9357179" y="2200613"/>
                <a:pt x="9366944" y="2200613"/>
              </a:cubicBezTo>
              <a:cubicBezTo>
                <a:pt x="9376709" y="2200613"/>
                <a:pt x="9384625" y="2191888"/>
                <a:pt x="9384625" y="2181126"/>
              </a:cubicBezTo>
              <a:cubicBezTo>
                <a:pt x="9384625" y="2170364"/>
                <a:pt x="9376708" y="2161639"/>
                <a:pt x="9366944" y="2161639"/>
              </a:cubicBezTo>
              <a:close/>
              <a:moveTo>
                <a:pt x="9425880" y="2161639"/>
              </a:moveTo>
              <a:cubicBezTo>
                <a:pt x="9416114" y="2161639"/>
                <a:pt x="9408199" y="2170364"/>
                <a:pt x="9408199" y="2181126"/>
              </a:cubicBezTo>
              <a:cubicBezTo>
                <a:pt x="9408199" y="2191888"/>
                <a:pt x="9416115" y="2200613"/>
                <a:pt x="9425880" y="2200613"/>
              </a:cubicBezTo>
              <a:cubicBezTo>
                <a:pt x="9435645" y="2200613"/>
                <a:pt x="9443561" y="2191888"/>
                <a:pt x="9443561" y="2181126"/>
              </a:cubicBezTo>
              <a:cubicBezTo>
                <a:pt x="9443561" y="2170364"/>
                <a:pt x="9435644" y="2161639"/>
                <a:pt x="9425880" y="2161639"/>
              </a:cubicBezTo>
              <a:close/>
              <a:moveTo>
                <a:pt x="9484816" y="2161639"/>
              </a:moveTo>
              <a:cubicBezTo>
                <a:pt x="9475050" y="2161639"/>
                <a:pt x="9467135" y="2170364"/>
                <a:pt x="9467135" y="2181126"/>
              </a:cubicBezTo>
              <a:cubicBezTo>
                <a:pt x="9467135" y="2191888"/>
                <a:pt x="9475051" y="2200613"/>
                <a:pt x="9484816" y="2200613"/>
              </a:cubicBezTo>
              <a:cubicBezTo>
                <a:pt x="9494581" y="2200613"/>
                <a:pt x="9502497" y="2191888"/>
                <a:pt x="9502497" y="2181126"/>
              </a:cubicBezTo>
              <a:cubicBezTo>
                <a:pt x="9502497" y="2170364"/>
                <a:pt x="9494580" y="2161639"/>
                <a:pt x="9484816" y="2161639"/>
              </a:cubicBezTo>
              <a:close/>
              <a:moveTo>
                <a:pt x="9543751" y="2161639"/>
              </a:moveTo>
              <a:cubicBezTo>
                <a:pt x="9533985" y="2161639"/>
                <a:pt x="9526070" y="2170364"/>
                <a:pt x="9526070" y="2181126"/>
              </a:cubicBezTo>
              <a:cubicBezTo>
                <a:pt x="9526070" y="2191888"/>
                <a:pt x="9533986" y="2200613"/>
                <a:pt x="9543751" y="2200613"/>
              </a:cubicBezTo>
              <a:cubicBezTo>
                <a:pt x="9553516" y="2200613"/>
                <a:pt x="9561432" y="2191888"/>
                <a:pt x="9561432" y="2181126"/>
              </a:cubicBezTo>
              <a:cubicBezTo>
                <a:pt x="9561432" y="2170364"/>
                <a:pt x="9553515" y="2161639"/>
                <a:pt x="9543751" y="2161639"/>
              </a:cubicBezTo>
              <a:close/>
              <a:moveTo>
                <a:pt x="9602687" y="2161639"/>
              </a:moveTo>
              <a:cubicBezTo>
                <a:pt x="9592921" y="2161639"/>
                <a:pt x="9585006" y="2170364"/>
                <a:pt x="9585006" y="2181126"/>
              </a:cubicBezTo>
              <a:cubicBezTo>
                <a:pt x="9585006" y="2191888"/>
                <a:pt x="9592922" y="2200613"/>
                <a:pt x="9602687" y="2200613"/>
              </a:cubicBezTo>
              <a:cubicBezTo>
                <a:pt x="9612452" y="2200613"/>
                <a:pt x="9620368" y="2191888"/>
                <a:pt x="9620368" y="2181126"/>
              </a:cubicBezTo>
              <a:cubicBezTo>
                <a:pt x="9620368" y="2170364"/>
                <a:pt x="9612451" y="2161639"/>
                <a:pt x="9602687" y="2161639"/>
              </a:cubicBezTo>
              <a:close/>
              <a:moveTo>
                <a:pt x="9661623" y="2161639"/>
              </a:moveTo>
              <a:cubicBezTo>
                <a:pt x="9651857" y="2161639"/>
                <a:pt x="9643942" y="2170364"/>
                <a:pt x="9643942" y="2181126"/>
              </a:cubicBezTo>
              <a:cubicBezTo>
                <a:pt x="9643942" y="2191888"/>
                <a:pt x="9651858" y="2200613"/>
                <a:pt x="9661623" y="2200613"/>
              </a:cubicBezTo>
              <a:cubicBezTo>
                <a:pt x="9671388" y="2200613"/>
                <a:pt x="9679304" y="2191888"/>
                <a:pt x="9679304" y="2181126"/>
              </a:cubicBezTo>
              <a:cubicBezTo>
                <a:pt x="9679304" y="2170364"/>
                <a:pt x="9671387" y="2161639"/>
                <a:pt x="9661623" y="2161639"/>
              </a:cubicBezTo>
              <a:close/>
              <a:moveTo>
                <a:pt x="9720559" y="2161639"/>
              </a:moveTo>
              <a:cubicBezTo>
                <a:pt x="9710793" y="2161639"/>
                <a:pt x="9702878" y="2170364"/>
                <a:pt x="9702878" y="2181126"/>
              </a:cubicBezTo>
              <a:cubicBezTo>
                <a:pt x="9702878" y="2191888"/>
                <a:pt x="9710794" y="2200613"/>
                <a:pt x="9720559" y="2200613"/>
              </a:cubicBezTo>
              <a:cubicBezTo>
                <a:pt x="9730324" y="2200613"/>
                <a:pt x="9738240" y="2191888"/>
                <a:pt x="9738240" y="2181126"/>
              </a:cubicBezTo>
              <a:cubicBezTo>
                <a:pt x="9738240" y="2170364"/>
                <a:pt x="9730323" y="2161639"/>
                <a:pt x="9720559" y="2161639"/>
              </a:cubicBezTo>
              <a:close/>
              <a:moveTo>
                <a:pt x="9779495" y="2161639"/>
              </a:moveTo>
              <a:cubicBezTo>
                <a:pt x="9769729" y="2161639"/>
                <a:pt x="9761814" y="2170364"/>
                <a:pt x="9761814" y="2181126"/>
              </a:cubicBezTo>
              <a:cubicBezTo>
                <a:pt x="9761814" y="2191888"/>
                <a:pt x="9769730" y="2200613"/>
                <a:pt x="9779495" y="2200613"/>
              </a:cubicBezTo>
              <a:cubicBezTo>
                <a:pt x="9789260" y="2200613"/>
                <a:pt x="9797176" y="2191888"/>
                <a:pt x="9797176" y="2181126"/>
              </a:cubicBezTo>
              <a:cubicBezTo>
                <a:pt x="9797176" y="2170364"/>
                <a:pt x="9789259" y="2161639"/>
                <a:pt x="9779495" y="2161639"/>
              </a:cubicBezTo>
              <a:close/>
              <a:moveTo>
                <a:pt x="9838431" y="2161639"/>
              </a:moveTo>
              <a:cubicBezTo>
                <a:pt x="9828665" y="2161639"/>
                <a:pt x="9820750" y="2170364"/>
                <a:pt x="9820750" y="2181126"/>
              </a:cubicBezTo>
              <a:cubicBezTo>
                <a:pt x="9820750" y="2191888"/>
                <a:pt x="9828666" y="2200613"/>
                <a:pt x="9838431" y="2200613"/>
              </a:cubicBezTo>
              <a:cubicBezTo>
                <a:pt x="9848196" y="2200613"/>
                <a:pt x="9856112" y="2191888"/>
                <a:pt x="9856112" y="2181126"/>
              </a:cubicBezTo>
              <a:cubicBezTo>
                <a:pt x="9856112" y="2170364"/>
                <a:pt x="9848195" y="2161639"/>
                <a:pt x="9838431" y="2161639"/>
              </a:cubicBezTo>
              <a:close/>
              <a:moveTo>
                <a:pt x="9897367" y="2161639"/>
              </a:moveTo>
              <a:cubicBezTo>
                <a:pt x="9887601" y="2161639"/>
                <a:pt x="9879686" y="2170364"/>
                <a:pt x="9879686" y="2181126"/>
              </a:cubicBezTo>
              <a:cubicBezTo>
                <a:pt x="9879686" y="2191888"/>
                <a:pt x="9887602" y="2200613"/>
                <a:pt x="9897367" y="2200613"/>
              </a:cubicBezTo>
              <a:cubicBezTo>
                <a:pt x="9907132" y="2200613"/>
                <a:pt x="9915048" y="2191888"/>
                <a:pt x="9915048" y="2181126"/>
              </a:cubicBezTo>
              <a:cubicBezTo>
                <a:pt x="9915048" y="2170364"/>
                <a:pt x="9907131" y="2161639"/>
                <a:pt x="9897367" y="2161639"/>
              </a:cubicBezTo>
              <a:close/>
              <a:moveTo>
                <a:pt x="9956303" y="2161639"/>
              </a:moveTo>
              <a:cubicBezTo>
                <a:pt x="9946537" y="2161639"/>
                <a:pt x="9938622" y="2170364"/>
                <a:pt x="9938622" y="2181126"/>
              </a:cubicBezTo>
              <a:cubicBezTo>
                <a:pt x="9938622" y="2191888"/>
                <a:pt x="9946538" y="2200613"/>
                <a:pt x="9956303" y="2200613"/>
              </a:cubicBezTo>
              <a:cubicBezTo>
                <a:pt x="9966068" y="2200613"/>
                <a:pt x="9973984" y="2191888"/>
                <a:pt x="9973984" y="2181126"/>
              </a:cubicBezTo>
              <a:cubicBezTo>
                <a:pt x="9973984" y="2170364"/>
                <a:pt x="9966067" y="2161639"/>
                <a:pt x="9956303" y="2161639"/>
              </a:cubicBezTo>
              <a:close/>
              <a:moveTo>
                <a:pt x="10015239" y="2161639"/>
              </a:moveTo>
              <a:cubicBezTo>
                <a:pt x="10005473" y="2161639"/>
                <a:pt x="9997558" y="2170364"/>
                <a:pt x="9997558" y="2181126"/>
              </a:cubicBezTo>
              <a:cubicBezTo>
                <a:pt x="9997558" y="2191888"/>
                <a:pt x="10005474" y="2200613"/>
                <a:pt x="10015239" y="2200613"/>
              </a:cubicBezTo>
              <a:cubicBezTo>
                <a:pt x="10025004" y="2200613"/>
                <a:pt x="10032920" y="2191888"/>
                <a:pt x="10032920" y="2181126"/>
              </a:cubicBezTo>
              <a:cubicBezTo>
                <a:pt x="10032920" y="2170364"/>
                <a:pt x="10025003" y="2161639"/>
                <a:pt x="10015239" y="2161639"/>
              </a:cubicBezTo>
              <a:close/>
              <a:moveTo>
                <a:pt x="10074175" y="2161639"/>
              </a:moveTo>
              <a:cubicBezTo>
                <a:pt x="10064409" y="2161639"/>
                <a:pt x="10056494" y="2170364"/>
                <a:pt x="10056494" y="2181126"/>
              </a:cubicBezTo>
              <a:cubicBezTo>
                <a:pt x="10056494" y="2191888"/>
                <a:pt x="10064410" y="2200613"/>
                <a:pt x="10074175" y="2200613"/>
              </a:cubicBezTo>
              <a:cubicBezTo>
                <a:pt x="10083940" y="2200613"/>
                <a:pt x="10091856" y="2191888"/>
                <a:pt x="10091856" y="2181126"/>
              </a:cubicBezTo>
              <a:cubicBezTo>
                <a:pt x="10091856" y="2170364"/>
                <a:pt x="10083939" y="2161639"/>
                <a:pt x="10074175" y="2161639"/>
              </a:cubicBezTo>
              <a:close/>
              <a:moveTo>
                <a:pt x="10133111" y="2161639"/>
              </a:moveTo>
              <a:cubicBezTo>
                <a:pt x="10123345" y="2161639"/>
                <a:pt x="10115430" y="2170364"/>
                <a:pt x="10115430" y="2181126"/>
              </a:cubicBezTo>
              <a:cubicBezTo>
                <a:pt x="10115430" y="2191888"/>
                <a:pt x="10123346" y="2200613"/>
                <a:pt x="10133111" y="2200613"/>
              </a:cubicBezTo>
              <a:cubicBezTo>
                <a:pt x="10142876" y="2200613"/>
                <a:pt x="10150792" y="2191888"/>
                <a:pt x="10150792" y="2181126"/>
              </a:cubicBezTo>
              <a:cubicBezTo>
                <a:pt x="10150792" y="2170364"/>
                <a:pt x="10142875" y="2161639"/>
                <a:pt x="10133111" y="2161639"/>
              </a:cubicBezTo>
              <a:close/>
              <a:moveTo>
                <a:pt x="10192047" y="2161639"/>
              </a:moveTo>
              <a:cubicBezTo>
                <a:pt x="10182281" y="2161639"/>
                <a:pt x="10174366" y="2170364"/>
                <a:pt x="10174366" y="2181126"/>
              </a:cubicBezTo>
              <a:cubicBezTo>
                <a:pt x="10174366" y="2191888"/>
                <a:pt x="10182282" y="2200613"/>
                <a:pt x="10192047" y="2200613"/>
              </a:cubicBezTo>
              <a:cubicBezTo>
                <a:pt x="10201812" y="2200613"/>
                <a:pt x="10209728" y="2191888"/>
                <a:pt x="10209728" y="2181126"/>
              </a:cubicBezTo>
              <a:cubicBezTo>
                <a:pt x="10209728" y="2170364"/>
                <a:pt x="10201811" y="2161639"/>
                <a:pt x="10192047" y="2161639"/>
              </a:cubicBezTo>
              <a:close/>
              <a:moveTo>
                <a:pt x="10427790" y="2161639"/>
              </a:moveTo>
              <a:cubicBezTo>
                <a:pt x="10418024" y="2161639"/>
                <a:pt x="10410109" y="2170364"/>
                <a:pt x="10410109" y="2181126"/>
              </a:cubicBezTo>
              <a:cubicBezTo>
                <a:pt x="10410109" y="2191888"/>
                <a:pt x="10418025" y="2200613"/>
                <a:pt x="10427790" y="2200613"/>
              </a:cubicBezTo>
              <a:cubicBezTo>
                <a:pt x="10437555" y="2200613"/>
                <a:pt x="10445471" y="2191888"/>
                <a:pt x="10445471" y="2181126"/>
              </a:cubicBezTo>
              <a:cubicBezTo>
                <a:pt x="10445471" y="2170364"/>
                <a:pt x="10437554" y="2161639"/>
                <a:pt x="10427790" y="2161639"/>
              </a:cubicBezTo>
              <a:close/>
              <a:moveTo>
                <a:pt x="1056977" y="2226596"/>
              </a:moveTo>
              <a:cubicBezTo>
                <a:pt x="1047212" y="2226596"/>
                <a:pt x="1039296" y="2235321"/>
                <a:pt x="1039296" y="2246083"/>
              </a:cubicBezTo>
              <a:cubicBezTo>
                <a:pt x="1039296" y="2256845"/>
                <a:pt x="1047212" y="2265570"/>
                <a:pt x="1056977" y="2265570"/>
              </a:cubicBezTo>
              <a:cubicBezTo>
                <a:pt x="1066742" y="2265570"/>
                <a:pt x="1074658" y="2256845"/>
                <a:pt x="1074658" y="2246083"/>
              </a:cubicBezTo>
              <a:cubicBezTo>
                <a:pt x="1074658" y="2235321"/>
                <a:pt x="1066742" y="2226596"/>
                <a:pt x="1056977" y="2226596"/>
              </a:cubicBezTo>
              <a:close/>
              <a:moveTo>
                <a:pt x="1115913" y="2226596"/>
              </a:moveTo>
              <a:cubicBezTo>
                <a:pt x="1106148" y="2226596"/>
                <a:pt x="1098232" y="2235321"/>
                <a:pt x="1098232" y="2246083"/>
              </a:cubicBezTo>
              <a:cubicBezTo>
                <a:pt x="1098232" y="2256845"/>
                <a:pt x="1106148" y="2265570"/>
                <a:pt x="1115913" y="2265570"/>
              </a:cubicBezTo>
              <a:cubicBezTo>
                <a:pt x="1125678" y="2265570"/>
                <a:pt x="1133594" y="2256845"/>
                <a:pt x="1133594" y="2246083"/>
              </a:cubicBezTo>
              <a:cubicBezTo>
                <a:pt x="1133594" y="2235321"/>
                <a:pt x="1125678" y="2226596"/>
                <a:pt x="1115913" y="2226596"/>
              </a:cubicBezTo>
              <a:close/>
              <a:moveTo>
                <a:pt x="1174849" y="2226596"/>
              </a:moveTo>
              <a:cubicBezTo>
                <a:pt x="1165084" y="2226596"/>
                <a:pt x="1157168" y="2235321"/>
                <a:pt x="1157168" y="2246083"/>
              </a:cubicBezTo>
              <a:cubicBezTo>
                <a:pt x="1157168" y="2256845"/>
                <a:pt x="1165084" y="2265570"/>
                <a:pt x="1174849" y="2265570"/>
              </a:cubicBezTo>
              <a:cubicBezTo>
                <a:pt x="1184614" y="2265570"/>
                <a:pt x="1192530" y="2256845"/>
                <a:pt x="1192530" y="2246083"/>
              </a:cubicBezTo>
              <a:cubicBezTo>
                <a:pt x="1192530" y="2235321"/>
                <a:pt x="1184614" y="2226596"/>
                <a:pt x="1174849" y="2226596"/>
              </a:cubicBezTo>
              <a:close/>
              <a:moveTo>
                <a:pt x="1233785" y="2226596"/>
              </a:moveTo>
              <a:cubicBezTo>
                <a:pt x="1224020" y="2226596"/>
                <a:pt x="1216104" y="2235321"/>
                <a:pt x="1216104" y="2246083"/>
              </a:cubicBezTo>
              <a:cubicBezTo>
                <a:pt x="1216104" y="2256845"/>
                <a:pt x="1224020" y="2265570"/>
                <a:pt x="1233785" y="2265570"/>
              </a:cubicBezTo>
              <a:cubicBezTo>
                <a:pt x="1243550" y="2265570"/>
                <a:pt x="1251466" y="2256845"/>
                <a:pt x="1251466" y="2246083"/>
              </a:cubicBezTo>
              <a:cubicBezTo>
                <a:pt x="1251466" y="2235321"/>
                <a:pt x="1243550" y="2226596"/>
                <a:pt x="1233785" y="2226596"/>
              </a:cubicBezTo>
              <a:close/>
              <a:moveTo>
                <a:pt x="1292720" y="2226596"/>
              </a:moveTo>
              <a:cubicBezTo>
                <a:pt x="1282955" y="2226596"/>
                <a:pt x="1275039" y="2235321"/>
                <a:pt x="1275039" y="2246083"/>
              </a:cubicBezTo>
              <a:cubicBezTo>
                <a:pt x="1275039" y="2256845"/>
                <a:pt x="1282955" y="2265570"/>
                <a:pt x="1292720" y="2265570"/>
              </a:cubicBezTo>
              <a:cubicBezTo>
                <a:pt x="1302485" y="2265570"/>
                <a:pt x="1310401" y="2256845"/>
                <a:pt x="1310401" y="2246083"/>
              </a:cubicBezTo>
              <a:cubicBezTo>
                <a:pt x="1310401" y="2235321"/>
                <a:pt x="1302485" y="2226596"/>
                <a:pt x="1292720" y="2226596"/>
              </a:cubicBezTo>
              <a:close/>
              <a:moveTo>
                <a:pt x="1351656" y="2226596"/>
              </a:moveTo>
              <a:cubicBezTo>
                <a:pt x="1341891" y="2226596"/>
                <a:pt x="1333975" y="2235321"/>
                <a:pt x="1333975" y="2246083"/>
              </a:cubicBezTo>
              <a:cubicBezTo>
                <a:pt x="1333975" y="2256845"/>
                <a:pt x="1341891" y="2265570"/>
                <a:pt x="1351656" y="2265570"/>
              </a:cubicBezTo>
              <a:cubicBezTo>
                <a:pt x="1361421" y="2265570"/>
                <a:pt x="1369337" y="2256845"/>
                <a:pt x="1369337" y="2246083"/>
              </a:cubicBezTo>
              <a:cubicBezTo>
                <a:pt x="1369337" y="2235321"/>
                <a:pt x="1361421" y="2226596"/>
                <a:pt x="1351656" y="2226596"/>
              </a:cubicBezTo>
              <a:close/>
              <a:moveTo>
                <a:pt x="1410592" y="2226596"/>
              </a:moveTo>
              <a:cubicBezTo>
                <a:pt x="1400827" y="2226596"/>
                <a:pt x="1392911" y="2235321"/>
                <a:pt x="1392911" y="2246083"/>
              </a:cubicBezTo>
              <a:cubicBezTo>
                <a:pt x="1392911" y="2256845"/>
                <a:pt x="1400827" y="2265570"/>
                <a:pt x="1410592" y="2265570"/>
              </a:cubicBezTo>
              <a:cubicBezTo>
                <a:pt x="1420357" y="2265570"/>
                <a:pt x="1428273" y="2256845"/>
                <a:pt x="1428273" y="2246083"/>
              </a:cubicBezTo>
              <a:cubicBezTo>
                <a:pt x="1428273" y="2235321"/>
                <a:pt x="1420357" y="2226596"/>
                <a:pt x="1410592" y="2226596"/>
              </a:cubicBezTo>
              <a:close/>
              <a:moveTo>
                <a:pt x="1469528" y="2226596"/>
              </a:moveTo>
              <a:cubicBezTo>
                <a:pt x="1459763" y="2226596"/>
                <a:pt x="1451847" y="2235321"/>
                <a:pt x="1451847" y="2246083"/>
              </a:cubicBezTo>
              <a:cubicBezTo>
                <a:pt x="1451847" y="2256845"/>
                <a:pt x="1459763" y="2265570"/>
                <a:pt x="1469528" y="2265570"/>
              </a:cubicBezTo>
              <a:cubicBezTo>
                <a:pt x="1479293" y="2265570"/>
                <a:pt x="1487209" y="2256845"/>
                <a:pt x="1487209" y="2246083"/>
              </a:cubicBezTo>
              <a:cubicBezTo>
                <a:pt x="1487209" y="2235321"/>
                <a:pt x="1479293" y="2226596"/>
                <a:pt x="1469528" y="2226596"/>
              </a:cubicBezTo>
              <a:close/>
              <a:moveTo>
                <a:pt x="1528464" y="2226596"/>
              </a:moveTo>
              <a:cubicBezTo>
                <a:pt x="1518699" y="2226596"/>
                <a:pt x="1510783" y="2235321"/>
                <a:pt x="1510783" y="2246083"/>
              </a:cubicBezTo>
              <a:cubicBezTo>
                <a:pt x="1510783" y="2256845"/>
                <a:pt x="1518699" y="2265570"/>
                <a:pt x="1528464" y="2265570"/>
              </a:cubicBezTo>
              <a:cubicBezTo>
                <a:pt x="1538229" y="2265570"/>
                <a:pt x="1546145" y="2256845"/>
                <a:pt x="1546145" y="2246083"/>
              </a:cubicBezTo>
              <a:cubicBezTo>
                <a:pt x="1546145" y="2235321"/>
                <a:pt x="1538229" y="2226596"/>
                <a:pt x="1528464" y="2226596"/>
              </a:cubicBezTo>
              <a:close/>
              <a:moveTo>
                <a:pt x="1587400" y="2226596"/>
              </a:moveTo>
              <a:cubicBezTo>
                <a:pt x="1577635" y="2226596"/>
                <a:pt x="1569719" y="2235321"/>
                <a:pt x="1569719" y="2246083"/>
              </a:cubicBezTo>
              <a:cubicBezTo>
                <a:pt x="1569719" y="2256845"/>
                <a:pt x="1577635" y="2265570"/>
                <a:pt x="1587400" y="2265570"/>
              </a:cubicBezTo>
              <a:cubicBezTo>
                <a:pt x="1597165" y="2265570"/>
                <a:pt x="1605081" y="2256845"/>
                <a:pt x="1605081" y="2246083"/>
              </a:cubicBezTo>
              <a:cubicBezTo>
                <a:pt x="1605081" y="2235321"/>
                <a:pt x="1597165" y="2226596"/>
                <a:pt x="1587400" y="2226596"/>
              </a:cubicBezTo>
              <a:close/>
              <a:moveTo>
                <a:pt x="1646336" y="2226596"/>
              </a:moveTo>
              <a:cubicBezTo>
                <a:pt x="1636571" y="2226596"/>
                <a:pt x="1628655" y="2235321"/>
                <a:pt x="1628655" y="2246083"/>
              </a:cubicBezTo>
              <a:cubicBezTo>
                <a:pt x="1628655" y="2256845"/>
                <a:pt x="1636571" y="2265570"/>
                <a:pt x="1646336" y="2265570"/>
              </a:cubicBezTo>
              <a:cubicBezTo>
                <a:pt x="1656101" y="2265570"/>
                <a:pt x="1664017" y="2256845"/>
                <a:pt x="1664017" y="2246083"/>
              </a:cubicBezTo>
              <a:cubicBezTo>
                <a:pt x="1664017" y="2235321"/>
                <a:pt x="1656101" y="2226596"/>
                <a:pt x="1646336" y="2226596"/>
              </a:cubicBezTo>
              <a:close/>
              <a:moveTo>
                <a:pt x="1705272" y="2226596"/>
              </a:moveTo>
              <a:cubicBezTo>
                <a:pt x="1695507" y="2226596"/>
                <a:pt x="1687591" y="2235321"/>
                <a:pt x="1687591" y="2246083"/>
              </a:cubicBezTo>
              <a:cubicBezTo>
                <a:pt x="1687591" y="2256845"/>
                <a:pt x="1695507" y="2265570"/>
                <a:pt x="1705272" y="2265570"/>
              </a:cubicBezTo>
              <a:cubicBezTo>
                <a:pt x="1715037" y="2265570"/>
                <a:pt x="1722953" y="2256845"/>
                <a:pt x="1722953" y="2246083"/>
              </a:cubicBezTo>
              <a:cubicBezTo>
                <a:pt x="1722953" y="2235321"/>
                <a:pt x="1715037" y="2226596"/>
                <a:pt x="1705272" y="2226596"/>
              </a:cubicBezTo>
              <a:close/>
              <a:moveTo>
                <a:pt x="1764208" y="2226596"/>
              </a:moveTo>
              <a:cubicBezTo>
                <a:pt x="1754443" y="2226596"/>
                <a:pt x="1746527" y="2235321"/>
                <a:pt x="1746527" y="2246083"/>
              </a:cubicBezTo>
              <a:cubicBezTo>
                <a:pt x="1746527" y="2256845"/>
                <a:pt x="1754443" y="2265570"/>
                <a:pt x="1764208" y="2265570"/>
              </a:cubicBezTo>
              <a:cubicBezTo>
                <a:pt x="1773973" y="2265570"/>
                <a:pt x="1781889" y="2256845"/>
                <a:pt x="1781889" y="2246083"/>
              </a:cubicBezTo>
              <a:cubicBezTo>
                <a:pt x="1781889" y="2235321"/>
                <a:pt x="1773973" y="2226596"/>
                <a:pt x="1764208" y="2226596"/>
              </a:cubicBezTo>
              <a:close/>
              <a:moveTo>
                <a:pt x="1823144" y="2226596"/>
              </a:moveTo>
              <a:cubicBezTo>
                <a:pt x="1813379" y="2226596"/>
                <a:pt x="1805463" y="2235321"/>
                <a:pt x="1805463" y="2246083"/>
              </a:cubicBezTo>
              <a:cubicBezTo>
                <a:pt x="1805463" y="2256845"/>
                <a:pt x="1813379" y="2265570"/>
                <a:pt x="1823144" y="2265570"/>
              </a:cubicBezTo>
              <a:cubicBezTo>
                <a:pt x="1832909" y="2265570"/>
                <a:pt x="1840825" y="2256845"/>
                <a:pt x="1840825" y="2246083"/>
              </a:cubicBezTo>
              <a:cubicBezTo>
                <a:pt x="1840825" y="2235321"/>
                <a:pt x="1832909" y="2226596"/>
                <a:pt x="1823144" y="2226596"/>
              </a:cubicBezTo>
              <a:close/>
              <a:moveTo>
                <a:pt x="1882080" y="2226596"/>
              </a:moveTo>
              <a:cubicBezTo>
                <a:pt x="1872315" y="2226596"/>
                <a:pt x="1864399" y="2235321"/>
                <a:pt x="1864399" y="2246083"/>
              </a:cubicBezTo>
              <a:cubicBezTo>
                <a:pt x="1864399" y="2256845"/>
                <a:pt x="1872315" y="2265570"/>
                <a:pt x="1882080" y="2265570"/>
              </a:cubicBezTo>
              <a:cubicBezTo>
                <a:pt x="1891845" y="2265570"/>
                <a:pt x="1899761" y="2256845"/>
                <a:pt x="1899761" y="2246083"/>
              </a:cubicBezTo>
              <a:cubicBezTo>
                <a:pt x="1899761" y="2235321"/>
                <a:pt x="1891845" y="2226596"/>
                <a:pt x="1882080" y="2226596"/>
              </a:cubicBezTo>
              <a:close/>
              <a:moveTo>
                <a:pt x="1941016" y="2226596"/>
              </a:moveTo>
              <a:cubicBezTo>
                <a:pt x="1931251" y="2226596"/>
                <a:pt x="1923335" y="2235321"/>
                <a:pt x="1923335" y="2246083"/>
              </a:cubicBezTo>
              <a:cubicBezTo>
                <a:pt x="1923335" y="2256845"/>
                <a:pt x="1931251" y="2265570"/>
                <a:pt x="1941016" y="2265570"/>
              </a:cubicBezTo>
              <a:cubicBezTo>
                <a:pt x="1950781" y="2265570"/>
                <a:pt x="1958697" y="2256845"/>
                <a:pt x="1958697" y="2246083"/>
              </a:cubicBezTo>
              <a:cubicBezTo>
                <a:pt x="1958697" y="2235321"/>
                <a:pt x="1950781" y="2226596"/>
                <a:pt x="1941016" y="2226596"/>
              </a:cubicBezTo>
              <a:close/>
              <a:moveTo>
                <a:pt x="1999952" y="2226596"/>
              </a:moveTo>
              <a:cubicBezTo>
                <a:pt x="1990187" y="2226596"/>
                <a:pt x="1982271" y="2235321"/>
                <a:pt x="1982271" y="2246083"/>
              </a:cubicBezTo>
              <a:cubicBezTo>
                <a:pt x="1982271" y="2256845"/>
                <a:pt x="1990187" y="2265570"/>
                <a:pt x="1999952" y="2265570"/>
              </a:cubicBezTo>
              <a:cubicBezTo>
                <a:pt x="2009717" y="2265570"/>
                <a:pt x="2017633" y="2256845"/>
                <a:pt x="2017633" y="2246083"/>
              </a:cubicBezTo>
              <a:cubicBezTo>
                <a:pt x="2017633" y="2235321"/>
                <a:pt x="2009717" y="2226596"/>
                <a:pt x="1999952" y="2226596"/>
              </a:cubicBezTo>
              <a:close/>
              <a:moveTo>
                <a:pt x="2058888" y="2226596"/>
              </a:moveTo>
              <a:cubicBezTo>
                <a:pt x="2049123" y="2226596"/>
                <a:pt x="2041207" y="2235321"/>
                <a:pt x="2041207" y="2246083"/>
              </a:cubicBezTo>
              <a:cubicBezTo>
                <a:pt x="2041207" y="2256845"/>
                <a:pt x="2049123" y="2265570"/>
                <a:pt x="2058888" y="2265570"/>
              </a:cubicBezTo>
              <a:cubicBezTo>
                <a:pt x="2068653" y="2265570"/>
                <a:pt x="2076569" y="2256845"/>
                <a:pt x="2076569" y="2246083"/>
              </a:cubicBezTo>
              <a:cubicBezTo>
                <a:pt x="2076569" y="2235321"/>
                <a:pt x="2068653" y="2226596"/>
                <a:pt x="2058888" y="2226596"/>
              </a:cubicBezTo>
              <a:close/>
              <a:moveTo>
                <a:pt x="2117824" y="2226596"/>
              </a:moveTo>
              <a:cubicBezTo>
                <a:pt x="2108059" y="2226596"/>
                <a:pt x="2100143" y="2235321"/>
                <a:pt x="2100143" y="2246083"/>
              </a:cubicBezTo>
              <a:cubicBezTo>
                <a:pt x="2100143" y="2256845"/>
                <a:pt x="2108059" y="2265570"/>
                <a:pt x="2117824" y="2265570"/>
              </a:cubicBezTo>
              <a:cubicBezTo>
                <a:pt x="2127589" y="2265570"/>
                <a:pt x="2135505" y="2256845"/>
                <a:pt x="2135505" y="2246083"/>
              </a:cubicBezTo>
              <a:cubicBezTo>
                <a:pt x="2135505" y="2235321"/>
                <a:pt x="2127589" y="2226596"/>
                <a:pt x="2117824" y="2226596"/>
              </a:cubicBezTo>
              <a:close/>
              <a:moveTo>
                <a:pt x="2176760" y="2226596"/>
              </a:moveTo>
              <a:cubicBezTo>
                <a:pt x="2166995" y="2226596"/>
                <a:pt x="2159079" y="2235321"/>
                <a:pt x="2159079" y="2246083"/>
              </a:cubicBezTo>
              <a:cubicBezTo>
                <a:pt x="2159079" y="2256845"/>
                <a:pt x="2166995" y="2265570"/>
                <a:pt x="2176760" y="2265570"/>
              </a:cubicBezTo>
              <a:cubicBezTo>
                <a:pt x="2186525" y="2265570"/>
                <a:pt x="2194441" y="2256845"/>
                <a:pt x="2194441" y="2246083"/>
              </a:cubicBezTo>
              <a:cubicBezTo>
                <a:pt x="2194441" y="2235321"/>
                <a:pt x="2186525" y="2226596"/>
                <a:pt x="2176760" y="2226596"/>
              </a:cubicBezTo>
              <a:close/>
              <a:moveTo>
                <a:pt x="2235695" y="2226596"/>
              </a:moveTo>
              <a:cubicBezTo>
                <a:pt x="2225930" y="2226596"/>
                <a:pt x="2218014" y="2235321"/>
                <a:pt x="2218014" y="2246083"/>
              </a:cubicBezTo>
              <a:cubicBezTo>
                <a:pt x="2218014" y="2256845"/>
                <a:pt x="2225930" y="2265570"/>
                <a:pt x="2235695" y="2265570"/>
              </a:cubicBezTo>
              <a:cubicBezTo>
                <a:pt x="2245460" y="2265570"/>
                <a:pt x="2253376" y="2256845"/>
                <a:pt x="2253376" y="2246083"/>
              </a:cubicBezTo>
              <a:cubicBezTo>
                <a:pt x="2253376" y="2235321"/>
                <a:pt x="2245460" y="2226596"/>
                <a:pt x="2235695" y="2226596"/>
              </a:cubicBezTo>
              <a:close/>
              <a:moveTo>
                <a:pt x="2294631" y="2226596"/>
              </a:moveTo>
              <a:cubicBezTo>
                <a:pt x="2284866" y="2226596"/>
                <a:pt x="2276950" y="2235321"/>
                <a:pt x="2276950" y="2246083"/>
              </a:cubicBezTo>
              <a:cubicBezTo>
                <a:pt x="2276950" y="2256845"/>
                <a:pt x="2284866" y="2265570"/>
                <a:pt x="2294631" y="2265570"/>
              </a:cubicBezTo>
              <a:cubicBezTo>
                <a:pt x="2304396" y="2265570"/>
                <a:pt x="2312312" y="2256845"/>
                <a:pt x="2312312" y="2246083"/>
              </a:cubicBezTo>
              <a:cubicBezTo>
                <a:pt x="2312312" y="2235321"/>
                <a:pt x="2304396" y="2226596"/>
                <a:pt x="2294631" y="2226596"/>
              </a:cubicBezTo>
              <a:close/>
              <a:moveTo>
                <a:pt x="2412503" y="2226596"/>
              </a:moveTo>
              <a:cubicBezTo>
                <a:pt x="2402738" y="2226596"/>
                <a:pt x="2394822" y="2235321"/>
                <a:pt x="2394822" y="2246083"/>
              </a:cubicBezTo>
              <a:cubicBezTo>
                <a:pt x="2394822" y="2256845"/>
                <a:pt x="2402738" y="2265570"/>
                <a:pt x="2412503" y="2265570"/>
              </a:cubicBezTo>
              <a:cubicBezTo>
                <a:pt x="2422268" y="2265570"/>
                <a:pt x="2430184" y="2256845"/>
                <a:pt x="2430184" y="2246083"/>
              </a:cubicBezTo>
              <a:cubicBezTo>
                <a:pt x="2430184" y="2235321"/>
                <a:pt x="2422268" y="2226596"/>
                <a:pt x="2412503" y="2226596"/>
              </a:cubicBezTo>
              <a:close/>
              <a:moveTo>
                <a:pt x="2471439" y="2226596"/>
              </a:moveTo>
              <a:cubicBezTo>
                <a:pt x="2461674" y="2226596"/>
                <a:pt x="2453758" y="2235321"/>
                <a:pt x="2453758" y="2246083"/>
              </a:cubicBezTo>
              <a:cubicBezTo>
                <a:pt x="2453758" y="2256845"/>
                <a:pt x="2461674" y="2265570"/>
                <a:pt x="2471439" y="2265570"/>
              </a:cubicBezTo>
              <a:cubicBezTo>
                <a:pt x="2481204" y="2265570"/>
                <a:pt x="2489120" y="2256845"/>
                <a:pt x="2489120" y="2246083"/>
              </a:cubicBezTo>
              <a:cubicBezTo>
                <a:pt x="2489120" y="2235321"/>
                <a:pt x="2481204" y="2226596"/>
                <a:pt x="2471439" y="2226596"/>
              </a:cubicBezTo>
              <a:close/>
              <a:moveTo>
                <a:pt x="2530375" y="2226596"/>
              </a:moveTo>
              <a:cubicBezTo>
                <a:pt x="2520610" y="2226596"/>
                <a:pt x="2512694" y="2235321"/>
                <a:pt x="2512694" y="2246083"/>
              </a:cubicBezTo>
              <a:cubicBezTo>
                <a:pt x="2512694" y="2256845"/>
                <a:pt x="2520610" y="2265570"/>
                <a:pt x="2530375" y="2265570"/>
              </a:cubicBezTo>
              <a:cubicBezTo>
                <a:pt x="2540140" y="2265570"/>
                <a:pt x="2548056" y="2256845"/>
                <a:pt x="2548056" y="2246083"/>
              </a:cubicBezTo>
              <a:cubicBezTo>
                <a:pt x="2548056" y="2235321"/>
                <a:pt x="2540140" y="2226596"/>
                <a:pt x="2530375" y="2226596"/>
              </a:cubicBezTo>
              <a:close/>
              <a:moveTo>
                <a:pt x="2589311" y="2226596"/>
              </a:moveTo>
              <a:cubicBezTo>
                <a:pt x="2579546" y="2226596"/>
                <a:pt x="2571630" y="2235321"/>
                <a:pt x="2571630" y="2246083"/>
              </a:cubicBezTo>
              <a:cubicBezTo>
                <a:pt x="2571630" y="2256845"/>
                <a:pt x="2579546" y="2265570"/>
                <a:pt x="2589311" y="2265570"/>
              </a:cubicBezTo>
              <a:cubicBezTo>
                <a:pt x="2599076" y="2265570"/>
                <a:pt x="2606992" y="2256845"/>
                <a:pt x="2606992" y="2246083"/>
              </a:cubicBezTo>
              <a:cubicBezTo>
                <a:pt x="2606992" y="2235321"/>
                <a:pt x="2599076" y="2226596"/>
                <a:pt x="2589311" y="2226596"/>
              </a:cubicBezTo>
              <a:close/>
              <a:moveTo>
                <a:pt x="2648247" y="2226596"/>
              </a:moveTo>
              <a:cubicBezTo>
                <a:pt x="2638482" y="2226596"/>
                <a:pt x="2630566" y="2235321"/>
                <a:pt x="2630566" y="2246083"/>
              </a:cubicBezTo>
              <a:cubicBezTo>
                <a:pt x="2630566" y="2256845"/>
                <a:pt x="2638482" y="2265570"/>
                <a:pt x="2648247" y="2265570"/>
              </a:cubicBezTo>
              <a:cubicBezTo>
                <a:pt x="2658012" y="2265570"/>
                <a:pt x="2665928" y="2256845"/>
                <a:pt x="2665928" y="2246083"/>
              </a:cubicBezTo>
              <a:cubicBezTo>
                <a:pt x="2665928" y="2235321"/>
                <a:pt x="2658012" y="2226596"/>
                <a:pt x="2648247" y="2226596"/>
              </a:cubicBezTo>
              <a:close/>
              <a:moveTo>
                <a:pt x="2707183" y="2226596"/>
              </a:moveTo>
              <a:cubicBezTo>
                <a:pt x="2697418" y="2226596"/>
                <a:pt x="2689502" y="2235321"/>
                <a:pt x="2689502" y="2246083"/>
              </a:cubicBezTo>
              <a:cubicBezTo>
                <a:pt x="2689502" y="2256845"/>
                <a:pt x="2697418" y="2265570"/>
                <a:pt x="2707183" y="2265570"/>
              </a:cubicBezTo>
              <a:cubicBezTo>
                <a:pt x="2716948" y="2265570"/>
                <a:pt x="2724864" y="2256845"/>
                <a:pt x="2724864" y="2246083"/>
              </a:cubicBezTo>
              <a:cubicBezTo>
                <a:pt x="2724864" y="2235321"/>
                <a:pt x="2716948" y="2226596"/>
                <a:pt x="2707183" y="2226596"/>
              </a:cubicBezTo>
              <a:close/>
              <a:moveTo>
                <a:pt x="2766119" y="2226596"/>
              </a:moveTo>
              <a:cubicBezTo>
                <a:pt x="2756354" y="2226596"/>
                <a:pt x="2748438" y="2235321"/>
                <a:pt x="2748438" y="2246083"/>
              </a:cubicBezTo>
              <a:cubicBezTo>
                <a:pt x="2748438" y="2256845"/>
                <a:pt x="2756354" y="2265570"/>
                <a:pt x="2766119" y="2265570"/>
              </a:cubicBezTo>
              <a:cubicBezTo>
                <a:pt x="2775884" y="2265570"/>
                <a:pt x="2783800" y="2256845"/>
                <a:pt x="2783800" y="2246083"/>
              </a:cubicBezTo>
              <a:cubicBezTo>
                <a:pt x="2783800" y="2235321"/>
                <a:pt x="2775884" y="2226596"/>
                <a:pt x="2766119" y="2226596"/>
              </a:cubicBezTo>
              <a:close/>
              <a:moveTo>
                <a:pt x="2825055" y="2226596"/>
              </a:moveTo>
              <a:cubicBezTo>
                <a:pt x="2815290" y="2226596"/>
                <a:pt x="2807374" y="2235321"/>
                <a:pt x="2807374" y="2246083"/>
              </a:cubicBezTo>
              <a:cubicBezTo>
                <a:pt x="2807374" y="2256845"/>
                <a:pt x="2815290" y="2265570"/>
                <a:pt x="2825055" y="2265570"/>
              </a:cubicBezTo>
              <a:cubicBezTo>
                <a:pt x="2834820" y="2265570"/>
                <a:pt x="2842736" y="2256845"/>
                <a:pt x="2842736" y="2246083"/>
              </a:cubicBezTo>
              <a:cubicBezTo>
                <a:pt x="2842736" y="2235321"/>
                <a:pt x="2834820" y="2226596"/>
                <a:pt x="2825055" y="2226596"/>
              </a:cubicBezTo>
              <a:close/>
              <a:moveTo>
                <a:pt x="2883991" y="2226596"/>
              </a:moveTo>
              <a:cubicBezTo>
                <a:pt x="2874226" y="2226596"/>
                <a:pt x="2866310" y="2235321"/>
                <a:pt x="2866310" y="2246083"/>
              </a:cubicBezTo>
              <a:cubicBezTo>
                <a:pt x="2866310" y="2256845"/>
                <a:pt x="2874226" y="2265570"/>
                <a:pt x="2883991" y="2265570"/>
              </a:cubicBezTo>
              <a:cubicBezTo>
                <a:pt x="2893756" y="2265570"/>
                <a:pt x="2901672" y="2256845"/>
                <a:pt x="2901672" y="2246083"/>
              </a:cubicBezTo>
              <a:cubicBezTo>
                <a:pt x="2901672" y="2235321"/>
                <a:pt x="2893756" y="2226596"/>
                <a:pt x="2883991" y="2226596"/>
              </a:cubicBezTo>
              <a:close/>
              <a:moveTo>
                <a:pt x="2942927" y="2226596"/>
              </a:moveTo>
              <a:cubicBezTo>
                <a:pt x="2933162" y="2226596"/>
                <a:pt x="2925246" y="2235321"/>
                <a:pt x="2925246" y="2246083"/>
              </a:cubicBezTo>
              <a:cubicBezTo>
                <a:pt x="2925246" y="2256845"/>
                <a:pt x="2933162" y="2265570"/>
                <a:pt x="2942927" y="2265570"/>
              </a:cubicBezTo>
              <a:cubicBezTo>
                <a:pt x="2952692" y="2265570"/>
                <a:pt x="2960608" y="2256845"/>
                <a:pt x="2960608" y="2246083"/>
              </a:cubicBezTo>
              <a:cubicBezTo>
                <a:pt x="2960608" y="2235321"/>
                <a:pt x="2952692" y="2226596"/>
                <a:pt x="2942927" y="2226596"/>
              </a:cubicBezTo>
              <a:close/>
              <a:moveTo>
                <a:pt x="5182492" y="2226596"/>
              </a:moveTo>
              <a:cubicBezTo>
                <a:pt x="5172727" y="2226596"/>
                <a:pt x="5164811" y="2235321"/>
                <a:pt x="5164811" y="2246083"/>
              </a:cubicBezTo>
              <a:cubicBezTo>
                <a:pt x="5164811" y="2256845"/>
                <a:pt x="5172727" y="2265570"/>
                <a:pt x="5182492" y="2265570"/>
              </a:cubicBezTo>
              <a:cubicBezTo>
                <a:pt x="5192257" y="2265570"/>
                <a:pt x="5200173" y="2256845"/>
                <a:pt x="5200173" y="2246083"/>
              </a:cubicBezTo>
              <a:cubicBezTo>
                <a:pt x="5200173" y="2235321"/>
                <a:pt x="5192257" y="2226596"/>
                <a:pt x="5182492" y="2226596"/>
              </a:cubicBezTo>
              <a:close/>
              <a:moveTo>
                <a:pt x="5241428" y="2226596"/>
              </a:moveTo>
              <a:cubicBezTo>
                <a:pt x="5231663" y="2226596"/>
                <a:pt x="5223747" y="2235321"/>
                <a:pt x="5223747" y="2246083"/>
              </a:cubicBezTo>
              <a:cubicBezTo>
                <a:pt x="5223747" y="2256845"/>
                <a:pt x="5231663" y="2265570"/>
                <a:pt x="5241428" y="2265570"/>
              </a:cubicBezTo>
              <a:cubicBezTo>
                <a:pt x="5251193" y="2265570"/>
                <a:pt x="5259109" y="2256845"/>
                <a:pt x="5259109" y="2246083"/>
              </a:cubicBezTo>
              <a:cubicBezTo>
                <a:pt x="5259109" y="2235321"/>
                <a:pt x="5251193" y="2226596"/>
                <a:pt x="5241428" y="2226596"/>
              </a:cubicBezTo>
              <a:close/>
              <a:moveTo>
                <a:pt x="5300364" y="2226596"/>
              </a:moveTo>
              <a:cubicBezTo>
                <a:pt x="5290599" y="2226596"/>
                <a:pt x="5282683" y="2235321"/>
                <a:pt x="5282683" y="2246083"/>
              </a:cubicBezTo>
              <a:cubicBezTo>
                <a:pt x="5282683" y="2256845"/>
                <a:pt x="5290599" y="2265570"/>
                <a:pt x="5300364" y="2265570"/>
              </a:cubicBezTo>
              <a:cubicBezTo>
                <a:pt x="5310129" y="2265570"/>
                <a:pt x="5318045" y="2256845"/>
                <a:pt x="5318045" y="2246083"/>
              </a:cubicBezTo>
              <a:cubicBezTo>
                <a:pt x="5318045" y="2235321"/>
                <a:pt x="5310129" y="2226596"/>
                <a:pt x="5300364" y="2226596"/>
              </a:cubicBezTo>
              <a:close/>
              <a:moveTo>
                <a:pt x="5359300" y="2226596"/>
              </a:moveTo>
              <a:cubicBezTo>
                <a:pt x="5349535" y="2226596"/>
                <a:pt x="5341619" y="2235321"/>
                <a:pt x="5341619" y="2246083"/>
              </a:cubicBezTo>
              <a:cubicBezTo>
                <a:pt x="5341619" y="2256845"/>
                <a:pt x="5349535" y="2265570"/>
                <a:pt x="5359300" y="2265570"/>
              </a:cubicBezTo>
              <a:cubicBezTo>
                <a:pt x="5369065" y="2265570"/>
                <a:pt x="5376981" y="2256845"/>
                <a:pt x="5376981" y="2246083"/>
              </a:cubicBezTo>
              <a:cubicBezTo>
                <a:pt x="5376981" y="2235321"/>
                <a:pt x="5369065" y="2226596"/>
                <a:pt x="5359300" y="2226596"/>
              </a:cubicBezTo>
              <a:close/>
              <a:moveTo>
                <a:pt x="5418236" y="2226596"/>
              </a:moveTo>
              <a:cubicBezTo>
                <a:pt x="5408471" y="2226596"/>
                <a:pt x="5400555" y="2235321"/>
                <a:pt x="5400555" y="2246083"/>
              </a:cubicBezTo>
              <a:cubicBezTo>
                <a:pt x="5400555" y="2256845"/>
                <a:pt x="5408471" y="2265570"/>
                <a:pt x="5418236" y="2265570"/>
              </a:cubicBezTo>
              <a:cubicBezTo>
                <a:pt x="5428001" y="2265570"/>
                <a:pt x="5435917" y="2256845"/>
                <a:pt x="5435917" y="2246083"/>
              </a:cubicBezTo>
              <a:cubicBezTo>
                <a:pt x="5435917" y="2235321"/>
                <a:pt x="5428001" y="2226596"/>
                <a:pt x="5418236" y="2226596"/>
              </a:cubicBezTo>
              <a:close/>
              <a:moveTo>
                <a:pt x="5477172" y="2226596"/>
              </a:moveTo>
              <a:cubicBezTo>
                <a:pt x="5467407" y="2226596"/>
                <a:pt x="5459491" y="2235321"/>
                <a:pt x="5459491" y="2246083"/>
              </a:cubicBezTo>
              <a:cubicBezTo>
                <a:pt x="5459491" y="2256845"/>
                <a:pt x="5467407" y="2265570"/>
                <a:pt x="5477172" y="2265570"/>
              </a:cubicBezTo>
              <a:cubicBezTo>
                <a:pt x="5486937" y="2265570"/>
                <a:pt x="5494853" y="2256845"/>
                <a:pt x="5494853" y="2246083"/>
              </a:cubicBezTo>
              <a:cubicBezTo>
                <a:pt x="5494853" y="2235321"/>
                <a:pt x="5486937" y="2226596"/>
                <a:pt x="5477172" y="2226596"/>
              </a:cubicBezTo>
              <a:close/>
              <a:moveTo>
                <a:pt x="5536108" y="2226596"/>
              </a:moveTo>
              <a:cubicBezTo>
                <a:pt x="5526343" y="2226596"/>
                <a:pt x="5518427" y="2235321"/>
                <a:pt x="5518427" y="2246083"/>
              </a:cubicBezTo>
              <a:cubicBezTo>
                <a:pt x="5518427" y="2256845"/>
                <a:pt x="5526343" y="2265570"/>
                <a:pt x="5536108" y="2265570"/>
              </a:cubicBezTo>
              <a:cubicBezTo>
                <a:pt x="5545873" y="2265570"/>
                <a:pt x="5553789" y="2256845"/>
                <a:pt x="5553789" y="2246083"/>
              </a:cubicBezTo>
              <a:cubicBezTo>
                <a:pt x="5553789" y="2235321"/>
                <a:pt x="5545873" y="2226596"/>
                <a:pt x="5536108" y="2226596"/>
              </a:cubicBezTo>
              <a:close/>
              <a:moveTo>
                <a:pt x="5653980" y="2226596"/>
              </a:moveTo>
              <a:cubicBezTo>
                <a:pt x="5644215" y="2226596"/>
                <a:pt x="5636299" y="2235321"/>
                <a:pt x="5636299" y="2246083"/>
              </a:cubicBezTo>
              <a:cubicBezTo>
                <a:pt x="5636299" y="2256845"/>
                <a:pt x="5644215" y="2265570"/>
                <a:pt x="5653980" y="2265570"/>
              </a:cubicBezTo>
              <a:cubicBezTo>
                <a:pt x="5663745" y="2265570"/>
                <a:pt x="5671661" y="2256845"/>
                <a:pt x="5671661" y="2246083"/>
              </a:cubicBezTo>
              <a:cubicBezTo>
                <a:pt x="5671661" y="2235321"/>
                <a:pt x="5663745" y="2226596"/>
                <a:pt x="5653980" y="2226596"/>
              </a:cubicBezTo>
              <a:close/>
              <a:moveTo>
                <a:pt x="5830788" y="2226596"/>
              </a:moveTo>
              <a:cubicBezTo>
                <a:pt x="5821023" y="2226596"/>
                <a:pt x="5813107" y="2235321"/>
                <a:pt x="5813107" y="2246083"/>
              </a:cubicBezTo>
              <a:cubicBezTo>
                <a:pt x="5813107" y="2256845"/>
                <a:pt x="5821023" y="2265570"/>
                <a:pt x="5830788" y="2265570"/>
              </a:cubicBezTo>
              <a:cubicBezTo>
                <a:pt x="5840553" y="2265570"/>
                <a:pt x="5848469" y="2256845"/>
                <a:pt x="5848469" y="2246083"/>
              </a:cubicBezTo>
              <a:cubicBezTo>
                <a:pt x="5848469" y="2235321"/>
                <a:pt x="5840553" y="2226596"/>
                <a:pt x="5830788" y="2226596"/>
              </a:cubicBezTo>
              <a:close/>
              <a:moveTo>
                <a:pt x="5889723" y="2226596"/>
              </a:moveTo>
              <a:cubicBezTo>
                <a:pt x="5879958" y="2226596"/>
                <a:pt x="5872042" y="2235321"/>
                <a:pt x="5872042" y="2246083"/>
              </a:cubicBezTo>
              <a:cubicBezTo>
                <a:pt x="5872042" y="2256845"/>
                <a:pt x="5879958" y="2265570"/>
                <a:pt x="5889723" y="2265570"/>
              </a:cubicBezTo>
              <a:cubicBezTo>
                <a:pt x="5899488" y="2265570"/>
                <a:pt x="5907404" y="2256845"/>
                <a:pt x="5907404" y="2246083"/>
              </a:cubicBezTo>
              <a:cubicBezTo>
                <a:pt x="5907404" y="2235321"/>
                <a:pt x="5899488" y="2226596"/>
                <a:pt x="5889723" y="2226596"/>
              </a:cubicBezTo>
              <a:close/>
              <a:moveTo>
                <a:pt x="5948659" y="2226596"/>
              </a:moveTo>
              <a:cubicBezTo>
                <a:pt x="5938894" y="2226596"/>
                <a:pt x="5930978" y="2235321"/>
                <a:pt x="5930978" y="2246083"/>
              </a:cubicBezTo>
              <a:cubicBezTo>
                <a:pt x="5930978" y="2256845"/>
                <a:pt x="5938894" y="2265570"/>
                <a:pt x="5948659" y="2265570"/>
              </a:cubicBezTo>
              <a:cubicBezTo>
                <a:pt x="5958424" y="2265570"/>
                <a:pt x="5966340" y="2256845"/>
                <a:pt x="5966340" y="2246083"/>
              </a:cubicBezTo>
              <a:cubicBezTo>
                <a:pt x="5966340" y="2235321"/>
                <a:pt x="5958424" y="2226596"/>
                <a:pt x="5948659" y="2226596"/>
              </a:cubicBezTo>
              <a:close/>
              <a:moveTo>
                <a:pt x="6066531" y="2226596"/>
              </a:moveTo>
              <a:cubicBezTo>
                <a:pt x="6056766" y="2226596"/>
                <a:pt x="6048850" y="2235321"/>
                <a:pt x="6048850" y="2246083"/>
              </a:cubicBezTo>
              <a:cubicBezTo>
                <a:pt x="6048850" y="2256845"/>
                <a:pt x="6056766" y="2265570"/>
                <a:pt x="6066531" y="2265570"/>
              </a:cubicBezTo>
              <a:cubicBezTo>
                <a:pt x="6076296" y="2265570"/>
                <a:pt x="6084212" y="2256845"/>
                <a:pt x="6084212" y="2246083"/>
              </a:cubicBezTo>
              <a:cubicBezTo>
                <a:pt x="6084212" y="2235321"/>
                <a:pt x="6076296" y="2226596"/>
                <a:pt x="6066531" y="2226596"/>
              </a:cubicBezTo>
              <a:close/>
              <a:moveTo>
                <a:pt x="6125467" y="2226596"/>
              </a:moveTo>
              <a:cubicBezTo>
                <a:pt x="6115702" y="2226596"/>
                <a:pt x="6107786" y="2235321"/>
                <a:pt x="6107786" y="2246083"/>
              </a:cubicBezTo>
              <a:cubicBezTo>
                <a:pt x="6107786" y="2256845"/>
                <a:pt x="6115702" y="2265570"/>
                <a:pt x="6125467" y="2265570"/>
              </a:cubicBezTo>
              <a:cubicBezTo>
                <a:pt x="6135232" y="2265570"/>
                <a:pt x="6143148" y="2256845"/>
                <a:pt x="6143148" y="2246083"/>
              </a:cubicBezTo>
              <a:cubicBezTo>
                <a:pt x="6143148" y="2235321"/>
                <a:pt x="6135232" y="2226596"/>
                <a:pt x="6125467" y="2226596"/>
              </a:cubicBezTo>
              <a:close/>
              <a:moveTo>
                <a:pt x="6184403" y="2226596"/>
              </a:moveTo>
              <a:cubicBezTo>
                <a:pt x="6174638" y="2226596"/>
                <a:pt x="6166722" y="2235321"/>
                <a:pt x="6166722" y="2246083"/>
              </a:cubicBezTo>
              <a:cubicBezTo>
                <a:pt x="6166722" y="2256845"/>
                <a:pt x="6174638" y="2265570"/>
                <a:pt x="6184403" y="2265570"/>
              </a:cubicBezTo>
              <a:cubicBezTo>
                <a:pt x="6194168" y="2265570"/>
                <a:pt x="6202084" y="2256845"/>
                <a:pt x="6202084" y="2246083"/>
              </a:cubicBezTo>
              <a:cubicBezTo>
                <a:pt x="6202084" y="2235321"/>
                <a:pt x="6194168" y="2226596"/>
                <a:pt x="6184403" y="2226596"/>
              </a:cubicBezTo>
              <a:close/>
              <a:moveTo>
                <a:pt x="6243339" y="2226596"/>
              </a:moveTo>
              <a:cubicBezTo>
                <a:pt x="6233574" y="2226596"/>
                <a:pt x="6225658" y="2235321"/>
                <a:pt x="6225658" y="2246083"/>
              </a:cubicBezTo>
              <a:cubicBezTo>
                <a:pt x="6225658" y="2256845"/>
                <a:pt x="6233574" y="2265570"/>
                <a:pt x="6243339" y="2265570"/>
              </a:cubicBezTo>
              <a:cubicBezTo>
                <a:pt x="6253104" y="2265570"/>
                <a:pt x="6261020" y="2256845"/>
                <a:pt x="6261020" y="2246083"/>
              </a:cubicBezTo>
              <a:cubicBezTo>
                <a:pt x="6261020" y="2235321"/>
                <a:pt x="6253104" y="2226596"/>
                <a:pt x="6243339" y="2226596"/>
              </a:cubicBezTo>
              <a:close/>
              <a:moveTo>
                <a:pt x="6302275" y="2226596"/>
              </a:moveTo>
              <a:cubicBezTo>
                <a:pt x="6292510" y="2226596"/>
                <a:pt x="6284594" y="2235321"/>
                <a:pt x="6284594" y="2246083"/>
              </a:cubicBezTo>
              <a:cubicBezTo>
                <a:pt x="6284594" y="2256845"/>
                <a:pt x="6292510" y="2265570"/>
                <a:pt x="6302275" y="2265570"/>
              </a:cubicBezTo>
              <a:cubicBezTo>
                <a:pt x="6312040" y="2265570"/>
                <a:pt x="6319956" y="2256845"/>
                <a:pt x="6319956" y="2246083"/>
              </a:cubicBezTo>
              <a:cubicBezTo>
                <a:pt x="6319956" y="2235321"/>
                <a:pt x="6312040" y="2226596"/>
                <a:pt x="6302275" y="2226596"/>
              </a:cubicBezTo>
              <a:close/>
              <a:moveTo>
                <a:pt x="6361211" y="2226596"/>
              </a:moveTo>
              <a:cubicBezTo>
                <a:pt x="6351446" y="2226596"/>
                <a:pt x="6343530" y="2235321"/>
                <a:pt x="6343530" y="2246083"/>
              </a:cubicBezTo>
              <a:cubicBezTo>
                <a:pt x="6343530" y="2256845"/>
                <a:pt x="6351446" y="2265570"/>
                <a:pt x="6361211" y="2265570"/>
              </a:cubicBezTo>
              <a:cubicBezTo>
                <a:pt x="6370976" y="2265570"/>
                <a:pt x="6378892" y="2256845"/>
                <a:pt x="6378892" y="2246083"/>
              </a:cubicBezTo>
              <a:cubicBezTo>
                <a:pt x="6378892" y="2235321"/>
                <a:pt x="6370976" y="2226596"/>
                <a:pt x="6361211" y="2226596"/>
              </a:cubicBezTo>
              <a:close/>
              <a:moveTo>
                <a:pt x="6420147" y="2226596"/>
              </a:moveTo>
              <a:cubicBezTo>
                <a:pt x="6410382" y="2226596"/>
                <a:pt x="6402466" y="2235321"/>
                <a:pt x="6402466" y="2246083"/>
              </a:cubicBezTo>
              <a:cubicBezTo>
                <a:pt x="6402466" y="2256845"/>
                <a:pt x="6410382" y="2265570"/>
                <a:pt x="6420147" y="2265570"/>
              </a:cubicBezTo>
              <a:cubicBezTo>
                <a:pt x="6429912" y="2265570"/>
                <a:pt x="6437828" y="2256845"/>
                <a:pt x="6437828" y="2246083"/>
              </a:cubicBezTo>
              <a:cubicBezTo>
                <a:pt x="6437828" y="2235321"/>
                <a:pt x="6429912" y="2226596"/>
                <a:pt x="6420147" y="2226596"/>
              </a:cubicBezTo>
              <a:close/>
              <a:moveTo>
                <a:pt x="6891634" y="2226596"/>
              </a:moveTo>
              <a:cubicBezTo>
                <a:pt x="6881869" y="2226596"/>
                <a:pt x="6873953" y="2235321"/>
                <a:pt x="6873953" y="2246083"/>
              </a:cubicBezTo>
              <a:cubicBezTo>
                <a:pt x="6873953" y="2256845"/>
                <a:pt x="6881869" y="2265570"/>
                <a:pt x="6891634" y="2265570"/>
              </a:cubicBezTo>
              <a:cubicBezTo>
                <a:pt x="6901399" y="2265570"/>
                <a:pt x="6909315" y="2256845"/>
                <a:pt x="6909315" y="2246083"/>
              </a:cubicBezTo>
              <a:cubicBezTo>
                <a:pt x="6909315" y="2235321"/>
                <a:pt x="6901399" y="2226596"/>
                <a:pt x="6891634" y="2226596"/>
              </a:cubicBezTo>
              <a:close/>
              <a:moveTo>
                <a:pt x="6950570" y="2226596"/>
              </a:moveTo>
              <a:cubicBezTo>
                <a:pt x="6940805" y="2226596"/>
                <a:pt x="6932889" y="2235321"/>
                <a:pt x="6932889" y="2246083"/>
              </a:cubicBezTo>
              <a:cubicBezTo>
                <a:pt x="6932889" y="2256845"/>
                <a:pt x="6940805" y="2265570"/>
                <a:pt x="6950570" y="2265570"/>
              </a:cubicBezTo>
              <a:cubicBezTo>
                <a:pt x="6960335" y="2265570"/>
                <a:pt x="6968251" y="2256845"/>
                <a:pt x="6968251" y="2246083"/>
              </a:cubicBezTo>
              <a:cubicBezTo>
                <a:pt x="6968251" y="2235321"/>
                <a:pt x="6960335" y="2226596"/>
                <a:pt x="6950570" y="2226596"/>
              </a:cubicBezTo>
              <a:close/>
              <a:moveTo>
                <a:pt x="7009506" y="2226596"/>
              </a:moveTo>
              <a:cubicBezTo>
                <a:pt x="6999741" y="2226596"/>
                <a:pt x="6991825" y="2235321"/>
                <a:pt x="6991825" y="2246083"/>
              </a:cubicBezTo>
              <a:cubicBezTo>
                <a:pt x="6991825" y="2256845"/>
                <a:pt x="6999741" y="2265570"/>
                <a:pt x="7009506" y="2265570"/>
              </a:cubicBezTo>
              <a:cubicBezTo>
                <a:pt x="7019271" y="2265570"/>
                <a:pt x="7027187" y="2256845"/>
                <a:pt x="7027187" y="2246083"/>
              </a:cubicBezTo>
              <a:cubicBezTo>
                <a:pt x="7027187" y="2235321"/>
                <a:pt x="7019271" y="2226596"/>
                <a:pt x="7009506" y="2226596"/>
              </a:cubicBezTo>
              <a:close/>
              <a:moveTo>
                <a:pt x="7068442" y="2226596"/>
              </a:moveTo>
              <a:cubicBezTo>
                <a:pt x="7058677" y="2226596"/>
                <a:pt x="7050761" y="2235321"/>
                <a:pt x="7050761" y="2246083"/>
              </a:cubicBezTo>
              <a:cubicBezTo>
                <a:pt x="7050761" y="2256845"/>
                <a:pt x="7058677" y="2265570"/>
                <a:pt x="7068442" y="2265570"/>
              </a:cubicBezTo>
              <a:cubicBezTo>
                <a:pt x="7078207" y="2265570"/>
                <a:pt x="7086123" y="2256845"/>
                <a:pt x="7086123" y="2246083"/>
              </a:cubicBezTo>
              <a:cubicBezTo>
                <a:pt x="7086123" y="2235321"/>
                <a:pt x="7078207" y="2226596"/>
                <a:pt x="7068442" y="2226596"/>
              </a:cubicBezTo>
              <a:close/>
              <a:moveTo>
                <a:pt x="7127378" y="2226596"/>
              </a:moveTo>
              <a:cubicBezTo>
                <a:pt x="7117613" y="2226596"/>
                <a:pt x="7109697" y="2235321"/>
                <a:pt x="7109697" y="2246083"/>
              </a:cubicBezTo>
              <a:cubicBezTo>
                <a:pt x="7109697" y="2256845"/>
                <a:pt x="7117613" y="2265570"/>
                <a:pt x="7127378" y="2265570"/>
              </a:cubicBezTo>
              <a:cubicBezTo>
                <a:pt x="7137143" y="2265570"/>
                <a:pt x="7145059" y="2256845"/>
                <a:pt x="7145059" y="2246083"/>
              </a:cubicBezTo>
              <a:cubicBezTo>
                <a:pt x="7145059" y="2235321"/>
                <a:pt x="7137143" y="2226596"/>
                <a:pt x="7127378" y="2226596"/>
              </a:cubicBezTo>
              <a:close/>
              <a:moveTo>
                <a:pt x="7304186" y="2226596"/>
              </a:moveTo>
              <a:cubicBezTo>
                <a:pt x="7294421" y="2226596"/>
                <a:pt x="7286505" y="2235321"/>
                <a:pt x="7286505" y="2246083"/>
              </a:cubicBezTo>
              <a:cubicBezTo>
                <a:pt x="7286505" y="2256845"/>
                <a:pt x="7294421" y="2265570"/>
                <a:pt x="7304186" y="2265570"/>
              </a:cubicBezTo>
              <a:cubicBezTo>
                <a:pt x="7313951" y="2265570"/>
                <a:pt x="7321867" y="2256845"/>
                <a:pt x="7321867" y="2246083"/>
              </a:cubicBezTo>
              <a:cubicBezTo>
                <a:pt x="7321867" y="2235321"/>
                <a:pt x="7313951" y="2226596"/>
                <a:pt x="7304186" y="2226596"/>
              </a:cubicBezTo>
              <a:close/>
              <a:moveTo>
                <a:pt x="7363122" y="2226596"/>
              </a:moveTo>
              <a:cubicBezTo>
                <a:pt x="7353357" y="2226596"/>
                <a:pt x="7345441" y="2235321"/>
                <a:pt x="7345441" y="2246083"/>
              </a:cubicBezTo>
              <a:cubicBezTo>
                <a:pt x="7345441" y="2256845"/>
                <a:pt x="7353357" y="2265570"/>
                <a:pt x="7363122" y="2265570"/>
              </a:cubicBezTo>
              <a:cubicBezTo>
                <a:pt x="7372887" y="2265570"/>
                <a:pt x="7380803" y="2256845"/>
                <a:pt x="7380803" y="2246083"/>
              </a:cubicBezTo>
              <a:cubicBezTo>
                <a:pt x="7380803" y="2235321"/>
                <a:pt x="7372887" y="2226596"/>
                <a:pt x="7363122" y="2226596"/>
              </a:cubicBezTo>
              <a:close/>
              <a:moveTo>
                <a:pt x="7422058" y="2226596"/>
              </a:moveTo>
              <a:cubicBezTo>
                <a:pt x="7412293" y="2226596"/>
                <a:pt x="7404377" y="2235321"/>
                <a:pt x="7404377" y="2246083"/>
              </a:cubicBezTo>
              <a:cubicBezTo>
                <a:pt x="7404377" y="2256845"/>
                <a:pt x="7412293" y="2265570"/>
                <a:pt x="7422058" y="2265570"/>
              </a:cubicBezTo>
              <a:cubicBezTo>
                <a:pt x="7431823" y="2265570"/>
                <a:pt x="7439739" y="2256845"/>
                <a:pt x="7439739" y="2246083"/>
              </a:cubicBezTo>
              <a:cubicBezTo>
                <a:pt x="7439739" y="2235321"/>
                <a:pt x="7431823" y="2226596"/>
                <a:pt x="7422058" y="2226596"/>
              </a:cubicBezTo>
              <a:close/>
              <a:moveTo>
                <a:pt x="7480994" y="2226596"/>
              </a:moveTo>
              <a:cubicBezTo>
                <a:pt x="7471229" y="2226596"/>
                <a:pt x="7463313" y="2235321"/>
                <a:pt x="7463313" y="2246083"/>
              </a:cubicBezTo>
              <a:cubicBezTo>
                <a:pt x="7463313" y="2256845"/>
                <a:pt x="7471229" y="2265570"/>
                <a:pt x="7480994" y="2265570"/>
              </a:cubicBezTo>
              <a:cubicBezTo>
                <a:pt x="7490759" y="2265570"/>
                <a:pt x="7498675" y="2256845"/>
                <a:pt x="7498675" y="2246083"/>
              </a:cubicBezTo>
              <a:cubicBezTo>
                <a:pt x="7498675" y="2235321"/>
                <a:pt x="7490759" y="2226596"/>
                <a:pt x="7480994" y="2226596"/>
              </a:cubicBezTo>
              <a:close/>
              <a:moveTo>
                <a:pt x="7539930" y="2226596"/>
              </a:moveTo>
              <a:cubicBezTo>
                <a:pt x="7530165" y="2226596"/>
                <a:pt x="7522249" y="2235321"/>
                <a:pt x="7522249" y="2246083"/>
              </a:cubicBezTo>
              <a:cubicBezTo>
                <a:pt x="7522249" y="2256845"/>
                <a:pt x="7530165" y="2265570"/>
                <a:pt x="7539930" y="2265570"/>
              </a:cubicBezTo>
              <a:cubicBezTo>
                <a:pt x="7549695" y="2265570"/>
                <a:pt x="7557611" y="2256845"/>
                <a:pt x="7557611" y="2246083"/>
              </a:cubicBezTo>
              <a:cubicBezTo>
                <a:pt x="7557611" y="2235321"/>
                <a:pt x="7549695" y="2226596"/>
                <a:pt x="7539930" y="2226596"/>
              </a:cubicBezTo>
              <a:close/>
              <a:moveTo>
                <a:pt x="7598866" y="2226596"/>
              </a:moveTo>
              <a:cubicBezTo>
                <a:pt x="7589101" y="2226596"/>
                <a:pt x="7581185" y="2235321"/>
                <a:pt x="7581185" y="2246083"/>
              </a:cubicBezTo>
              <a:cubicBezTo>
                <a:pt x="7581185" y="2256845"/>
                <a:pt x="7589101" y="2265570"/>
                <a:pt x="7598866" y="2265570"/>
              </a:cubicBezTo>
              <a:cubicBezTo>
                <a:pt x="7608631" y="2265570"/>
                <a:pt x="7616547" y="2256845"/>
                <a:pt x="7616547" y="2246083"/>
              </a:cubicBezTo>
              <a:cubicBezTo>
                <a:pt x="7616547" y="2235321"/>
                <a:pt x="7608631" y="2226596"/>
                <a:pt x="7598866" y="2226596"/>
              </a:cubicBezTo>
              <a:close/>
              <a:moveTo>
                <a:pt x="7657802" y="2226596"/>
              </a:moveTo>
              <a:cubicBezTo>
                <a:pt x="7648037" y="2226596"/>
                <a:pt x="7640121" y="2235321"/>
                <a:pt x="7640121" y="2246083"/>
              </a:cubicBezTo>
              <a:cubicBezTo>
                <a:pt x="7640121" y="2256845"/>
                <a:pt x="7648037" y="2265570"/>
                <a:pt x="7657802" y="2265570"/>
              </a:cubicBezTo>
              <a:cubicBezTo>
                <a:pt x="7667567" y="2265570"/>
                <a:pt x="7675483" y="2256845"/>
                <a:pt x="7675483" y="2246083"/>
              </a:cubicBezTo>
              <a:cubicBezTo>
                <a:pt x="7675483" y="2235321"/>
                <a:pt x="7667567" y="2226596"/>
                <a:pt x="7657802" y="2226596"/>
              </a:cubicBezTo>
              <a:close/>
              <a:moveTo>
                <a:pt x="7716737" y="2226596"/>
              </a:moveTo>
              <a:cubicBezTo>
                <a:pt x="7706972" y="2226596"/>
                <a:pt x="7699056" y="2235321"/>
                <a:pt x="7699056" y="2246083"/>
              </a:cubicBezTo>
              <a:cubicBezTo>
                <a:pt x="7699056" y="2256845"/>
                <a:pt x="7706972" y="2265570"/>
                <a:pt x="7716737" y="2265570"/>
              </a:cubicBezTo>
              <a:cubicBezTo>
                <a:pt x="7726502" y="2265570"/>
                <a:pt x="7734418" y="2256845"/>
                <a:pt x="7734418" y="2246083"/>
              </a:cubicBezTo>
              <a:cubicBezTo>
                <a:pt x="7734418" y="2235321"/>
                <a:pt x="7726501" y="2226596"/>
                <a:pt x="7716737" y="2226596"/>
              </a:cubicBezTo>
              <a:close/>
              <a:moveTo>
                <a:pt x="7775673" y="2226596"/>
              </a:moveTo>
              <a:cubicBezTo>
                <a:pt x="7765907" y="2226596"/>
                <a:pt x="7757992" y="2235321"/>
                <a:pt x="7757992" y="2246083"/>
              </a:cubicBezTo>
              <a:cubicBezTo>
                <a:pt x="7757992" y="2256845"/>
                <a:pt x="7765908" y="2265570"/>
                <a:pt x="7775673" y="2265570"/>
              </a:cubicBezTo>
              <a:cubicBezTo>
                <a:pt x="7785438" y="2265570"/>
                <a:pt x="7793354" y="2256845"/>
                <a:pt x="7793354" y="2246083"/>
              </a:cubicBezTo>
              <a:cubicBezTo>
                <a:pt x="7793354" y="2235321"/>
                <a:pt x="7785437" y="2226596"/>
                <a:pt x="7775673" y="2226596"/>
              </a:cubicBezTo>
              <a:close/>
              <a:moveTo>
                <a:pt x="7834609" y="2226596"/>
              </a:moveTo>
              <a:cubicBezTo>
                <a:pt x="7824843" y="2226596"/>
                <a:pt x="7816928" y="2235321"/>
                <a:pt x="7816928" y="2246083"/>
              </a:cubicBezTo>
              <a:cubicBezTo>
                <a:pt x="7816928" y="2256845"/>
                <a:pt x="7824844" y="2265570"/>
                <a:pt x="7834609" y="2265570"/>
              </a:cubicBezTo>
              <a:cubicBezTo>
                <a:pt x="7844374" y="2265570"/>
                <a:pt x="7852290" y="2256845"/>
                <a:pt x="7852290" y="2246083"/>
              </a:cubicBezTo>
              <a:cubicBezTo>
                <a:pt x="7852290" y="2235321"/>
                <a:pt x="7844373" y="2226596"/>
                <a:pt x="7834609" y="2226596"/>
              </a:cubicBezTo>
              <a:close/>
              <a:moveTo>
                <a:pt x="7893545" y="2226596"/>
              </a:moveTo>
              <a:cubicBezTo>
                <a:pt x="7883779" y="2226596"/>
                <a:pt x="7875864" y="2235321"/>
                <a:pt x="7875864" y="2246083"/>
              </a:cubicBezTo>
              <a:cubicBezTo>
                <a:pt x="7875864" y="2256845"/>
                <a:pt x="7883780" y="2265570"/>
                <a:pt x="7893545" y="2265570"/>
              </a:cubicBezTo>
              <a:cubicBezTo>
                <a:pt x="7903310" y="2265570"/>
                <a:pt x="7911226" y="2256845"/>
                <a:pt x="7911226" y="2246083"/>
              </a:cubicBezTo>
              <a:cubicBezTo>
                <a:pt x="7911226" y="2235321"/>
                <a:pt x="7903309" y="2226596"/>
                <a:pt x="7893545" y="2226596"/>
              </a:cubicBezTo>
              <a:close/>
              <a:moveTo>
                <a:pt x="7952481" y="2226596"/>
              </a:moveTo>
              <a:cubicBezTo>
                <a:pt x="7942715" y="2226596"/>
                <a:pt x="7934800" y="2235321"/>
                <a:pt x="7934800" y="2246083"/>
              </a:cubicBezTo>
              <a:cubicBezTo>
                <a:pt x="7934800" y="2256845"/>
                <a:pt x="7942716" y="2265570"/>
                <a:pt x="7952481" y="2265570"/>
              </a:cubicBezTo>
              <a:cubicBezTo>
                <a:pt x="7962246" y="2265570"/>
                <a:pt x="7970162" y="2256845"/>
                <a:pt x="7970162" y="2246083"/>
              </a:cubicBezTo>
              <a:cubicBezTo>
                <a:pt x="7970162" y="2235321"/>
                <a:pt x="7962245" y="2226596"/>
                <a:pt x="7952481" y="2226596"/>
              </a:cubicBezTo>
              <a:close/>
              <a:moveTo>
                <a:pt x="8011417" y="2226596"/>
              </a:moveTo>
              <a:cubicBezTo>
                <a:pt x="8001651" y="2226596"/>
                <a:pt x="7993736" y="2235321"/>
                <a:pt x="7993736" y="2246083"/>
              </a:cubicBezTo>
              <a:cubicBezTo>
                <a:pt x="7993736" y="2256845"/>
                <a:pt x="8001652" y="2265570"/>
                <a:pt x="8011417" y="2265570"/>
              </a:cubicBezTo>
              <a:cubicBezTo>
                <a:pt x="8021182" y="2265570"/>
                <a:pt x="8029098" y="2256845"/>
                <a:pt x="8029098" y="2246083"/>
              </a:cubicBezTo>
              <a:cubicBezTo>
                <a:pt x="8029098" y="2235321"/>
                <a:pt x="8021181" y="2226596"/>
                <a:pt x="8011417" y="2226596"/>
              </a:cubicBezTo>
              <a:close/>
              <a:moveTo>
                <a:pt x="8070353" y="2226596"/>
              </a:moveTo>
              <a:cubicBezTo>
                <a:pt x="8060587" y="2226596"/>
                <a:pt x="8052672" y="2235321"/>
                <a:pt x="8052672" y="2246083"/>
              </a:cubicBezTo>
              <a:cubicBezTo>
                <a:pt x="8052672" y="2256845"/>
                <a:pt x="8060588" y="2265570"/>
                <a:pt x="8070353" y="2265570"/>
              </a:cubicBezTo>
              <a:cubicBezTo>
                <a:pt x="8080118" y="2265570"/>
                <a:pt x="8088034" y="2256845"/>
                <a:pt x="8088034" y="2246083"/>
              </a:cubicBezTo>
              <a:cubicBezTo>
                <a:pt x="8088034" y="2235321"/>
                <a:pt x="8080117" y="2226596"/>
                <a:pt x="8070353" y="2226596"/>
              </a:cubicBezTo>
              <a:close/>
              <a:moveTo>
                <a:pt x="8129289" y="2226596"/>
              </a:moveTo>
              <a:cubicBezTo>
                <a:pt x="8119523" y="2226596"/>
                <a:pt x="8111608" y="2235321"/>
                <a:pt x="8111608" y="2246083"/>
              </a:cubicBezTo>
              <a:cubicBezTo>
                <a:pt x="8111608" y="2256845"/>
                <a:pt x="8119524" y="2265570"/>
                <a:pt x="8129289" y="2265570"/>
              </a:cubicBezTo>
              <a:cubicBezTo>
                <a:pt x="8139054" y="2265570"/>
                <a:pt x="8146970" y="2256845"/>
                <a:pt x="8146970" y="2246083"/>
              </a:cubicBezTo>
              <a:cubicBezTo>
                <a:pt x="8146970" y="2235321"/>
                <a:pt x="8139053" y="2226596"/>
                <a:pt x="8129289" y="2226596"/>
              </a:cubicBezTo>
              <a:close/>
              <a:moveTo>
                <a:pt x="8188225" y="2226596"/>
              </a:moveTo>
              <a:cubicBezTo>
                <a:pt x="8178459" y="2226596"/>
                <a:pt x="8170544" y="2235321"/>
                <a:pt x="8170544" y="2246083"/>
              </a:cubicBezTo>
              <a:cubicBezTo>
                <a:pt x="8170544" y="2256845"/>
                <a:pt x="8178460" y="2265570"/>
                <a:pt x="8188225" y="2265570"/>
              </a:cubicBezTo>
              <a:cubicBezTo>
                <a:pt x="8197990" y="2265570"/>
                <a:pt x="8205906" y="2256845"/>
                <a:pt x="8205906" y="2246083"/>
              </a:cubicBezTo>
              <a:cubicBezTo>
                <a:pt x="8205906" y="2235321"/>
                <a:pt x="8197989" y="2226596"/>
                <a:pt x="8188225" y="2226596"/>
              </a:cubicBezTo>
              <a:close/>
              <a:moveTo>
                <a:pt x="8247161" y="2226596"/>
              </a:moveTo>
              <a:cubicBezTo>
                <a:pt x="8237395" y="2226596"/>
                <a:pt x="8229480" y="2235321"/>
                <a:pt x="8229480" y="2246083"/>
              </a:cubicBezTo>
              <a:cubicBezTo>
                <a:pt x="8229480" y="2256845"/>
                <a:pt x="8237396" y="2265570"/>
                <a:pt x="8247161" y="2265570"/>
              </a:cubicBezTo>
              <a:cubicBezTo>
                <a:pt x="8256926" y="2265570"/>
                <a:pt x="8264842" y="2256845"/>
                <a:pt x="8264842" y="2246083"/>
              </a:cubicBezTo>
              <a:cubicBezTo>
                <a:pt x="8264842" y="2235321"/>
                <a:pt x="8256925" y="2226596"/>
                <a:pt x="8247161" y="2226596"/>
              </a:cubicBezTo>
              <a:close/>
              <a:moveTo>
                <a:pt x="8306097" y="2226596"/>
              </a:moveTo>
              <a:cubicBezTo>
                <a:pt x="8296331" y="2226596"/>
                <a:pt x="8288416" y="2235321"/>
                <a:pt x="8288416" y="2246083"/>
              </a:cubicBezTo>
              <a:cubicBezTo>
                <a:pt x="8288416" y="2256845"/>
                <a:pt x="8296332" y="2265570"/>
                <a:pt x="8306097" y="2265570"/>
              </a:cubicBezTo>
              <a:cubicBezTo>
                <a:pt x="8315862" y="2265570"/>
                <a:pt x="8323778" y="2256845"/>
                <a:pt x="8323778" y="2246083"/>
              </a:cubicBezTo>
              <a:cubicBezTo>
                <a:pt x="8323778" y="2235321"/>
                <a:pt x="8315861" y="2226596"/>
                <a:pt x="8306097" y="2226596"/>
              </a:cubicBezTo>
              <a:close/>
              <a:moveTo>
                <a:pt x="8365033" y="2226596"/>
              </a:moveTo>
              <a:cubicBezTo>
                <a:pt x="8355267" y="2226596"/>
                <a:pt x="8347352" y="2235321"/>
                <a:pt x="8347352" y="2246083"/>
              </a:cubicBezTo>
              <a:cubicBezTo>
                <a:pt x="8347352" y="2256845"/>
                <a:pt x="8355268" y="2265570"/>
                <a:pt x="8365033" y="2265570"/>
              </a:cubicBezTo>
              <a:cubicBezTo>
                <a:pt x="8374798" y="2265570"/>
                <a:pt x="8382714" y="2256845"/>
                <a:pt x="8382714" y="2246083"/>
              </a:cubicBezTo>
              <a:cubicBezTo>
                <a:pt x="8382714" y="2235321"/>
                <a:pt x="8374797" y="2226596"/>
                <a:pt x="8365033" y="2226596"/>
              </a:cubicBezTo>
              <a:close/>
              <a:moveTo>
                <a:pt x="8423969" y="2226596"/>
              </a:moveTo>
              <a:cubicBezTo>
                <a:pt x="8414203" y="2226596"/>
                <a:pt x="8406288" y="2235321"/>
                <a:pt x="8406288" y="2246083"/>
              </a:cubicBezTo>
              <a:cubicBezTo>
                <a:pt x="8406288" y="2256845"/>
                <a:pt x="8414204" y="2265570"/>
                <a:pt x="8423969" y="2265570"/>
              </a:cubicBezTo>
              <a:cubicBezTo>
                <a:pt x="8433734" y="2265570"/>
                <a:pt x="8441650" y="2256845"/>
                <a:pt x="8441650" y="2246083"/>
              </a:cubicBezTo>
              <a:cubicBezTo>
                <a:pt x="8441650" y="2235321"/>
                <a:pt x="8433733" y="2226596"/>
                <a:pt x="8423969" y="2226596"/>
              </a:cubicBezTo>
              <a:close/>
              <a:moveTo>
                <a:pt x="8482905" y="2226596"/>
              </a:moveTo>
              <a:cubicBezTo>
                <a:pt x="8473139" y="2226596"/>
                <a:pt x="8465224" y="2235321"/>
                <a:pt x="8465224" y="2246083"/>
              </a:cubicBezTo>
              <a:cubicBezTo>
                <a:pt x="8465224" y="2256845"/>
                <a:pt x="8473140" y="2265570"/>
                <a:pt x="8482905" y="2265570"/>
              </a:cubicBezTo>
              <a:cubicBezTo>
                <a:pt x="8492670" y="2265570"/>
                <a:pt x="8500586" y="2256845"/>
                <a:pt x="8500586" y="2246083"/>
              </a:cubicBezTo>
              <a:cubicBezTo>
                <a:pt x="8500586" y="2235321"/>
                <a:pt x="8492669" y="2226596"/>
                <a:pt x="8482905" y="2226596"/>
              </a:cubicBezTo>
              <a:close/>
              <a:moveTo>
                <a:pt x="8541841" y="2226596"/>
              </a:moveTo>
              <a:cubicBezTo>
                <a:pt x="8532075" y="2226596"/>
                <a:pt x="8524160" y="2235321"/>
                <a:pt x="8524160" y="2246083"/>
              </a:cubicBezTo>
              <a:cubicBezTo>
                <a:pt x="8524160" y="2256845"/>
                <a:pt x="8532076" y="2265570"/>
                <a:pt x="8541841" y="2265570"/>
              </a:cubicBezTo>
              <a:cubicBezTo>
                <a:pt x="8551606" y="2265570"/>
                <a:pt x="8559522" y="2256845"/>
                <a:pt x="8559522" y="2246083"/>
              </a:cubicBezTo>
              <a:cubicBezTo>
                <a:pt x="8559522" y="2235321"/>
                <a:pt x="8551605" y="2226596"/>
                <a:pt x="8541841" y="2226596"/>
              </a:cubicBezTo>
              <a:close/>
              <a:moveTo>
                <a:pt x="8600776" y="2226596"/>
              </a:moveTo>
              <a:cubicBezTo>
                <a:pt x="8591010" y="2226596"/>
                <a:pt x="8583095" y="2235321"/>
                <a:pt x="8583095" y="2246083"/>
              </a:cubicBezTo>
              <a:cubicBezTo>
                <a:pt x="8583095" y="2256845"/>
                <a:pt x="8591011" y="2265570"/>
                <a:pt x="8600776" y="2265570"/>
              </a:cubicBezTo>
              <a:cubicBezTo>
                <a:pt x="8610541" y="2265570"/>
                <a:pt x="8618457" y="2256845"/>
                <a:pt x="8618457" y="2246083"/>
              </a:cubicBezTo>
              <a:cubicBezTo>
                <a:pt x="8618457" y="2235321"/>
                <a:pt x="8610540" y="2226596"/>
                <a:pt x="8600776" y="2226596"/>
              </a:cubicBezTo>
              <a:close/>
              <a:moveTo>
                <a:pt x="8659712" y="2226596"/>
              </a:moveTo>
              <a:cubicBezTo>
                <a:pt x="8649946" y="2226596"/>
                <a:pt x="8642031" y="2235321"/>
                <a:pt x="8642031" y="2246083"/>
              </a:cubicBezTo>
              <a:cubicBezTo>
                <a:pt x="8642031" y="2256845"/>
                <a:pt x="8649947" y="2265570"/>
                <a:pt x="8659712" y="2265570"/>
              </a:cubicBezTo>
              <a:cubicBezTo>
                <a:pt x="8669477" y="2265570"/>
                <a:pt x="8677393" y="2256845"/>
                <a:pt x="8677393" y="2246083"/>
              </a:cubicBezTo>
              <a:cubicBezTo>
                <a:pt x="8677393" y="2235321"/>
                <a:pt x="8669476" y="2226596"/>
                <a:pt x="8659712" y="2226596"/>
              </a:cubicBezTo>
              <a:close/>
              <a:moveTo>
                <a:pt x="8718648" y="2226596"/>
              </a:moveTo>
              <a:cubicBezTo>
                <a:pt x="8708882" y="2226596"/>
                <a:pt x="8700967" y="2235321"/>
                <a:pt x="8700967" y="2246083"/>
              </a:cubicBezTo>
              <a:cubicBezTo>
                <a:pt x="8700967" y="2256845"/>
                <a:pt x="8708883" y="2265570"/>
                <a:pt x="8718648" y="2265570"/>
              </a:cubicBezTo>
              <a:cubicBezTo>
                <a:pt x="8728413" y="2265570"/>
                <a:pt x="8736329" y="2256845"/>
                <a:pt x="8736329" y="2246083"/>
              </a:cubicBezTo>
              <a:cubicBezTo>
                <a:pt x="8736329" y="2235321"/>
                <a:pt x="8728412" y="2226596"/>
                <a:pt x="8718648" y="2226596"/>
              </a:cubicBezTo>
              <a:close/>
              <a:moveTo>
                <a:pt x="8777584" y="2226596"/>
              </a:moveTo>
              <a:cubicBezTo>
                <a:pt x="8767818" y="2226596"/>
                <a:pt x="8759903" y="2235321"/>
                <a:pt x="8759903" y="2246083"/>
              </a:cubicBezTo>
              <a:cubicBezTo>
                <a:pt x="8759903" y="2256845"/>
                <a:pt x="8767819" y="2265570"/>
                <a:pt x="8777584" y="2265570"/>
              </a:cubicBezTo>
              <a:cubicBezTo>
                <a:pt x="8787349" y="2265570"/>
                <a:pt x="8795265" y="2256845"/>
                <a:pt x="8795265" y="2246083"/>
              </a:cubicBezTo>
              <a:cubicBezTo>
                <a:pt x="8795265" y="2235321"/>
                <a:pt x="8787348" y="2226596"/>
                <a:pt x="8777584" y="2226596"/>
              </a:cubicBezTo>
              <a:close/>
              <a:moveTo>
                <a:pt x="8836520" y="2226596"/>
              </a:moveTo>
              <a:cubicBezTo>
                <a:pt x="8826754" y="2226596"/>
                <a:pt x="8818839" y="2235321"/>
                <a:pt x="8818839" y="2246083"/>
              </a:cubicBezTo>
              <a:cubicBezTo>
                <a:pt x="8818839" y="2256845"/>
                <a:pt x="8826755" y="2265570"/>
                <a:pt x="8836520" y="2265570"/>
              </a:cubicBezTo>
              <a:cubicBezTo>
                <a:pt x="8846285" y="2265570"/>
                <a:pt x="8854201" y="2256845"/>
                <a:pt x="8854201" y="2246083"/>
              </a:cubicBezTo>
              <a:cubicBezTo>
                <a:pt x="8854201" y="2235321"/>
                <a:pt x="8846284" y="2226596"/>
                <a:pt x="8836520" y="2226596"/>
              </a:cubicBezTo>
              <a:close/>
              <a:moveTo>
                <a:pt x="8895456" y="2226596"/>
              </a:moveTo>
              <a:cubicBezTo>
                <a:pt x="8885690" y="2226596"/>
                <a:pt x="8877775" y="2235321"/>
                <a:pt x="8877775" y="2246083"/>
              </a:cubicBezTo>
              <a:cubicBezTo>
                <a:pt x="8877775" y="2256845"/>
                <a:pt x="8885691" y="2265570"/>
                <a:pt x="8895456" y="2265570"/>
              </a:cubicBezTo>
              <a:cubicBezTo>
                <a:pt x="8905221" y="2265570"/>
                <a:pt x="8913137" y="2256845"/>
                <a:pt x="8913137" y="2246083"/>
              </a:cubicBezTo>
              <a:cubicBezTo>
                <a:pt x="8913137" y="2235321"/>
                <a:pt x="8905220" y="2226596"/>
                <a:pt x="8895456" y="2226596"/>
              </a:cubicBezTo>
              <a:close/>
              <a:moveTo>
                <a:pt x="8954392" y="2226596"/>
              </a:moveTo>
              <a:cubicBezTo>
                <a:pt x="8944626" y="2226596"/>
                <a:pt x="8936711" y="2235321"/>
                <a:pt x="8936711" y="2246083"/>
              </a:cubicBezTo>
              <a:cubicBezTo>
                <a:pt x="8936711" y="2256845"/>
                <a:pt x="8944627" y="2265570"/>
                <a:pt x="8954392" y="2265570"/>
              </a:cubicBezTo>
              <a:cubicBezTo>
                <a:pt x="8964157" y="2265570"/>
                <a:pt x="8972073" y="2256845"/>
                <a:pt x="8972073" y="2246083"/>
              </a:cubicBezTo>
              <a:cubicBezTo>
                <a:pt x="8972073" y="2235321"/>
                <a:pt x="8964156" y="2226596"/>
                <a:pt x="8954392" y="2226596"/>
              </a:cubicBezTo>
              <a:close/>
              <a:moveTo>
                <a:pt x="9013328" y="2226596"/>
              </a:moveTo>
              <a:cubicBezTo>
                <a:pt x="9003562" y="2226596"/>
                <a:pt x="8995647" y="2235321"/>
                <a:pt x="8995647" y="2246083"/>
              </a:cubicBezTo>
              <a:cubicBezTo>
                <a:pt x="8995647" y="2256845"/>
                <a:pt x="9003563" y="2265570"/>
                <a:pt x="9013328" y="2265570"/>
              </a:cubicBezTo>
              <a:cubicBezTo>
                <a:pt x="9023093" y="2265570"/>
                <a:pt x="9031009" y="2256845"/>
                <a:pt x="9031009" y="2246083"/>
              </a:cubicBezTo>
              <a:cubicBezTo>
                <a:pt x="9031009" y="2235321"/>
                <a:pt x="9023092" y="2226596"/>
                <a:pt x="9013328" y="2226596"/>
              </a:cubicBezTo>
              <a:close/>
              <a:moveTo>
                <a:pt x="9072264" y="2226596"/>
              </a:moveTo>
              <a:cubicBezTo>
                <a:pt x="9062498" y="2226596"/>
                <a:pt x="9054583" y="2235321"/>
                <a:pt x="9054583" y="2246083"/>
              </a:cubicBezTo>
              <a:cubicBezTo>
                <a:pt x="9054583" y="2256845"/>
                <a:pt x="9062499" y="2265570"/>
                <a:pt x="9072264" y="2265570"/>
              </a:cubicBezTo>
              <a:cubicBezTo>
                <a:pt x="9082029" y="2265570"/>
                <a:pt x="9089945" y="2256845"/>
                <a:pt x="9089945" y="2246083"/>
              </a:cubicBezTo>
              <a:cubicBezTo>
                <a:pt x="9089945" y="2235321"/>
                <a:pt x="9082028" y="2226596"/>
                <a:pt x="9072264" y="2226596"/>
              </a:cubicBezTo>
              <a:close/>
              <a:moveTo>
                <a:pt x="9131200" y="2226596"/>
              </a:moveTo>
              <a:cubicBezTo>
                <a:pt x="9121434" y="2226596"/>
                <a:pt x="9113519" y="2235321"/>
                <a:pt x="9113519" y="2246083"/>
              </a:cubicBezTo>
              <a:cubicBezTo>
                <a:pt x="9113519" y="2256845"/>
                <a:pt x="9121435" y="2265570"/>
                <a:pt x="9131200" y="2265570"/>
              </a:cubicBezTo>
              <a:cubicBezTo>
                <a:pt x="9140965" y="2265570"/>
                <a:pt x="9148881" y="2256845"/>
                <a:pt x="9148881" y="2246083"/>
              </a:cubicBezTo>
              <a:cubicBezTo>
                <a:pt x="9148881" y="2235321"/>
                <a:pt x="9140964" y="2226596"/>
                <a:pt x="9131200" y="2226596"/>
              </a:cubicBezTo>
              <a:close/>
              <a:moveTo>
                <a:pt x="9190136" y="2226596"/>
              </a:moveTo>
              <a:cubicBezTo>
                <a:pt x="9180370" y="2226596"/>
                <a:pt x="9172455" y="2235321"/>
                <a:pt x="9172455" y="2246083"/>
              </a:cubicBezTo>
              <a:cubicBezTo>
                <a:pt x="9172455" y="2256845"/>
                <a:pt x="9180371" y="2265570"/>
                <a:pt x="9190136" y="2265570"/>
              </a:cubicBezTo>
              <a:cubicBezTo>
                <a:pt x="9199901" y="2265570"/>
                <a:pt x="9207817" y="2256845"/>
                <a:pt x="9207817" y="2246083"/>
              </a:cubicBezTo>
              <a:cubicBezTo>
                <a:pt x="9207817" y="2235321"/>
                <a:pt x="9199900" y="2226596"/>
                <a:pt x="9190136" y="2226596"/>
              </a:cubicBezTo>
              <a:close/>
              <a:moveTo>
                <a:pt x="9249072" y="2226596"/>
              </a:moveTo>
              <a:cubicBezTo>
                <a:pt x="9239306" y="2226596"/>
                <a:pt x="9231391" y="2235321"/>
                <a:pt x="9231391" y="2246083"/>
              </a:cubicBezTo>
              <a:cubicBezTo>
                <a:pt x="9231391" y="2256845"/>
                <a:pt x="9239307" y="2265570"/>
                <a:pt x="9249072" y="2265570"/>
              </a:cubicBezTo>
              <a:cubicBezTo>
                <a:pt x="9258837" y="2265570"/>
                <a:pt x="9266753" y="2256845"/>
                <a:pt x="9266753" y="2246083"/>
              </a:cubicBezTo>
              <a:cubicBezTo>
                <a:pt x="9266753" y="2235321"/>
                <a:pt x="9258836" y="2226596"/>
                <a:pt x="9249072" y="2226596"/>
              </a:cubicBezTo>
              <a:close/>
              <a:moveTo>
                <a:pt x="9308008" y="2226596"/>
              </a:moveTo>
              <a:cubicBezTo>
                <a:pt x="9298242" y="2226596"/>
                <a:pt x="9290327" y="2235321"/>
                <a:pt x="9290327" y="2246083"/>
              </a:cubicBezTo>
              <a:cubicBezTo>
                <a:pt x="9290327" y="2256845"/>
                <a:pt x="9298243" y="2265570"/>
                <a:pt x="9308008" y="2265570"/>
              </a:cubicBezTo>
              <a:cubicBezTo>
                <a:pt x="9317773" y="2265570"/>
                <a:pt x="9325689" y="2256845"/>
                <a:pt x="9325689" y="2246083"/>
              </a:cubicBezTo>
              <a:cubicBezTo>
                <a:pt x="9325689" y="2235321"/>
                <a:pt x="9317772" y="2226596"/>
                <a:pt x="9308008" y="2226596"/>
              </a:cubicBezTo>
              <a:close/>
              <a:moveTo>
                <a:pt x="9366944" y="2226596"/>
              </a:moveTo>
              <a:cubicBezTo>
                <a:pt x="9357178" y="2226596"/>
                <a:pt x="9349263" y="2235321"/>
                <a:pt x="9349263" y="2246083"/>
              </a:cubicBezTo>
              <a:cubicBezTo>
                <a:pt x="9349263" y="2256845"/>
                <a:pt x="9357179" y="2265570"/>
                <a:pt x="9366944" y="2265570"/>
              </a:cubicBezTo>
              <a:cubicBezTo>
                <a:pt x="9376709" y="2265570"/>
                <a:pt x="9384625" y="2256845"/>
                <a:pt x="9384625" y="2246083"/>
              </a:cubicBezTo>
              <a:cubicBezTo>
                <a:pt x="9384625" y="2235321"/>
                <a:pt x="9376708" y="2226596"/>
                <a:pt x="9366944" y="2226596"/>
              </a:cubicBezTo>
              <a:close/>
              <a:moveTo>
                <a:pt x="9425880" y="2226596"/>
              </a:moveTo>
              <a:cubicBezTo>
                <a:pt x="9416114" y="2226596"/>
                <a:pt x="9408199" y="2235321"/>
                <a:pt x="9408199" y="2246083"/>
              </a:cubicBezTo>
              <a:cubicBezTo>
                <a:pt x="9408199" y="2256845"/>
                <a:pt x="9416115" y="2265570"/>
                <a:pt x="9425880" y="2265570"/>
              </a:cubicBezTo>
              <a:cubicBezTo>
                <a:pt x="9435645" y="2265570"/>
                <a:pt x="9443561" y="2256845"/>
                <a:pt x="9443561" y="2246083"/>
              </a:cubicBezTo>
              <a:cubicBezTo>
                <a:pt x="9443561" y="2235321"/>
                <a:pt x="9435644" y="2226596"/>
                <a:pt x="9425880" y="2226596"/>
              </a:cubicBezTo>
              <a:close/>
              <a:moveTo>
                <a:pt x="9484816" y="2226596"/>
              </a:moveTo>
              <a:cubicBezTo>
                <a:pt x="9475050" y="2226596"/>
                <a:pt x="9467135" y="2235321"/>
                <a:pt x="9467135" y="2246083"/>
              </a:cubicBezTo>
              <a:cubicBezTo>
                <a:pt x="9467135" y="2256845"/>
                <a:pt x="9475051" y="2265570"/>
                <a:pt x="9484816" y="2265570"/>
              </a:cubicBezTo>
              <a:cubicBezTo>
                <a:pt x="9494581" y="2265570"/>
                <a:pt x="9502497" y="2256845"/>
                <a:pt x="9502497" y="2246083"/>
              </a:cubicBezTo>
              <a:cubicBezTo>
                <a:pt x="9502497" y="2235321"/>
                <a:pt x="9494580" y="2226596"/>
                <a:pt x="9484816" y="2226596"/>
              </a:cubicBezTo>
              <a:close/>
              <a:moveTo>
                <a:pt x="9543751" y="2226596"/>
              </a:moveTo>
              <a:cubicBezTo>
                <a:pt x="9533985" y="2226596"/>
                <a:pt x="9526070" y="2235321"/>
                <a:pt x="9526070" y="2246083"/>
              </a:cubicBezTo>
              <a:cubicBezTo>
                <a:pt x="9526070" y="2256845"/>
                <a:pt x="9533986" y="2265570"/>
                <a:pt x="9543751" y="2265570"/>
              </a:cubicBezTo>
              <a:cubicBezTo>
                <a:pt x="9553516" y="2265570"/>
                <a:pt x="9561432" y="2256845"/>
                <a:pt x="9561432" y="2246083"/>
              </a:cubicBezTo>
              <a:cubicBezTo>
                <a:pt x="9561432" y="2235321"/>
                <a:pt x="9553515" y="2226596"/>
                <a:pt x="9543751" y="2226596"/>
              </a:cubicBezTo>
              <a:close/>
              <a:moveTo>
                <a:pt x="9602687" y="2226596"/>
              </a:moveTo>
              <a:cubicBezTo>
                <a:pt x="9592921" y="2226596"/>
                <a:pt x="9585006" y="2235321"/>
                <a:pt x="9585006" y="2246083"/>
              </a:cubicBezTo>
              <a:cubicBezTo>
                <a:pt x="9585006" y="2256845"/>
                <a:pt x="9592922" y="2265570"/>
                <a:pt x="9602687" y="2265570"/>
              </a:cubicBezTo>
              <a:cubicBezTo>
                <a:pt x="9612452" y="2265570"/>
                <a:pt x="9620368" y="2256845"/>
                <a:pt x="9620368" y="2246083"/>
              </a:cubicBezTo>
              <a:cubicBezTo>
                <a:pt x="9620368" y="2235321"/>
                <a:pt x="9612451" y="2226596"/>
                <a:pt x="9602687" y="2226596"/>
              </a:cubicBezTo>
              <a:close/>
              <a:moveTo>
                <a:pt x="9661623" y="2226596"/>
              </a:moveTo>
              <a:cubicBezTo>
                <a:pt x="9651857" y="2226596"/>
                <a:pt x="9643942" y="2235321"/>
                <a:pt x="9643942" y="2246083"/>
              </a:cubicBezTo>
              <a:cubicBezTo>
                <a:pt x="9643942" y="2256845"/>
                <a:pt x="9651858" y="2265570"/>
                <a:pt x="9661623" y="2265570"/>
              </a:cubicBezTo>
              <a:cubicBezTo>
                <a:pt x="9671388" y="2265570"/>
                <a:pt x="9679304" y="2256845"/>
                <a:pt x="9679304" y="2246083"/>
              </a:cubicBezTo>
              <a:cubicBezTo>
                <a:pt x="9679304" y="2235321"/>
                <a:pt x="9671387" y="2226596"/>
                <a:pt x="9661623" y="2226596"/>
              </a:cubicBezTo>
              <a:close/>
              <a:moveTo>
                <a:pt x="9720559" y="2226596"/>
              </a:moveTo>
              <a:cubicBezTo>
                <a:pt x="9710793" y="2226596"/>
                <a:pt x="9702878" y="2235321"/>
                <a:pt x="9702878" y="2246083"/>
              </a:cubicBezTo>
              <a:cubicBezTo>
                <a:pt x="9702878" y="2256845"/>
                <a:pt x="9710794" y="2265570"/>
                <a:pt x="9720559" y="2265570"/>
              </a:cubicBezTo>
              <a:cubicBezTo>
                <a:pt x="9730324" y="2265570"/>
                <a:pt x="9738240" y="2256845"/>
                <a:pt x="9738240" y="2246083"/>
              </a:cubicBezTo>
              <a:cubicBezTo>
                <a:pt x="9738240" y="2235321"/>
                <a:pt x="9730323" y="2226596"/>
                <a:pt x="9720559" y="2226596"/>
              </a:cubicBezTo>
              <a:close/>
              <a:moveTo>
                <a:pt x="9779495" y="2226596"/>
              </a:moveTo>
              <a:cubicBezTo>
                <a:pt x="9769729" y="2226596"/>
                <a:pt x="9761814" y="2235321"/>
                <a:pt x="9761814" y="2246083"/>
              </a:cubicBezTo>
              <a:cubicBezTo>
                <a:pt x="9761814" y="2256845"/>
                <a:pt x="9769730" y="2265570"/>
                <a:pt x="9779495" y="2265570"/>
              </a:cubicBezTo>
              <a:cubicBezTo>
                <a:pt x="9789260" y="2265570"/>
                <a:pt x="9797176" y="2256845"/>
                <a:pt x="9797176" y="2246083"/>
              </a:cubicBezTo>
              <a:cubicBezTo>
                <a:pt x="9797176" y="2235321"/>
                <a:pt x="9789259" y="2226596"/>
                <a:pt x="9779495" y="2226596"/>
              </a:cubicBezTo>
              <a:close/>
              <a:moveTo>
                <a:pt x="9838431" y="2226596"/>
              </a:moveTo>
              <a:cubicBezTo>
                <a:pt x="9828665" y="2226596"/>
                <a:pt x="9820750" y="2235321"/>
                <a:pt x="9820750" y="2246083"/>
              </a:cubicBezTo>
              <a:cubicBezTo>
                <a:pt x="9820750" y="2256845"/>
                <a:pt x="9828666" y="2265570"/>
                <a:pt x="9838431" y="2265570"/>
              </a:cubicBezTo>
              <a:cubicBezTo>
                <a:pt x="9848196" y="2265570"/>
                <a:pt x="9856112" y="2256845"/>
                <a:pt x="9856112" y="2246083"/>
              </a:cubicBezTo>
              <a:cubicBezTo>
                <a:pt x="9856112" y="2235321"/>
                <a:pt x="9848195" y="2226596"/>
                <a:pt x="9838431" y="2226596"/>
              </a:cubicBezTo>
              <a:close/>
              <a:moveTo>
                <a:pt x="9897367" y="2226596"/>
              </a:moveTo>
              <a:cubicBezTo>
                <a:pt x="9887601" y="2226596"/>
                <a:pt x="9879686" y="2235321"/>
                <a:pt x="9879686" y="2246083"/>
              </a:cubicBezTo>
              <a:cubicBezTo>
                <a:pt x="9879686" y="2256845"/>
                <a:pt x="9887602" y="2265570"/>
                <a:pt x="9897367" y="2265570"/>
              </a:cubicBezTo>
              <a:cubicBezTo>
                <a:pt x="9907132" y="2265570"/>
                <a:pt x="9915048" y="2256845"/>
                <a:pt x="9915048" y="2246083"/>
              </a:cubicBezTo>
              <a:cubicBezTo>
                <a:pt x="9915048" y="2235321"/>
                <a:pt x="9907131" y="2226596"/>
                <a:pt x="9897367" y="2226596"/>
              </a:cubicBezTo>
              <a:close/>
              <a:moveTo>
                <a:pt x="9956303" y="2226596"/>
              </a:moveTo>
              <a:cubicBezTo>
                <a:pt x="9946537" y="2226596"/>
                <a:pt x="9938622" y="2235321"/>
                <a:pt x="9938622" y="2246083"/>
              </a:cubicBezTo>
              <a:cubicBezTo>
                <a:pt x="9938622" y="2256845"/>
                <a:pt x="9946538" y="2265570"/>
                <a:pt x="9956303" y="2265570"/>
              </a:cubicBezTo>
              <a:cubicBezTo>
                <a:pt x="9966068" y="2265570"/>
                <a:pt x="9973984" y="2256845"/>
                <a:pt x="9973984" y="2246083"/>
              </a:cubicBezTo>
              <a:cubicBezTo>
                <a:pt x="9973984" y="2235321"/>
                <a:pt x="9966067" y="2226596"/>
                <a:pt x="9956303" y="2226596"/>
              </a:cubicBezTo>
              <a:close/>
              <a:moveTo>
                <a:pt x="10015239" y="2226596"/>
              </a:moveTo>
              <a:cubicBezTo>
                <a:pt x="10005473" y="2226596"/>
                <a:pt x="9997558" y="2235321"/>
                <a:pt x="9997558" y="2246083"/>
              </a:cubicBezTo>
              <a:cubicBezTo>
                <a:pt x="9997558" y="2256845"/>
                <a:pt x="10005474" y="2265570"/>
                <a:pt x="10015239" y="2265570"/>
              </a:cubicBezTo>
              <a:cubicBezTo>
                <a:pt x="10025004" y="2265570"/>
                <a:pt x="10032920" y="2256845"/>
                <a:pt x="10032920" y="2246083"/>
              </a:cubicBezTo>
              <a:cubicBezTo>
                <a:pt x="10032920" y="2235321"/>
                <a:pt x="10025003" y="2226596"/>
                <a:pt x="10015239" y="2226596"/>
              </a:cubicBezTo>
              <a:close/>
              <a:moveTo>
                <a:pt x="10074175" y="2226596"/>
              </a:moveTo>
              <a:cubicBezTo>
                <a:pt x="10064409" y="2226596"/>
                <a:pt x="10056494" y="2235321"/>
                <a:pt x="10056494" y="2246083"/>
              </a:cubicBezTo>
              <a:cubicBezTo>
                <a:pt x="10056494" y="2256845"/>
                <a:pt x="10064410" y="2265570"/>
                <a:pt x="10074175" y="2265570"/>
              </a:cubicBezTo>
              <a:cubicBezTo>
                <a:pt x="10083940" y="2265570"/>
                <a:pt x="10091856" y="2256845"/>
                <a:pt x="10091856" y="2246083"/>
              </a:cubicBezTo>
              <a:cubicBezTo>
                <a:pt x="10091856" y="2235321"/>
                <a:pt x="10083939" y="2226596"/>
                <a:pt x="10074175" y="2226596"/>
              </a:cubicBezTo>
              <a:close/>
              <a:moveTo>
                <a:pt x="10133111" y="2226596"/>
              </a:moveTo>
              <a:cubicBezTo>
                <a:pt x="10123345" y="2226596"/>
                <a:pt x="10115430" y="2235321"/>
                <a:pt x="10115430" y="2246083"/>
              </a:cubicBezTo>
              <a:cubicBezTo>
                <a:pt x="10115430" y="2256845"/>
                <a:pt x="10123346" y="2265570"/>
                <a:pt x="10133111" y="2265570"/>
              </a:cubicBezTo>
              <a:cubicBezTo>
                <a:pt x="10142876" y="2265570"/>
                <a:pt x="10150792" y="2256845"/>
                <a:pt x="10150792" y="2246083"/>
              </a:cubicBezTo>
              <a:cubicBezTo>
                <a:pt x="10150792" y="2235321"/>
                <a:pt x="10142875" y="2226596"/>
                <a:pt x="10133111" y="2226596"/>
              </a:cubicBezTo>
              <a:close/>
              <a:moveTo>
                <a:pt x="10192047" y="2226596"/>
              </a:moveTo>
              <a:cubicBezTo>
                <a:pt x="10182281" y="2226596"/>
                <a:pt x="10174366" y="2235321"/>
                <a:pt x="10174366" y="2246083"/>
              </a:cubicBezTo>
              <a:cubicBezTo>
                <a:pt x="10174366" y="2256845"/>
                <a:pt x="10182282" y="2265570"/>
                <a:pt x="10192047" y="2265570"/>
              </a:cubicBezTo>
              <a:cubicBezTo>
                <a:pt x="10201812" y="2265570"/>
                <a:pt x="10209728" y="2256845"/>
                <a:pt x="10209728" y="2246083"/>
              </a:cubicBezTo>
              <a:cubicBezTo>
                <a:pt x="10209728" y="2235321"/>
                <a:pt x="10201811" y="2226596"/>
                <a:pt x="10192047" y="2226596"/>
              </a:cubicBezTo>
              <a:close/>
              <a:moveTo>
                <a:pt x="10427790" y="2226596"/>
              </a:moveTo>
              <a:cubicBezTo>
                <a:pt x="10418024" y="2226596"/>
                <a:pt x="10410109" y="2235321"/>
                <a:pt x="10410109" y="2246083"/>
              </a:cubicBezTo>
              <a:cubicBezTo>
                <a:pt x="10410109" y="2256845"/>
                <a:pt x="10418025" y="2265570"/>
                <a:pt x="10427790" y="2265570"/>
              </a:cubicBezTo>
              <a:cubicBezTo>
                <a:pt x="10437555" y="2265570"/>
                <a:pt x="10445471" y="2256845"/>
                <a:pt x="10445471" y="2246083"/>
              </a:cubicBezTo>
              <a:cubicBezTo>
                <a:pt x="10445471" y="2235321"/>
                <a:pt x="10437554" y="2226596"/>
                <a:pt x="10427790" y="2226596"/>
              </a:cubicBezTo>
              <a:close/>
              <a:moveTo>
                <a:pt x="10486726" y="2226596"/>
              </a:moveTo>
              <a:cubicBezTo>
                <a:pt x="10476960" y="2226596"/>
                <a:pt x="10469045" y="2235321"/>
                <a:pt x="10469045" y="2246083"/>
              </a:cubicBezTo>
              <a:cubicBezTo>
                <a:pt x="10469045" y="2256845"/>
                <a:pt x="10476961" y="2265570"/>
                <a:pt x="10486726" y="2265570"/>
              </a:cubicBezTo>
              <a:cubicBezTo>
                <a:pt x="10496491" y="2265570"/>
                <a:pt x="10504407" y="2256845"/>
                <a:pt x="10504407" y="2246083"/>
              </a:cubicBezTo>
              <a:cubicBezTo>
                <a:pt x="10504407" y="2235321"/>
                <a:pt x="10496490" y="2226596"/>
                <a:pt x="10486726" y="2226596"/>
              </a:cubicBezTo>
              <a:close/>
              <a:moveTo>
                <a:pt x="10545662" y="2226596"/>
              </a:moveTo>
              <a:cubicBezTo>
                <a:pt x="10535896" y="2226596"/>
                <a:pt x="10527981" y="2235321"/>
                <a:pt x="10527981" y="2246083"/>
              </a:cubicBezTo>
              <a:cubicBezTo>
                <a:pt x="10527981" y="2256845"/>
                <a:pt x="10535897" y="2265570"/>
                <a:pt x="10545662" y="2265570"/>
              </a:cubicBezTo>
              <a:cubicBezTo>
                <a:pt x="10555427" y="2265570"/>
                <a:pt x="10563343" y="2256845"/>
                <a:pt x="10563343" y="2246083"/>
              </a:cubicBezTo>
              <a:cubicBezTo>
                <a:pt x="10563343" y="2235321"/>
                <a:pt x="10555426" y="2226596"/>
                <a:pt x="10545662" y="2226596"/>
              </a:cubicBezTo>
              <a:close/>
              <a:moveTo>
                <a:pt x="1056977" y="2291552"/>
              </a:moveTo>
              <a:cubicBezTo>
                <a:pt x="1047212" y="2291552"/>
                <a:pt x="1039296" y="2300277"/>
                <a:pt x="1039296" y="2311039"/>
              </a:cubicBezTo>
              <a:cubicBezTo>
                <a:pt x="1039296" y="2321801"/>
                <a:pt x="1047212" y="2330526"/>
                <a:pt x="1056977" y="2330526"/>
              </a:cubicBezTo>
              <a:cubicBezTo>
                <a:pt x="1066742" y="2330526"/>
                <a:pt x="1074658" y="2321801"/>
                <a:pt x="1074658" y="2311039"/>
              </a:cubicBezTo>
              <a:cubicBezTo>
                <a:pt x="1074658" y="2300277"/>
                <a:pt x="1066742" y="2291552"/>
                <a:pt x="1056977" y="2291552"/>
              </a:cubicBezTo>
              <a:close/>
              <a:moveTo>
                <a:pt x="1115913" y="2291552"/>
              </a:moveTo>
              <a:cubicBezTo>
                <a:pt x="1106148" y="2291552"/>
                <a:pt x="1098232" y="2300277"/>
                <a:pt x="1098232" y="2311039"/>
              </a:cubicBezTo>
              <a:cubicBezTo>
                <a:pt x="1098232" y="2321801"/>
                <a:pt x="1106148" y="2330526"/>
                <a:pt x="1115913" y="2330526"/>
              </a:cubicBezTo>
              <a:cubicBezTo>
                <a:pt x="1125678" y="2330526"/>
                <a:pt x="1133594" y="2321801"/>
                <a:pt x="1133594" y="2311039"/>
              </a:cubicBezTo>
              <a:cubicBezTo>
                <a:pt x="1133594" y="2300277"/>
                <a:pt x="1125678" y="2291552"/>
                <a:pt x="1115913" y="2291552"/>
              </a:cubicBezTo>
              <a:close/>
              <a:moveTo>
                <a:pt x="1174849" y="2291552"/>
              </a:moveTo>
              <a:cubicBezTo>
                <a:pt x="1165084" y="2291552"/>
                <a:pt x="1157168" y="2300277"/>
                <a:pt x="1157168" y="2311039"/>
              </a:cubicBezTo>
              <a:cubicBezTo>
                <a:pt x="1157168" y="2321801"/>
                <a:pt x="1165084" y="2330526"/>
                <a:pt x="1174849" y="2330526"/>
              </a:cubicBezTo>
              <a:cubicBezTo>
                <a:pt x="1184614" y="2330526"/>
                <a:pt x="1192530" y="2321801"/>
                <a:pt x="1192530" y="2311039"/>
              </a:cubicBezTo>
              <a:cubicBezTo>
                <a:pt x="1192530" y="2300277"/>
                <a:pt x="1184614" y="2291552"/>
                <a:pt x="1174849" y="2291552"/>
              </a:cubicBezTo>
              <a:close/>
              <a:moveTo>
                <a:pt x="1233785" y="2291552"/>
              </a:moveTo>
              <a:cubicBezTo>
                <a:pt x="1224020" y="2291552"/>
                <a:pt x="1216104" y="2300277"/>
                <a:pt x="1216104" y="2311039"/>
              </a:cubicBezTo>
              <a:cubicBezTo>
                <a:pt x="1216104" y="2321801"/>
                <a:pt x="1224020" y="2330526"/>
                <a:pt x="1233785" y="2330526"/>
              </a:cubicBezTo>
              <a:cubicBezTo>
                <a:pt x="1243550" y="2330526"/>
                <a:pt x="1251466" y="2321801"/>
                <a:pt x="1251466" y="2311039"/>
              </a:cubicBezTo>
              <a:cubicBezTo>
                <a:pt x="1251466" y="2300277"/>
                <a:pt x="1243550" y="2291552"/>
                <a:pt x="1233785" y="2291552"/>
              </a:cubicBezTo>
              <a:close/>
              <a:moveTo>
                <a:pt x="1292720" y="2291552"/>
              </a:moveTo>
              <a:cubicBezTo>
                <a:pt x="1282955" y="2291552"/>
                <a:pt x="1275039" y="2300277"/>
                <a:pt x="1275039" y="2311039"/>
              </a:cubicBezTo>
              <a:cubicBezTo>
                <a:pt x="1275039" y="2321801"/>
                <a:pt x="1282955" y="2330526"/>
                <a:pt x="1292720" y="2330526"/>
              </a:cubicBezTo>
              <a:cubicBezTo>
                <a:pt x="1302485" y="2330526"/>
                <a:pt x="1310401" y="2321801"/>
                <a:pt x="1310401" y="2311039"/>
              </a:cubicBezTo>
              <a:cubicBezTo>
                <a:pt x="1310401" y="2300277"/>
                <a:pt x="1302485" y="2291552"/>
                <a:pt x="1292720" y="2291552"/>
              </a:cubicBezTo>
              <a:close/>
              <a:moveTo>
                <a:pt x="1351656" y="2291552"/>
              </a:moveTo>
              <a:cubicBezTo>
                <a:pt x="1341891" y="2291552"/>
                <a:pt x="1333975" y="2300277"/>
                <a:pt x="1333975" y="2311039"/>
              </a:cubicBezTo>
              <a:cubicBezTo>
                <a:pt x="1333975" y="2321801"/>
                <a:pt x="1341891" y="2330526"/>
                <a:pt x="1351656" y="2330526"/>
              </a:cubicBezTo>
              <a:cubicBezTo>
                <a:pt x="1361421" y="2330526"/>
                <a:pt x="1369337" y="2321801"/>
                <a:pt x="1369337" y="2311039"/>
              </a:cubicBezTo>
              <a:cubicBezTo>
                <a:pt x="1369337" y="2300277"/>
                <a:pt x="1361421" y="2291552"/>
                <a:pt x="1351656" y="2291552"/>
              </a:cubicBezTo>
              <a:close/>
              <a:moveTo>
                <a:pt x="1410592" y="2291552"/>
              </a:moveTo>
              <a:cubicBezTo>
                <a:pt x="1400827" y="2291552"/>
                <a:pt x="1392911" y="2300277"/>
                <a:pt x="1392911" y="2311039"/>
              </a:cubicBezTo>
              <a:cubicBezTo>
                <a:pt x="1392911" y="2321801"/>
                <a:pt x="1400827" y="2330526"/>
                <a:pt x="1410592" y="2330526"/>
              </a:cubicBezTo>
              <a:cubicBezTo>
                <a:pt x="1420357" y="2330526"/>
                <a:pt x="1428273" y="2321801"/>
                <a:pt x="1428273" y="2311039"/>
              </a:cubicBezTo>
              <a:cubicBezTo>
                <a:pt x="1428273" y="2300277"/>
                <a:pt x="1420357" y="2291552"/>
                <a:pt x="1410592" y="2291552"/>
              </a:cubicBezTo>
              <a:close/>
              <a:moveTo>
                <a:pt x="1469528" y="2291552"/>
              </a:moveTo>
              <a:cubicBezTo>
                <a:pt x="1459763" y="2291552"/>
                <a:pt x="1451847" y="2300277"/>
                <a:pt x="1451847" y="2311039"/>
              </a:cubicBezTo>
              <a:cubicBezTo>
                <a:pt x="1451847" y="2321801"/>
                <a:pt x="1459763" y="2330526"/>
                <a:pt x="1469528" y="2330526"/>
              </a:cubicBezTo>
              <a:cubicBezTo>
                <a:pt x="1479293" y="2330526"/>
                <a:pt x="1487209" y="2321801"/>
                <a:pt x="1487209" y="2311039"/>
              </a:cubicBezTo>
              <a:cubicBezTo>
                <a:pt x="1487209" y="2300277"/>
                <a:pt x="1479293" y="2291552"/>
                <a:pt x="1469528" y="2291552"/>
              </a:cubicBezTo>
              <a:close/>
              <a:moveTo>
                <a:pt x="1528464" y="2291552"/>
              </a:moveTo>
              <a:cubicBezTo>
                <a:pt x="1518699" y="2291552"/>
                <a:pt x="1510783" y="2300277"/>
                <a:pt x="1510783" y="2311039"/>
              </a:cubicBezTo>
              <a:cubicBezTo>
                <a:pt x="1510783" y="2321801"/>
                <a:pt x="1518699" y="2330526"/>
                <a:pt x="1528464" y="2330526"/>
              </a:cubicBezTo>
              <a:cubicBezTo>
                <a:pt x="1538229" y="2330526"/>
                <a:pt x="1546145" y="2321801"/>
                <a:pt x="1546145" y="2311039"/>
              </a:cubicBezTo>
              <a:cubicBezTo>
                <a:pt x="1546145" y="2300277"/>
                <a:pt x="1538229" y="2291552"/>
                <a:pt x="1528464" y="2291552"/>
              </a:cubicBezTo>
              <a:close/>
              <a:moveTo>
                <a:pt x="1587400" y="2291552"/>
              </a:moveTo>
              <a:cubicBezTo>
                <a:pt x="1577635" y="2291552"/>
                <a:pt x="1569719" y="2300277"/>
                <a:pt x="1569719" y="2311039"/>
              </a:cubicBezTo>
              <a:cubicBezTo>
                <a:pt x="1569719" y="2321801"/>
                <a:pt x="1577635" y="2330526"/>
                <a:pt x="1587400" y="2330526"/>
              </a:cubicBezTo>
              <a:cubicBezTo>
                <a:pt x="1597165" y="2330526"/>
                <a:pt x="1605081" y="2321801"/>
                <a:pt x="1605081" y="2311039"/>
              </a:cubicBezTo>
              <a:cubicBezTo>
                <a:pt x="1605081" y="2300277"/>
                <a:pt x="1597165" y="2291552"/>
                <a:pt x="1587400" y="2291552"/>
              </a:cubicBezTo>
              <a:close/>
              <a:moveTo>
                <a:pt x="1646336" y="2291552"/>
              </a:moveTo>
              <a:cubicBezTo>
                <a:pt x="1636571" y="2291552"/>
                <a:pt x="1628655" y="2300277"/>
                <a:pt x="1628655" y="2311039"/>
              </a:cubicBezTo>
              <a:cubicBezTo>
                <a:pt x="1628655" y="2321801"/>
                <a:pt x="1636571" y="2330526"/>
                <a:pt x="1646336" y="2330526"/>
              </a:cubicBezTo>
              <a:cubicBezTo>
                <a:pt x="1656101" y="2330526"/>
                <a:pt x="1664017" y="2321801"/>
                <a:pt x="1664017" y="2311039"/>
              </a:cubicBezTo>
              <a:cubicBezTo>
                <a:pt x="1664017" y="2300277"/>
                <a:pt x="1656101" y="2291552"/>
                <a:pt x="1646336" y="2291552"/>
              </a:cubicBezTo>
              <a:close/>
              <a:moveTo>
                <a:pt x="1705272" y="2291552"/>
              </a:moveTo>
              <a:cubicBezTo>
                <a:pt x="1695507" y="2291552"/>
                <a:pt x="1687591" y="2300277"/>
                <a:pt x="1687591" y="2311039"/>
              </a:cubicBezTo>
              <a:cubicBezTo>
                <a:pt x="1687591" y="2321801"/>
                <a:pt x="1695507" y="2330526"/>
                <a:pt x="1705272" y="2330526"/>
              </a:cubicBezTo>
              <a:cubicBezTo>
                <a:pt x="1715037" y="2330526"/>
                <a:pt x="1722953" y="2321801"/>
                <a:pt x="1722953" y="2311039"/>
              </a:cubicBezTo>
              <a:cubicBezTo>
                <a:pt x="1722953" y="2300277"/>
                <a:pt x="1715037" y="2291552"/>
                <a:pt x="1705272" y="2291552"/>
              </a:cubicBezTo>
              <a:close/>
              <a:moveTo>
                <a:pt x="1764208" y="2291552"/>
              </a:moveTo>
              <a:cubicBezTo>
                <a:pt x="1754443" y="2291552"/>
                <a:pt x="1746527" y="2300277"/>
                <a:pt x="1746527" y="2311039"/>
              </a:cubicBezTo>
              <a:cubicBezTo>
                <a:pt x="1746527" y="2321801"/>
                <a:pt x="1754443" y="2330526"/>
                <a:pt x="1764208" y="2330526"/>
              </a:cubicBezTo>
              <a:cubicBezTo>
                <a:pt x="1773973" y="2330526"/>
                <a:pt x="1781889" y="2321801"/>
                <a:pt x="1781889" y="2311039"/>
              </a:cubicBezTo>
              <a:cubicBezTo>
                <a:pt x="1781889" y="2300277"/>
                <a:pt x="1773973" y="2291552"/>
                <a:pt x="1764208" y="2291552"/>
              </a:cubicBezTo>
              <a:close/>
              <a:moveTo>
                <a:pt x="1823144" y="2291552"/>
              </a:moveTo>
              <a:cubicBezTo>
                <a:pt x="1813379" y="2291552"/>
                <a:pt x="1805463" y="2300277"/>
                <a:pt x="1805463" y="2311039"/>
              </a:cubicBezTo>
              <a:cubicBezTo>
                <a:pt x="1805463" y="2321801"/>
                <a:pt x="1813379" y="2330526"/>
                <a:pt x="1823144" y="2330526"/>
              </a:cubicBezTo>
              <a:cubicBezTo>
                <a:pt x="1832909" y="2330526"/>
                <a:pt x="1840825" y="2321801"/>
                <a:pt x="1840825" y="2311039"/>
              </a:cubicBezTo>
              <a:cubicBezTo>
                <a:pt x="1840825" y="2300277"/>
                <a:pt x="1832909" y="2291552"/>
                <a:pt x="1823144" y="2291552"/>
              </a:cubicBezTo>
              <a:close/>
              <a:moveTo>
                <a:pt x="1882080" y="2291552"/>
              </a:moveTo>
              <a:cubicBezTo>
                <a:pt x="1872315" y="2291552"/>
                <a:pt x="1864399" y="2300277"/>
                <a:pt x="1864399" y="2311039"/>
              </a:cubicBezTo>
              <a:cubicBezTo>
                <a:pt x="1864399" y="2321801"/>
                <a:pt x="1872315" y="2330526"/>
                <a:pt x="1882080" y="2330526"/>
              </a:cubicBezTo>
              <a:cubicBezTo>
                <a:pt x="1891845" y="2330526"/>
                <a:pt x="1899761" y="2321801"/>
                <a:pt x="1899761" y="2311039"/>
              </a:cubicBezTo>
              <a:cubicBezTo>
                <a:pt x="1899761" y="2300277"/>
                <a:pt x="1891845" y="2291552"/>
                <a:pt x="1882080" y="2291552"/>
              </a:cubicBezTo>
              <a:close/>
              <a:moveTo>
                <a:pt x="1941016" y="2291552"/>
              </a:moveTo>
              <a:cubicBezTo>
                <a:pt x="1931251" y="2291552"/>
                <a:pt x="1923335" y="2300277"/>
                <a:pt x="1923335" y="2311039"/>
              </a:cubicBezTo>
              <a:cubicBezTo>
                <a:pt x="1923335" y="2321801"/>
                <a:pt x="1931251" y="2330526"/>
                <a:pt x="1941016" y="2330526"/>
              </a:cubicBezTo>
              <a:cubicBezTo>
                <a:pt x="1950781" y="2330526"/>
                <a:pt x="1958697" y="2321801"/>
                <a:pt x="1958697" y="2311039"/>
              </a:cubicBezTo>
              <a:cubicBezTo>
                <a:pt x="1958697" y="2300277"/>
                <a:pt x="1950781" y="2291552"/>
                <a:pt x="1941016" y="2291552"/>
              </a:cubicBezTo>
              <a:close/>
              <a:moveTo>
                <a:pt x="1999952" y="2291552"/>
              </a:moveTo>
              <a:cubicBezTo>
                <a:pt x="1990187" y="2291552"/>
                <a:pt x="1982271" y="2300277"/>
                <a:pt x="1982271" y="2311039"/>
              </a:cubicBezTo>
              <a:cubicBezTo>
                <a:pt x="1982271" y="2321801"/>
                <a:pt x="1990187" y="2330526"/>
                <a:pt x="1999952" y="2330526"/>
              </a:cubicBezTo>
              <a:cubicBezTo>
                <a:pt x="2009717" y="2330526"/>
                <a:pt x="2017633" y="2321801"/>
                <a:pt x="2017633" y="2311039"/>
              </a:cubicBezTo>
              <a:cubicBezTo>
                <a:pt x="2017633" y="2300277"/>
                <a:pt x="2009717" y="2291552"/>
                <a:pt x="1999952" y="2291552"/>
              </a:cubicBezTo>
              <a:close/>
              <a:moveTo>
                <a:pt x="2058888" y="2291552"/>
              </a:moveTo>
              <a:cubicBezTo>
                <a:pt x="2049123" y="2291552"/>
                <a:pt x="2041207" y="2300277"/>
                <a:pt x="2041207" y="2311039"/>
              </a:cubicBezTo>
              <a:cubicBezTo>
                <a:pt x="2041207" y="2321801"/>
                <a:pt x="2049123" y="2330526"/>
                <a:pt x="2058888" y="2330526"/>
              </a:cubicBezTo>
              <a:cubicBezTo>
                <a:pt x="2068653" y="2330526"/>
                <a:pt x="2076569" y="2321801"/>
                <a:pt x="2076569" y="2311039"/>
              </a:cubicBezTo>
              <a:cubicBezTo>
                <a:pt x="2076569" y="2300277"/>
                <a:pt x="2068653" y="2291552"/>
                <a:pt x="2058888" y="2291552"/>
              </a:cubicBezTo>
              <a:close/>
              <a:moveTo>
                <a:pt x="2117824" y="2291552"/>
              </a:moveTo>
              <a:cubicBezTo>
                <a:pt x="2108059" y="2291552"/>
                <a:pt x="2100143" y="2300277"/>
                <a:pt x="2100143" y="2311039"/>
              </a:cubicBezTo>
              <a:cubicBezTo>
                <a:pt x="2100143" y="2321801"/>
                <a:pt x="2108059" y="2330526"/>
                <a:pt x="2117824" y="2330526"/>
              </a:cubicBezTo>
              <a:cubicBezTo>
                <a:pt x="2127589" y="2330526"/>
                <a:pt x="2135505" y="2321801"/>
                <a:pt x="2135505" y="2311039"/>
              </a:cubicBezTo>
              <a:cubicBezTo>
                <a:pt x="2135505" y="2300277"/>
                <a:pt x="2127589" y="2291552"/>
                <a:pt x="2117824" y="2291552"/>
              </a:cubicBezTo>
              <a:close/>
              <a:moveTo>
                <a:pt x="2176760" y="2291552"/>
              </a:moveTo>
              <a:cubicBezTo>
                <a:pt x="2166995" y="2291552"/>
                <a:pt x="2159079" y="2300277"/>
                <a:pt x="2159079" y="2311039"/>
              </a:cubicBezTo>
              <a:cubicBezTo>
                <a:pt x="2159079" y="2321801"/>
                <a:pt x="2166995" y="2330526"/>
                <a:pt x="2176760" y="2330526"/>
              </a:cubicBezTo>
              <a:cubicBezTo>
                <a:pt x="2186525" y="2330526"/>
                <a:pt x="2194441" y="2321801"/>
                <a:pt x="2194441" y="2311039"/>
              </a:cubicBezTo>
              <a:cubicBezTo>
                <a:pt x="2194441" y="2300277"/>
                <a:pt x="2186525" y="2291552"/>
                <a:pt x="2176760" y="2291552"/>
              </a:cubicBezTo>
              <a:close/>
              <a:moveTo>
                <a:pt x="2235695" y="2291552"/>
              </a:moveTo>
              <a:cubicBezTo>
                <a:pt x="2225930" y="2291552"/>
                <a:pt x="2218014" y="2300277"/>
                <a:pt x="2218014" y="2311039"/>
              </a:cubicBezTo>
              <a:cubicBezTo>
                <a:pt x="2218014" y="2321801"/>
                <a:pt x="2225930" y="2330526"/>
                <a:pt x="2235695" y="2330526"/>
              </a:cubicBezTo>
              <a:cubicBezTo>
                <a:pt x="2245460" y="2330526"/>
                <a:pt x="2253376" y="2321801"/>
                <a:pt x="2253376" y="2311039"/>
              </a:cubicBezTo>
              <a:cubicBezTo>
                <a:pt x="2253376" y="2300277"/>
                <a:pt x="2245460" y="2291552"/>
                <a:pt x="2235695" y="2291552"/>
              </a:cubicBezTo>
              <a:close/>
              <a:moveTo>
                <a:pt x="2294631" y="2291552"/>
              </a:moveTo>
              <a:cubicBezTo>
                <a:pt x="2284866" y="2291552"/>
                <a:pt x="2276950" y="2300277"/>
                <a:pt x="2276950" y="2311039"/>
              </a:cubicBezTo>
              <a:cubicBezTo>
                <a:pt x="2276950" y="2321801"/>
                <a:pt x="2284866" y="2330526"/>
                <a:pt x="2294631" y="2330526"/>
              </a:cubicBezTo>
              <a:cubicBezTo>
                <a:pt x="2304396" y="2330526"/>
                <a:pt x="2312312" y="2321801"/>
                <a:pt x="2312312" y="2311039"/>
              </a:cubicBezTo>
              <a:cubicBezTo>
                <a:pt x="2312312" y="2300277"/>
                <a:pt x="2304396" y="2291552"/>
                <a:pt x="2294631" y="2291552"/>
              </a:cubicBezTo>
              <a:close/>
              <a:moveTo>
                <a:pt x="2353567" y="2291552"/>
              </a:moveTo>
              <a:cubicBezTo>
                <a:pt x="2343802" y="2291552"/>
                <a:pt x="2335886" y="2300277"/>
                <a:pt x="2335886" y="2311039"/>
              </a:cubicBezTo>
              <a:cubicBezTo>
                <a:pt x="2335886" y="2321801"/>
                <a:pt x="2343802" y="2330526"/>
                <a:pt x="2353567" y="2330526"/>
              </a:cubicBezTo>
              <a:cubicBezTo>
                <a:pt x="2363332" y="2330526"/>
                <a:pt x="2371248" y="2321801"/>
                <a:pt x="2371248" y="2311039"/>
              </a:cubicBezTo>
              <a:cubicBezTo>
                <a:pt x="2371248" y="2300277"/>
                <a:pt x="2363332" y="2291552"/>
                <a:pt x="2353567" y="2291552"/>
              </a:cubicBezTo>
              <a:close/>
              <a:moveTo>
                <a:pt x="2412503" y="2291552"/>
              </a:moveTo>
              <a:cubicBezTo>
                <a:pt x="2402738" y="2291552"/>
                <a:pt x="2394822" y="2300277"/>
                <a:pt x="2394822" y="2311039"/>
              </a:cubicBezTo>
              <a:cubicBezTo>
                <a:pt x="2394822" y="2321801"/>
                <a:pt x="2402738" y="2330526"/>
                <a:pt x="2412503" y="2330526"/>
              </a:cubicBezTo>
              <a:cubicBezTo>
                <a:pt x="2422268" y="2330526"/>
                <a:pt x="2430184" y="2321801"/>
                <a:pt x="2430184" y="2311039"/>
              </a:cubicBezTo>
              <a:cubicBezTo>
                <a:pt x="2430184" y="2300277"/>
                <a:pt x="2422268" y="2291552"/>
                <a:pt x="2412503" y="2291552"/>
              </a:cubicBezTo>
              <a:close/>
              <a:moveTo>
                <a:pt x="2471439" y="2291552"/>
              </a:moveTo>
              <a:cubicBezTo>
                <a:pt x="2461674" y="2291552"/>
                <a:pt x="2453758" y="2300277"/>
                <a:pt x="2453758" y="2311039"/>
              </a:cubicBezTo>
              <a:cubicBezTo>
                <a:pt x="2453758" y="2321801"/>
                <a:pt x="2461674" y="2330526"/>
                <a:pt x="2471439" y="2330526"/>
              </a:cubicBezTo>
              <a:cubicBezTo>
                <a:pt x="2481204" y="2330526"/>
                <a:pt x="2489120" y="2321801"/>
                <a:pt x="2489120" y="2311039"/>
              </a:cubicBezTo>
              <a:cubicBezTo>
                <a:pt x="2489120" y="2300277"/>
                <a:pt x="2481204" y="2291552"/>
                <a:pt x="2471439" y="2291552"/>
              </a:cubicBezTo>
              <a:close/>
              <a:moveTo>
                <a:pt x="2589311" y="2291552"/>
              </a:moveTo>
              <a:cubicBezTo>
                <a:pt x="2579546" y="2291552"/>
                <a:pt x="2571630" y="2300277"/>
                <a:pt x="2571630" y="2311039"/>
              </a:cubicBezTo>
              <a:cubicBezTo>
                <a:pt x="2571630" y="2321801"/>
                <a:pt x="2579546" y="2330526"/>
                <a:pt x="2589311" y="2330526"/>
              </a:cubicBezTo>
              <a:cubicBezTo>
                <a:pt x="2599076" y="2330526"/>
                <a:pt x="2606992" y="2321801"/>
                <a:pt x="2606992" y="2311039"/>
              </a:cubicBezTo>
              <a:cubicBezTo>
                <a:pt x="2606992" y="2300277"/>
                <a:pt x="2599076" y="2291552"/>
                <a:pt x="2589311" y="2291552"/>
              </a:cubicBezTo>
              <a:close/>
              <a:moveTo>
                <a:pt x="2648247" y="2291552"/>
              </a:moveTo>
              <a:cubicBezTo>
                <a:pt x="2638482" y="2291552"/>
                <a:pt x="2630566" y="2300277"/>
                <a:pt x="2630566" y="2311039"/>
              </a:cubicBezTo>
              <a:cubicBezTo>
                <a:pt x="2630566" y="2321801"/>
                <a:pt x="2638482" y="2330526"/>
                <a:pt x="2648247" y="2330526"/>
              </a:cubicBezTo>
              <a:cubicBezTo>
                <a:pt x="2658012" y="2330526"/>
                <a:pt x="2665928" y="2321801"/>
                <a:pt x="2665928" y="2311039"/>
              </a:cubicBezTo>
              <a:cubicBezTo>
                <a:pt x="2665928" y="2300277"/>
                <a:pt x="2658012" y="2291552"/>
                <a:pt x="2648247" y="2291552"/>
              </a:cubicBezTo>
              <a:close/>
              <a:moveTo>
                <a:pt x="2707183" y="2291552"/>
              </a:moveTo>
              <a:cubicBezTo>
                <a:pt x="2697418" y="2291552"/>
                <a:pt x="2689502" y="2300277"/>
                <a:pt x="2689502" y="2311039"/>
              </a:cubicBezTo>
              <a:cubicBezTo>
                <a:pt x="2689502" y="2321801"/>
                <a:pt x="2697418" y="2330526"/>
                <a:pt x="2707183" y="2330526"/>
              </a:cubicBezTo>
              <a:cubicBezTo>
                <a:pt x="2716948" y="2330526"/>
                <a:pt x="2724864" y="2321801"/>
                <a:pt x="2724864" y="2311039"/>
              </a:cubicBezTo>
              <a:cubicBezTo>
                <a:pt x="2724864" y="2300277"/>
                <a:pt x="2716948" y="2291552"/>
                <a:pt x="2707183" y="2291552"/>
              </a:cubicBezTo>
              <a:close/>
              <a:moveTo>
                <a:pt x="2766119" y="2291552"/>
              </a:moveTo>
              <a:cubicBezTo>
                <a:pt x="2756354" y="2291552"/>
                <a:pt x="2748438" y="2300277"/>
                <a:pt x="2748438" y="2311039"/>
              </a:cubicBezTo>
              <a:cubicBezTo>
                <a:pt x="2748438" y="2321801"/>
                <a:pt x="2756354" y="2330526"/>
                <a:pt x="2766119" y="2330526"/>
              </a:cubicBezTo>
              <a:cubicBezTo>
                <a:pt x="2775884" y="2330526"/>
                <a:pt x="2783800" y="2321801"/>
                <a:pt x="2783800" y="2311039"/>
              </a:cubicBezTo>
              <a:cubicBezTo>
                <a:pt x="2783800" y="2300277"/>
                <a:pt x="2775884" y="2291552"/>
                <a:pt x="2766119" y="2291552"/>
              </a:cubicBezTo>
              <a:close/>
              <a:moveTo>
                <a:pt x="2825055" y="2291552"/>
              </a:moveTo>
              <a:cubicBezTo>
                <a:pt x="2815290" y="2291552"/>
                <a:pt x="2807374" y="2300277"/>
                <a:pt x="2807374" y="2311039"/>
              </a:cubicBezTo>
              <a:cubicBezTo>
                <a:pt x="2807374" y="2321801"/>
                <a:pt x="2815290" y="2330526"/>
                <a:pt x="2825055" y="2330526"/>
              </a:cubicBezTo>
              <a:cubicBezTo>
                <a:pt x="2834820" y="2330526"/>
                <a:pt x="2842736" y="2321801"/>
                <a:pt x="2842736" y="2311039"/>
              </a:cubicBezTo>
              <a:cubicBezTo>
                <a:pt x="2842736" y="2300277"/>
                <a:pt x="2834820" y="2291552"/>
                <a:pt x="2825055" y="2291552"/>
              </a:cubicBezTo>
              <a:close/>
              <a:moveTo>
                <a:pt x="2883991" y="2291552"/>
              </a:moveTo>
              <a:cubicBezTo>
                <a:pt x="2874226" y="2291552"/>
                <a:pt x="2866310" y="2300277"/>
                <a:pt x="2866310" y="2311039"/>
              </a:cubicBezTo>
              <a:cubicBezTo>
                <a:pt x="2866310" y="2321801"/>
                <a:pt x="2874226" y="2330526"/>
                <a:pt x="2883991" y="2330526"/>
              </a:cubicBezTo>
              <a:cubicBezTo>
                <a:pt x="2893756" y="2330526"/>
                <a:pt x="2901672" y="2321801"/>
                <a:pt x="2901672" y="2311039"/>
              </a:cubicBezTo>
              <a:cubicBezTo>
                <a:pt x="2901672" y="2300277"/>
                <a:pt x="2893756" y="2291552"/>
                <a:pt x="2883991" y="2291552"/>
              </a:cubicBezTo>
              <a:close/>
              <a:moveTo>
                <a:pt x="5182492" y="2291552"/>
              </a:moveTo>
              <a:cubicBezTo>
                <a:pt x="5172727" y="2291552"/>
                <a:pt x="5164811" y="2300277"/>
                <a:pt x="5164811" y="2311039"/>
              </a:cubicBezTo>
              <a:cubicBezTo>
                <a:pt x="5164811" y="2321801"/>
                <a:pt x="5172727" y="2330526"/>
                <a:pt x="5182492" y="2330526"/>
              </a:cubicBezTo>
              <a:cubicBezTo>
                <a:pt x="5192257" y="2330526"/>
                <a:pt x="5200173" y="2321801"/>
                <a:pt x="5200173" y="2311039"/>
              </a:cubicBezTo>
              <a:cubicBezTo>
                <a:pt x="5200173" y="2300277"/>
                <a:pt x="5192257" y="2291552"/>
                <a:pt x="5182492" y="2291552"/>
              </a:cubicBezTo>
              <a:close/>
              <a:moveTo>
                <a:pt x="5241428" y="2291552"/>
              </a:moveTo>
              <a:cubicBezTo>
                <a:pt x="5231663" y="2291552"/>
                <a:pt x="5223747" y="2300277"/>
                <a:pt x="5223747" y="2311039"/>
              </a:cubicBezTo>
              <a:cubicBezTo>
                <a:pt x="5223747" y="2321801"/>
                <a:pt x="5231663" y="2330526"/>
                <a:pt x="5241428" y="2330526"/>
              </a:cubicBezTo>
              <a:cubicBezTo>
                <a:pt x="5251193" y="2330526"/>
                <a:pt x="5259109" y="2321801"/>
                <a:pt x="5259109" y="2311039"/>
              </a:cubicBezTo>
              <a:cubicBezTo>
                <a:pt x="5259109" y="2300277"/>
                <a:pt x="5251193" y="2291552"/>
                <a:pt x="5241428" y="2291552"/>
              </a:cubicBezTo>
              <a:close/>
              <a:moveTo>
                <a:pt x="5300364" y="2291552"/>
              </a:moveTo>
              <a:cubicBezTo>
                <a:pt x="5290599" y="2291552"/>
                <a:pt x="5282683" y="2300277"/>
                <a:pt x="5282683" y="2311039"/>
              </a:cubicBezTo>
              <a:cubicBezTo>
                <a:pt x="5282683" y="2321801"/>
                <a:pt x="5290599" y="2330526"/>
                <a:pt x="5300364" y="2330526"/>
              </a:cubicBezTo>
              <a:cubicBezTo>
                <a:pt x="5310129" y="2330526"/>
                <a:pt x="5318045" y="2321801"/>
                <a:pt x="5318045" y="2311039"/>
              </a:cubicBezTo>
              <a:cubicBezTo>
                <a:pt x="5318045" y="2300277"/>
                <a:pt x="5310129" y="2291552"/>
                <a:pt x="5300364" y="2291552"/>
              </a:cubicBezTo>
              <a:close/>
              <a:moveTo>
                <a:pt x="5359300" y="2291552"/>
              </a:moveTo>
              <a:cubicBezTo>
                <a:pt x="5349535" y="2291552"/>
                <a:pt x="5341619" y="2300277"/>
                <a:pt x="5341619" y="2311039"/>
              </a:cubicBezTo>
              <a:cubicBezTo>
                <a:pt x="5341619" y="2321801"/>
                <a:pt x="5349535" y="2330526"/>
                <a:pt x="5359300" y="2330526"/>
              </a:cubicBezTo>
              <a:cubicBezTo>
                <a:pt x="5369065" y="2330526"/>
                <a:pt x="5376981" y="2321801"/>
                <a:pt x="5376981" y="2311039"/>
              </a:cubicBezTo>
              <a:cubicBezTo>
                <a:pt x="5376981" y="2300277"/>
                <a:pt x="5369065" y="2291552"/>
                <a:pt x="5359300" y="2291552"/>
              </a:cubicBezTo>
              <a:close/>
              <a:moveTo>
                <a:pt x="5418236" y="2291552"/>
              </a:moveTo>
              <a:cubicBezTo>
                <a:pt x="5408471" y="2291552"/>
                <a:pt x="5400555" y="2300277"/>
                <a:pt x="5400555" y="2311039"/>
              </a:cubicBezTo>
              <a:cubicBezTo>
                <a:pt x="5400555" y="2321801"/>
                <a:pt x="5408471" y="2330526"/>
                <a:pt x="5418236" y="2330526"/>
              </a:cubicBezTo>
              <a:cubicBezTo>
                <a:pt x="5428001" y="2330526"/>
                <a:pt x="5435917" y="2321801"/>
                <a:pt x="5435917" y="2311039"/>
              </a:cubicBezTo>
              <a:cubicBezTo>
                <a:pt x="5435917" y="2300277"/>
                <a:pt x="5428001" y="2291552"/>
                <a:pt x="5418236" y="2291552"/>
              </a:cubicBezTo>
              <a:close/>
              <a:moveTo>
                <a:pt x="5477172" y="2291552"/>
              </a:moveTo>
              <a:cubicBezTo>
                <a:pt x="5467407" y="2291552"/>
                <a:pt x="5459491" y="2300277"/>
                <a:pt x="5459491" y="2311039"/>
              </a:cubicBezTo>
              <a:cubicBezTo>
                <a:pt x="5459491" y="2321801"/>
                <a:pt x="5467407" y="2330526"/>
                <a:pt x="5477172" y="2330526"/>
              </a:cubicBezTo>
              <a:cubicBezTo>
                <a:pt x="5486937" y="2330526"/>
                <a:pt x="5494853" y="2321801"/>
                <a:pt x="5494853" y="2311039"/>
              </a:cubicBezTo>
              <a:cubicBezTo>
                <a:pt x="5494853" y="2300277"/>
                <a:pt x="5486937" y="2291552"/>
                <a:pt x="5477172" y="2291552"/>
              </a:cubicBezTo>
              <a:close/>
              <a:moveTo>
                <a:pt x="5536108" y="2291552"/>
              </a:moveTo>
              <a:cubicBezTo>
                <a:pt x="5526343" y="2291552"/>
                <a:pt x="5518427" y="2300277"/>
                <a:pt x="5518427" y="2311039"/>
              </a:cubicBezTo>
              <a:cubicBezTo>
                <a:pt x="5518427" y="2321801"/>
                <a:pt x="5526343" y="2330526"/>
                <a:pt x="5536108" y="2330526"/>
              </a:cubicBezTo>
              <a:cubicBezTo>
                <a:pt x="5545873" y="2330526"/>
                <a:pt x="5553789" y="2321801"/>
                <a:pt x="5553789" y="2311039"/>
              </a:cubicBezTo>
              <a:cubicBezTo>
                <a:pt x="5553789" y="2300277"/>
                <a:pt x="5545873" y="2291552"/>
                <a:pt x="5536108" y="2291552"/>
              </a:cubicBezTo>
              <a:close/>
              <a:moveTo>
                <a:pt x="5771852" y="2291552"/>
              </a:moveTo>
              <a:cubicBezTo>
                <a:pt x="5762087" y="2291552"/>
                <a:pt x="5754171" y="2300277"/>
                <a:pt x="5754171" y="2311039"/>
              </a:cubicBezTo>
              <a:cubicBezTo>
                <a:pt x="5754171" y="2321801"/>
                <a:pt x="5762087" y="2330526"/>
                <a:pt x="5771852" y="2330526"/>
              </a:cubicBezTo>
              <a:cubicBezTo>
                <a:pt x="5781617" y="2330526"/>
                <a:pt x="5789533" y="2321801"/>
                <a:pt x="5789533" y="2311039"/>
              </a:cubicBezTo>
              <a:cubicBezTo>
                <a:pt x="5789533" y="2300277"/>
                <a:pt x="5781617" y="2291552"/>
                <a:pt x="5771852" y="2291552"/>
              </a:cubicBezTo>
              <a:close/>
              <a:moveTo>
                <a:pt x="5889723" y="2291552"/>
              </a:moveTo>
              <a:cubicBezTo>
                <a:pt x="5879958" y="2291552"/>
                <a:pt x="5872042" y="2300277"/>
                <a:pt x="5872042" y="2311039"/>
              </a:cubicBezTo>
              <a:cubicBezTo>
                <a:pt x="5872042" y="2321801"/>
                <a:pt x="5879958" y="2330526"/>
                <a:pt x="5889723" y="2330526"/>
              </a:cubicBezTo>
              <a:cubicBezTo>
                <a:pt x="5899488" y="2330526"/>
                <a:pt x="5907404" y="2321801"/>
                <a:pt x="5907404" y="2311039"/>
              </a:cubicBezTo>
              <a:cubicBezTo>
                <a:pt x="5907404" y="2300277"/>
                <a:pt x="5899488" y="2291552"/>
                <a:pt x="5889723" y="2291552"/>
              </a:cubicBezTo>
              <a:close/>
              <a:moveTo>
                <a:pt x="5948659" y="2291552"/>
              </a:moveTo>
              <a:cubicBezTo>
                <a:pt x="5938894" y="2291552"/>
                <a:pt x="5930978" y="2300277"/>
                <a:pt x="5930978" y="2311039"/>
              </a:cubicBezTo>
              <a:cubicBezTo>
                <a:pt x="5930978" y="2321801"/>
                <a:pt x="5938894" y="2330526"/>
                <a:pt x="5948659" y="2330526"/>
              </a:cubicBezTo>
              <a:cubicBezTo>
                <a:pt x="5958424" y="2330526"/>
                <a:pt x="5966340" y="2321801"/>
                <a:pt x="5966340" y="2311039"/>
              </a:cubicBezTo>
              <a:cubicBezTo>
                <a:pt x="5966340" y="2300277"/>
                <a:pt x="5958424" y="2291552"/>
                <a:pt x="5948659" y="2291552"/>
              </a:cubicBezTo>
              <a:close/>
              <a:moveTo>
                <a:pt x="6007595" y="2291552"/>
              </a:moveTo>
              <a:cubicBezTo>
                <a:pt x="5997830" y="2291552"/>
                <a:pt x="5989914" y="2300277"/>
                <a:pt x="5989914" y="2311039"/>
              </a:cubicBezTo>
              <a:cubicBezTo>
                <a:pt x="5989914" y="2321801"/>
                <a:pt x="5997830" y="2330526"/>
                <a:pt x="6007595" y="2330526"/>
              </a:cubicBezTo>
              <a:cubicBezTo>
                <a:pt x="6017360" y="2330526"/>
                <a:pt x="6025276" y="2321801"/>
                <a:pt x="6025276" y="2311039"/>
              </a:cubicBezTo>
              <a:cubicBezTo>
                <a:pt x="6025276" y="2300277"/>
                <a:pt x="6017360" y="2291552"/>
                <a:pt x="6007595" y="2291552"/>
              </a:cubicBezTo>
              <a:close/>
              <a:moveTo>
                <a:pt x="6125467" y="2291552"/>
              </a:moveTo>
              <a:cubicBezTo>
                <a:pt x="6115702" y="2291552"/>
                <a:pt x="6107786" y="2300277"/>
                <a:pt x="6107786" y="2311039"/>
              </a:cubicBezTo>
              <a:cubicBezTo>
                <a:pt x="6107786" y="2321801"/>
                <a:pt x="6115702" y="2330526"/>
                <a:pt x="6125467" y="2330526"/>
              </a:cubicBezTo>
              <a:cubicBezTo>
                <a:pt x="6135232" y="2330526"/>
                <a:pt x="6143148" y="2321801"/>
                <a:pt x="6143148" y="2311039"/>
              </a:cubicBezTo>
              <a:cubicBezTo>
                <a:pt x="6143148" y="2300277"/>
                <a:pt x="6135232" y="2291552"/>
                <a:pt x="6125467" y="2291552"/>
              </a:cubicBezTo>
              <a:close/>
              <a:moveTo>
                <a:pt x="6184403" y="2291552"/>
              </a:moveTo>
              <a:cubicBezTo>
                <a:pt x="6174638" y="2291552"/>
                <a:pt x="6166722" y="2300277"/>
                <a:pt x="6166722" y="2311039"/>
              </a:cubicBezTo>
              <a:cubicBezTo>
                <a:pt x="6166722" y="2321801"/>
                <a:pt x="6174638" y="2330526"/>
                <a:pt x="6184403" y="2330526"/>
              </a:cubicBezTo>
              <a:cubicBezTo>
                <a:pt x="6194168" y="2330526"/>
                <a:pt x="6202084" y="2321801"/>
                <a:pt x="6202084" y="2311039"/>
              </a:cubicBezTo>
              <a:cubicBezTo>
                <a:pt x="6202084" y="2300277"/>
                <a:pt x="6194168" y="2291552"/>
                <a:pt x="6184403" y="2291552"/>
              </a:cubicBezTo>
              <a:close/>
              <a:moveTo>
                <a:pt x="6243339" y="2291552"/>
              </a:moveTo>
              <a:cubicBezTo>
                <a:pt x="6233574" y="2291552"/>
                <a:pt x="6225658" y="2300277"/>
                <a:pt x="6225658" y="2311039"/>
              </a:cubicBezTo>
              <a:cubicBezTo>
                <a:pt x="6225658" y="2321801"/>
                <a:pt x="6233574" y="2330526"/>
                <a:pt x="6243339" y="2330526"/>
              </a:cubicBezTo>
              <a:cubicBezTo>
                <a:pt x="6253104" y="2330526"/>
                <a:pt x="6261020" y="2321801"/>
                <a:pt x="6261020" y="2311039"/>
              </a:cubicBezTo>
              <a:cubicBezTo>
                <a:pt x="6261020" y="2300277"/>
                <a:pt x="6253104" y="2291552"/>
                <a:pt x="6243339" y="2291552"/>
              </a:cubicBezTo>
              <a:close/>
              <a:moveTo>
                <a:pt x="6302275" y="2291552"/>
              </a:moveTo>
              <a:cubicBezTo>
                <a:pt x="6292510" y="2291552"/>
                <a:pt x="6284594" y="2300277"/>
                <a:pt x="6284594" y="2311039"/>
              </a:cubicBezTo>
              <a:cubicBezTo>
                <a:pt x="6284594" y="2321801"/>
                <a:pt x="6292510" y="2330526"/>
                <a:pt x="6302275" y="2330526"/>
              </a:cubicBezTo>
              <a:cubicBezTo>
                <a:pt x="6312040" y="2330526"/>
                <a:pt x="6319956" y="2321801"/>
                <a:pt x="6319956" y="2311039"/>
              </a:cubicBezTo>
              <a:cubicBezTo>
                <a:pt x="6319956" y="2300277"/>
                <a:pt x="6312040" y="2291552"/>
                <a:pt x="6302275" y="2291552"/>
              </a:cubicBezTo>
              <a:close/>
              <a:moveTo>
                <a:pt x="6361211" y="2291552"/>
              </a:moveTo>
              <a:cubicBezTo>
                <a:pt x="6351446" y="2291552"/>
                <a:pt x="6343530" y="2300277"/>
                <a:pt x="6343530" y="2311039"/>
              </a:cubicBezTo>
              <a:cubicBezTo>
                <a:pt x="6343530" y="2321801"/>
                <a:pt x="6351446" y="2330526"/>
                <a:pt x="6361211" y="2330526"/>
              </a:cubicBezTo>
              <a:cubicBezTo>
                <a:pt x="6370976" y="2330526"/>
                <a:pt x="6378892" y="2321801"/>
                <a:pt x="6378892" y="2311039"/>
              </a:cubicBezTo>
              <a:cubicBezTo>
                <a:pt x="6378892" y="2300277"/>
                <a:pt x="6370976" y="2291552"/>
                <a:pt x="6361211" y="2291552"/>
              </a:cubicBezTo>
              <a:close/>
              <a:moveTo>
                <a:pt x="6420147" y="2291552"/>
              </a:moveTo>
              <a:cubicBezTo>
                <a:pt x="6410382" y="2291552"/>
                <a:pt x="6402466" y="2300277"/>
                <a:pt x="6402466" y="2311039"/>
              </a:cubicBezTo>
              <a:cubicBezTo>
                <a:pt x="6402466" y="2321801"/>
                <a:pt x="6410382" y="2330526"/>
                <a:pt x="6420147" y="2330526"/>
              </a:cubicBezTo>
              <a:cubicBezTo>
                <a:pt x="6429912" y="2330526"/>
                <a:pt x="6437828" y="2321801"/>
                <a:pt x="6437828" y="2311039"/>
              </a:cubicBezTo>
              <a:cubicBezTo>
                <a:pt x="6437828" y="2300277"/>
                <a:pt x="6429912" y="2291552"/>
                <a:pt x="6420147" y="2291552"/>
              </a:cubicBezTo>
              <a:close/>
              <a:moveTo>
                <a:pt x="6596955" y="2291552"/>
              </a:moveTo>
              <a:cubicBezTo>
                <a:pt x="6587190" y="2291552"/>
                <a:pt x="6579274" y="2300277"/>
                <a:pt x="6579274" y="2311039"/>
              </a:cubicBezTo>
              <a:cubicBezTo>
                <a:pt x="6579274" y="2321801"/>
                <a:pt x="6587190" y="2330526"/>
                <a:pt x="6596955" y="2330526"/>
              </a:cubicBezTo>
              <a:cubicBezTo>
                <a:pt x="6606720" y="2330526"/>
                <a:pt x="6614636" y="2321801"/>
                <a:pt x="6614636" y="2311039"/>
              </a:cubicBezTo>
              <a:cubicBezTo>
                <a:pt x="6614636" y="2300277"/>
                <a:pt x="6606720" y="2291552"/>
                <a:pt x="6596955" y="2291552"/>
              </a:cubicBezTo>
              <a:close/>
              <a:moveTo>
                <a:pt x="6655891" y="2291552"/>
              </a:moveTo>
              <a:cubicBezTo>
                <a:pt x="6646126" y="2291552"/>
                <a:pt x="6638210" y="2300277"/>
                <a:pt x="6638210" y="2311039"/>
              </a:cubicBezTo>
              <a:cubicBezTo>
                <a:pt x="6638210" y="2321801"/>
                <a:pt x="6646126" y="2330526"/>
                <a:pt x="6655891" y="2330526"/>
              </a:cubicBezTo>
              <a:cubicBezTo>
                <a:pt x="6665656" y="2330526"/>
                <a:pt x="6673572" y="2321801"/>
                <a:pt x="6673572" y="2311039"/>
              </a:cubicBezTo>
              <a:cubicBezTo>
                <a:pt x="6673572" y="2300277"/>
                <a:pt x="6665656" y="2291552"/>
                <a:pt x="6655891" y="2291552"/>
              </a:cubicBezTo>
              <a:close/>
              <a:moveTo>
                <a:pt x="6714827" y="2291552"/>
              </a:moveTo>
              <a:cubicBezTo>
                <a:pt x="6705062" y="2291552"/>
                <a:pt x="6697146" y="2300277"/>
                <a:pt x="6697146" y="2311039"/>
              </a:cubicBezTo>
              <a:cubicBezTo>
                <a:pt x="6697146" y="2321801"/>
                <a:pt x="6705062" y="2330526"/>
                <a:pt x="6714827" y="2330526"/>
              </a:cubicBezTo>
              <a:cubicBezTo>
                <a:pt x="6724592" y="2330526"/>
                <a:pt x="6732508" y="2321801"/>
                <a:pt x="6732508" y="2311039"/>
              </a:cubicBezTo>
              <a:cubicBezTo>
                <a:pt x="6732508" y="2300277"/>
                <a:pt x="6724592" y="2291552"/>
                <a:pt x="6714827" y="2291552"/>
              </a:cubicBezTo>
              <a:close/>
              <a:moveTo>
                <a:pt x="6950570" y="2291552"/>
              </a:moveTo>
              <a:cubicBezTo>
                <a:pt x="6940805" y="2291552"/>
                <a:pt x="6932889" y="2300277"/>
                <a:pt x="6932889" y="2311039"/>
              </a:cubicBezTo>
              <a:cubicBezTo>
                <a:pt x="6932889" y="2321801"/>
                <a:pt x="6940805" y="2330526"/>
                <a:pt x="6950570" y="2330526"/>
              </a:cubicBezTo>
              <a:cubicBezTo>
                <a:pt x="6960335" y="2330526"/>
                <a:pt x="6968251" y="2321801"/>
                <a:pt x="6968251" y="2311039"/>
              </a:cubicBezTo>
              <a:cubicBezTo>
                <a:pt x="6968251" y="2300277"/>
                <a:pt x="6960335" y="2291552"/>
                <a:pt x="6950570" y="2291552"/>
              </a:cubicBezTo>
              <a:close/>
              <a:moveTo>
                <a:pt x="7009506" y="2291552"/>
              </a:moveTo>
              <a:cubicBezTo>
                <a:pt x="6999741" y="2291552"/>
                <a:pt x="6991825" y="2300277"/>
                <a:pt x="6991825" y="2311039"/>
              </a:cubicBezTo>
              <a:cubicBezTo>
                <a:pt x="6991825" y="2321801"/>
                <a:pt x="6999741" y="2330526"/>
                <a:pt x="7009506" y="2330526"/>
              </a:cubicBezTo>
              <a:cubicBezTo>
                <a:pt x="7019271" y="2330526"/>
                <a:pt x="7027187" y="2321801"/>
                <a:pt x="7027187" y="2311039"/>
              </a:cubicBezTo>
              <a:cubicBezTo>
                <a:pt x="7027187" y="2300277"/>
                <a:pt x="7019271" y="2291552"/>
                <a:pt x="7009506" y="2291552"/>
              </a:cubicBezTo>
              <a:close/>
              <a:moveTo>
                <a:pt x="7068442" y="2291552"/>
              </a:moveTo>
              <a:cubicBezTo>
                <a:pt x="7058677" y="2291552"/>
                <a:pt x="7050761" y="2300277"/>
                <a:pt x="7050761" y="2311039"/>
              </a:cubicBezTo>
              <a:cubicBezTo>
                <a:pt x="7050761" y="2321801"/>
                <a:pt x="7058677" y="2330526"/>
                <a:pt x="7068442" y="2330526"/>
              </a:cubicBezTo>
              <a:cubicBezTo>
                <a:pt x="7078207" y="2330526"/>
                <a:pt x="7086123" y="2321801"/>
                <a:pt x="7086123" y="2311039"/>
              </a:cubicBezTo>
              <a:cubicBezTo>
                <a:pt x="7086123" y="2300277"/>
                <a:pt x="7078207" y="2291552"/>
                <a:pt x="7068442" y="2291552"/>
              </a:cubicBezTo>
              <a:close/>
              <a:moveTo>
                <a:pt x="7127378" y="2291552"/>
              </a:moveTo>
              <a:cubicBezTo>
                <a:pt x="7117613" y="2291552"/>
                <a:pt x="7109697" y="2300277"/>
                <a:pt x="7109697" y="2311039"/>
              </a:cubicBezTo>
              <a:cubicBezTo>
                <a:pt x="7109697" y="2321801"/>
                <a:pt x="7117613" y="2330526"/>
                <a:pt x="7127378" y="2330526"/>
              </a:cubicBezTo>
              <a:cubicBezTo>
                <a:pt x="7137143" y="2330526"/>
                <a:pt x="7145059" y="2321801"/>
                <a:pt x="7145059" y="2311039"/>
              </a:cubicBezTo>
              <a:cubicBezTo>
                <a:pt x="7145059" y="2300277"/>
                <a:pt x="7137143" y="2291552"/>
                <a:pt x="7127378" y="2291552"/>
              </a:cubicBezTo>
              <a:close/>
              <a:moveTo>
                <a:pt x="7186314" y="2291552"/>
              </a:moveTo>
              <a:cubicBezTo>
                <a:pt x="7176549" y="2291552"/>
                <a:pt x="7168633" y="2300277"/>
                <a:pt x="7168633" y="2311039"/>
              </a:cubicBezTo>
              <a:cubicBezTo>
                <a:pt x="7168633" y="2321801"/>
                <a:pt x="7176549" y="2330526"/>
                <a:pt x="7186314" y="2330526"/>
              </a:cubicBezTo>
              <a:cubicBezTo>
                <a:pt x="7196079" y="2330526"/>
                <a:pt x="7203995" y="2321801"/>
                <a:pt x="7203995" y="2311039"/>
              </a:cubicBezTo>
              <a:cubicBezTo>
                <a:pt x="7203995" y="2300277"/>
                <a:pt x="7196079" y="2291552"/>
                <a:pt x="7186314" y="2291552"/>
              </a:cubicBezTo>
              <a:close/>
              <a:moveTo>
                <a:pt x="7422058" y="2291552"/>
              </a:moveTo>
              <a:cubicBezTo>
                <a:pt x="7412293" y="2291552"/>
                <a:pt x="7404377" y="2300277"/>
                <a:pt x="7404377" y="2311039"/>
              </a:cubicBezTo>
              <a:cubicBezTo>
                <a:pt x="7404377" y="2321801"/>
                <a:pt x="7412293" y="2330526"/>
                <a:pt x="7422058" y="2330526"/>
              </a:cubicBezTo>
              <a:cubicBezTo>
                <a:pt x="7431823" y="2330526"/>
                <a:pt x="7439739" y="2321801"/>
                <a:pt x="7439739" y="2311039"/>
              </a:cubicBezTo>
              <a:cubicBezTo>
                <a:pt x="7439739" y="2300277"/>
                <a:pt x="7431823" y="2291552"/>
                <a:pt x="7422058" y="2291552"/>
              </a:cubicBezTo>
              <a:close/>
              <a:moveTo>
                <a:pt x="7480994" y="2291552"/>
              </a:moveTo>
              <a:cubicBezTo>
                <a:pt x="7471229" y="2291552"/>
                <a:pt x="7463313" y="2300277"/>
                <a:pt x="7463313" y="2311039"/>
              </a:cubicBezTo>
              <a:cubicBezTo>
                <a:pt x="7463313" y="2321801"/>
                <a:pt x="7471229" y="2330526"/>
                <a:pt x="7480994" y="2330526"/>
              </a:cubicBezTo>
              <a:cubicBezTo>
                <a:pt x="7490759" y="2330526"/>
                <a:pt x="7498675" y="2321801"/>
                <a:pt x="7498675" y="2311039"/>
              </a:cubicBezTo>
              <a:cubicBezTo>
                <a:pt x="7498675" y="2300277"/>
                <a:pt x="7490759" y="2291552"/>
                <a:pt x="7480994" y="2291552"/>
              </a:cubicBezTo>
              <a:close/>
              <a:moveTo>
                <a:pt x="7539930" y="2291552"/>
              </a:moveTo>
              <a:cubicBezTo>
                <a:pt x="7530165" y="2291552"/>
                <a:pt x="7522249" y="2300277"/>
                <a:pt x="7522249" y="2311039"/>
              </a:cubicBezTo>
              <a:cubicBezTo>
                <a:pt x="7522249" y="2321801"/>
                <a:pt x="7530165" y="2330526"/>
                <a:pt x="7539930" y="2330526"/>
              </a:cubicBezTo>
              <a:cubicBezTo>
                <a:pt x="7549695" y="2330526"/>
                <a:pt x="7557611" y="2321801"/>
                <a:pt x="7557611" y="2311039"/>
              </a:cubicBezTo>
              <a:cubicBezTo>
                <a:pt x="7557611" y="2300277"/>
                <a:pt x="7549695" y="2291552"/>
                <a:pt x="7539930" y="2291552"/>
              </a:cubicBezTo>
              <a:close/>
              <a:moveTo>
                <a:pt x="7598866" y="2291552"/>
              </a:moveTo>
              <a:cubicBezTo>
                <a:pt x="7589101" y="2291552"/>
                <a:pt x="7581185" y="2300277"/>
                <a:pt x="7581185" y="2311039"/>
              </a:cubicBezTo>
              <a:cubicBezTo>
                <a:pt x="7581185" y="2321801"/>
                <a:pt x="7589101" y="2330526"/>
                <a:pt x="7598866" y="2330526"/>
              </a:cubicBezTo>
              <a:cubicBezTo>
                <a:pt x="7608631" y="2330526"/>
                <a:pt x="7616547" y="2321801"/>
                <a:pt x="7616547" y="2311039"/>
              </a:cubicBezTo>
              <a:cubicBezTo>
                <a:pt x="7616547" y="2300277"/>
                <a:pt x="7608631" y="2291552"/>
                <a:pt x="7598866" y="2291552"/>
              </a:cubicBezTo>
              <a:close/>
              <a:moveTo>
                <a:pt x="7657802" y="2291552"/>
              </a:moveTo>
              <a:cubicBezTo>
                <a:pt x="7648037" y="2291552"/>
                <a:pt x="7640121" y="2300277"/>
                <a:pt x="7640121" y="2311039"/>
              </a:cubicBezTo>
              <a:cubicBezTo>
                <a:pt x="7640121" y="2321801"/>
                <a:pt x="7648037" y="2330526"/>
                <a:pt x="7657802" y="2330526"/>
              </a:cubicBezTo>
              <a:cubicBezTo>
                <a:pt x="7667567" y="2330526"/>
                <a:pt x="7675483" y="2321801"/>
                <a:pt x="7675483" y="2311039"/>
              </a:cubicBezTo>
              <a:cubicBezTo>
                <a:pt x="7675483" y="2300277"/>
                <a:pt x="7667567" y="2291552"/>
                <a:pt x="7657802" y="2291552"/>
              </a:cubicBezTo>
              <a:close/>
              <a:moveTo>
                <a:pt x="7716737" y="2291552"/>
              </a:moveTo>
              <a:cubicBezTo>
                <a:pt x="7706972" y="2291552"/>
                <a:pt x="7699056" y="2300277"/>
                <a:pt x="7699056" y="2311039"/>
              </a:cubicBezTo>
              <a:cubicBezTo>
                <a:pt x="7699056" y="2321801"/>
                <a:pt x="7706972" y="2330526"/>
                <a:pt x="7716737" y="2330526"/>
              </a:cubicBezTo>
              <a:cubicBezTo>
                <a:pt x="7726502" y="2330526"/>
                <a:pt x="7734418" y="2321801"/>
                <a:pt x="7734418" y="2311039"/>
              </a:cubicBezTo>
              <a:cubicBezTo>
                <a:pt x="7734418" y="2300277"/>
                <a:pt x="7726501" y="2291552"/>
                <a:pt x="7716737" y="2291552"/>
              </a:cubicBezTo>
              <a:close/>
              <a:moveTo>
                <a:pt x="7775673" y="2291552"/>
              </a:moveTo>
              <a:cubicBezTo>
                <a:pt x="7765907" y="2291552"/>
                <a:pt x="7757992" y="2300277"/>
                <a:pt x="7757992" y="2311039"/>
              </a:cubicBezTo>
              <a:cubicBezTo>
                <a:pt x="7757992" y="2321801"/>
                <a:pt x="7765908" y="2330526"/>
                <a:pt x="7775673" y="2330526"/>
              </a:cubicBezTo>
              <a:cubicBezTo>
                <a:pt x="7785438" y="2330526"/>
                <a:pt x="7793354" y="2321801"/>
                <a:pt x="7793354" y="2311039"/>
              </a:cubicBezTo>
              <a:cubicBezTo>
                <a:pt x="7793354" y="2300277"/>
                <a:pt x="7785437" y="2291552"/>
                <a:pt x="7775673" y="2291552"/>
              </a:cubicBezTo>
              <a:close/>
              <a:moveTo>
                <a:pt x="7834609" y="2291552"/>
              </a:moveTo>
              <a:cubicBezTo>
                <a:pt x="7824843" y="2291552"/>
                <a:pt x="7816928" y="2300277"/>
                <a:pt x="7816928" y="2311039"/>
              </a:cubicBezTo>
              <a:cubicBezTo>
                <a:pt x="7816928" y="2321801"/>
                <a:pt x="7824844" y="2330526"/>
                <a:pt x="7834609" y="2330526"/>
              </a:cubicBezTo>
              <a:cubicBezTo>
                <a:pt x="7844374" y="2330526"/>
                <a:pt x="7852290" y="2321801"/>
                <a:pt x="7852290" y="2311039"/>
              </a:cubicBezTo>
              <a:cubicBezTo>
                <a:pt x="7852290" y="2300277"/>
                <a:pt x="7844373" y="2291552"/>
                <a:pt x="7834609" y="2291552"/>
              </a:cubicBezTo>
              <a:close/>
              <a:moveTo>
                <a:pt x="7893545" y="2291552"/>
              </a:moveTo>
              <a:cubicBezTo>
                <a:pt x="7883779" y="2291552"/>
                <a:pt x="7875864" y="2300277"/>
                <a:pt x="7875864" y="2311039"/>
              </a:cubicBezTo>
              <a:cubicBezTo>
                <a:pt x="7875864" y="2321801"/>
                <a:pt x="7883780" y="2330526"/>
                <a:pt x="7893545" y="2330526"/>
              </a:cubicBezTo>
              <a:cubicBezTo>
                <a:pt x="7903310" y="2330526"/>
                <a:pt x="7911226" y="2321801"/>
                <a:pt x="7911226" y="2311039"/>
              </a:cubicBezTo>
              <a:cubicBezTo>
                <a:pt x="7911226" y="2300277"/>
                <a:pt x="7903309" y="2291552"/>
                <a:pt x="7893545" y="2291552"/>
              </a:cubicBezTo>
              <a:close/>
              <a:moveTo>
                <a:pt x="7952481" y="2291552"/>
              </a:moveTo>
              <a:cubicBezTo>
                <a:pt x="7942715" y="2291552"/>
                <a:pt x="7934800" y="2300277"/>
                <a:pt x="7934800" y="2311039"/>
              </a:cubicBezTo>
              <a:cubicBezTo>
                <a:pt x="7934800" y="2321801"/>
                <a:pt x="7942716" y="2330526"/>
                <a:pt x="7952481" y="2330526"/>
              </a:cubicBezTo>
              <a:cubicBezTo>
                <a:pt x="7962246" y="2330526"/>
                <a:pt x="7970162" y="2321801"/>
                <a:pt x="7970162" y="2311039"/>
              </a:cubicBezTo>
              <a:cubicBezTo>
                <a:pt x="7970162" y="2300277"/>
                <a:pt x="7962245" y="2291552"/>
                <a:pt x="7952481" y="2291552"/>
              </a:cubicBezTo>
              <a:close/>
              <a:moveTo>
                <a:pt x="8011417" y="2291552"/>
              </a:moveTo>
              <a:cubicBezTo>
                <a:pt x="8001651" y="2291552"/>
                <a:pt x="7993736" y="2300277"/>
                <a:pt x="7993736" y="2311039"/>
              </a:cubicBezTo>
              <a:cubicBezTo>
                <a:pt x="7993736" y="2321801"/>
                <a:pt x="8001652" y="2330526"/>
                <a:pt x="8011417" y="2330526"/>
              </a:cubicBezTo>
              <a:cubicBezTo>
                <a:pt x="8021182" y="2330526"/>
                <a:pt x="8029098" y="2321801"/>
                <a:pt x="8029098" y="2311039"/>
              </a:cubicBezTo>
              <a:cubicBezTo>
                <a:pt x="8029098" y="2300277"/>
                <a:pt x="8021181" y="2291552"/>
                <a:pt x="8011417" y="2291552"/>
              </a:cubicBezTo>
              <a:close/>
              <a:moveTo>
                <a:pt x="8070353" y="2291552"/>
              </a:moveTo>
              <a:cubicBezTo>
                <a:pt x="8060587" y="2291552"/>
                <a:pt x="8052672" y="2300277"/>
                <a:pt x="8052672" y="2311039"/>
              </a:cubicBezTo>
              <a:cubicBezTo>
                <a:pt x="8052672" y="2321801"/>
                <a:pt x="8060588" y="2330526"/>
                <a:pt x="8070353" y="2330526"/>
              </a:cubicBezTo>
              <a:cubicBezTo>
                <a:pt x="8080118" y="2330526"/>
                <a:pt x="8088034" y="2321801"/>
                <a:pt x="8088034" y="2311039"/>
              </a:cubicBezTo>
              <a:cubicBezTo>
                <a:pt x="8088034" y="2300277"/>
                <a:pt x="8080117" y="2291552"/>
                <a:pt x="8070353" y="2291552"/>
              </a:cubicBezTo>
              <a:close/>
              <a:moveTo>
                <a:pt x="8129289" y="2291552"/>
              </a:moveTo>
              <a:cubicBezTo>
                <a:pt x="8119523" y="2291552"/>
                <a:pt x="8111608" y="2300277"/>
                <a:pt x="8111608" y="2311039"/>
              </a:cubicBezTo>
              <a:cubicBezTo>
                <a:pt x="8111608" y="2321801"/>
                <a:pt x="8119524" y="2330526"/>
                <a:pt x="8129289" y="2330526"/>
              </a:cubicBezTo>
              <a:cubicBezTo>
                <a:pt x="8139054" y="2330526"/>
                <a:pt x="8146970" y="2321801"/>
                <a:pt x="8146970" y="2311039"/>
              </a:cubicBezTo>
              <a:cubicBezTo>
                <a:pt x="8146970" y="2300277"/>
                <a:pt x="8139053" y="2291552"/>
                <a:pt x="8129289" y="2291552"/>
              </a:cubicBezTo>
              <a:close/>
              <a:moveTo>
                <a:pt x="8188225" y="2291552"/>
              </a:moveTo>
              <a:cubicBezTo>
                <a:pt x="8178459" y="2291552"/>
                <a:pt x="8170544" y="2300277"/>
                <a:pt x="8170544" y="2311039"/>
              </a:cubicBezTo>
              <a:cubicBezTo>
                <a:pt x="8170544" y="2321801"/>
                <a:pt x="8178460" y="2330526"/>
                <a:pt x="8188225" y="2330526"/>
              </a:cubicBezTo>
              <a:cubicBezTo>
                <a:pt x="8197990" y="2330526"/>
                <a:pt x="8205906" y="2321801"/>
                <a:pt x="8205906" y="2311039"/>
              </a:cubicBezTo>
              <a:cubicBezTo>
                <a:pt x="8205906" y="2300277"/>
                <a:pt x="8197989" y="2291552"/>
                <a:pt x="8188225" y="2291552"/>
              </a:cubicBezTo>
              <a:close/>
              <a:moveTo>
                <a:pt x="8247161" y="2291552"/>
              </a:moveTo>
              <a:cubicBezTo>
                <a:pt x="8237395" y="2291552"/>
                <a:pt x="8229480" y="2300277"/>
                <a:pt x="8229480" y="2311039"/>
              </a:cubicBezTo>
              <a:cubicBezTo>
                <a:pt x="8229480" y="2321801"/>
                <a:pt x="8237396" y="2330526"/>
                <a:pt x="8247161" y="2330526"/>
              </a:cubicBezTo>
              <a:cubicBezTo>
                <a:pt x="8256926" y="2330526"/>
                <a:pt x="8264842" y="2321801"/>
                <a:pt x="8264842" y="2311039"/>
              </a:cubicBezTo>
              <a:cubicBezTo>
                <a:pt x="8264842" y="2300277"/>
                <a:pt x="8256925" y="2291552"/>
                <a:pt x="8247161" y="2291552"/>
              </a:cubicBezTo>
              <a:close/>
              <a:moveTo>
                <a:pt x="8306097" y="2291552"/>
              </a:moveTo>
              <a:cubicBezTo>
                <a:pt x="8296331" y="2291552"/>
                <a:pt x="8288416" y="2300277"/>
                <a:pt x="8288416" y="2311039"/>
              </a:cubicBezTo>
              <a:cubicBezTo>
                <a:pt x="8288416" y="2321801"/>
                <a:pt x="8296332" y="2330526"/>
                <a:pt x="8306097" y="2330526"/>
              </a:cubicBezTo>
              <a:cubicBezTo>
                <a:pt x="8315862" y="2330526"/>
                <a:pt x="8323778" y="2321801"/>
                <a:pt x="8323778" y="2311039"/>
              </a:cubicBezTo>
              <a:cubicBezTo>
                <a:pt x="8323778" y="2300277"/>
                <a:pt x="8315861" y="2291552"/>
                <a:pt x="8306097" y="2291552"/>
              </a:cubicBezTo>
              <a:close/>
              <a:moveTo>
                <a:pt x="8365033" y="2291552"/>
              </a:moveTo>
              <a:cubicBezTo>
                <a:pt x="8355267" y="2291552"/>
                <a:pt x="8347352" y="2300277"/>
                <a:pt x="8347352" y="2311039"/>
              </a:cubicBezTo>
              <a:cubicBezTo>
                <a:pt x="8347352" y="2321801"/>
                <a:pt x="8355268" y="2330526"/>
                <a:pt x="8365033" y="2330526"/>
              </a:cubicBezTo>
              <a:cubicBezTo>
                <a:pt x="8374798" y="2330526"/>
                <a:pt x="8382714" y="2321801"/>
                <a:pt x="8382714" y="2311039"/>
              </a:cubicBezTo>
              <a:cubicBezTo>
                <a:pt x="8382714" y="2300277"/>
                <a:pt x="8374797" y="2291552"/>
                <a:pt x="8365033" y="2291552"/>
              </a:cubicBezTo>
              <a:close/>
              <a:moveTo>
                <a:pt x="8423969" y="2291552"/>
              </a:moveTo>
              <a:cubicBezTo>
                <a:pt x="8414203" y="2291552"/>
                <a:pt x="8406288" y="2300277"/>
                <a:pt x="8406288" y="2311039"/>
              </a:cubicBezTo>
              <a:cubicBezTo>
                <a:pt x="8406288" y="2321801"/>
                <a:pt x="8414204" y="2330526"/>
                <a:pt x="8423969" y="2330526"/>
              </a:cubicBezTo>
              <a:cubicBezTo>
                <a:pt x="8433734" y="2330526"/>
                <a:pt x="8441650" y="2321801"/>
                <a:pt x="8441650" y="2311039"/>
              </a:cubicBezTo>
              <a:cubicBezTo>
                <a:pt x="8441650" y="2300277"/>
                <a:pt x="8433733" y="2291552"/>
                <a:pt x="8423969" y="2291552"/>
              </a:cubicBezTo>
              <a:close/>
              <a:moveTo>
                <a:pt x="8482905" y="2291552"/>
              </a:moveTo>
              <a:cubicBezTo>
                <a:pt x="8473139" y="2291552"/>
                <a:pt x="8465224" y="2300277"/>
                <a:pt x="8465224" y="2311039"/>
              </a:cubicBezTo>
              <a:cubicBezTo>
                <a:pt x="8465224" y="2321801"/>
                <a:pt x="8473140" y="2330526"/>
                <a:pt x="8482905" y="2330526"/>
              </a:cubicBezTo>
              <a:cubicBezTo>
                <a:pt x="8492670" y="2330526"/>
                <a:pt x="8500586" y="2321801"/>
                <a:pt x="8500586" y="2311039"/>
              </a:cubicBezTo>
              <a:cubicBezTo>
                <a:pt x="8500586" y="2300277"/>
                <a:pt x="8492669" y="2291552"/>
                <a:pt x="8482905" y="2291552"/>
              </a:cubicBezTo>
              <a:close/>
              <a:moveTo>
                <a:pt x="8541841" y="2291552"/>
              </a:moveTo>
              <a:cubicBezTo>
                <a:pt x="8532075" y="2291552"/>
                <a:pt x="8524160" y="2300277"/>
                <a:pt x="8524160" y="2311039"/>
              </a:cubicBezTo>
              <a:cubicBezTo>
                <a:pt x="8524160" y="2321801"/>
                <a:pt x="8532076" y="2330526"/>
                <a:pt x="8541841" y="2330526"/>
              </a:cubicBezTo>
              <a:cubicBezTo>
                <a:pt x="8551606" y="2330526"/>
                <a:pt x="8559522" y="2321801"/>
                <a:pt x="8559522" y="2311039"/>
              </a:cubicBezTo>
              <a:cubicBezTo>
                <a:pt x="8559522" y="2300277"/>
                <a:pt x="8551605" y="2291552"/>
                <a:pt x="8541841" y="2291552"/>
              </a:cubicBezTo>
              <a:close/>
              <a:moveTo>
                <a:pt x="8600776" y="2291552"/>
              </a:moveTo>
              <a:cubicBezTo>
                <a:pt x="8591010" y="2291552"/>
                <a:pt x="8583095" y="2300277"/>
                <a:pt x="8583095" y="2311039"/>
              </a:cubicBezTo>
              <a:cubicBezTo>
                <a:pt x="8583095" y="2321801"/>
                <a:pt x="8591011" y="2330526"/>
                <a:pt x="8600776" y="2330526"/>
              </a:cubicBezTo>
              <a:cubicBezTo>
                <a:pt x="8610541" y="2330526"/>
                <a:pt x="8618457" y="2321801"/>
                <a:pt x="8618457" y="2311039"/>
              </a:cubicBezTo>
              <a:cubicBezTo>
                <a:pt x="8618457" y="2300277"/>
                <a:pt x="8610540" y="2291552"/>
                <a:pt x="8600776" y="2291552"/>
              </a:cubicBezTo>
              <a:close/>
              <a:moveTo>
                <a:pt x="8659712" y="2291552"/>
              </a:moveTo>
              <a:cubicBezTo>
                <a:pt x="8649946" y="2291552"/>
                <a:pt x="8642031" y="2300277"/>
                <a:pt x="8642031" y="2311039"/>
              </a:cubicBezTo>
              <a:cubicBezTo>
                <a:pt x="8642031" y="2321801"/>
                <a:pt x="8649947" y="2330526"/>
                <a:pt x="8659712" y="2330526"/>
              </a:cubicBezTo>
              <a:cubicBezTo>
                <a:pt x="8669477" y="2330526"/>
                <a:pt x="8677393" y="2321801"/>
                <a:pt x="8677393" y="2311039"/>
              </a:cubicBezTo>
              <a:cubicBezTo>
                <a:pt x="8677393" y="2300277"/>
                <a:pt x="8669476" y="2291552"/>
                <a:pt x="8659712" y="2291552"/>
              </a:cubicBezTo>
              <a:close/>
              <a:moveTo>
                <a:pt x="8718648" y="2291552"/>
              </a:moveTo>
              <a:cubicBezTo>
                <a:pt x="8708882" y="2291552"/>
                <a:pt x="8700967" y="2300277"/>
                <a:pt x="8700967" y="2311039"/>
              </a:cubicBezTo>
              <a:cubicBezTo>
                <a:pt x="8700967" y="2321801"/>
                <a:pt x="8708883" y="2330526"/>
                <a:pt x="8718648" y="2330526"/>
              </a:cubicBezTo>
              <a:cubicBezTo>
                <a:pt x="8728413" y="2330526"/>
                <a:pt x="8736329" y="2321801"/>
                <a:pt x="8736329" y="2311039"/>
              </a:cubicBezTo>
              <a:cubicBezTo>
                <a:pt x="8736329" y="2300277"/>
                <a:pt x="8728412" y="2291552"/>
                <a:pt x="8718648" y="2291552"/>
              </a:cubicBezTo>
              <a:close/>
              <a:moveTo>
                <a:pt x="8777584" y="2291552"/>
              </a:moveTo>
              <a:cubicBezTo>
                <a:pt x="8767818" y="2291552"/>
                <a:pt x="8759903" y="2300277"/>
                <a:pt x="8759903" y="2311039"/>
              </a:cubicBezTo>
              <a:cubicBezTo>
                <a:pt x="8759903" y="2321801"/>
                <a:pt x="8767819" y="2330526"/>
                <a:pt x="8777584" y="2330526"/>
              </a:cubicBezTo>
              <a:cubicBezTo>
                <a:pt x="8787349" y="2330526"/>
                <a:pt x="8795265" y="2321801"/>
                <a:pt x="8795265" y="2311039"/>
              </a:cubicBezTo>
              <a:cubicBezTo>
                <a:pt x="8795265" y="2300277"/>
                <a:pt x="8787348" y="2291552"/>
                <a:pt x="8777584" y="2291552"/>
              </a:cubicBezTo>
              <a:close/>
              <a:moveTo>
                <a:pt x="8836520" y="2291552"/>
              </a:moveTo>
              <a:cubicBezTo>
                <a:pt x="8826754" y="2291552"/>
                <a:pt x="8818839" y="2300277"/>
                <a:pt x="8818839" y="2311039"/>
              </a:cubicBezTo>
              <a:cubicBezTo>
                <a:pt x="8818839" y="2321801"/>
                <a:pt x="8826755" y="2330526"/>
                <a:pt x="8836520" y="2330526"/>
              </a:cubicBezTo>
              <a:cubicBezTo>
                <a:pt x="8846285" y="2330526"/>
                <a:pt x="8854201" y="2321801"/>
                <a:pt x="8854201" y="2311039"/>
              </a:cubicBezTo>
              <a:cubicBezTo>
                <a:pt x="8854201" y="2300277"/>
                <a:pt x="8846284" y="2291552"/>
                <a:pt x="8836520" y="2291552"/>
              </a:cubicBezTo>
              <a:close/>
              <a:moveTo>
                <a:pt x="8895456" y="2291552"/>
              </a:moveTo>
              <a:cubicBezTo>
                <a:pt x="8885690" y="2291552"/>
                <a:pt x="8877775" y="2300277"/>
                <a:pt x="8877775" y="2311039"/>
              </a:cubicBezTo>
              <a:cubicBezTo>
                <a:pt x="8877775" y="2321801"/>
                <a:pt x="8885691" y="2330526"/>
                <a:pt x="8895456" y="2330526"/>
              </a:cubicBezTo>
              <a:cubicBezTo>
                <a:pt x="8905221" y="2330526"/>
                <a:pt x="8913137" y="2321801"/>
                <a:pt x="8913137" y="2311039"/>
              </a:cubicBezTo>
              <a:cubicBezTo>
                <a:pt x="8913137" y="2300277"/>
                <a:pt x="8905220" y="2291552"/>
                <a:pt x="8895456" y="2291552"/>
              </a:cubicBezTo>
              <a:close/>
              <a:moveTo>
                <a:pt x="8954392" y="2291552"/>
              </a:moveTo>
              <a:cubicBezTo>
                <a:pt x="8944626" y="2291552"/>
                <a:pt x="8936711" y="2300277"/>
                <a:pt x="8936711" y="2311039"/>
              </a:cubicBezTo>
              <a:cubicBezTo>
                <a:pt x="8936711" y="2321801"/>
                <a:pt x="8944627" y="2330526"/>
                <a:pt x="8954392" y="2330526"/>
              </a:cubicBezTo>
              <a:cubicBezTo>
                <a:pt x="8964157" y="2330526"/>
                <a:pt x="8972073" y="2321801"/>
                <a:pt x="8972073" y="2311039"/>
              </a:cubicBezTo>
              <a:cubicBezTo>
                <a:pt x="8972073" y="2300277"/>
                <a:pt x="8964156" y="2291552"/>
                <a:pt x="8954392" y="2291552"/>
              </a:cubicBezTo>
              <a:close/>
              <a:moveTo>
                <a:pt x="9013328" y="2291552"/>
              </a:moveTo>
              <a:cubicBezTo>
                <a:pt x="9003562" y="2291552"/>
                <a:pt x="8995647" y="2300277"/>
                <a:pt x="8995647" y="2311039"/>
              </a:cubicBezTo>
              <a:cubicBezTo>
                <a:pt x="8995647" y="2321801"/>
                <a:pt x="9003563" y="2330526"/>
                <a:pt x="9013328" y="2330526"/>
              </a:cubicBezTo>
              <a:cubicBezTo>
                <a:pt x="9023093" y="2330526"/>
                <a:pt x="9031009" y="2321801"/>
                <a:pt x="9031009" y="2311039"/>
              </a:cubicBezTo>
              <a:cubicBezTo>
                <a:pt x="9031009" y="2300277"/>
                <a:pt x="9023092" y="2291552"/>
                <a:pt x="9013328" y="2291552"/>
              </a:cubicBezTo>
              <a:close/>
              <a:moveTo>
                <a:pt x="9072264" y="2291552"/>
              </a:moveTo>
              <a:cubicBezTo>
                <a:pt x="9062498" y="2291552"/>
                <a:pt x="9054583" y="2300277"/>
                <a:pt x="9054583" y="2311039"/>
              </a:cubicBezTo>
              <a:cubicBezTo>
                <a:pt x="9054583" y="2321801"/>
                <a:pt x="9062499" y="2330526"/>
                <a:pt x="9072264" y="2330526"/>
              </a:cubicBezTo>
              <a:cubicBezTo>
                <a:pt x="9082029" y="2330526"/>
                <a:pt x="9089945" y="2321801"/>
                <a:pt x="9089945" y="2311039"/>
              </a:cubicBezTo>
              <a:cubicBezTo>
                <a:pt x="9089945" y="2300277"/>
                <a:pt x="9082028" y="2291552"/>
                <a:pt x="9072264" y="2291552"/>
              </a:cubicBezTo>
              <a:close/>
              <a:moveTo>
                <a:pt x="9131200" y="2291552"/>
              </a:moveTo>
              <a:cubicBezTo>
                <a:pt x="9121434" y="2291552"/>
                <a:pt x="9113519" y="2300277"/>
                <a:pt x="9113519" y="2311039"/>
              </a:cubicBezTo>
              <a:cubicBezTo>
                <a:pt x="9113519" y="2321801"/>
                <a:pt x="9121435" y="2330526"/>
                <a:pt x="9131200" y="2330526"/>
              </a:cubicBezTo>
              <a:cubicBezTo>
                <a:pt x="9140965" y="2330526"/>
                <a:pt x="9148881" y="2321801"/>
                <a:pt x="9148881" y="2311039"/>
              </a:cubicBezTo>
              <a:cubicBezTo>
                <a:pt x="9148881" y="2300277"/>
                <a:pt x="9140964" y="2291552"/>
                <a:pt x="9131200" y="2291552"/>
              </a:cubicBezTo>
              <a:close/>
              <a:moveTo>
                <a:pt x="9190136" y="2291552"/>
              </a:moveTo>
              <a:cubicBezTo>
                <a:pt x="9180370" y="2291552"/>
                <a:pt x="9172455" y="2300277"/>
                <a:pt x="9172455" y="2311039"/>
              </a:cubicBezTo>
              <a:cubicBezTo>
                <a:pt x="9172455" y="2321801"/>
                <a:pt x="9180371" y="2330526"/>
                <a:pt x="9190136" y="2330526"/>
              </a:cubicBezTo>
              <a:cubicBezTo>
                <a:pt x="9199901" y="2330526"/>
                <a:pt x="9207817" y="2321801"/>
                <a:pt x="9207817" y="2311039"/>
              </a:cubicBezTo>
              <a:cubicBezTo>
                <a:pt x="9207817" y="2300277"/>
                <a:pt x="9199900" y="2291552"/>
                <a:pt x="9190136" y="2291552"/>
              </a:cubicBezTo>
              <a:close/>
              <a:moveTo>
                <a:pt x="9249072" y="2291552"/>
              </a:moveTo>
              <a:cubicBezTo>
                <a:pt x="9239306" y="2291552"/>
                <a:pt x="9231391" y="2300277"/>
                <a:pt x="9231391" y="2311039"/>
              </a:cubicBezTo>
              <a:cubicBezTo>
                <a:pt x="9231391" y="2321801"/>
                <a:pt x="9239307" y="2330526"/>
                <a:pt x="9249072" y="2330526"/>
              </a:cubicBezTo>
              <a:cubicBezTo>
                <a:pt x="9258837" y="2330526"/>
                <a:pt x="9266753" y="2321801"/>
                <a:pt x="9266753" y="2311039"/>
              </a:cubicBezTo>
              <a:cubicBezTo>
                <a:pt x="9266753" y="2300277"/>
                <a:pt x="9258836" y="2291552"/>
                <a:pt x="9249072" y="2291552"/>
              </a:cubicBezTo>
              <a:close/>
              <a:moveTo>
                <a:pt x="9308008" y="2291552"/>
              </a:moveTo>
              <a:cubicBezTo>
                <a:pt x="9298242" y="2291552"/>
                <a:pt x="9290327" y="2300277"/>
                <a:pt x="9290327" y="2311039"/>
              </a:cubicBezTo>
              <a:cubicBezTo>
                <a:pt x="9290327" y="2321801"/>
                <a:pt x="9298243" y="2330526"/>
                <a:pt x="9308008" y="2330526"/>
              </a:cubicBezTo>
              <a:cubicBezTo>
                <a:pt x="9317773" y="2330526"/>
                <a:pt x="9325689" y="2321801"/>
                <a:pt x="9325689" y="2311039"/>
              </a:cubicBezTo>
              <a:cubicBezTo>
                <a:pt x="9325689" y="2300277"/>
                <a:pt x="9317772" y="2291552"/>
                <a:pt x="9308008" y="2291552"/>
              </a:cubicBezTo>
              <a:close/>
              <a:moveTo>
                <a:pt x="9366944" y="2291552"/>
              </a:moveTo>
              <a:cubicBezTo>
                <a:pt x="9357178" y="2291552"/>
                <a:pt x="9349263" y="2300277"/>
                <a:pt x="9349263" y="2311039"/>
              </a:cubicBezTo>
              <a:cubicBezTo>
                <a:pt x="9349263" y="2321801"/>
                <a:pt x="9357179" y="2330526"/>
                <a:pt x="9366944" y="2330526"/>
              </a:cubicBezTo>
              <a:cubicBezTo>
                <a:pt x="9376709" y="2330526"/>
                <a:pt x="9384625" y="2321801"/>
                <a:pt x="9384625" y="2311039"/>
              </a:cubicBezTo>
              <a:cubicBezTo>
                <a:pt x="9384625" y="2300277"/>
                <a:pt x="9376708" y="2291552"/>
                <a:pt x="9366944" y="2291552"/>
              </a:cubicBezTo>
              <a:close/>
              <a:moveTo>
                <a:pt x="9425880" y="2291552"/>
              </a:moveTo>
              <a:cubicBezTo>
                <a:pt x="9416114" y="2291552"/>
                <a:pt x="9408199" y="2300277"/>
                <a:pt x="9408199" y="2311039"/>
              </a:cubicBezTo>
              <a:cubicBezTo>
                <a:pt x="9408199" y="2321801"/>
                <a:pt x="9416115" y="2330526"/>
                <a:pt x="9425880" y="2330526"/>
              </a:cubicBezTo>
              <a:cubicBezTo>
                <a:pt x="9435645" y="2330526"/>
                <a:pt x="9443561" y="2321801"/>
                <a:pt x="9443561" y="2311039"/>
              </a:cubicBezTo>
              <a:cubicBezTo>
                <a:pt x="9443561" y="2300277"/>
                <a:pt x="9435644" y="2291552"/>
                <a:pt x="9425880" y="2291552"/>
              </a:cubicBezTo>
              <a:close/>
              <a:moveTo>
                <a:pt x="9484816" y="2291552"/>
              </a:moveTo>
              <a:cubicBezTo>
                <a:pt x="9475050" y="2291552"/>
                <a:pt x="9467135" y="2300277"/>
                <a:pt x="9467135" y="2311039"/>
              </a:cubicBezTo>
              <a:cubicBezTo>
                <a:pt x="9467135" y="2321801"/>
                <a:pt x="9475051" y="2330526"/>
                <a:pt x="9484816" y="2330526"/>
              </a:cubicBezTo>
              <a:cubicBezTo>
                <a:pt x="9494581" y="2330526"/>
                <a:pt x="9502497" y="2321801"/>
                <a:pt x="9502497" y="2311039"/>
              </a:cubicBezTo>
              <a:cubicBezTo>
                <a:pt x="9502497" y="2300277"/>
                <a:pt x="9494580" y="2291552"/>
                <a:pt x="9484816" y="2291552"/>
              </a:cubicBezTo>
              <a:close/>
              <a:moveTo>
                <a:pt x="9543751" y="2291552"/>
              </a:moveTo>
              <a:cubicBezTo>
                <a:pt x="9533985" y="2291552"/>
                <a:pt x="9526070" y="2300277"/>
                <a:pt x="9526070" y="2311039"/>
              </a:cubicBezTo>
              <a:cubicBezTo>
                <a:pt x="9526070" y="2321801"/>
                <a:pt x="9533986" y="2330526"/>
                <a:pt x="9543751" y="2330526"/>
              </a:cubicBezTo>
              <a:cubicBezTo>
                <a:pt x="9553516" y="2330526"/>
                <a:pt x="9561432" y="2321801"/>
                <a:pt x="9561432" y="2311039"/>
              </a:cubicBezTo>
              <a:cubicBezTo>
                <a:pt x="9561432" y="2300277"/>
                <a:pt x="9553515" y="2291552"/>
                <a:pt x="9543751" y="2291552"/>
              </a:cubicBezTo>
              <a:close/>
              <a:moveTo>
                <a:pt x="9602687" y="2291552"/>
              </a:moveTo>
              <a:cubicBezTo>
                <a:pt x="9592921" y="2291552"/>
                <a:pt x="9585006" y="2300277"/>
                <a:pt x="9585006" y="2311039"/>
              </a:cubicBezTo>
              <a:cubicBezTo>
                <a:pt x="9585006" y="2321801"/>
                <a:pt x="9592922" y="2330526"/>
                <a:pt x="9602687" y="2330526"/>
              </a:cubicBezTo>
              <a:cubicBezTo>
                <a:pt x="9612452" y="2330526"/>
                <a:pt x="9620368" y="2321801"/>
                <a:pt x="9620368" y="2311039"/>
              </a:cubicBezTo>
              <a:cubicBezTo>
                <a:pt x="9620368" y="2300277"/>
                <a:pt x="9612451" y="2291552"/>
                <a:pt x="9602687" y="2291552"/>
              </a:cubicBezTo>
              <a:close/>
              <a:moveTo>
                <a:pt x="9661623" y="2291552"/>
              </a:moveTo>
              <a:cubicBezTo>
                <a:pt x="9651857" y="2291552"/>
                <a:pt x="9643942" y="2300277"/>
                <a:pt x="9643942" y="2311039"/>
              </a:cubicBezTo>
              <a:cubicBezTo>
                <a:pt x="9643942" y="2321801"/>
                <a:pt x="9651858" y="2330526"/>
                <a:pt x="9661623" y="2330526"/>
              </a:cubicBezTo>
              <a:cubicBezTo>
                <a:pt x="9671388" y="2330526"/>
                <a:pt x="9679304" y="2321801"/>
                <a:pt x="9679304" y="2311039"/>
              </a:cubicBezTo>
              <a:cubicBezTo>
                <a:pt x="9679304" y="2300277"/>
                <a:pt x="9671387" y="2291552"/>
                <a:pt x="9661623" y="2291552"/>
              </a:cubicBezTo>
              <a:close/>
              <a:moveTo>
                <a:pt x="9720559" y="2291552"/>
              </a:moveTo>
              <a:cubicBezTo>
                <a:pt x="9710793" y="2291552"/>
                <a:pt x="9702878" y="2300277"/>
                <a:pt x="9702878" y="2311039"/>
              </a:cubicBezTo>
              <a:cubicBezTo>
                <a:pt x="9702878" y="2321801"/>
                <a:pt x="9710794" y="2330526"/>
                <a:pt x="9720559" y="2330526"/>
              </a:cubicBezTo>
              <a:cubicBezTo>
                <a:pt x="9730324" y="2330526"/>
                <a:pt x="9738240" y="2321801"/>
                <a:pt x="9738240" y="2311039"/>
              </a:cubicBezTo>
              <a:cubicBezTo>
                <a:pt x="9738240" y="2300277"/>
                <a:pt x="9730323" y="2291552"/>
                <a:pt x="9720559" y="2291552"/>
              </a:cubicBezTo>
              <a:close/>
              <a:moveTo>
                <a:pt x="9779495" y="2291552"/>
              </a:moveTo>
              <a:cubicBezTo>
                <a:pt x="9769729" y="2291552"/>
                <a:pt x="9761814" y="2300277"/>
                <a:pt x="9761814" y="2311039"/>
              </a:cubicBezTo>
              <a:cubicBezTo>
                <a:pt x="9761814" y="2321801"/>
                <a:pt x="9769730" y="2330526"/>
                <a:pt x="9779495" y="2330526"/>
              </a:cubicBezTo>
              <a:cubicBezTo>
                <a:pt x="9789260" y="2330526"/>
                <a:pt x="9797176" y="2321801"/>
                <a:pt x="9797176" y="2311039"/>
              </a:cubicBezTo>
              <a:cubicBezTo>
                <a:pt x="9797176" y="2300277"/>
                <a:pt x="9789259" y="2291552"/>
                <a:pt x="9779495" y="2291552"/>
              </a:cubicBezTo>
              <a:close/>
              <a:moveTo>
                <a:pt x="9838431" y="2291552"/>
              </a:moveTo>
              <a:cubicBezTo>
                <a:pt x="9828665" y="2291552"/>
                <a:pt x="9820750" y="2300277"/>
                <a:pt x="9820750" y="2311039"/>
              </a:cubicBezTo>
              <a:cubicBezTo>
                <a:pt x="9820750" y="2321801"/>
                <a:pt x="9828666" y="2330526"/>
                <a:pt x="9838431" y="2330526"/>
              </a:cubicBezTo>
              <a:cubicBezTo>
                <a:pt x="9848196" y="2330526"/>
                <a:pt x="9856112" y="2321801"/>
                <a:pt x="9856112" y="2311039"/>
              </a:cubicBezTo>
              <a:cubicBezTo>
                <a:pt x="9856112" y="2300277"/>
                <a:pt x="9848195" y="2291552"/>
                <a:pt x="9838431" y="2291552"/>
              </a:cubicBezTo>
              <a:close/>
              <a:moveTo>
                <a:pt x="9897367" y="2291552"/>
              </a:moveTo>
              <a:cubicBezTo>
                <a:pt x="9887601" y="2291552"/>
                <a:pt x="9879686" y="2300277"/>
                <a:pt x="9879686" y="2311039"/>
              </a:cubicBezTo>
              <a:cubicBezTo>
                <a:pt x="9879686" y="2321801"/>
                <a:pt x="9887602" y="2330526"/>
                <a:pt x="9897367" y="2330526"/>
              </a:cubicBezTo>
              <a:cubicBezTo>
                <a:pt x="9907132" y="2330526"/>
                <a:pt x="9915048" y="2321801"/>
                <a:pt x="9915048" y="2311039"/>
              </a:cubicBezTo>
              <a:cubicBezTo>
                <a:pt x="9915048" y="2300277"/>
                <a:pt x="9907131" y="2291552"/>
                <a:pt x="9897367" y="2291552"/>
              </a:cubicBezTo>
              <a:close/>
              <a:moveTo>
                <a:pt x="9956303" y="2291552"/>
              </a:moveTo>
              <a:cubicBezTo>
                <a:pt x="9946537" y="2291552"/>
                <a:pt x="9938622" y="2300277"/>
                <a:pt x="9938622" y="2311039"/>
              </a:cubicBezTo>
              <a:cubicBezTo>
                <a:pt x="9938622" y="2321801"/>
                <a:pt x="9946538" y="2330526"/>
                <a:pt x="9956303" y="2330526"/>
              </a:cubicBezTo>
              <a:cubicBezTo>
                <a:pt x="9966068" y="2330526"/>
                <a:pt x="9973984" y="2321801"/>
                <a:pt x="9973984" y="2311039"/>
              </a:cubicBezTo>
              <a:cubicBezTo>
                <a:pt x="9973984" y="2300277"/>
                <a:pt x="9966067" y="2291552"/>
                <a:pt x="9956303" y="2291552"/>
              </a:cubicBezTo>
              <a:close/>
              <a:moveTo>
                <a:pt x="10015239" y="2291552"/>
              </a:moveTo>
              <a:cubicBezTo>
                <a:pt x="10005473" y="2291552"/>
                <a:pt x="9997558" y="2300277"/>
                <a:pt x="9997558" y="2311039"/>
              </a:cubicBezTo>
              <a:cubicBezTo>
                <a:pt x="9997558" y="2321801"/>
                <a:pt x="10005474" y="2330526"/>
                <a:pt x="10015239" y="2330526"/>
              </a:cubicBezTo>
              <a:cubicBezTo>
                <a:pt x="10025004" y="2330526"/>
                <a:pt x="10032920" y="2321801"/>
                <a:pt x="10032920" y="2311039"/>
              </a:cubicBezTo>
              <a:cubicBezTo>
                <a:pt x="10032920" y="2300277"/>
                <a:pt x="10025003" y="2291552"/>
                <a:pt x="10015239" y="2291552"/>
              </a:cubicBezTo>
              <a:close/>
              <a:moveTo>
                <a:pt x="10074175" y="2291552"/>
              </a:moveTo>
              <a:cubicBezTo>
                <a:pt x="10064409" y="2291552"/>
                <a:pt x="10056494" y="2300277"/>
                <a:pt x="10056494" y="2311039"/>
              </a:cubicBezTo>
              <a:cubicBezTo>
                <a:pt x="10056494" y="2321801"/>
                <a:pt x="10064410" y="2330526"/>
                <a:pt x="10074175" y="2330526"/>
              </a:cubicBezTo>
              <a:cubicBezTo>
                <a:pt x="10083940" y="2330526"/>
                <a:pt x="10091856" y="2321801"/>
                <a:pt x="10091856" y="2311039"/>
              </a:cubicBezTo>
              <a:cubicBezTo>
                <a:pt x="10091856" y="2300277"/>
                <a:pt x="10083939" y="2291552"/>
                <a:pt x="10074175" y="2291552"/>
              </a:cubicBezTo>
              <a:close/>
              <a:moveTo>
                <a:pt x="10427790" y="2291552"/>
              </a:moveTo>
              <a:cubicBezTo>
                <a:pt x="10418024" y="2291552"/>
                <a:pt x="10410109" y="2300277"/>
                <a:pt x="10410109" y="2311039"/>
              </a:cubicBezTo>
              <a:cubicBezTo>
                <a:pt x="10410109" y="2321801"/>
                <a:pt x="10418025" y="2330526"/>
                <a:pt x="10427790" y="2330526"/>
              </a:cubicBezTo>
              <a:cubicBezTo>
                <a:pt x="10437555" y="2330526"/>
                <a:pt x="10445471" y="2321801"/>
                <a:pt x="10445471" y="2311039"/>
              </a:cubicBezTo>
              <a:cubicBezTo>
                <a:pt x="10445471" y="2300277"/>
                <a:pt x="10437554" y="2291552"/>
                <a:pt x="10427790" y="2291552"/>
              </a:cubicBezTo>
              <a:close/>
              <a:moveTo>
                <a:pt x="998041" y="2356509"/>
              </a:moveTo>
              <a:cubicBezTo>
                <a:pt x="988276" y="2356509"/>
                <a:pt x="980360" y="2365234"/>
                <a:pt x="980360" y="2375996"/>
              </a:cubicBezTo>
              <a:cubicBezTo>
                <a:pt x="980360" y="2386758"/>
                <a:pt x="988276" y="2395483"/>
                <a:pt x="998041" y="2395483"/>
              </a:cubicBezTo>
              <a:cubicBezTo>
                <a:pt x="1007806" y="2395483"/>
                <a:pt x="1015722" y="2386758"/>
                <a:pt x="1015722" y="2375996"/>
              </a:cubicBezTo>
              <a:cubicBezTo>
                <a:pt x="1015722" y="2365234"/>
                <a:pt x="1007806" y="2356509"/>
                <a:pt x="998041" y="2356509"/>
              </a:cubicBezTo>
              <a:close/>
              <a:moveTo>
                <a:pt x="1056977" y="2356509"/>
              </a:moveTo>
              <a:cubicBezTo>
                <a:pt x="1047212" y="2356509"/>
                <a:pt x="1039296" y="2365234"/>
                <a:pt x="1039296" y="2375996"/>
              </a:cubicBezTo>
              <a:cubicBezTo>
                <a:pt x="1039296" y="2386758"/>
                <a:pt x="1047212" y="2395483"/>
                <a:pt x="1056977" y="2395483"/>
              </a:cubicBezTo>
              <a:cubicBezTo>
                <a:pt x="1066742" y="2395483"/>
                <a:pt x="1074658" y="2386758"/>
                <a:pt x="1074658" y="2375996"/>
              </a:cubicBezTo>
              <a:cubicBezTo>
                <a:pt x="1074658" y="2365234"/>
                <a:pt x="1066742" y="2356509"/>
                <a:pt x="1056977" y="2356509"/>
              </a:cubicBezTo>
              <a:close/>
              <a:moveTo>
                <a:pt x="1115913" y="2356509"/>
              </a:moveTo>
              <a:cubicBezTo>
                <a:pt x="1106148" y="2356509"/>
                <a:pt x="1098232" y="2365234"/>
                <a:pt x="1098232" y="2375996"/>
              </a:cubicBezTo>
              <a:cubicBezTo>
                <a:pt x="1098232" y="2386758"/>
                <a:pt x="1106148" y="2395483"/>
                <a:pt x="1115913" y="2395483"/>
              </a:cubicBezTo>
              <a:cubicBezTo>
                <a:pt x="1125678" y="2395483"/>
                <a:pt x="1133594" y="2386758"/>
                <a:pt x="1133594" y="2375996"/>
              </a:cubicBezTo>
              <a:cubicBezTo>
                <a:pt x="1133594" y="2365234"/>
                <a:pt x="1125678" y="2356509"/>
                <a:pt x="1115913" y="2356509"/>
              </a:cubicBezTo>
              <a:close/>
              <a:moveTo>
                <a:pt x="1174849" y="2356509"/>
              </a:moveTo>
              <a:cubicBezTo>
                <a:pt x="1165084" y="2356509"/>
                <a:pt x="1157168" y="2365234"/>
                <a:pt x="1157168" y="2375996"/>
              </a:cubicBezTo>
              <a:cubicBezTo>
                <a:pt x="1157168" y="2386758"/>
                <a:pt x="1165084" y="2395483"/>
                <a:pt x="1174849" y="2395483"/>
              </a:cubicBezTo>
              <a:cubicBezTo>
                <a:pt x="1184614" y="2395483"/>
                <a:pt x="1192530" y="2386758"/>
                <a:pt x="1192530" y="2375996"/>
              </a:cubicBezTo>
              <a:cubicBezTo>
                <a:pt x="1192530" y="2365234"/>
                <a:pt x="1184614" y="2356509"/>
                <a:pt x="1174849" y="2356509"/>
              </a:cubicBezTo>
              <a:close/>
              <a:moveTo>
                <a:pt x="1233785" y="2356509"/>
              </a:moveTo>
              <a:cubicBezTo>
                <a:pt x="1224020" y="2356509"/>
                <a:pt x="1216104" y="2365234"/>
                <a:pt x="1216104" y="2375996"/>
              </a:cubicBezTo>
              <a:cubicBezTo>
                <a:pt x="1216104" y="2386758"/>
                <a:pt x="1224020" y="2395483"/>
                <a:pt x="1233785" y="2395483"/>
              </a:cubicBezTo>
              <a:cubicBezTo>
                <a:pt x="1243550" y="2395483"/>
                <a:pt x="1251466" y="2386758"/>
                <a:pt x="1251466" y="2375996"/>
              </a:cubicBezTo>
              <a:cubicBezTo>
                <a:pt x="1251466" y="2365234"/>
                <a:pt x="1243550" y="2356509"/>
                <a:pt x="1233785" y="2356509"/>
              </a:cubicBezTo>
              <a:close/>
              <a:moveTo>
                <a:pt x="1292720" y="2356509"/>
              </a:moveTo>
              <a:cubicBezTo>
                <a:pt x="1282955" y="2356509"/>
                <a:pt x="1275039" y="2365234"/>
                <a:pt x="1275039" y="2375996"/>
              </a:cubicBezTo>
              <a:cubicBezTo>
                <a:pt x="1275039" y="2386758"/>
                <a:pt x="1282955" y="2395483"/>
                <a:pt x="1292720" y="2395483"/>
              </a:cubicBezTo>
              <a:cubicBezTo>
                <a:pt x="1302485" y="2395483"/>
                <a:pt x="1310401" y="2386758"/>
                <a:pt x="1310401" y="2375996"/>
              </a:cubicBezTo>
              <a:cubicBezTo>
                <a:pt x="1310401" y="2365234"/>
                <a:pt x="1302485" y="2356509"/>
                <a:pt x="1292720" y="2356509"/>
              </a:cubicBezTo>
              <a:close/>
              <a:moveTo>
                <a:pt x="1351656" y="2356509"/>
              </a:moveTo>
              <a:cubicBezTo>
                <a:pt x="1341891" y="2356509"/>
                <a:pt x="1333975" y="2365234"/>
                <a:pt x="1333975" y="2375996"/>
              </a:cubicBezTo>
              <a:cubicBezTo>
                <a:pt x="1333975" y="2386758"/>
                <a:pt x="1341891" y="2395483"/>
                <a:pt x="1351656" y="2395483"/>
              </a:cubicBezTo>
              <a:cubicBezTo>
                <a:pt x="1361421" y="2395483"/>
                <a:pt x="1369337" y="2386758"/>
                <a:pt x="1369337" y="2375996"/>
              </a:cubicBezTo>
              <a:cubicBezTo>
                <a:pt x="1369337" y="2365234"/>
                <a:pt x="1361421" y="2356509"/>
                <a:pt x="1351656" y="2356509"/>
              </a:cubicBezTo>
              <a:close/>
              <a:moveTo>
                <a:pt x="1410592" y="2356509"/>
              </a:moveTo>
              <a:cubicBezTo>
                <a:pt x="1400827" y="2356509"/>
                <a:pt x="1392911" y="2365234"/>
                <a:pt x="1392911" y="2375996"/>
              </a:cubicBezTo>
              <a:cubicBezTo>
                <a:pt x="1392911" y="2386758"/>
                <a:pt x="1400827" y="2395483"/>
                <a:pt x="1410592" y="2395483"/>
              </a:cubicBezTo>
              <a:cubicBezTo>
                <a:pt x="1420357" y="2395483"/>
                <a:pt x="1428273" y="2386758"/>
                <a:pt x="1428273" y="2375996"/>
              </a:cubicBezTo>
              <a:cubicBezTo>
                <a:pt x="1428273" y="2365234"/>
                <a:pt x="1420357" y="2356509"/>
                <a:pt x="1410592" y="2356509"/>
              </a:cubicBezTo>
              <a:close/>
              <a:moveTo>
                <a:pt x="1469528" y="2356509"/>
              </a:moveTo>
              <a:cubicBezTo>
                <a:pt x="1459763" y="2356509"/>
                <a:pt x="1451847" y="2365234"/>
                <a:pt x="1451847" y="2375996"/>
              </a:cubicBezTo>
              <a:cubicBezTo>
                <a:pt x="1451847" y="2386758"/>
                <a:pt x="1459763" y="2395483"/>
                <a:pt x="1469528" y="2395483"/>
              </a:cubicBezTo>
              <a:cubicBezTo>
                <a:pt x="1479293" y="2395483"/>
                <a:pt x="1487209" y="2386758"/>
                <a:pt x="1487209" y="2375996"/>
              </a:cubicBezTo>
              <a:cubicBezTo>
                <a:pt x="1487209" y="2365234"/>
                <a:pt x="1479293" y="2356509"/>
                <a:pt x="1469528" y="2356509"/>
              </a:cubicBezTo>
              <a:close/>
              <a:moveTo>
                <a:pt x="1528464" y="2356509"/>
              </a:moveTo>
              <a:cubicBezTo>
                <a:pt x="1518699" y="2356509"/>
                <a:pt x="1510783" y="2365234"/>
                <a:pt x="1510783" y="2375996"/>
              </a:cubicBezTo>
              <a:cubicBezTo>
                <a:pt x="1510783" y="2386758"/>
                <a:pt x="1518699" y="2395483"/>
                <a:pt x="1528464" y="2395483"/>
              </a:cubicBezTo>
              <a:cubicBezTo>
                <a:pt x="1538229" y="2395483"/>
                <a:pt x="1546145" y="2386758"/>
                <a:pt x="1546145" y="2375996"/>
              </a:cubicBezTo>
              <a:cubicBezTo>
                <a:pt x="1546145" y="2365234"/>
                <a:pt x="1538229" y="2356509"/>
                <a:pt x="1528464" y="2356509"/>
              </a:cubicBezTo>
              <a:close/>
              <a:moveTo>
                <a:pt x="1587400" y="2356509"/>
              </a:moveTo>
              <a:cubicBezTo>
                <a:pt x="1577635" y="2356509"/>
                <a:pt x="1569719" y="2365234"/>
                <a:pt x="1569719" y="2375996"/>
              </a:cubicBezTo>
              <a:cubicBezTo>
                <a:pt x="1569719" y="2386758"/>
                <a:pt x="1577635" y="2395483"/>
                <a:pt x="1587400" y="2395483"/>
              </a:cubicBezTo>
              <a:cubicBezTo>
                <a:pt x="1597165" y="2395483"/>
                <a:pt x="1605081" y="2386758"/>
                <a:pt x="1605081" y="2375996"/>
              </a:cubicBezTo>
              <a:cubicBezTo>
                <a:pt x="1605081" y="2365234"/>
                <a:pt x="1597165" y="2356509"/>
                <a:pt x="1587400" y="2356509"/>
              </a:cubicBezTo>
              <a:close/>
              <a:moveTo>
                <a:pt x="1646336" y="2356509"/>
              </a:moveTo>
              <a:cubicBezTo>
                <a:pt x="1636571" y="2356509"/>
                <a:pt x="1628655" y="2365234"/>
                <a:pt x="1628655" y="2375996"/>
              </a:cubicBezTo>
              <a:cubicBezTo>
                <a:pt x="1628655" y="2386758"/>
                <a:pt x="1636571" y="2395483"/>
                <a:pt x="1646336" y="2395483"/>
              </a:cubicBezTo>
              <a:cubicBezTo>
                <a:pt x="1656101" y="2395483"/>
                <a:pt x="1664017" y="2386758"/>
                <a:pt x="1664017" y="2375996"/>
              </a:cubicBezTo>
              <a:cubicBezTo>
                <a:pt x="1664017" y="2365234"/>
                <a:pt x="1656101" y="2356509"/>
                <a:pt x="1646336" y="2356509"/>
              </a:cubicBezTo>
              <a:close/>
              <a:moveTo>
                <a:pt x="1705272" y="2356509"/>
              </a:moveTo>
              <a:cubicBezTo>
                <a:pt x="1695507" y="2356509"/>
                <a:pt x="1687591" y="2365234"/>
                <a:pt x="1687591" y="2375996"/>
              </a:cubicBezTo>
              <a:cubicBezTo>
                <a:pt x="1687591" y="2386758"/>
                <a:pt x="1695507" y="2395483"/>
                <a:pt x="1705272" y="2395483"/>
              </a:cubicBezTo>
              <a:cubicBezTo>
                <a:pt x="1715037" y="2395483"/>
                <a:pt x="1722953" y="2386758"/>
                <a:pt x="1722953" y="2375996"/>
              </a:cubicBezTo>
              <a:cubicBezTo>
                <a:pt x="1722953" y="2365234"/>
                <a:pt x="1715037" y="2356509"/>
                <a:pt x="1705272" y="2356509"/>
              </a:cubicBezTo>
              <a:close/>
              <a:moveTo>
                <a:pt x="1764208" y="2356509"/>
              </a:moveTo>
              <a:cubicBezTo>
                <a:pt x="1754443" y="2356509"/>
                <a:pt x="1746527" y="2365234"/>
                <a:pt x="1746527" y="2375996"/>
              </a:cubicBezTo>
              <a:cubicBezTo>
                <a:pt x="1746527" y="2386758"/>
                <a:pt x="1754443" y="2395483"/>
                <a:pt x="1764208" y="2395483"/>
              </a:cubicBezTo>
              <a:cubicBezTo>
                <a:pt x="1773973" y="2395483"/>
                <a:pt x="1781889" y="2386758"/>
                <a:pt x="1781889" y="2375996"/>
              </a:cubicBezTo>
              <a:cubicBezTo>
                <a:pt x="1781889" y="2365234"/>
                <a:pt x="1773973" y="2356509"/>
                <a:pt x="1764208" y="2356509"/>
              </a:cubicBezTo>
              <a:close/>
              <a:moveTo>
                <a:pt x="1823144" y="2356509"/>
              </a:moveTo>
              <a:cubicBezTo>
                <a:pt x="1813379" y="2356509"/>
                <a:pt x="1805463" y="2365234"/>
                <a:pt x="1805463" y="2375996"/>
              </a:cubicBezTo>
              <a:cubicBezTo>
                <a:pt x="1805463" y="2386758"/>
                <a:pt x="1813379" y="2395483"/>
                <a:pt x="1823144" y="2395483"/>
              </a:cubicBezTo>
              <a:cubicBezTo>
                <a:pt x="1832909" y="2395483"/>
                <a:pt x="1840825" y="2386758"/>
                <a:pt x="1840825" y="2375996"/>
              </a:cubicBezTo>
              <a:cubicBezTo>
                <a:pt x="1840825" y="2365234"/>
                <a:pt x="1832909" y="2356509"/>
                <a:pt x="1823144" y="2356509"/>
              </a:cubicBezTo>
              <a:close/>
              <a:moveTo>
                <a:pt x="1882080" y="2356509"/>
              </a:moveTo>
              <a:cubicBezTo>
                <a:pt x="1872315" y="2356509"/>
                <a:pt x="1864399" y="2365234"/>
                <a:pt x="1864399" y="2375996"/>
              </a:cubicBezTo>
              <a:cubicBezTo>
                <a:pt x="1864399" y="2386758"/>
                <a:pt x="1872315" y="2395483"/>
                <a:pt x="1882080" y="2395483"/>
              </a:cubicBezTo>
              <a:cubicBezTo>
                <a:pt x="1891845" y="2395483"/>
                <a:pt x="1899761" y="2386758"/>
                <a:pt x="1899761" y="2375996"/>
              </a:cubicBezTo>
              <a:cubicBezTo>
                <a:pt x="1899761" y="2365234"/>
                <a:pt x="1891845" y="2356509"/>
                <a:pt x="1882080" y="2356509"/>
              </a:cubicBezTo>
              <a:close/>
              <a:moveTo>
                <a:pt x="1941016" y="2356509"/>
              </a:moveTo>
              <a:cubicBezTo>
                <a:pt x="1931251" y="2356509"/>
                <a:pt x="1923335" y="2365234"/>
                <a:pt x="1923335" y="2375996"/>
              </a:cubicBezTo>
              <a:cubicBezTo>
                <a:pt x="1923335" y="2386758"/>
                <a:pt x="1931251" y="2395483"/>
                <a:pt x="1941016" y="2395483"/>
              </a:cubicBezTo>
              <a:cubicBezTo>
                <a:pt x="1950781" y="2395483"/>
                <a:pt x="1958697" y="2386758"/>
                <a:pt x="1958697" y="2375996"/>
              </a:cubicBezTo>
              <a:cubicBezTo>
                <a:pt x="1958697" y="2365234"/>
                <a:pt x="1950781" y="2356509"/>
                <a:pt x="1941016" y="2356509"/>
              </a:cubicBezTo>
              <a:close/>
              <a:moveTo>
                <a:pt x="1999952" y="2356509"/>
              </a:moveTo>
              <a:cubicBezTo>
                <a:pt x="1990187" y="2356509"/>
                <a:pt x="1982271" y="2365234"/>
                <a:pt x="1982271" y="2375996"/>
              </a:cubicBezTo>
              <a:cubicBezTo>
                <a:pt x="1982271" y="2386758"/>
                <a:pt x="1990187" y="2395483"/>
                <a:pt x="1999952" y="2395483"/>
              </a:cubicBezTo>
              <a:cubicBezTo>
                <a:pt x="2009717" y="2395483"/>
                <a:pt x="2017633" y="2386758"/>
                <a:pt x="2017633" y="2375996"/>
              </a:cubicBezTo>
              <a:cubicBezTo>
                <a:pt x="2017633" y="2365234"/>
                <a:pt x="2009717" y="2356509"/>
                <a:pt x="1999952" y="2356509"/>
              </a:cubicBezTo>
              <a:close/>
              <a:moveTo>
                <a:pt x="2058888" y="2356509"/>
              </a:moveTo>
              <a:cubicBezTo>
                <a:pt x="2049123" y="2356509"/>
                <a:pt x="2041207" y="2365234"/>
                <a:pt x="2041207" y="2375996"/>
              </a:cubicBezTo>
              <a:cubicBezTo>
                <a:pt x="2041207" y="2386758"/>
                <a:pt x="2049123" y="2395483"/>
                <a:pt x="2058888" y="2395483"/>
              </a:cubicBezTo>
              <a:cubicBezTo>
                <a:pt x="2068653" y="2395483"/>
                <a:pt x="2076569" y="2386758"/>
                <a:pt x="2076569" y="2375996"/>
              </a:cubicBezTo>
              <a:cubicBezTo>
                <a:pt x="2076569" y="2365234"/>
                <a:pt x="2068653" y="2356509"/>
                <a:pt x="2058888" y="2356509"/>
              </a:cubicBezTo>
              <a:close/>
              <a:moveTo>
                <a:pt x="2117824" y="2356509"/>
              </a:moveTo>
              <a:cubicBezTo>
                <a:pt x="2108059" y="2356509"/>
                <a:pt x="2100143" y="2365234"/>
                <a:pt x="2100143" y="2375996"/>
              </a:cubicBezTo>
              <a:cubicBezTo>
                <a:pt x="2100143" y="2386758"/>
                <a:pt x="2108059" y="2395483"/>
                <a:pt x="2117824" y="2395483"/>
              </a:cubicBezTo>
              <a:cubicBezTo>
                <a:pt x="2127589" y="2395483"/>
                <a:pt x="2135505" y="2386758"/>
                <a:pt x="2135505" y="2375996"/>
              </a:cubicBezTo>
              <a:cubicBezTo>
                <a:pt x="2135505" y="2365234"/>
                <a:pt x="2127589" y="2356509"/>
                <a:pt x="2117824" y="2356509"/>
              </a:cubicBezTo>
              <a:close/>
              <a:moveTo>
                <a:pt x="2176760" y="2356509"/>
              </a:moveTo>
              <a:cubicBezTo>
                <a:pt x="2166995" y="2356509"/>
                <a:pt x="2159079" y="2365234"/>
                <a:pt x="2159079" y="2375996"/>
              </a:cubicBezTo>
              <a:cubicBezTo>
                <a:pt x="2159079" y="2386758"/>
                <a:pt x="2166995" y="2395483"/>
                <a:pt x="2176760" y="2395483"/>
              </a:cubicBezTo>
              <a:cubicBezTo>
                <a:pt x="2186525" y="2395483"/>
                <a:pt x="2194441" y="2386758"/>
                <a:pt x="2194441" y="2375996"/>
              </a:cubicBezTo>
              <a:cubicBezTo>
                <a:pt x="2194441" y="2365234"/>
                <a:pt x="2186525" y="2356509"/>
                <a:pt x="2176760" y="2356509"/>
              </a:cubicBezTo>
              <a:close/>
              <a:moveTo>
                <a:pt x="2235695" y="2356509"/>
              </a:moveTo>
              <a:cubicBezTo>
                <a:pt x="2225930" y="2356509"/>
                <a:pt x="2218014" y="2365234"/>
                <a:pt x="2218014" y="2375996"/>
              </a:cubicBezTo>
              <a:cubicBezTo>
                <a:pt x="2218014" y="2386758"/>
                <a:pt x="2225930" y="2395483"/>
                <a:pt x="2235695" y="2395483"/>
              </a:cubicBezTo>
              <a:cubicBezTo>
                <a:pt x="2245460" y="2395483"/>
                <a:pt x="2253376" y="2386758"/>
                <a:pt x="2253376" y="2375996"/>
              </a:cubicBezTo>
              <a:cubicBezTo>
                <a:pt x="2253376" y="2365234"/>
                <a:pt x="2245460" y="2356509"/>
                <a:pt x="2235695" y="2356509"/>
              </a:cubicBezTo>
              <a:close/>
              <a:moveTo>
                <a:pt x="2294631" y="2356509"/>
              </a:moveTo>
              <a:cubicBezTo>
                <a:pt x="2284866" y="2356509"/>
                <a:pt x="2276950" y="2365234"/>
                <a:pt x="2276950" y="2375996"/>
              </a:cubicBezTo>
              <a:cubicBezTo>
                <a:pt x="2276950" y="2386758"/>
                <a:pt x="2284866" y="2395483"/>
                <a:pt x="2294631" y="2395483"/>
              </a:cubicBezTo>
              <a:cubicBezTo>
                <a:pt x="2304396" y="2395483"/>
                <a:pt x="2312312" y="2386758"/>
                <a:pt x="2312312" y="2375996"/>
              </a:cubicBezTo>
              <a:cubicBezTo>
                <a:pt x="2312312" y="2365234"/>
                <a:pt x="2304396" y="2356509"/>
                <a:pt x="2294631" y="2356509"/>
              </a:cubicBezTo>
              <a:close/>
              <a:moveTo>
                <a:pt x="2353567" y="2356509"/>
              </a:moveTo>
              <a:cubicBezTo>
                <a:pt x="2343802" y="2356509"/>
                <a:pt x="2335886" y="2365234"/>
                <a:pt x="2335886" y="2375996"/>
              </a:cubicBezTo>
              <a:cubicBezTo>
                <a:pt x="2335886" y="2386758"/>
                <a:pt x="2343802" y="2395483"/>
                <a:pt x="2353567" y="2395483"/>
              </a:cubicBezTo>
              <a:cubicBezTo>
                <a:pt x="2363332" y="2395483"/>
                <a:pt x="2371248" y="2386758"/>
                <a:pt x="2371248" y="2375996"/>
              </a:cubicBezTo>
              <a:cubicBezTo>
                <a:pt x="2371248" y="2365234"/>
                <a:pt x="2363332" y="2356509"/>
                <a:pt x="2353567" y="2356509"/>
              </a:cubicBezTo>
              <a:close/>
              <a:moveTo>
                <a:pt x="2412503" y="2356509"/>
              </a:moveTo>
              <a:cubicBezTo>
                <a:pt x="2402738" y="2356509"/>
                <a:pt x="2394822" y="2365234"/>
                <a:pt x="2394822" y="2375996"/>
              </a:cubicBezTo>
              <a:cubicBezTo>
                <a:pt x="2394822" y="2386758"/>
                <a:pt x="2402738" y="2395483"/>
                <a:pt x="2412503" y="2395483"/>
              </a:cubicBezTo>
              <a:cubicBezTo>
                <a:pt x="2422268" y="2395483"/>
                <a:pt x="2430184" y="2386758"/>
                <a:pt x="2430184" y="2375996"/>
              </a:cubicBezTo>
              <a:cubicBezTo>
                <a:pt x="2430184" y="2365234"/>
                <a:pt x="2422268" y="2356509"/>
                <a:pt x="2412503" y="2356509"/>
              </a:cubicBezTo>
              <a:close/>
              <a:moveTo>
                <a:pt x="2471439" y="2356509"/>
              </a:moveTo>
              <a:cubicBezTo>
                <a:pt x="2461674" y="2356509"/>
                <a:pt x="2453758" y="2365234"/>
                <a:pt x="2453758" y="2375996"/>
              </a:cubicBezTo>
              <a:cubicBezTo>
                <a:pt x="2453758" y="2386758"/>
                <a:pt x="2461674" y="2395483"/>
                <a:pt x="2471439" y="2395483"/>
              </a:cubicBezTo>
              <a:cubicBezTo>
                <a:pt x="2481204" y="2395483"/>
                <a:pt x="2489120" y="2386758"/>
                <a:pt x="2489120" y="2375996"/>
              </a:cubicBezTo>
              <a:cubicBezTo>
                <a:pt x="2489120" y="2365234"/>
                <a:pt x="2481204" y="2356509"/>
                <a:pt x="2471439" y="2356509"/>
              </a:cubicBezTo>
              <a:close/>
              <a:moveTo>
                <a:pt x="2530375" y="2356509"/>
              </a:moveTo>
              <a:cubicBezTo>
                <a:pt x="2520610" y="2356509"/>
                <a:pt x="2512694" y="2365234"/>
                <a:pt x="2512694" y="2375996"/>
              </a:cubicBezTo>
              <a:cubicBezTo>
                <a:pt x="2512694" y="2386758"/>
                <a:pt x="2520610" y="2395483"/>
                <a:pt x="2530375" y="2395483"/>
              </a:cubicBezTo>
              <a:cubicBezTo>
                <a:pt x="2540140" y="2395483"/>
                <a:pt x="2548056" y="2386758"/>
                <a:pt x="2548056" y="2375996"/>
              </a:cubicBezTo>
              <a:cubicBezTo>
                <a:pt x="2548056" y="2365234"/>
                <a:pt x="2540140" y="2356509"/>
                <a:pt x="2530375" y="2356509"/>
              </a:cubicBezTo>
              <a:close/>
              <a:moveTo>
                <a:pt x="2589311" y="2356509"/>
              </a:moveTo>
              <a:cubicBezTo>
                <a:pt x="2579546" y="2356509"/>
                <a:pt x="2571630" y="2365234"/>
                <a:pt x="2571630" y="2375996"/>
              </a:cubicBezTo>
              <a:cubicBezTo>
                <a:pt x="2571630" y="2386758"/>
                <a:pt x="2579546" y="2395483"/>
                <a:pt x="2589311" y="2395483"/>
              </a:cubicBezTo>
              <a:cubicBezTo>
                <a:pt x="2599076" y="2395483"/>
                <a:pt x="2606992" y="2386758"/>
                <a:pt x="2606992" y="2375996"/>
              </a:cubicBezTo>
              <a:cubicBezTo>
                <a:pt x="2606992" y="2365234"/>
                <a:pt x="2599076" y="2356509"/>
                <a:pt x="2589311" y="2356509"/>
              </a:cubicBezTo>
              <a:close/>
              <a:moveTo>
                <a:pt x="2648247" y="2356509"/>
              </a:moveTo>
              <a:cubicBezTo>
                <a:pt x="2638482" y="2356509"/>
                <a:pt x="2630566" y="2365234"/>
                <a:pt x="2630566" y="2375996"/>
              </a:cubicBezTo>
              <a:cubicBezTo>
                <a:pt x="2630566" y="2386758"/>
                <a:pt x="2638482" y="2395483"/>
                <a:pt x="2648247" y="2395483"/>
              </a:cubicBezTo>
              <a:cubicBezTo>
                <a:pt x="2658012" y="2395483"/>
                <a:pt x="2665928" y="2386758"/>
                <a:pt x="2665928" y="2375996"/>
              </a:cubicBezTo>
              <a:cubicBezTo>
                <a:pt x="2665928" y="2365234"/>
                <a:pt x="2658012" y="2356509"/>
                <a:pt x="2648247" y="2356509"/>
              </a:cubicBezTo>
              <a:close/>
              <a:moveTo>
                <a:pt x="2707183" y="2356509"/>
              </a:moveTo>
              <a:cubicBezTo>
                <a:pt x="2697418" y="2356509"/>
                <a:pt x="2689502" y="2365234"/>
                <a:pt x="2689502" y="2375996"/>
              </a:cubicBezTo>
              <a:cubicBezTo>
                <a:pt x="2689502" y="2386758"/>
                <a:pt x="2697418" y="2395483"/>
                <a:pt x="2707183" y="2395483"/>
              </a:cubicBezTo>
              <a:cubicBezTo>
                <a:pt x="2716948" y="2395483"/>
                <a:pt x="2724864" y="2386758"/>
                <a:pt x="2724864" y="2375996"/>
              </a:cubicBezTo>
              <a:cubicBezTo>
                <a:pt x="2724864" y="2365234"/>
                <a:pt x="2716948" y="2356509"/>
                <a:pt x="2707183" y="2356509"/>
              </a:cubicBezTo>
              <a:close/>
              <a:moveTo>
                <a:pt x="2766119" y="2356509"/>
              </a:moveTo>
              <a:cubicBezTo>
                <a:pt x="2756354" y="2356509"/>
                <a:pt x="2748438" y="2365234"/>
                <a:pt x="2748438" y="2375996"/>
              </a:cubicBezTo>
              <a:cubicBezTo>
                <a:pt x="2748438" y="2386758"/>
                <a:pt x="2756354" y="2395483"/>
                <a:pt x="2766119" y="2395483"/>
              </a:cubicBezTo>
              <a:cubicBezTo>
                <a:pt x="2775884" y="2395483"/>
                <a:pt x="2783800" y="2386758"/>
                <a:pt x="2783800" y="2375996"/>
              </a:cubicBezTo>
              <a:cubicBezTo>
                <a:pt x="2783800" y="2365234"/>
                <a:pt x="2775884" y="2356509"/>
                <a:pt x="2766119" y="2356509"/>
              </a:cubicBezTo>
              <a:close/>
              <a:moveTo>
                <a:pt x="5123556" y="2356509"/>
              </a:moveTo>
              <a:cubicBezTo>
                <a:pt x="5113791" y="2356509"/>
                <a:pt x="5105875" y="2365234"/>
                <a:pt x="5105875" y="2375996"/>
              </a:cubicBezTo>
              <a:cubicBezTo>
                <a:pt x="5105875" y="2386758"/>
                <a:pt x="5113791" y="2395483"/>
                <a:pt x="5123556" y="2395483"/>
              </a:cubicBezTo>
              <a:cubicBezTo>
                <a:pt x="5133321" y="2395483"/>
                <a:pt x="5141237" y="2386758"/>
                <a:pt x="5141237" y="2375996"/>
              </a:cubicBezTo>
              <a:cubicBezTo>
                <a:pt x="5141237" y="2365234"/>
                <a:pt x="5133321" y="2356509"/>
                <a:pt x="5123556" y="2356509"/>
              </a:cubicBezTo>
              <a:close/>
              <a:moveTo>
                <a:pt x="5182492" y="2356509"/>
              </a:moveTo>
              <a:cubicBezTo>
                <a:pt x="5172727" y="2356509"/>
                <a:pt x="5164811" y="2365234"/>
                <a:pt x="5164811" y="2375996"/>
              </a:cubicBezTo>
              <a:cubicBezTo>
                <a:pt x="5164811" y="2386758"/>
                <a:pt x="5172727" y="2395483"/>
                <a:pt x="5182492" y="2395483"/>
              </a:cubicBezTo>
              <a:cubicBezTo>
                <a:pt x="5192257" y="2395483"/>
                <a:pt x="5200173" y="2386758"/>
                <a:pt x="5200173" y="2375996"/>
              </a:cubicBezTo>
              <a:cubicBezTo>
                <a:pt x="5200173" y="2365234"/>
                <a:pt x="5192257" y="2356509"/>
                <a:pt x="5182492" y="2356509"/>
              </a:cubicBezTo>
              <a:close/>
              <a:moveTo>
                <a:pt x="5241428" y="2356509"/>
              </a:moveTo>
              <a:cubicBezTo>
                <a:pt x="5231663" y="2356509"/>
                <a:pt x="5223747" y="2365234"/>
                <a:pt x="5223747" y="2375996"/>
              </a:cubicBezTo>
              <a:cubicBezTo>
                <a:pt x="5223747" y="2386758"/>
                <a:pt x="5231663" y="2395483"/>
                <a:pt x="5241428" y="2395483"/>
              </a:cubicBezTo>
              <a:cubicBezTo>
                <a:pt x="5251193" y="2395483"/>
                <a:pt x="5259109" y="2386758"/>
                <a:pt x="5259109" y="2375996"/>
              </a:cubicBezTo>
              <a:cubicBezTo>
                <a:pt x="5259109" y="2365234"/>
                <a:pt x="5251193" y="2356509"/>
                <a:pt x="5241428" y="2356509"/>
              </a:cubicBezTo>
              <a:close/>
              <a:moveTo>
                <a:pt x="5300364" y="2356509"/>
              </a:moveTo>
              <a:cubicBezTo>
                <a:pt x="5290599" y="2356509"/>
                <a:pt x="5282683" y="2365234"/>
                <a:pt x="5282683" y="2375996"/>
              </a:cubicBezTo>
              <a:cubicBezTo>
                <a:pt x="5282683" y="2386758"/>
                <a:pt x="5290599" y="2395483"/>
                <a:pt x="5300364" y="2395483"/>
              </a:cubicBezTo>
              <a:cubicBezTo>
                <a:pt x="5310129" y="2395483"/>
                <a:pt x="5318045" y="2386758"/>
                <a:pt x="5318045" y="2375996"/>
              </a:cubicBezTo>
              <a:cubicBezTo>
                <a:pt x="5318045" y="2365234"/>
                <a:pt x="5310129" y="2356509"/>
                <a:pt x="5300364" y="2356509"/>
              </a:cubicBezTo>
              <a:close/>
              <a:moveTo>
                <a:pt x="5359300" y="2356509"/>
              </a:moveTo>
              <a:cubicBezTo>
                <a:pt x="5349535" y="2356509"/>
                <a:pt x="5341619" y="2365234"/>
                <a:pt x="5341619" y="2375996"/>
              </a:cubicBezTo>
              <a:cubicBezTo>
                <a:pt x="5341619" y="2386758"/>
                <a:pt x="5349535" y="2395483"/>
                <a:pt x="5359300" y="2395483"/>
              </a:cubicBezTo>
              <a:cubicBezTo>
                <a:pt x="5369065" y="2395483"/>
                <a:pt x="5376981" y="2386758"/>
                <a:pt x="5376981" y="2375996"/>
              </a:cubicBezTo>
              <a:cubicBezTo>
                <a:pt x="5376981" y="2365234"/>
                <a:pt x="5369065" y="2356509"/>
                <a:pt x="5359300" y="2356509"/>
              </a:cubicBezTo>
              <a:close/>
              <a:moveTo>
                <a:pt x="5418236" y="2356509"/>
              </a:moveTo>
              <a:cubicBezTo>
                <a:pt x="5408471" y="2356509"/>
                <a:pt x="5400555" y="2365234"/>
                <a:pt x="5400555" y="2375996"/>
              </a:cubicBezTo>
              <a:cubicBezTo>
                <a:pt x="5400555" y="2386758"/>
                <a:pt x="5408471" y="2395483"/>
                <a:pt x="5418236" y="2395483"/>
              </a:cubicBezTo>
              <a:cubicBezTo>
                <a:pt x="5428001" y="2395483"/>
                <a:pt x="5435917" y="2386758"/>
                <a:pt x="5435917" y="2375996"/>
              </a:cubicBezTo>
              <a:cubicBezTo>
                <a:pt x="5435917" y="2365234"/>
                <a:pt x="5428001" y="2356509"/>
                <a:pt x="5418236" y="2356509"/>
              </a:cubicBezTo>
              <a:close/>
              <a:moveTo>
                <a:pt x="6007595" y="2356509"/>
              </a:moveTo>
              <a:cubicBezTo>
                <a:pt x="5997830" y="2356509"/>
                <a:pt x="5989914" y="2365234"/>
                <a:pt x="5989914" y="2375996"/>
              </a:cubicBezTo>
              <a:cubicBezTo>
                <a:pt x="5989914" y="2386758"/>
                <a:pt x="5997830" y="2395483"/>
                <a:pt x="6007595" y="2395483"/>
              </a:cubicBezTo>
              <a:cubicBezTo>
                <a:pt x="6017360" y="2395483"/>
                <a:pt x="6025276" y="2386758"/>
                <a:pt x="6025276" y="2375996"/>
              </a:cubicBezTo>
              <a:cubicBezTo>
                <a:pt x="6025276" y="2365234"/>
                <a:pt x="6017360" y="2356509"/>
                <a:pt x="6007595" y="2356509"/>
              </a:cubicBezTo>
              <a:close/>
              <a:moveTo>
                <a:pt x="6066531" y="2356509"/>
              </a:moveTo>
              <a:cubicBezTo>
                <a:pt x="6056766" y="2356509"/>
                <a:pt x="6048850" y="2365234"/>
                <a:pt x="6048850" y="2375996"/>
              </a:cubicBezTo>
              <a:cubicBezTo>
                <a:pt x="6048850" y="2386758"/>
                <a:pt x="6056766" y="2395483"/>
                <a:pt x="6066531" y="2395483"/>
              </a:cubicBezTo>
              <a:cubicBezTo>
                <a:pt x="6076296" y="2395483"/>
                <a:pt x="6084212" y="2386758"/>
                <a:pt x="6084212" y="2375996"/>
              </a:cubicBezTo>
              <a:cubicBezTo>
                <a:pt x="6084212" y="2365234"/>
                <a:pt x="6076296" y="2356509"/>
                <a:pt x="6066531" y="2356509"/>
              </a:cubicBezTo>
              <a:close/>
              <a:moveTo>
                <a:pt x="6184403" y="2356509"/>
              </a:moveTo>
              <a:cubicBezTo>
                <a:pt x="6174638" y="2356509"/>
                <a:pt x="6166722" y="2365234"/>
                <a:pt x="6166722" y="2375996"/>
              </a:cubicBezTo>
              <a:cubicBezTo>
                <a:pt x="6166722" y="2386758"/>
                <a:pt x="6174638" y="2395483"/>
                <a:pt x="6184403" y="2395483"/>
              </a:cubicBezTo>
              <a:cubicBezTo>
                <a:pt x="6194168" y="2395483"/>
                <a:pt x="6202084" y="2386758"/>
                <a:pt x="6202084" y="2375996"/>
              </a:cubicBezTo>
              <a:cubicBezTo>
                <a:pt x="6202084" y="2365234"/>
                <a:pt x="6194168" y="2356509"/>
                <a:pt x="6184403" y="2356509"/>
              </a:cubicBezTo>
              <a:close/>
              <a:moveTo>
                <a:pt x="6243339" y="2356509"/>
              </a:moveTo>
              <a:cubicBezTo>
                <a:pt x="6233574" y="2356509"/>
                <a:pt x="6225658" y="2365234"/>
                <a:pt x="6225658" y="2375996"/>
              </a:cubicBezTo>
              <a:cubicBezTo>
                <a:pt x="6225658" y="2386758"/>
                <a:pt x="6233574" y="2395483"/>
                <a:pt x="6243339" y="2395483"/>
              </a:cubicBezTo>
              <a:cubicBezTo>
                <a:pt x="6253104" y="2395483"/>
                <a:pt x="6261020" y="2386758"/>
                <a:pt x="6261020" y="2375996"/>
              </a:cubicBezTo>
              <a:cubicBezTo>
                <a:pt x="6261020" y="2365234"/>
                <a:pt x="6253104" y="2356509"/>
                <a:pt x="6243339" y="2356509"/>
              </a:cubicBezTo>
              <a:close/>
              <a:moveTo>
                <a:pt x="6302275" y="2356509"/>
              </a:moveTo>
              <a:cubicBezTo>
                <a:pt x="6292510" y="2356509"/>
                <a:pt x="6284594" y="2365234"/>
                <a:pt x="6284594" y="2375996"/>
              </a:cubicBezTo>
              <a:cubicBezTo>
                <a:pt x="6284594" y="2386758"/>
                <a:pt x="6292510" y="2395483"/>
                <a:pt x="6302275" y="2395483"/>
              </a:cubicBezTo>
              <a:cubicBezTo>
                <a:pt x="6312040" y="2395483"/>
                <a:pt x="6319956" y="2386758"/>
                <a:pt x="6319956" y="2375996"/>
              </a:cubicBezTo>
              <a:cubicBezTo>
                <a:pt x="6319956" y="2365234"/>
                <a:pt x="6312040" y="2356509"/>
                <a:pt x="6302275" y="2356509"/>
              </a:cubicBezTo>
              <a:close/>
              <a:moveTo>
                <a:pt x="6420147" y="2356509"/>
              </a:moveTo>
              <a:cubicBezTo>
                <a:pt x="6410382" y="2356509"/>
                <a:pt x="6402466" y="2365234"/>
                <a:pt x="6402466" y="2375996"/>
              </a:cubicBezTo>
              <a:cubicBezTo>
                <a:pt x="6402466" y="2386758"/>
                <a:pt x="6410382" y="2395483"/>
                <a:pt x="6420147" y="2395483"/>
              </a:cubicBezTo>
              <a:cubicBezTo>
                <a:pt x="6429912" y="2395483"/>
                <a:pt x="6437828" y="2386758"/>
                <a:pt x="6437828" y="2375996"/>
              </a:cubicBezTo>
              <a:cubicBezTo>
                <a:pt x="6437828" y="2365234"/>
                <a:pt x="6429912" y="2356509"/>
                <a:pt x="6420147" y="2356509"/>
              </a:cubicBezTo>
              <a:close/>
              <a:moveTo>
                <a:pt x="6479083" y="2356509"/>
              </a:moveTo>
              <a:cubicBezTo>
                <a:pt x="6469318" y="2356509"/>
                <a:pt x="6461402" y="2365234"/>
                <a:pt x="6461402" y="2375996"/>
              </a:cubicBezTo>
              <a:cubicBezTo>
                <a:pt x="6461402" y="2386758"/>
                <a:pt x="6469318" y="2395483"/>
                <a:pt x="6479083" y="2395483"/>
              </a:cubicBezTo>
              <a:cubicBezTo>
                <a:pt x="6488848" y="2395483"/>
                <a:pt x="6496764" y="2386758"/>
                <a:pt x="6496764" y="2375996"/>
              </a:cubicBezTo>
              <a:cubicBezTo>
                <a:pt x="6496764" y="2365234"/>
                <a:pt x="6488848" y="2356509"/>
                <a:pt x="6479083" y="2356509"/>
              </a:cubicBezTo>
              <a:close/>
              <a:moveTo>
                <a:pt x="6538019" y="2356509"/>
              </a:moveTo>
              <a:cubicBezTo>
                <a:pt x="6528254" y="2356509"/>
                <a:pt x="6520338" y="2365234"/>
                <a:pt x="6520338" y="2375996"/>
              </a:cubicBezTo>
              <a:cubicBezTo>
                <a:pt x="6520338" y="2386758"/>
                <a:pt x="6528254" y="2395483"/>
                <a:pt x="6538019" y="2395483"/>
              </a:cubicBezTo>
              <a:cubicBezTo>
                <a:pt x="6547784" y="2395483"/>
                <a:pt x="6555700" y="2386758"/>
                <a:pt x="6555700" y="2375996"/>
              </a:cubicBezTo>
              <a:cubicBezTo>
                <a:pt x="6555700" y="2365234"/>
                <a:pt x="6547784" y="2356509"/>
                <a:pt x="6538019" y="2356509"/>
              </a:cubicBezTo>
              <a:close/>
              <a:moveTo>
                <a:pt x="6596955" y="2356509"/>
              </a:moveTo>
              <a:cubicBezTo>
                <a:pt x="6587190" y="2356509"/>
                <a:pt x="6579274" y="2365234"/>
                <a:pt x="6579274" y="2375996"/>
              </a:cubicBezTo>
              <a:cubicBezTo>
                <a:pt x="6579274" y="2386758"/>
                <a:pt x="6587190" y="2395483"/>
                <a:pt x="6596955" y="2395483"/>
              </a:cubicBezTo>
              <a:cubicBezTo>
                <a:pt x="6606720" y="2395483"/>
                <a:pt x="6614636" y="2386758"/>
                <a:pt x="6614636" y="2375996"/>
              </a:cubicBezTo>
              <a:cubicBezTo>
                <a:pt x="6614636" y="2365234"/>
                <a:pt x="6606720" y="2356509"/>
                <a:pt x="6596955" y="2356509"/>
              </a:cubicBezTo>
              <a:close/>
              <a:moveTo>
                <a:pt x="6655891" y="2356509"/>
              </a:moveTo>
              <a:cubicBezTo>
                <a:pt x="6646126" y="2356509"/>
                <a:pt x="6638210" y="2365234"/>
                <a:pt x="6638210" y="2375996"/>
              </a:cubicBezTo>
              <a:cubicBezTo>
                <a:pt x="6638210" y="2386758"/>
                <a:pt x="6646126" y="2395483"/>
                <a:pt x="6655891" y="2395483"/>
              </a:cubicBezTo>
              <a:cubicBezTo>
                <a:pt x="6665656" y="2395483"/>
                <a:pt x="6673572" y="2386758"/>
                <a:pt x="6673572" y="2375996"/>
              </a:cubicBezTo>
              <a:cubicBezTo>
                <a:pt x="6673572" y="2365234"/>
                <a:pt x="6665656" y="2356509"/>
                <a:pt x="6655891" y="2356509"/>
              </a:cubicBezTo>
              <a:close/>
              <a:moveTo>
                <a:pt x="6714827" y="2356509"/>
              </a:moveTo>
              <a:cubicBezTo>
                <a:pt x="6705062" y="2356509"/>
                <a:pt x="6697146" y="2365234"/>
                <a:pt x="6697146" y="2375996"/>
              </a:cubicBezTo>
              <a:cubicBezTo>
                <a:pt x="6697146" y="2386758"/>
                <a:pt x="6705062" y="2395483"/>
                <a:pt x="6714827" y="2395483"/>
              </a:cubicBezTo>
              <a:cubicBezTo>
                <a:pt x="6724592" y="2395483"/>
                <a:pt x="6732508" y="2386758"/>
                <a:pt x="6732508" y="2375996"/>
              </a:cubicBezTo>
              <a:cubicBezTo>
                <a:pt x="6732508" y="2365234"/>
                <a:pt x="6724592" y="2356509"/>
                <a:pt x="6714827" y="2356509"/>
              </a:cubicBezTo>
              <a:close/>
              <a:moveTo>
                <a:pt x="6773762" y="2356509"/>
              </a:moveTo>
              <a:cubicBezTo>
                <a:pt x="6763997" y="2356509"/>
                <a:pt x="6756081" y="2365234"/>
                <a:pt x="6756081" y="2375996"/>
              </a:cubicBezTo>
              <a:cubicBezTo>
                <a:pt x="6756081" y="2386758"/>
                <a:pt x="6763997" y="2395483"/>
                <a:pt x="6773762" y="2395483"/>
              </a:cubicBezTo>
              <a:cubicBezTo>
                <a:pt x="6783527" y="2395483"/>
                <a:pt x="6791443" y="2386758"/>
                <a:pt x="6791443" y="2375996"/>
              </a:cubicBezTo>
              <a:cubicBezTo>
                <a:pt x="6791443" y="2365234"/>
                <a:pt x="6783527" y="2356509"/>
                <a:pt x="6773762" y="2356509"/>
              </a:cubicBezTo>
              <a:close/>
              <a:moveTo>
                <a:pt x="6832698" y="2356509"/>
              </a:moveTo>
              <a:cubicBezTo>
                <a:pt x="6822933" y="2356509"/>
                <a:pt x="6815017" y="2365234"/>
                <a:pt x="6815017" y="2375996"/>
              </a:cubicBezTo>
              <a:cubicBezTo>
                <a:pt x="6815017" y="2386758"/>
                <a:pt x="6822933" y="2395483"/>
                <a:pt x="6832698" y="2395483"/>
              </a:cubicBezTo>
              <a:cubicBezTo>
                <a:pt x="6842463" y="2395483"/>
                <a:pt x="6850379" y="2386758"/>
                <a:pt x="6850379" y="2375996"/>
              </a:cubicBezTo>
              <a:cubicBezTo>
                <a:pt x="6850379" y="2365234"/>
                <a:pt x="6842463" y="2356509"/>
                <a:pt x="6832698" y="2356509"/>
              </a:cubicBezTo>
              <a:close/>
              <a:moveTo>
                <a:pt x="6891634" y="2356509"/>
              </a:moveTo>
              <a:cubicBezTo>
                <a:pt x="6881869" y="2356509"/>
                <a:pt x="6873953" y="2365234"/>
                <a:pt x="6873953" y="2375996"/>
              </a:cubicBezTo>
              <a:cubicBezTo>
                <a:pt x="6873953" y="2386758"/>
                <a:pt x="6881869" y="2395483"/>
                <a:pt x="6891634" y="2395483"/>
              </a:cubicBezTo>
              <a:cubicBezTo>
                <a:pt x="6901399" y="2395483"/>
                <a:pt x="6909315" y="2386758"/>
                <a:pt x="6909315" y="2375996"/>
              </a:cubicBezTo>
              <a:cubicBezTo>
                <a:pt x="6909315" y="2365234"/>
                <a:pt x="6901399" y="2356509"/>
                <a:pt x="6891634" y="2356509"/>
              </a:cubicBezTo>
              <a:close/>
              <a:moveTo>
                <a:pt x="6950570" y="2356509"/>
              </a:moveTo>
              <a:cubicBezTo>
                <a:pt x="6940805" y="2356509"/>
                <a:pt x="6932889" y="2365234"/>
                <a:pt x="6932889" y="2375996"/>
              </a:cubicBezTo>
              <a:cubicBezTo>
                <a:pt x="6932889" y="2386758"/>
                <a:pt x="6940805" y="2395483"/>
                <a:pt x="6950570" y="2395483"/>
              </a:cubicBezTo>
              <a:cubicBezTo>
                <a:pt x="6960335" y="2395483"/>
                <a:pt x="6968251" y="2386758"/>
                <a:pt x="6968251" y="2375996"/>
              </a:cubicBezTo>
              <a:cubicBezTo>
                <a:pt x="6968251" y="2365234"/>
                <a:pt x="6960335" y="2356509"/>
                <a:pt x="6950570" y="2356509"/>
              </a:cubicBezTo>
              <a:close/>
              <a:moveTo>
                <a:pt x="7009506" y="2356509"/>
              </a:moveTo>
              <a:cubicBezTo>
                <a:pt x="6999741" y="2356509"/>
                <a:pt x="6991825" y="2365234"/>
                <a:pt x="6991825" y="2375996"/>
              </a:cubicBezTo>
              <a:cubicBezTo>
                <a:pt x="6991825" y="2386758"/>
                <a:pt x="6999741" y="2395483"/>
                <a:pt x="7009506" y="2395483"/>
              </a:cubicBezTo>
              <a:cubicBezTo>
                <a:pt x="7019271" y="2395483"/>
                <a:pt x="7027187" y="2386758"/>
                <a:pt x="7027187" y="2375996"/>
              </a:cubicBezTo>
              <a:cubicBezTo>
                <a:pt x="7027187" y="2365234"/>
                <a:pt x="7019271" y="2356509"/>
                <a:pt x="7009506" y="2356509"/>
              </a:cubicBezTo>
              <a:close/>
              <a:moveTo>
                <a:pt x="7068442" y="2356509"/>
              </a:moveTo>
              <a:cubicBezTo>
                <a:pt x="7058677" y="2356509"/>
                <a:pt x="7050761" y="2365234"/>
                <a:pt x="7050761" y="2375996"/>
              </a:cubicBezTo>
              <a:cubicBezTo>
                <a:pt x="7050761" y="2386758"/>
                <a:pt x="7058677" y="2395483"/>
                <a:pt x="7068442" y="2395483"/>
              </a:cubicBezTo>
              <a:cubicBezTo>
                <a:pt x="7078207" y="2395483"/>
                <a:pt x="7086123" y="2386758"/>
                <a:pt x="7086123" y="2375996"/>
              </a:cubicBezTo>
              <a:cubicBezTo>
                <a:pt x="7086123" y="2365234"/>
                <a:pt x="7078207" y="2356509"/>
                <a:pt x="7068442" y="2356509"/>
              </a:cubicBezTo>
              <a:close/>
              <a:moveTo>
                <a:pt x="7127378" y="2356509"/>
              </a:moveTo>
              <a:cubicBezTo>
                <a:pt x="7117613" y="2356509"/>
                <a:pt x="7109697" y="2365234"/>
                <a:pt x="7109697" y="2375996"/>
              </a:cubicBezTo>
              <a:cubicBezTo>
                <a:pt x="7109697" y="2386758"/>
                <a:pt x="7117613" y="2395483"/>
                <a:pt x="7127378" y="2395483"/>
              </a:cubicBezTo>
              <a:cubicBezTo>
                <a:pt x="7137143" y="2395483"/>
                <a:pt x="7145059" y="2386758"/>
                <a:pt x="7145059" y="2375996"/>
              </a:cubicBezTo>
              <a:cubicBezTo>
                <a:pt x="7145059" y="2365234"/>
                <a:pt x="7137143" y="2356509"/>
                <a:pt x="7127378" y="2356509"/>
              </a:cubicBezTo>
              <a:close/>
              <a:moveTo>
                <a:pt x="7186314" y="2356509"/>
              </a:moveTo>
              <a:cubicBezTo>
                <a:pt x="7176549" y="2356509"/>
                <a:pt x="7168633" y="2365234"/>
                <a:pt x="7168633" y="2375996"/>
              </a:cubicBezTo>
              <a:cubicBezTo>
                <a:pt x="7168633" y="2386758"/>
                <a:pt x="7176549" y="2395483"/>
                <a:pt x="7186314" y="2395483"/>
              </a:cubicBezTo>
              <a:cubicBezTo>
                <a:pt x="7196079" y="2395483"/>
                <a:pt x="7203995" y="2386758"/>
                <a:pt x="7203995" y="2375996"/>
              </a:cubicBezTo>
              <a:cubicBezTo>
                <a:pt x="7203995" y="2365234"/>
                <a:pt x="7196079" y="2356509"/>
                <a:pt x="7186314" y="2356509"/>
              </a:cubicBezTo>
              <a:close/>
              <a:moveTo>
                <a:pt x="7363122" y="2356509"/>
              </a:moveTo>
              <a:cubicBezTo>
                <a:pt x="7353357" y="2356509"/>
                <a:pt x="7345441" y="2365234"/>
                <a:pt x="7345441" y="2375996"/>
              </a:cubicBezTo>
              <a:cubicBezTo>
                <a:pt x="7345441" y="2386758"/>
                <a:pt x="7353357" y="2395483"/>
                <a:pt x="7363122" y="2395483"/>
              </a:cubicBezTo>
              <a:cubicBezTo>
                <a:pt x="7372887" y="2395483"/>
                <a:pt x="7380803" y="2386758"/>
                <a:pt x="7380803" y="2375996"/>
              </a:cubicBezTo>
              <a:cubicBezTo>
                <a:pt x="7380803" y="2365234"/>
                <a:pt x="7372887" y="2356509"/>
                <a:pt x="7363122" y="2356509"/>
              </a:cubicBezTo>
              <a:close/>
              <a:moveTo>
                <a:pt x="7422058" y="2356509"/>
              </a:moveTo>
              <a:cubicBezTo>
                <a:pt x="7412293" y="2356509"/>
                <a:pt x="7404377" y="2365234"/>
                <a:pt x="7404377" y="2375996"/>
              </a:cubicBezTo>
              <a:cubicBezTo>
                <a:pt x="7404377" y="2386758"/>
                <a:pt x="7412293" y="2395483"/>
                <a:pt x="7422058" y="2395483"/>
              </a:cubicBezTo>
              <a:cubicBezTo>
                <a:pt x="7431823" y="2395483"/>
                <a:pt x="7439739" y="2386758"/>
                <a:pt x="7439739" y="2375996"/>
              </a:cubicBezTo>
              <a:cubicBezTo>
                <a:pt x="7439739" y="2365234"/>
                <a:pt x="7431823" y="2356509"/>
                <a:pt x="7422058" y="2356509"/>
              </a:cubicBezTo>
              <a:close/>
              <a:moveTo>
                <a:pt x="7480994" y="2356509"/>
              </a:moveTo>
              <a:cubicBezTo>
                <a:pt x="7471229" y="2356509"/>
                <a:pt x="7463313" y="2365234"/>
                <a:pt x="7463313" y="2375996"/>
              </a:cubicBezTo>
              <a:cubicBezTo>
                <a:pt x="7463313" y="2386758"/>
                <a:pt x="7471229" y="2395483"/>
                <a:pt x="7480994" y="2395483"/>
              </a:cubicBezTo>
              <a:cubicBezTo>
                <a:pt x="7490759" y="2395483"/>
                <a:pt x="7498675" y="2386758"/>
                <a:pt x="7498675" y="2375996"/>
              </a:cubicBezTo>
              <a:cubicBezTo>
                <a:pt x="7498675" y="2365234"/>
                <a:pt x="7490759" y="2356509"/>
                <a:pt x="7480994" y="2356509"/>
              </a:cubicBezTo>
              <a:close/>
              <a:moveTo>
                <a:pt x="7539930" y="2356509"/>
              </a:moveTo>
              <a:cubicBezTo>
                <a:pt x="7530165" y="2356509"/>
                <a:pt x="7522249" y="2365234"/>
                <a:pt x="7522249" y="2375996"/>
              </a:cubicBezTo>
              <a:cubicBezTo>
                <a:pt x="7522249" y="2386758"/>
                <a:pt x="7530165" y="2395483"/>
                <a:pt x="7539930" y="2395483"/>
              </a:cubicBezTo>
              <a:cubicBezTo>
                <a:pt x="7549695" y="2395483"/>
                <a:pt x="7557611" y="2386758"/>
                <a:pt x="7557611" y="2375996"/>
              </a:cubicBezTo>
              <a:cubicBezTo>
                <a:pt x="7557611" y="2365234"/>
                <a:pt x="7549695" y="2356509"/>
                <a:pt x="7539930" y="2356509"/>
              </a:cubicBezTo>
              <a:close/>
              <a:moveTo>
                <a:pt x="7598866" y="2356509"/>
              </a:moveTo>
              <a:cubicBezTo>
                <a:pt x="7589101" y="2356509"/>
                <a:pt x="7581185" y="2365234"/>
                <a:pt x="7581185" y="2375996"/>
              </a:cubicBezTo>
              <a:cubicBezTo>
                <a:pt x="7581185" y="2386758"/>
                <a:pt x="7589101" y="2395483"/>
                <a:pt x="7598866" y="2395483"/>
              </a:cubicBezTo>
              <a:cubicBezTo>
                <a:pt x="7608631" y="2395483"/>
                <a:pt x="7616547" y="2386758"/>
                <a:pt x="7616547" y="2375996"/>
              </a:cubicBezTo>
              <a:cubicBezTo>
                <a:pt x="7616547" y="2365234"/>
                <a:pt x="7608631" y="2356509"/>
                <a:pt x="7598866" y="2356509"/>
              </a:cubicBezTo>
              <a:close/>
              <a:moveTo>
                <a:pt x="7657802" y="2356509"/>
              </a:moveTo>
              <a:cubicBezTo>
                <a:pt x="7648037" y="2356509"/>
                <a:pt x="7640121" y="2365234"/>
                <a:pt x="7640121" y="2375996"/>
              </a:cubicBezTo>
              <a:cubicBezTo>
                <a:pt x="7640121" y="2386758"/>
                <a:pt x="7648037" y="2395483"/>
                <a:pt x="7657802" y="2395483"/>
              </a:cubicBezTo>
              <a:cubicBezTo>
                <a:pt x="7667567" y="2395483"/>
                <a:pt x="7675483" y="2386758"/>
                <a:pt x="7675483" y="2375996"/>
              </a:cubicBezTo>
              <a:cubicBezTo>
                <a:pt x="7675483" y="2365234"/>
                <a:pt x="7667567" y="2356509"/>
                <a:pt x="7657802" y="2356509"/>
              </a:cubicBezTo>
              <a:close/>
              <a:moveTo>
                <a:pt x="7716737" y="2356509"/>
              </a:moveTo>
              <a:cubicBezTo>
                <a:pt x="7706972" y="2356509"/>
                <a:pt x="7699056" y="2365234"/>
                <a:pt x="7699056" y="2375996"/>
              </a:cubicBezTo>
              <a:cubicBezTo>
                <a:pt x="7699056" y="2386758"/>
                <a:pt x="7706972" y="2395483"/>
                <a:pt x="7716737" y="2395483"/>
              </a:cubicBezTo>
              <a:cubicBezTo>
                <a:pt x="7726502" y="2395483"/>
                <a:pt x="7734418" y="2386758"/>
                <a:pt x="7734418" y="2375996"/>
              </a:cubicBezTo>
              <a:cubicBezTo>
                <a:pt x="7734418" y="2365234"/>
                <a:pt x="7726501" y="2356509"/>
                <a:pt x="7716737" y="2356509"/>
              </a:cubicBezTo>
              <a:close/>
              <a:moveTo>
                <a:pt x="7775673" y="2356509"/>
              </a:moveTo>
              <a:cubicBezTo>
                <a:pt x="7765907" y="2356509"/>
                <a:pt x="7757992" y="2365234"/>
                <a:pt x="7757992" y="2375996"/>
              </a:cubicBezTo>
              <a:cubicBezTo>
                <a:pt x="7757992" y="2386758"/>
                <a:pt x="7765908" y="2395483"/>
                <a:pt x="7775673" y="2395483"/>
              </a:cubicBezTo>
              <a:cubicBezTo>
                <a:pt x="7785438" y="2395483"/>
                <a:pt x="7793354" y="2386758"/>
                <a:pt x="7793354" y="2375996"/>
              </a:cubicBezTo>
              <a:cubicBezTo>
                <a:pt x="7793354" y="2365234"/>
                <a:pt x="7785437" y="2356509"/>
                <a:pt x="7775673" y="2356509"/>
              </a:cubicBezTo>
              <a:close/>
              <a:moveTo>
                <a:pt x="7834609" y="2356509"/>
              </a:moveTo>
              <a:cubicBezTo>
                <a:pt x="7824843" y="2356509"/>
                <a:pt x="7816928" y="2365234"/>
                <a:pt x="7816928" y="2375996"/>
              </a:cubicBezTo>
              <a:cubicBezTo>
                <a:pt x="7816928" y="2386758"/>
                <a:pt x="7824844" y="2395483"/>
                <a:pt x="7834609" y="2395483"/>
              </a:cubicBezTo>
              <a:cubicBezTo>
                <a:pt x="7844374" y="2395483"/>
                <a:pt x="7852290" y="2386758"/>
                <a:pt x="7852290" y="2375996"/>
              </a:cubicBezTo>
              <a:cubicBezTo>
                <a:pt x="7852290" y="2365234"/>
                <a:pt x="7844373" y="2356509"/>
                <a:pt x="7834609" y="2356509"/>
              </a:cubicBezTo>
              <a:close/>
              <a:moveTo>
                <a:pt x="7893545" y="2356509"/>
              </a:moveTo>
              <a:cubicBezTo>
                <a:pt x="7883779" y="2356509"/>
                <a:pt x="7875864" y="2365234"/>
                <a:pt x="7875864" y="2375996"/>
              </a:cubicBezTo>
              <a:cubicBezTo>
                <a:pt x="7875864" y="2386758"/>
                <a:pt x="7883780" y="2395483"/>
                <a:pt x="7893545" y="2395483"/>
              </a:cubicBezTo>
              <a:cubicBezTo>
                <a:pt x="7903310" y="2395483"/>
                <a:pt x="7911226" y="2386758"/>
                <a:pt x="7911226" y="2375996"/>
              </a:cubicBezTo>
              <a:cubicBezTo>
                <a:pt x="7911226" y="2365234"/>
                <a:pt x="7903309" y="2356509"/>
                <a:pt x="7893545" y="2356509"/>
              </a:cubicBezTo>
              <a:close/>
              <a:moveTo>
                <a:pt x="7952481" y="2356509"/>
              </a:moveTo>
              <a:cubicBezTo>
                <a:pt x="7942715" y="2356509"/>
                <a:pt x="7934800" y="2365234"/>
                <a:pt x="7934800" y="2375996"/>
              </a:cubicBezTo>
              <a:cubicBezTo>
                <a:pt x="7934800" y="2386758"/>
                <a:pt x="7942716" y="2395483"/>
                <a:pt x="7952481" y="2395483"/>
              </a:cubicBezTo>
              <a:cubicBezTo>
                <a:pt x="7962246" y="2395483"/>
                <a:pt x="7970162" y="2386758"/>
                <a:pt x="7970162" y="2375996"/>
              </a:cubicBezTo>
              <a:cubicBezTo>
                <a:pt x="7970162" y="2365234"/>
                <a:pt x="7962245" y="2356509"/>
                <a:pt x="7952481" y="2356509"/>
              </a:cubicBezTo>
              <a:close/>
              <a:moveTo>
                <a:pt x="8011417" y="2356509"/>
              </a:moveTo>
              <a:cubicBezTo>
                <a:pt x="8001651" y="2356509"/>
                <a:pt x="7993736" y="2365234"/>
                <a:pt x="7993736" y="2375996"/>
              </a:cubicBezTo>
              <a:cubicBezTo>
                <a:pt x="7993736" y="2386758"/>
                <a:pt x="8001652" y="2395483"/>
                <a:pt x="8011417" y="2395483"/>
              </a:cubicBezTo>
              <a:cubicBezTo>
                <a:pt x="8021182" y="2395483"/>
                <a:pt x="8029098" y="2386758"/>
                <a:pt x="8029098" y="2375996"/>
              </a:cubicBezTo>
              <a:cubicBezTo>
                <a:pt x="8029098" y="2365234"/>
                <a:pt x="8021181" y="2356509"/>
                <a:pt x="8011417" y="2356509"/>
              </a:cubicBezTo>
              <a:close/>
              <a:moveTo>
                <a:pt x="8070353" y="2356509"/>
              </a:moveTo>
              <a:cubicBezTo>
                <a:pt x="8060587" y="2356509"/>
                <a:pt x="8052672" y="2365234"/>
                <a:pt x="8052672" y="2375996"/>
              </a:cubicBezTo>
              <a:cubicBezTo>
                <a:pt x="8052672" y="2386758"/>
                <a:pt x="8060588" y="2395483"/>
                <a:pt x="8070353" y="2395483"/>
              </a:cubicBezTo>
              <a:cubicBezTo>
                <a:pt x="8080118" y="2395483"/>
                <a:pt x="8088034" y="2386758"/>
                <a:pt x="8088034" y="2375996"/>
              </a:cubicBezTo>
              <a:cubicBezTo>
                <a:pt x="8088034" y="2365234"/>
                <a:pt x="8080117" y="2356509"/>
                <a:pt x="8070353" y="2356509"/>
              </a:cubicBezTo>
              <a:close/>
              <a:moveTo>
                <a:pt x="8129289" y="2356509"/>
              </a:moveTo>
              <a:cubicBezTo>
                <a:pt x="8119523" y="2356509"/>
                <a:pt x="8111608" y="2365234"/>
                <a:pt x="8111608" y="2375996"/>
              </a:cubicBezTo>
              <a:cubicBezTo>
                <a:pt x="8111608" y="2386758"/>
                <a:pt x="8119524" y="2395483"/>
                <a:pt x="8129289" y="2395483"/>
              </a:cubicBezTo>
              <a:cubicBezTo>
                <a:pt x="8139054" y="2395483"/>
                <a:pt x="8146970" y="2386758"/>
                <a:pt x="8146970" y="2375996"/>
              </a:cubicBezTo>
              <a:cubicBezTo>
                <a:pt x="8146970" y="2365234"/>
                <a:pt x="8139053" y="2356509"/>
                <a:pt x="8129289" y="2356509"/>
              </a:cubicBezTo>
              <a:close/>
              <a:moveTo>
                <a:pt x="8188225" y="2356509"/>
              </a:moveTo>
              <a:cubicBezTo>
                <a:pt x="8178459" y="2356509"/>
                <a:pt x="8170544" y="2365234"/>
                <a:pt x="8170544" y="2375996"/>
              </a:cubicBezTo>
              <a:cubicBezTo>
                <a:pt x="8170544" y="2386758"/>
                <a:pt x="8178460" y="2395483"/>
                <a:pt x="8188225" y="2395483"/>
              </a:cubicBezTo>
              <a:cubicBezTo>
                <a:pt x="8197990" y="2395483"/>
                <a:pt x="8205906" y="2386758"/>
                <a:pt x="8205906" y="2375996"/>
              </a:cubicBezTo>
              <a:cubicBezTo>
                <a:pt x="8205906" y="2365234"/>
                <a:pt x="8197989" y="2356509"/>
                <a:pt x="8188225" y="2356509"/>
              </a:cubicBezTo>
              <a:close/>
              <a:moveTo>
                <a:pt x="8247161" y="2356509"/>
              </a:moveTo>
              <a:cubicBezTo>
                <a:pt x="8237395" y="2356509"/>
                <a:pt x="8229480" y="2365234"/>
                <a:pt x="8229480" y="2375996"/>
              </a:cubicBezTo>
              <a:cubicBezTo>
                <a:pt x="8229480" y="2386758"/>
                <a:pt x="8237396" y="2395483"/>
                <a:pt x="8247161" y="2395483"/>
              </a:cubicBezTo>
              <a:cubicBezTo>
                <a:pt x="8256926" y="2395483"/>
                <a:pt x="8264842" y="2386758"/>
                <a:pt x="8264842" y="2375996"/>
              </a:cubicBezTo>
              <a:cubicBezTo>
                <a:pt x="8264842" y="2365234"/>
                <a:pt x="8256925" y="2356509"/>
                <a:pt x="8247161" y="2356509"/>
              </a:cubicBezTo>
              <a:close/>
              <a:moveTo>
                <a:pt x="8306097" y="2356509"/>
              </a:moveTo>
              <a:cubicBezTo>
                <a:pt x="8296331" y="2356509"/>
                <a:pt x="8288416" y="2365234"/>
                <a:pt x="8288416" y="2375996"/>
              </a:cubicBezTo>
              <a:cubicBezTo>
                <a:pt x="8288416" y="2386758"/>
                <a:pt x="8296332" y="2395483"/>
                <a:pt x="8306097" y="2395483"/>
              </a:cubicBezTo>
              <a:cubicBezTo>
                <a:pt x="8315862" y="2395483"/>
                <a:pt x="8323778" y="2386758"/>
                <a:pt x="8323778" y="2375996"/>
              </a:cubicBezTo>
              <a:cubicBezTo>
                <a:pt x="8323778" y="2365234"/>
                <a:pt x="8315861" y="2356509"/>
                <a:pt x="8306097" y="2356509"/>
              </a:cubicBezTo>
              <a:close/>
              <a:moveTo>
                <a:pt x="8365033" y="2356509"/>
              </a:moveTo>
              <a:cubicBezTo>
                <a:pt x="8355267" y="2356509"/>
                <a:pt x="8347352" y="2365234"/>
                <a:pt x="8347352" y="2375996"/>
              </a:cubicBezTo>
              <a:cubicBezTo>
                <a:pt x="8347352" y="2386758"/>
                <a:pt x="8355268" y="2395483"/>
                <a:pt x="8365033" y="2395483"/>
              </a:cubicBezTo>
              <a:cubicBezTo>
                <a:pt x="8374798" y="2395483"/>
                <a:pt x="8382714" y="2386758"/>
                <a:pt x="8382714" y="2375996"/>
              </a:cubicBezTo>
              <a:cubicBezTo>
                <a:pt x="8382714" y="2365234"/>
                <a:pt x="8374797" y="2356509"/>
                <a:pt x="8365033" y="2356509"/>
              </a:cubicBezTo>
              <a:close/>
              <a:moveTo>
                <a:pt x="8423969" y="2356509"/>
              </a:moveTo>
              <a:cubicBezTo>
                <a:pt x="8414203" y="2356509"/>
                <a:pt x="8406288" y="2365234"/>
                <a:pt x="8406288" y="2375996"/>
              </a:cubicBezTo>
              <a:cubicBezTo>
                <a:pt x="8406288" y="2386758"/>
                <a:pt x="8414204" y="2395483"/>
                <a:pt x="8423969" y="2395483"/>
              </a:cubicBezTo>
              <a:cubicBezTo>
                <a:pt x="8433734" y="2395483"/>
                <a:pt x="8441650" y="2386758"/>
                <a:pt x="8441650" y="2375996"/>
              </a:cubicBezTo>
              <a:cubicBezTo>
                <a:pt x="8441650" y="2365234"/>
                <a:pt x="8433733" y="2356509"/>
                <a:pt x="8423969" y="2356509"/>
              </a:cubicBezTo>
              <a:close/>
              <a:moveTo>
                <a:pt x="8482905" y="2356509"/>
              </a:moveTo>
              <a:cubicBezTo>
                <a:pt x="8473139" y="2356509"/>
                <a:pt x="8465224" y="2365234"/>
                <a:pt x="8465224" y="2375996"/>
              </a:cubicBezTo>
              <a:cubicBezTo>
                <a:pt x="8465224" y="2386758"/>
                <a:pt x="8473140" y="2395483"/>
                <a:pt x="8482905" y="2395483"/>
              </a:cubicBezTo>
              <a:cubicBezTo>
                <a:pt x="8492670" y="2395483"/>
                <a:pt x="8500586" y="2386758"/>
                <a:pt x="8500586" y="2375996"/>
              </a:cubicBezTo>
              <a:cubicBezTo>
                <a:pt x="8500586" y="2365234"/>
                <a:pt x="8492669" y="2356509"/>
                <a:pt x="8482905" y="2356509"/>
              </a:cubicBezTo>
              <a:close/>
              <a:moveTo>
                <a:pt x="8541841" y="2356509"/>
              </a:moveTo>
              <a:cubicBezTo>
                <a:pt x="8532075" y="2356509"/>
                <a:pt x="8524160" y="2365234"/>
                <a:pt x="8524160" y="2375996"/>
              </a:cubicBezTo>
              <a:cubicBezTo>
                <a:pt x="8524160" y="2386758"/>
                <a:pt x="8532076" y="2395483"/>
                <a:pt x="8541841" y="2395483"/>
              </a:cubicBezTo>
              <a:cubicBezTo>
                <a:pt x="8551606" y="2395483"/>
                <a:pt x="8559522" y="2386758"/>
                <a:pt x="8559522" y="2375996"/>
              </a:cubicBezTo>
              <a:cubicBezTo>
                <a:pt x="8559522" y="2365234"/>
                <a:pt x="8551605" y="2356509"/>
                <a:pt x="8541841" y="2356509"/>
              </a:cubicBezTo>
              <a:close/>
              <a:moveTo>
                <a:pt x="8600776" y="2356509"/>
              </a:moveTo>
              <a:cubicBezTo>
                <a:pt x="8591010" y="2356509"/>
                <a:pt x="8583095" y="2365234"/>
                <a:pt x="8583095" y="2375996"/>
              </a:cubicBezTo>
              <a:cubicBezTo>
                <a:pt x="8583095" y="2386758"/>
                <a:pt x="8591011" y="2395483"/>
                <a:pt x="8600776" y="2395483"/>
              </a:cubicBezTo>
              <a:cubicBezTo>
                <a:pt x="8610541" y="2395483"/>
                <a:pt x="8618457" y="2386758"/>
                <a:pt x="8618457" y="2375996"/>
              </a:cubicBezTo>
              <a:cubicBezTo>
                <a:pt x="8618457" y="2365234"/>
                <a:pt x="8610540" y="2356509"/>
                <a:pt x="8600776" y="2356509"/>
              </a:cubicBezTo>
              <a:close/>
              <a:moveTo>
                <a:pt x="8659712" y="2356509"/>
              </a:moveTo>
              <a:cubicBezTo>
                <a:pt x="8649946" y="2356509"/>
                <a:pt x="8642031" y="2365234"/>
                <a:pt x="8642031" y="2375996"/>
              </a:cubicBezTo>
              <a:cubicBezTo>
                <a:pt x="8642031" y="2386758"/>
                <a:pt x="8649947" y="2395483"/>
                <a:pt x="8659712" y="2395483"/>
              </a:cubicBezTo>
              <a:cubicBezTo>
                <a:pt x="8669477" y="2395483"/>
                <a:pt x="8677393" y="2386758"/>
                <a:pt x="8677393" y="2375996"/>
              </a:cubicBezTo>
              <a:cubicBezTo>
                <a:pt x="8677393" y="2365234"/>
                <a:pt x="8669476" y="2356509"/>
                <a:pt x="8659712" y="2356509"/>
              </a:cubicBezTo>
              <a:close/>
              <a:moveTo>
                <a:pt x="8718648" y="2356509"/>
              </a:moveTo>
              <a:cubicBezTo>
                <a:pt x="8708882" y="2356509"/>
                <a:pt x="8700967" y="2365234"/>
                <a:pt x="8700967" y="2375996"/>
              </a:cubicBezTo>
              <a:cubicBezTo>
                <a:pt x="8700967" y="2386758"/>
                <a:pt x="8708883" y="2395483"/>
                <a:pt x="8718648" y="2395483"/>
              </a:cubicBezTo>
              <a:cubicBezTo>
                <a:pt x="8728413" y="2395483"/>
                <a:pt x="8736329" y="2386758"/>
                <a:pt x="8736329" y="2375996"/>
              </a:cubicBezTo>
              <a:cubicBezTo>
                <a:pt x="8736329" y="2365234"/>
                <a:pt x="8728412" y="2356509"/>
                <a:pt x="8718648" y="2356509"/>
              </a:cubicBezTo>
              <a:close/>
              <a:moveTo>
                <a:pt x="8777584" y="2356509"/>
              </a:moveTo>
              <a:cubicBezTo>
                <a:pt x="8767818" y="2356509"/>
                <a:pt x="8759903" y="2365234"/>
                <a:pt x="8759903" y="2375996"/>
              </a:cubicBezTo>
              <a:cubicBezTo>
                <a:pt x="8759903" y="2386758"/>
                <a:pt x="8767819" y="2395483"/>
                <a:pt x="8777584" y="2395483"/>
              </a:cubicBezTo>
              <a:cubicBezTo>
                <a:pt x="8787349" y="2395483"/>
                <a:pt x="8795265" y="2386758"/>
                <a:pt x="8795265" y="2375996"/>
              </a:cubicBezTo>
              <a:cubicBezTo>
                <a:pt x="8795265" y="2365234"/>
                <a:pt x="8787348" y="2356509"/>
                <a:pt x="8777584" y="2356509"/>
              </a:cubicBezTo>
              <a:close/>
              <a:moveTo>
                <a:pt x="8836520" y="2356509"/>
              </a:moveTo>
              <a:cubicBezTo>
                <a:pt x="8826754" y="2356509"/>
                <a:pt x="8818839" y="2365234"/>
                <a:pt x="8818839" y="2375996"/>
              </a:cubicBezTo>
              <a:cubicBezTo>
                <a:pt x="8818839" y="2386758"/>
                <a:pt x="8826755" y="2395483"/>
                <a:pt x="8836520" y="2395483"/>
              </a:cubicBezTo>
              <a:cubicBezTo>
                <a:pt x="8846285" y="2395483"/>
                <a:pt x="8854201" y="2386758"/>
                <a:pt x="8854201" y="2375996"/>
              </a:cubicBezTo>
              <a:cubicBezTo>
                <a:pt x="8854201" y="2365234"/>
                <a:pt x="8846284" y="2356509"/>
                <a:pt x="8836520" y="2356509"/>
              </a:cubicBezTo>
              <a:close/>
              <a:moveTo>
                <a:pt x="8895456" y="2356509"/>
              </a:moveTo>
              <a:cubicBezTo>
                <a:pt x="8885690" y="2356509"/>
                <a:pt x="8877775" y="2365234"/>
                <a:pt x="8877775" y="2375996"/>
              </a:cubicBezTo>
              <a:cubicBezTo>
                <a:pt x="8877775" y="2386758"/>
                <a:pt x="8885691" y="2395483"/>
                <a:pt x="8895456" y="2395483"/>
              </a:cubicBezTo>
              <a:cubicBezTo>
                <a:pt x="8905221" y="2395483"/>
                <a:pt x="8913137" y="2386758"/>
                <a:pt x="8913137" y="2375996"/>
              </a:cubicBezTo>
              <a:cubicBezTo>
                <a:pt x="8913137" y="2365234"/>
                <a:pt x="8905220" y="2356509"/>
                <a:pt x="8895456" y="2356509"/>
              </a:cubicBezTo>
              <a:close/>
              <a:moveTo>
                <a:pt x="8954392" y="2356509"/>
              </a:moveTo>
              <a:cubicBezTo>
                <a:pt x="8944626" y="2356509"/>
                <a:pt x="8936711" y="2365234"/>
                <a:pt x="8936711" y="2375996"/>
              </a:cubicBezTo>
              <a:cubicBezTo>
                <a:pt x="8936711" y="2386758"/>
                <a:pt x="8944627" y="2395483"/>
                <a:pt x="8954392" y="2395483"/>
              </a:cubicBezTo>
              <a:cubicBezTo>
                <a:pt x="8964157" y="2395483"/>
                <a:pt x="8972073" y="2386758"/>
                <a:pt x="8972073" y="2375996"/>
              </a:cubicBezTo>
              <a:cubicBezTo>
                <a:pt x="8972073" y="2365234"/>
                <a:pt x="8964156" y="2356509"/>
                <a:pt x="8954392" y="2356509"/>
              </a:cubicBezTo>
              <a:close/>
              <a:moveTo>
                <a:pt x="9013328" y="2356509"/>
              </a:moveTo>
              <a:cubicBezTo>
                <a:pt x="9003562" y="2356509"/>
                <a:pt x="8995647" y="2365234"/>
                <a:pt x="8995647" y="2375996"/>
              </a:cubicBezTo>
              <a:cubicBezTo>
                <a:pt x="8995647" y="2386758"/>
                <a:pt x="9003563" y="2395483"/>
                <a:pt x="9013328" y="2395483"/>
              </a:cubicBezTo>
              <a:cubicBezTo>
                <a:pt x="9023093" y="2395483"/>
                <a:pt x="9031009" y="2386758"/>
                <a:pt x="9031009" y="2375996"/>
              </a:cubicBezTo>
              <a:cubicBezTo>
                <a:pt x="9031009" y="2365234"/>
                <a:pt x="9023092" y="2356509"/>
                <a:pt x="9013328" y="2356509"/>
              </a:cubicBezTo>
              <a:close/>
              <a:moveTo>
                <a:pt x="9072264" y="2356509"/>
              </a:moveTo>
              <a:cubicBezTo>
                <a:pt x="9062498" y="2356509"/>
                <a:pt x="9054583" y="2365234"/>
                <a:pt x="9054583" y="2375996"/>
              </a:cubicBezTo>
              <a:cubicBezTo>
                <a:pt x="9054583" y="2386758"/>
                <a:pt x="9062499" y="2395483"/>
                <a:pt x="9072264" y="2395483"/>
              </a:cubicBezTo>
              <a:cubicBezTo>
                <a:pt x="9082029" y="2395483"/>
                <a:pt x="9089945" y="2386758"/>
                <a:pt x="9089945" y="2375996"/>
              </a:cubicBezTo>
              <a:cubicBezTo>
                <a:pt x="9089945" y="2365234"/>
                <a:pt x="9082028" y="2356509"/>
                <a:pt x="9072264" y="2356509"/>
              </a:cubicBezTo>
              <a:close/>
              <a:moveTo>
                <a:pt x="9131200" y="2356509"/>
              </a:moveTo>
              <a:cubicBezTo>
                <a:pt x="9121434" y="2356509"/>
                <a:pt x="9113519" y="2365234"/>
                <a:pt x="9113519" y="2375996"/>
              </a:cubicBezTo>
              <a:cubicBezTo>
                <a:pt x="9113519" y="2386758"/>
                <a:pt x="9121435" y="2395483"/>
                <a:pt x="9131200" y="2395483"/>
              </a:cubicBezTo>
              <a:cubicBezTo>
                <a:pt x="9140965" y="2395483"/>
                <a:pt x="9148881" y="2386758"/>
                <a:pt x="9148881" y="2375996"/>
              </a:cubicBezTo>
              <a:cubicBezTo>
                <a:pt x="9148881" y="2365234"/>
                <a:pt x="9140964" y="2356509"/>
                <a:pt x="9131200" y="2356509"/>
              </a:cubicBezTo>
              <a:close/>
              <a:moveTo>
                <a:pt x="9190136" y="2356509"/>
              </a:moveTo>
              <a:cubicBezTo>
                <a:pt x="9180370" y="2356509"/>
                <a:pt x="9172455" y="2365234"/>
                <a:pt x="9172455" y="2375996"/>
              </a:cubicBezTo>
              <a:cubicBezTo>
                <a:pt x="9172455" y="2386758"/>
                <a:pt x="9180371" y="2395483"/>
                <a:pt x="9190136" y="2395483"/>
              </a:cubicBezTo>
              <a:cubicBezTo>
                <a:pt x="9199901" y="2395483"/>
                <a:pt x="9207817" y="2386758"/>
                <a:pt x="9207817" y="2375996"/>
              </a:cubicBezTo>
              <a:cubicBezTo>
                <a:pt x="9207817" y="2365234"/>
                <a:pt x="9199900" y="2356509"/>
                <a:pt x="9190136" y="2356509"/>
              </a:cubicBezTo>
              <a:close/>
              <a:moveTo>
                <a:pt x="9249072" y="2356509"/>
              </a:moveTo>
              <a:cubicBezTo>
                <a:pt x="9239306" y="2356509"/>
                <a:pt x="9231391" y="2365234"/>
                <a:pt x="9231391" y="2375996"/>
              </a:cubicBezTo>
              <a:cubicBezTo>
                <a:pt x="9231391" y="2386758"/>
                <a:pt x="9239307" y="2395483"/>
                <a:pt x="9249072" y="2395483"/>
              </a:cubicBezTo>
              <a:cubicBezTo>
                <a:pt x="9258837" y="2395483"/>
                <a:pt x="9266753" y="2386758"/>
                <a:pt x="9266753" y="2375996"/>
              </a:cubicBezTo>
              <a:cubicBezTo>
                <a:pt x="9266753" y="2365234"/>
                <a:pt x="9258836" y="2356509"/>
                <a:pt x="9249072" y="2356509"/>
              </a:cubicBezTo>
              <a:close/>
              <a:moveTo>
                <a:pt x="9308008" y="2356509"/>
              </a:moveTo>
              <a:cubicBezTo>
                <a:pt x="9298242" y="2356509"/>
                <a:pt x="9290327" y="2365234"/>
                <a:pt x="9290327" y="2375996"/>
              </a:cubicBezTo>
              <a:cubicBezTo>
                <a:pt x="9290327" y="2386758"/>
                <a:pt x="9298243" y="2395483"/>
                <a:pt x="9308008" y="2395483"/>
              </a:cubicBezTo>
              <a:cubicBezTo>
                <a:pt x="9317773" y="2395483"/>
                <a:pt x="9325689" y="2386758"/>
                <a:pt x="9325689" y="2375996"/>
              </a:cubicBezTo>
              <a:cubicBezTo>
                <a:pt x="9325689" y="2365234"/>
                <a:pt x="9317772" y="2356509"/>
                <a:pt x="9308008" y="2356509"/>
              </a:cubicBezTo>
              <a:close/>
              <a:moveTo>
                <a:pt x="9366944" y="2356509"/>
              </a:moveTo>
              <a:cubicBezTo>
                <a:pt x="9357178" y="2356509"/>
                <a:pt x="9349263" y="2365234"/>
                <a:pt x="9349263" y="2375996"/>
              </a:cubicBezTo>
              <a:cubicBezTo>
                <a:pt x="9349263" y="2386758"/>
                <a:pt x="9357179" y="2395483"/>
                <a:pt x="9366944" y="2395483"/>
              </a:cubicBezTo>
              <a:cubicBezTo>
                <a:pt x="9376709" y="2395483"/>
                <a:pt x="9384625" y="2386758"/>
                <a:pt x="9384625" y="2375996"/>
              </a:cubicBezTo>
              <a:cubicBezTo>
                <a:pt x="9384625" y="2365234"/>
                <a:pt x="9376708" y="2356509"/>
                <a:pt x="9366944" y="2356509"/>
              </a:cubicBezTo>
              <a:close/>
              <a:moveTo>
                <a:pt x="9425880" y="2356509"/>
              </a:moveTo>
              <a:cubicBezTo>
                <a:pt x="9416114" y="2356509"/>
                <a:pt x="9408199" y="2365234"/>
                <a:pt x="9408199" y="2375996"/>
              </a:cubicBezTo>
              <a:cubicBezTo>
                <a:pt x="9408199" y="2386758"/>
                <a:pt x="9416115" y="2395483"/>
                <a:pt x="9425880" y="2395483"/>
              </a:cubicBezTo>
              <a:cubicBezTo>
                <a:pt x="9435645" y="2395483"/>
                <a:pt x="9443561" y="2386758"/>
                <a:pt x="9443561" y="2375996"/>
              </a:cubicBezTo>
              <a:cubicBezTo>
                <a:pt x="9443561" y="2365234"/>
                <a:pt x="9435644" y="2356509"/>
                <a:pt x="9425880" y="2356509"/>
              </a:cubicBezTo>
              <a:close/>
              <a:moveTo>
                <a:pt x="9484816" y="2356509"/>
              </a:moveTo>
              <a:cubicBezTo>
                <a:pt x="9475050" y="2356509"/>
                <a:pt x="9467135" y="2365234"/>
                <a:pt x="9467135" y="2375996"/>
              </a:cubicBezTo>
              <a:cubicBezTo>
                <a:pt x="9467135" y="2386758"/>
                <a:pt x="9475051" y="2395483"/>
                <a:pt x="9484816" y="2395483"/>
              </a:cubicBezTo>
              <a:cubicBezTo>
                <a:pt x="9494581" y="2395483"/>
                <a:pt x="9502497" y="2386758"/>
                <a:pt x="9502497" y="2375996"/>
              </a:cubicBezTo>
              <a:cubicBezTo>
                <a:pt x="9502497" y="2365234"/>
                <a:pt x="9494580" y="2356509"/>
                <a:pt x="9484816" y="2356509"/>
              </a:cubicBezTo>
              <a:close/>
              <a:moveTo>
                <a:pt x="9543751" y="2356509"/>
              </a:moveTo>
              <a:cubicBezTo>
                <a:pt x="9533985" y="2356509"/>
                <a:pt x="9526070" y="2365234"/>
                <a:pt x="9526070" y="2375996"/>
              </a:cubicBezTo>
              <a:cubicBezTo>
                <a:pt x="9526070" y="2386758"/>
                <a:pt x="9533986" y="2395483"/>
                <a:pt x="9543751" y="2395483"/>
              </a:cubicBezTo>
              <a:cubicBezTo>
                <a:pt x="9553516" y="2395483"/>
                <a:pt x="9561432" y="2386758"/>
                <a:pt x="9561432" y="2375996"/>
              </a:cubicBezTo>
              <a:cubicBezTo>
                <a:pt x="9561432" y="2365234"/>
                <a:pt x="9553515" y="2356509"/>
                <a:pt x="9543751" y="2356509"/>
              </a:cubicBezTo>
              <a:close/>
              <a:moveTo>
                <a:pt x="9602687" y="2356509"/>
              </a:moveTo>
              <a:cubicBezTo>
                <a:pt x="9592921" y="2356509"/>
                <a:pt x="9585006" y="2365234"/>
                <a:pt x="9585006" y="2375996"/>
              </a:cubicBezTo>
              <a:cubicBezTo>
                <a:pt x="9585006" y="2386758"/>
                <a:pt x="9592922" y="2395483"/>
                <a:pt x="9602687" y="2395483"/>
              </a:cubicBezTo>
              <a:cubicBezTo>
                <a:pt x="9612452" y="2395483"/>
                <a:pt x="9620368" y="2386758"/>
                <a:pt x="9620368" y="2375996"/>
              </a:cubicBezTo>
              <a:cubicBezTo>
                <a:pt x="9620368" y="2365234"/>
                <a:pt x="9612451" y="2356509"/>
                <a:pt x="9602687" y="2356509"/>
              </a:cubicBezTo>
              <a:close/>
              <a:moveTo>
                <a:pt x="9661623" y="2356509"/>
              </a:moveTo>
              <a:cubicBezTo>
                <a:pt x="9651857" y="2356509"/>
                <a:pt x="9643942" y="2365234"/>
                <a:pt x="9643942" y="2375996"/>
              </a:cubicBezTo>
              <a:cubicBezTo>
                <a:pt x="9643942" y="2386758"/>
                <a:pt x="9651858" y="2395483"/>
                <a:pt x="9661623" y="2395483"/>
              </a:cubicBezTo>
              <a:cubicBezTo>
                <a:pt x="9671388" y="2395483"/>
                <a:pt x="9679304" y="2386758"/>
                <a:pt x="9679304" y="2375996"/>
              </a:cubicBezTo>
              <a:cubicBezTo>
                <a:pt x="9679304" y="2365234"/>
                <a:pt x="9671387" y="2356509"/>
                <a:pt x="9661623" y="2356509"/>
              </a:cubicBezTo>
              <a:close/>
              <a:moveTo>
                <a:pt x="9720559" y="2356509"/>
              </a:moveTo>
              <a:cubicBezTo>
                <a:pt x="9710793" y="2356509"/>
                <a:pt x="9702878" y="2365234"/>
                <a:pt x="9702878" y="2375996"/>
              </a:cubicBezTo>
              <a:cubicBezTo>
                <a:pt x="9702878" y="2386758"/>
                <a:pt x="9710794" y="2395483"/>
                <a:pt x="9720559" y="2395483"/>
              </a:cubicBezTo>
              <a:cubicBezTo>
                <a:pt x="9730324" y="2395483"/>
                <a:pt x="9738240" y="2386758"/>
                <a:pt x="9738240" y="2375996"/>
              </a:cubicBezTo>
              <a:cubicBezTo>
                <a:pt x="9738240" y="2365234"/>
                <a:pt x="9730323" y="2356509"/>
                <a:pt x="9720559" y="2356509"/>
              </a:cubicBezTo>
              <a:close/>
              <a:moveTo>
                <a:pt x="9779495" y="2356509"/>
              </a:moveTo>
              <a:cubicBezTo>
                <a:pt x="9769729" y="2356509"/>
                <a:pt x="9761814" y="2365234"/>
                <a:pt x="9761814" y="2375996"/>
              </a:cubicBezTo>
              <a:cubicBezTo>
                <a:pt x="9761814" y="2386758"/>
                <a:pt x="9769730" y="2395483"/>
                <a:pt x="9779495" y="2395483"/>
              </a:cubicBezTo>
              <a:cubicBezTo>
                <a:pt x="9789260" y="2395483"/>
                <a:pt x="9797176" y="2386758"/>
                <a:pt x="9797176" y="2375996"/>
              </a:cubicBezTo>
              <a:cubicBezTo>
                <a:pt x="9797176" y="2365234"/>
                <a:pt x="9789259" y="2356509"/>
                <a:pt x="9779495" y="2356509"/>
              </a:cubicBezTo>
              <a:close/>
              <a:moveTo>
                <a:pt x="9838431" y="2356509"/>
              </a:moveTo>
              <a:cubicBezTo>
                <a:pt x="9828665" y="2356509"/>
                <a:pt x="9820750" y="2365234"/>
                <a:pt x="9820750" y="2375996"/>
              </a:cubicBezTo>
              <a:cubicBezTo>
                <a:pt x="9820750" y="2386758"/>
                <a:pt x="9828666" y="2395483"/>
                <a:pt x="9838431" y="2395483"/>
              </a:cubicBezTo>
              <a:cubicBezTo>
                <a:pt x="9848196" y="2395483"/>
                <a:pt x="9856112" y="2386758"/>
                <a:pt x="9856112" y="2375996"/>
              </a:cubicBezTo>
              <a:cubicBezTo>
                <a:pt x="9856112" y="2365234"/>
                <a:pt x="9848195" y="2356509"/>
                <a:pt x="9838431" y="2356509"/>
              </a:cubicBezTo>
              <a:close/>
              <a:moveTo>
                <a:pt x="9897367" y="2356509"/>
              </a:moveTo>
              <a:cubicBezTo>
                <a:pt x="9887601" y="2356509"/>
                <a:pt x="9879686" y="2365234"/>
                <a:pt x="9879686" y="2375996"/>
              </a:cubicBezTo>
              <a:cubicBezTo>
                <a:pt x="9879686" y="2386758"/>
                <a:pt x="9887602" y="2395483"/>
                <a:pt x="9897367" y="2395483"/>
              </a:cubicBezTo>
              <a:cubicBezTo>
                <a:pt x="9907132" y="2395483"/>
                <a:pt x="9915048" y="2386758"/>
                <a:pt x="9915048" y="2375996"/>
              </a:cubicBezTo>
              <a:cubicBezTo>
                <a:pt x="9915048" y="2365234"/>
                <a:pt x="9907131" y="2356509"/>
                <a:pt x="9897367" y="2356509"/>
              </a:cubicBezTo>
              <a:close/>
              <a:moveTo>
                <a:pt x="9956303" y="2356509"/>
              </a:moveTo>
              <a:cubicBezTo>
                <a:pt x="9946537" y="2356509"/>
                <a:pt x="9938622" y="2365234"/>
                <a:pt x="9938622" y="2375996"/>
              </a:cubicBezTo>
              <a:cubicBezTo>
                <a:pt x="9938622" y="2386758"/>
                <a:pt x="9946538" y="2395483"/>
                <a:pt x="9956303" y="2395483"/>
              </a:cubicBezTo>
              <a:cubicBezTo>
                <a:pt x="9966068" y="2395483"/>
                <a:pt x="9973984" y="2386758"/>
                <a:pt x="9973984" y="2375996"/>
              </a:cubicBezTo>
              <a:cubicBezTo>
                <a:pt x="9973984" y="2365234"/>
                <a:pt x="9966067" y="2356509"/>
                <a:pt x="9956303" y="2356509"/>
              </a:cubicBezTo>
              <a:close/>
              <a:moveTo>
                <a:pt x="10015239" y="2356509"/>
              </a:moveTo>
              <a:cubicBezTo>
                <a:pt x="10005473" y="2356509"/>
                <a:pt x="9997558" y="2365234"/>
                <a:pt x="9997558" y="2375996"/>
              </a:cubicBezTo>
              <a:cubicBezTo>
                <a:pt x="9997558" y="2386758"/>
                <a:pt x="10005474" y="2395483"/>
                <a:pt x="10015239" y="2395483"/>
              </a:cubicBezTo>
              <a:cubicBezTo>
                <a:pt x="10025004" y="2395483"/>
                <a:pt x="10032920" y="2386758"/>
                <a:pt x="10032920" y="2375996"/>
              </a:cubicBezTo>
              <a:cubicBezTo>
                <a:pt x="10032920" y="2365234"/>
                <a:pt x="10025003" y="2356509"/>
                <a:pt x="10015239" y="2356509"/>
              </a:cubicBezTo>
              <a:close/>
              <a:moveTo>
                <a:pt x="10074175" y="2356509"/>
              </a:moveTo>
              <a:cubicBezTo>
                <a:pt x="10064409" y="2356509"/>
                <a:pt x="10056494" y="2365234"/>
                <a:pt x="10056494" y="2375996"/>
              </a:cubicBezTo>
              <a:cubicBezTo>
                <a:pt x="10056494" y="2386758"/>
                <a:pt x="10064410" y="2395483"/>
                <a:pt x="10074175" y="2395483"/>
              </a:cubicBezTo>
              <a:cubicBezTo>
                <a:pt x="10083940" y="2395483"/>
                <a:pt x="10091856" y="2386758"/>
                <a:pt x="10091856" y="2375996"/>
              </a:cubicBezTo>
              <a:cubicBezTo>
                <a:pt x="10091856" y="2365234"/>
                <a:pt x="10083939" y="2356509"/>
                <a:pt x="10074175" y="2356509"/>
              </a:cubicBezTo>
              <a:close/>
              <a:moveTo>
                <a:pt x="10545662" y="2356509"/>
              </a:moveTo>
              <a:cubicBezTo>
                <a:pt x="10535896" y="2356509"/>
                <a:pt x="10527981" y="2365234"/>
                <a:pt x="10527981" y="2375996"/>
              </a:cubicBezTo>
              <a:cubicBezTo>
                <a:pt x="10527981" y="2386758"/>
                <a:pt x="10535897" y="2395483"/>
                <a:pt x="10545662" y="2395483"/>
              </a:cubicBezTo>
              <a:cubicBezTo>
                <a:pt x="10555427" y="2395483"/>
                <a:pt x="10563343" y="2386758"/>
                <a:pt x="10563343" y="2375996"/>
              </a:cubicBezTo>
              <a:cubicBezTo>
                <a:pt x="10563343" y="2365234"/>
                <a:pt x="10555426" y="2356509"/>
                <a:pt x="10545662" y="2356509"/>
              </a:cubicBezTo>
              <a:close/>
              <a:moveTo>
                <a:pt x="998041" y="2421465"/>
              </a:moveTo>
              <a:cubicBezTo>
                <a:pt x="988276" y="2421465"/>
                <a:pt x="980360" y="2430190"/>
                <a:pt x="980360" y="2440952"/>
              </a:cubicBezTo>
              <a:cubicBezTo>
                <a:pt x="980360" y="2451714"/>
                <a:pt x="988276" y="2460439"/>
                <a:pt x="998041" y="2460439"/>
              </a:cubicBezTo>
              <a:cubicBezTo>
                <a:pt x="1007806" y="2460439"/>
                <a:pt x="1015722" y="2451714"/>
                <a:pt x="1015722" y="2440952"/>
              </a:cubicBezTo>
              <a:cubicBezTo>
                <a:pt x="1015722" y="2430190"/>
                <a:pt x="1007806" y="2421465"/>
                <a:pt x="998041" y="2421465"/>
              </a:cubicBezTo>
              <a:close/>
              <a:moveTo>
                <a:pt x="1056977" y="2421465"/>
              </a:moveTo>
              <a:cubicBezTo>
                <a:pt x="1047212" y="2421465"/>
                <a:pt x="1039296" y="2430190"/>
                <a:pt x="1039296" y="2440952"/>
              </a:cubicBezTo>
              <a:cubicBezTo>
                <a:pt x="1039296" y="2451714"/>
                <a:pt x="1047212" y="2460439"/>
                <a:pt x="1056977" y="2460439"/>
              </a:cubicBezTo>
              <a:cubicBezTo>
                <a:pt x="1066742" y="2460439"/>
                <a:pt x="1074658" y="2451714"/>
                <a:pt x="1074658" y="2440952"/>
              </a:cubicBezTo>
              <a:cubicBezTo>
                <a:pt x="1074658" y="2430190"/>
                <a:pt x="1066742" y="2421465"/>
                <a:pt x="1056977" y="2421465"/>
              </a:cubicBezTo>
              <a:close/>
              <a:moveTo>
                <a:pt x="1115913" y="2421465"/>
              </a:moveTo>
              <a:cubicBezTo>
                <a:pt x="1106148" y="2421465"/>
                <a:pt x="1098232" y="2430190"/>
                <a:pt x="1098232" y="2440952"/>
              </a:cubicBezTo>
              <a:cubicBezTo>
                <a:pt x="1098232" y="2451714"/>
                <a:pt x="1106148" y="2460439"/>
                <a:pt x="1115913" y="2460439"/>
              </a:cubicBezTo>
              <a:cubicBezTo>
                <a:pt x="1125678" y="2460439"/>
                <a:pt x="1133594" y="2451714"/>
                <a:pt x="1133594" y="2440952"/>
              </a:cubicBezTo>
              <a:cubicBezTo>
                <a:pt x="1133594" y="2430190"/>
                <a:pt x="1125678" y="2421465"/>
                <a:pt x="1115913" y="2421465"/>
              </a:cubicBezTo>
              <a:close/>
              <a:moveTo>
                <a:pt x="1174849" y="2421465"/>
              </a:moveTo>
              <a:cubicBezTo>
                <a:pt x="1165084" y="2421465"/>
                <a:pt x="1157168" y="2430190"/>
                <a:pt x="1157168" y="2440952"/>
              </a:cubicBezTo>
              <a:cubicBezTo>
                <a:pt x="1157168" y="2451714"/>
                <a:pt x="1165084" y="2460439"/>
                <a:pt x="1174849" y="2460439"/>
              </a:cubicBezTo>
              <a:cubicBezTo>
                <a:pt x="1184614" y="2460439"/>
                <a:pt x="1192530" y="2451714"/>
                <a:pt x="1192530" y="2440952"/>
              </a:cubicBezTo>
              <a:cubicBezTo>
                <a:pt x="1192530" y="2430190"/>
                <a:pt x="1184614" y="2421465"/>
                <a:pt x="1174849" y="2421465"/>
              </a:cubicBezTo>
              <a:close/>
              <a:moveTo>
                <a:pt x="1233785" y="2421465"/>
              </a:moveTo>
              <a:cubicBezTo>
                <a:pt x="1224020" y="2421465"/>
                <a:pt x="1216104" y="2430190"/>
                <a:pt x="1216104" y="2440952"/>
              </a:cubicBezTo>
              <a:cubicBezTo>
                <a:pt x="1216104" y="2451714"/>
                <a:pt x="1224020" y="2460439"/>
                <a:pt x="1233785" y="2460439"/>
              </a:cubicBezTo>
              <a:cubicBezTo>
                <a:pt x="1243550" y="2460439"/>
                <a:pt x="1251466" y="2451714"/>
                <a:pt x="1251466" y="2440952"/>
              </a:cubicBezTo>
              <a:cubicBezTo>
                <a:pt x="1251466" y="2430190"/>
                <a:pt x="1243550" y="2421465"/>
                <a:pt x="1233785" y="2421465"/>
              </a:cubicBezTo>
              <a:close/>
              <a:moveTo>
                <a:pt x="1292720" y="2421465"/>
              </a:moveTo>
              <a:cubicBezTo>
                <a:pt x="1282955" y="2421465"/>
                <a:pt x="1275039" y="2430190"/>
                <a:pt x="1275039" y="2440952"/>
              </a:cubicBezTo>
              <a:cubicBezTo>
                <a:pt x="1275039" y="2451714"/>
                <a:pt x="1282955" y="2460439"/>
                <a:pt x="1292720" y="2460439"/>
              </a:cubicBezTo>
              <a:cubicBezTo>
                <a:pt x="1302485" y="2460439"/>
                <a:pt x="1310401" y="2451714"/>
                <a:pt x="1310401" y="2440952"/>
              </a:cubicBezTo>
              <a:cubicBezTo>
                <a:pt x="1310401" y="2430190"/>
                <a:pt x="1302485" y="2421465"/>
                <a:pt x="1292720" y="2421465"/>
              </a:cubicBezTo>
              <a:close/>
              <a:moveTo>
                <a:pt x="1351656" y="2421465"/>
              </a:moveTo>
              <a:cubicBezTo>
                <a:pt x="1341891" y="2421465"/>
                <a:pt x="1333975" y="2430190"/>
                <a:pt x="1333975" y="2440952"/>
              </a:cubicBezTo>
              <a:cubicBezTo>
                <a:pt x="1333975" y="2451714"/>
                <a:pt x="1341891" y="2460439"/>
                <a:pt x="1351656" y="2460439"/>
              </a:cubicBezTo>
              <a:cubicBezTo>
                <a:pt x="1361421" y="2460439"/>
                <a:pt x="1369337" y="2451714"/>
                <a:pt x="1369337" y="2440952"/>
              </a:cubicBezTo>
              <a:cubicBezTo>
                <a:pt x="1369337" y="2430190"/>
                <a:pt x="1361421" y="2421465"/>
                <a:pt x="1351656" y="2421465"/>
              </a:cubicBezTo>
              <a:close/>
              <a:moveTo>
                <a:pt x="1410592" y="2421465"/>
              </a:moveTo>
              <a:cubicBezTo>
                <a:pt x="1400827" y="2421465"/>
                <a:pt x="1392911" y="2430190"/>
                <a:pt x="1392911" y="2440952"/>
              </a:cubicBezTo>
              <a:cubicBezTo>
                <a:pt x="1392911" y="2451714"/>
                <a:pt x="1400827" y="2460439"/>
                <a:pt x="1410592" y="2460439"/>
              </a:cubicBezTo>
              <a:cubicBezTo>
                <a:pt x="1420357" y="2460439"/>
                <a:pt x="1428273" y="2451714"/>
                <a:pt x="1428273" y="2440952"/>
              </a:cubicBezTo>
              <a:cubicBezTo>
                <a:pt x="1428273" y="2430190"/>
                <a:pt x="1420357" y="2421465"/>
                <a:pt x="1410592" y="2421465"/>
              </a:cubicBezTo>
              <a:close/>
              <a:moveTo>
                <a:pt x="1469528" y="2421465"/>
              </a:moveTo>
              <a:cubicBezTo>
                <a:pt x="1459763" y="2421465"/>
                <a:pt x="1451847" y="2430190"/>
                <a:pt x="1451847" y="2440952"/>
              </a:cubicBezTo>
              <a:cubicBezTo>
                <a:pt x="1451847" y="2451714"/>
                <a:pt x="1459763" y="2460439"/>
                <a:pt x="1469528" y="2460439"/>
              </a:cubicBezTo>
              <a:cubicBezTo>
                <a:pt x="1479293" y="2460439"/>
                <a:pt x="1487209" y="2451714"/>
                <a:pt x="1487209" y="2440952"/>
              </a:cubicBezTo>
              <a:cubicBezTo>
                <a:pt x="1487209" y="2430190"/>
                <a:pt x="1479293" y="2421465"/>
                <a:pt x="1469528" y="2421465"/>
              </a:cubicBezTo>
              <a:close/>
              <a:moveTo>
                <a:pt x="1528464" y="2421465"/>
              </a:moveTo>
              <a:cubicBezTo>
                <a:pt x="1518699" y="2421465"/>
                <a:pt x="1510783" y="2430190"/>
                <a:pt x="1510783" y="2440952"/>
              </a:cubicBezTo>
              <a:cubicBezTo>
                <a:pt x="1510783" y="2451714"/>
                <a:pt x="1518699" y="2460439"/>
                <a:pt x="1528464" y="2460439"/>
              </a:cubicBezTo>
              <a:cubicBezTo>
                <a:pt x="1538229" y="2460439"/>
                <a:pt x="1546145" y="2451714"/>
                <a:pt x="1546145" y="2440952"/>
              </a:cubicBezTo>
              <a:cubicBezTo>
                <a:pt x="1546145" y="2430190"/>
                <a:pt x="1538229" y="2421465"/>
                <a:pt x="1528464" y="2421465"/>
              </a:cubicBezTo>
              <a:close/>
              <a:moveTo>
                <a:pt x="1587400" y="2421465"/>
              </a:moveTo>
              <a:cubicBezTo>
                <a:pt x="1577635" y="2421465"/>
                <a:pt x="1569719" y="2430190"/>
                <a:pt x="1569719" y="2440952"/>
              </a:cubicBezTo>
              <a:cubicBezTo>
                <a:pt x="1569719" y="2451714"/>
                <a:pt x="1577635" y="2460439"/>
                <a:pt x="1587400" y="2460439"/>
              </a:cubicBezTo>
              <a:cubicBezTo>
                <a:pt x="1597165" y="2460439"/>
                <a:pt x="1605081" y="2451714"/>
                <a:pt x="1605081" y="2440952"/>
              </a:cubicBezTo>
              <a:cubicBezTo>
                <a:pt x="1605081" y="2430190"/>
                <a:pt x="1597165" y="2421465"/>
                <a:pt x="1587400" y="2421465"/>
              </a:cubicBezTo>
              <a:close/>
              <a:moveTo>
                <a:pt x="1646336" y="2421465"/>
              </a:moveTo>
              <a:cubicBezTo>
                <a:pt x="1636571" y="2421465"/>
                <a:pt x="1628655" y="2430190"/>
                <a:pt x="1628655" y="2440952"/>
              </a:cubicBezTo>
              <a:cubicBezTo>
                <a:pt x="1628655" y="2451714"/>
                <a:pt x="1636571" y="2460439"/>
                <a:pt x="1646336" y="2460439"/>
              </a:cubicBezTo>
              <a:cubicBezTo>
                <a:pt x="1656101" y="2460439"/>
                <a:pt x="1664017" y="2451714"/>
                <a:pt x="1664017" y="2440952"/>
              </a:cubicBezTo>
              <a:cubicBezTo>
                <a:pt x="1664017" y="2430190"/>
                <a:pt x="1656101" y="2421465"/>
                <a:pt x="1646336" y="2421465"/>
              </a:cubicBezTo>
              <a:close/>
              <a:moveTo>
                <a:pt x="1705272" y="2421465"/>
              </a:moveTo>
              <a:cubicBezTo>
                <a:pt x="1695507" y="2421465"/>
                <a:pt x="1687591" y="2430190"/>
                <a:pt x="1687591" y="2440952"/>
              </a:cubicBezTo>
              <a:cubicBezTo>
                <a:pt x="1687591" y="2451714"/>
                <a:pt x="1695507" y="2460439"/>
                <a:pt x="1705272" y="2460439"/>
              </a:cubicBezTo>
              <a:cubicBezTo>
                <a:pt x="1715037" y="2460439"/>
                <a:pt x="1722953" y="2451714"/>
                <a:pt x="1722953" y="2440952"/>
              </a:cubicBezTo>
              <a:cubicBezTo>
                <a:pt x="1722953" y="2430190"/>
                <a:pt x="1715037" y="2421465"/>
                <a:pt x="1705272" y="2421465"/>
              </a:cubicBezTo>
              <a:close/>
              <a:moveTo>
                <a:pt x="1764208" y="2421465"/>
              </a:moveTo>
              <a:cubicBezTo>
                <a:pt x="1754443" y="2421465"/>
                <a:pt x="1746527" y="2430190"/>
                <a:pt x="1746527" y="2440952"/>
              </a:cubicBezTo>
              <a:cubicBezTo>
                <a:pt x="1746527" y="2451714"/>
                <a:pt x="1754443" y="2460439"/>
                <a:pt x="1764208" y="2460439"/>
              </a:cubicBezTo>
              <a:cubicBezTo>
                <a:pt x="1773973" y="2460439"/>
                <a:pt x="1781889" y="2451714"/>
                <a:pt x="1781889" y="2440952"/>
              </a:cubicBezTo>
              <a:cubicBezTo>
                <a:pt x="1781889" y="2430190"/>
                <a:pt x="1773973" y="2421465"/>
                <a:pt x="1764208" y="2421465"/>
              </a:cubicBezTo>
              <a:close/>
              <a:moveTo>
                <a:pt x="1823144" y="2421465"/>
              </a:moveTo>
              <a:cubicBezTo>
                <a:pt x="1813379" y="2421465"/>
                <a:pt x="1805463" y="2430190"/>
                <a:pt x="1805463" y="2440952"/>
              </a:cubicBezTo>
              <a:cubicBezTo>
                <a:pt x="1805463" y="2451714"/>
                <a:pt x="1813379" y="2460439"/>
                <a:pt x="1823144" y="2460439"/>
              </a:cubicBezTo>
              <a:cubicBezTo>
                <a:pt x="1832909" y="2460439"/>
                <a:pt x="1840825" y="2451714"/>
                <a:pt x="1840825" y="2440952"/>
              </a:cubicBezTo>
              <a:cubicBezTo>
                <a:pt x="1840825" y="2430190"/>
                <a:pt x="1832909" y="2421465"/>
                <a:pt x="1823144" y="2421465"/>
              </a:cubicBezTo>
              <a:close/>
              <a:moveTo>
                <a:pt x="1882080" y="2421465"/>
              </a:moveTo>
              <a:cubicBezTo>
                <a:pt x="1872315" y="2421465"/>
                <a:pt x="1864399" y="2430190"/>
                <a:pt x="1864399" y="2440952"/>
              </a:cubicBezTo>
              <a:cubicBezTo>
                <a:pt x="1864399" y="2451714"/>
                <a:pt x="1872315" y="2460439"/>
                <a:pt x="1882080" y="2460439"/>
              </a:cubicBezTo>
              <a:cubicBezTo>
                <a:pt x="1891845" y="2460439"/>
                <a:pt x="1899761" y="2451714"/>
                <a:pt x="1899761" y="2440952"/>
              </a:cubicBezTo>
              <a:cubicBezTo>
                <a:pt x="1899761" y="2430190"/>
                <a:pt x="1891845" y="2421465"/>
                <a:pt x="1882080" y="2421465"/>
              </a:cubicBezTo>
              <a:close/>
              <a:moveTo>
                <a:pt x="1941016" y="2421465"/>
              </a:moveTo>
              <a:cubicBezTo>
                <a:pt x="1931251" y="2421465"/>
                <a:pt x="1923335" y="2430190"/>
                <a:pt x="1923335" y="2440952"/>
              </a:cubicBezTo>
              <a:cubicBezTo>
                <a:pt x="1923335" y="2451714"/>
                <a:pt x="1931251" y="2460439"/>
                <a:pt x="1941016" y="2460439"/>
              </a:cubicBezTo>
              <a:cubicBezTo>
                <a:pt x="1950781" y="2460439"/>
                <a:pt x="1958697" y="2451714"/>
                <a:pt x="1958697" y="2440952"/>
              </a:cubicBezTo>
              <a:cubicBezTo>
                <a:pt x="1958697" y="2430190"/>
                <a:pt x="1950781" y="2421465"/>
                <a:pt x="1941016" y="2421465"/>
              </a:cubicBezTo>
              <a:close/>
              <a:moveTo>
                <a:pt x="1999952" y="2421465"/>
              </a:moveTo>
              <a:cubicBezTo>
                <a:pt x="1990187" y="2421465"/>
                <a:pt x="1982271" y="2430190"/>
                <a:pt x="1982271" y="2440952"/>
              </a:cubicBezTo>
              <a:cubicBezTo>
                <a:pt x="1982271" y="2451714"/>
                <a:pt x="1990187" y="2460439"/>
                <a:pt x="1999952" y="2460439"/>
              </a:cubicBezTo>
              <a:cubicBezTo>
                <a:pt x="2009717" y="2460439"/>
                <a:pt x="2017633" y="2451714"/>
                <a:pt x="2017633" y="2440952"/>
              </a:cubicBezTo>
              <a:cubicBezTo>
                <a:pt x="2017633" y="2430190"/>
                <a:pt x="2009717" y="2421465"/>
                <a:pt x="1999952" y="2421465"/>
              </a:cubicBezTo>
              <a:close/>
              <a:moveTo>
                <a:pt x="2058888" y="2421465"/>
              </a:moveTo>
              <a:cubicBezTo>
                <a:pt x="2049123" y="2421465"/>
                <a:pt x="2041207" y="2430190"/>
                <a:pt x="2041207" y="2440952"/>
              </a:cubicBezTo>
              <a:cubicBezTo>
                <a:pt x="2041207" y="2451714"/>
                <a:pt x="2049123" y="2460439"/>
                <a:pt x="2058888" y="2460439"/>
              </a:cubicBezTo>
              <a:cubicBezTo>
                <a:pt x="2068653" y="2460439"/>
                <a:pt x="2076569" y="2451714"/>
                <a:pt x="2076569" y="2440952"/>
              </a:cubicBezTo>
              <a:cubicBezTo>
                <a:pt x="2076569" y="2430190"/>
                <a:pt x="2068653" y="2421465"/>
                <a:pt x="2058888" y="2421465"/>
              </a:cubicBezTo>
              <a:close/>
              <a:moveTo>
                <a:pt x="2117824" y="2421465"/>
              </a:moveTo>
              <a:cubicBezTo>
                <a:pt x="2108059" y="2421465"/>
                <a:pt x="2100143" y="2430190"/>
                <a:pt x="2100143" y="2440952"/>
              </a:cubicBezTo>
              <a:cubicBezTo>
                <a:pt x="2100143" y="2451714"/>
                <a:pt x="2108059" y="2460439"/>
                <a:pt x="2117824" y="2460439"/>
              </a:cubicBezTo>
              <a:cubicBezTo>
                <a:pt x="2127589" y="2460439"/>
                <a:pt x="2135505" y="2451714"/>
                <a:pt x="2135505" y="2440952"/>
              </a:cubicBezTo>
              <a:cubicBezTo>
                <a:pt x="2135505" y="2430190"/>
                <a:pt x="2127589" y="2421465"/>
                <a:pt x="2117824" y="2421465"/>
              </a:cubicBezTo>
              <a:close/>
              <a:moveTo>
                <a:pt x="2176760" y="2421465"/>
              </a:moveTo>
              <a:cubicBezTo>
                <a:pt x="2166995" y="2421465"/>
                <a:pt x="2159079" y="2430190"/>
                <a:pt x="2159079" y="2440952"/>
              </a:cubicBezTo>
              <a:cubicBezTo>
                <a:pt x="2159079" y="2451714"/>
                <a:pt x="2166995" y="2460439"/>
                <a:pt x="2176760" y="2460439"/>
              </a:cubicBezTo>
              <a:cubicBezTo>
                <a:pt x="2186525" y="2460439"/>
                <a:pt x="2194441" y="2451714"/>
                <a:pt x="2194441" y="2440952"/>
              </a:cubicBezTo>
              <a:cubicBezTo>
                <a:pt x="2194441" y="2430190"/>
                <a:pt x="2186525" y="2421465"/>
                <a:pt x="2176760" y="2421465"/>
              </a:cubicBezTo>
              <a:close/>
              <a:moveTo>
                <a:pt x="2235695" y="2421465"/>
              </a:moveTo>
              <a:cubicBezTo>
                <a:pt x="2225930" y="2421465"/>
                <a:pt x="2218014" y="2430190"/>
                <a:pt x="2218014" y="2440952"/>
              </a:cubicBezTo>
              <a:cubicBezTo>
                <a:pt x="2218014" y="2451714"/>
                <a:pt x="2225930" y="2460439"/>
                <a:pt x="2235695" y="2460439"/>
              </a:cubicBezTo>
              <a:cubicBezTo>
                <a:pt x="2245460" y="2460439"/>
                <a:pt x="2253376" y="2451714"/>
                <a:pt x="2253376" y="2440952"/>
              </a:cubicBezTo>
              <a:cubicBezTo>
                <a:pt x="2253376" y="2430190"/>
                <a:pt x="2245460" y="2421465"/>
                <a:pt x="2235695" y="2421465"/>
              </a:cubicBezTo>
              <a:close/>
              <a:moveTo>
                <a:pt x="2294631" y="2421465"/>
              </a:moveTo>
              <a:cubicBezTo>
                <a:pt x="2284866" y="2421465"/>
                <a:pt x="2276950" y="2430190"/>
                <a:pt x="2276950" y="2440952"/>
              </a:cubicBezTo>
              <a:cubicBezTo>
                <a:pt x="2276950" y="2451714"/>
                <a:pt x="2284866" y="2460439"/>
                <a:pt x="2294631" y="2460439"/>
              </a:cubicBezTo>
              <a:cubicBezTo>
                <a:pt x="2304396" y="2460439"/>
                <a:pt x="2312312" y="2451714"/>
                <a:pt x="2312312" y="2440952"/>
              </a:cubicBezTo>
              <a:cubicBezTo>
                <a:pt x="2312312" y="2430190"/>
                <a:pt x="2304396" y="2421465"/>
                <a:pt x="2294631" y="2421465"/>
              </a:cubicBezTo>
              <a:close/>
              <a:moveTo>
                <a:pt x="2353567" y="2421465"/>
              </a:moveTo>
              <a:cubicBezTo>
                <a:pt x="2343802" y="2421465"/>
                <a:pt x="2335886" y="2430190"/>
                <a:pt x="2335886" y="2440952"/>
              </a:cubicBezTo>
              <a:cubicBezTo>
                <a:pt x="2335886" y="2451714"/>
                <a:pt x="2343802" y="2460439"/>
                <a:pt x="2353567" y="2460439"/>
              </a:cubicBezTo>
              <a:cubicBezTo>
                <a:pt x="2363332" y="2460439"/>
                <a:pt x="2371248" y="2451714"/>
                <a:pt x="2371248" y="2440952"/>
              </a:cubicBezTo>
              <a:cubicBezTo>
                <a:pt x="2371248" y="2430190"/>
                <a:pt x="2363332" y="2421465"/>
                <a:pt x="2353567" y="2421465"/>
              </a:cubicBezTo>
              <a:close/>
              <a:moveTo>
                <a:pt x="2412503" y="2421465"/>
              </a:moveTo>
              <a:cubicBezTo>
                <a:pt x="2402738" y="2421465"/>
                <a:pt x="2394822" y="2430190"/>
                <a:pt x="2394822" y="2440952"/>
              </a:cubicBezTo>
              <a:cubicBezTo>
                <a:pt x="2394822" y="2451714"/>
                <a:pt x="2402738" y="2460439"/>
                <a:pt x="2412503" y="2460439"/>
              </a:cubicBezTo>
              <a:cubicBezTo>
                <a:pt x="2422268" y="2460439"/>
                <a:pt x="2430184" y="2451714"/>
                <a:pt x="2430184" y="2440952"/>
              </a:cubicBezTo>
              <a:cubicBezTo>
                <a:pt x="2430184" y="2430190"/>
                <a:pt x="2422268" y="2421465"/>
                <a:pt x="2412503" y="2421465"/>
              </a:cubicBezTo>
              <a:close/>
              <a:moveTo>
                <a:pt x="2471439" y="2421465"/>
              </a:moveTo>
              <a:cubicBezTo>
                <a:pt x="2461674" y="2421465"/>
                <a:pt x="2453758" y="2430190"/>
                <a:pt x="2453758" y="2440952"/>
              </a:cubicBezTo>
              <a:cubicBezTo>
                <a:pt x="2453758" y="2451714"/>
                <a:pt x="2461674" y="2460439"/>
                <a:pt x="2471439" y="2460439"/>
              </a:cubicBezTo>
              <a:cubicBezTo>
                <a:pt x="2481204" y="2460439"/>
                <a:pt x="2489120" y="2451714"/>
                <a:pt x="2489120" y="2440952"/>
              </a:cubicBezTo>
              <a:cubicBezTo>
                <a:pt x="2489120" y="2430190"/>
                <a:pt x="2481204" y="2421465"/>
                <a:pt x="2471439" y="2421465"/>
              </a:cubicBezTo>
              <a:close/>
              <a:moveTo>
                <a:pt x="2530375" y="2421465"/>
              </a:moveTo>
              <a:cubicBezTo>
                <a:pt x="2520610" y="2421465"/>
                <a:pt x="2512694" y="2430190"/>
                <a:pt x="2512694" y="2440952"/>
              </a:cubicBezTo>
              <a:cubicBezTo>
                <a:pt x="2512694" y="2451714"/>
                <a:pt x="2520610" y="2460439"/>
                <a:pt x="2530375" y="2460439"/>
              </a:cubicBezTo>
              <a:cubicBezTo>
                <a:pt x="2540140" y="2460439"/>
                <a:pt x="2548056" y="2451714"/>
                <a:pt x="2548056" y="2440952"/>
              </a:cubicBezTo>
              <a:cubicBezTo>
                <a:pt x="2548056" y="2430190"/>
                <a:pt x="2540140" y="2421465"/>
                <a:pt x="2530375" y="2421465"/>
              </a:cubicBezTo>
              <a:close/>
              <a:moveTo>
                <a:pt x="2589311" y="2421465"/>
              </a:moveTo>
              <a:cubicBezTo>
                <a:pt x="2579546" y="2421465"/>
                <a:pt x="2571630" y="2430190"/>
                <a:pt x="2571630" y="2440952"/>
              </a:cubicBezTo>
              <a:cubicBezTo>
                <a:pt x="2571630" y="2451714"/>
                <a:pt x="2579546" y="2460439"/>
                <a:pt x="2589311" y="2460439"/>
              </a:cubicBezTo>
              <a:cubicBezTo>
                <a:pt x="2599076" y="2460439"/>
                <a:pt x="2606992" y="2451714"/>
                <a:pt x="2606992" y="2440952"/>
              </a:cubicBezTo>
              <a:cubicBezTo>
                <a:pt x="2606992" y="2430190"/>
                <a:pt x="2599076" y="2421465"/>
                <a:pt x="2589311" y="2421465"/>
              </a:cubicBezTo>
              <a:close/>
              <a:moveTo>
                <a:pt x="2648247" y="2421465"/>
              </a:moveTo>
              <a:cubicBezTo>
                <a:pt x="2638482" y="2421465"/>
                <a:pt x="2630566" y="2430190"/>
                <a:pt x="2630566" y="2440952"/>
              </a:cubicBezTo>
              <a:cubicBezTo>
                <a:pt x="2630566" y="2451714"/>
                <a:pt x="2638482" y="2460439"/>
                <a:pt x="2648247" y="2460439"/>
              </a:cubicBezTo>
              <a:cubicBezTo>
                <a:pt x="2658012" y="2460439"/>
                <a:pt x="2665928" y="2451714"/>
                <a:pt x="2665928" y="2440952"/>
              </a:cubicBezTo>
              <a:cubicBezTo>
                <a:pt x="2665928" y="2430190"/>
                <a:pt x="2658012" y="2421465"/>
                <a:pt x="2648247" y="2421465"/>
              </a:cubicBezTo>
              <a:close/>
              <a:moveTo>
                <a:pt x="2707183" y="2421465"/>
              </a:moveTo>
              <a:cubicBezTo>
                <a:pt x="2697418" y="2421465"/>
                <a:pt x="2689502" y="2430190"/>
                <a:pt x="2689502" y="2440952"/>
              </a:cubicBezTo>
              <a:cubicBezTo>
                <a:pt x="2689502" y="2451714"/>
                <a:pt x="2697418" y="2460439"/>
                <a:pt x="2707183" y="2460439"/>
              </a:cubicBezTo>
              <a:cubicBezTo>
                <a:pt x="2716948" y="2460439"/>
                <a:pt x="2724864" y="2451714"/>
                <a:pt x="2724864" y="2440952"/>
              </a:cubicBezTo>
              <a:cubicBezTo>
                <a:pt x="2724864" y="2430190"/>
                <a:pt x="2716948" y="2421465"/>
                <a:pt x="2707183" y="2421465"/>
              </a:cubicBezTo>
              <a:close/>
              <a:moveTo>
                <a:pt x="5123556" y="2421465"/>
              </a:moveTo>
              <a:cubicBezTo>
                <a:pt x="5113791" y="2421465"/>
                <a:pt x="5105875" y="2430190"/>
                <a:pt x="5105875" y="2440952"/>
              </a:cubicBezTo>
              <a:cubicBezTo>
                <a:pt x="5105875" y="2451714"/>
                <a:pt x="5113791" y="2460439"/>
                <a:pt x="5123556" y="2460439"/>
              </a:cubicBezTo>
              <a:cubicBezTo>
                <a:pt x="5133321" y="2460439"/>
                <a:pt x="5141237" y="2451714"/>
                <a:pt x="5141237" y="2440952"/>
              </a:cubicBezTo>
              <a:cubicBezTo>
                <a:pt x="5141237" y="2430190"/>
                <a:pt x="5133321" y="2421465"/>
                <a:pt x="5123556" y="2421465"/>
              </a:cubicBezTo>
              <a:close/>
              <a:moveTo>
                <a:pt x="5182492" y="2421465"/>
              </a:moveTo>
              <a:cubicBezTo>
                <a:pt x="5172727" y="2421465"/>
                <a:pt x="5164811" y="2430190"/>
                <a:pt x="5164811" y="2440952"/>
              </a:cubicBezTo>
              <a:cubicBezTo>
                <a:pt x="5164811" y="2451714"/>
                <a:pt x="5172727" y="2460439"/>
                <a:pt x="5182492" y="2460439"/>
              </a:cubicBezTo>
              <a:cubicBezTo>
                <a:pt x="5192257" y="2460439"/>
                <a:pt x="5200173" y="2451714"/>
                <a:pt x="5200173" y="2440952"/>
              </a:cubicBezTo>
              <a:cubicBezTo>
                <a:pt x="5200173" y="2430190"/>
                <a:pt x="5192257" y="2421465"/>
                <a:pt x="5182492" y="2421465"/>
              </a:cubicBezTo>
              <a:close/>
              <a:moveTo>
                <a:pt x="5241428" y="2421465"/>
              </a:moveTo>
              <a:cubicBezTo>
                <a:pt x="5231663" y="2421465"/>
                <a:pt x="5223747" y="2430190"/>
                <a:pt x="5223747" y="2440952"/>
              </a:cubicBezTo>
              <a:cubicBezTo>
                <a:pt x="5223747" y="2451714"/>
                <a:pt x="5231663" y="2460439"/>
                <a:pt x="5241428" y="2460439"/>
              </a:cubicBezTo>
              <a:cubicBezTo>
                <a:pt x="5251193" y="2460439"/>
                <a:pt x="5259109" y="2451714"/>
                <a:pt x="5259109" y="2440952"/>
              </a:cubicBezTo>
              <a:cubicBezTo>
                <a:pt x="5259109" y="2430190"/>
                <a:pt x="5251193" y="2421465"/>
                <a:pt x="5241428" y="2421465"/>
              </a:cubicBezTo>
              <a:close/>
              <a:moveTo>
                <a:pt x="5300364" y="2421465"/>
              </a:moveTo>
              <a:cubicBezTo>
                <a:pt x="5290599" y="2421465"/>
                <a:pt x="5282683" y="2430190"/>
                <a:pt x="5282683" y="2440952"/>
              </a:cubicBezTo>
              <a:cubicBezTo>
                <a:pt x="5282683" y="2451714"/>
                <a:pt x="5290599" y="2460439"/>
                <a:pt x="5300364" y="2460439"/>
              </a:cubicBezTo>
              <a:cubicBezTo>
                <a:pt x="5310129" y="2460439"/>
                <a:pt x="5318045" y="2451714"/>
                <a:pt x="5318045" y="2440952"/>
              </a:cubicBezTo>
              <a:cubicBezTo>
                <a:pt x="5318045" y="2430190"/>
                <a:pt x="5310129" y="2421465"/>
                <a:pt x="5300364" y="2421465"/>
              </a:cubicBezTo>
              <a:close/>
              <a:moveTo>
                <a:pt x="5359300" y="2421465"/>
              </a:moveTo>
              <a:cubicBezTo>
                <a:pt x="5349535" y="2421465"/>
                <a:pt x="5341619" y="2430190"/>
                <a:pt x="5341619" y="2440952"/>
              </a:cubicBezTo>
              <a:cubicBezTo>
                <a:pt x="5341619" y="2451714"/>
                <a:pt x="5349535" y="2460439"/>
                <a:pt x="5359300" y="2460439"/>
              </a:cubicBezTo>
              <a:cubicBezTo>
                <a:pt x="5369065" y="2460439"/>
                <a:pt x="5376981" y="2451714"/>
                <a:pt x="5376981" y="2440952"/>
              </a:cubicBezTo>
              <a:cubicBezTo>
                <a:pt x="5376981" y="2430190"/>
                <a:pt x="5369065" y="2421465"/>
                <a:pt x="5359300" y="2421465"/>
              </a:cubicBezTo>
              <a:close/>
              <a:moveTo>
                <a:pt x="5418236" y="2421465"/>
              </a:moveTo>
              <a:cubicBezTo>
                <a:pt x="5408471" y="2421465"/>
                <a:pt x="5400555" y="2430190"/>
                <a:pt x="5400555" y="2440952"/>
              </a:cubicBezTo>
              <a:cubicBezTo>
                <a:pt x="5400555" y="2451714"/>
                <a:pt x="5408471" y="2460439"/>
                <a:pt x="5418236" y="2460439"/>
              </a:cubicBezTo>
              <a:cubicBezTo>
                <a:pt x="5428001" y="2460439"/>
                <a:pt x="5435917" y="2451714"/>
                <a:pt x="5435917" y="2440952"/>
              </a:cubicBezTo>
              <a:cubicBezTo>
                <a:pt x="5435917" y="2430190"/>
                <a:pt x="5428001" y="2421465"/>
                <a:pt x="5418236" y="2421465"/>
              </a:cubicBezTo>
              <a:close/>
              <a:moveTo>
                <a:pt x="5536108" y="2421465"/>
              </a:moveTo>
              <a:cubicBezTo>
                <a:pt x="5526343" y="2421465"/>
                <a:pt x="5518427" y="2430190"/>
                <a:pt x="5518427" y="2440952"/>
              </a:cubicBezTo>
              <a:cubicBezTo>
                <a:pt x="5518427" y="2451714"/>
                <a:pt x="5526343" y="2460439"/>
                <a:pt x="5536108" y="2460439"/>
              </a:cubicBezTo>
              <a:cubicBezTo>
                <a:pt x="5545873" y="2460439"/>
                <a:pt x="5553789" y="2451714"/>
                <a:pt x="5553789" y="2440952"/>
              </a:cubicBezTo>
              <a:cubicBezTo>
                <a:pt x="5553789" y="2430190"/>
                <a:pt x="5545873" y="2421465"/>
                <a:pt x="5536108" y="2421465"/>
              </a:cubicBezTo>
              <a:close/>
              <a:moveTo>
                <a:pt x="5771852" y="2421465"/>
              </a:moveTo>
              <a:cubicBezTo>
                <a:pt x="5762087" y="2421465"/>
                <a:pt x="5754171" y="2430190"/>
                <a:pt x="5754171" y="2440952"/>
              </a:cubicBezTo>
              <a:cubicBezTo>
                <a:pt x="5754171" y="2451714"/>
                <a:pt x="5762087" y="2460439"/>
                <a:pt x="5771852" y="2460439"/>
              </a:cubicBezTo>
              <a:cubicBezTo>
                <a:pt x="5781617" y="2460439"/>
                <a:pt x="5789533" y="2451714"/>
                <a:pt x="5789533" y="2440952"/>
              </a:cubicBezTo>
              <a:cubicBezTo>
                <a:pt x="5789533" y="2430190"/>
                <a:pt x="5781617" y="2421465"/>
                <a:pt x="5771852" y="2421465"/>
              </a:cubicBezTo>
              <a:close/>
              <a:moveTo>
                <a:pt x="6007595" y="2421465"/>
              </a:moveTo>
              <a:cubicBezTo>
                <a:pt x="5997830" y="2421465"/>
                <a:pt x="5989914" y="2430190"/>
                <a:pt x="5989914" y="2440952"/>
              </a:cubicBezTo>
              <a:cubicBezTo>
                <a:pt x="5989914" y="2451714"/>
                <a:pt x="5997830" y="2460439"/>
                <a:pt x="6007595" y="2460439"/>
              </a:cubicBezTo>
              <a:cubicBezTo>
                <a:pt x="6017360" y="2460439"/>
                <a:pt x="6025276" y="2451714"/>
                <a:pt x="6025276" y="2440952"/>
              </a:cubicBezTo>
              <a:cubicBezTo>
                <a:pt x="6025276" y="2430190"/>
                <a:pt x="6017360" y="2421465"/>
                <a:pt x="6007595" y="2421465"/>
              </a:cubicBezTo>
              <a:close/>
              <a:moveTo>
                <a:pt x="6066531" y="2421465"/>
              </a:moveTo>
              <a:cubicBezTo>
                <a:pt x="6056766" y="2421465"/>
                <a:pt x="6048850" y="2430190"/>
                <a:pt x="6048850" y="2440952"/>
              </a:cubicBezTo>
              <a:cubicBezTo>
                <a:pt x="6048850" y="2451714"/>
                <a:pt x="6056766" y="2460439"/>
                <a:pt x="6066531" y="2460439"/>
              </a:cubicBezTo>
              <a:cubicBezTo>
                <a:pt x="6076296" y="2460439"/>
                <a:pt x="6084212" y="2451714"/>
                <a:pt x="6084212" y="2440952"/>
              </a:cubicBezTo>
              <a:cubicBezTo>
                <a:pt x="6084212" y="2430190"/>
                <a:pt x="6076296" y="2421465"/>
                <a:pt x="6066531" y="2421465"/>
              </a:cubicBezTo>
              <a:close/>
              <a:moveTo>
                <a:pt x="6184403" y="2421465"/>
              </a:moveTo>
              <a:cubicBezTo>
                <a:pt x="6174638" y="2421465"/>
                <a:pt x="6166722" y="2430190"/>
                <a:pt x="6166722" y="2440952"/>
              </a:cubicBezTo>
              <a:cubicBezTo>
                <a:pt x="6166722" y="2451714"/>
                <a:pt x="6174638" y="2460439"/>
                <a:pt x="6184403" y="2460439"/>
              </a:cubicBezTo>
              <a:cubicBezTo>
                <a:pt x="6194168" y="2460439"/>
                <a:pt x="6202084" y="2451714"/>
                <a:pt x="6202084" y="2440952"/>
              </a:cubicBezTo>
              <a:cubicBezTo>
                <a:pt x="6202084" y="2430190"/>
                <a:pt x="6194168" y="2421465"/>
                <a:pt x="6184403" y="2421465"/>
              </a:cubicBezTo>
              <a:close/>
              <a:moveTo>
                <a:pt x="6243339" y="2421465"/>
              </a:moveTo>
              <a:cubicBezTo>
                <a:pt x="6233574" y="2421465"/>
                <a:pt x="6225658" y="2430190"/>
                <a:pt x="6225658" y="2440952"/>
              </a:cubicBezTo>
              <a:cubicBezTo>
                <a:pt x="6225658" y="2451714"/>
                <a:pt x="6233574" y="2460439"/>
                <a:pt x="6243339" y="2460439"/>
              </a:cubicBezTo>
              <a:cubicBezTo>
                <a:pt x="6253104" y="2460439"/>
                <a:pt x="6261020" y="2451714"/>
                <a:pt x="6261020" y="2440952"/>
              </a:cubicBezTo>
              <a:cubicBezTo>
                <a:pt x="6261020" y="2430190"/>
                <a:pt x="6253104" y="2421465"/>
                <a:pt x="6243339" y="2421465"/>
              </a:cubicBezTo>
              <a:close/>
              <a:moveTo>
                <a:pt x="6420147" y="2421465"/>
              </a:moveTo>
              <a:cubicBezTo>
                <a:pt x="6410382" y="2421465"/>
                <a:pt x="6402466" y="2430190"/>
                <a:pt x="6402466" y="2440952"/>
              </a:cubicBezTo>
              <a:cubicBezTo>
                <a:pt x="6402466" y="2451714"/>
                <a:pt x="6410382" y="2460439"/>
                <a:pt x="6420147" y="2460439"/>
              </a:cubicBezTo>
              <a:cubicBezTo>
                <a:pt x="6429912" y="2460439"/>
                <a:pt x="6437828" y="2451714"/>
                <a:pt x="6437828" y="2440952"/>
              </a:cubicBezTo>
              <a:cubicBezTo>
                <a:pt x="6437828" y="2430190"/>
                <a:pt x="6429912" y="2421465"/>
                <a:pt x="6420147" y="2421465"/>
              </a:cubicBezTo>
              <a:close/>
              <a:moveTo>
                <a:pt x="6479083" y="2421465"/>
              </a:moveTo>
              <a:cubicBezTo>
                <a:pt x="6469318" y="2421465"/>
                <a:pt x="6461402" y="2430190"/>
                <a:pt x="6461402" y="2440952"/>
              </a:cubicBezTo>
              <a:cubicBezTo>
                <a:pt x="6461402" y="2451714"/>
                <a:pt x="6469318" y="2460439"/>
                <a:pt x="6479083" y="2460439"/>
              </a:cubicBezTo>
              <a:cubicBezTo>
                <a:pt x="6488848" y="2460439"/>
                <a:pt x="6496764" y="2451714"/>
                <a:pt x="6496764" y="2440952"/>
              </a:cubicBezTo>
              <a:cubicBezTo>
                <a:pt x="6496764" y="2430190"/>
                <a:pt x="6488848" y="2421465"/>
                <a:pt x="6479083" y="2421465"/>
              </a:cubicBezTo>
              <a:close/>
              <a:moveTo>
                <a:pt x="6538019" y="2421465"/>
              </a:moveTo>
              <a:cubicBezTo>
                <a:pt x="6528254" y="2421465"/>
                <a:pt x="6520338" y="2430190"/>
                <a:pt x="6520338" y="2440952"/>
              </a:cubicBezTo>
              <a:cubicBezTo>
                <a:pt x="6520338" y="2451714"/>
                <a:pt x="6528254" y="2460439"/>
                <a:pt x="6538019" y="2460439"/>
              </a:cubicBezTo>
              <a:cubicBezTo>
                <a:pt x="6547784" y="2460439"/>
                <a:pt x="6555700" y="2451714"/>
                <a:pt x="6555700" y="2440952"/>
              </a:cubicBezTo>
              <a:cubicBezTo>
                <a:pt x="6555700" y="2430190"/>
                <a:pt x="6547784" y="2421465"/>
                <a:pt x="6538019" y="2421465"/>
              </a:cubicBezTo>
              <a:close/>
              <a:moveTo>
                <a:pt x="6596955" y="2421465"/>
              </a:moveTo>
              <a:cubicBezTo>
                <a:pt x="6587190" y="2421465"/>
                <a:pt x="6579274" y="2430190"/>
                <a:pt x="6579274" y="2440952"/>
              </a:cubicBezTo>
              <a:cubicBezTo>
                <a:pt x="6579274" y="2451714"/>
                <a:pt x="6587190" y="2460439"/>
                <a:pt x="6596955" y="2460439"/>
              </a:cubicBezTo>
              <a:cubicBezTo>
                <a:pt x="6606720" y="2460439"/>
                <a:pt x="6614636" y="2451714"/>
                <a:pt x="6614636" y="2440952"/>
              </a:cubicBezTo>
              <a:cubicBezTo>
                <a:pt x="6614636" y="2430190"/>
                <a:pt x="6606720" y="2421465"/>
                <a:pt x="6596955" y="2421465"/>
              </a:cubicBezTo>
              <a:close/>
              <a:moveTo>
                <a:pt x="6655891" y="2421465"/>
              </a:moveTo>
              <a:cubicBezTo>
                <a:pt x="6646126" y="2421465"/>
                <a:pt x="6638210" y="2430190"/>
                <a:pt x="6638210" y="2440952"/>
              </a:cubicBezTo>
              <a:cubicBezTo>
                <a:pt x="6638210" y="2451714"/>
                <a:pt x="6646126" y="2460439"/>
                <a:pt x="6655891" y="2460439"/>
              </a:cubicBezTo>
              <a:cubicBezTo>
                <a:pt x="6665656" y="2460439"/>
                <a:pt x="6673572" y="2451714"/>
                <a:pt x="6673572" y="2440952"/>
              </a:cubicBezTo>
              <a:cubicBezTo>
                <a:pt x="6673572" y="2430190"/>
                <a:pt x="6665656" y="2421465"/>
                <a:pt x="6655891" y="2421465"/>
              </a:cubicBezTo>
              <a:close/>
              <a:moveTo>
                <a:pt x="6714827" y="2421465"/>
              </a:moveTo>
              <a:cubicBezTo>
                <a:pt x="6705062" y="2421465"/>
                <a:pt x="6697146" y="2430190"/>
                <a:pt x="6697146" y="2440952"/>
              </a:cubicBezTo>
              <a:cubicBezTo>
                <a:pt x="6697146" y="2451714"/>
                <a:pt x="6705062" y="2460439"/>
                <a:pt x="6714827" y="2460439"/>
              </a:cubicBezTo>
              <a:cubicBezTo>
                <a:pt x="6724592" y="2460439"/>
                <a:pt x="6732508" y="2451714"/>
                <a:pt x="6732508" y="2440952"/>
              </a:cubicBezTo>
              <a:cubicBezTo>
                <a:pt x="6732508" y="2430190"/>
                <a:pt x="6724592" y="2421465"/>
                <a:pt x="6714827" y="2421465"/>
              </a:cubicBezTo>
              <a:close/>
              <a:moveTo>
                <a:pt x="6773762" y="2421465"/>
              </a:moveTo>
              <a:cubicBezTo>
                <a:pt x="6763997" y="2421465"/>
                <a:pt x="6756081" y="2430190"/>
                <a:pt x="6756081" y="2440952"/>
              </a:cubicBezTo>
              <a:cubicBezTo>
                <a:pt x="6756081" y="2451714"/>
                <a:pt x="6763997" y="2460439"/>
                <a:pt x="6773762" y="2460439"/>
              </a:cubicBezTo>
              <a:cubicBezTo>
                <a:pt x="6783527" y="2460439"/>
                <a:pt x="6791443" y="2451714"/>
                <a:pt x="6791443" y="2440952"/>
              </a:cubicBezTo>
              <a:cubicBezTo>
                <a:pt x="6791443" y="2430190"/>
                <a:pt x="6783527" y="2421465"/>
                <a:pt x="6773762" y="2421465"/>
              </a:cubicBezTo>
              <a:close/>
              <a:moveTo>
                <a:pt x="6832698" y="2421465"/>
              </a:moveTo>
              <a:cubicBezTo>
                <a:pt x="6822933" y="2421465"/>
                <a:pt x="6815017" y="2430190"/>
                <a:pt x="6815017" y="2440952"/>
              </a:cubicBezTo>
              <a:cubicBezTo>
                <a:pt x="6815017" y="2451714"/>
                <a:pt x="6822933" y="2460439"/>
                <a:pt x="6832698" y="2460439"/>
              </a:cubicBezTo>
              <a:cubicBezTo>
                <a:pt x="6842463" y="2460439"/>
                <a:pt x="6850379" y="2451714"/>
                <a:pt x="6850379" y="2440952"/>
              </a:cubicBezTo>
              <a:cubicBezTo>
                <a:pt x="6850379" y="2430190"/>
                <a:pt x="6842463" y="2421465"/>
                <a:pt x="6832698" y="2421465"/>
              </a:cubicBezTo>
              <a:close/>
              <a:moveTo>
                <a:pt x="6891634" y="2421465"/>
              </a:moveTo>
              <a:cubicBezTo>
                <a:pt x="6881869" y="2421465"/>
                <a:pt x="6873953" y="2430190"/>
                <a:pt x="6873953" y="2440952"/>
              </a:cubicBezTo>
              <a:cubicBezTo>
                <a:pt x="6873953" y="2451714"/>
                <a:pt x="6881869" y="2460439"/>
                <a:pt x="6891634" y="2460439"/>
              </a:cubicBezTo>
              <a:cubicBezTo>
                <a:pt x="6901399" y="2460439"/>
                <a:pt x="6909315" y="2451714"/>
                <a:pt x="6909315" y="2440952"/>
              </a:cubicBezTo>
              <a:cubicBezTo>
                <a:pt x="6909315" y="2430190"/>
                <a:pt x="6901399" y="2421465"/>
                <a:pt x="6891634" y="2421465"/>
              </a:cubicBezTo>
              <a:close/>
              <a:moveTo>
                <a:pt x="6950570" y="2421465"/>
              </a:moveTo>
              <a:cubicBezTo>
                <a:pt x="6940805" y="2421465"/>
                <a:pt x="6932889" y="2430190"/>
                <a:pt x="6932889" y="2440952"/>
              </a:cubicBezTo>
              <a:cubicBezTo>
                <a:pt x="6932889" y="2451714"/>
                <a:pt x="6940805" y="2460439"/>
                <a:pt x="6950570" y="2460439"/>
              </a:cubicBezTo>
              <a:cubicBezTo>
                <a:pt x="6960335" y="2460439"/>
                <a:pt x="6968251" y="2451714"/>
                <a:pt x="6968251" y="2440952"/>
              </a:cubicBezTo>
              <a:cubicBezTo>
                <a:pt x="6968251" y="2430190"/>
                <a:pt x="6960335" y="2421465"/>
                <a:pt x="6950570" y="2421465"/>
              </a:cubicBezTo>
              <a:close/>
              <a:moveTo>
                <a:pt x="7009506" y="2421465"/>
              </a:moveTo>
              <a:cubicBezTo>
                <a:pt x="6999741" y="2421465"/>
                <a:pt x="6991825" y="2430190"/>
                <a:pt x="6991825" y="2440952"/>
              </a:cubicBezTo>
              <a:cubicBezTo>
                <a:pt x="6991825" y="2451714"/>
                <a:pt x="6999741" y="2460439"/>
                <a:pt x="7009506" y="2460439"/>
              </a:cubicBezTo>
              <a:cubicBezTo>
                <a:pt x="7019271" y="2460439"/>
                <a:pt x="7027187" y="2451714"/>
                <a:pt x="7027187" y="2440952"/>
              </a:cubicBezTo>
              <a:cubicBezTo>
                <a:pt x="7027187" y="2430190"/>
                <a:pt x="7019271" y="2421465"/>
                <a:pt x="7009506" y="2421465"/>
              </a:cubicBezTo>
              <a:close/>
              <a:moveTo>
                <a:pt x="7068442" y="2421465"/>
              </a:moveTo>
              <a:cubicBezTo>
                <a:pt x="7058677" y="2421465"/>
                <a:pt x="7050761" y="2430190"/>
                <a:pt x="7050761" y="2440952"/>
              </a:cubicBezTo>
              <a:cubicBezTo>
                <a:pt x="7050761" y="2451714"/>
                <a:pt x="7058677" y="2460439"/>
                <a:pt x="7068442" y="2460439"/>
              </a:cubicBezTo>
              <a:cubicBezTo>
                <a:pt x="7078207" y="2460439"/>
                <a:pt x="7086123" y="2451714"/>
                <a:pt x="7086123" y="2440952"/>
              </a:cubicBezTo>
              <a:cubicBezTo>
                <a:pt x="7086123" y="2430190"/>
                <a:pt x="7078207" y="2421465"/>
                <a:pt x="7068442" y="2421465"/>
              </a:cubicBezTo>
              <a:close/>
              <a:moveTo>
                <a:pt x="7127378" y="2421465"/>
              </a:moveTo>
              <a:cubicBezTo>
                <a:pt x="7117613" y="2421465"/>
                <a:pt x="7109697" y="2430190"/>
                <a:pt x="7109697" y="2440952"/>
              </a:cubicBezTo>
              <a:cubicBezTo>
                <a:pt x="7109697" y="2451714"/>
                <a:pt x="7117613" y="2460439"/>
                <a:pt x="7127378" y="2460439"/>
              </a:cubicBezTo>
              <a:cubicBezTo>
                <a:pt x="7137143" y="2460439"/>
                <a:pt x="7145059" y="2451714"/>
                <a:pt x="7145059" y="2440952"/>
              </a:cubicBezTo>
              <a:cubicBezTo>
                <a:pt x="7145059" y="2430190"/>
                <a:pt x="7137143" y="2421465"/>
                <a:pt x="7127378" y="2421465"/>
              </a:cubicBezTo>
              <a:close/>
              <a:moveTo>
                <a:pt x="7186314" y="2421465"/>
              </a:moveTo>
              <a:cubicBezTo>
                <a:pt x="7176549" y="2421465"/>
                <a:pt x="7168633" y="2430190"/>
                <a:pt x="7168633" y="2440952"/>
              </a:cubicBezTo>
              <a:cubicBezTo>
                <a:pt x="7168633" y="2451714"/>
                <a:pt x="7176549" y="2460439"/>
                <a:pt x="7186314" y="2460439"/>
              </a:cubicBezTo>
              <a:cubicBezTo>
                <a:pt x="7196079" y="2460439"/>
                <a:pt x="7203995" y="2451714"/>
                <a:pt x="7203995" y="2440952"/>
              </a:cubicBezTo>
              <a:cubicBezTo>
                <a:pt x="7203995" y="2430190"/>
                <a:pt x="7196079" y="2421465"/>
                <a:pt x="7186314" y="2421465"/>
              </a:cubicBezTo>
              <a:close/>
              <a:moveTo>
                <a:pt x="7422058" y="2421465"/>
              </a:moveTo>
              <a:cubicBezTo>
                <a:pt x="7412293" y="2421465"/>
                <a:pt x="7404377" y="2430190"/>
                <a:pt x="7404377" y="2440952"/>
              </a:cubicBezTo>
              <a:cubicBezTo>
                <a:pt x="7404377" y="2451714"/>
                <a:pt x="7412293" y="2460439"/>
                <a:pt x="7422058" y="2460439"/>
              </a:cubicBezTo>
              <a:cubicBezTo>
                <a:pt x="7431823" y="2460439"/>
                <a:pt x="7439739" y="2451714"/>
                <a:pt x="7439739" y="2440952"/>
              </a:cubicBezTo>
              <a:cubicBezTo>
                <a:pt x="7439739" y="2430190"/>
                <a:pt x="7431823" y="2421465"/>
                <a:pt x="7422058" y="2421465"/>
              </a:cubicBezTo>
              <a:close/>
              <a:moveTo>
                <a:pt x="7480994" y="2421465"/>
              </a:moveTo>
              <a:cubicBezTo>
                <a:pt x="7471229" y="2421465"/>
                <a:pt x="7463313" y="2430190"/>
                <a:pt x="7463313" y="2440952"/>
              </a:cubicBezTo>
              <a:cubicBezTo>
                <a:pt x="7463313" y="2451714"/>
                <a:pt x="7471229" y="2460439"/>
                <a:pt x="7480994" y="2460439"/>
              </a:cubicBezTo>
              <a:cubicBezTo>
                <a:pt x="7490759" y="2460439"/>
                <a:pt x="7498675" y="2451714"/>
                <a:pt x="7498675" y="2440952"/>
              </a:cubicBezTo>
              <a:cubicBezTo>
                <a:pt x="7498675" y="2430190"/>
                <a:pt x="7490759" y="2421465"/>
                <a:pt x="7480994" y="2421465"/>
              </a:cubicBezTo>
              <a:close/>
              <a:moveTo>
                <a:pt x="7539930" y="2421465"/>
              </a:moveTo>
              <a:cubicBezTo>
                <a:pt x="7530165" y="2421465"/>
                <a:pt x="7522249" y="2430190"/>
                <a:pt x="7522249" y="2440952"/>
              </a:cubicBezTo>
              <a:cubicBezTo>
                <a:pt x="7522249" y="2451714"/>
                <a:pt x="7530165" y="2460439"/>
                <a:pt x="7539930" y="2460439"/>
              </a:cubicBezTo>
              <a:cubicBezTo>
                <a:pt x="7549695" y="2460439"/>
                <a:pt x="7557611" y="2451714"/>
                <a:pt x="7557611" y="2440952"/>
              </a:cubicBezTo>
              <a:cubicBezTo>
                <a:pt x="7557611" y="2430190"/>
                <a:pt x="7549695" y="2421465"/>
                <a:pt x="7539930" y="2421465"/>
              </a:cubicBezTo>
              <a:close/>
              <a:moveTo>
                <a:pt x="7598866" y="2421465"/>
              </a:moveTo>
              <a:cubicBezTo>
                <a:pt x="7589101" y="2421465"/>
                <a:pt x="7581185" y="2430190"/>
                <a:pt x="7581185" y="2440952"/>
              </a:cubicBezTo>
              <a:cubicBezTo>
                <a:pt x="7581185" y="2451714"/>
                <a:pt x="7589101" y="2460439"/>
                <a:pt x="7598866" y="2460439"/>
              </a:cubicBezTo>
              <a:cubicBezTo>
                <a:pt x="7608631" y="2460439"/>
                <a:pt x="7616547" y="2451714"/>
                <a:pt x="7616547" y="2440952"/>
              </a:cubicBezTo>
              <a:cubicBezTo>
                <a:pt x="7616547" y="2430190"/>
                <a:pt x="7608631" y="2421465"/>
                <a:pt x="7598866" y="2421465"/>
              </a:cubicBezTo>
              <a:close/>
              <a:moveTo>
                <a:pt x="7657802" y="2421465"/>
              </a:moveTo>
              <a:cubicBezTo>
                <a:pt x="7648037" y="2421465"/>
                <a:pt x="7640121" y="2430190"/>
                <a:pt x="7640121" y="2440952"/>
              </a:cubicBezTo>
              <a:cubicBezTo>
                <a:pt x="7640121" y="2451714"/>
                <a:pt x="7648037" y="2460439"/>
                <a:pt x="7657802" y="2460439"/>
              </a:cubicBezTo>
              <a:cubicBezTo>
                <a:pt x="7667567" y="2460439"/>
                <a:pt x="7675483" y="2451714"/>
                <a:pt x="7675483" y="2440952"/>
              </a:cubicBezTo>
              <a:cubicBezTo>
                <a:pt x="7675483" y="2430190"/>
                <a:pt x="7667567" y="2421465"/>
                <a:pt x="7657802" y="2421465"/>
              </a:cubicBezTo>
              <a:close/>
              <a:moveTo>
                <a:pt x="7716737" y="2421465"/>
              </a:moveTo>
              <a:cubicBezTo>
                <a:pt x="7706972" y="2421465"/>
                <a:pt x="7699056" y="2430190"/>
                <a:pt x="7699056" y="2440952"/>
              </a:cubicBezTo>
              <a:cubicBezTo>
                <a:pt x="7699056" y="2451714"/>
                <a:pt x="7706972" y="2460439"/>
                <a:pt x="7716737" y="2460439"/>
              </a:cubicBezTo>
              <a:cubicBezTo>
                <a:pt x="7726502" y="2460439"/>
                <a:pt x="7734418" y="2451714"/>
                <a:pt x="7734418" y="2440952"/>
              </a:cubicBezTo>
              <a:cubicBezTo>
                <a:pt x="7734418" y="2430190"/>
                <a:pt x="7726501" y="2421465"/>
                <a:pt x="7716737" y="2421465"/>
              </a:cubicBezTo>
              <a:close/>
              <a:moveTo>
                <a:pt x="7775673" y="2421465"/>
              </a:moveTo>
              <a:cubicBezTo>
                <a:pt x="7765907" y="2421465"/>
                <a:pt x="7757992" y="2430190"/>
                <a:pt x="7757992" y="2440952"/>
              </a:cubicBezTo>
              <a:cubicBezTo>
                <a:pt x="7757992" y="2451714"/>
                <a:pt x="7765908" y="2460439"/>
                <a:pt x="7775673" y="2460439"/>
              </a:cubicBezTo>
              <a:cubicBezTo>
                <a:pt x="7785438" y="2460439"/>
                <a:pt x="7793354" y="2451714"/>
                <a:pt x="7793354" y="2440952"/>
              </a:cubicBezTo>
              <a:cubicBezTo>
                <a:pt x="7793354" y="2430190"/>
                <a:pt x="7785437" y="2421465"/>
                <a:pt x="7775673" y="2421465"/>
              </a:cubicBezTo>
              <a:close/>
              <a:moveTo>
                <a:pt x="7834609" y="2421465"/>
              </a:moveTo>
              <a:cubicBezTo>
                <a:pt x="7824843" y="2421465"/>
                <a:pt x="7816928" y="2430190"/>
                <a:pt x="7816928" y="2440952"/>
              </a:cubicBezTo>
              <a:cubicBezTo>
                <a:pt x="7816928" y="2451714"/>
                <a:pt x="7824844" y="2460439"/>
                <a:pt x="7834609" y="2460439"/>
              </a:cubicBezTo>
              <a:cubicBezTo>
                <a:pt x="7844374" y="2460439"/>
                <a:pt x="7852290" y="2451714"/>
                <a:pt x="7852290" y="2440952"/>
              </a:cubicBezTo>
              <a:cubicBezTo>
                <a:pt x="7852290" y="2430190"/>
                <a:pt x="7844373" y="2421465"/>
                <a:pt x="7834609" y="2421465"/>
              </a:cubicBezTo>
              <a:close/>
              <a:moveTo>
                <a:pt x="7893545" y="2421465"/>
              </a:moveTo>
              <a:cubicBezTo>
                <a:pt x="7883779" y="2421465"/>
                <a:pt x="7875864" y="2430190"/>
                <a:pt x="7875864" y="2440952"/>
              </a:cubicBezTo>
              <a:cubicBezTo>
                <a:pt x="7875864" y="2451714"/>
                <a:pt x="7883780" y="2460439"/>
                <a:pt x="7893545" y="2460439"/>
              </a:cubicBezTo>
              <a:cubicBezTo>
                <a:pt x="7903310" y="2460439"/>
                <a:pt x="7911226" y="2451714"/>
                <a:pt x="7911226" y="2440952"/>
              </a:cubicBezTo>
              <a:cubicBezTo>
                <a:pt x="7911226" y="2430190"/>
                <a:pt x="7903309" y="2421465"/>
                <a:pt x="7893545" y="2421465"/>
              </a:cubicBezTo>
              <a:close/>
              <a:moveTo>
                <a:pt x="7952481" y="2421465"/>
              </a:moveTo>
              <a:cubicBezTo>
                <a:pt x="7942715" y="2421465"/>
                <a:pt x="7934800" y="2430190"/>
                <a:pt x="7934800" y="2440952"/>
              </a:cubicBezTo>
              <a:cubicBezTo>
                <a:pt x="7934800" y="2451714"/>
                <a:pt x="7942716" y="2460439"/>
                <a:pt x="7952481" y="2460439"/>
              </a:cubicBezTo>
              <a:cubicBezTo>
                <a:pt x="7962246" y="2460439"/>
                <a:pt x="7970162" y="2451714"/>
                <a:pt x="7970162" y="2440952"/>
              </a:cubicBezTo>
              <a:cubicBezTo>
                <a:pt x="7970162" y="2430190"/>
                <a:pt x="7962245" y="2421465"/>
                <a:pt x="7952481" y="2421465"/>
              </a:cubicBezTo>
              <a:close/>
              <a:moveTo>
                <a:pt x="8011417" y="2421465"/>
              </a:moveTo>
              <a:cubicBezTo>
                <a:pt x="8001651" y="2421465"/>
                <a:pt x="7993736" y="2430190"/>
                <a:pt x="7993736" y="2440952"/>
              </a:cubicBezTo>
              <a:cubicBezTo>
                <a:pt x="7993736" y="2451714"/>
                <a:pt x="8001652" y="2460439"/>
                <a:pt x="8011417" y="2460439"/>
              </a:cubicBezTo>
              <a:cubicBezTo>
                <a:pt x="8021182" y="2460439"/>
                <a:pt x="8029098" y="2451714"/>
                <a:pt x="8029098" y="2440952"/>
              </a:cubicBezTo>
              <a:cubicBezTo>
                <a:pt x="8029098" y="2430190"/>
                <a:pt x="8021181" y="2421465"/>
                <a:pt x="8011417" y="2421465"/>
              </a:cubicBezTo>
              <a:close/>
              <a:moveTo>
                <a:pt x="8070353" y="2421465"/>
              </a:moveTo>
              <a:cubicBezTo>
                <a:pt x="8060587" y="2421465"/>
                <a:pt x="8052672" y="2430190"/>
                <a:pt x="8052672" y="2440952"/>
              </a:cubicBezTo>
              <a:cubicBezTo>
                <a:pt x="8052672" y="2451714"/>
                <a:pt x="8060588" y="2460439"/>
                <a:pt x="8070353" y="2460439"/>
              </a:cubicBezTo>
              <a:cubicBezTo>
                <a:pt x="8080118" y="2460439"/>
                <a:pt x="8088034" y="2451714"/>
                <a:pt x="8088034" y="2440952"/>
              </a:cubicBezTo>
              <a:cubicBezTo>
                <a:pt x="8088034" y="2430190"/>
                <a:pt x="8080117" y="2421465"/>
                <a:pt x="8070353" y="2421465"/>
              </a:cubicBezTo>
              <a:close/>
              <a:moveTo>
                <a:pt x="8129289" y="2421465"/>
              </a:moveTo>
              <a:cubicBezTo>
                <a:pt x="8119523" y="2421465"/>
                <a:pt x="8111608" y="2430190"/>
                <a:pt x="8111608" y="2440952"/>
              </a:cubicBezTo>
              <a:cubicBezTo>
                <a:pt x="8111608" y="2451714"/>
                <a:pt x="8119524" y="2460439"/>
                <a:pt x="8129289" y="2460439"/>
              </a:cubicBezTo>
              <a:cubicBezTo>
                <a:pt x="8139054" y="2460439"/>
                <a:pt x="8146970" y="2451714"/>
                <a:pt x="8146970" y="2440952"/>
              </a:cubicBezTo>
              <a:cubicBezTo>
                <a:pt x="8146970" y="2430190"/>
                <a:pt x="8139053" y="2421465"/>
                <a:pt x="8129289" y="2421465"/>
              </a:cubicBezTo>
              <a:close/>
              <a:moveTo>
                <a:pt x="8188225" y="2421465"/>
              </a:moveTo>
              <a:cubicBezTo>
                <a:pt x="8178459" y="2421465"/>
                <a:pt x="8170544" y="2430190"/>
                <a:pt x="8170544" y="2440952"/>
              </a:cubicBezTo>
              <a:cubicBezTo>
                <a:pt x="8170544" y="2451714"/>
                <a:pt x="8178460" y="2460439"/>
                <a:pt x="8188225" y="2460439"/>
              </a:cubicBezTo>
              <a:cubicBezTo>
                <a:pt x="8197990" y="2460439"/>
                <a:pt x="8205906" y="2451714"/>
                <a:pt x="8205906" y="2440952"/>
              </a:cubicBezTo>
              <a:cubicBezTo>
                <a:pt x="8205906" y="2430190"/>
                <a:pt x="8197989" y="2421465"/>
                <a:pt x="8188225" y="2421465"/>
              </a:cubicBezTo>
              <a:close/>
              <a:moveTo>
                <a:pt x="8247161" y="2421465"/>
              </a:moveTo>
              <a:cubicBezTo>
                <a:pt x="8237395" y="2421465"/>
                <a:pt x="8229480" y="2430190"/>
                <a:pt x="8229480" y="2440952"/>
              </a:cubicBezTo>
              <a:cubicBezTo>
                <a:pt x="8229480" y="2451714"/>
                <a:pt x="8237396" y="2460439"/>
                <a:pt x="8247161" y="2460439"/>
              </a:cubicBezTo>
              <a:cubicBezTo>
                <a:pt x="8256926" y="2460439"/>
                <a:pt x="8264842" y="2451714"/>
                <a:pt x="8264842" y="2440952"/>
              </a:cubicBezTo>
              <a:cubicBezTo>
                <a:pt x="8264842" y="2430190"/>
                <a:pt x="8256925" y="2421465"/>
                <a:pt x="8247161" y="2421465"/>
              </a:cubicBezTo>
              <a:close/>
              <a:moveTo>
                <a:pt x="8306097" y="2421465"/>
              </a:moveTo>
              <a:cubicBezTo>
                <a:pt x="8296331" y="2421465"/>
                <a:pt x="8288416" y="2430190"/>
                <a:pt x="8288416" y="2440952"/>
              </a:cubicBezTo>
              <a:cubicBezTo>
                <a:pt x="8288416" y="2451714"/>
                <a:pt x="8296332" y="2460439"/>
                <a:pt x="8306097" y="2460439"/>
              </a:cubicBezTo>
              <a:cubicBezTo>
                <a:pt x="8315862" y="2460439"/>
                <a:pt x="8323778" y="2451714"/>
                <a:pt x="8323778" y="2440952"/>
              </a:cubicBezTo>
              <a:cubicBezTo>
                <a:pt x="8323778" y="2430190"/>
                <a:pt x="8315861" y="2421465"/>
                <a:pt x="8306097" y="2421465"/>
              </a:cubicBezTo>
              <a:close/>
              <a:moveTo>
                <a:pt x="8365033" y="2421465"/>
              </a:moveTo>
              <a:cubicBezTo>
                <a:pt x="8355267" y="2421465"/>
                <a:pt x="8347352" y="2430190"/>
                <a:pt x="8347352" y="2440952"/>
              </a:cubicBezTo>
              <a:cubicBezTo>
                <a:pt x="8347352" y="2451714"/>
                <a:pt x="8355268" y="2460439"/>
                <a:pt x="8365033" y="2460439"/>
              </a:cubicBezTo>
              <a:cubicBezTo>
                <a:pt x="8374798" y="2460439"/>
                <a:pt x="8382714" y="2451714"/>
                <a:pt x="8382714" y="2440952"/>
              </a:cubicBezTo>
              <a:cubicBezTo>
                <a:pt x="8382714" y="2430190"/>
                <a:pt x="8374797" y="2421465"/>
                <a:pt x="8365033" y="2421465"/>
              </a:cubicBezTo>
              <a:close/>
              <a:moveTo>
                <a:pt x="8423969" y="2421465"/>
              </a:moveTo>
              <a:cubicBezTo>
                <a:pt x="8414203" y="2421465"/>
                <a:pt x="8406288" y="2430190"/>
                <a:pt x="8406288" y="2440952"/>
              </a:cubicBezTo>
              <a:cubicBezTo>
                <a:pt x="8406288" y="2451714"/>
                <a:pt x="8414204" y="2460439"/>
                <a:pt x="8423969" y="2460439"/>
              </a:cubicBezTo>
              <a:cubicBezTo>
                <a:pt x="8433734" y="2460439"/>
                <a:pt x="8441650" y="2451714"/>
                <a:pt x="8441650" y="2440952"/>
              </a:cubicBezTo>
              <a:cubicBezTo>
                <a:pt x="8441650" y="2430190"/>
                <a:pt x="8433733" y="2421465"/>
                <a:pt x="8423969" y="2421465"/>
              </a:cubicBezTo>
              <a:close/>
              <a:moveTo>
                <a:pt x="8482905" y="2421465"/>
              </a:moveTo>
              <a:cubicBezTo>
                <a:pt x="8473139" y="2421465"/>
                <a:pt x="8465224" y="2430190"/>
                <a:pt x="8465224" y="2440952"/>
              </a:cubicBezTo>
              <a:cubicBezTo>
                <a:pt x="8465224" y="2451714"/>
                <a:pt x="8473140" y="2460439"/>
                <a:pt x="8482905" y="2460439"/>
              </a:cubicBezTo>
              <a:cubicBezTo>
                <a:pt x="8492670" y="2460439"/>
                <a:pt x="8500586" y="2451714"/>
                <a:pt x="8500586" y="2440952"/>
              </a:cubicBezTo>
              <a:cubicBezTo>
                <a:pt x="8500586" y="2430190"/>
                <a:pt x="8492669" y="2421465"/>
                <a:pt x="8482905" y="2421465"/>
              </a:cubicBezTo>
              <a:close/>
              <a:moveTo>
                <a:pt x="8541841" y="2421465"/>
              </a:moveTo>
              <a:cubicBezTo>
                <a:pt x="8532075" y="2421465"/>
                <a:pt x="8524160" y="2430190"/>
                <a:pt x="8524160" y="2440952"/>
              </a:cubicBezTo>
              <a:cubicBezTo>
                <a:pt x="8524160" y="2451714"/>
                <a:pt x="8532076" y="2460439"/>
                <a:pt x="8541841" y="2460439"/>
              </a:cubicBezTo>
              <a:cubicBezTo>
                <a:pt x="8551606" y="2460439"/>
                <a:pt x="8559522" y="2451714"/>
                <a:pt x="8559522" y="2440952"/>
              </a:cubicBezTo>
              <a:cubicBezTo>
                <a:pt x="8559522" y="2430190"/>
                <a:pt x="8551605" y="2421465"/>
                <a:pt x="8541841" y="2421465"/>
              </a:cubicBezTo>
              <a:close/>
              <a:moveTo>
                <a:pt x="8600776" y="2421465"/>
              </a:moveTo>
              <a:cubicBezTo>
                <a:pt x="8591010" y="2421465"/>
                <a:pt x="8583095" y="2430190"/>
                <a:pt x="8583095" y="2440952"/>
              </a:cubicBezTo>
              <a:cubicBezTo>
                <a:pt x="8583095" y="2451714"/>
                <a:pt x="8591011" y="2460439"/>
                <a:pt x="8600776" y="2460439"/>
              </a:cubicBezTo>
              <a:cubicBezTo>
                <a:pt x="8610541" y="2460439"/>
                <a:pt x="8618457" y="2451714"/>
                <a:pt x="8618457" y="2440952"/>
              </a:cubicBezTo>
              <a:cubicBezTo>
                <a:pt x="8618457" y="2430190"/>
                <a:pt x="8610540" y="2421465"/>
                <a:pt x="8600776" y="2421465"/>
              </a:cubicBezTo>
              <a:close/>
              <a:moveTo>
                <a:pt x="8659712" y="2421465"/>
              </a:moveTo>
              <a:cubicBezTo>
                <a:pt x="8649946" y="2421465"/>
                <a:pt x="8642031" y="2430190"/>
                <a:pt x="8642031" y="2440952"/>
              </a:cubicBezTo>
              <a:cubicBezTo>
                <a:pt x="8642031" y="2451714"/>
                <a:pt x="8649947" y="2460439"/>
                <a:pt x="8659712" y="2460439"/>
              </a:cubicBezTo>
              <a:cubicBezTo>
                <a:pt x="8669477" y="2460439"/>
                <a:pt x="8677393" y="2451714"/>
                <a:pt x="8677393" y="2440952"/>
              </a:cubicBezTo>
              <a:cubicBezTo>
                <a:pt x="8677393" y="2430190"/>
                <a:pt x="8669476" y="2421465"/>
                <a:pt x="8659712" y="2421465"/>
              </a:cubicBezTo>
              <a:close/>
              <a:moveTo>
                <a:pt x="8718648" y="2421465"/>
              </a:moveTo>
              <a:cubicBezTo>
                <a:pt x="8708882" y="2421465"/>
                <a:pt x="8700967" y="2430190"/>
                <a:pt x="8700967" y="2440952"/>
              </a:cubicBezTo>
              <a:cubicBezTo>
                <a:pt x="8700967" y="2451714"/>
                <a:pt x="8708883" y="2460439"/>
                <a:pt x="8718648" y="2460439"/>
              </a:cubicBezTo>
              <a:cubicBezTo>
                <a:pt x="8728413" y="2460439"/>
                <a:pt x="8736329" y="2451714"/>
                <a:pt x="8736329" y="2440952"/>
              </a:cubicBezTo>
              <a:cubicBezTo>
                <a:pt x="8736329" y="2430190"/>
                <a:pt x="8728412" y="2421465"/>
                <a:pt x="8718648" y="2421465"/>
              </a:cubicBezTo>
              <a:close/>
              <a:moveTo>
                <a:pt x="8777584" y="2421465"/>
              </a:moveTo>
              <a:cubicBezTo>
                <a:pt x="8767818" y="2421465"/>
                <a:pt x="8759903" y="2430190"/>
                <a:pt x="8759903" y="2440952"/>
              </a:cubicBezTo>
              <a:cubicBezTo>
                <a:pt x="8759903" y="2451714"/>
                <a:pt x="8767819" y="2460439"/>
                <a:pt x="8777584" y="2460439"/>
              </a:cubicBezTo>
              <a:cubicBezTo>
                <a:pt x="8787349" y="2460439"/>
                <a:pt x="8795265" y="2451714"/>
                <a:pt x="8795265" y="2440952"/>
              </a:cubicBezTo>
              <a:cubicBezTo>
                <a:pt x="8795265" y="2430190"/>
                <a:pt x="8787348" y="2421465"/>
                <a:pt x="8777584" y="2421465"/>
              </a:cubicBezTo>
              <a:close/>
              <a:moveTo>
                <a:pt x="8836520" y="2421465"/>
              </a:moveTo>
              <a:cubicBezTo>
                <a:pt x="8826754" y="2421465"/>
                <a:pt x="8818839" y="2430190"/>
                <a:pt x="8818839" y="2440952"/>
              </a:cubicBezTo>
              <a:cubicBezTo>
                <a:pt x="8818839" y="2451714"/>
                <a:pt x="8826755" y="2460439"/>
                <a:pt x="8836520" y="2460439"/>
              </a:cubicBezTo>
              <a:cubicBezTo>
                <a:pt x="8846285" y="2460439"/>
                <a:pt x="8854201" y="2451714"/>
                <a:pt x="8854201" y="2440952"/>
              </a:cubicBezTo>
              <a:cubicBezTo>
                <a:pt x="8854201" y="2430190"/>
                <a:pt x="8846284" y="2421465"/>
                <a:pt x="8836520" y="2421465"/>
              </a:cubicBezTo>
              <a:close/>
              <a:moveTo>
                <a:pt x="8895456" y="2421465"/>
              </a:moveTo>
              <a:cubicBezTo>
                <a:pt x="8885690" y="2421465"/>
                <a:pt x="8877775" y="2430190"/>
                <a:pt x="8877775" y="2440952"/>
              </a:cubicBezTo>
              <a:cubicBezTo>
                <a:pt x="8877775" y="2451714"/>
                <a:pt x="8885691" y="2460439"/>
                <a:pt x="8895456" y="2460439"/>
              </a:cubicBezTo>
              <a:cubicBezTo>
                <a:pt x="8905221" y="2460439"/>
                <a:pt x="8913137" y="2451714"/>
                <a:pt x="8913137" y="2440952"/>
              </a:cubicBezTo>
              <a:cubicBezTo>
                <a:pt x="8913137" y="2430190"/>
                <a:pt x="8905220" y="2421465"/>
                <a:pt x="8895456" y="2421465"/>
              </a:cubicBezTo>
              <a:close/>
              <a:moveTo>
                <a:pt x="8954392" y="2421465"/>
              </a:moveTo>
              <a:cubicBezTo>
                <a:pt x="8944626" y="2421465"/>
                <a:pt x="8936711" y="2430190"/>
                <a:pt x="8936711" y="2440952"/>
              </a:cubicBezTo>
              <a:cubicBezTo>
                <a:pt x="8936711" y="2451714"/>
                <a:pt x="8944627" y="2460439"/>
                <a:pt x="8954392" y="2460439"/>
              </a:cubicBezTo>
              <a:cubicBezTo>
                <a:pt x="8964157" y="2460439"/>
                <a:pt x="8972073" y="2451714"/>
                <a:pt x="8972073" y="2440952"/>
              </a:cubicBezTo>
              <a:cubicBezTo>
                <a:pt x="8972073" y="2430190"/>
                <a:pt x="8964156" y="2421465"/>
                <a:pt x="8954392" y="2421465"/>
              </a:cubicBezTo>
              <a:close/>
              <a:moveTo>
                <a:pt x="9013328" y="2421465"/>
              </a:moveTo>
              <a:cubicBezTo>
                <a:pt x="9003562" y="2421465"/>
                <a:pt x="8995647" y="2430190"/>
                <a:pt x="8995647" y="2440952"/>
              </a:cubicBezTo>
              <a:cubicBezTo>
                <a:pt x="8995647" y="2451714"/>
                <a:pt x="9003563" y="2460439"/>
                <a:pt x="9013328" y="2460439"/>
              </a:cubicBezTo>
              <a:cubicBezTo>
                <a:pt x="9023093" y="2460439"/>
                <a:pt x="9031009" y="2451714"/>
                <a:pt x="9031009" y="2440952"/>
              </a:cubicBezTo>
              <a:cubicBezTo>
                <a:pt x="9031009" y="2430190"/>
                <a:pt x="9023092" y="2421465"/>
                <a:pt x="9013328" y="2421465"/>
              </a:cubicBezTo>
              <a:close/>
              <a:moveTo>
                <a:pt x="9072264" y="2421465"/>
              </a:moveTo>
              <a:cubicBezTo>
                <a:pt x="9062498" y="2421465"/>
                <a:pt x="9054583" y="2430190"/>
                <a:pt x="9054583" y="2440952"/>
              </a:cubicBezTo>
              <a:cubicBezTo>
                <a:pt x="9054583" y="2451714"/>
                <a:pt x="9062499" y="2460439"/>
                <a:pt x="9072264" y="2460439"/>
              </a:cubicBezTo>
              <a:cubicBezTo>
                <a:pt x="9082029" y="2460439"/>
                <a:pt x="9089945" y="2451714"/>
                <a:pt x="9089945" y="2440952"/>
              </a:cubicBezTo>
              <a:cubicBezTo>
                <a:pt x="9089945" y="2430190"/>
                <a:pt x="9082028" y="2421465"/>
                <a:pt x="9072264" y="2421465"/>
              </a:cubicBezTo>
              <a:close/>
              <a:moveTo>
                <a:pt x="9131200" y="2421465"/>
              </a:moveTo>
              <a:cubicBezTo>
                <a:pt x="9121434" y="2421465"/>
                <a:pt x="9113519" y="2430190"/>
                <a:pt x="9113519" y="2440952"/>
              </a:cubicBezTo>
              <a:cubicBezTo>
                <a:pt x="9113519" y="2451714"/>
                <a:pt x="9121435" y="2460439"/>
                <a:pt x="9131200" y="2460439"/>
              </a:cubicBezTo>
              <a:cubicBezTo>
                <a:pt x="9140965" y="2460439"/>
                <a:pt x="9148881" y="2451714"/>
                <a:pt x="9148881" y="2440952"/>
              </a:cubicBezTo>
              <a:cubicBezTo>
                <a:pt x="9148881" y="2430190"/>
                <a:pt x="9140964" y="2421465"/>
                <a:pt x="9131200" y="2421465"/>
              </a:cubicBezTo>
              <a:close/>
              <a:moveTo>
                <a:pt x="9190136" y="2421465"/>
              </a:moveTo>
              <a:cubicBezTo>
                <a:pt x="9180370" y="2421465"/>
                <a:pt x="9172455" y="2430190"/>
                <a:pt x="9172455" y="2440952"/>
              </a:cubicBezTo>
              <a:cubicBezTo>
                <a:pt x="9172455" y="2451714"/>
                <a:pt x="9180371" y="2460439"/>
                <a:pt x="9190136" y="2460439"/>
              </a:cubicBezTo>
              <a:cubicBezTo>
                <a:pt x="9199901" y="2460439"/>
                <a:pt x="9207817" y="2451714"/>
                <a:pt x="9207817" y="2440952"/>
              </a:cubicBezTo>
              <a:cubicBezTo>
                <a:pt x="9207817" y="2430190"/>
                <a:pt x="9199900" y="2421465"/>
                <a:pt x="9190136" y="2421465"/>
              </a:cubicBezTo>
              <a:close/>
              <a:moveTo>
                <a:pt x="9249072" y="2421465"/>
              </a:moveTo>
              <a:cubicBezTo>
                <a:pt x="9239306" y="2421465"/>
                <a:pt x="9231391" y="2430190"/>
                <a:pt x="9231391" y="2440952"/>
              </a:cubicBezTo>
              <a:cubicBezTo>
                <a:pt x="9231391" y="2451714"/>
                <a:pt x="9239307" y="2460439"/>
                <a:pt x="9249072" y="2460439"/>
              </a:cubicBezTo>
              <a:cubicBezTo>
                <a:pt x="9258837" y="2460439"/>
                <a:pt x="9266753" y="2451714"/>
                <a:pt x="9266753" y="2440952"/>
              </a:cubicBezTo>
              <a:cubicBezTo>
                <a:pt x="9266753" y="2430190"/>
                <a:pt x="9258836" y="2421465"/>
                <a:pt x="9249072" y="2421465"/>
              </a:cubicBezTo>
              <a:close/>
              <a:moveTo>
                <a:pt x="9308008" y="2421465"/>
              </a:moveTo>
              <a:cubicBezTo>
                <a:pt x="9298242" y="2421465"/>
                <a:pt x="9290327" y="2430190"/>
                <a:pt x="9290327" y="2440952"/>
              </a:cubicBezTo>
              <a:cubicBezTo>
                <a:pt x="9290327" y="2451714"/>
                <a:pt x="9298243" y="2460439"/>
                <a:pt x="9308008" y="2460439"/>
              </a:cubicBezTo>
              <a:cubicBezTo>
                <a:pt x="9317773" y="2460439"/>
                <a:pt x="9325689" y="2451714"/>
                <a:pt x="9325689" y="2440952"/>
              </a:cubicBezTo>
              <a:cubicBezTo>
                <a:pt x="9325689" y="2430190"/>
                <a:pt x="9317772" y="2421465"/>
                <a:pt x="9308008" y="2421465"/>
              </a:cubicBezTo>
              <a:close/>
              <a:moveTo>
                <a:pt x="9366944" y="2421465"/>
              </a:moveTo>
              <a:cubicBezTo>
                <a:pt x="9357178" y="2421465"/>
                <a:pt x="9349263" y="2430190"/>
                <a:pt x="9349263" y="2440952"/>
              </a:cubicBezTo>
              <a:cubicBezTo>
                <a:pt x="9349263" y="2451714"/>
                <a:pt x="9357179" y="2460439"/>
                <a:pt x="9366944" y="2460439"/>
              </a:cubicBezTo>
              <a:cubicBezTo>
                <a:pt x="9376709" y="2460439"/>
                <a:pt x="9384625" y="2451714"/>
                <a:pt x="9384625" y="2440952"/>
              </a:cubicBezTo>
              <a:cubicBezTo>
                <a:pt x="9384625" y="2430190"/>
                <a:pt x="9376708" y="2421465"/>
                <a:pt x="9366944" y="2421465"/>
              </a:cubicBezTo>
              <a:close/>
              <a:moveTo>
                <a:pt x="9425880" y="2421465"/>
              </a:moveTo>
              <a:cubicBezTo>
                <a:pt x="9416114" y="2421465"/>
                <a:pt x="9408199" y="2430190"/>
                <a:pt x="9408199" y="2440952"/>
              </a:cubicBezTo>
              <a:cubicBezTo>
                <a:pt x="9408199" y="2451714"/>
                <a:pt x="9416115" y="2460439"/>
                <a:pt x="9425880" y="2460439"/>
              </a:cubicBezTo>
              <a:cubicBezTo>
                <a:pt x="9435645" y="2460439"/>
                <a:pt x="9443561" y="2451714"/>
                <a:pt x="9443561" y="2440952"/>
              </a:cubicBezTo>
              <a:cubicBezTo>
                <a:pt x="9443561" y="2430190"/>
                <a:pt x="9435644" y="2421465"/>
                <a:pt x="9425880" y="2421465"/>
              </a:cubicBezTo>
              <a:close/>
              <a:moveTo>
                <a:pt x="9484816" y="2421465"/>
              </a:moveTo>
              <a:cubicBezTo>
                <a:pt x="9475050" y="2421465"/>
                <a:pt x="9467135" y="2430190"/>
                <a:pt x="9467135" y="2440952"/>
              </a:cubicBezTo>
              <a:cubicBezTo>
                <a:pt x="9467135" y="2451714"/>
                <a:pt x="9475051" y="2460439"/>
                <a:pt x="9484816" y="2460439"/>
              </a:cubicBezTo>
              <a:cubicBezTo>
                <a:pt x="9494581" y="2460439"/>
                <a:pt x="9502497" y="2451714"/>
                <a:pt x="9502497" y="2440952"/>
              </a:cubicBezTo>
              <a:cubicBezTo>
                <a:pt x="9502497" y="2430190"/>
                <a:pt x="9494580" y="2421465"/>
                <a:pt x="9484816" y="2421465"/>
              </a:cubicBezTo>
              <a:close/>
              <a:moveTo>
                <a:pt x="9543751" y="2421465"/>
              </a:moveTo>
              <a:cubicBezTo>
                <a:pt x="9533985" y="2421465"/>
                <a:pt x="9526070" y="2430190"/>
                <a:pt x="9526070" y="2440952"/>
              </a:cubicBezTo>
              <a:cubicBezTo>
                <a:pt x="9526070" y="2451714"/>
                <a:pt x="9533986" y="2460439"/>
                <a:pt x="9543751" y="2460439"/>
              </a:cubicBezTo>
              <a:cubicBezTo>
                <a:pt x="9553516" y="2460439"/>
                <a:pt x="9561432" y="2451714"/>
                <a:pt x="9561432" y="2440952"/>
              </a:cubicBezTo>
              <a:cubicBezTo>
                <a:pt x="9561432" y="2430190"/>
                <a:pt x="9553515" y="2421465"/>
                <a:pt x="9543751" y="2421465"/>
              </a:cubicBezTo>
              <a:close/>
              <a:moveTo>
                <a:pt x="9602687" y="2421465"/>
              </a:moveTo>
              <a:cubicBezTo>
                <a:pt x="9592921" y="2421465"/>
                <a:pt x="9585006" y="2430190"/>
                <a:pt x="9585006" y="2440952"/>
              </a:cubicBezTo>
              <a:cubicBezTo>
                <a:pt x="9585006" y="2451714"/>
                <a:pt x="9592922" y="2460439"/>
                <a:pt x="9602687" y="2460439"/>
              </a:cubicBezTo>
              <a:cubicBezTo>
                <a:pt x="9612452" y="2460439"/>
                <a:pt x="9620368" y="2451714"/>
                <a:pt x="9620368" y="2440952"/>
              </a:cubicBezTo>
              <a:cubicBezTo>
                <a:pt x="9620368" y="2430190"/>
                <a:pt x="9612451" y="2421465"/>
                <a:pt x="9602687" y="2421465"/>
              </a:cubicBezTo>
              <a:close/>
              <a:moveTo>
                <a:pt x="9661623" y="2421465"/>
              </a:moveTo>
              <a:cubicBezTo>
                <a:pt x="9651857" y="2421465"/>
                <a:pt x="9643942" y="2430190"/>
                <a:pt x="9643942" y="2440952"/>
              </a:cubicBezTo>
              <a:cubicBezTo>
                <a:pt x="9643942" y="2451714"/>
                <a:pt x="9651858" y="2460439"/>
                <a:pt x="9661623" y="2460439"/>
              </a:cubicBezTo>
              <a:cubicBezTo>
                <a:pt x="9671388" y="2460439"/>
                <a:pt x="9679304" y="2451714"/>
                <a:pt x="9679304" y="2440952"/>
              </a:cubicBezTo>
              <a:cubicBezTo>
                <a:pt x="9679304" y="2430190"/>
                <a:pt x="9671387" y="2421465"/>
                <a:pt x="9661623" y="2421465"/>
              </a:cubicBezTo>
              <a:close/>
              <a:moveTo>
                <a:pt x="9720559" y="2421465"/>
              </a:moveTo>
              <a:cubicBezTo>
                <a:pt x="9710793" y="2421465"/>
                <a:pt x="9702878" y="2430190"/>
                <a:pt x="9702878" y="2440952"/>
              </a:cubicBezTo>
              <a:cubicBezTo>
                <a:pt x="9702878" y="2451714"/>
                <a:pt x="9710794" y="2460439"/>
                <a:pt x="9720559" y="2460439"/>
              </a:cubicBezTo>
              <a:cubicBezTo>
                <a:pt x="9730324" y="2460439"/>
                <a:pt x="9738240" y="2451714"/>
                <a:pt x="9738240" y="2440952"/>
              </a:cubicBezTo>
              <a:cubicBezTo>
                <a:pt x="9738240" y="2430190"/>
                <a:pt x="9730323" y="2421465"/>
                <a:pt x="9720559" y="2421465"/>
              </a:cubicBezTo>
              <a:close/>
              <a:moveTo>
                <a:pt x="10015239" y="2421465"/>
              </a:moveTo>
              <a:cubicBezTo>
                <a:pt x="10005473" y="2421465"/>
                <a:pt x="9997558" y="2430190"/>
                <a:pt x="9997558" y="2440952"/>
              </a:cubicBezTo>
              <a:cubicBezTo>
                <a:pt x="9997558" y="2451714"/>
                <a:pt x="10005474" y="2460439"/>
                <a:pt x="10015239" y="2460439"/>
              </a:cubicBezTo>
              <a:cubicBezTo>
                <a:pt x="10025004" y="2460439"/>
                <a:pt x="10032920" y="2451714"/>
                <a:pt x="10032920" y="2440952"/>
              </a:cubicBezTo>
              <a:cubicBezTo>
                <a:pt x="10032920" y="2430190"/>
                <a:pt x="10025003" y="2421465"/>
                <a:pt x="10015239" y="2421465"/>
              </a:cubicBezTo>
              <a:close/>
              <a:moveTo>
                <a:pt x="10074175" y="2421465"/>
              </a:moveTo>
              <a:cubicBezTo>
                <a:pt x="10064409" y="2421465"/>
                <a:pt x="10056494" y="2430190"/>
                <a:pt x="10056494" y="2440952"/>
              </a:cubicBezTo>
              <a:cubicBezTo>
                <a:pt x="10056494" y="2451714"/>
                <a:pt x="10064410" y="2460439"/>
                <a:pt x="10074175" y="2460439"/>
              </a:cubicBezTo>
              <a:cubicBezTo>
                <a:pt x="10083940" y="2460439"/>
                <a:pt x="10091856" y="2451714"/>
                <a:pt x="10091856" y="2440952"/>
              </a:cubicBezTo>
              <a:cubicBezTo>
                <a:pt x="10091856" y="2430190"/>
                <a:pt x="10083939" y="2421465"/>
                <a:pt x="10074175" y="2421465"/>
              </a:cubicBezTo>
              <a:close/>
              <a:moveTo>
                <a:pt x="10545662" y="2421465"/>
              </a:moveTo>
              <a:cubicBezTo>
                <a:pt x="10535896" y="2421465"/>
                <a:pt x="10527981" y="2430190"/>
                <a:pt x="10527981" y="2440952"/>
              </a:cubicBezTo>
              <a:cubicBezTo>
                <a:pt x="10527981" y="2451714"/>
                <a:pt x="10535897" y="2460439"/>
                <a:pt x="10545662" y="2460439"/>
              </a:cubicBezTo>
              <a:cubicBezTo>
                <a:pt x="10555427" y="2460439"/>
                <a:pt x="10563343" y="2451714"/>
                <a:pt x="10563343" y="2440952"/>
              </a:cubicBezTo>
              <a:cubicBezTo>
                <a:pt x="10563343" y="2430190"/>
                <a:pt x="10555426" y="2421465"/>
                <a:pt x="10545662" y="2421465"/>
              </a:cubicBezTo>
              <a:close/>
              <a:moveTo>
                <a:pt x="998041" y="2486422"/>
              </a:moveTo>
              <a:cubicBezTo>
                <a:pt x="988276" y="2486422"/>
                <a:pt x="980360" y="2495147"/>
                <a:pt x="980360" y="2505909"/>
              </a:cubicBezTo>
              <a:cubicBezTo>
                <a:pt x="980360" y="2516671"/>
                <a:pt x="988276" y="2525396"/>
                <a:pt x="998041" y="2525396"/>
              </a:cubicBezTo>
              <a:cubicBezTo>
                <a:pt x="1007806" y="2525396"/>
                <a:pt x="1015722" y="2516671"/>
                <a:pt x="1015722" y="2505909"/>
              </a:cubicBezTo>
              <a:cubicBezTo>
                <a:pt x="1015722" y="2495147"/>
                <a:pt x="1007806" y="2486422"/>
                <a:pt x="998041" y="2486422"/>
              </a:cubicBezTo>
              <a:close/>
              <a:moveTo>
                <a:pt x="1056977" y="2486422"/>
              </a:moveTo>
              <a:cubicBezTo>
                <a:pt x="1047212" y="2486422"/>
                <a:pt x="1039296" y="2495147"/>
                <a:pt x="1039296" y="2505909"/>
              </a:cubicBezTo>
              <a:cubicBezTo>
                <a:pt x="1039296" y="2516671"/>
                <a:pt x="1047212" y="2525396"/>
                <a:pt x="1056977" y="2525396"/>
              </a:cubicBezTo>
              <a:cubicBezTo>
                <a:pt x="1066742" y="2525396"/>
                <a:pt x="1074658" y="2516671"/>
                <a:pt x="1074658" y="2505909"/>
              </a:cubicBezTo>
              <a:cubicBezTo>
                <a:pt x="1074658" y="2495147"/>
                <a:pt x="1066742" y="2486422"/>
                <a:pt x="1056977" y="2486422"/>
              </a:cubicBezTo>
              <a:close/>
              <a:moveTo>
                <a:pt x="1115913" y="2486422"/>
              </a:moveTo>
              <a:cubicBezTo>
                <a:pt x="1106148" y="2486422"/>
                <a:pt x="1098232" y="2495147"/>
                <a:pt x="1098232" y="2505909"/>
              </a:cubicBezTo>
              <a:cubicBezTo>
                <a:pt x="1098232" y="2516671"/>
                <a:pt x="1106148" y="2525396"/>
                <a:pt x="1115913" y="2525396"/>
              </a:cubicBezTo>
              <a:cubicBezTo>
                <a:pt x="1125678" y="2525396"/>
                <a:pt x="1133594" y="2516671"/>
                <a:pt x="1133594" y="2505909"/>
              </a:cubicBezTo>
              <a:cubicBezTo>
                <a:pt x="1133594" y="2495147"/>
                <a:pt x="1125678" y="2486422"/>
                <a:pt x="1115913" y="2486422"/>
              </a:cubicBezTo>
              <a:close/>
              <a:moveTo>
                <a:pt x="1174849" y="2486422"/>
              </a:moveTo>
              <a:cubicBezTo>
                <a:pt x="1165084" y="2486422"/>
                <a:pt x="1157168" y="2495147"/>
                <a:pt x="1157168" y="2505909"/>
              </a:cubicBezTo>
              <a:cubicBezTo>
                <a:pt x="1157168" y="2516671"/>
                <a:pt x="1165084" y="2525396"/>
                <a:pt x="1174849" y="2525396"/>
              </a:cubicBezTo>
              <a:cubicBezTo>
                <a:pt x="1184614" y="2525396"/>
                <a:pt x="1192530" y="2516671"/>
                <a:pt x="1192530" y="2505909"/>
              </a:cubicBezTo>
              <a:cubicBezTo>
                <a:pt x="1192530" y="2495147"/>
                <a:pt x="1184614" y="2486422"/>
                <a:pt x="1174849" y="2486422"/>
              </a:cubicBezTo>
              <a:close/>
              <a:moveTo>
                <a:pt x="1233785" y="2486422"/>
              </a:moveTo>
              <a:cubicBezTo>
                <a:pt x="1224020" y="2486422"/>
                <a:pt x="1216104" y="2495147"/>
                <a:pt x="1216104" y="2505909"/>
              </a:cubicBezTo>
              <a:cubicBezTo>
                <a:pt x="1216104" y="2516671"/>
                <a:pt x="1224020" y="2525396"/>
                <a:pt x="1233785" y="2525396"/>
              </a:cubicBezTo>
              <a:cubicBezTo>
                <a:pt x="1243550" y="2525396"/>
                <a:pt x="1251466" y="2516671"/>
                <a:pt x="1251466" y="2505909"/>
              </a:cubicBezTo>
              <a:cubicBezTo>
                <a:pt x="1251466" y="2495147"/>
                <a:pt x="1243550" y="2486422"/>
                <a:pt x="1233785" y="2486422"/>
              </a:cubicBezTo>
              <a:close/>
              <a:moveTo>
                <a:pt x="1292720" y="2486422"/>
              </a:moveTo>
              <a:cubicBezTo>
                <a:pt x="1282955" y="2486422"/>
                <a:pt x="1275039" y="2495147"/>
                <a:pt x="1275039" y="2505909"/>
              </a:cubicBezTo>
              <a:cubicBezTo>
                <a:pt x="1275039" y="2516671"/>
                <a:pt x="1282955" y="2525396"/>
                <a:pt x="1292720" y="2525396"/>
              </a:cubicBezTo>
              <a:cubicBezTo>
                <a:pt x="1302485" y="2525396"/>
                <a:pt x="1310401" y="2516671"/>
                <a:pt x="1310401" y="2505909"/>
              </a:cubicBezTo>
              <a:cubicBezTo>
                <a:pt x="1310401" y="2495147"/>
                <a:pt x="1302485" y="2486422"/>
                <a:pt x="1292720" y="2486422"/>
              </a:cubicBezTo>
              <a:close/>
              <a:moveTo>
                <a:pt x="1351656" y="2486422"/>
              </a:moveTo>
              <a:cubicBezTo>
                <a:pt x="1341891" y="2486422"/>
                <a:pt x="1333975" y="2495147"/>
                <a:pt x="1333975" y="2505909"/>
              </a:cubicBezTo>
              <a:cubicBezTo>
                <a:pt x="1333975" y="2516671"/>
                <a:pt x="1341891" y="2525396"/>
                <a:pt x="1351656" y="2525396"/>
              </a:cubicBezTo>
              <a:cubicBezTo>
                <a:pt x="1361421" y="2525396"/>
                <a:pt x="1369337" y="2516671"/>
                <a:pt x="1369337" y="2505909"/>
              </a:cubicBezTo>
              <a:cubicBezTo>
                <a:pt x="1369337" y="2495147"/>
                <a:pt x="1361421" y="2486422"/>
                <a:pt x="1351656" y="2486422"/>
              </a:cubicBezTo>
              <a:close/>
              <a:moveTo>
                <a:pt x="1410592" y="2486422"/>
              </a:moveTo>
              <a:cubicBezTo>
                <a:pt x="1400827" y="2486422"/>
                <a:pt x="1392911" y="2495147"/>
                <a:pt x="1392911" y="2505909"/>
              </a:cubicBezTo>
              <a:cubicBezTo>
                <a:pt x="1392911" y="2516671"/>
                <a:pt x="1400827" y="2525396"/>
                <a:pt x="1410592" y="2525396"/>
              </a:cubicBezTo>
              <a:cubicBezTo>
                <a:pt x="1420357" y="2525396"/>
                <a:pt x="1428273" y="2516671"/>
                <a:pt x="1428273" y="2505909"/>
              </a:cubicBezTo>
              <a:cubicBezTo>
                <a:pt x="1428273" y="2495147"/>
                <a:pt x="1420357" y="2486422"/>
                <a:pt x="1410592" y="2486422"/>
              </a:cubicBezTo>
              <a:close/>
              <a:moveTo>
                <a:pt x="1469528" y="2486422"/>
              </a:moveTo>
              <a:cubicBezTo>
                <a:pt x="1459763" y="2486422"/>
                <a:pt x="1451847" y="2495147"/>
                <a:pt x="1451847" y="2505909"/>
              </a:cubicBezTo>
              <a:cubicBezTo>
                <a:pt x="1451847" y="2516671"/>
                <a:pt x="1459763" y="2525396"/>
                <a:pt x="1469528" y="2525396"/>
              </a:cubicBezTo>
              <a:cubicBezTo>
                <a:pt x="1479293" y="2525396"/>
                <a:pt x="1487209" y="2516671"/>
                <a:pt x="1487209" y="2505909"/>
              </a:cubicBezTo>
              <a:cubicBezTo>
                <a:pt x="1487209" y="2495147"/>
                <a:pt x="1479293" y="2486422"/>
                <a:pt x="1469528" y="2486422"/>
              </a:cubicBezTo>
              <a:close/>
              <a:moveTo>
                <a:pt x="1528464" y="2486422"/>
              </a:moveTo>
              <a:cubicBezTo>
                <a:pt x="1518699" y="2486422"/>
                <a:pt x="1510783" y="2495147"/>
                <a:pt x="1510783" y="2505909"/>
              </a:cubicBezTo>
              <a:cubicBezTo>
                <a:pt x="1510783" y="2516671"/>
                <a:pt x="1518699" y="2525396"/>
                <a:pt x="1528464" y="2525396"/>
              </a:cubicBezTo>
              <a:cubicBezTo>
                <a:pt x="1538229" y="2525396"/>
                <a:pt x="1546145" y="2516671"/>
                <a:pt x="1546145" y="2505909"/>
              </a:cubicBezTo>
              <a:cubicBezTo>
                <a:pt x="1546145" y="2495147"/>
                <a:pt x="1538229" y="2486422"/>
                <a:pt x="1528464" y="2486422"/>
              </a:cubicBezTo>
              <a:close/>
              <a:moveTo>
                <a:pt x="1587400" y="2486422"/>
              </a:moveTo>
              <a:cubicBezTo>
                <a:pt x="1577635" y="2486422"/>
                <a:pt x="1569719" y="2495147"/>
                <a:pt x="1569719" y="2505909"/>
              </a:cubicBezTo>
              <a:cubicBezTo>
                <a:pt x="1569719" y="2516671"/>
                <a:pt x="1577635" y="2525396"/>
                <a:pt x="1587400" y="2525396"/>
              </a:cubicBezTo>
              <a:cubicBezTo>
                <a:pt x="1597165" y="2525396"/>
                <a:pt x="1605081" y="2516671"/>
                <a:pt x="1605081" y="2505909"/>
              </a:cubicBezTo>
              <a:cubicBezTo>
                <a:pt x="1605081" y="2495147"/>
                <a:pt x="1597165" y="2486422"/>
                <a:pt x="1587400" y="2486422"/>
              </a:cubicBezTo>
              <a:close/>
              <a:moveTo>
                <a:pt x="1646336" y="2486422"/>
              </a:moveTo>
              <a:cubicBezTo>
                <a:pt x="1636571" y="2486422"/>
                <a:pt x="1628655" y="2495147"/>
                <a:pt x="1628655" y="2505909"/>
              </a:cubicBezTo>
              <a:cubicBezTo>
                <a:pt x="1628655" y="2516671"/>
                <a:pt x="1636571" y="2525396"/>
                <a:pt x="1646336" y="2525396"/>
              </a:cubicBezTo>
              <a:cubicBezTo>
                <a:pt x="1656101" y="2525396"/>
                <a:pt x="1664017" y="2516671"/>
                <a:pt x="1664017" y="2505909"/>
              </a:cubicBezTo>
              <a:cubicBezTo>
                <a:pt x="1664017" y="2495147"/>
                <a:pt x="1656101" y="2486422"/>
                <a:pt x="1646336" y="2486422"/>
              </a:cubicBezTo>
              <a:close/>
              <a:moveTo>
                <a:pt x="1705272" y="2486422"/>
              </a:moveTo>
              <a:cubicBezTo>
                <a:pt x="1695507" y="2486422"/>
                <a:pt x="1687591" y="2495147"/>
                <a:pt x="1687591" y="2505909"/>
              </a:cubicBezTo>
              <a:cubicBezTo>
                <a:pt x="1687591" y="2516671"/>
                <a:pt x="1695507" y="2525396"/>
                <a:pt x="1705272" y="2525396"/>
              </a:cubicBezTo>
              <a:cubicBezTo>
                <a:pt x="1715037" y="2525396"/>
                <a:pt x="1722953" y="2516671"/>
                <a:pt x="1722953" y="2505909"/>
              </a:cubicBezTo>
              <a:cubicBezTo>
                <a:pt x="1722953" y="2495147"/>
                <a:pt x="1715037" y="2486422"/>
                <a:pt x="1705272" y="2486422"/>
              </a:cubicBezTo>
              <a:close/>
              <a:moveTo>
                <a:pt x="1764208" y="2486422"/>
              </a:moveTo>
              <a:cubicBezTo>
                <a:pt x="1754443" y="2486422"/>
                <a:pt x="1746527" y="2495147"/>
                <a:pt x="1746527" y="2505909"/>
              </a:cubicBezTo>
              <a:cubicBezTo>
                <a:pt x="1746527" y="2516671"/>
                <a:pt x="1754443" y="2525396"/>
                <a:pt x="1764208" y="2525396"/>
              </a:cubicBezTo>
              <a:cubicBezTo>
                <a:pt x="1773973" y="2525396"/>
                <a:pt x="1781889" y="2516671"/>
                <a:pt x="1781889" y="2505909"/>
              </a:cubicBezTo>
              <a:cubicBezTo>
                <a:pt x="1781889" y="2495147"/>
                <a:pt x="1773973" y="2486422"/>
                <a:pt x="1764208" y="2486422"/>
              </a:cubicBezTo>
              <a:close/>
              <a:moveTo>
                <a:pt x="1823144" y="2486422"/>
              </a:moveTo>
              <a:cubicBezTo>
                <a:pt x="1813379" y="2486422"/>
                <a:pt x="1805463" y="2495147"/>
                <a:pt x="1805463" y="2505909"/>
              </a:cubicBezTo>
              <a:cubicBezTo>
                <a:pt x="1805463" y="2516671"/>
                <a:pt x="1813379" y="2525396"/>
                <a:pt x="1823144" y="2525396"/>
              </a:cubicBezTo>
              <a:cubicBezTo>
                <a:pt x="1832909" y="2525396"/>
                <a:pt x="1840825" y="2516671"/>
                <a:pt x="1840825" y="2505909"/>
              </a:cubicBezTo>
              <a:cubicBezTo>
                <a:pt x="1840825" y="2495147"/>
                <a:pt x="1832909" y="2486422"/>
                <a:pt x="1823144" y="2486422"/>
              </a:cubicBezTo>
              <a:close/>
              <a:moveTo>
                <a:pt x="1882080" y="2486422"/>
              </a:moveTo>
              <a:cubicBezTo>
                <a:pt x="1872315" y="2486422"/>
                <a:pt x="1864399" y="2495147"/>
                <a:pt x="1864399" y="2505909"/>
              </a:cubicBezTo>
              <a:cubicBezTo>
                <a:pt x="1864399" y="2516671"/>
                <a:pt x="1872315" y="2525396"/>
                <a:pt x="1882080" y="2525396"/>
              </a:cubicBezTo>
              <a:cubicBezTo>
                <a:pt x="1891845" y="2525396"/>
                <a:pt x="1899761" y="2516671"/>
                <a:pt x="1899761" y="2505909"/>
              </a:cubicBezTo>
              <a:cubicBezTo>
                <a:pt x="1899761" y="2495147"/>
                <a:pt x="1891845" y="2486422"/>
                <a:pt x="1882080" y="2486422"/>
              </a:cubicBezTo>
              <a:close/>
              <a:moveTo>
                <a:pt x="1941016" y="2486422"/>
              </a:moveTo>
              <a:cubicBezTo>
                <a:pt x="1931251" y="2486422"/>
                <a:pt x="1923335" y="2495147"/>
                <a:pt x="1923335" y="2505909"/>
              </a:cubicBezTo>
              <a:cubicBezTo>
                <a:pt x="1923335" y="2516671"/>
                <a:pt x="1931251" y="2525396"/>
                <a:pt x="1941016" y="2525396"/>
              </a:cubicBezTo>
              <a:cubicBezTo>
                <a:pt x="1950781" y="2525396"/>
                <a:pt x="1958697" y="2516671"/>
                <a:pt x="1958697" y="2505909"/>
              </a:cubicBezTo>
              <a:cubicBezTo>
                <a:pt x="1958697" y="2495147"/>
                <a:pt x="1950781" y="2486422"/>
                <a:pt x="1941016" y="2486422"/>
              </a:cubicBezTo>
              <a:close/>
              <a:moveTo>
                <a:pt x="1999952" y="2486422"/>
              </a:moveTo>
              <a:cubicBezTo>
                <a:pt x="1990187" y="2486422"/>
                <a:pt x="1982271" y="2495147"/>
                <a:pt x="1982271" y="2505909"/>
              </a:cubicBezTo>
              <a:cubicBezTo>
                <a:pt x="1982271" y="2516671"/>
                <a:pt x="1990187" y="2525396"/>
                <a:pt x="1999952" y="2525396"/>
              </a:cubicBezTo>
              <a:cubicBezTo>
                <a:pt x="2009717" y="2525396"/>
                <a:pt x="2017633" y="2516671"/>
                <a:pt x="2017633" y="2505909"/>
              </a:cubicBezTo>
              <a:cubicBezTo>
                <a:pt x="2017633" y="2495147"/>
                <a:pt x="2009717" y="2486422"/>
                <a:pt x="1999952" y="2486422"/>
              </a:cubicBezTo>
              <a:close/>
              <a:moveTo>
                <a:pt x="2058888" y="2486422"/>
              </a:moveTo>
              <a:cubicBezTo>
                <a:pt x="2049123" y="2486422"/>
                <a:pt x="2041207" y="2495147"/>
                <a:pt x="2041207" y="2505909"/>
              </a:cubicBezTo>
              <a:cubicBezTo>
                <a:pt x="2041207" y="2516671"/>
                <a:pt x="2049123" y="2525396"/>
                <a:pt x="2058888" y="2525396"/>
              </a:cubicBezTo>
              <a:cubicBezTo>
                <a:pt x="2068653" y="2525396"/>
                <a:pt x="2076569" y="2516671"/>
                <a:pt x="2076569" y="2505909"/>
              </a:cubicBezTo>
              <a:cubicBezTo>
                <a:pt x="2076569" y="2495147"/>
                <a:pt x="2068653" y="2486422"/>
                <a:pt x="2058888" y="2486422"/>
              </a:cubicBezTo>
              <a:close/>
              <a:moveTo>
                <a:pt x="2117824" y="2486422"/>
              </a:moveTo>
              <a:cubicBezTo>
                <a:pt x="2108059" y="2486422"/>
                <a:pt x="2100143" y="2495147"/>
                <a:pt x="2100143" y="2505909"/>
              </a:cubicBezTo>
              <a:cubicBezTo>
                <a:pt x="2100143" y="2516671"/>
                <a:pt x="2108059" y="2525396"/>
                <a:pt x="2117824" y="2525396"/>
              </a:cubicBezTo>
              <a:cubicBezTo>
                <a:pt x="2127589" y="2525396"/>
                <a:pt x="2135505" y="2516671"/>
                <a:pt x="2135505" y="2505909"/>
              </a:cubicBezTo>
              <a:cubicBezTo>
                <a:pt x="2135505" y="2495147"/>
                <a:pt x="2127589" y="2486422"/>
                <a:pt x="2117824" y="2486422"/>
              </a:cubicBezTo>
              <a:close/>
              <a:moveTo>
                <a:pt x="2176760" y="2486422"/>
              </a:moveTo>
              <a:cubicBezTo>
                <a:pt x="2166995" y="2486422"/>
                <a:pt x="2159079" y="2495147"/>
                <a:pt x="2159079" y="2505909"/>
              </a:cubicBezTo>
              <a:cubicBezTo>
                <a:pt x="2159079" y="2516671"/>
                <a:pt x="2166995" y="2525396"/>
                <a:pt x="2176760" y="2525396"/>
              </a:cubicBezTo>
              <a:cubicBezTo>
                <a:pt x="2186525" y="2525396"/>
                <a:pt x="2194441" y="2516671"/>
                <a:pt x="2194441" y="2505909"/>
              </a:cubicBezTo>
              <a:cubicBezTo>
                <a:pt x="2194441" y="2495147"/>
                <a:pt x="2186525" y="2486422"/>
                <a:pt x="2176760" y="2486422"/>
              </a:cubicBezTo>
              <a:close/>
              <a:moveTo>
                <a:pt x="2235695" y="2486422"/>
              </a:moveTo>
              <a:cubicBezTo>
                <a:pt x="2225930" y="2486422"/>
                <a:pt x="2218014" y="2495147"/>
                <a:pt x="2218014" y="2505909"/>
              </a:cubicBezTo>
              <a:cubicBezTo>
                <a:pt x="2218014" y="2516671"/>
                <a:pt x="2225930" y="2525396"/>
                <a:pt x="2235695" y="2525396"/>
              </a:cubicBezTo>
              <a:cubicBezTo>
                <a:pt x="2245460" y="2525396"/>
                <a:pt x="2253376" y="2516671"/>
                <a:pt x="2253376" y="2505909"/>
              </a:cubicBezTo>
              <a:cubicBezTo>
                <a:pt x="2253376" y="2495147"/>
                <a:pt x="2245460" y="2486422"/>
                <a:pt x="2235695" y="2486422"/>
              </a:cubicBezTo>
              <a:close/>
              <a:moveTo>
                <a:pt x="2294631" y="2486422"/>
              </a:moveTo>
              <a:cubicBezTo>
                <a:pt x="2284866" y="2486422"/>
                <a:pt x="2276950" y="2495147"/>
                <a:pt x="2276950" y="2505909"/>
              </a:cubicBezTo>
              <a:cubicBezTo>
                <a:pt x="2276950" y="2516671"/>
                <a:pt x="2284866" y="2525396"/>
                <a:pt x="2294631" y="2525396"/>
              </a:cubicBezTo>
              <a:cubicBezTo>
                <a:pt x="2304396" y="2525396"/>
                <a:pt x="2312312" y="2516671"/>
                <a:pt x="2312312" y="2505909"/>
              </a:cubicBezTo>
              <a:cubicBezTo>
                <a:pt x="2312312" y="2495147"/>
                <a:pt x="2304396" y="2486422"/>
                <a:pt x="2294631" y="2486422"/>
              </a:cubicBezTo>
              <a:close/>
              <a:moveTo>
                <a:pt x="2353567" y="2486422"/>
              </a:moveTo>
              <a:cubicBezTo>
                <a:pt x="2343802" y="2486422"/>
                <a:pt x="2335886" y="2495147"/>
                <a:pt x="2335886" y="2505909"/>
              </a:cubicBezTo>
              <a:cubicBezTo>
                <a:pt x="2335886" y="2516671"/>
                <a:pt x="2343802" y="2525396"/>
                <a:pt x="2353567" y="2525396"/>
              </a:cubicBezTo>
              <a:cubicBezTo>
                <a:pt x="2363332" y="2525396"/>
                <a:pt x="2371248" y="2516671"/>
                <a:pt x="2371248" y="2505909"/>
              </a:cubicBezTo>
              <a:cubicBezTo>
                <a:pt x="2371248" y="2495147"/>
                <a:pt x="2363332" y="2486422"/>
                <a:pt x="2353567" y="2486422"/>
              </a:cubicBezTo>
              <a:close/>
              <a:moveTo>
                <a:pt x="2412503" y="2486422"/>
              </a:moveTo>
              <a:cubicBezTo>
                <a:pt x="2402738" y="2486422"/>
                <a:pt x="2394822" y="2495147"/>
                <a:pt x="2394822" y="2505909"/>
              </a:cubicBezTo>
              <a:cubicBezTo>
                <a:pt x="2394822" y="2516671"/>
                <a:pt x="2402738" y="2525396"/>
                <a:pt x="2412503" y="2525396"/>
              </a:cubicBezTo>
              <a:cubicBezTo>
                <a:pt x="2422268" y="2525396"/>
                <a:pt x="2430184" y="2516671"/>
                <a:pt x="2430184" y="2505909"/>
              </a:cubicBezTo>
              <a:cubicBezTo>
                <a:pt x="2430184" y="2495147"/>
                <a:pt x="2422268" y="2486422"/>
                <a:pt x="2412503" y="2486422"/>
              </a:cubicBezTo>
              <a:close/>
              <a:moveTo>
                <a:pt x="2471439" y="2486422"/>
              </a:moveTo>
              <a:cubicBezTo>
                <a:pt x="2461674" y="2486422"/>
                <a:pt x="2453758" y="2495147"/>
                <a:pt x="2453758" y="2505909"/>
              </a:cubicBezTo>
              <a:cubicBezTo>
                <a:pt x="2453758" y="2516671"/>
                <a:pt x="2461674" y="2525396"/>
                <a:pt x="2471439" y="2525396"/>
              </a:cubicBezTo>
              <a:cubicBezTo>
                <a:pt x="2481204" y="2525396"/>
                <a:pt x="2489120" y="2516671"/>
                <a:pt x="2489120" y="2505909"/>
              </a:cubicBezTo>
              <a:cubicBezTo>
                <a:pt x="2489120" y="2495147"/>
                <a:pt x="2481204" y="2486422"/>
                <a:pt x="2471439" y="2486422"/>
              </a:cubicBezTo>
              <a:close/>
              <a:moveTo>
                <a:pt x="2530375" y="2486422"/>
              </a:moveTo>
              <a:cubicBezTo>
                <a:pt x="2520610" y="2486422"/>
                <a:pt x="2512694" y="2495147"/>
                <a:pt x="2512694" y="2505909"/>
              </a:cubicBezTo>
              <a:cubicBezTo>
                <a:pt x="2512694" y="2516671"/>
                <a:pt x="2520610" y="2525396"/>
                <a:pt x="2530375" y="2525396"/>
              </a:cubicBezTo>
              <a:cubicBezTo>
                <a:pt x="2540140" y="2525396"/>
                <a:pt x="2548056" y="2516671"/>
                <a:pt x="2548056" y="2505909"/>
              </a:cubicBezTo>
              <a:cubicBezTo>
                <a:pt x="2548056" y="2495147"/>
                <a:pt x="2540140" y="2486422"/>
                <a:pt x="2530375" y="2486422"/>
              </a:cubicBezTo>
              <a:close/>
              <a:moveTo>
                <a:pt x="2589311" y="2486422"/>
              </a:moveTo>
              <a:cubicBezTo>
                <a:pt x="2579546" y="2486422"/>
                <a:pt x="2571630" y="2495147"/>
                <a:pt x="2571630" y="2505909"/>
              </a:cubicBezTo>
              <a:cubicBezTo>
                <a:pt x="2571630" y="2516671"/>
                <a:pt x="2579546" y="2525396"/>
                <a:pt x="2589311" y="2525396"/>
              </a:cubicBezTo>
              <a:cubicBezTo>
                <a:pt x="2599076" y="2525396"/>
                <a:pt x="2606992" y="2516671"/>
                <a:pt x="2606992" y="2505909"/>
              </a:cubicBezTo>
              <a:cubicBezTo>
                <a:pt x="2606992" y="2495147"/>
                <a:pt x="2599076" y="2486422"/>
                <a:pt x="2589311" y="2486422"/>
              </a:cubicBezTo>
              <a:close/>
              <a:moveTo>
                <a:pt x="2648247" y="2486422"/>
              </a:moveTo>
              <a:cubicBezTo>
                <a:pt x="2638482" y="2486422"/>
                <a:pt x="2630566" y="2495147"/>
                <a:pt x="2630566" y="2505909"/>
              </a:cubicBezTo>
              <a:cubicBezTo>
                <a:pt x="2630566" y="2516671"/>
                <a:pt x="2638482" y="2525396"/>
                <a:pt x="2648247" y="2525396"/>
              </a:cubicBezTo>
              <a:cubicBezTo>
                <a:pt x="2658012" y="2525396"/>
                <a:pt x="2665928" y="2516671"/>
                <a:pt x="2665928" y="2505909"/>
              </a:cubicBezTo>
              <a:cubicBezTo>
                <a:pt x="2665928" y="2495147"/>
                <a:pt x="2658012" y="2486422"/>
                <a:pt x="2648247" y="2486422"/>
              </a:cubicBezTo>
              <a:close/>
              <a:moveTo>
                <a:pt x="5123556" y="2486422"/>
              </a:moveTo>
              <a:cubicBezTo>
                <a:pt x="5113791" y="2486422"/>
                <a:pt x="5105875" y="2495147"/>
                <a:pt x="5105875" y="2505909"/>
              </a:cubicBezTo>
              <a:cubicBezTo>
                <a:pt x="5105875" y="2516671"/>
                <a:pt x="5113791" y="2525396"/>
                <a:pt x="5123556" y="2525396"/>
              </a:cubicBezTo>
              <a:cubicBezTo>
                <a:pt x="5133321" y="2525396"/>
                <a:pt x="5141237" y="2516671"/>
                <a:pt x="5141237" y="2505909"/>
              </a:cubicBezTo>
              <a:cubicBezTo>
                <a:pt x="5141237" y="2495147"/>
                <a:pt x="5133321" y="2486422"/>
                <a:pt x="5123556" y="2486422"/>
              </a:cubicBezTo>
              <a:close/>
              <a:moveTo>
                <a:pt x="5182492" y="2486422"/>
              </a:moveTo>
              <a:cubicBezTo>
                <a:pt x="5172727" y="2486422"/>
                <a:pt x="5164811" y="2495147"/>
                <a:pt x="5164811" y="2505909"/>
              </a:cubicBezTo>
              <a:cubicBezTo>
                <a:pt x="5164811" y="2516671"/>
                <a:pt x="5172727" y="2525396"/>
                <a:pt x="5182492" y="2525396"/>
              </a:cubicBezTo>
              <a:cubicBezTo>
                <a:pt x="5192257" y="2525396"/>
                <a:pt x="5200173" y="2516671"/>
                <a:pt x="5200173" y="2505909"/>
              </a:cubicBezTo>
              <a:cubicBezTo>
                <a:pt x="5200173" y="2495147"/>
                <a:pt x="5192257" y="2486422"/>
                <a:pt x="5182492" y="2486422"/>
              </a:cubicBezTo>
              <a:close/>
              <a:moveTo>
                <a:pt x="5241428" y="2486422"/>
              </a:moveTo>
              <a:cubicBezTo>
                <a:pt x="5231663" y="2486422"/>
                <a:pt x="5223747" y="2495147"/>
                <a:pt x="5223747" y="2505909"/>
              </a:cubicBezTo>
              <a:cubicBezTo>
                <a:pt x="5223747" y="2516671"/>
                <a:pt x="5231663" y="2525396"/>
                <a:pt x="5241428" y="2525396"/>
              </a:cubicBezTo>
              <a:cubicBezTo>
                <a:pt x="5251193" y="2525396"/>
                <a:pt x="5259109" y="2516671"/>
                <a:pt x="5259109" y="2505909"/>
              </a:cubicBezTo>
              <a:cubicBezTo>
                <a:pt x="5259109" y="2495147"/>
                <a:pt x="5251193" y="2486422"/>
                <a:pt x="5241428" y="2486422"/>
              </a:cubicBezTo>
              <a:close/>
              <a:moveTo>
                <a:pt x="5300364" y="2486422"/>
              </a:moveTo>
              <a:cubicBezTo>
                <a:pt x="5290599" y="2486422"/>
                <a:pt x="5282683" y="2495147"/>
                <a:pt x="5282683" y="2505909"/>
              </a:cubicBezTo>
              <a:cubicBezTo>
                <a:pt x="5282683" y="2516671"/>
                <a:pt x="5290599" y="2525396"/>
                <a:pt x="5300364" y="2525396"/>
              </a:cubicBezTo>
              <a:cubicBezTo>
                <a:pt x="5310129" y="2525396"/>
                <a:pt x="5318045" y="2516671"/>
                <a:pt x="5318045" y="2505909"/>
              </a:cubicBezTo>
              <a:cubicBezTo>
                <a:pt x="5318045" y="2495147"/>
                <a:pt x="5310129" y="2486422"/>
                <a:pt x="5300364" y="2486422"/>
              </a:cubicBezTo>
              <a:close/>
              <a:moveTo>
                <a:pt x="5359300" y="2486422"/>
              </a:moveTo>
              <a:cubicBezTo>
                <a:pt x="5349535" y="2486422"/>
                <a:pt x="5341619" y="2495147"/>
                <a:pt x="5341619" y="2505909"/>
              </a:cubicBezTo>
              <a:cubicBezTo>
                <a:pt x="5341619" y="2516671"/>
                <a:pt x="5349535" y="2525396"/>
                <a:pt x="5359300" y="2525396"/>
              </a:cubicBezTo>
              <a:cubicBezTo>
                <a:pt x="5369065" y="2525396"/>
                <a:pt x="5376981" y="2516671"/>
                <a:pt x="5376981" y="2505909"/>
              </a:cubicBezTo>
              <a:cubicBezTo>
                <a:pt x="5376981" y="2495147"/>
                <a:pt x="5369065" y="2486422"/>
                <a:pt x="5359300" y="2486422"/>
              </a:cubicBezTo>
              <a:close/>
              <a:moveTo>
                <a:pt x="5948659" y="2486422"/>
              </a:moveTo>
              <a:cubicBezTo>
                <a:pt x="5938894" y="2486422"/>
                <a:pt x="5930978" y="2495147"/>
                <a:pt x="5930978" y="2505909"/>
              </a:cubicBezTo>
              <a:cubicBezTo>
                <a:pt x="5930978" y="2516671"/>
                <a:pt x="5938894" y="2525396"/>
                <a:pt x="5948659" y="2525396"/>
              </a:cubicBezTo>
              <a:cubicBezTo>
                <a:pt x="5958424" y="2525396"/>
                <a:pt x="5966340" y="2516671"/>
                <a:pt x="5966340" y="2505909"/>
              </a:cubicBezTo>
              <a:cubicBezTo>
                <a:pt x="5966340" y="2495147"/>
                <a:pt x="5958424" y="2486422"/>
                <a:pt x="5948659" y="2486422"/>
              </a:cubicBezTo>
              <a:close/>
              <a:moveTo>
                <a:pt x="6007595" y="2486422"/>
              </a:moveTo>
              <a:cubicBezTo>
                <a:pt x="5997830" y="2486422"/>
                <a:pt x="5989914" y="2495147"/>
                <a:pt x="5989914" y="2505909"/>
              </a:cubicBezTo>
              <a:cubicBezTo>
                <a:pt x="5989914" y="2516671"/>
                <a:pt x="5997830" y="2525396"/>
                <a:pt x="6007595" y="2525396"/>
              </a:cubicBezTo>
              <a:cubicBezTo>
                <a:pt x="6017360" y="2525396"/>
                <a:pt x="6025276" y="2516671"/>
                <a:pt x="6025276" y="2505909"/>
              </a:cubicBezTo>
              <a:cubicBezTo>
                <a:pt x="6025276" y="2495147"/>
                <a:pt x="6017360" y="2486422"/>
                <a:pt x="6007595" y="2486422"/>
              </a:cubicBezTo>
              <a:close/>
              <a:moveTo>
                <a:pt x="6243339" y="2486422"/>
              </a:moveTo>
              <a:cubicBezTo>
                <a:pt x="6233574" y="2486422"/>
                <a:pt x="6225658" y="2495147"/>
                <a:pt x="6225658" y="2505909"/>
              </a:cubicBezTo>
              <a:cubicBezTo>
                <a:pt x="6225658" y="2516671"/>
                <a:pt x="6233574" y="2525396"/>
                <a:pt x="6243339" y="2525396"/>
              </a:cubicBezTo>
              <a:cubicBezTo>
                <a:pt x="6253104" y="2525396"/>
                <a:pt x="6261020" y="2516671"/>
                <a:pt x="6261020" y="2505909"/>
              </a:cubicBezTo>
              <a:cubicBezTo>
                <a:pt x="6261020" y="2495147"/>
                <a:pt x="6253104" y="2486422"/>
                <a:pt x="6243339" y="2486422"/>
              </a:cubicBezTo>
              <a:close/>
              <a:moveTo>
                <a:pt x="6302275" y="2486422"/>
              </a:moveTo>
              <a:cubicBezTo>
                <a:pt x="6292510" y="2486422"/>
                <a:pt x="6284594" y="2495147"/>
                <a:pt x="6284594" y="2505909"/>
              </a:cubicBezTo>
              <a:cubicBezTo>
                <a:pt x="6284594" y="2516671"/>
                <a:pt x="6292510" y="2525396"/>
                <a:pt x="6302275" y="2525396"/>
              </a:cubicBezTo>
              <a:cubicBezTo>
                <a:pt x="6312040" y="2525396"/>
                <a:pt x="6319956" y="2516671"/>
                <a:pt x="6319956" y="2505909"/>
              </a:cubicBezTo>
              <a:cubicBezTo>
                <a:pt x="6319956" y="2495147"/>
                <a:pt x="6312040" y="2486422"/>
                <a:pt x="6302275" y="2486422"/>
              </a:cubicBezTo>
              <a:close/>
              <a:moveTo>
                <a:pt x="6479083" y="2486422"/>
              </a:moveTo>
              <a:cubicBezTo>
                <a:pt x="6469318" y="2486422"/>
                <a:pt x="6461402" y="2495147"/>
                <a:pt x="6461402" y="2505909"/>
              </a:cubicBezTo>
              <a:cubicBezTo>
                <a:pt x="6461402" y="2516671"/>
                <a:pt x="6469318" y="2525396"/>
                <a:pt x="6479083" y="2525396"/>
              </a:cubicBezTo>
              <a:cubicBezTo>
                <a:pt x="6488848" y="2525396"/>
                <a:pt x="6496764" y="2516671"/>
                <a:pt x="6496764" y="2505909"/>
              </a:cubicBezTo>
              <a:cubicBezTo>
                <a:pt x="6496764" y="2495147"/>
                <a:pt x="6488848" y="2486422"/>
                <a:pt x="6479083" y="2486422"/>
              </a:cubicBezTo>
              <a:close/>
              <a:moveTo>
                <a:pt x="6538019" y="2486422"/>
              </a:moveTo>
              <a:cubicBezTo>
                <a:pt x="6528254" y="2486422"/>
                <a:pt x="6520338" y="2495147"/>
                <a:pt x="6520338" y="2505909"/>
              </a:cubicBezTo>
              <a:cubicBezTo>
                <a:pt x="6520338" y="2516671"/>
                <a:pt x="6528254" y="2525396"/>
                <a:pt x="6538019" y="2525396"/>
              </a:cubicBezTo>
              <a:cubicBezTo>
                <a:pt x="6547784" y="2525396"/>
                <a:pt x="6555700" y="2516671"/>
                <a:pt x="6555700" y="2505909"/>
              </a:cubicBezTo>
              <a:cubicBezTo>
                <a:pt x="6555700" y="2495147"/>
                <a:pt x="6547784" y="2486422"/>
                <a:pt x="6538019" y="2486422"/>
              </a:cubicBezTo>
              <a:close/>
              <a:moveTo>
                <a:pt x="6596955" y="2486422"/>
              </a:moveTo>
              <a:cubicBezTo>
                <a:pt x="6587190" y="2486422"/>
                <a:pt x="6579274" y="2495147"/>
                <a:pt x="6579274" y="2505909"/>
              </a:cubicBezTo>
              <a:cubicBezTo>
                <a:pt x="6579274" y="2516671"/>
                <a:pt x="6587190" y="2525396"/>
                <a:pt x="6596955" y="2525396"/>
              </a:cubicBezTo>
              <a:cubicBezTo>
                <a:pt x="6606720" y="2525396"/>
                <a:pt x="6614636" y="2516671"/>
                <a:pt x="6614636" y="2505909"/>
              </a:cubicBezTo>
              <a:cubicBezTo>
                <a:pt x="6614636" y="2495147"/>
                <a:pt x="6606720" y="2486422"/>
                <a:pt x="6596955" y="2486422"/>
              </a:cubicBezTo>
              <a:close/>
              <a:moveTo>
                <a:pt x="6655891" y="2486422"/>
              </a:moveTo>
              <a:cubicBezTo>
                <a:pt x="6646126" y="2486422"/>
                <a:pt x="6638210" y="2495147"/>
                <a:pt x="6638210" y="2505909"/>
              </a:cubicBezTo>
              <a:cubicBezTo>
                <a:pt x="6638210" y="2516671"/>
                <a:pt x="6646126" y="2525396"/>
                <a:pt x="6655891" y="2525396"/>
              </a:cubicBezTo>
              <a:cubicBezTo>
                <a:pt x="6665656" y="2525396"/>
                <a:pt x="6673572" y="2516671"/>
                <a:pt x="6673572" y="2505909"/>
              </a:cubicBezTo>
              <a:cubicBezTo>
                <a:pt x="6673572" y="2495147"/>
                <a:pt x="6665656" y="2486422"/>
                <a:pt x="6655891" y="2486422"/>
              </a:cubicBezTo>
              <a:close/>
              <a:moveTo>
                <a:pt x="6714827" y="2486422"/>
              </a:moveTo>
              <a:cubicBezTo>
                <a:pt x="6705062" y="2486422"/>
                <a:pt x="6697146" y="2495147"/>
                <a:pt x="6697146" y="2505909"/>
              </a:cubicBezTo>
              <a:cubicBezTo>
                <a:pt x="6697146" y="2516671"/>
                <a:pt x="6705062" y="2525396"/>
                <a:pt x="6714827" y="2525396"/>
              </a:cubicBezTo>
              <a:cubicBezTo>
                <a:pt x="6724592" y="2525396"/>
                <a:pt x="6732508" y="2516671"/>
                <a:pt x="6732508" y="2505909"/>
              </a:cubicBezTo>
              <a:cubicBezTo>
                <a:pt x="6732508" y="2495147"/>
                <a:pt x="6724592" y="2486422"/>
                <a:pt x="6714827" y="2486422"/>
              </a:cubicBezTo>
              <a:close/>
              <a:moveTo>
                <a:pt x="6773762" y="2486422"/>
              </a:moveTo>
              <a:cubicBezTo>
                <a:pt x="6763997" y="2486422"/>
                <a:pt x="6756081" y="2495147"/>
                <a:pt x="6756081" y="2505909"/>
              </a:cubicBezTo>
              <a:cubicBezTo>
                <a:pt x="6756081" y="2516671"/>
                <a:pt x="6763997" y="2525396"/>
                <a:pt x="6773762" y="2525396"/>
              </a:cubicBezTo>
              <a:cubicBezTo>
                <a:pt x="6783527" y="2525396"/>
                <a:pt x="6791443" y="2516671"/>
                <a:pt x="6791443" y="2505909"/>
              </a:cubicBezTo>
              <a:cubicBezTo>
                <a:pt x="6791443" y="2495147"/>
                <a:pt x="6783527" y="2486422"/>
                <a:pt x="6773762" y="2486422"/>
              </a:cubicBezTo>
              <a:close/>
              <a:moveTo>
                <a:pt x="6832698" y="2486422"/>
              </a:moveTo>
              <a:cubicBezTo>
                <a:pt x="6822933" y="2486422"/>
                <a:pt x="6815017" y="2495147"/>
                <a:pt x="6815017" y="2505909"/>
              </a:cubicBezTo>
              <a:cubicBezTo>
                <a:pt x="6815017" y="2516671"/>
                <a:pt x="6822933" y="2525396"/>
                <a:pt x="6832698" y="2525396"/>
              </a:cubicBezTo>
              <a:cubicBezTo>
                <a:pt x="6842463" y="2525396"/>
                <a:pt x="6850379" y="2516671"/>
                <a:pt x="6850379" y="2505909"/>
              </a:cubicBezTo>
              <a:cubicBezTo>
                <a:pt x="6850379" y="2495147"/>
                <a:pt x="6842463" y="2486422"/>
                <a:pt x="6832698" y="2486422"/>
              </a:cubicBezTo>
              <a:close/>
              <a:moveTo>
                <a:pt x="6891634" y="2486422"/>
              </a:moveTo>
              <a:cubicBezTo>
                <a:pt x="6881869" y="2486422"/>
                <a:pt x="6873953" y="2495147"/>
                <a:pt x="6873953" y="2505909"/>
              </a:cubicBezTo>
              <a:cubicBezTo>
                <a:pt x="6873953" y="2516671"/>
                <a:pt x="6881869" y="2525396"/>
                <a:pt x="6891634" y="2525396"/>
              </a:cubicBezTo>
              <a:cubicBezTo>
                <a:pt x="6901399" y="2525396"/>
                <a:pt x="6909315" y="2516671"/>
                <a:pt x="6909315" y="2505909"/>
              </a:cubicBezTo>
              <a:cubicBezTo>
                <a:pt x="6909315" y="2495147"/>
                <a:pt x="6901399" y="2486422"/>
                <a:pt x="6891634" y="2486422"/>
              </a:cubicBezTo>
              <a:close/>
              <a:moveTo>
                <a:pt x="6950570" y="2486422"/>
              </a:moveTo>
              <a:cubicBezTo>
                <a:pt x="6940805" y="2486422"/>
                <a:pt x="6932889" y="2495147"/>
                <a:pt x="6932889" y="2505909"/>
              </a:cubicBezTo>
              <a:cubicBezTo>
                <a:pt x="6932889" y="2516671"/>
                <a:pt x="6940805" y="2525396"/>
                <a:pt x="6950570" y="2525396"/>
              </a:cubicBezTo>
              <a:cubicBezTo>
                <a:pt x="6960335" y="2525396"/>
                <a:pt x="6968251" y="2516671"/>
                <a:pt x="6968251" y="2505909"/>
              </a:cubicBezTo>
              <a:cubicBezTo>
                <a:pt x="6968251" y="2495147"/>
                <a:pt x="6960335" y="2486422"/>
                <a:pt x="6950570" y="2486422"/>
              </a:cubicBezTo>
              <a:close/>
              <a:moveTo>
                <a:pt x="7009506" y="2486422"/>
              </a:moveTo>
              <a:cubicBezTo>
                <a:pt x="6999741" y="2486422"/>
                <a:pt x="6991825" y="2495147"/>
                <a:pt x="6991825" y="2505909"/>
              </a:cubicBezTo>
              <a:cubicBezTo>
                <a:pt x="6991825" y="2516671"/>
                <a:pt x="6999741" y="2525396"/>
                <a:pt x="7009506" y="2525396"/>
              </a:cubicBezTo>
              <a:cubicBezTo>
                <a:pt x="7019271" y="2525396"/>
                <a:pt x="7027187" y="2516671"/>
                <a:pt x="7027187" y="2505909"/>
              </a:cubicBezTo>
              <a:cubicBezTo>
                <a:pt x="7027187" y="2495147"/>
                <a:pt x="7019271" y="2486422"/>
                <a:pt x="7009506" y="2486422"/>
              </a:cubicBezTo>
              <a:close/>
              <a:moveTo>
                <a:pt x="7068442" y="2486422"/>
              </a:moveTo>
              <a:cubicBezTo>
                <a:pt x="7058677" y="2486422"/>
                <a:pt x="7050761" y="2495147"/>
                <a:pt x="7050761" y="2505909"/>
              </a:cubicBezTo>
              <a:cubicBezTo>
                <a:pt x="7050761" y="2516671"/>
                <a:pt x="7058677" y="2525396"/>
                <a:pt x="7068442" y="2525396"/>
              </a:cubicBezTo>
              <a:cubicBezTo>
                <a:pt x="7078207" y="2525396"/>
                <a:pt x="7086123" y="2516671"/>
                <a:pt x="7086123" y="2505909"/>
              </a:cubicBezTo>
              <a:cubicBezTo>
                <a:pt x="7086123" y="2495147"/>
                <a:pt x="7078207" y="2486422"/>
                <a:pt x="7068442" y="2486422"/>
              </a:cubicBezTo>
              <a:close/>
              <a:moveTo>
                <a:pt x="7127378" y="2486422"/>
              </a:moveTo>
              <a:cubicBezTo>
                <a:pt x="7117613" y="2486422"/>
                <a:pt x="7109697" y="2495147"/>
                <a:pt x="7109697" y="2505909"/>
              </a:cubicBezTo>
              <a:cubicBezTo>
                <a:pt x="7109697" y="2516671"/>
                <a:pt x="7117613" y="2525396"/>
                <a:pt x="7127378" y="2525396"/>
              </a:cubicBezTo>
              <a:cubicBezTo>
                <a:pt x="7137143" y="2525396"/>
                <a:pt x="7145059" y="2516671"/>
                <a:pt x="7145059" y="2505909"/>
              </a:cubicBezTo>
              <a:cubicBezTo>
                <a:pt x="7145059" y="2495147"/>
                <a:pt x="7137143" y="2486422"/>
                <a:pt x="7127378" y="2486422"/>
              </a:cubicBezTo>
              <a:close/>
              <a:moveTo>
                <a:pt x="7186314" y="2486422"/>
              </a:moveTo>
              <a:cubicBezTo>
                <a:pt x="7176549" y="2486422"/>
                <a:pt x="7168633" y="2495147"/>
                <a:pt x="7168633" y="2505909"/>
              </a:cubicBezTo>
              <a:cubicBezTo>
                <a:pt x="7168633" y="2516671"/>
                <a:pt x="7176549" y="2525396"/>
                <a:pt x="7186314" y="2525396"/>
              </a:cubicBezTo>
              <a:cubicBezTo>
                <a:pt x="7196079" y="2525396"/>
                <a:pt x="7203995" y="2516671"/>
                <a:pt x="7203995" y="2505909"/>
              </a:cubicBezTo>
              <a:cubicBezTo>
                <a:pt x="7203995" y="2495147"/>
                <a:pt x="7196079" y="2486422"/>
                <a:pt x="7186314" y="2486422"/>
              </a:cubicBezTo>
              <a:close/>
              <a:moveTo>
                <a:pt x="7245250" y="2486422"/>
              </a:moveTo>
              <a:cubicBezTo>
                <a:pt x="7235485" y="2486422"/>
                <a:pt x="7227569" y="2495147"/>
                <a:pt x="7227569" y="2505909"/>
              </a:cubicBezTo>
              <a:cubicBezTo>
                <a:pt x="7227569" y="2516671"/>
                <a:pt x="7235485" y="2525396"/>
                <a:pt x="7245250" y="2525396"/>
              </a:cubicBezTo>
              <a:cubicBezTo>
                <a:pt x="7255015" y="2525396"/>
                <a:pt x="7262931" y="2516671"/>
                <a:pt x="7262931" y="2505909"/>
              </a:cubicBezTo>
              <a:cubicBezTo>
                <a:pt x="7262931" y="2495147"/>
                <a:pt x="7255015" y="2486422"/>
                <a:pt x="7245250" y="2486422"/>
              </a:cubicBezTo>
              <a:close/>
              <a:moveTo>
                <a:pt x="7422058" y="2486422"/>
              </a:moveTo>
              <a:cubicBezTo>
                <a:pt x="7412293" y="2486422"/>
                <a:pt x="7404377" y="2495147"/>
                <a:pt x="7404377" y="2505909"/>
              </a:cubicBezTo>
              <a:cubicBezTo>
                <a:pt x="7404377" y="2516671"/>
                <a:pt x="7412293" y="2525396"/>
                <a:pt x="7422058" y="2525396"/>
              </a:cubicBezTo>
              <a:cubicBezTo>
                <a:pt x="7431823" y="2525396"/>
                <a:pt x="7439739" y="2516671"/>
                <a:pt x="7439739" y="2505909"/>
              </a:cubicBezTo>
              <a:cubicBezTo>
                <a:pt x="7439739" y="2495147"/>
                <a:pt x="7431823" y="2486422"/>
                <a:pt x="7422058" y="2486422"/>
              </a:cubicBezTo>
              <a:close/>
              <a:moveTo>
                <a:pt x="7480994" y="2486422"/>
              </a:moveTo>
              <a:cubicBezTo>
                <a:pt x="7471229" y="2486422"/>
                <a:pt x="7463313" y="2495147"/>
                <a:pt x="7463313" y="2505909"/>
              </a:cubicBezTo>
              <a:cubicBezTo>
                <a:pt x="7463313" y="2516671"/>
                <a:pt x="7471229" y="2525396"/>
                <a:pt x="7480994" y="2525396"/>
              </a:cubicBezTo>
              <a:cubicBezTo>
                <a:pt x="7490759" y="2525396"/>
                <a:pt x="7498675" y="2516671"/>
                <a:pt x="7498675" y="2505909"/>
              </a:cubicBezTo>
              <a:cubicBezTo>
                <a:pt x="7498675" y="2495147"/>
                <a:pt x="7490759" y="2486422"/>
                <a:pt x="7480994" y="2486422"/>
              </a:cubicBezTo>
              <a:close/>
              <a:moveTo>
                <a:pt x="7539930" y="2486422"/>
              </a:moveTo>
              <a:cubicBezTo>
                <a:pt x="7530165" y="2486422"/>
                <a:pt x="7522249" y="2495147"/>
                <a:pt x="7522249" y="2505909"/>
              </a:cubicBezTo>
              <a:cubicBezTo>
                <a:pt x="7522249" y="2516671"/>
                <a:pt x="7530165" y="2525396"/>
                <a:pt x="7539930" y="2525396"/>
              </a:cubicBezTo>
              <a:cubicBezTo>
                <a:pt x="7549695" y="2525396"/>
                <a:pt x="7557611" y="2516671"/>
                <a:pt x="7557611" y="2505909"/>
              </a:cubicBezTo>
              <a:cubicBezTo>
                <a:pt x="7557611" y="2495147"/>
                <a:pt x="7549695" y="2486422"/>
                <a:pt x="7539930" y="2486422"/>
              </a:cubicBezTo>
              <a:close/>
              <a:moveTo>
                <a:pt x="7598866" y="2486422"/>
              </a:moveTo>
              <a:cubicBezTo>
                <a:pt x="7589101" y="2486422"/>
                <a:pt x="7581185" y="2495147"/>
                <a:pt x="7581185" y="2505909"/>
              </a:cubicBezTo>
              <a:cubicBezTo>
                <a:pt x="7581185" y="2516671"/>
                <a:pt x="7589101" y="2525396"/>
                <a:pt x="7598866" y="2525396"/>
              </a:cubicBezTo>
              <a:cubicBezTo>
                <a:pt x="7608631" y="2525396"/>
                <a:pt x="7616547" y="2516671"/>
                <a:pt x="7616547" y="2505909"/>
              </a:cubicBezTo>
              <a:cubicBezTo>
                <a:pt x="7616547" y="2495147"/>
                <a:pt x="7608631" y="2486422"/>
                <a:pt x="7598866" y="2486422"/>
              </a:cubicBezTo>
              <a:close/>
              <a:moveTo>
                <a:pt x="7657802" y="2486422"/>
              </a:moveTo>
              <a:cubicBezTo>
                <a:pt x="7648037" y="2486422"/>
                <a:pt x="7640121" y="2495147"/>
                <a:pt x="7640121" y="2505909"/>
              </a:cubicBezTo>
              <a:cubicBezTo>
                <a:pt x="7640121" y="2516671"/>
                <a:pt x="7648037" y="2525396"/>
                <a:pt x="7657802" y="2525396"/>
              </a:cubicBezTo>
              <a:cubicBezTo>
                <a:pt x="7667567" y="2525396"/>
                <a:pt x="7675483" y="2516671"/>
                <a:pt x="7675483" y="2505909"/>
              </a:cubicBezTo>
              <a:cubicBezTo>
                <a:pt x="7675483" y="2495147"/>
                <a:pt x="7667567" y="2486422"/>
                <a:pt x="7657802" y="2486422"/>
              </a:cubicBezTo>
              <a:close/>
              <a:moveTo>
                <a:pt x="7716737" y="2486422"/>
              </a:moveTo>
              <a:cubicBezTo>
                <a:pt x="7706972" y="2486422"/>
                <a:pt x="7699056" y="2495147"/>
                <a:pt x="7699056" y="2505909"/>
              </a:cubicBezTo>
              <a:cubicBezTo>
                <a:pt x="7699056" y="2516671"/>
                <a:pt x="7706972" y="2525396"/>
                <a:pt x="7716737" y="2525396"/>
              </a:cubicBezTo>
              <a:cubicBezTo>
                <a:pt x="7726502" y="2525396"/>
                <a:pt x="7734418" y="2516671"/>
                <a:pt x="7734418" y="2505909"/>
              </a:cubicBezTo>
              <a:cubicBezTo>
                <a:pt x="7734418" y="2495147"/>
                <a:pt x="7726501" y="2486422"/>
                <a:pt x="7716737" y="2486422"/>
              </a:cubicBezTo>
              <a:close/>
              <a:moveTo>
                <a:pt x="7775673" y="2486422"/>
              </a:moveTo>
              <a:cubicBezTo>
                <a:pt x="7765907" y="2486422"/>
                <a:pt x="7757992" y="2495147"/>
                <a:pt x="7757992" y="2505909"/>
              </a:cubicBezTo>
              <a:cubicBezTo>
                <a:pt x="7757992" y="2516671"/>
                <a:pt x="7765908" y="2525396"/>
                <a:pt x="7775673" y="2525396"/>
              </a:cubicBezTo>
              <a:cubicBezTo>
                <a:pt x="7785438" y="2525396"/>
                <a:pt x="7793354" y="2516671"/>
                <a:pt x="7793354" y="2505909"/>
              </a:cubicBezTo>
              <a:cubicBezTo>
                <a:pt x="7793354" y="2495147"/>
                <a:pt x="7785437" y="2486422"/>
                <a:pt x="7775673" y="2486422"/>
              </a:cubicBezTo>
              <a:close/>
              <a:moveTo>
                <a:pt x="7834609" y="2486422"/>
              </a:moveTo>
              <a:cubicBezTo>
                <a:pt x="7824843" y="2486422"/>
                <a:pt x="7816928" y="2495147"/>
                <a:pt x="7816928" y="2505909"/>
              </a:cubicBezTo>
              <a:cubicBezTo>
                <a:pt x="7816928" y="2516671"/>
                <a:pt x="7824844" y="2525396"/>
                <a:pt x="7834609" y="2525396"/>
              </a:cubicBezTo>
              <a:cubicBezTo>
                <a:pt x="7844374" y="2525396"/>
                <a:pt x="7852290" y="2516671"/>
                <a:pt x="7852290" y="2505909"/>
              </a:cubicBezTo>
              <a:cubicBezTo>
                <a:pt x="7852290" y="2495147"/>
                <a:pt x="7844373" y="2486422"/>
                <a:pt x="7834609" y="2486422"/>
              </a:cubicBezTo>
              <a:close/>
              <a:moveTo>
                <a:pt x="7893545" y="2486422"/>
              </a:moveTo>
              <a:cubicBezTo>
                <a:pt x="7883779" y="2486422"/>
                <a:pt x="7875864" y="2495147"/>
                <a:pt x="7875864" y="2505909"/>
              </a:cubicBezTo>
              <a:cubicBezTo>
                <a:pt x="7875864" y="2516671"/>
                <a:pt x="7883780" y="2525396"/>
                <a:pt x="7893545" y="2525396"/>
              </a:cubicBezTo>
              <a:cubicBezTo>
                <a:pt x="7903310" y="2525396"/>
                <a:pt x="7911226" y="2516671"/>
                <a:pt x="7911226" y="2505909"/>
              </a:cubicBezTo>
              <a:cubicBezTo>
                <a:pt x="7911226" y="2495147"/>
                <a:pt x="7903309" y="2486422"/>
                <a:pt x="7893545" y="2486422"/>
              </a:cubicBezTo>
              <a:close/>
              <a:moveTo>
                <a:pt x="7952481" y="2486422"/>
              </a:moveTo>
              <a:cubicBezTo>
                <a:pt x="7942715" y="2486422"/>
                <a:pt x="7934800" y="2495147"/>
                <a:pt x="7934800" y="2505909"/>
              </a:cubicBezTo>
              <a:cubicBezTo>
                <a:pt x="7934800" y="2516671"/>
                <a:pt x="7942716" y="2525396"/>
                <a:pt x="7952481" y="2525396"/>
              </a:cubicBezTo>
              <a:cubicBezTo>
                <a:pt x="7962246" y="2525396"/>
                <a:pt x="7970162" y="2516671"/>
                <a:pt x="7970162" y="2505909"/>
              </a:cubicBezTo>
              <a:cubicBezTo>
                <a:pt x="7970162" y="2495147"/>
                <a:pt x="7962245" y="2486422"/>
                <a:pt x="7952481" y="2486422"/>
              </a:cubicBezTo>
              <a:close/>
              <a:moveTo>
                <a:pt x="8011417" y="2486422"/>
              </a:moveTo>
              <a:cubicBezTo>
                <a:pt x="8001651" y="2486422"/>
                <a:pt x="7993736" y="2495147"/>
                <a:pt x="7993736" y="2505909"/>
              </a:cubicBezTo>
              <a:cubicBezTo>
                <a:pt x="7993736" y="2516671"/>
                <a:pt x="8001652" y="2525396"/>
                <a:pt x="8011417" y="2525396"/>
              </a:cubicBezTo>
              <a:cubicBezTo>
                <a:pt x="8021182" y="2525396"/>
                <a:pt x="8029098" y="2516671"/>
                <a:pt x="8029098" y="2505909"/>
              </a:cubicBezTo>
              <a:cubicBezTo>
                <a:pt x="8029098" y="2495147"/>
                <a:pt x="8021181" y="2486422"/>
                <a:pt x="8011417" y="2486422"/>
              </a:cubicBezTo>
              <a:close/>
              <a:moveTo>
                <a:pt x="8070353" y="2486422"/>
              </a:moveTo>
              <a:cubicBezTo>
                <a:pt x="8060587" y="2486422"/>
                <a:pt x="8052672" y="2495147"/>
                <a:pt x="8052672" y="2505909"/>
              </a:cubicBezTo>
              <a:cubicBezTo>
                <a:pt x="8052672" y="2516671"/>
                <a:pt x="8060588" y="2525396"/>
                <a:pt x="8070353" y="2525396"/>
              </a:cubicBezTo>
              <a:cubicBezTo>
                <a:pt x="8080118" y="2525396"/>
                <a:pt x="8088034" y="2516671"/>
                <a:pt x="8088034" y="2505909"/>
              </a:cubicBezTo>
              <a:cubicBezTo>
                <a:pt x="8088034" y="2495147"/>
                <a:pt x="8080117" y="2486422"/>
                <a:pt x="8070353" y="2486422"/>
              </a:cubicBezTo>
              <a:close/>
              <a:moveTo>
                <a:pt x="8129289" y="2486422"/>
              </a:moveTo>
              <a:cubicBezTo>
                <a:pt x="8119523" y="2486422"/>
                <a:pt x="8111608" y="2495147"/>
                <a:pt x="8111608" y="2505909"/>
              </a:cubicBezTo>
              <a:cubicBezTo>
                <a:pt x="8111608" y="2516671"/>
                <a:pt x="8119524" y="2525396"/>
                <a:pt x="8129289" y="2525396"/>
              </a:cubicBezTo>
              <a:cubicBezTo>
                <a:pt x="8139054" y="2525396"/>
                <a:pt x="8146970" y="2516671"/>
                <a:pt x="8146970" y="2505909"/>
              </a:cubicBezTo>
              <a:cubicBezTo>
                <a:pt x="8146970" y="2495147"/>
                <a:pt x="8139053" y="2486422"/>
                <a:pt x="8129289" y="2486422"/>
              </a:cubicBezTo>
              <a:close/>
              <a:moveTo>
                <a:pt x="8188225" y="2486422"/>
              </a:moveTo>
              <a:cubicBezTo>
                <a:pt x="8178459" y="2486422"/>
                <a:pt x="8170544" y="2495147"/>
                <a:pt x="8170544" y="2505909"/>
              </a:cubicBezTo>
              <a:cubicBezTo>
                <a:pt x="8170544" y="2516671"/>
                <a:pt x="8178460" y="2525396"/>
                <a:pt x="8188225" y="2525396"/>
              </a:cubicBezTo>
              <a:cubicBezTo>
                <a:pt x="8197990" y="2525396"/>
                <a:pt x="8205906" y="2516671"/>
                <a:pt x="8205906" y="2505909"/>
              </a:cubicBezTo>
              <a:cubicBezTo>
                <a:pt x="8205906" y="2495147"/>
                <a:pt x="8197989" y="2486422"/>
                <a:pt x="8188225" y="2486422"/>
              </a:cubicBezTo>
              <a:close/>
              <a:moveTo>
                <a:pt x="8247161" y="2486422"/>
              </a:moveTo>
              <a:cubicBezTo>
                <a:pt x="8237395" y="2486422"/>
                <a:pt x="8229480" y="2495147"/>
                <a:pt x="8229480" y="2505909"/>
              </a:cubicBezTo>
              <a:cubicBezTo>
                <a:pt x="8229480" y="2516671"/>
                <a:pt x="8237396" y="2525396"/>
                <a:pt x="8247161" y="2525396"/>
              </a:cubicBezTo>
              <a:cubicBezTo>
                <a:pt x="8256926" y="2525396"/>
                <a:pt x="8264842" y="2516671"/>
                <a:pt x="8264842" y="2505909"/>
              </a:cubicBezTo>
              <a:cubicBezTo>
                <a:pt x="8264842" y="2495147"/>
                <a:pt x="8256925" y="2486422"/>
                <a:pt x="8247161" y="2486422"/>
              </a:cubicBezTo>
              <a:close/>
              <a:moveTo>
                <a:pt x="8306097" y="2486422"/>
              </a:moveTo>
              <a:cubicBezTo>
                <a:pt x="8296331" y="2486422"/>
                <a:pt x="8288416" y="2495147"/>
                <a:pt x="8288416" y="2505909"/>
              </a:cubicBezTo>
              <a:cubicBezTo>
                <a:pt x="8288416" y="2516671"/>
                <a:pt x="8296332" y="2525396"/>
                <a:pt x="8306097" y="2525396"/>
              </a:cubicBezTo>
              <a:cubicBezTo>
                <a:pt x="8315862" y="2525396"/>
                <a:pt x="8323778" y="2516671"/>
                <a:pt x="8323778" y="2505909"/>
              </a:cubicBezTo>
              <a:cubicBezTo>
                <a:pt x="8323778" y="2495147"/>
                <a:pt x="8315861" y="2486422"/>
                <a:pt x="8306097" y="2486422"/>
              </a:cubicBezTo>
              <a:close/>
              <a:moveTo>
                <a:pt x="8365033" y="2486422"/>
              </a:moveTo>
              <a:cubicBezTo>
                <a:pt x="8355267" y="2486422"/>
                <a:pt x="8347352" y="2495147"/>
                <a:pt x="8347352" y="2505909"/>
              </a:cubicBezTo>
              <a:cubicBezTo>
                <a:pt x="8347352" y="2516671"/>
                <a:pt x="8355268" y="2525396"/>
                <a:pt x="8365033" y="2525396"/>
              </a:cubicBezTo>
              <a:cubicBezTo>
                <a:pt x="8374798" y="2525396"/>
                <a:pt x="8382714" y="2516671"/>
                <a:pt x="8382714" y="2505909"/>
              </a:cubicBezTo>
              <a:cubicBezTo>
                <a:pt x="8382714" y="2495147"/>
                <a:pt x="8374797" y="2486422"/>
                <a:pt x="8365033" y="2486422"/>
              </a:cubicBezTo>
              <a:close/>
              <a:moveTo>
                <a:pt x="8423969" y="2486422"/>
              </a:moveTo>
              <a:cubicBezTo>
                <a:pt x="8414203" y="2486422"/>
                <a:pt x="8406288" y="2495147"/>
                <a:pt x="8406288" y="2505909"/>
              </a:cubicBezTo>
              <a:cubicBezTo>
                <a:pt x="8406288" y="2516671"/>
                <a:pt x="8414204" y="2525396"/>
                <a:pt x="8423969" y="2525396"/>
              </a:cubicBezTo>
              <a:cubicBezTo>
                <a:pt x="8433734" y="2525396"/>
                <a:pt x="8441650" y="2516671"/>
                <a:pt x="8441650" y="2505909"/>
              </a:cubicBezTo>
              <a:cubicBezTo>
                <a:pt x="8441650" y="2495147"/>
                <a:pt x="8433733" y="2486422"/>
                <a:pt x="8423969" y="2486422"/>
              </a:cubicBezTo>
              <a:close/>
              <a:moveTo>
                <a:pt x="8482905" y="2486422"/>
              </a:moveTo>
              <a:cubicBezTo>
                <a:pt x="8473139" y="2486422"/>
                <a:pt x="8465224" y="2495147"/>
                <a:pt x="8465224" y="2505909"/>
              </a:cubicBezTo>
              <a:cubicBezTo>
                <a:pt x="8465224" y="2516671"/>
                <a:pt x="8473140" y="2525396"/>
                <a:pt x="8482905" y="2525396"/>
              </a:cubicBezTo>
              <a:cubicBezTo>
                <a:pt x="8492670" y="2525396"/>
                <a:pt x="8500586" y="2516671"/>
                <a:pt x="8500586" y="2505909"/>
              </a:cubicBezTo>
              <a:cubicBezTo>
                <a:pt x="8500586" y="2495147"/>
                <a:pt x="8492669" y="2486422"/>
                <a:pt x="8482905" y="2486422"/>
              </a:cubicBezTo>
              <a:close/>
              <a:moveTo>
                <a:pt x="8541841" y="2486422"/>
              </a:moveTo>
              <a:cubicBezTo>
                <a:pt x="8532075" y="2486422"/>
                <a:pt x="8524160" y="2495147"/>
                <a:pt x="8524160" y="2505909"/>
              </a:cubicBezTo>
              <a:cubicBezTo>
                <a:pt x="8524160" y="2516671"/>
                <a:pt x="8532076" y="2525396"/>
                <a:pt x="8541841" y="2525396"/>
              </a:cubicBezTo>
              <a:cubicBezTo>
                <a:pt x="8551606" y="2525396"/>
                <a:pt x="8559522" y="2516671"/>
                <a:pt x="8559522" y="2505909"/>
              </a:cubicBezTo>
              <a:cubicBezTo>
                <a:pt x="8559522" y="2495147"/>
                <a:pt x="8551605" y="2486422"/>
                <a:pt x="8541841" y="2486422"/>
              </a:cubicBezTo>
              <a:close/>
              <a:moveTo>
                <a:pt x="8600776" y="2486422"/>
              </a:moveTo>
              <a:cubicBezTo>
                <a:pt x="8591010" y="2486422"/>
                <a:pt x="8583095" y="2495147"/>
                <a:pt x="8583095" y="2505909"/>
              </a:cubicBezTo>
              <a:cubicBezTo>
                <a:pt x="8583095" y="2516671"/>
                <a:pt x="8591011" y="2525396"/>
                <a:pt x="8600776" y="2525396"/>
              </a:cubicBezTo>
              <a:cubicBezTo>
                <a:pt x="8610541" y="2525396"/>
                <a:pt x="8618457" y="2516671"/>
                <a:pt x="8618457" y="2505909"/>
              </a:cubicBezTo>
              <a:cubicBezTo>
                <a:pt x="8618457" y="2495147"/>
                <a:pt x="8610540" y="2486422"/>
                <a:pt x="8600776" y="2486422"/>
              </a:cubicBezTo>
              <a:close/>
              <a:moveTo>
                <a:pt x="8659712" y="2486422"/>
              </a:moveTo>
              <a:cubicBezTo>
                <a:pt x="8649946" y="2486422"/>
                <a:pt x="8642031" y="2495147"/>
                <a:pt x="8642031" y="2505909"/>
              </a:cubicBezTo>
              <a:cubicBezTo>
                <a:pt x="8642031" y="2516671"/>
                <a:pt x="8649947" y="2525396"/>
                <a:pt x="8659712" y="2525396"/>
              </a:cubicBezTo>
              <a:cubicBezTo>
                <a:pt x="8669477" y="2525396"/>
                <a:pt x="8677393" y="2516671"/>
                <a:pt x="8677393" y="2505909"/>
              </a:cubicBezTo>
              <a:cubicBezTo>
                <a:pt x="8677393" y="2495147"/>
                <a:pt x="8669476" y="2486422"/>
                <a:pt x="8659712" y="2486422"/>
              </a:cubicBezTo>
              <a:close/>
              <a:moveTo>
                <a:pt x="8718648" y="2486422"/>
              </a:moveTo>
              <a:cubicBezTo>
                <a:pt x="8708882" y="2486422"/>
                <a:pt x="8700967" y="2495147"/>
                <a:pt x="8700967" y="2505909"/>
              </a:cubicBezTo>
              <a:cubicBezTo>
                <a:pt x="8700967" y="2516671"/>
                <a:pt x="8708883" y="2525396"/>
                <a:pt x="8718648" y="2525396"/>
              </a:cubicBezTo>
              <a:cubicBezTo>
                <a:pt x="8728413" y="2525396"/>
                <a:pt x="8736329" y="2516671"/>
                <a:pt x="8736329" y="2505909"/>
              </a:cubicBezTo>
              <a:cubicBezTo>
                <a:pt x="8736329" y="2495147"/>
                <a:pt x="8728412" y="2486422"/>
                <a:pt x="8718648" y="2486422"/>
              </a:cubicBezTo>
              <a:close/>
              <a:moveTo>
                <a:pt x="8777584" y="2486422"/>
              </a:moveTo>
              <a:cubicBezTo>
                <a:pt x="8767818" y="2486422"/>
                <a:pt x="8759903" y="2495147"/>
                <a:pt x="8759903" y="2505909"/>
              </a:cubicBezTo>
              <a:cubicBezTo>
                <a:pt x="8759903" y="2516671"/>
                <a:pt x="8767819" y="2525396"/>
                <a:pt x="8777584" y="2525396"/>
              </a:cubicBezTo>
              <a:cubicBezTo>
                <a:pt x="8787349" y="2525396"/>
                <a:pt x="8795265" y="2516671"/>
                <a:pt x="8795265" y="2505909"/>
              </a:cubicBezTo>
              <a:cubicBezTo>
                <a:pt x="8795265" y="2495147"/>
                <a:pt x="8787348" y="2486422"/>
                <a:pt x="8777584" y="2486422"/>
              </a:cubicBezTo>
              <a:close/>
              <a:moveTo>
                <a:pt x="8836520" y="2486422"/>
              </a:moveTo>
              <a:cubicBezTo>
                <a:pt x="8826754" y="2486422"/>
                <a:pt x="8818839" y="2495147"/>
                <a:pt x="8818839" y="2505909"/>
              </a:cubicBezTo>
              <a:cubicBezTo>
                <a:pt x="8818839" y="2516671"/>
                <a:pt x="8826755" y="2525396"/>
                <a:pt x="8836520" y="2525396"/>
              </a:cubicBezTo>
              <a:cubicBezTo>
                <a:pt x="8846285" y="2525396"/>
                <a:pt x="8854201" y="2516671"/>
                <a:pt x="8854201" y="2505909"/>
              </a:cubicBezTo>
              <a:cubicBezTo>
                <a:pt x="8854201" y="2495147"/>
                <a:pt x="8846284" y="2486422"/>
                <a:pt x="8836520" y="2486422"/>
              </a:cubicBezTo>
              <a:close/>
              <a:moveTo>
                <a:pt x="8895456" y="2486422"/>
              </a:moveTo>
              <a:cubicBezTo>
                <a:pt x="8885690" y="2486422"/>
                <a:pt x="8877775" y="2495147"/>
                <a:pt x="8877775" y="2505909"/>
              </a:cubicBezTo>
              <a:cubicBezTo>
                <a:pt x="8877775" y="2516671"/>
                <a:pt x="8885691" y="2525396"/>
                <a:pt x="8895456" y="2525396"/>
              </a:cubicBezTo>
              <a:cubicBezTo>
                <a:pt x="8905221" y="2525396"/>
                <a:pt x="8913137" y="2516671"/>
                <a:pt x="8913137" y="2505909"/>
              </a:cubicBezTo>
              <a:cubicBezTo>
                <a:pt x="8913137" y="2495147"/>
                <a:pt x="8905220" y="2486422"/>
                <a:pt x="8895456" y="2486422"/>
              </a:cubicBezTo>
              <a:close/>
              <a:moveTo>
                <a:pt x="8954392" y="2486422"/>
              </a:moveTo>
              <a:cubicBezTo>
                <a:pt x="8944626" y="2486422"/>
                <a:pt x="8936711" y="2495147"/>
                <a:pt x="8936711" y="2505909"/>
              </a:cubicBezTo>
              <a:cubicBezTo>
                <a:pt x="8936711" y="2516671"/>
                <a:pt x="8944627" y="2525396"/>
                <a:pt x="8954392" y="2525396"/>
              </a:cubicBezTo>
              <a:cubicBezTo>
                <a:pt x="8964157" y="2525396"/>
                <a:pt x="8972073" y="2516671"/>
                <a:pt x="8972073" y="2505909"/>
              </a:cubicBezTo>
              <a:cubicBezTo>
                <a:pt x="8972073" y="2495147"/>
                <a:pt x="8964156" y="2486422"/>
                <a:pt x="8954392" y="2486422"/>
              </a:cubicBezTo>
              <a:close/>
              <a:moveTo>
                <a:pt x="9013328" y="2486422"/>
              </a:moveTo>
              <a:cubicBezTo>
                <a:pt x="9003562" y="2486422"/>
                <a:pt x="8995647" y="2495147"/>
                <a:pt x="8995647" y="2505909"/>
              </a:cubicBezTo>
              <a:cubicBezTo>
                <a:pt x="8995647" y="2516671"/>
                <a:pt x="9003563" y="2525396"/>
                <a:pt x="9013328" y="2525396"/>
              </a:cubicBezTo>
              <a:cubicBezTo>
                <a:pt x="9023093" y="2525396"/>
                <a:pt x="9031009" y="2516671"/>
                <a:pt x="9031009" y="2505909"/>
              </a:cubicBezTo>
              <a:cubicBezTo>
                <a:pt x="9031009" y="2495147"/>
                <a:pt x="9023092" y="2486422"/>
                <a:pt x="9013328" y="2486422"/>
              </a:cubicBezTo>
              <a:close/>
              <a:moveTo>
                <a:pt x="9072264" y="2486422"/>
              </a:moveTo>
              <a:cubicBezTo>
                <a:pt x="9062498" y="2486422"/>
                <a:pt x="9054583" y="2495147"/>
                <a:pt x="9054583" y="2505909"/>
              </a:cubicBezTo>
              <a:cubicBezTo>
                <a:pt x="9054583" y="2516671"/>
                <a:pt x="9062499" y="2525396"/>
                <a:pt x="9072264" y="2525396"/>
              </a:cubicBezTo>
              <a:cubicBezTo>
                <a:pt x="9082029" y="2525396"/>
                <a:pt x="9089945" y="2516671"/>
                <a:pt x="9089945" y="2505909"/>
              </a:cubicBezTo>
              <a:cubicBezTo>
                <a:pt x="9089945" y="2495147"/>
                <a:pt x="9082028" y="2486422"/>
                <a:pt x="9072264" y="2486422"/>
              </a:cubicBezTo>
              <a:close/>
              <a:moveTo>
                <a:pt x="9131200" y="2486422"/>
              </a:moveTo>
              <a:cubicBezTo>
                <a:pt x="9121434" y="2486422"/>
                <a:pt x="9113519" y="2495147"/>
                <a:pt x="9113519" y="2505909"/>
              </a:cubicBezTo>
              <a:cubicBezTo>
                <a:pt x="9113519" y="2516671"/>
                <a:pt x="9121435" y="2525396"/>
                <a:pt x="9131200" y="2525396"/>
              </a:cubicBezTo>
              <a:cubicBezTo>
                <a:pt x="9140965" y="2525396"/>
                <a:pt x="9148881" y="2516671"/>
                <a:pt x="9148881" y="2505909"/>
              </a:cubicBezTo>
              <a:cubicBezTo>
                <a:pt x="9148881" y="2495147"/>
                <a:pt x="9140964" y="2486422"/>
                <a:pt x="9131200" y="2486422"/>
              </a:cubicBezTo>
              <a:close/>
              <a:moveTo>
                <a:pt x="9190136" y="2486422"/>
              </a:moveTo>
              <a:cubicBezTo>
                <a:pt x="9180370" y="2486422"/>
                <a:pt x="9172455" y="2495147"/>
                <a:pt x="9172455" y="2505909"/>
              </a:cubicBezTo>
              <a:cubicBezTo>
                <a:pt x="9172455" y="2516671"/>
                <a:pt x="9180371" y="2525396"/>
                <a:pt x="9190136" y="2525396"/>
              </a:cubicBezTo>
              <a:cubicBezTo>
                <a:pt x="9199901" y="2525396"/>
                <a:pt x="9207817" y="2516671"/>
                <a:pt x="9207817" y="2505909"/>
              </a:cubicBezTo>
              <a:cubicBezTo>
                <a:pt x="9207817" y="2495147"/>
                <a:pt x="9199900" y="2486422"/>
                <a:pt x="9190136" y="2486422"/>
              </a:cubicBezTo>
              <a:close/>
              <a:moveTo>
                <a:pt x="9249072" y="2486422"/>
              </a:moveTo>
              <a:cubicBezTo>
                <a:pt x="9239306" y="2486422"/>
                <a:pt x="9231391" y="2495147"/>
                <a:pt x="9231391" y="2505909"/>
              </a:cubicBezTo>
              <a:cubicBezTo>
                <a:pt x="9231391" y="2516671"/>
                <a:pt x="9239307" y="2525396"/>
                <a:pt x="9249072" y="2525396"/>
              </a:cubicBezTo>
              <a:cubicBezTo>
                <a:pt x="9258837" y="2525396"/>
                <a:pt x="9266753" y="2516671"/>
                <a:pt x="9266753" y="2505909"/>
              </a:cubicBezTo>
              <a:cubicBezTo>
                <a:pt x="9266753" y="2495147"/>
                <a:pt x="9258836" y="2486422"/>
                <a:pt x="9249072" y="2486422"/>
              </a:cubicBezTo>
              <a:close/>
              <a:moveTo>
                <a:pt x="9308008" y="2486422"/>
              </a:moveTo>
              <a:cubicBezTo>
                <a:pt x="9298242" y="2486422"/>
                <a:pt x="9290327" y="2495147"/>
                <a:pt x="9290327" y="2505909"/>
              </a:cubicBezTo>
              <a:cubicBezTo>
                <a:pt x="9290327" y="2516671"/>
                <a:pt x="9298243" y="2525396"/>
                <a:pt x="9308008" y="2525396"/>
              </a:cubicBezTo>
              <a:cubicBezTo>
                <a:pt x="9317773" y="2525396"/>
                <a:pt x="9325689" y="2516671"/>
                <a:pt x="9325689" y="2505909"/>
              </a:cubicBezTo>
              <a:cubicBezTo>
                <a:pt x="9325689" y="2495147"/>
                <a:pt x="9317772" y="2486422"/>
                <a:pt x="9308008" y="2486422"/>
              </a:cubicBezTo>
              <a:close/>
              <a:moveTo>
                <a:pt x="9366944" y="2486422"/>
              </a:moveTo>
              <a:cubicBezTo>
                <a:pt x="9357178" y="2486422"/>
                <a:pt x="9349263" y="2495147"/>
                <a:pt x="9349263" y="2505909"/>
              </a:cubicBezTo>
              <a:cubicBezTo>
                <a:pt x="9349263" y="2516671"/>
                <a:pt x="9357179" y="2525396"/>
                <a:pt x="9366944" y="2525396"/>
              </a:cubicBezTo>
              <a:cubicBezTo>
                <a:pt x="9376709" y="2525396"/>
                <a:pt x="9384625" y="2516671"/>
                <a:pt x="9384625" y="2505909"/>
              </a:cubicBezTo>
              <a:cubicBezTo>
                <a:pt x="9384625" y="2495147"/>
                <a:pt x="9376708" y="2486422"/>
                <a:pt x="9366944" y="2486422"/>
              </a:cubicBezTo>
              <a:close/>
              <a:moveTo>
                <a:pt x="9425880" y="2486422"/>
              </a:moveTo>
              <a:cubicBezTo>
                <a:pt x="9416114" y="2486422"/>
                <a:pt x="9408199" y="2495147"/>
                <a:pt x="9408199" y="2505909"/>
              </a:cubicBezTo>
              <a:cubicBezTo>
                <a:pt x="9408199" y="2516671"/>
                <a:pt x="9416115" y="2525396"/>
                <a:pt x="9425880" y="2525396"/>
              </a:cubicBezTo>
              <a:cubicBezTo>
                <a:pt x="9435645" y="2525396"/>
                <a:pt x="9443561" y="2516671"/>
                <a:pt x="9443561" y="2505909"/>
              </a:cubicBezTo>
              <a:cubicBezTo>
                <a:pt x="9443561" y="2495147"/>
                <a:pt x="9435644" y="2486422"/>
                <a:pt x="9425880" y="2486422"/>
              </a:cubicBezTo>
              <a:close/>
              <a:moveTo>
                <a:pt x="9484816" y="2486422"/>
              </a:moveTo>
              <a:cubicBezTo>
                <a:pt x="9475050" y="2486422"/>
                <a:pt x="9467135" y="2495147"/>
                <a:pt x="9467135" y="2505909"/>
              </a:cubicBezTo>
              <a:cubicBezTo>
                <a:pt x="9467135" y="2516671"/>
                <a:pt x="9475051" y="2525396"/>
                <a:pt x="9484816" y="2525396"/>
              </a:cubicBezTo>
              <a:cubicBezTo>
                <a:pt x="9494581" y="2525396"/>
                <a:pt x="9502497" y="2516671"/>
                <a:pt x="9502497" y="2505909"/>
              </a:cubicBezTo>
              <a:cubicBezTo>
                <a:pt x="9502497" y="2495147"/>
                <a:pt x="9494580" y="2486422"/>
                <a:pt x="9484816" y="2486422"/>
              </a:cubicBezTo>
              <a:close/>
              <a:moveTo>
                <a:pt x="9543751" y="2486422"/>
              </a:moveTo>
              <a:cubicBezTo>
                <a:pt x="9533985" y="2486422"/>
                <a:pt x="9526070" y="2495147"/>
                <a:pt x="9526070" y="2505909"/>
              </a:cubicBezTo>
              <a:cubicBezTo>
                <a:pt x="9526070" y="2516671"/>
                <a:pt x="9533986" y="2525396"/>
                <a:pt x="9543751" y="2525396"/>
              </a:cubicBezTo>
              <a:cubicBezTo>
                <a:pt x="9553516" y="2525396"/>
                <a:pt x="9561432" y="2516671"/>
                <a:pt x="9561432" y="2505909"/>
              </a:cubicBezTo>
              <a:cubicBezTo>
                <a:pt x="9561432" y="2495147"/>
                <a:pt x="9553515" y="2486422"/>
                <a:pt x="9543751" y="2486422"/>
              </a:cubicBezTo>
              <a:close/>
              <a:moveTo>
                <a:pt x="9602687" y="2486422"/>
              </a:moveTo>
              <a:cubicBezTo>
                <a:pt x="9592921" y="2486422"/>
                <a:pt x="9585006" y="2495147"/>
                <a:pt x="9585006" y="2505909"/>
              </a:cubicBezTo>
              <a:cubicBezTo>
                <a:pt x="9585006" y="2516671"/>
                <a:pt x="9592922" y="2525396"/>
                <a:pt x="9602687" y="2525396"/>
              </a:cubicBezTo>
              <a:cubicBezTo>
                <a:pt x="9612452" y="2525396"/>
                <a:pt x="9620368" y="2516671"/>
                <a:pt x="9620368" y="2505909"/>
              </a:cubicBezTo>
              <a:cubicBezTo>
                <a:pt x="9620368" y="2495147"/>
                <a:pt x="9612451" y="2486422"/>
                <a:pt x="9602687" y="2486422"/>
              </a:cubicBezTo>
              <a:close/>
              <a:moveTo>
                <a:pt x="9661623" y="2486422"/>
              </a:moveTo>
              <a:cubicBezTo>
                <a:pt x="9651857" y="2486422"/>
                <a:pt x="9643942" y="2495147"/>
                <a:pt x="9643942" y="2505909"/>
              </a:cubicBezTo>
              <a:cubicBezTo>
                <a:pt x="9643942" y="2516671"/>
                <a:pt x="9651858" y="2525396"/>
                <a:pt x="9661623" y="2525396"/>
              </a:cubicBezTo>
              <a:cubicBezTo>
                <a:pt x="9671388" y="2525396"/>
                <a:pt x="9679304" y="2516671"/>
                <a:pt x="9679304" y="2505909"/>
              </a:cubicBezTo>
              <a:cubicBezTo>
                <a:pt x="9679304" y="2495147"/>
                <a:pt x="9671387" y="2486422"/>
                <a:pt x="9661623" y="2486422"/>
              </a:cubicBezTo>
              <a:close/>
              <a:moveTo>
                <a:pt x="9720559" y="2486422"/>
              </a:moveTo>
              <a:cubicBezTo>
                <a:pt x="9710793" y="2486422"/>
                <a:pt x="9702878" y="2495147"/>
                <a:pt x="9702878" y="2505909"/>
              </a:cubicBezTo>
              <a:cubicBezTo>
                <a:pt x="9702878" y="2516671"/>
                <a:pt x="9710794" y="2525396"/>
                <a:pt x="9720559" y="2525396"/>
              </a:cubicBezTo>
              <a:cubicBezTo>
                <a:pt x="9730324" y="2525396"/>
                <a:pt x="9738240" y="2516671"/>
                <a:pt x="9738240" y="2505909"/>
              </a:cubicBezTo>
              <a:cubicBezTo>
                <a:pt x="9738240" y="2495147"/>
                <a:pt x="9730323" y="2486422"/>
                <a:pt x="9720559" y="2486422"/>
              </a:cubicBezTo>
              <a:close/>
              <a:moveTo>
                <a:pt x="9779495" y="2486422"/>
              </a:moveTo>
              <a:cubicBezTo>
                <a:pt x="9769729" y="2486422"/>
                <a:pt x="9761814" y="2495147"/>
                <a:pt x="9761814" y="2505909"/>
              </a:cubicBezTo>
              <a:cubicBezTo>
                <a:pt x="9761814" y="2516671"/>
                <a:pt x="9769730" y="2525396"/>
                <a:pt x="9779495" y="2525396"/>
              </a:cubicBezTo>
              <a:cubicBezTo>
                <a:pt x="9789260" y="2525396"/>
                <a:pt x="9797176" y="2516671"/>
                <a:pt x="9797176" y="2505909"/>
              </a:cubicBezTo>
              <a:cubicBezTo>
                <a:pt x="9797176" y="2495147"/>
                <a:pt x="9789259" y="2486422"/>
                <a:pt x="9779495" y="2486422"/>
              </a:cubicBezTo>
              <a:close/>
              <a:moveTo>
                <a:pt x="9838431" y="2486422"/>
              </a:moveTo>
              <a:cubicBezTo>
                <a:pt x="9828665" y="2486422"/>
                <a:pt x="9820750" y="2495147"/>
                <a:pt x="9820750" y="2505909"/>
              </a:cubicBezTo>
              <a:cubicBezTo>
                <a:pt x="9820750" y="2516671"/>
                <a:pt x="9828666" y="2525396"/>
                <a:pt x="9838431" y="2525396"/>
              </a:cubicBezTo>
              <a:cubicBezTo>
                <a:pt x="9848196" y="2525396"/>
                <a:pt x="9856112" y="2516671"/>
                <a:pt x="9856112" y="2505909"/>
              </a:cubicBezTo>
              <a:cubicBezTo>
                <a:pt x="9856112" y="2495147"/>
                <a:pt x="9848195" y="2486422"/>
                <a:pt x="9838431" y="2486422"/>
              </a:cubicBezTo>
              <a:close/>
              <a:moveTo>
                <a:pt x="9897367" y="2486422"/>
              </a:moveTo>
              <a:cubicBezTo>
                <a:pt x="9887601" y="2486422"/>
                <a:pt x="9879686" y="2495147"/>
                <a:pt x="9879686" y="2505909"/>
              </a:cubicBezTo>
              <a:cubicBezTo>
                <a:pt x="9879686" y="2516671"/>
                <a:pt x="9887602" y="2525396"/>
                <a:pt x="9897367" y="2525396"/>
              </a:cubicBezTo>
              <a:cubicBezTo>
                <a:pt x="9907132" y="2525396"/>
                <a:pt x="9915048" y="2516671"/>
                <a:pt x="9915048" y="2505909"/>
              </a:cubicBezTo>
              <a:cubicBezTo>
                <a:pt x="9915048" y="2495147"/>
                <a:pt x="9907131" y="2486422"/>
                <a:pt x="9897367" y="2486422"/>
              </a:cubicBezTo>
              <a:close/>
              <a:moveTo>
                <a:pt x="10074175" y="2486422"/>
              </a:moveTo>
              <a:cubicBezTo>
                <a:pt x="10064409" y="2486422"/>
                <a:pt x="10056494" y="2495147"/>
                <a:pt x="10056494" y="2505909"/>
              </a:cubicBezTo>
              <a:cubicBezTo>
                <a:pt x="10056494" y="2516671"/>
                <a:pt x="10064410" y="2525396"/>
                <a:pt x="10074175" y="2525396"/>
              </a:cubicBezTo>
              <a:cubicBezTo>
                <a:pt x="10083940" y="2525396"/>
                <a:pt x="10091856" y="2516671"/>
                <a:pt x="10091856" y="2505909"/>
              </a:cubicBezTo>
              <a:cubicBezTo>
                <a:pt x="10091856" y="2495147"/>
                <a:pt x="10083939" y="2486422"/>
                <a:pt x="10074175" y="2486422"/>
              </a:cubicBezTo>
              <a:close/>
              <a:moveTo>
                <a:pt x="10133111" y="2486422"/>
              </a:moveTo>
              <a:cubicBezTo>
                <a:pt x="10123345" y="2486422"/>
                <a:pt x="10115430" y="2495147"/>
                <a:pt x="10115430" y="2505909"/>
              </a:cubicBezTo>
              <a:cubicBezTo>
                <a:pt x="10115430" y="2516671"/>
                <a:pt x="10123346" y="2525396"/>
                <a:pt x="10133111" y="2525396"/>
              </a:cubicBezTo>
              <a:cubicBezTo>
                <a:pt x="10142876" y="2525396"/>
                <a:pt x="10150792" y="2516671"/>
                <a:pt x="10150792" y="2505909"/>
              </a:cubicBezTo>
              <a:cubicBezTo>
                <a:pt x="10150792" y="2495147"/>
                <a:pt x="10142875" y="2486422"/>
                <a:pt x="10133111" y="2486422"/>
              </a:cubicBezTo>
              <a:close/>
              <a:moveTo>
                <a:pt x="10486726" y="2486422"/>
              </a:moveTo>
              <a:cubicBezTo>
                <a:pt x="10476960" y="2486422"/>
                <a:pt x="10469045" y="2495147"/>
                <a:pt x="10469045" y="2505909"/>
              </a:cubicBezTo>
              <a:cubicBezTo>
                <a:pt x="10469045" y="2516671"/>
                <a:pt x="10476961" y="2525396"/>
                <a:pt x="10486726" y="2525396"/>
              </a:cubicBezTo>
              <a:cubicBezTo>
                <a:pt x="10496491" y="2525396"/>
                <a:pt x="10504407" y="2516671"/>
                <a:pt x="10504407" y="2505909"/>
              </a:cubicBezTo>
              <a:cubicBezTo>
                <a:pt x="10504407" y="2495147"/>
                <a:pt x="10496490" y="2486422"/>
                <a:pt x="10486726" y="2486422"/>
              </a:cubicBezTo>
              <a:close/>
              <a:moveTo>
                <a:pt x="10545662" y="2486422"/>
              </a:moveTo>
              <a:cubicBezTo>
                <a:pt x="10535896" y="2486422"/>
                <a:pt x="10527981" y="2495147"/>
                <a:pt x="10527981" y="2505909"/>
              </a:cubicBezTo>
              <a:cubicBezTo>
                <a:pt x="10527981" y="2516671"/>
                <a:pt x="10535897" y="2525396"/>
                <a:pt x="10545662" y="2525396"/>
              </a:cubicBezTo>
              <a:cubicBezTo>
                <a:pt x="10555427" y="2525396"/>
                <a:pt x="10563343" y="2516671"/>
                <a:pt x="10563343" y="2505909"/>
              </a:cubicBezTo>
              <a:cubicBezTo>
                <a:pt x="10563343" y="2495147"/>
                <a:pt x="10555426" y="2486422"/>
                <a:pt x="10545662" y="2486422"/>
              </a:cubicBezTo>
              <a:close/>
              <a:moveTo>
                <a:pt x="998041" y="2551378"/>
              </a:moveTo>
              <a:cubicBezTo>
                <a:pt x="988276" y="2551378"/>
                <a:pt x="980360" y="2560103"/>
                <a:pt x="980360" y="2570865"/>
              </a:cubicBezTo>
              <a:cubicBezTo>
                <a:pt x="980360" y="2581627"/>
                <a:pt x="988276" y="2590352"/>
                <a:pt x="998041" y="2590352"/>
              </a:cubicBezTo>
              <a:cubicBezTo>
                <a:pt x="1007806" y="2590352"/>
                <a:pt x="1015722" y="2581627"/>
                <a:pt x="1015722" y="2570865"/>
              </a:cubicBezTo>
              <a:cubicBezTo>
                <a:pt x="1015722" y="2560103"/>
                <a:pt x="1007806" y="2551378"/>
                <a:pt x="998041" y="2551378"/>
              </a:cubicBezTo>
              <a:close/>
              <a:moveTo>
                <a:pt x="1056977" y="2551378"/>
              </a:moveTo>
              <a:cubicBezTo>
                <a:pt x="1047212" y="2551378"/>
                <a:pt x="1039296" y="2560103"/>
                <a:pt x="1039296" y="2570865"/>
              </a:cubicBezTo>
              <a:cubicBezTo>
                <a:pt x="1039296" y="2581627"/>
                <a:pt x="1047212" y="2590352"/>
                <a:pt x="1056977" y="2590352"/>
              </a:cubicBezTo>
              <a:cubicBezTo>
                <a:pt x="1066742" y="2590352"/>
                <a:pt x="1074658" y="2581627"/>
                <a:pt x="1074658" y="2570865"/>
              </a:cubicBezTo>
              <a:cubicBezTo>
                <a:pt x="1074658" y="2560103"/>
                <a:pt x="1066742" y="2551378"/>
                <a:pt x="1056977" y="2551378"/>
              </a:cubicBezTo>
              <a:close/>
              <a:moveTo>
                <a:pt x="1115913" y="2551378"/>
              </a:moveTo>
              <a:cubicBezTo>
                <a:pt x="1106148" y="2551378"/>
                <a:pt x="1098232" y="2560103"/>
                <a:pt x="1098232" y="2570865"/>
              </a:cubicBezTo>
              <a:cubicBezTo>
                <a:pt x="1098232" y="2581627"/>
                <a:pt x="1106148" y="2590352"/>
                <a:pt x="1115913" y="2590352"/>
              </a:cubicBezTo>
              <a:cubicBezTo>
                <a:pt x="1125678" y="2590352"/>
                <a:pt x="1133594" y="2581627"/>
                <a:pt x="1133594" y="2570865"/>
              </a:cubicBezTo>
              <a:cubicBezTo>
                <a:pt x="1133594" y="2560103"/>
                <a:pt x="1125678" y="2551378"/>
                <a:pt x="1115913" y="2551378"/>
              </a:cubicBezTo>
              <a:close/>
              <a:moveTo>
                <a:pt x="1174849" y="2551378"/>
              </a:moveTo>
              <a:cubicBezTo>
                <a:pt x="1165084" y="2551378"/>
                <a:pt x="1157168" y="2560103"/>
                <a:pt x="1157168" y="2570865"/>
              </a:cubicBezTo>
              <a:cubicBezTo>
                <a:pt x="1157168" y="2581627"/>
                <a:pt x="1165084" y="2590352"/>
                <a:pt x="1174849" y="2590352"/>
              </a:cubicBezTo>
              <a:cubicBezTo>
                <a:pt x="1184614" y="2590352"/>
                <a:pt x="1192530" y="2581627"/>
                <a:pt x="1192530" y="2570865"/>
              </a:cubicBezTo>
              <a:cubicBezTo>
                <a:pt x="1192530" y="2560103"/>
                <a:pt x="1184614" y="2551378"/>
                <a:pt x="1174849" y="2551378"/>
              </a:cubicBezTo>
              <a:close/>
              <a:moveTo>
                <a:pt x="1233785" y="2551378"/>
              </a:moveTo>
              <a:cubicBezTo>
                <a:pt x="1224020" y="2551378"/>
                <a:pt x="1216104" y="2560103"/>
                <a:pt x="1216104" y="2570865"/>
              </a:cubicBezTo>
              <a:cubicBezTo>
                <a:pt x="1216104" y="2581627"/>
                <a:pt x="1224020" y="2590352"/>
                <a:pt x="1233785" y="2590352"/>
              </a:cubicBezTo>
              <a:cubicBezTo>
                <a:pt x="1243550" y="2590352"/>
                <a:pt x="1251466" y="2581627"/>
                <a:pt x="1251466" y="2570865"/>
              </a:cubicBezTo>
              <a:cubicBezTo>
                <a:pt x="1251466" y="2560103"/>
                <a:pt x="1243550" y="2551378"/>
                <a:pt x="1233785" y="2551378"/>
              </a:cubicBezTo>
              <a:close/>
              <a:moveTo>
                <a:pt x="1292720" y="2551378"/>
              </a:moveTo>
              <a:cubicBezTo>
                <a:pt x="1282955" y="2551378"/>
                <a:pt x="1275039" y="2560103"/>
                <a:pt x="1275039" y="2570865"/>
              </a:cubicBezTo>
              <a:cubicBezTo>
                <a:pt x="1275039" y="2581627"/>
                <a:pt x="1282955" y="2590352"/>
                <a:pt x="1292720" y="2590352"/>
              </a:cubicBezTo>
              <a:cubicBezTo>
                <a:pt x="1302485" y="2590352"/>
                <a:pt x="1310401" y="2581627"/>
                <a:pt x="1310401" y="2570865"/>
              </a:cubicBezTo>
              <a:cubicBezTo>
                <a:pt x="1310401" y="2560103"/>
                <a:pt x="1302485" y="2551378"/>
                <a:pt x="1292720" y="2551378"/>
              </a:cubicBezTo>
              <a:close/>
              <a:moveTo>
                <a:pt x="1351656" y="2551378"/>
              </a:moveTo>
              <a:cubicBezTo>
                <a:pt x="1341891" y="2551378"/>
                <a:pt x="1333975" y="2560103"/>
                <a:pt x="1333975" y="2570865"/>
              </a:cubicBezTo>
              <a:cubicBezTo>
                <a:pt x="1333975" y="2581627"/>
                <a:pt x="1341891" y="2590352"/>
                <a:pt x="1351656" y="2590352"/>
              </a:cubicBezTo>
              <a:cubicBezTo>
                <a:pt x="1361421" y="2590352"/>
                <a:pt x="1369337" y="2581627"/>
                <a:pt x="1369337" y="2570865"/>
              </a:cubicBezTo>
              <a:cubicBezTo>
                <a:pt x="1369337" y="2560103"/>
                <a:pt x="1361421" y="2551378"/>
                <a:pt x="1351656" y="2551378"/>
              </a:cubicBezTo>
              <a:close/>
              <a:moveTo>
                <a:pt x="1410592" y="2551378"/>
              </a:moveTo>
              <a:cubicBezTo>
                <a:pt x="1400827" y="2551378"/>
                <a:pt x="1392911" y="2560103"/>
                <a:pt x="1392911" y="2570865"/>
              </a:cubicBezTo>
              <a:cubicBezTo>
                <a:pt x="1392911" y="2581627"/>
                <a:pt x="1400827" y="2590352"/>
                <a:pt x="1410592" y="2590352"/>
              </a:cubicBezTo>
              <a:cubicBezTo>
                <a:pt x="1420357" y="2590352"/>
                <a:pt x="1428273" y="2581627"/>
                <a:pt x="1428273" y="2570865"/>
              </a:cubicBezTo>
              <a:cubicBezTo>
                <a:pt x="1428273" y="2560103"/>
                <a:pt x="1420357" y="2551378"/>
                <a:pt x="1410592" y="2551378"/>
              </a:cubicBezTo>
              <a:close/>
              <a:moveTo>
                <a:pt x="1469528" y="2551378"/>
              </a:moveTo>
              <a:cubicBezTo>
                <a:pt x="1459763" y="2551378"/>
                <a:pt x="1451847" y="2560103"/>
                <a:pt x="1451847" y="2570865"/>
              </a:cubicBezTo>
              <a:cubicBezTo>
                <a:pt x="1451847" y="2581627"/>
                <a:pt x="1459763" y="2590352"/>
                <a:pt x="1469528" y="2590352"/>
              </a:cubicBezTo>
              <a:cubicBezTo>
                <a:pt x="1479293" y="2590352"/>
                <a:pt x="1487209" y="2581627"/>
                <a:pt x="1487209" y="2570865"/>
              </a:cubicBezTo>
              <a:cubicBezTo>
                <a:pt x="1487209" y="2560103"/>
                <a:pt x="1479293" y="2551378"/>
                <a:pt x="1469528" y="2551378"/>
              </a:cubicBezTo>
              <a:close/>
              <a:moveTo>
                <a:pt x="1528464" y="2551378"/>
              </a:moveTo>
              <a:cubicBezTo>
                <a:pt x="1518699" y="2551378"/>
                <a:pt x="1510783" y="2560103"/>
                <a:pt x="1510783" y="2570865"/>
              </a:cubicBezTo>
              <a:cubicBezTo>
                <a:pt x="1510783" y="2581627"/>
                <a:pt x="1518699" y="2590352"/>
                <a:pt x="1528464" y="2590352"/>
              </a:cubicBezTo>
              <a:cubicBezTo>
                <a:pt x="1538229" y="2590352"/>
                <a:pt x="1546145" y="2581627"/>
                <a:pt x="1546145" y="2570865"/>
              </a:cubicBezTo>
              <a:cubicBezTo>
                <a:pt x="1546145" y="2560103"/>
                <a:pt x="1538229" y="2551378"/>
                <a:pt x="1528464" y="2551378"/>
              </a:cubicBezTo>
              <a:close/>
              <a:moveTo>
                <a:pt x="1587400" y="2551378"/>
              </a:moveTo>
              <a:cubicBezTo>
                <a:pt x="1577635" y="2551378"/>
                <a:pt x="1569719" y="2560103"/>
                <a:pt x="1569719" y="2570865"/>
              </a:cubicBezTo>
              <a:cubicBezTo>
                <a:pt x="1569719" y="2581627"/>
                <a:pt x="1577635" y="2590352"/>
                <a:pt x="1587400" y="2590352"/>
              </a:cubicBezTo>
              <a:cubicBezTo>
                <a:pt x="1597165" y="2590352"/>
                <a:pt x="1605081" y="2581627"/>
                <a:pt x="1605081" y="2570865"/>
              </a:cubicBezTo>
              <a:cubicBezTo>
                <a:pt x="1605081" y="2560103"/>
                <a:pt x="1597165" y="2551378"/>
                <a:pt x="1587400" y="2551378"/>
              </a:cubicBezTo>
              <a:close/>
              <a:moveTo>
                <a:pt x="1646336" y="2551378"/>
              </a:moveTo>
              <a:cubicBezTo>
                <a:pt x="1636571" y="2551378"/>
                <a:pt x="1628655" y="2560103"/>
                <a:pt x="1628655" y="2570865"/>
              </a:cubicBezTo>
              <a:cubicBezTo>
                <a:pt x="1628655" y="2581627"/>
                <a:pt x="1636571" y="2590352"/>
                <a:pt x="1646336" y="2590352"/>
              </a:cubicBezTo>
              <a:cubicBezTo>
                <a:pt x="1656101" y="2590352"/>
                <a:pt x="1664017" y="2581627"/>
                <a:pt x="1664017" y="2570865"/>
              </a:cubicBezTo>
              <a:cubicBezTo>
                <a:pt x="1664017" y="2560103"/>
                <a:pt x="1656101" y="2551378"/>
                <a:pt x="1646336" y="2551378"/>
              </a:cubicBezTo>
              <a:close/>
              <a:moveTo>
                <a:pt x="1705272" y="2551378"/>
              </a:moveTo>
              <a:cubicBezTo>
                <a:pt x="1695507" y="2551378"/>
                <a:pt x="1687591" y="2560103"/>
                <a:pt x="1687591" y="2570865"/>
              </a:cubicBezTo>
              <a:cubicBezTo>
                <a:pt x="1687591" y="2581627"/>
                <a:pt x="1695507" y="2590352"/>
                <a:pt x="1705272" y="2590352"/>
              </a:cubicBezTo>
              <a:cubicBezTo>
                <a:pt x="1715037" y="2590352"/>
                <a:pt x="1722953" y="2581627"/>
                <a:pt x="1722953" y="2570865"/>
              </a:cubicBezTo>
              <a:cubicBezTo>
                <a:pt x="1722953" y="2560103"/>
                <a:pt x="1715037" y="2551378"/>
                <a:pt x="1705272" y="2551378"/>
              </a:cubicBezTo>
              <a:close/>
              <a:moveTo>
                <a:pt x="1764208" y="2551378"/>
              </a:moveTo>
              <a:cubicBezTo>
                <a:pt x="1754443" y="2551378"/>
                <a:pt x="1746527" y="2560103"/>
                <a:pt x="1746527" y="2570865"/>
              </a:cubicBezTo>
              <a:cubicBezTo>
                <a:pt x="1746527" y="2581627"/>
                <a:pt x="1754443" y="2590352"/>
                <a:pt x="1764208" y="2590352"/>
              </a:cubicBezTo>
              <a:cubicBezTo>
                <a:pt x="1773973" y="2590352"/>
                <a:pt x="1781889" y="2581627"/>
                <a:pt x="1781889" y="2570865"/>
              </a:cubicBezTo>
              <a:cubicBezTo>
                <a:pt x="1781889" y="2560103"/>
                <a:pt x="1773973" y="2551378"/>
                <a:pt x="1764208" y="2551378"/>
              </a:cubicBezTo>
              <a:close/>
              <a:moveTo>
                <a:pt x="1823144" y="2551378"/>
              </a:moveTo>
              <a:cubicBezTo>
                <a:pt x="1813379" y="2551378"/>
                <a:pt x="1805463" y="2560103"/>
                <a:pt x="1805463" y="2570865"/>
              </a:cubicBezTo>
              <a:cubicBezTo>
                <a:pt x="1805463" y="2581627"/>
                <a:pt x="1813379" y="2590352"/>
                <a:pt x="1823144" y="2590352"/>
              </a:cubicBezTo>
              <a:cubicBezTo>
                <a:pt x="1832909" y="2590352"/>
                <a:pt x="1840825" y="2581627"/>
                <a:pt x="1840825" y="2570865"/>
              </a:cubicBezTo>
              <a:cubicBezTo>
                <a:pt x="1840825" y="2560103"/>
                <a:pt x="1832909" y="2551378"/>
                <a:pt x="1823144" y="2551378"/>
              </a:cubicBezTo>
              <a:close/>
              <a:moveTo>
                <a:pt x="1882080" y="2551378"/>
              </a:moveTo>
              <a:cubicBezTo>
                <a:pt x="1872315" y="2551378"/>
                <a:pt x="1864399" y="2560103"/>
                <a:pt x="1864399" y="2570865"/>
              </a:cubicBezTo>
              <a:cubicBezTo>
                <a:pt x="1864399" y="2581627"/>
                <a:pt x="1872315" y="2590352"/>
                <a:pt x="1882080" y="2590352"/>
              </a:cubicBezTo>
              <a:cubicBezTo>
                <a:pt x="1891845" y="2590352"/>
                <a:pt x="1899761" y="2581627"/>
                <a:pt x="1899761" y="2570865"/>
              </a:cubicBezTo>
              <a:cubicBezTo>
                <a:pt x="1899761" y="2560103"/>
                <a:pt x="1891845" y="2551378"/>
                <a:pt x="1882080" y="2551378"/>
              </a:cubicBezTo>
              <a:close/>
              <a:moveTo>
                <a:pt x="1941016" y="2551378"/>
              </a:moveTo>
              <a:cubicBezTo>
                <a:pt x="1931251" y="2551378"/>
                <a:pt x="1923335" y="2560103"/>
                <a:pt x="1923335" y="2570865"/>
              </a:cubicBezTo>
              <a:cubicBezTo>
                <a:pt x="1923335" y="2581627"/>
                <a:pt x="1931251" y="2590352"/>
                <a:pt x="1941016" y="2590352"/>
              </a:cubicBezTo>
              <a:cubicBezTo>
                <a:pt x="1950781" y="2590352"/>
                <a:pt x="1958697" y="2581627"/>
                <a:pt x="1958697" y="2570865"/>
              </a:cubicBezTo>
              <a:cubicBezTo>
                <a:pt x="1958697" y="2560103"/>
                <a:pt x="1950781" y="2551378"/>
                <a:pt x="1941016" y="2551378"/>
              </a:cubicBezTo>
              <a:close/>
              <a:moveTo>
                <a:pt x="1999952" y="2551378"/>
              </a:moveTo>
              <a:cubicBezTo>
                <a:pt x="1990187" y="2551378"/>
                <a:pt x="1982271" y="2560103"/>
                <a:pt x="1982271" y="2570865"/>
              </a:cubicBezTo>
              <a:cubicBezTo>
                <a:pt x="1982271" y="2581627"/>
                <a:pt x="1990187" y="2590352"/>
                <a:pt x="1999952" y="2590352"/>
              </a:cubicBezTo>
              <a:cubicBezTo>
                <a:pt x="2009717" y="2590352"/>
                <a:pt x="2017633" y="2581627"/>
                <a:pt x="2017633" y="2570865"/>
              </a:cubicBezTo>
              <a:cubicBezTo>
                <a:pt x="2017633" y="2560103"/>
                <a:pt x="2009717" y="2551378"/>
                <a:pt x="1999952" y="2551378"/>
              </a:cubicBezTo>
              <a:close/>
              <a:moveTo>
                <a:pt x="2058888" y="2551378"/>
              </a:moveTo>
              <a:cubicBezTo>
                <a:pt x="2049123" y="2551378"/>
                <a:pt x="2041207" y="2560103"/>
                <a:pt x="2041207" y="2570865"/>
              </a:cubicBezTo>
              <a:cubicBezTo>
                <a:pt x="2041207" y="2581627"/>
                <a:pt x="2049123" y="2590352"/>
                <a:pt x="2058888" y="2590352"/>
              </a:cubicBezTo>
              <a:cubicBezTo>
                <a:pt x="2068653" y="2590352"/>
                <a:pt x="2076569" y="2581627"/>
                <a:pt x="2076569" y="2570865"/>
              </a:cubicBezTo>
              <a:cubicBezTo>
                <a:pt x="2076569" y="2560103"/>
                <a:pt x="2068653" y="2551378"/>
                <a:pt x="2058888" y="2551378"/>
              </a:cubicBezTo>
              <a:close/>
              <a:moveTo>
                <a:pt x="2117824" y="2551378"/>
              </a:moveTo>
              <a:cubicBezTo>
                <a:pt x="2108059" y="2551378"/>
                <a:pt x="2100143" y="2560103"/>
                <a:pt x="2100143" y="2570865"/>
              </a:cubicBezTo>
              <a:cubicBezTo>
                <a:pt x="2100143" y="2581627"/>
                <a:pt x="2108059" y="2590352"/>
                <a:pt x="2117824" y="2590352"/>
              </a:cubicBezTo>
              <a:cubicBezTo>
                <a:pt x="2127589" y="2590352"/>
                <a:pt x="2135505" y="2581627"/>
                <a:pt x="2135505" y="2570865"/>
              </a:cubicBezTo>
              <a:cubicBezTo>
                <a:pt x="2135505" y="2560103"/>
                <a:pt x="2127589" y="2551378"/>
                <a:pt x="2117824" y="2551378"/>
              </a:cubicBezTo>
              <a:close/>
              <a:moveTo>
                <a:pt x="2176760" y="2551378"/>
              </a:moveTo>
              <a:cubicBezTo>
                <a:pt x="2166995" y="2551378"/>
                <a:pt x="2159079" y="2560103"/>
                <a:pt x="2159079" y="2570865"/>
              </a:cubicBezTo>
              <a:cubicBezTo>
                <a:pt x="2159079" y="2581627"/>
                <a:pt x="2166995" y="2590352"/>
                <a:pt x="2176760" y="2590352"/>
              </a:cubicBezTo>
              <a:cubicBezTo>
                <a:pt x="2186525" y="2590352"/>
                <a:pt x="2194441" y="2581627"/>
                <a:pt x="2194441" y="2570865"/>
              </a:cubicBezTo>
              <a:cubicBezTo>
                <a:pt x="2194441" y="2560103"/>
                <a:pt x="2186525" y="2551378"/>
                <a:pt x="2176760" y="2551378"/>
              </a:cubicBezTo>
              <a:close/>
              <a:moveTo>
                <a:pt x="2235695" y="2551378"/>
              </a:moveTo>
              <a:cubicBezTo>
                <a:pt x="2225930" y="2551378"/>
                <a:pt x="2218014" y="2560103"/>
                <a:pt x="2218014" y="2570865"/>
              </a:cubicBezTo>
              <a:cubicBezTo>
                <a:pt x="2218014" y="2581627"/>
                <a:pt x="2225930" y="2590352"/>
                <a:pt x="2235695" y="2590352"/>
              </a:cubicBezTo>
              <a:cubicBezTo>
                <a:pt x="2245460" y="2590352"/>
                <a:pt x="2253376" y="2581627"/>
                <a:pt x="2253376" y="2570865"/>
              </a:cubicBezTo>
              <a:cubicBezTo>
                <a:pt x="2253376" y="2560103"/>
                <a:pt x="2245460" y="2551378"/>
                <a:pt x="2235695" y="2551378"/>
              </a:cubicBezTo>
              <a:close/>
              <a:moveTo>
                <a:pt x="2294631" y="2551378"/>
              </a:moveTo>
              <a:cubicBezTo>
                <a:pt x="2284866" y="2551378"/>
                <a:pt x="2276950" y="2560103"/>
                <a:pt x="2276950" y="2570865"/>
              </a:cubicBezTo>
              <a:cubicBezTo>
                <a:pt x="2276950" y="2581627"/>
                <a:pt x="2284866" y="2590352"/>
                <a:pt x="2294631" y="2590352"/>
              </a:cubicBezTo>
              <a:cubicBezTo>
                <a:pt x="2304396" y="2590352"/>
                <a:pt x="2312312" y="2581627"/>
                <a:pt x="2312312" y="2570865"/>
              </a:cubicBezTo>
              <a:cubicBezTo>
                <a:pt x="2312312" y="2560103"/>
                <a:pt x="2304396" y="2551378"/>
                <a:pt x="2294631" y="2551378"/>
              </a:cubicBezTo>
              <a:close/>
              <a:moveTo>
                <a:pt x="2353567" y="2551378"/>
              </a:moveTo>
              <a:cubicBezTo>
                <a:pt x="2343802" y="2551378"/>
                <a:pt x="2335886" y="2560103"/>
                <a:pt x="2335886" y="2570865"/>
              </a:cubicBezTo>
              <a:cubicBezTo>
                <a:pt x="2335886" y="2581627"/>
                <a:pt x="2343802" y="2590352"/>
                <a:pt x="2353567" y="2590352"/>
              </a:cubicBezTo>
              <a:cubicBezTo>
                <a:pt x="2363332" y="2590352"/>
                <a:pt x="2371248" y="2581627"/>
                <a:pt x="2371248" y="2570865"/>
              </a:cubicBezTo>
              <a:cubicBezTo>
                <a:pt x="2371248" y="2560103"/>
                <a:pt x="2363332" y="2551378"/>
                <a:pt x="2353567" y="2551378"/>
              </a:cubicBezTo>
              <a:close/>
              <a:moveTo>
                <a:pt x="2412503" y="2551378"/>
              </a:moveTo>
              <a:cubicBezTo>
                <a:pt x="2402738" y="2551378"/>
                <a:pt x="2394822" y="2560103"/>
                <a:pt x="2394822" y="2570865"/>
              </a:cubicBezTo>
              <a:cubicBezTo>
                <a:pt x="2394822" y="2581627"/>
                <a:pt x="2402738" y="2590352"/>
                <a:pt x="2412503" y="2590352"/>
              </a:cubicBezTo>
              <a:cubicBezTo>
                <a:pt x="2422268" y="2590352"/>
                <a:pt x="2430184" y="2581627"/>
                <a:pt x="2430184" y="2570865"/>
              </a:cubicBezTo>
              <a:cubicBezTo>
                <a:pt x="2430184" y="2560103"/>
                <a:pt x="2422268" y="2551378"/>
                <a:pt x="2412503" y="2551378"/>
              </a:cubicBezTo>
              <a:close/>
              <a:moveTo>
                <a:pt x="2471439" y="2551378"/>
              </a:moveTo>
              <a:cubicBezTo>
                <a:pt x="2461674" y="2551378"/>
                <a:pt x="2453758" y="2560103"/>
                <a:pt x="2453758" y="2570865"/>
              </a:cubicBezTo>
              <a:cubicBezTo>
                <a:pt x="2453758" y="2581627"/>
                <a:pt x="2461674" y="2590352"/>
                <a:pt x="2471439" y="2590352"/>
              </a:cubicBezTo>
              <a:cubicBezTo>
                <a:pt x="2481204" y="2590352"/>
                <a:pt x="2489120" y="2581627"/>
                <a:pt x="2489120" y="2570865"/>
              </a:cubicBezTo>
              <a:cubicBezTo>
                <a:pt x="2489120" y="2560103"/>
                <a:pt x="2481204" y="2551378"/>
                <a:pt x="2471439" y="2551378"/>
              </a:cubicBezTo>
              <a:close/>
              <a:moveTo>
                <a:pt x="2530375" y="2551378"/>
              </a:moveTo>
              <a:cubicBezTo>
                <a:pt x="2520610" y="2551378"/>
                <a:pt x="2512694" y="2560103"/>
                <a:pt x="2512694" y="2570865"/>
              </a:cubicBezTo>
              <a:cubicBezTo>
                <a:pt x="2512694" y="2581627"/>
                <a:pt x="2520610" y="2590352"/>
                <a:pt x="2530375" y="2590352"/>
              </a:cubicBezTo>
              <a:cubicBezTo>
                <a:pt x="2540140" y="2590352"/>
                <a:pt x="2548056" y="2581627"/>
                <a:pt x="2548056" y="2570865"/>
              </a:cubicBezTo>
              <a:cubicBezTo>
                <a:pt x="2548056" y="2560103"/>
                <a:pt x="2540140" y="2551378"/>
                <a:pt x="2530375" y="2551378"/>
              </a:cubicBezTo>
              <a:close/>
              <a:moveTo>
                <a:pt x="2589311" y="2551378"/>
              </a:moveTo>
              <a:cubicBezTo>
                <a:pt x="2579546" y="2551378"/>
                <a:pt x="2571630" y="2560103"/>
                <a:pt x="2571630" y="2570865"/>
              </a:cubicBezTo>
              <a:cubicBezTo>
                <a:pt x="2571630" y="2581627"/>
                <a:pt x="2579546" y="2590352"/>
                <a:pt x="2589311" y="2590352"/>
              </a:cubicBezTo>
              <a:cubicBezTo>
                <a:pt x="2599076" y="2590352"/>
                <a:pt x="2606992" y="2581627"/>
                <a:pt x="2606992" y="2570865"/>
              </a:cubicBezTo>
              <a:cubicBezTo>
                <a:pt x="2606992" y="2560103"/>
                <a:pt x="2599076" y="2551378"/>
                <a:pt x="2589311" y="2551378"/>
              </a:cubicBezTo>
              <a:close/>
              <a:moveTo>
                <a:pt x="2648247" y="2551378"/>
              </a:moveTo>
              <a:cubicBezTo>
                <a:pt x="2638482" y="2551378"/>
                <a:pt x="2630566" y="2560103"/>
                <a:pt x="2630566" y="2570865"/>
              </a:cubicBezTo>
              <a:cubicBezTo>
                <a:pt x="2630566" y="2581627"/>
                <a:pt x="2638482" y="2590352"/>
                <a:pt x="2648247" y="2590352"/>
              </a:cubicBezTo>
              <a:cubicBezTo>
                <a:pt x="2658012" y="2590352"/>
                <a:pt x="2665928" y="2581627"/>
                <a:pt x="2665928" y="2570865"/>
              </a:cubicBezTo>
              <a:cubicBezTo>
                <a:pt x="2665928" y="2560103"/>
                <a:pt x="2658012" y="2551378"/>
                <a:pt x="2648247" y="2551378"/>
              </a:cubicBezTo>
              <a:close/>
              <a:moveTo>
                <a:pt x="5477172" y="2551378"/>
              </a:moveTo>
              <a:cubicBezTo>
                <a:pt x="5467407" y="2551378"/>
                <a:pt x="5459491" y="2560103"/>
                <a:pt x="5459491" y="2570865"/>
              </a:cubicBezTo>
              <a:cubicBezTo>
                <a:pt x="5459491" y="2581627"/>
                <a:pt x="5467407" y="2590352"/>
                <a:pt x="5477172" y="2590352"/>
              </a:cubicBezTo>
              <a:cubicBezTo>
                <a:pt x="5486937" y="2590352"/>
                <a:pt x="5494853" y="2581627"/>
                <a:pt x="5494853" y="2570865"/>
              </a:cubicBezTo>
              <a:cubicBezTo>
                <a:pt x="5494853" y="2560103"/>
                <a:pt x="5486937" y="2551378"/>
                <a:pt x="5477172" y="2551378"/>
              </a:cubicBezTo>
              <a:close/>
              <a:moveTo>
                <a:pt x="5536108" y="2551378"/>
              </a:moveTo>
              <a:cubicBezTo>
                <a:pt x="5526343" y="2551378"/>
                <a:pt x="5518427" y="2560103"/>
                <a:pt x="5518427" y="2570865"/>
              </a:cubicBezTo>
              <a:cubicBezTo>
                <a:pt x="5518427" y="2581627"/>
                <a:pt x="5526343" y="2590352"/>
                <a:pt x="5536108" y="2590352"/>
              </a:cubicBezTo>
              <a:cubicBezTo>
                <a:pt x="5545873" y="2590352"/>
                <a:pt x="5553789" y="2581627"/>
                <a:pt x="5553789" y="2570865"/>
              </a:cubicBezTo>
              <a:cubicBezTo>
                <a:pt x="5553789" y="2560103"/>
                <a:pt x="5545873" y="2551378"/>
                <a:pt x="5536108" y="2551378"/>
              </a:cubicBezTo>
              <a:close/>
              <a:moveTo>
                <a:pt x="5595044" y="2551378"/>
              </a:moveTo>
              <a:cubicBezTo>
                <a:pt x="5585279" y="2551378"/>
                <a:pt x="5577363" y="2560103"/>
                <a:pt x="5577363" y="2570865"/>
              </a:cubicBezTo>
              <a:cubicBezTo>
                <a:pt x="5577363" y="2581627"/>
                <a:pt x="5585279" y="2590352"/>
                <a:pt x="5595044" y="2590352"/>
              </a:cubicBezTo>
              <a:cubicBezTo>
                <a:pt x="5604809" y="2590352"/>
                <a:pt x="5612725" y="2581627"/>
                <a:pt x="5612725" y="2570865"/>
              </a:cubicBezTo>
              <a:cubicBezTo>
                <a:pt x="5612725" y="2560103"/>
                <a:pt x="5604809" y="2551378"/>
                <a:pt x="5595044" y="2551378"/>
              </a:cubicBezTo>
              <a:close/>
              <a:moveTo>
                <a:pt x="5653980" y="2551378"/>
              </a:moveTo>
              <a:cubicBezTo>
                <a:pt x="5644215" y="2551378"/>
                <a:pt x="5636299" y="2560103"/>
                <a:pt x="5636299" y="2570865"/>
              </a:cubicBezTo>
              <a:cubicBezTo>
                <a:pt x="5636299" y="2581627"/>
                <a:pt x="5644215" y="2590352"/>
                <a:pt x="5653980" y="2590352"/>
              </a:cubicBezTo>
              <a:cubicBezTo>
                <a:pt x="5663745" y="2590352"/>
                <a:pt x="5671661" y="2581627"/>
                <a:pt x="5671661" y="2570865"/>
              </a:cubicBezTo>
              <a:cubicBezTo>
                <a:pt x="5671661" y="2560103"/>
                <a:pt x="5663745" y="2551378"/>
                <a:pt x="5653980" y="2551378"/>
              </a:cubicBezTo>
              <a:close/>
              <a:moveTo>
                <a:pt x="5712916" y="2551378"/>
              </a:moveTo>
              <a:cubicBezTo>
                <a:pt x="5703151" y="2551378"/>
                <a:pt x="5695235" y="2560103"/>
                <a:pt x="5695235" y="2570865"/>
              </a:cubicBezTo>
              <a:cubicBezTo>
                <a:pt x="5695235" y="2581627"/>
                <a:pt x="5703151" y="2590352"/>
                <a:pt x="5712916" y="2590352"/>
              </a:cubicBezTo>
              <a:cubicBezTo>
                <a:pt x="5722681" y="2590352"/>
                <a:pt x="5730597" y="2581627"/>
                <a:pt x="5730597" y="2570865"/>
              </a:cubicBezTo>
              <a:cubicBezTo>
                <a:pt x="5730597" y="2560103"/>
                <a:pt x="5722681" y="2551378"/>
                <a:pt x="5712916" y="2551378"/>
              </a:cubicBezTo>
              <a:close/>
              <a:moveTo>
                <a:pt x="5771852" y="2551378"/>
              </a:moveTo>
              <a:cubicBezTo>
                <a:pt x="5762087" y="2551378"/>
                <a:pt x="5754171" y="2560103"/>
                <a:pt x="5754171" y="2570865"/>
              </a:cubicBezTo>
              <a:cubicBezTo>
                <a:pt x="5754171" y="2581627"/>
                <a:pt x="5762087" y="2590352"/>
                <a:pt x="5771852" y="2590352"/>
              </a:cubicBezTo>
              <a:cubicBezTo>
                <a:pt x="5781617" y="2590352"/>
                <a:pt x="5789533" y="2581627"/>
                <a:pt x="5789533" y="2570865"/>
              </a:cubicBezTo>
              <a:cubicBezTo>
                <a:pt x="5789533" y="2560103"/>
                <a:pt x="5781617" y="2551378"/>
                <a:pt x="5771852" y="2551378"/>
              </a:cubicBezTo>
              <a:close/>
              <a:moveTo>
                <a:pt x="5830788" y="2551378"/>
              </a:moveTo>
              <a:cubicBezTo>
                <a:pt x="5821023" y="2551378"/>
                <a:pt x="5813107" y="2560103"/>
                <a:pt x="5813107" y="2570865"/>
              </a:cubicBezTo>
              <a:cubicBezTo>
                <a:pt x="5813107" y="2581627"/>
                <a:pt x="5821023" y="2590352"/>
                <a:pt x="5830788" y="2590352"/>
              </a:cubicBezTo>
              <a:cubicBezTo>
                <a:pt x="5840553" y="2590352"/>
                <a:pt x="5848469" y="2581627"/>
                <a:pt x="5848469" y="2570865"/>
              </a:cubicBezTo>
              <a:cubicBezTo>
                <a:pt x="5848469" y="2560103"/>
                <a:pt x="5840553" y="2551378"/>
                <a:pt x="5830788" y="2551378"/>
              </a:cubicBezTo>
              <a:close/>
              <a:moveTo>
                <a:pt x="6655891" y="2551378"/>
              </a:moveTo>
              <a:cubicBezTo>
                <a:pt x="6646126" y="2551378"/>
                <a:pt x="6638210" y="2560103"/>
                <a:pt x="6638210" y="2570865"/>
              </a:cubicBezTo>
              <a:cubicBezTo>
                <a:pt x="6638210" y="2581627"/>
                <a:pt x="6646126" y="2590352"/>
                <a:pt x="6655891" y="2590352"/>
              </a:cubicBezTo>
              <a:cubicBezTo>
                <a:pt x="6665656" y="2590352"/>
                <a:pt x="6673572" y="2581627"/>
                <a:pt x="6673572" y="2570865"/>
              </a:cubicBezTo>
              <a:cubicBezTo>
                <a:pt x="6673572" y="2560103"/>
                <a:pt x="6665656" y="2551378"/>
                <a:pt x="6655891" y="2551378"/>
              </a:cubicBezTo>
              <a:close/>
              <a:moveTo>
                <a:pt x="6773762" y="2551378"/>
              </a:moveTo>
              <a:cubicBezTo>
                <a:pt x="6763997" y="2551378"/>
                <a:pt x="6756081" y="2560103"/>
                <a:pt x="6756081" y="2570865"/>
              </a:cubicBezTo>
              <a:cubicBezTo>
                <a:pt x="6756081" y="2581627"/>
                <a:pt x="6763997" y="2590352"/>
                <a:pt x="6773762" y="2590352"/>
              </a:cubicBezTo>
              <a:cubicBezTo>
                <a:pt x="6783527" y="2590352"/>
                <a:pt x="6791443" y="2581627"/>
                <a:pt x="6791443" y="2570865"/>
              </a:cubicBezTo>
              <a:cubicBezTo>
                <a:pt x="6791443" y="2560103"/>
                <a:pt x="6783527" y="2551378"/>
                <a:pt x="6773762" y="2551378"/>
              </a:cubicBezTo>
              <a:close/>
              <a:moveTo>
                <a:pt x="6832698" y="2551378"/>
              </a:moveTo>
              <a:cubicBezTo>
                <a:pt x="6822933" y="2551378"/>
                <a:pt x="6815017" y="2560103"/>
                <a:pt x="6815017" y="2570865"/>
              </a:cubicBezTo>
              <a:cubicBezTo>
                <a:pt x="6815017" y="2581627"/>
                <a:pt x="6822933" y="2590352"/>
                <a:pt x="6832698" y="2590352"/>
              </a:cubicBezTo>
              <a:cubicBezTo>
                <a:pt x="6842463" y="2590352"/>
                <a:pt x="6850379" y="2581627"/>
                <a:pt x="6850379" y="2570865"/>
              </a:cubicBezTo>
              <a:cubicBezTo>
                <a:pt x="6850379" y="2560103"/>
                <a:pt x="6842463" y="2551378"/>
                <a:pt x="6832698" y="2551378"/>
              </a:cubicBezTo>
              <a:close/>
              <a:moveTo>
                <a:pt x="6891634" y="2551378"/>
              </a:moveTo>
              <a:cubicBezTo>
                <a:pt x="6881869" y="2551378"/>
                <a:pt x="6873953" y="2560103"/>
                <a:pt x="6873953" y="2570865"/>
              </a:cubicBezTo>
              <a:cubicBezTo>
                <a:pt x="6873953" y="2581627"/>
                <a:pt x="6881869" y="2590352"/>
                <a:pt x="6891634" y="2590352"/>
              </a:cubicBezTo>
              <a:cubicBezTo>
                <a:pt x="6901399" y="2590352"/>
                <a:pt x="6909315" y="2581627"/>
                <a:pt x="6909315" y="2570865"/>
              </a:cubicBezTo>
              <a:cubicBezTo>
                <a:pt x="6909315" y="2560103"/>
                <a:pt x="6901399" y="2551378"/>
                <a:pt x="6891634" y="2551378"/>
              </a:cubicBezTo>
              <a:close/>
              <a:moveTo>
                <a:pt x="6950570" y="2551378"/>
              </a:moveTo>
              <a:cubicBezTo>
                <a:pt x="6940805" y="2551378"/>
                <a:pt x="6932889" y="2560103"/>
                <a:pt x="6932889" y="2570865"/>
              </a:cubicBezTo>
              <a:cubicBezTo>
                <a:pt x="6932889" y="2581627"/>
                <a:pt x="6940805" y="2590352"/>
                <a:pt x="6950570" y="2590352"/>
              </a:cubicBezTo>
              <a:cubicBezTo>
                <a:pt x="6960335" y="2590352"/>
                <a:pt x="6968251" y="2581627"/>
                <a:pt x="6968251" y="2570865"/>
              </a:cubicBezTo>
              <a:cubicBezTo>
                <a:pt x="6968251" y="2560103"/>
                <a:pt x="6960335" y="2551378"/>
                <a:pt x="6950570" y="2551378"/>
              </a:cubicBezTo>
              <a:close/>
              <a:moveTo>
                <a:pt x="7009506" y="2551378"/>
              </a:moveTo>
              <a:cubicBezTo>
                <a:pt x="6999741" y="2551378"/>
                <a:pt x="6991825" y="2560103"/>
                <a:pt x="6991825" y="2570865"/>
              </a:cubicBezTo>
              <a:cubicBezTo>
                <a:pt x="6991825" y="2581627"/>
                <a:pt x="6999741" y="2590352"/>
                <a:pt x="7009506" y="2590352"/>
              </a:cubicBezTo>
              <a:cubicBezTo>
                <a:pt x="7019271" y="2590352"/>
                <a:pt x="7027187" y="2581627"/>
                <a:pt x="7027187" y="2570865"/>
              </a:cubicBezTo>
              <a:cubicBezTo>
                <a:pt x="7027187" y="2560103"/>
                <a:pt x="7019271" y="2551378"/>
                <a:pt x="7009506" y="2551378"/>
              </a:cubicBezTo>
              <a:close/>
              <a:moveTo>
                <a:pt x="7068442" y="2551378"/>
              </a:moveTo>
              <a:cubicBezTo>
                <a:pt x="7058677" y="2551378"/>
                <a:pt x="7050761" y="2560103"/>
                <a:pt x="7050761" y="2570865"/>
              </a:cubicBezTo>
              <a:cubicBezTo>
                <a:pt x="7050761" y="2581627"/>
                <a:pt x="7058677" y="2590352"/>
                <a:pt x="7068442" y="2590352"/>
              </a:cubicBezTo>
              <a:cubicBezTo>
                <a:pt x="7078207" y="2590352"/>
                <a:pt x="7086123" y="2581627"/>
                <a:pt x="7086123" y="2570865"/>
              </a:cubicBezTo>
              <a:cubicBezTo>
                <a:pt x="7086123" y="2560103"/>
                <a:pt x="7078207" y="2551378"/>
                <a:pt x="7068442" y="2551378"/>
              </a:cubicBezTo>
              <a:close/>
              <a:moveTo>
                <a:pt x="7127378" y="2551378"/>
              </a:moveTo>
              <a:cubicBezTo>
                <a:pt x="7117613" y="2551378"/>
                <a:pt x="7109697" y="2560103"/>
                <a:pt x="7109697" y="2570865"/>
              </a:cubicBezTo>
              <a:cubicBezTo>
                <a:pt x="7109697" y="2581627"/>
                <a:pt x="7117613" y="2590352"/>
                <a:pt x="7127378" y="2590352"/>
              </a:cubicBezTo>
              <a:cubicBezTo>
                <a:pt x="7137143" y="2590352"/>
                <a:pt x="7145059" y="2581627"/>
                <a:pt x="7145059" y="2570865"/>
              </a:cubicBezTo>
              <a:cubicBezTo>
                <a:pt x="7145059" y="2560103"/>
                <a:pt x="7137143" y="2551378"/>
                <a:pt x="7127378" y="2551378"/>
              </a:cubicBezTo>
              <a:close/>
              <a:moveTo>
                <a:pt x="7186314" y="2551378"/>
              </a:moveTo>
              <a:cubicBezTo>
                <a:pt x="7176549" y="2551378"/>
                <a:pt x="7168633" y="2560103"/>
                <a:pt x="7168633" y="2570865"/>
              </a:cubicBezTo>
              <a:cubicBezTo>
                <a:pt x="7168633" y="2581627"/>
                <a:pt x="7176549" y="2590352"/>
                <a:pt x="7186314" y="2590352"/>
              </a:cubicBezTo>
              <a:cubicBezTo>
                <a:pt x="7196079" y="2590352"/>
                <a:pt x="7203995" y="2581627"/>
                <a:pt x="7203995" y="2570865"/>
              </a:cubicBezTo>
              <a:cubicBezTo>
                <a:pt x="7203995" y="2560103"/>
                <a:pt x="7196079" y="2551378"/>
                <a:pt x="7186314" y="2551378"/>
              </a:cubicBezTo>
              <a:close/>
              <a:moveTo>
                <a:pt x="7245250" y="2551378"/>
              </a:moveTo>
              <a:cubicBezTo>
                <a:pt x="7235485" y="2551378"/>
                <a:pt x="7227569" y="2560103"/>
                <a:pt x="7227569" y="2570865"/>
              </a:cubicBezTo>
              <a:cubicBezTo>
                <a:pt x="7227569" y="2581627"/>
                <a:pt x="7235485" y="2590352"/>
                <a:pt x="7245250" y="2590352"/>
              </a:cubicBezTo>
              <a:cubicBezTo>
                <a:pt x="7255015" y="2590352"/>
                <a:pt x="7262931" y="2581627"/>
                <a:pt x="7262931" y="2570865"/>
              </a:cubicBezTo>
              <a:cubicBezTo>
                <a:pt x="7262931" y="2560103"/>
                <a:pt x="7255015" y="2551378"/>
                <a:pt x="7245250" y="2551378"/>
              </a:cubicBezTo>
              <a:close/>
              <a:moveTo>
                <a:pt x="7304186" y="2551378"/>
              </a:moveTo>
              <a:cubicBezTo>
                <a:pt x="7294421" y="2551378"/>
                <a:pt x="7286505" y="2560103"/>
                <a:pt x="7286505" y="2570865"/>
              </a:cubicBezTo>
              <a:cubicBezTo>
                <a:pt x="7286505" y="2581627"/>
                <a:pt x="7294421" y="2590352"/>
                <a:pt x="7304186" y="2590352"/>
              </a:cubicBezTo>
              <a:cubicBezTo>
                <a:pt x="7313951" y="2590352"/>
                <a:pt x="7321867" y="2581627"/>
                <a:pt x="7321867" y="2570865"/>
              </a:cubicBezTo>
              <a:cubicBezTo>
                <a:pt x="7321867" y="2560103"/>
                <a:pt x="7313951" y="2551378"/>
                <a:pt x="7304186" y="2551378"/>
              </a:cubicBezTo>
              <a:close/>
              <a:moveTo>
                <a:pt x="7363122" y="2551378"/>
              </a:moveTo>
              <a:cubicBezTo>
                <a:pt x="7353357" y="2551378"/>
                <a:pt x="7345441" y="2560103"/>
                <a:pt x="7345441" y="2570865"/>
              </a:cubicBezTo>
              <a:cubicBezTo>
                <a:pt x="7345441" y="2581627"/>
                <a:pt x="7353357" y="2590352"/>
                <a:pt x="7363122" y="2590352"/>
              </a:cubicBezTo>
              <a:cubicBezTo>
                <a:pt x="7372887" y="2590352"/>
                <a:pt x="7380803" y="2581627"/>
                <a:pt x="7380803" y="2570865"/>
              </a:cubicBezTo>
              <a:cubicBezTo>
                <a:pt x="7380803" y="2560103"/>
                <a:pt x="7372887" y="2551378"/>
                <a:pt x="7363122" y="2551378"/>
              </a:cubicBezTo>
              <a:close/>
              <a:moveTo>
                <a:pt x="7422058" y="2551378"/>
              </a:moveTo>
              <a:cubicBezTo>
                <a:pt x="7412293" y="2551378"/>
                <a:pt x="7404377" y="2560103"/>
                <a:pt x="7404377" y="2570865"/>
              </a:cubicBezTo>
              <a:cubicBezTo>
                <a:pt x="7404377" y="2581627"/>
                <a:pt x="7412293" y="2590352"/>
                <a:pt x="7422058" y="2590352"/>
              </a:cubicBezTo>
              <a:cubicBezTo>
                <a:pt x="7431823" y="2590352"/>
                <a:pt x="7439739" y="2581627"/>
                <a:pt x="7439739" y="2570865"/>
              </a:cubicBezTo>
              <a:cubicBezTo>
                <a:pt x="7439739" y="2560103"/>
                <a:pt x="7431823" y="2551378"/>
                <a:pt x="7422058" y="2551378"/>
              </a:cubicBezTo>
              <a:close/>
              <a:moveTo>
                <a:pt x="7480994" y="2551378"/>
              </a:moveTo>
              <a:cubicBezTo>
                <a:pt x="7471229" y="2551378"/>
                <a:pt x="7463313" y="2560103"/>
                <a:pt x="7463313" y="2570865"/>
              </a:cubicBezTo>
              <a:cubicBezTo>
                <a:pt x="7463313" y="2581627"/>
                <a:pt x="7471229" y="2590352"/>
                <a:pt x="7480994" y="2590352"/>
              </a:cubicBezTo>
              <a:cubicBezTo>
                <a:pt x="7490759" y="2590352"/>
                <a:pt x="7498675" y="2581627"/>
                <a:pt x="7498675" y="2570865"/>
              </a:cubicBezTo>
              <a:cubicBezTo>
                <a:pt x="7498675" y="2560103"/>
                <a:pt x="7490759" y="2551378"/>
                <a:pt x="7480994" y="2551378"/>
              </a:cubicBezTo>
              <a:close/>
              <a:moveTo>
                <a:pt x="7539930" y="2551378"/>
              </a:moveTo>
              <a:cubicBezTo>
                <a:pt x="7530165" y="2551378"/>
                <a:pt x="7522249" y="2560103"/>
                <a:pt x="7522249" y="2570865"/>
              </a:cubicBezTo>
              <a:cubicBezTo>
                <a:pt x="7522249" y="2581627"/>
                <a:pt x="7530165" y="2590352"/>
                <a:pt x="7539930" y="2590352"/>
              </a:cubicBezTo>
              <a:cubicBezTo>
                <a:pt x="7549695" y="2590352"/>
                <a:pt x="7557611" y="2581627"/>
                <a:pt x="7557611" y="2570865"/>
              </a:cubicBezTo>
              <a:cubicBezTo>
                <a:pt x="7557611" y="2560103"/>
                <a:pt x="7549695" y="2551378"/>
                <a:pt x="7539930" y="2551378"/>
              </a:cubicBezTo>
              <a:close/>
              <a:moveTo>
                <a:pt x="7598866" y="2551378"/>
              </a:moveTo>
              <a:cubicBezTo>
                <a:pt x="7589101" y="2551378"/>
                <a:pt x="7581185" y="2560103"/>
                <a:pt x="7581185" y="2570865"/>
              </a:cubicBezTo>
              <a:cubicBezTo>
                <a:pt x="7581185" y="2581627"/>
                <a:pt x="7589101" y="2590352"/>
                <a:pt x="7598866" y="2590352"/>
              </a:cubicBezTo>
              <a:cubicBezTo>
                <a:pt x="7608631" y="2590352"/>
                <a:pt x="7616547" y="2581627"/>
                <a:pt x="7616547" y="2570865"/>
              </a:cubicBezTo>
              <a:cubicBezTo>
                <a:pt x="7616547" y="2560103"/>
                <a:pt x="7608631" y="2551378"/>
                <a:pt x="7598866" y="2551378"/>
              </a:cubicBezTo>
              <a:close/>
              <a:moveTo>
                <a:pt x="7657802" y="2551378"/>
              </a:moveTo>
              <a:cubicBezTo>
                <a:pt x="7648037" y="2551378"/>
                <a:pt x="7640121" y="2560103"/>
                <a:pt x="7640121" y="2570865"/>
              </a:cubicBezTo>
              <a:cubicBezTo>
                <a:pt x="7640121" y="2581627"/>
                <a:pt x="7648037" y="2590352"/>
                <a:pt x="7657802" y="2590352"/>
              </a:cubicBezTo>
              <a:cubicBezTo>
                <a:pt x="7667567" y="2590352"/>
                <a:pt x="7675483" y="2581627"/>
                <a:pt x="7675483" y="2570865"/>
              </a:cubicBezTo>
              <a:cubicBezTo>
                <a:pt x="7675483" y="2560103"/>
                <a:pt x="7667567" y="2551378"/>
                <a:pt x="7657802" y="2551378"/>
              </a:cubicBezTo>
              <a:close/>
              <a:moveTo>
                <a:pt x="7716737" y="2551378"/>
              </a:moveTo>
              <a:cubicBezTo>
                <a:pt x="7706972" y="2551378"/>
                <a:pt x="7699056" y="2560103"/>
                <a:pt x="7699056" y="2570865"/>
              </a:cubicBezTo>
              <a:cubicBezTo>
                <a:pt x="7699056" y="2581627"/>
                <a:pt x="7706972" y="2590352"/>
                <a:pt x="7716737" y="2590352"/>
              </a:cubicBezTo>
              <a:cubicBezTo>
                <a:pt x="7726502" y="2590352"/>
                <a:pt x="7734418" y="2581627"/>
                <a:pt x="7734418" y="2570865"/>
              </a:cubicBezTo>
              <a:cubicBezTo>
                <a:pt x="7734418" y="2560103"/>
                <a:pt x="7726501" y="2551378"/>
                <a:pt x="7716737" y="2551378"/>
              </a:cubicBezTo>
              <a:close/>
              <a:moveTo>
                <a:pt x="7775673" y="2551378"/>
              </a:moveTo>
              <a:cubicBezTo>
                <a:pt x="7765907" y="2551378"/>
                <a:pt x="7757992" y="2560103"/>
                <a:pt x="7757992" y="2570865"/>
              </a:cubicBezTo>
              <a:cubicBezTo>
                <a:pt x="7757992" y="2581627"/>
                <a:pt x="7765908" y="2590352"/>
                <a:pt x="7775673" y="2590352"/>
              </a:cubicBezTo>
              <a:cubicBezTo>
                <a:pt x="7785438" y="2590352"/>
                <a:pt x="7793354" y="2581627"/>
                <a:pt x="7793354" y="2570865"/>
              </a:cubicBezTo>
              <a:cubicBezTo>
                <a:pt x="7793354" y="2560103"/>
                <a:pt x="7785437" y="2551378"/>
                <a:pt x="7775673" y="2551378"/>
              </a:cubicBezTo>
              <a:close/>
              <a:moveTo>
                <a:pt x="7834609" y="2551378"/>
              </a:moveTo>
              <a:cubicBezTo>
                <a:pt x="7824843" y="2551378"/>
                <a:pt x="7816928" y="2560103"/>
                <a:pt x="7816928" y="2570865"/>
              </a:cubicBezTo>
              <a:cubicBezTo>
                <a:pt x="7816928" y="2581627"/>
                <a:pt x="7824844" y="2590352"/>
                <a:pt x="7834609" y="2590352"/>
              </a:cubicBezTo>
              <a:cubicBezTo>
                <a:pt x="7844374" y="2590352"/>
                <a:pt x="7852290" y="2581627"/>
                <a:pt x="7852290" y="2570865"/>
              </a:cubicBezTo>
              <a:cubicBezTo>
                <a:pt x="7852290" y="2560103"/>
                <a:pt x="7844373" y="2551378"/>
                <a:pt x="7834609" y="2551378"/>
              </a:cubicBezTo>
              <a:close/>
              <a:moveTo>
                <a:pt x="7893545" y="2551378"/>
              </a:moveTo>
              <a:cubicBezTo>
                <a:pt x="7883779" y="2551378"/>
                <a:pt x="7875864" y="2560103"/>
                <a:pt x="7875864" y="2570865"/>
              </a:cubicBezTo>
              <a:cubicBezTo>
                <a:pt x="7875864" y="2581627"/>
                <a:pt x="7883780" y="2590352"/>
                <a:pt x="7893545" y="2590352"/>
              </a:cubicBezTo>
              <a:cubicBezTo>
                <a:pt x="7903310" y="2590352"/>
                <a:pt x="7911226" y="2581627"/>
                <a:pt x="7911226" y="2570865"/>
              </a:cubicBezTo>
              <a:cubicBezTo>
                <a:pt x="7911226" y="2560103"/>
                <a:pt x="7903309" y="2551378"/>
                <a:pt x="7893545" y="2551378"/>
              </a:cubicBezTo>
              <a:close/>
              <a:moveTo>
                <a:pt x="7952481" y="2551378"/>
              </a:moveTo>
              <a:cubicBezTo>
                <a:pt x="7942715" y="2551378"/>
                <a:pt x="7934800" y="2560103"/>
                <a:pt x="7934800" y="2570865"/>
              </a:cubicBezTo>
              <a:cubicBezTo>
                <a:pt x="7934800" y="2581627"/>
                <a:pt x="7942716" y="2590352"/>
                <a:pt x="7952481" y="2590352"/>
              </a:cubicBezTo>
              <a:cubicBezTo>
                <a:pt x="7962246" y="2590352"/>
                <a:pt x="7970162" y="2581627"/>
                <a:pt x="7970162" y="2570865"/>
              </a:cubicBezTo>
              <a:cubicBezTo>
                <a:pt x="7970162" y="2560103"/>
                <a:pt x="7962245" y="2551378"/>
                <a:pt x="7952481" y="2551378"/>
              </a:cubicBezTo>
              <a:close/>
              <a:moveTo>
                <a:pt x="8011417" y="2551378"/>
              </a:moveTo>
              <a:cubicBezTo>
                <a:pt x="8001651" y="2551378"/>
                <a:pt x="7993736" y="2560103"/>
                <a:pt x="7993736" y="2570865"/>
              </a:cubicBezTo>
              <a:cubicBezTo>
                <a:pt x="7993736" y="2581627"/>
                <a:pt x="8001652" y="2590352"/>
                <a:pt x="8011417" y="2590352"/>
              </a:cubicBezTo>
              <a:cubicBezTo>
                <a:pt x="8021182" y="2590352"/>
                <a:pt x="8029098" y="2581627"/>
                <a:pt x="8029098" y="2570865"/>
              </a:cubicBezTo>
              <a:cubicBezTo>
                <a:pt x="8029098" y="2560103"/>
                <a:pt x="8021181" y="2551378"/>
                <a:pt x="8011417" y="2551378"/>
              </a:cubicBezTo>
              <a:close/>
              <a:moveTo>
                <a:pt x="8070353" y="2551378"/>
              </a:moveTo>
              <a:cubicBezTo>
                <a:pt x="8060587" y="2551378"/>
                <a:pt x="8052672" y="2560103"/>
                <a:pt x="8052672" y="2570865"/>
              </a:cubicBezTo>
              <a:cubicBezTo>
                <a:pt x="8052672" y="2581627"/>
                <a:pt x="8060588" y="2590352"/>
                <a:pt x="8070353" y="2590352"/>
              </a:cubicBezTo>
              <a:cubicBezTo>
                <a:pt x="8080118" y="2590352"/>
                <a:pt x="8088034" y="2581627"/>
                <a:pt x="8088034" y="2570865"/>
              </a:cubicBezTo>
              <a:cubicBezTo>
                <a:pt x="8088034" y="2560103"/>
                <a:pt x="8080117" y="2551378"/>
                <a:pt x="8070353" y="2551378"/>
              </a:cubicBezTo>
              <a:close/>
              <a:moveTo>
                <a:pt x="8129289" y="2551378"/>
              </a:moveTo>
              <a:cubicBezTo>
                <a:pt x="8119523" y="2551378"/>
                <a:pt x="8111608" y="2560103"/>
                <a:pt x="8111608" y="2570865"/>
              </a:cubicBezTo>
              <a:cubicBezTo>
                <a:pt x="8111608" y="2581627"/>
                <a:pt x="8119524" y="2590352"/>
                <a:pt x="8129289" y="2590352"/>
              </a:cubicBezTo>
              <a:cubicBezTo>
                <a:pt x="8139054" y="2590352"/>
                <a:pt x="8146970" y="2581627"/>
                <a:pt x="8146970" y="2570865"/>
              </a:cubicBezTo>
              <a:cubicBezTo>
                <a:pt x="8146970" y="2560103"/>
                <a:pt x="8139053" y="2551378"/>
                <a:pt x="8129289" y="2551378"/>
              </a:cubicBezTo>
              <a:close/>
              <a:moveTo>
                <a:pt x="8188225" y="2551378"/>
              </a:moveTo>
              <a:cubicBezTo>
                <a:pt x="8178459" y="2551378"/>
                <a:pt x="8170544" y="2560103"/>
                <a:pt x="8170544" y="2570865"/>
              </a:cubicBezTo>
              <a:cubicBezTo>
                <a:pt x="8170544" y="2581627"/>
                <a:pt x="8178460" y="2590352"/>
                <a:pt x="8188225" y="2590352"/>
              </a:cubicBezTo>
              <a:cubicBezTo>
                <a:pt x="8197990" y="2590352"/>
                <a:pt x="8205906" y="2581627"/>
                <a:pt x="8205906" y="2570865"/>
              </a:cubicBezTo>
              <a:cubicBezTo>
                <a:pt x="8205906" y="2560103"/>
                <a:pt x="8197989" y="2551378"/>
                <a:pt x="8188225" y="2551378"/>
              </a:cubicBezTo>
              <a:close/>
              <a:moveTo>
                <a:pt x="8247161" y="2551378"/>
              </a:moveTo>
              <a:cubicBezTo>
                <a:pt x="8237395" y="2551378"/>
                <a:pt x="8229480" y="2560103"/>
                <a:pt x="8229480" y="2570865"/>
              </a:cubicBezTo>
              <a:cubicBezTo>
                <a:pt x="8229480" y="2581627"/>
                <a:pt x="8237396" y="2590352"/>
                <a:pt x="8247161" y="2590352"/>
              </a:cubicBezTo>
              <a:cubicBezTo>
                <a:pt x="8256926" y="2590352"/>
                <a:pt x="8264842" y="2581627"/>
                <a:pt x="8264842" y="2570865"/>
              </a:cubicBezTo>
              <a:cubicBezTo>
                <a:pt x="8264842" y="2560103"/>
                <a:pt x="8256925" y="2551378"/>
                <a:pt x="8247161" y="2551378"/>
              </a:cubicBezTo>
              <a:close/>
              <a:moveTo>
                <a:pt x="8306097" y="2551378"/>
              </a:moveTo>
              <a:cubicBezTo>
                <a:pt x="8296331" y="2551378"/>
                <a:pt x="8288416" y="2560103"/>
                <a:pt x="8288416" y="2570865"/>
              </a:cubicBezTo>
              <a:cubicBezTo>
                <a:pt x="8288416" y="2581627"/>
                <a:pt x="8296332" y="2590352"/>
                <a:pt x="8306097" y="2590352"/>
              </a:cubicBezTo>
              <a:cubicBezTo>
                <a:pt x="8315862" y="2590352"/>
                <a:pt x="8323778" y="2581627"/>
                <a:pt x="8323778" y="2570865"/>
              </a:cubicBezTo>
              <a:cubicBezTo>
                <a:pt x="8323778" y="2560103"/>
                <a:pt x="8315861" y="2551378"/>
                <a:pt x="8306097" y="2551378"/>
              </a:cubicBezTo>
              <a:close/>
              <a:moveTo>
                <a:pt x="8365033" y="2551378"/>
              </a:moveTo>
              <a:cubicBezTo>
                <a:pt x="8355267" y="2551378"/>
                <a:pt x="8347352" y="2560103"/>
                <a:pt x="8347352" y="2570865"/>
              </a:cubicBezTo>
              <a:cubicBezTo>
                <a:pt x="8347352" y="2581627"/>
                <a:pt x="8355268" y="2590352"/>
                <a:pt x="8365033" y="2590352"/>
              </a:cubicBezTo>
              <a:cubicBezTo>
                <a:pt x="8374798" y="2590352"/>
                <a:pt x="8382714" y="2581627"/>
                <a:pt x="8382714" y="2570865"/>
              </a:cubicBezTo>
              <a:cubicBezTo>
                <a:pt x="8382714" y="2560103"/>
                <a:pt x="8374797" y="2551378"/>
                <a:pt x="8365033" y="2551378"/>
              </a:cubicBezTo>
              <a:close/>
              <a:moveTo>
                <a:pt x="8423969" y="2551378"/>
              </a:moveTo>
              <a:cubicBezTo>
                <a:pt x="8414203" y="2551378"/>
                <a:pt x="8406288" y="2560103"/>
                <a:pt x="8406288" y="2570865"/>
              </a:cubicBezTo>
              <a:cubicBezTo>
                <a:pt x="8406288" y="2581627"/>
                <a:pt x="8414204" y="2590352"/>
                <a:pt x="8423969" y="2590352"/>
              </a:cubicBezTo>
              <a:cubicBezTo>
                <a:pt x="8433734" y="2590352"/>
                <a:pt x="8441650" y="2581627"/>
                <a:pt x="8441650" y="2570865"/>
              </a:cubicBezTo>
              <a:cubicBezTo>
                <a:pt x="8441650" y="2560103"/>
                <a:pt x="8433733" y="2551378"/>
                <a:pt x="8423969" y="2551378"/>
              </a:cubicBezTo>
              <a:close/>
              <a:moveTo>
                <a:pt x="8482905" y="2551378"/>
              </a:moveTo>
              <a:cubicBezTo>
                <a:pt x="8473139" y="2551378"/>
                <a:pt x="8465224" y="2560103"/>
                <a:pt x="8465224" y="2570865"/>
              </a:cubicBezTo>
              <a:cubicBezTo>
                <a:pt x="8465224" y="2581627"/>
                <a:pt x="8473140" y="2590352"/>
                <a:pt x="8482905" y="2590352"/>
              </a:cubicBezTo>
              <a:cubicBezTo>
                <a:pt x="8492670" y="2590352"/>
                <a:pt x="8500586" y="2581627"/>
                <a:pt x="8500586" y="2570865"/>
              </a:cubicBezTo>
              <a:cubicBezTo>
                <a:pt x="8500586" y="2560103"/>
                <a:pt x="8492669" y="2551378"/>
                <a:pt x="8482905" y="2551378"/>
              </a:cubicBezTo>
              <a:close/>
              <a:moveTo>
                <a:pt x="8541841" y="2551378"/>
              </a:moveTo>
              <a:cubicBezTo>
                <a:pt x="8532075" y="2551378"/>
                <a:pt x="8524160" y="2560103"/>
                <a:pt x="8524160" y="2570865"/>
              </a:cubicBezTo>
              <a:cubicBezTo>
                <a:pt x="8524160" y="2581627"/>
                <a:pt x="8532076" y="2590352"/>
                <a:pt x="8541841" y="2590352"/>
              </a:cubicBezTo>
              <a:cubicBezTo>
                <a:pt x="8551606" y="2590352"/>
                <a:pt x="8559522" y="2581627"/>
                <a:pt x="8559522" y="2570865"/>
              </a:cubicBezTo>
              <a:cubicBezTo>
                <a:pt x="8559522" y="2560103"/>
                <a:pt x="8551605" y="2551378"/>
                <a:pt x="8541841" y="2551378"/>
              </a:cubicBezTo>
              <a:close/>
              <a:moveTo>
                <a:pt x="8600776" y="2551378"/>
              </a:moveTo>
              <a:cubicBezTo>
                <a:pt x="8591010" y="2551378"/>
                <a:pt x="8583095" y="2560103"/>
                <a:pt x="8583095" y="2570865"/>
              </a:cubicBezTo>
              <a:cubicBezTo>
                <a:pt x="8583095" y="2581627"/>
                <a:pt x="8591011" y="2590352"/>
                <a:pt x="8600776" y="2590352"/>
              </a:cubicBezTo>
              <a:cubicBezTo>
                <a:pt x="8610541" y="2590352"/>
                <a:pt x="8618457" y="2581627"/>
                <a:pt x="8618457" y="2570865"/>
              </a:cubicBezTo>
              <a:cubicBezTo>
                <a:pt x="8618457" y="2560103"/>
                <a:pt x="8610540" y="2551378"/>
                <a:pt x="8600776" y="2551378"/>
              </a:cubicBezTo>
              <a:close/>
              <a:moveTo>
                <a:pt x="8659712" y="2551378"/>
              </a:moveTo>
              <a:cubicBezTo>
                <a:pt x="8649946" y="2551378"/>
                <a:pt x="8642031" y="2560103"/>
                <a:pt x="8642031" y="2570865"/>
              </a:cubicBezTo>
              <a:cubicBezTo>
                <a:pt x="8642031" y="2581627"/>
                <a:pt x="8649947" y="2590352"/>
                <a:pt x="8659712" y="2590352"/>
              </a:cubicBezTo>
              <a:cubicBezTo>
                <a:pt x="8669477" y="2590352"/>
                <a:pt x="8677393" y="2581627"/>
                <a:pt x="8677393" y="2570865"/>
              </a:cubicBezTo>
              <a:cubicBezTo>
                <a:pt x="8677393" y="2560103"/>
                <a:pt x="8669476" y="2551378"/>
                <a:pt x="8659712" y="2551378"/>
              </a:cubicBezTo>
              <a:close/>
              <a:moveTo>
                <a:pt x="8718648" y="2551378"/>
              </a:moveTo>
              <a:cubicBezTo>
                <a:pt x="8708882" y="2551378"/>
                <a:pt x="8700967" y="2560103"/>
                <a:pt x="8700967" y="2570865"/>
              </a:cubicBezTo>
              <a:cubicBezTo>
                <a:pt x="8700967" y="2581627"/>
                <a:pt x="8708883" y="2590352"/>
                <a:pt x="8718648" y="2590352"/>
              </a:cubicBezTo>
              <a:cubicBezTo>
                <a:pt x="8728413" y="2590352"/>
                <a:pt x="8736329" y="2581627"/>
                <a:pt x="8736329" y="2570865"/>
              </a:cubicBezTo>
              <a:cubicBezTo>
                <a:pt x="8736329" y="2560103"/>
                <a:pt x="8728412" y="2551378"/>
                <a:pt x="8718648" y="2551378"/>
              </a:cubicBezTo>
              <a:close/>
              <a:moveTo>
                <a:pt x="8777584" y="2551378"/>
              </a:moveTo>
              <a:cubicBezTo>
                <a:pt x="8767818" y="2551378"/>
                <a:pt x="8759903" y="2560103"/>
                <a:pt x="8759903" y="2570865"/>
              </a:cubicBezTo>
              <a:cubicBezTo>
                <a:pt x="8759903" y="2581627"/>
                <a:pt x="8767819" y="2590352"/>
                <a:pt x="8777584" y="2590352"/>
              </a:cubicBezTo>
              <a:cubicBezTo>
                <a:pt x="8787349" y="2590352"/>
                <a:pt x="8795265" y="2581627"/>
                <a:pt x="8795265" y="2570865"/>
              </a:cubicBezTo>
              <a:cubicBezTo>
                <a:pt x="8795265" y="2560103"/>
                <a:pt x="8787348" y="2551378"/>
                <a:pt x="8777584" y="2551378"/>
              </a:cubicBezTo>
              <a:close/>
              <a:moveTo>
                <a:pt x="8836520" y="2551378"/>
              </a:moveTo>
              <a:cubicBezTo>
                <a:pt x="8826754" y="2551378"/>
                <a:pt x="8818839" y="2560103"/>
                <a:pt x="8818839" y="2570865"/>
              </a:cubicBezTo>
              <a:cubicBezTo>
                <a:pt x="8818839" y="2581627"/>
                <a:pt x="8826755" y="2590352"/>
                <a:pt x="8836520" y="2590352"/>
              </a:cubicBezTo>
              <a:cubicBezTo>
                <a:pt x="8846285" y="2590352"/>
                <a:pt x="8854201" y="2581627"/>
                <a:pt x="8854201" y="2570865"/>
              </a:cubicBezTo>
              <a:cubicBezTo>
                <a:pt x="8854201" y="2560103"/>
                <a:pt x="8846284" y="2551378"/>
                <a:pt x="8836520" y="2551378"/>
              </a:cubicBezTo>
              <a:close/>
              <a:moveTo>
                <a:pt x="8895456" y="2551378"/>
              </a:moveTo>
              <a:cubicBezTo>
                <a:pt x="8885690" y="2551378"/>
                <a:pt x="8877775" y="2560103"/>
                <a:pt x="8877775" y="2570865"/>
              </a:cubicBezTo>
              <a:cubicBezTo>
                <a:pt x="8877775" y="2581627"/>
                <a:pt x="8885691" y="2590352"/>
                <a:pt x="8895456" y="2590352"/>
              </a:cubicBezTo>
              <a:cubicBezTo>
                <a:pt x="8905221" y="2590352"/>
                <a:pt x="8913137" y="2581627"/>
                <a:pt x="8913137" y="2570865"/>
              </a:cubicBezTo>
              <a:cubicBezTo>
                <a:pt x="8913137" y="2560103"/>
                <a:pt x="8905220" y="2551378"/>
                <a:pt x="8895456" y="2551378"/>
              </a:cubicBezTo>
              <a:close/>
              <a:moveTo>
                <a:pt x="8954392" y="2551378"/>
              </a:moveTo>
              <a:cubicBezTo>
                <a:pt x="8944626" y="2551378"/>
                <a:pt x="8936711" y="2560103"/>
                <a:pt x="8936711" y="2570865"/>
              </a:cubicBezTo>
              <a:cubicBezTo>
                <a:pt x="8936711" y="2581627"/>
                <a:pt x="8944627" y="2590352"/>
                <a:pt x="8954392" y="2590352"/>
              </a:cubicBezTo>
              <a:cubicBezTo>
                <a:pt x="8964157" y="2590352"/>
                <a:pt x="8972073" y="2581627"/>
                <a:pt x="8972073" y="2570865"/>
              </a:cubicBezTo>
              <a:cubicBezTo>
                <a:pt x="8972073" y="2560103"/>
                <a:pt x="8964156" y="2551378"/>
                <a:pt x="8954392" y="2551378"/>
              </a:cubicBezTo>
              <a:close/>
              <a:moveTo>
                <a:pt x="9013328" y="2551378"/>
              </a:moveTo>
              <a:cubicBezTo>
                <a:pt x="9003562" y="2551378"/>
                <a:pt x="8995647" y="2560103"/>
                <a:pt x="8995647" y="2570865"/>
              </a:cubicBezTo>
              <a:cubicBezTo>
                <a:pt x="8995647" y="2581627"/>
                <a:pt x="9003563" y="2590352"/>
                <a:pt x="9013328" y="2590352"/>
              </a:cubicBezTo>
              <a:cubicBezTo>
                <a:pt x="9023093" y="2590352"/>
                <a:pt x="9031009" y="2581627"/>
                <a:pt x="9031009" y="2570865"/>
              </a:cubicBezTo>
              <a:cubicBezTo>
                <a:pt x="9031009" y="2560103"/>
                <a:pt x="9023092" y="2551378"/>
                <a:pt x="9013328" y="2551378"/>
              </a:cubicBezTo>
              <a:close/>
              <a:moveTo>
                <a:pt x="9072264" y="2551378"/>
              </a:moveTo>
              <a:cubicBezTo>
                <a:pt x="9062498" y="2551378"/>
                <a:pt x="9054583" y="2560103"/>
                <a:pt x="9054583" y="2570865"/>
              </a:cubicBezTo>
              <a:cubicBezTo>
                <a:pt x="9054583" y="2581627"/>
                <a:pt x="9062499" y="2590352"/>
                <a:pt x="9072264" y="2590352"/>
              </a:cubicBezTo>
              <a:cubicBezTo>
                <a:pt x="9082029" y="2590352"/>
                <a:pt x="9089945" y="2581627"/>
                <a:pt x="9089945" y="2570865"/>
              </a:cubicBezTo>
              <a:cubicBezTo>
                <a:pt x="9089945" y="2560103"/>
                <a:pt x="9082028" y="2551378"/>
                <a:pt x="9072264" y="2551378"/>
              </a:cubicBezTo>
              <a:close/>
              <a:moveTo>
                <a:pt x="9131200" y="2551378"/>
              </a:moveTo>
              <a:cubicBezTo>
                <a:pt x="9121434" y="2551378"/>
                <a:pt x="9113519" y="2560103"/>
                <a:pt x="9113519" y="2570865"/>
              </a:cubicBezTo>
              <a:cubicBezTo>
                <a:pt x="9113519" y="2581627"/>
                <a:pt x="9121435" y="2590352"/>
                <a:pt x="9131200" y="2590352"/>
              </a:cubicBezTo>
              <a:cubicBezTo>
                <a:pt x="9140965" y="2590352"/>
                <a:pt x="9148881" y="2581627"/>
                <a:pt x="9148881" y="2570865"/>
              </a:cubicBezTo>
              <a:cubicBezTo>
                <a:pt x="9148881" y="2560103"/>
                <a:pt x="9140964" y="2551378"/>
                <a:pt x="9131200" y="2551378"/>
              </a:cubicBezTo>
              <a:close/>
              <a:moveTo>
                <a:pt x="9190136" y="2551378"/>
              </a:moveTo>
              <a:cubicBezTo>
                <a:pt x="9180370" y="2551378"/>
                <a:pt x="9172455" y="2560103"/>
                <a:pt x="9172455" y="2570865"/>
              </a:cubicBezTo>
              <a:cubicBezTo>
                <a:pt x="9172455" y="2581627"/>
                <a:pt x="9180371" y="2590352"/>
                <a:pt x="9190136" y="2590352"/>
              </a:cubicBezTo>
              <a:cubicBezTo>
                <a:pt x="9199901" y="2590352"/>
                <a:pt x="9207817" y="2581627"/>
                <a:pt x="9207817" y="2570865"/>
              </a:cubicBezTo>
              <a:cubicBezTo>
                <a:pt x="9207817" y="2560103"/>
                <a:pt x="9199900" y="2551378"/>
                <a:pt x="9190136" y="2551378"/>
              </a:cubicBezTo>
              <a:close/>
              <a:moveTo>
                <a:pt x="9249072" y="2551378"/>
              </a:moveTo>
              <a:cubicBezTo>
                <a:pt x="9239306" y="2551378"/>
                <a:pt x="9231391" y="2560103"/>
                <a:pt x="9231391" y="2570865"/>
              </a:cubicBezTo>
              <a:cubicBezTo>
                <a:pt x="9231391" y="2581627"/>
                <a:pt x="9239307" y="2590352"/>
                <a:pt x="9249072" y="2590352"/>
              </a:cubicBezTo>
              <a:cubicBezTo>
                <a:pt x="9258837" y="2590352"/>
                <a:pt x="9266753" y="2581627"/>
                <a:pt x="9266753" y="2570865"/>
              </a:cubicBezTo>
              <a:cubicBezTo>
                <a:pt x="9266753" y="2560103"/>
                <a:pt x="9258836" y="2551378"/>
                <a:pt x="9249072" y="2551378"/>
              </a:cubicBezTo>
              <a:close/>
              <a:moveTo>
                <a:pt x="9308008" y="2551378"/>
              </a:moveTo>
              <a:cubicBezTo>
                <a:pt x="9298242" y="2551378"/>
                <a:pt x="9290327" y="2560103"/>
                <a:pt x="9290327" y="2570865"/>
              </a:cubicBezTo>
              <a:cubicBezTo>
                <a:pt x="9290327" y="2581627"/>
                <a:pt x="9298243" y="2590352"/>
                <a:pt x="9308008" y="2590352"/>
              </a:cubicBezTo>
              <a:cubicBezTo>
                <a:pt x="9317773" y="2590352"/>
                <a:pt x="9325689" y="2581627"/>
                <a:pt x="9325689" y="2570865"/>
              </a:cubicBezTo>
              <a:cubicBezTo>
                <a:pt x="9325689" y="2560103"/>
                <a:pt x="9317772" y="2551378"/>
                <a:pt x="9308008" y="2551378"/>
              </a:cubicBezTo>
              <a:close/>
              <a:moveTo>
                <a:pt x="9366944" y="2551378"/>
              </a:moveTo>
              <a:cubicBezTo>
                <a:pt x="9357178" y="2551378"/>
                <a:pt x="9349263" y="2560103"/>
                <a:pt x="9349263" y="2570865"/>
              </a:cubicBezTo>
              <a:cubicBezTo>
                <a:pt x="9349263" y="2581627"/>
                <a:pt x="9357179" y="2590352"/>
                <a:pt x="9366944" y="2590352"/>
              </a:cubicBezTo>
              <a:cubicBezTo>
                <a:pt x="9376709" y="2590352"/>
                <a:pt x="9384625" y="2581627"/>
                <a:pt x="9384625" y="2570865"/>
              </a:cubicBezTo>
              <a:cubicBezTo>
                <a:pt x="9384625" y="2560103"/>
                <a:pt x="9376708" y="2551378"/>
                <a:pt x="9366944" y="2551378"/>
              </a:cubicBezTo>
              <a:close/>
              <a:moveTo>
                <a:pt x="9425880" y="2551378"/>
              </a:moveTo>
              <a:cubicBezTo>
                <a:pt x="9416114" y="2551378"/>
                <a:pt x="9408199" y="2560103"/>
                <a:pt x="9408199" y="2570865"/>
              </a:cubicBezTo>
              <a:cubicBezTo>
                <a:pt x="9408199" y="2581627"/>
                <a:pt x="9416115" y="2590352"/>
                <a:pt x="9425880" y="2590352"/>
              </a:cubicBezTo>
              <a:cubicBezTo>
                <a:pt x="9435645" y="2590352"/>
                <a:pt x="9443561" y="2581627"/>
                <a:pt x="9443561" y="2570865"/>
              </a:cubicBezTo>
              <a:cubicBezTo>
                <a:pt x="9443561" y="2560103"/>
                <a:pt x="9435644" y="2551378"/>
                <a:pt x="9425880" y="2551378"/>
              </a:cubicBezTo>
              <a:close/>
              <a:moveTo>
                <a:pt x="9484816" y="2551378"/>
              </a:moveTo>
              <a:cubicBezTo>
                <a:pt x="9475050" y="2551378"/>
                <a:pt x="9467135" y="2560103"/>
                <a:pt x="9467135" y="2570865"/>
              </a:cubicBezTo>
              <a:cubicBezTo>
                <a:pt x="9467135" y="2581627"/>
                <a:pt x="9475051" y="2590352"/>
                <a:pt x="9484816" y="2590352"/>
              </a:cubicBezTo>
              <a:cubicBezTo>
                <a:pt x="9494581" y="2590352"/>
                <a:pt x="9502497" y="2581627"/>
                <a:pt x="9502497" y="2570865"/>
              </a:cubicBezTo>
              <a:cubicBezTo>
                <a:pt x="9502497" y="2560103"/>
                <a:pt x="9494580" y="2551378"/>
                <a:pt x="9484816" y="2551378"/>
              </a:cubicBezTo>
              <a:close/>
              <a:moveTo>
                <a:pt x="9543751" y="2551378"/>
              </a:moveTo>
              <a:cubicBezTo>
                <a:pt x="9533985" y="2551378"/>
                <a:pt x="9526070" y="2560103"/>
                <a:pt x="9526070" y="2570865"/>
              </a:cubicBezTo>
              <a:cubicBezTo>
                <a:pt x="9526070" y="2581627"/>
                <a:pt x="9533986" y="2590352"/>
                <a:pt x="9543751" y="2590352"/>
              </a:cubicBezTo>
              <a:cubicBezTo>
                <a:pt x="9553516" y="2590352"/>
                <a:pt x="9561432" y="2581627"/>
                <a:pt x="9561432" y="2570865"/>
              </a:cubicBezTo>
              <a:cubicBezTo>
                <a:pt x="9561432" y="2560103"/>
                <a:pt x="9553515" y="2551378"/>
                <a:pt x="9543751" y="2551378"/>
              </a:cubicBezTo>
              <a:close/>
              <a:moveTo>
                <a:pt x="9602687" y="2551378"/>
              </a:moveTo>
              <a:cubicBezTo>
                <a:pt x="9592921" y="2551378"/>
                <a:pt x="9585006" y="2560103"/>
                <a:pt x="9585006" y="2570865"/>
              </a:cubicBezTo>
              <a:cubicBezTo>
                <a:pt x="9585006" y="2581627"/>
                <a:pt x="9592922" y="2590352"/>
                <a:pt x="9602687" y="2590352"/>
              </a:cubicBezTo>
              <a:cubicBezTo>
                <a:pt x="9612452" y="2590352"/>
                <a:pt x="9620368" y="2581627"/>
                <a:pt x="9620368" y="2570865"/>
              </a:cubicBezTo>
              <a:cubicBezTo>
                <a:pt x="9620368" y="2560103"/>
                <a:pt x="9612451" y="2551378"/>
                <a:pt x="9602687" y="2551378"/>
              </a:cubicBezTo>
              <a:close/>
              <a:moveTo>
                <a:pt x="9661623" y="2551378"/>
              </a:moveTo>
              <a:cubicBezTo>
                <a:pt x="9651857" y="2551378"/>
                <a:pt x="9643942" y="2560103"/>
                <a:pt x="9643942" y="2570865"/>
              </a:cubicBezTo>
              <a:cubicBezTo>
                <a:pt x="9643942" y="2581627"/>
                <a:pt x="9651858" y="2590352"/>
                <a:pt x="9661623" y="2590352"/>
              </a:cubicBezTo>
              <a:cubicBezTo>
                <a:pt x="9671388" y="2590352"/>
                <a:pt x="9679304" y="2581627"/>
                <a:pt x="9679304" y="2570865"/>
              </a:cubicBezTo>
              <a:cubicBezTo>
                <a:pt x="9679304" y="2560103"/>
                <a:pt x="9671387" y="2551378"/>
                <a:pt x="9661623" y="2551378"/>
              </a:cubicBezTo>
              <a:close/>
              <a:moveTo>
                <a:pt x="9720559" y="2551378"/>
              </a:moveTo>
              <a:cubicBezTo>
                <a:pt x="9710793" y="2551378"/>
                <a:pt x="9702878" y="2560103"/>
                <a:pt x="9702878" y="2570865"/>
              </a:cubicBezTo>
              <a:cubicBezTo>
                <a:pt x="9702878" y="2581627"/>
                <a:pt x="9710794" y="2590352"/>
                <a:pt x="9720559" y="2590352"/>
              </a:cubicBezTo>
              <a:cubicBezTo>
                <a:pt x="9730324" y="2590352"/>
                <a:pt x="9738240" y="2581627"/>
                <a:pt x="9738240" y="2570865"/>
              </a:cubicBezTo>
              <a:cubicBezTo>
                <a:pt x="9738240" y="2560103"/>
                <a:pt x="9730323" y="2551378"/>
                <a:pt x="9720559" y="2551378"/>
              </a:cubicBezTo>
              <a:close/>
              <a:moveTo>
                <a:pt x="9779495" y="2551378"/>
              </a:moveTo>
              <a:cubicBezTo>
                <a:pt x="9769729" y="2551378"/>
                <a:pt x="9761814" y="2560103"/>
                <a:pt x="9761814" y="2570865"/>
              </a:cubicBezTo>
              <a:cubicBezTo>
                <a:pt x="9761814" y="2581627"/>
                <a:pt x="9769730" y="2590352"/>
                <a:pt x="9779495" y="2590352"/>
              </a:cubicBezTo>
              <a:cubicBezTo>
                <a:pt x="9789260" y="2590352"/>
                <a:pt x="9797176" y="2581627"/>
                <a:pt x="9797176" y="2570865"/>
              </a:cubicBezTo>
              <a:cubicBezTo>
                <a:pt x="9797176" y="2560103"/>
                <a:pt x="9789259" y="2551378"/>
                <a:pt x="9779495" y="2551378"/>
              </a:cubicBezTo>
              <a:close/>
              <a:moveTo>
                <a:pt x="9838431" y="2551378"/>
              </a:moveTo>
              <a:cubicBezTo>
                <a:pt x="9828665" y="2551378"/>
                <a:pt x="9820750" y="2560103"/>
                <a:pt x="9820750" y="2570865"/>
              </a:cubicBezTo>
              <a:cubicBezTo>
                <a:pt x="9820750" y="2581627"/>
                <a:pt x="9828666" y="2590352"/>
                <a:pt x="9838431" y="2590352"/>
              </a:cubicBezTo>
              <a:cubicBezTo>
                <a:pt x="9848196" y="2590352"/>
                <a:pt x="9856112" y="2581627"/>
                <a:pt x="9856112" y="2570865"/>
              </a:cubicBezTo>
              <a:cubicBezTo>
                <a:pt x="9856112" y="2560103"/>
                <a:pt x="9848195" y="2551378"/>
                <a:pt x="9838431" y="2551378"/>
              </a:cubicBezTo>
              <a:close/>
              <a:moveTo>
                <a:pt x="10074175" y="2551378"/>
              </a:moveTo>
              <a:cubicBezTo>
                <a:pt x="10064409" y="2551378"/>
                <a:pt x="10056494" y="2560103"/>
                <a:pt x="10056494" y="2570865"/>
              </a:cubicBezTo>
              <a:cubicBezTo>
                <a:pt x="10056494" y="2581627"/>
                <a:pt x="10064410" y="2590352"/>
                <a:pt x="10074175" y="2590352"/>
              </a:cubicBezTo>
              <a:cubicBezTo>
                <a:pt x="10083940" y="2590352"/>
                <a:pt x="10091856" y="2581627"/>
                <a:pt x="10091856" y="2570865"/>
              </a:cubicBezTo>
              <a:cubicBezTo>
                <a:pt x="10091856" y="2560103"/>
                <a:pt x="10083939" y="2551378"/>
                <a:pt x="10074175" y="2551378"/>
              </a:cubicBezTo>
              <a:close/>
              <a:moveTo>
                <a:pt x="10133111" y="2551378"/>
              </a:moveTo>
              <a:cubicBezTo>
                <a:pt x="10123345" y="2551378"/>
                <a:pt x="10115430" y="2560103"/>
                <a:pt x="10115430" y="2570865"/>
              </a:cubicBezTo>
              <a:cubicBezTo>
                <a:pt x="10115430" y="2581627"/>
                <a:pt x="10123346" y="2590352"/>
                <a:pt x="10133111" y="2590352"/>
              </a:cubicBezTo>
              <a:cubicBezTo>
                <a:pt x="10142876" y="2590352"/>
                <a:pt x="10150792" y="2581627"/>
                <a:pt x="10150792" y="2570865"/>
              </a:cubicBezTo>
              <a:cubicBezTo>
                <a:pt x="10150792" y="2560103"/>
                <a:pt x="10142875" y="2551378"/>
                <a:pt x="10133111" y="2551378"/>
              </a:cubicBezTo>
              <a:close/>
              <a:moveTo>
                <a:pt x="10192047" y="2551378"/>
              </a:moveTo>
              <a:cubicBezTo>
                <a:pt x="10182281" y="2551378"/>
                <a:pt x="10174366" y="2560103"/>
                <a:pt x="10174366" y="2570865"/>
              </a:cubicBezTo>
              <a:cubicBezTo>
                <a:pt x="10174366" y="2581627"/>
                <a:pt x="10182282" y="2590352"/>
                <a:pt x="10192047" y="2590352"/>
              </a:cubicBezTo>
              <a:cubicBezTo>
                <a:pt x="10201812" y="2590352"/>
                <a:pt x="10209728" y="2581627"/>
                <a:pt x="10209728" y="2570865"/>
              </a:cubicBezTo>
              <a:cubicBezTo>
                <a:pt x="10209728" y="2560103"/>
                <a:pt x="10201811" y="2551378"/>
                <a:pt x="10192047" y="2551378"/>
              </a:cubicBezTo>
              <a:close/>
              <a:moveTo>
                <a:pt x="10427790" y="2551378"/>
              </a:moveTo>
              <a:cubicBezTo>
                <a:pt x="10418024" y="2551378"/>
                <a:pt x="10410109" y="2560103"/>
                <a:pt x="10410109" y="2570865"/>
              </a:cubicBezTo>
              <a:cubicBezTo>
                <a:pt x="10410109" y="2581627"/>
                <a:pt x="10418025" y="2590352"/>
                <a:pt x="10427790" y="2590352"/>
              </a:cubicBezTo>
              <a:cubicBezTo>
                <a:pt x="10437555" y="2590352"/>
                <a:pt x="10445471" y="2581627"/>
                <a:pt x="10445471" y="2570865"/>
              </a:cubicBezTo>
              <a:cubicBezTo>
                <a:pt x="10445471" y="2560103"/>
                <a:pt x="10437554" y="2551378"/>
                <a:pt x="10427790" y="2551378"/>
              </a:cubicBezTo>
              <a:close/>
              <a:moveTo>
                <a:pt x="10486726" y="2551378"/>
              </a:moveTo>
              <a:cubicBezTo>
                <a:pt x="10476960" y="2551378"/>
                <a:pt x="10469045" y="2560103"/>
                <a:pt x="10469045" y="2570865"/>
              </a:cubicBezTo>
              <a:cubicBezTo>
                <a:pt x="10469045" y="2581627"/>
                <a:pt x="10476961" y="2590352"/>
                <a:pt x="10486726" y="2590352"/>
              </a:cubicBezTo>
              <a:cubicBezTo>
                <a:pt x="10496491" y="2590352"/>
                <a:pt x="10504407" y="2581627"/>
                <a:pt x="10504407" y="2570865"/>
              </a:cubicBezTo>
              <a:cubicBezTo>
                <a:pt x="10504407" y="2560103"/>
                <a:pt x="10496490" y="2551378"/>
                <a:pt x="10486726" y="2551378"/>
              </a:cubicBezTo>
              <a:close/>
              <a:moveTo>
                <a:pt x="10545662" y="2551378"/>
              </a:moveTo>
              <a:cubicBezTo>
                <a:pt x="10535896" y="2551378"/>
                <a:pt x="10527981" y="2560103"/>
                <a:pt x="10527981" y="2570865"/>
              </a:cubicBezTo>
              <a:cubicBezTo>
                <a:pt x="10527981" y="2581627"/>
                <a:pt x="10535897" y="2590352"/>
                <a:pt x="10545662" y="2590352"/>
              </a:cubicBezTo>
              <a:cubicBezTo>
                <a:pt x="10555427" y="2590352"/>
                <a:pt x="10563343" y="2581627"/>
                <a:pt x="10563343" y="2570865"/>
              </a:cubicBezTo>
              <a:cubicBezTo>
                <a:pt x="10563343" y="2560103"/>
                <a:pt x="10555426" y="2551378"/>
                <a:pt x="10545662" y="2551378"/>
              </a:cubicBezTo>
              <a:close/>
              <a:moveTo>
                <a:pt x="10604598" y="2551378"/>
              </a:moveTo>
              <a:cubicBezTo>
                <a:pt x="10594832" y="2551378"/>
                <a:pt x="10586917" y="2560103"/>
                <a:pt x="10586917" y="2570865"/>
              </a:cubicBezTo>
              <a:cubicBezTo>
                <a:pt x="10586917" y="2581627"/>
                <a:pt x="10594833" y="2590352"/>
                <a:pt x="10604598" y="2590352"/>
              </a:cubicBezTo>
              <a:cubicBezTo>
                <a:pt x="10614363" y="2590352"/>
                <a:pt x="10622279" y="2581627"/>
                <a:pt x="10622279" y="2570865"/>
              </a:cubicBezTo>
              <a:cubicBezTo>
                <a:pt x="10622279" y="2560103"/>
                <a:pt x="10614362" y="2551378"/>
                <a:pt x="10604598" y="2551378"/>
              </a:cubicBezTo>
              <a:close/>
              <a:moveTo>
                <a:pt x="998041" y="2616335"/>
              </a:moveTo>
              <a:cubicBezTo>
                <a:pt x="988276" y="2616335"/>
                <a:pt x="980360" y="2625060"/>
                <a:pt x="980360" y="2635822"/>
              </a:cubicBezTo>
              <a:cubicBezTo>
                <a:pt x="980360" y="2646584"/>
                <a:pt x="988276" y="2655309"/>
                <a:pt x="998041" y="2655309"/>
              </a:cubicBezTo>
              <a:cubicBezTo>
                <a:pt x="1007806" y="2655309"/>
                <a:pt x="1015722" y="2646584"/>
                <a:pt x="1015722" y="2635822"/>
              </a:cubicBezTo>
              <a:cubicBezTo>
                <a:pt x="1015722" y="2625060"/>
                <a:pt x="1007806" y="2616335"/>
                <a:pt x="998041" y="2616335"/>
              </a:cubicBezTo>
              <a:close/>
              <a:moveTo>
                <a:pt x="1056977" y="2616335"/>
              </a:moveTo>
              <a:cubicBezTo>
                <a:pt x="1047212" y="2616335"/>
                <a:pt x="1039296" y="2625060"/>
                <a:pt x="1039296" y="2635822"/>
              </a:cubicBezTo>
              <a:cubicBezTo>
                <a:pt x="1039296" y="2646584"/>
                <a:pt x="1047212" y="2655309"/>
                <a:pt x="1056977" y="2655309"/>
              </a:cubicBezTo>
              <a:cubicBezTo>
                <a:pt x="1066742" y="2655309"/>
                <a:pt x="1074658" y="2646584"/>
                <a:pt x="1074658" y="2635822"/>
              </a:cubicBezTo>
              <a:cubicBezTo>
                <a:pt x="1074658" y="2625060"/>
                <a:pt x="1066742" y="2616335"/>
                <a:pt x="1056977" y="2616335"/>
              </a:cubicBezTo>
              <a:close/>
              <a:moveTo>
                <a:pt x="1115913" y="2616335"/>
              </a:moveTo>
              <a:cubicBezTo>
                <a:pt x="1106148" y="2616335"/>
                <a:pt x="1098232" y="2625060"/>
                <a:pt x="1098232" y="2635822"/>
              </a:cubicBezTo>
              <a:cubicBezTo>
                <a:pt x="1098232" y="2646584"/>
                <a:pt x="1106148" y="2655309"/>
                <a:pt x="1115913" y="2655309"/>
              </a:cubicBezTo>
              <a:cubicBezTo>
                <a:pt x="1125678" y="2655309"/>
                <a:pt x="1133594" y="2646584"/>
                <a:pt x="1133594" y="2635822"/>
              </a:cubicBezTo>
              <a:cubicBezTo>
                <a:pt x="1133594" y="2625060"/>
                <a:pt x="1125678" y="2616335"/>
                <a:pt x="1115913" y="2616335"/>
              </a:cubicBezTo>
              <a:close/>
              <a:moveTo>
                <a:pt x="1174849" y="2616335"/>
              </a:moveTo>
              <a:cubicBezTo>
                <a:pt x="1165084" y="2616335"/>
                <a:pt x="1157168" y="2625060"/>
                <a:pt x="1157168" y="2635822"/>
              </a:cubicBezTo>
              <a:cubicBezTo>
                <a:pt x="1157168" y="2646584"/>
                <a:pt x="1165084" y="2655309"/>
                <a:pt x="1174849" y="2655309"/>
              </a:cubicBezTo>
              <a:cubicBezTo>
                <a:pt x="1184614" y="2655309"/>
                <a:pt x="1192530" y="2646584"/>
                <a:pt x="1192530" y="2635822"/>
              </a:cubicBezTo>
              <a:cubicBezTo>
                <a:pt x="1192530" y="2625060"/>
                <a:pt x="1184614" y="2616335"/>
                <a:pt x="1174849" y="2616335"/>
              </a:cubicBezTo>
              <a:close/>
              <a:moveTo>
                <a:pt x="1233785" y="2616335"/>
              </a:moveTo>
              <a:cubicBezTo>
                <a:pt x="1224020" y="2616335"/>
                <a:pt x="1216104" y="2625060"/>
                <a:pt x="1216104" y="2635822"/>
              </a:cubicBezTo>
              <a:cubicBezTo>
                <a:pt x="1216104" y="2646584"/>
                <a:pt x="1224020" y="2655309"/>
                <a:pt x="1233785" y="2655309"/>
              </a:cubicBezTo>
              <a:cubicBezTo>
                <a:pt x="1243550" y="2655309"/>
                <a:pt x="1251466" y="2646584"/>
                <a:pt x="1251466" y="2635822"/>
              </a:cubicBezTo>
              <a:cubicBezTo>
                <a:pt x="1251466" y="2625060"/>
                <a:pt x="1243550" y="2616335"/>
                <a:pt x="1233785" y="2616335"/>
              </a:cubicBezTo>
              <a:close/>
              <a:moveTo>
                <a:pt x="1292720" y="2616335"/>
              </a:moveTo>
              <a:cubicBezTo>
                <a:pt x="1282955" y="2616335"/>
                <a:pt x="1275039" y="2625060"/>
                <a:pt x="1275039" y="2635822"/>
              </a:cubicBezTo>
              <a:cubicBezTo>
                <a:pt x="1275039" y="2646584"/>
                <a:pt x="1282955" y="2655309"/>
                <a:pt x="1292720" y="2655309"/>
              </a:cubicBezTo>
              <a:cubicBezTo>
                <a:pt x="1302485" y="2655309"/>
                <a:pt x="1310401" y="2646584"/>
                <a:pt x="1310401" y="2635822"/>
              </a:cubicBezTo>
              <a:cubicBezTo>
                <a:pt x="1310401" y="2625060"/>
                <a:pt x="1302485" y="2616335"/>
                <a:pt x="1292720" y="2616335"/>
              </a:cubicBezTo>
              <a:close/>
              <a:moveTo>
                <a:pt x="1351656" y="2616335"/>
              </a:moveTo>
              <a:cubicBezTo>
                <a:pt x="1341891" y="2616335"/>
                <a:pt x="1333975" y="2625060"/>
                <a:pt x="1333975" y="2635822"/>
              </a:cubicBezTo>
              <a:cubicBezTo>
                <a:pt x="1333975" y="2646584"/>
                <a:pt x="1341891" y="2655309"/>
                <a:pt x="1351656" y="2655309"/>
              </a:cubicBezTo>
              <a:cubicBezTo>
                <a:pt x="1361421" y="2655309"/>
                <a:pt x="1369337" y="2646584"/>
                <a:pt x="1369337" y="2635822"/>
              </a:cubicBezTo>
              <a:cubicBezTo>
                <a:pt x="1369337" y="2625060"/>
                <a:pt x="1361421" y="2616335"/>
                <a:pt x="1351656" y="2616335"/>
              </a:cubicBezTo>
              <a:close/>
              <a:moveTo>
                <a:pt x="1410592" y="2616335"/>
              </a:moveTo>
              <a:cubicBezTo>
                <a:pt x="1400827" y="2616335"/>
                <a:pt x="1392911" y="2625060"/>
                <a:pt x="1392911" y="2635822"/>
              </a:cubicBezTo>
              <a:cubicBezTo>
                <a:pt x="1392911" y="2646584"/>
                <a:pt x="1400827" y="2655309"/>
                <a:pt x="1410592" y="2655309"/>
              </a:cubicBezTo>
              <a:cubicBezTo>
                <a:pt x="1420357" y="2655309"/>
                <a:pt x="1428273" y="2646584"/>
                <a:pt x="1428273" y="2635822"/>
              </a:cubicBezTo>
              <a:cubicBezTo>
                <a:pt x="1428273" y="2625060"/>
                <a:pt x="1420357" y="2616335"/>
                <a:pt x="1410592" y="2616335"/>
              </a:cubicBezTo>
              <a:close/>
              <a:moveTo>
                <a:pt x="1469528" y="2616335"/>
              </a:moveTo>
              <a:cubicBezTo>
                <a:pt x="1459763" y="2616335"/>
                <a:pt x="1451847" y="2625060"/>
                <a:pt x="1451847" y="2635822"/>
              </a:cubicBezTo>
              <a:cubicBezTo>
                <a:pt x="1451847" y="2646584"/>
                <a:pt x="1459763" y="2655309"/>
                <a:pt x="1469528" y="2655309"/>
              </a:cubicBezTo>
              <a:cubicBezTo>
                <a:pt x="1479293" y="2655309"/>
                <a:pt x="1487209" y="2646584"/>
                <a:pt x="1487209" y="2635822"/>
              </a:cubicBezTo>
              <a:cubicBezTo>
                <a:pt x="1487209" y="2625060"/>
                <a:pt x="1479293" y="2616335"/>
                <a:pt x="1469528" y="2616335"/>
              </a:cubicBezTo>
              <a:close/>
              <a:moveTo>
                <a:pt x="1528464" y="2616335"/>
              </a:moveTo>
              <a:cubicBezTo>
                <a:pt x="1518699" y="2616335"/>
                <a:pt x="1510783" y="2625060"/>
                <a:pt x="1510783" y="2635822"/>
              </a:cubicBezTo>
              <a:cubicBezTo>
                <a:pt x="1510783" y="2646584"/>
                <a:pt x="1518699" y="2655309"/>
                <a:pt x="1528464" y="2655309"/>
              </a:cubicBezTo>
              <a:cubicBezTo>
                <a:pt x="1538229" y="2655309"/>
                <a:pt x="1546145" y="2646584"/>
                <a:pt x="1546145" y="2635822"/>
              </a:cubicBezTo>
              <a:cubicBezTo>
                <a:pt x="1546145" y="2625060"/>
                <a:pt x="1538229" y="2616335"/>
                <a:pt x="1528464" y="2616335"/>
              </a:cubicBezTo>
              <a:close/>
              <a:moveTo>
                <a:pt x="1587400" y="2616335"/>
              </a:moveTo>
              <a:cubicBezTo>
                <a:pt x="1577635" y="2616335"/>
                <a:pt x="1569719" y="2625060"/>
                <a:pt x="1569719" y="2635822"/>
              </a:cubicBezTo>
              <a:cubicBezTo>
                <a:pt x="1569719" y="2646584"/>
                <a:pt x="1577635" y="2655309"/>
                <a:pt x="1587400" y="2655309"/>
              </a:cubicBezTo>
              <a:cubicBezTo>
                <a:pt x="1597165" y="2655309"/>
                <a:pt x="1605081" y="2646584"/>
                <a:pt x="1605081" y="2635822"/>
              </a:cubicBezTo>
              <a:cubicBezTo>
                <a:pt x="1605081" y="2625060"/>
                <a:pt x="1597165" y="2616335"/>
                <a:pt x="1587400" y="2616335"/>
              </a:cubicBezTo>
              <a:close/>
              <a:moveTo>
                <a:pt x="1646336" y="2616335"/>
              </a:moveTo>
              <a:cubicBezTo>
                <a:pt x="1636571" y="2616335"/>
                <a:pt x="1628655" y="2625060"/>
                <a:pt x="1628655" y="2635822"/>
              </a:cubicBezTo>
              <a:cubicBezTo>
                <a:pt x="1628655" y="2646584"/>
                <a:pt x="1636571" y="2655309"/>
                <a:pt x="1646336" y="2655309"/>
              </a:cubicBezTo>
              <a:cubicBezTo>
                <a:pt x="1656101" y="2655309"/>
                <a:pt x="1664017" y="2646584"/>
                <a:pt x="1664017" y="2635822"/>
              </a:cubicBezTo>
              <a:cubicBezTo>
                <a:pt x="1664017" y="2625060"/>
                <a:pt x="1656101" y="2616335"/>
                <a:pt x="1646336" y="2616335"/>
              </a:cubicBezTo>
              <a:close/>
              <a:moveTo>
                <a:pt x="1705272" y="2616335"/>
              </a:moveTo>
              <a:cubicBezTo>
                <a:pt x="1695507" y="2616335"/>
                <a:pt x="1687591" y="2625060"/>
                <a:pt x="1687591" y="2635822"/>
              </a:cubicBezTo>
              <a:cubicBezTo>
                <a:pt x="1687591" y="2646584"/>
                <a:pt x="1695507" y="2655309"/>
                <a:pt x="1705272" y="2655309"/>
              </a:cubicBezTo>
              <a:cubicBezTo>
                <a:pt x="1715037" y="2655309"/>
                <a:pt x="1722953" y="2646584"/>
                <a:pt x="1722953" y="2635822"/>
              </a:cubicBezTo>
              <a:cubicBezTo>
                <a:pt x="1722953" y="2625060"/>
                <a:pt x="1715037" y="2616335"/>
                <a:pt x="1705272" y="2616335"/>
              </a:cubicBezTo>
              <a:close/>
              <a:moveTo>
                <a:pt x="1764208" y="2616335"/>
              </a:moveTo>
              <a:cubicBezTo>
                <a:pt x="1754443" y="2616335"/>
                <a:pt x="1746527" y="2625060"/>
                <a:pt x="1746527" y="2635822"/>
              </a:cubicBezTo>
              <a:cubicBezTo>
                <a:pt x="1746527" y="2646584"/>
                <a:pt x="1754443" y="2655309"/>
                <a:pt x="1764208" y="2655309"/>
              </a:cubicBezTo>
              <a:cubicBezTo>
                <a:pt x="1773973" y="2655309"/>
                <a:pt x="1781889" y="2646584"/>
                <a:pt x="1781889" y="2635822"/>
              </a:cubicBezTo>
              <a:cubicBezTo>
                <a:pt x="1781889" y="2625060"/>
                <a:pt x="1773973" y="2616335"/>
                <a:pt x="1764208" y="2616335"/>
              </a:cubicBezTo>
              <a:close/>
              <a:moveTo>
                <a:pt x="1823144" y="2616335"/>
              </a:moveTo>
              <a:cubicBezTo>
                <a:pt x="1813379" y="2616335"/>
                <a:pt x="1805463" y="2625060"/>
                <a:pt x="1805463" y="2635822"/>
              </a:cubicBezTo>
              <a:cubicBezTo>
                <a:pt x="1805463" y="2646584"/>
                <a:pt x="1813379" y="2655309"/>
                <a:pt x="1823144" y="2655309"/>
              </a:cubicBezTo>
              <a:cubicBezTo>
                <a:pt x="1832909" y="2655309"/>
                <a:pt x="1840825" y="2646584"/>
                <a:pt x="1840825" y="2635822"/>
              </a:cubicBezTo>
              <a:cubicBezTo>
                <a:pt x="1840825" y="2625060"/>
                <a:pt x="1832909" y="2616335"/>
                <a:pt x="1823144" y="2616335"/>
              </a:cubicBezTo>
              <a:close/>
              <a:moveTo>
                <a:pt x="1882080" y="2616335"/>
              </a:moveTo>
              <a:cubicBezTo>
                <a:pt x="1872315" y="2616335"/>
                <a:pt x="1864399" y="2625060"/>
                <a:pt x="1864399" y="2635822"/>
              </a:cubicBezTo>
              <a:cubicBezTo>
                <a:pt x="1864399" y="2646584"/>
                <a:pt x="1872315" y="2655309"/>
                <a:pt x="1882080" y="2655309"/>
              </a:cubicBezTo>
              <a:cubicBezTo>
                <a:pt x="1891845" y="2655309"/>
                <a:pt x="1899761" y="2646584"/>
                <a:pt x="1899761" y="2635822"/>
              </a:cubicBezTo>
              <a:cubicBezTo>
                <a:pt x="1899761" y="2625060"/>
                <a:pt x="1891845" y="2616335"/>
                <a:pt x="1882080" y="2616335"/>
              </a:cubicBezTo>
              <a:close/>
              <a:moveTo>
                <a:pt x="1941016" y="2616335"/>
              </a:moveTo>
              <a:cubicBezTo>
                <a:pt x="1931251" y="2616335"/>
                <a:pt x="1923335" y="2625060"/>
                <a:pt x="1923335" y="2635822"/>
              </a:cubicBezTo>
              <a:cubicBezTo>
                <a:pt x="1923335" y="2646584"/>
                <a:pt x="1931251" y="2655309"/>
                <a:pt x="1941016" y="2655309"/>
              </a:cubicBezTo>
              <a:cubicBezTo>
                <a:pt x="1950781" y="2655309"/>
                <a:pt x="1958697" y="2646584"/>
                <a:pt x="1958697" y="2635822"/>
              </a:cubicBezTo>
              <a:cubicBezTo>
                <a:pt x="1958697" y="2625060"/>
                <a:pt x="1950781" y="2616335"/>
                <a:pt x="1941016" y="2616335"/>
              </a:cubicBezTo>
              <a:close/>
              <a:moveTo>
                <a:pt x="1999952" y="2616335"/>
              </a:moveTo>
              <a:cubicBezTo>
                <a:pt x="1990187" y="2616335"/>
                <a:pt x="1982271" y="2625060"/>
                <a:pt x="1982271" y="2635822"/>
              </a:cubicBezTo>
              <a:cubicBezTo>
                <a:pt x="1982271" y="2646584"/>
                <a:pt x="1990187" y="2655309"/>
                <a:pt x="1999952" y="2655309"/>
              </a:cubicBezTo>
              <a:cubicBezTo>
                <a:pt x="2009717" y="2655309"/>
                <a:pt x="2017633" y="2646584"/>
                <a:pt x="2017633" y="2635822"/>
              </a:cubicBezTo>
              <a:cubicBezTo>
                <a:pt x="2017633" y="2625060"/>
                <a:pt x="2009717" y="2616335"/>
                <a:pt x="1999952" y="2616335"/>
              </a:cubicBezTo>
              <a:close/>
              <a:moveTo>
                <a:pt x="2058888" y="2616335"/>
              </a:moveTo>
              <a:cubicBezTo>
                <a:pt x="2049123" y="2616335"/>
                <a:pt x="2041207" y="2625060"/>
                <a:pt x="2041207" y="2635822"/>
              </a:cubicBezTo>
              <a:cubicBezTo>
                <a:pt x="2041207" y="2646584"/>
                <a:pt x="2049123" y="2655309"/>
                <a:pt x="2058888" y="2655309"/>
              </a:cubicBezTo>
              <a:cubicBezTo>
                <a:pt x="2068653" y="2655309"/>
                <a:pt x="2076569" y="2646584"/>
                <a:pt x="2076569" y="2635822"/>
              </a:cubicBezTo>
              <a:cubicBezTo>
                <a:pt x="2076569" y="2625060"/>
                <a:pt x="2068653" y="2616335"/>
                <a:pt x="2058888" y="2616335"/>
              </a:cubicBezTo>
              <a:close/>
              <a:moveTo>
                <a:pt x="2117824" y="2616335"/>
              </a:moveTo>
              <a:cubicBezTo>
                <a:pt x="2108059" y="2616335"/>
                <a:pt x="2100143" y="2625060"/>
                <a:pt x="2100143" y="2635822"/>
              </a:cubicBezTo>
              <a:cubicBezTo>
                <a:pt x="2100143" y="2646584"/>
                <a:pt x="2108059" y="2655309"/>
                <a:pt x="2117824" y="2655309"/>
              </a:cubicBezTo>
              <a:cubicBezTo>
                <a:pt x="2127589" y="2655309"/>
                <a:pt x="2135505" y="2646584"/>
                <a:pt x="2135505" y="2635822"/>
              </a:cubicBezTo>
              <a:cubicBezTo>
                <a:pt x="2135505" y="2625060"/>
                <a:pt x="2127589" y="2616335"/>
                <a:pt x="2117824" y="2616335"/>
              </a:cubicBezTo>
              <a:close/>
              <a:moveTo>
                <a:pt x="2176760" y="2616335"/>
              </a:moveTo>
              <a:cubicBezTo>
                <a:pt x="2166995" y="2616335"/>
                <a:pt x="2159079" y="2625060"/>
                <a:pt x="2159079" y="2635822"/>
              </a:cubicBezTo>
              <a:cubicBezTo>
                <a:pt x="2159079" y="2646584"/>
                <a:pt x="2166995" y="2655309"/>
                <a:pt x="2176760" y="2655309"/>
              </a:cubicBezTo>
              <a:cubicBezTo>
                <a:pt x="2186525" y="2655309"/>
                <a:pt x="2194441" y="2646584"/>
                <a:pt x="2194441" y="2635822"/>
              </a:cubicBezTo>
              <a:cubicBezTo>
                <a:pt x="2194441" y="2625060"/>
                <a:pt x="2186525" y="2616335"/>
                <a:pt x="2176760" y="2616335"/>
              </a:cubicBezTo>
              <a:close/>
              <a:moveTo>
                <a:pt x="2235695" y="2616335"/>
              </a:moveTo>
              <a:cubicBezTo>
                <a:pt x="2225930" y="2616335"/>
                <a:pt x="2218014" y="2625060"/>
                <a:pt x="2218014" y="2635822"/>
              </a:cubicBezTo>
              <a:cubicBezTo>
                <a:pt x="2218014" y="2646584"/>
                <a:pt x="2225930" y="2655309"/>
                <a:pt x="2235695" y="2655309"/>
              </a:cubicBezTo>
              <a:cubicBezTo>
                <a:pt x="2245460" y="2655309"/>
                <a:pt x="2253376" y="2646584"/>
                <a:pt x="2253376" y="2635822"/>
              </a:cubicBezTo>
              <a:cubicBezTo>
                <a:pt x="2253376" y="2625060"/>
                <a:pt x="2245460" y="2616335"/>
                <a:pt x="2235695" y="2616335"/>
              </a:cubicBezTo>
              <a:close/>
              <a:moveTo>
                <a:pt x="2294631" y="2616335"/>
              </a:moveTo>
              <a:cubicBezTo>
                <a:pt x="2284866" y="2616335"/>
                <a:pt x="2276950" y="2625060"/>
                <a:pt x="2276950" y="2635822"/>
              </a:cubicBezTo>
              <a:cubicBezTo>
                <a:pt x="2276950" y="2646584"/>
                <a:pt x="2284866" y="2655309"/>
                <a:pt x="2294631" y="2655309"/>
              </a:cubicBezTo>
              <a:cubicBezTo>
                <a:pt x="2304396" y="2655309"/>
                <a:pt x="2312312" y="2646584"/>
                <a:pt x="2312312" y="2635822"/>
              </a:cubicBezTo>
              <a:cubicBezTo>
                <a:pt x="2312312" y="2625060"/>
                <a:pt x="2304396" y="2616335"/>
                <a:pt x="2294631" y="2616335"/>
              </a:cubicBezTo>
              <a:close/>
              <a:moveTo>
                <a:pt x="2353567" y="2616335"/>
              </a:moveTo>
              <a:cubicBezTo>
                <a:pt x="2343802" y="2616335"/>
                <a:pt x="2335886" y="2625060"/>
                <a:pt x="2335886" y="2635822"/>
              </a:cubicBezTo>
              <a:cubicBezTo>
                <a:pt x="2335886" y="2646584"/>
                <a:pt x="2343802" y="2655309"/>
                <a:pt x="2353567" y="2655309"/>
              </a:cubicBezTo>
              <a:cubicBezTo>
                <a:pt x="2363332" y="2655309"/>
                <a:pt x="2371248" y="2646584"/>
                <a:pt x="2371248" y="2635822"/>
              </a:cubicBezTo>
              <a:cubicBezTo>
                <a:pt x="2371248" y="2625060"/>
                <a:pt x="2363332" y="2616335"/>
                <a:pt x="2353567" y="2616335"/>
              </a:cubicBezTo>
              <a:close/>
              <a:moveTo>
                <a:pt x="2412503" y="2616335"/>
              </a:moveTo>
              <a:cubicBezTo>
                <a:pt x="2402738" y="2616335"/>
                <a:pt x="2394822" y="2625060"/>
                <a:pt x="2394822" y="2635822"/>
              </a:cubicBezTo>
              <a:cubicBezTo>
                <a:pt x="2394822" y="2646584"/>
                <a:pt x="2402738" y="2655309"/>
                <a:pt x="2412503" y="2655309"/>
              </a:cubicBezTo>
              <a:cubicBezTo>
                <a:pt x="2422268" y="2655309"/>
                <a:pt x="2430184" y="2646584"/>
                <a:pt x="2430184" y="2635822"/>
              </a:cubicBezTo>
              <a:cubicBezTo>
                <a:pt x="2430184" y="2625060"/>
                <a:pt x="2422268" y="2616335"/>
                <a:pt x="2412503" y="2616335"/>
              </a:cubicBezTo>
              <a:close/>
              <a:moveTo>
                <a:pt x="2471439" y="2616335"/>
              </a:moveTo>
              <a:cubicBezTo>
                <a:pt x="2461674" y="2616335"/>
                <a:pt x="2453758" y="2625060"/>
                <a:pt x="2453758" y="2635822"/>
              </a:cubicBezTo>
              <a:cubicBezTo>
                <a:pt x="2453758" y="2646584"/>
                <a:pt x="2461674" y="2655309"/>
                <a:pt x="2471439" y="2655309"/>
              </a:cubicBezTo>
              <a:cubicBezTo>
                <a:pt x="2481204" y="2655309"/>
                <a:pt x="2489120" y="2646584"/>
                <a:pt x="2489120" y="2635822"/>
              </a:cubicBezTo>
              <a:cubicBezTo>
                <a:pt x="2489120" y="2625060"/>
                <a:pt x="2481204" y="2616335"/>
                <a:pt x="2471439" y="2616335"/>
              </a:cubicBezTo>
              <a:close/>
              <a:moveTo>
                <a:pt x="2530375" y="2616335"/>
              </a:moveTo>
              <a:cubicBezTo>
                <a:pt x="2520610" y="2616335"/>
                <a:pt x="2512694" y="2625060"/>
                <a:pt x="2512694" y="2635822"/>
              </a:cubicBezTo>
              <a:cubicBezTo>
                <a:pt x="2512694" y="2646584"/>
                <a:pt x="2520610" y="2655309"/>
                <a:pt x="2530375" y="2655309"/>
              </a:cubicBezTo>
              <a:cubicBezTo>
                <a:pt x="2540140" y="2655309"/>
                <a:pt x="2548056" y="2646584"/>
                <a:pt x="2548056" y="2635822"/>
              </a:cubicBezTo>
              <a:cubicBezTo>
                <a:pt x="2548056" y="2625060"/>
                <a:pt x="2540140" y="2616335"/>
                <a:pt x="2530375" y="2616335"/>
              </a:cubicBezTo>
              <a:close/>
              <a:moveTo>
                <a:pt x="2589311" y="2616335"/>
              </a:moveTo>
              <a:cubicBezTo>
                <a:pt x="2579546" y="2616335"/>
                <a:pt x="2571630" y="2625060"/>
                <a:pt x="2571630" y="2635822"/>
              </a:cubicBezTo>
              <a:cubicBezTo>
                <a:pt x="2571630" y="2646584"/>
                <a:pt x="2579546" y="2655309"/>
                <a:pt x="2589311" y="2655309"/>
              </a:cubicBezTo>
              <a:cubicBezTo>
                <a:pt x="2599076" y="2655309"/>
                <a:pt x="2606992" y="2646584"/>
                <a:pt x="2606992" y="2635822"/>
              </a:cubicBezTo>
              <a:cubicBezTo>
                <a:pt x="2606992" y="2625060"/>
                <a:pt x="2599076" y="2616335"/>
                <a:pt x="2589311" y="2616335"/>
              </a:cubicBezTo>
              <a:close/>
              <a:moveTo>
                <a:pt x="5241428" y="2616335"/>
              </a:moveTo>
              <a:cubicBezTo>
                <a:pt x="5231663" y="2616335"/>
                <a:pt x="5223747" y="2625060"/>
                <a:pt x="5223747" y="2635822"/>
              </a:cubicBezTo>
              <a:cubicBezTo>
                <a:pt x="5223747" y="2646584"/>
                <a:pt x="5231663" y="2655309"/>
                <a:pt x="5241428" y="2655309"/>
              </a:cubicBezTo>
              <a:cubicBezTo>
                <a:pt x="5251193" y="2655309"/>
                <a:pt x="5259109" y="2646584"/>
                <a:pt x="5259109" y="2635822"/>
              </a:cubicBezTo>
              <a:cubicBezTo>
                <a:pt x="5259109" y="2625060"/>
                <a:pt x="5251193" y="2616335"/>
                <a:pt x="5241428" y="2616335"/>
              </a:cubicBezTo>
              <a:close/>
              <a:moveTo>
                <a:pt x="5300364" y="2616335"/>
              </a:moveTo>
              <a:cubicBezTo>
                <a:pt x="5290599" y="2616335"/>
                <a:pt x="5282683" y="2625060"/>
                <a:pt x="5282683" y="2635822"/>
              </a:cubicBezTo>
              <a:cubicBezTo>
                <a:pt x="5282683" y="2646584"/>
                <a:pt x="5290599" y="2655309"/>
                <a:pt x="5300364" y="2655309"/>
              </a:cubicBezTo>
              <a:cubicBezTo>
                <a:pt x="5310129" y="2655309"/>
                <a:pt x="5318045" y="2646584"/>
                <a:pt x="5318045" y="2635822"/>
              </a:cubicBezTo>
              <a:cubicBezTo>
                <a:pt x="5318045" y="2625060"/>
                <a:pt x="5310129" y="2616335"/>
                <a:pt x="5300364" y="2616335"/>
              </a:cubicBezTo>
              <a:close/>
              <a:moveTo>
                <a:pt x="5359300" y="2616335"/>
              </a:moveTo>
              <a:cubicBezTo>
                <a:pt x="5349535" y="2616335"/>
                <a:pt x="5341619" y="2625060"/>
                <a:pt x="5341619" y="2635822"/>
              </a:cubicBezTo>
              <a:cubicBezTo>
                <a:pt x="5341619" y="2646584"/>
                <a:pt x="5349535" y="2655309"/>
                <a:pt x="5359300" y="2655309"/>
              </a:cubicBezTo>
              <a:cubicBezTo>
                <a:pt x="5369065" y="2655309"/>
                <a:pt x="5376981" y="2646584"/>
                <a:pt x="5376981" y="2635822"/>
              </a:cubicBezTo>
              <a:cubicBezTo>
                <a:pt x="5376981" y="2625060"/>
                <a:pt x="5369065" y="2616335"/>
                <a:pt x="5359300" y="2616335"/>
              </a:cubicBezTo>
              <a:close/>
              <a:moveTo>
                <a:pt x="5418236" y="2616335"/>
              </a:moveTo>
              <a:cubicBezTo>
                <a:pt x="5408471" y="2616335"/>
                <a:pt x="5400555" y="2625060"/>
                <a:pt x="5400555" y="2635822"/>
              </a:cubicBezTo>
              <a:cubicBezTo>
                <a:pt x="5400555" y="2646584"/>
                <a:pt x="5408471" y="2655309"/>
                <a:pt x="5418236" y="2655309"/>
              </a:cubicBezTo>
              <a:cubicBezTo>
                <a:pt x="5428001" y="2655309"/>
                <a:pt x="5435917" y="2646584"/>
                <a:pt x="5435917" y="2635822"/>
              </a:cubicBezTo>
              <a:cubicBezTo>
                <a:pt x="5435917" y="2625060"/>
                <a:pt x="5428001" y="2616335"/>
                <a:pt x="5418236" y="2616335"/>
              </a:cubicBezTo>
              <a:close/>
              <a:moveTo>
                <a:pt x="5477172" y="2616335"/>
              </a:moveTo>
              <a:cubicBezTo>
                <a:pt x="5467407" y="2616335"/>
                <a:pt x="5459491" y="2625060"/>
                <a:pt x="5459491" y="2635822"/>
              </a:cubicBezTo>
              <a:cubicBezTo>
                <a:pt x="5459491" y="2646584"/>
                <a:pt x="5467407" y="2655309"/>
                <a:pt x="5477172" y="2655309"/>
              </a:cubicBezTo>
              <a:cubicBezTo>
                <a:pt x="5486937" y="2655309"/>
                <a:pt x="5494853" y="2646584"/>
                <a:pt x="5494853" y="2635822"/>
              </a:cubicBezTo>
              <a:cubicBezTo>
                <a:pt x="5494853" y="2625060"/>
                <a:pt x="5486937" y="2616335"/>
                <a:pt x="5477172" y="2616335"/>
              </a:cubicBezTo>
              <a:close/>
              <a:moveTo>
                <a:pt x="5536108" y="2616335"/>
              </a:moveTo>
              <a:cubicBezTo>
                <a:pt x="5526343" y="2616335"/>
                <a:pt x="5518427" y="2625060"/>
                <a:pt x="5518427" y="2635822"/>
              </a:cubicBezTo>
              <a:cubicBezTo>
                <a:pt x="5518427" y="2646584"/>
                <a:pt x="5526343" y="2655309"/>
                <a:pt x="5536108" y="2655309"/>
              </a:cubicBezTo>
              <a:cubicBezTo>
                <a:pt x="5545873" y="2655309"/>
                <a:pt x="5553789" y="2646584"/>
                <a:pt x="5553789" y="2635822"/>
              </a:cubicBezTo>
              <a:cubicBezTo>
                <a:pt x="5553789" y="2625060"/>
                <a:pt x="5545873" y="2616335"/>
                <a:pt x="5536108" y="2616335"/>
              </a:cubicBezTo>
              <a:close/>
              <a:moveTo>
                <a:pt x="5595044" y="2616335"/>
              </a:moveTo>
              <a:cubicBezTo>
                <a:pt x="5585279" y="2616335"/>
                <a:pt x="5577363" y="2625060"/>
                <a:pt x="5577363" y="2635822"/>
              </a:cubicBezTo>
              <a:cubicBezTo>
                <a:pt x="5577363" y="2646584"/>
                <a:pt x="5585279" y="2655309"/>
                <a:pt x="5595044" y="2655309"/>
              </a:cubicBezTo>
              <a:cubicBezTo>
                <a:pt x="5604809" y="2655309"/>
                <a:pt x="5612725" y="2646584"/>
                <a:pt x="5612725" y="2635822"/>
              </a:cubicBezTo>
              <a:cubicBezTo>
                <a:pt x="5612725" y="2625060"/>
                <a:pt x="5604809" y="2616335"/>
                <a:pt x="5595044" y="2616335"/>
              </a:cubicBezTo>
              <a:close/>
              <a:moveTo>
                <a:pt x="5653980" y="2616335"/>
              </a:moveTo>
              <a:cubicBezTo>
                <a:pt x="5644215" y="2616335"/>
                <a:pt x="5636299" y="2625060"/>
                <a:pt x="5636299" y="2635822"/>
              </a:cubicBezTo>
              <a:cubicBezTo>
                <a:pt x="5636299" y="2646584"/>
                <a:pt x="5644215" y="2655309"/>
                <a:pt x="5653980" y="2655309"/>
              </a:cubicBezTo>
              <a:cubicBezTo>
                <a:pt x="5663745" y="2655309"/>
                <a:pt x="5671661" y="2646584"/>
                <a:pt x="5671661" y="2635822"/>
              </a:cubicBezTo>
              <a:cubicBezTo>
                <a:pt x="5671661" y="2625060"/>
                <a:pt x="5663745" y="2616335"/>
                <a:pt x="5653980" y="2616335"/>
              </a:cubicBezTo>
              <a:close/>
              <a:moveTo>
                <a:pt x="5712916" y="2616335"/>
              </a:moveTo>
              <a:cubicBezTo>
                <a:pt x="5703151" y="2616335"/>
                <a:pt x="5695235" y="2625060"/>
                <a:pt x="5695235" y="2635822"/>
              </a:cubicBezTo>
              <a:cubicBezTo>
                <a:pt x="5695235" y="2646584"/>
                <a:pt x="5703151" y="2655309"/>
                <a:pt x="5712916" y="2655309"/>
              </a:cubicBezTo>
              <a:cubicBezTo>
                <a:pt x="5722681" y="2655309"/>
                <a:pt x="5730597" y="2646584"/>
                <a:pt x="5730597" y="2635822"/>
              </a:cubicBezTo>
              <a:cubicBezTo>
                <a:pt x="5730597" y="2625060"/>
                <a:pt x="5722681" y="2616335"/>
                <a:pt x="5712916" y="2616335"/>
              </a:cubicBezTo>
              <a:close/>
              <a:moveTo>
                <a:pt x="5771852" y="2616335"/>
              </a:moveTo>
              <a:cubicBezTo>
                <a:pt x="5762087" y="2616335"/>
                <a:pt x="5754171" y="2625060"/>
                <a:pt x="5754171" y="2635822"/>
              </a:cubicBezTo>
              <a:cubicBezTo>
                <a:pt x="5754171" y="2646584"/>
                <a:pt x="5762087" y="2655309"/>
                <a:pt x="5771852" y="2655309"/>
              </a:cubicBezTo>
              <a:cubicBezTo>
                <a:pt x="5781617" y="2655309"/>
                <a:pt x="5789533" y="2646584"/>
                <a:pt x="5789533" y="2635822"/>
              </a:cubicBezTo>
              <a:cubicBezTo>
                <a:pt x="5789533" y="2625060"/>
                <a:pt x="5781617" y="2616335"/>
                <a:pt x="5771852" y="2616335"/>
              </a:cubicBezTo>
              <a:close/>
              <a:moveTo>
                <a:pt x="5830788" y="2616335"/>
              </a:moveTo>
              <a:cubicBezTo>
                <a:pt x="5821023" y="2616335"/>
                <a:pt x="5813107" y="2625060"/>
                <a:pt x="5813107" y="2635822"/>
              </a:cubicBezTo>
              <a:cubicBezTo>
                <a:pt x="5813107" y="2646584"/>
                <a:pt x="5821023" y="2655309"/>
                <a:pt x="5830788" y="2655309"/>
              </a:cubicBezTo>
              <a:cubicBezTo>
                <a:pt x="5840553" y="2655309"/>
                <a:pt x="5848469" y="2646584"/>
                <a:pt x="5848469" y="2635822"/>
              </a:cubicBezTo>
              <a:cubicBezTo>
                <a:pt x="5848469" y="2625060"/>
                <a:pt x="5840553" y="2616335"/>
                <a:pt x="5830788" y="2616335"/>
              </a:cubicBezTo>
              <a:close/>
              <a:moveTo>
                <a:pt x="6007595" y="2616335"/>
              </a:moveTo>
              <a:cubicBezTo>
                <a:pt x="5997830" y="2616335"/>
                <a:pt x="5989914" y="2625060"/>
                <a:pt x="5989914" y="2635822"/>
              </a:cubicBezTo>
              <a:cubicBezTo>
                <a:pt x="5989914" y="2646584"/>
                <a:pt x="5997830" y="2655309"/>
                <a:pt x="6007595" y="2655309"/>
              </a:cubicBezTo>
              <a:cubicBezTo>
                <a:pt x="6017360" y="2655309"/>
                <a:pt x="6025276" y="2646584"/>
                <a:pt x="6025276" y="2635822"/>
              </a:cubicBezTo>
              <a:cubicBezTo>
                <a:pt x="6025276" y="2625060"/>
                <a:pt x="6017360" y="2616335"/>
                <a:pt x="6007595" y="2616335"/>
              </a:cubicBezTo>
              <a:close/>
              <a:moveTo>
                <a:pt x="6361211" y="2616335"/>
              </a:moveTo>
              <a:cubicBezTo>
                <a:pt x="6351446" y="2616335"/>
                <a:pt x="6343530" y="2625060"/>
                <a:pt x="6343530" y="2635822"/>
              </a:cubicBezTo>
              <a:cubicBezTo>
                <a:pt x="6343530" y="2646584"/>
                <a:pt x="6351446" y="2655309"/>
                <a:pt x="6361211" y="2655309"/>
              </a:cubicBezTo>
              <a:cubicBezTo>
                <a:pt x="6370976" y="2655309"/>
                <a:pt x="6378892" y="2646584"/>
                <a:pt x="6378892" y="2635822"/>
              </a:cubicBezTo>
              <a:cubicBezTo>
                <a:pt x="6378892" y="2625060"/>
                <a:pt x="6370976" y="2616335"/>
                <a:pt x="6361211" y="2616335"/>
              </a:cubicBezTo>
              <a:close/>
              <a:moveTo>
                <a:pt x="6420147" y="2616335"/>
              </a:moveTo>
              <a:cubicBezTo>
                <a:pt x="6410382" y="2616335"/>
                <a:pt x="6402466" y="2625060"/>
                <a:pt x="6402466" y="2635822"/>
              </a:cubicBezTo>
              <a:cubicBezTo>
                <a:pt x="6402466" y="2646584"/>
                <a:pt x="6410382" y="2655309"/>
                <a:pt x="6420147" y="2655309"/>
              </a:cubicBezTo>
              <a:cubicBezTo>
                <a:pt x="6429912" y="2655309"/>
                <a:pt x="6437828" y="2646584"/>
                <a:pt x="6437828" y="2635822"/>
              </a:cubicBezTo>
              <a:cubicBezTo>
                <a:pt x="6437828" y="2625060"/>
                <a:pt x="6429912" y="2616335"/>
                <a:pt x="6420147" y="2616335"/>
              </a:cubicBezTo>
              <a:close/>
              <a:moveTo>
                <a:pt x="6655891" y="2616335"/>
              </a:moveTo>
              <a:cubicBezTo>
                <a:pt x="6646126" y="2616335"/>
                <a:pt x="6638210" y="2625060"/>
                <a:pt x="6638210" y="2635822"/>
              </a:cubicBezTo>
              <a:cubicBezTo>
                <a:pt x="6638210" y="2646584"/>
                <a:pt x="6646126" y="2655309"/>
                <a:pt x="6655891" y="2655309"/>
              </a:cubicBezTo>
              <a:cubicBezTo>
                <a:pt x="6665656" y="2655309"/>
                <a:pt x="6673572" y="2646584"/>
                <a:pt x="6673572" y="2635822"/>
              </a:cubicBezTo>
              <a:cubicBezTo>
                <a:pt x="6673572" y="2625060"/>
                <a:pt x="6665656" y="2616335"/>
                <a:pt x="6655891" y="2616335"/>
              </a:cubicBezTo>
              <a:close/>
              <a:moveTo>
                <a:pt x="6773762" y="2616335"/>
              </a:moveTo>
              <a:cubicBezTo>
                <a:pt x="6763997" y="2616335"/>
                <a:pt x="6756081" y="2625060"/>
                <a:pt x="6756081" y="2635822"/>
              </a:cubicBezTo>
              <a:cubicBezTo>
                <a:pt x="6756081" y="2646584"/>
                <a:pt x="6763997" y="2655309"/>
                <a:pt x="6773762" y="2655309"/>
              </a:cubicBezTo>
              <a:cubicBezTo>
                <a:pt x="6783527" y="2655309"/>
                <a:pt x="6791443" y="2646584"/>
                <a:pt x="6791443" y="2635822"/>
              </a:cubicBezTo>
              <a:cubicBezTo>
                <a:pt x="6791443" y="2625060"/>
                <a:pt x="6783527" y="2616335"/>
                <a:pt x="6773762" y="2616335"/>
              </a:cubicBezTo>
              <a:close/>
              <a:moveTo>
                <a:pt x="6832698" y="2616335"/>
              </a:moveTo>
              <a:cubicBezTo>
                <a:pt x="6822933" y="2616335"/>
                <a:pt x="6815017" y="2625060"/>
                <a:pt x="6815017" y="2635822"/>
              </a:cubicBezTo>
              <a:cubicBezTo>
                <a:pt x="6815017" y="2646584"/>
                <a:pt x="6822933" y="2655309"/>
                <a:pt x="6832698" y="2655309"/>
              </a:cubicBezTo>
              <a:cubicBezTo>
                <a:pt x="6842463" y="2655309"/>
                <a:pt x="6850379" y="2646584"/>
                <a:pt x="6850379" y="2635822"/>
              </a:cubicBezTo>
              <a:cubicBezTo>
                <a:pt x="6850379" y="2625060"/>
                <a:pt x="6842463" y="2616335"/>
                <a:pt x="6832698" y="2616335"/>
              </a:cubicBezTo>
              <a:close/>
              <a:moveTo>
                <a:pt x="6891634" y="2616335"/>
              </a:moveTo>
              <a:cubicBezTo>
                <a:pt x="6881869" y="2616335"/>
                <a:pt x="6873953" y="2625060"/>
                <a:pt x="6873953" y="2635822"/>
              </a:cubicBezTo>
              <a:cubicBezTo>
                <a:pt x="6873953" y="2646584"/>
                <a:pt x="6881869" y="2655309"/>
                <a:pt x="6891634" y="2655309"/>
              </a:cubicBezTo>
              <a:cubicBezTo>
                <a:pt x="6901399" y="2655309"/>
                <a:pt x="6909315" y="2646584"/>
                <a:pt x="6909315" y="2635822"/>
              </a:cubicBezTo>
              <a:cubicBezTo>
                <a:pt x="6909315" y="2625060"/>
                <a:pt x="6901399" y="2616335"/>
                <a:pt x="6891634" y="2616335"/>
              </a:cubicBezTo>
              <a:close/>
              <a:moveTo>
                <a:pt x="6950570" y="2616335"/>
              </a:moveTo>
              <a:cubicBezTo>
                <a:pt x="6940805" y="2616335"/>
                <a:pt x="6932889" y="2625060"/>
                <a:pt x="6932889" y="2635822"/>
              </a:cubicBezTo>
              <a:cubicBezTo>
                <a:pt x="6932889" y="2646584"/>
                <a:pt x="6940805" y="2655309"/>
                <a:pt x="6950570" y="2655309"/>
              </a:cubicBezTo>
              <a:cubicBezTo>
                <a:pt x="6960335" y="2655309"/>
                <a:pt x="6968251" y="2646584"/>
                <a:pt x="6968251" y="2635822"/>
              </a:cubicBezTo>
              <a:cubicBezTo>
                <a:pt x="6968251" y="2625060"/>
                <a:pt x="6960335" y="2616335"/>
                <a:pt x="6950570" y="2616335"/>
              </a:cubicBezTo>
              <a:close/>
              <a:moveTo>
                <a:pt x="7009506" y="2616335"/>
              </a:moveTo>
              <a:cubicBezTo>
                <a:pt x="6999741" y="2616335"/>
                <a:pt x="6991825" y="2625060"/>
                <a:pt x="6991825" y="2635822"/>
              </a:cubicBezTo>
              <a:cubicBezTo>
                <a:pt x="6991825" y="2646584"/>
                <a:pt x="6999741" y="2655309"/>
                <a:pt x="7009506" y="2655309"/>
              </a:cubicBezTo>
              <a:cubicBezTo>
                <a:pt x="7019271" y="2655309"/>
                <a:pt x="7027187" y="2646584"/>
                <a:pt x="7027187" y="2635822"/>
              </a:cubicBezTo>
              <a:cubicBezTo>
                <a:pt x="7027187" y="2625060"/>
                <a:pt x="7019271" y="2616335"/>
                <a:pt x="7009506" y="2616335"/>
              </a:cubicBezTo>
              <a:close/>
              <a:moveTo>
                <a:pt x="7068442" y="2616335"/>
              </a:moveTo>
              <a:cubicBezTo>
                <a:pt x="7058677" y="2616335"/>
                <a:pt x="7050761" y="2625060"/>
                <a:pt x="7050761" y="2635822"/>
              </a:cubicBezTo>
              <a:cubicBezTo>
                <a:pt x="7050761" y="2646584"/>
                <a:pt x="7058677" y="2655309"/>
                <a:pt x="7068442" y="2655309"/>
              </a:cubicBezTo>
              <a:cubicBezTo>
                <a:pt x="7078207" y="2655309"/>
                <a:pt x="7086123" y="2646584"/>
                <a:pt x="7086123" y="2635822"/>
              </a:cubicBezTo>
              <a:cubicBezTo>
                <a:pt x="7086123" y="2625060"/>
                <a:pt x="7078207" y="2616335"/>
                <a:pt x="7068442" y="2616335"/>
              </a:cubicBezTo>
              <a:close/>
              <a:moveTo>
                <a:pt x="7127378" y="2616335"/>
              </a:moveTo>
              <a:cubicBezTo>
                <a:pt x="7117613" y="2616335"/>
                <a:pt x="7109697" y="2625060"/>
                <a:pt x="7109697" y="2635822"/>
              </a:cubicBezTo>
              <a:cubicBezTo>
                <a:pt x="7109697" y="2646584"/>
                <a:pt x="7117613" y="2655309"/>
                <a:pt x="7127378" y="2655309"/>
              </a:cubicBezTo>
              <a:cubicBezTo>
                <a:pt x="7137143" y="2655309"/>
                <a:pt x="7145059" y="2646584"/>
                <a:pt x="7145059" y="2635822"/>
              </a:cubicBezTo>
              <a:cubicBezTo>
                <a:pt x="7145059" y="2625060"/>
                <a:pt x="7137143" y="2616335"/>
                <a:pt x="7127378" y="2616335"/>
              </a:cubicBezTo>
              <a:close/>
              <a:moveTo>
                <a:pt x="7186314" y="2616335"/>
              </a:moveTo>
              <a:cubicBezTo>
                <a:pt x="7176549" y="2616335"/>
                <a:pt x="7168633" y="2625060"/>
                <a:pt x="7168633" y="2635822"/>
              </a:cubicBezTo>
              <a:cubicBezTo>
                <a:pt x="7168633" y="2646584"/>
                <a:pt x="7176549" y="2655309"/>
                <a:pt x="7186314" y="2655309"/>
              </a:cubicBezTo>
              <a:cubicBezTo>
                <a:pt x="7196079" y="2655309"/>
                <a:pt x="7203995" y="2646584"/>
                <a:pt x="7203995" y="2635822"/>
              </a:cubicBezTo>
              <a:cubicBezTo>
                <a:pt x="7203995" y="2625060"/>
                <a:pt x="7196079" y="2616335"/>
                <a:pt x="7186314" y="2616335"/>
              </a:cubicBezTo>
              <a:close/>
              <a:moveTo>
                <a:pt x="7245250" y="2616335"/>
              </a:moveTo>
              <a:cubicBezTo>
                <a:pt x="7235485" y="2616335"/>
                <a:pt x="7227569" y="2625060"/>
                <a:pt x="7227569" y="2635822"/>
              </a:cubicBezTo>
              <a:cubicBezTo>
                <a:pt x="7227569" y="2646584"/>
                <a:pt x="7235485" y="2655309"/>
                <a:pt x="7245250" y="2655309"/>
              </a:cubicBezTo>
              <a:cubicBezTo>
                <a:pt x="7255015" y="2655309"/>
                <a:pt x="7262931" y="2646584"/>
                <a:pt x="7262931" y="2635822"/>
              </a:cubicBezTo>
              <a:cubicBezTo>
                <a:pt x="7262931" y="2625060"/>
                <a:pt x="7255015" y="2616335"/>
                <a:pt x="7245250" y="2616335"/>
              </a:cubicBezTo>
              <a:close/>
              <a:moveTo>
                <a:pt x="7304186" y="2616335"/>
              </a:moveTo>
              <a:cubicBezTo>
                <a:pt x="7294421" y="2616335"/>
                <a:pt x="7286505" y="2625060"/>
                <a:pt x="7286505" y="2635822"/>
              </a:cubicBezTo>
              <a:cubicBezTo>
                <a:pt x="7286505" y="2646584"/>
                <a:pt x="7294421" y="2655309"/>
                <a:pt x="7304186" y="2655309"/>
              </a:cubicBezTo>
              <a:cubicBezTo>
                <a:pt x="7313951" y="2655309"/>
                <a:pt x="7321867" y="2646584"/>
                <a:pt x="7321867" y="2635822"/>
              </a:cubicBezTo>
              <a:cubicBezTo>
                <a:pt x="7321867" y="2625060"/>
                <a:pt x="7313951" y="2616335"/>
                <a:pt x="7304186" y="2616335"/>
              </a:cubicBezTo>
              <a:close/>
              <a:moveTo>
                <a:pt x="7363122" y="2616335"/>
              </a:moveTo>
              <a:cubicBezTo>
                <a:pt x="7353357" y="2616335"/>
                <a:pt x="7345441" y="2625060"/>
                <a:pt x="7345441" y="2635822"/>
              </a:cubicBezTo>
              <a:cubicBezTo>
                <a:pt x="7345441" y="2646584"/>
                <a:pt x="7353357" y="2655309"/>
                <a:pt x="7363122" y="2655309"/>
              </a:cubicBezTo>
              <a:cubicBezTo>
                <a:pt x="7372887" y="2655309"/>
                <a:pt x="7380803" y="2646584"/>
                <a:pt x="7380803" y="2635822"/>
              </a:cubicBezTo>
              <a:cubicBezTo>
                <a:pt x="7380803" y="2625060"/>
                <a:pt x="7372887" y="2616335"/>
                <a:pt x="7363122" y="2616335"/>
              </a:cubicBezTo>
              <a:close/>
              <a:moveTo>
                <a:pt x="7422058" y="2616335"/>
              </a:moveTo>
              <a:cubicBezTo>
                <a:pt x="7412293" y="2616335"/>
                <a:pt x="7404377" y="2625060"/>
                <a:pt x="7404377" y="2635822"/>
              </a:cubicBezTo>
              <a:cubicBezTo>
                <a:pt x="7404377" y="2646584"/>
                <a:pt x="7412293" y="2655309"/>
                <a:pt x="7422058" y="2655309"/>
              </a:cubicBezTo>
              <a:cubicBezTo>
                <a:pt x="7431823" y="2655309"/>
                <a:pt x="7439739" y="2646584"/>
                <a:pt x="7439739" y="2635822"/>
              </a:cubicBezTo>
              <a:cubicBezTo>
                <a:pt x="7439739" y="2625060"/>
                <a:pt x="7431823" y="2616335"/>
                <a:pt x="7422058" y="2616335"/>
              </a:cubicBezTo>
              <a:close/>
              <a:moveTo>
                <a:pt x="7480994" y="2616335"/>
              </a:moveTo>
              <a:cubicBezTo>
                <a:pt x="7471229" y="2616335"/>
                <a:pt x="7463313" y="2625060"/>
                <a:pt x="7463313" y="2635822"/>
              </a:cubicBezTo>
              <a:cubicBezTo>
                <a:pt x="7463313" y="2646584"/>
                <a:pt x="7471229" y="2655309"/>
                <a:pt x="7480994" y="2655309"/>
              </a:cubicBezTo>
              <a:cubicBezTo>
                <a:pt x="7490759" y="2655309"/>
                <a:pt x="7498675" y="2646584"/>
                <a:pt x="7498675" y="2635822"/>
              </a:cubicBezTo>
              <a:cubicBezTo>
                <a:pt x="7498675" y="2625060"/>
                <a:pt x="7490759" y="2616335"/>
                <a:pt x="7480994" y="2616335"/>
              </a:cubicBezTo>
              <a:close/>
              <a:moveTo>
                <a:pt x="7539930" y="2616335"/>
              </a:moveTo>
              <a:cubicBezTo>
                <a:pt x="7530165" y="2616335"/>
                <a:pt x="7522249" y="2625060"/>
                <a:pt x="7522249" y="2635822"/>
              </a:cubicBezTo>
              <a:cubicBezTo>
                <a:pt x="7522249" y="2646584"/>
                <a:pt x="7530165" y="2655309"/>
                <a:pt x="7539930" y="2655309"/>
              </a:cubicBezTo>
              <a:cubicBezTo>
                <a:pt x="7549695" y="2655309"/>
                <a:pt x="7557611" y="2646584"/>
                <a:pt x="7557611" y="2635822"/>
              </a:cubicBezTo>
              <a:cubicBezTo>
                <a:pt x="7557611" y="2625060"/>
                <a:pt x="7549695" y="2616335"/>
                <a:pt x="7539930" y="2616335"/>
              </a:cubicBezTo>
              <a:close/>
              <a:moveTo>
                <a:pt x="7598866" y="2616335"/>
              </a:moveTo>
              <a:cubicBezTo>
                <a:pt x="7589101" y="2616335"/>
                <a:pt x="7581185" y="2625060"/>
                <a:pt x="7581185" y="2635822"/>
              </a:cubicBezTo>
              <a:cubicBezTo>
                <a:pt x="7581185" y="2646584"/>
                <a:pt x="7589101" y="2655309"/>
                <a:pt x="7598866" y="2655309"/>
              </a:cubicBezTo>
              <a:cubicBezTo>
                <a:pt x="7608631" y="2655309"/>
                <a:pt x="7616547" y="2646584"/>
                <a:pt x="7616547" y="2635822"/>
              </a:cubicBezTo>
              <a:cubicBezTo>
                <a:pt x="7616547" y="2625060"/>
                <a:pt x="7608631" y="2616335"/>
                <a:pt x="7598866" y="2616335"/>
              </a:cubicBezTo>
              <a:close/>
              <a:moveTo>
                <a:pt x="7657802" y="2616335"/>
              </a:moveTo>
              <a:cubicBezTo>
                <a:pt x="7648037" y="2616335"/>
                <a:pt x="7640121" y="2625060"/>
                <a:pt x="7640121" y="2635822"/>
              </a:cubicBezTo>
              <a:cubicBezTo>
                <a:pt x="7640121" y="2646584"/>
                <a:pt x="7648037" y="2655309"/>
                <a:pt x="7657802" y="2655309"/>
              </a:cubicBezTo>
              <a:cubicBezTo>
                <a:pt x="7667567" y="2655309"/>
                <a:pt x="7675483" y="2646584"/>
                <a:pt x="7675483" y="2635822"/>
              </a:cubicBezTo>
              <a:cubicBezTo>
                <a:pt x="7675483" y="2625060"/>
                <a:pt x="7667567" y="2616335"/>
                <a:pt x="7657802" y="2616335"/>
              </a:cubicBezTo>
              <a:close/>
              <a:moveTo>
                <a:pt x="7716737" y="2616335"/>
              </a:moveTo>
              <a:cubicBezTo>
                <a:pt x="7706972" y="2616335"/>
                <a:pt x="7699056" y="2625060"/>
                <a:pt x="7699056" y="2635822"/>
              </a:cubicBezTo>
              <a:cubicBezTo>
                <a:pt x="7699056" y="2646584"/>
                <a:pt x="7706972" y="2655309"/>
                <a:pt x="7716737" y="2655309"/>
              </a:cubicBezTo>
              <a:cubicBezTo>
                <a:pt x="7726502" y="2655309"/>
                <a:pt x="7734418" y="2646584"/>
                <a:pt x="7734418" y="2635822"/>
              </a:cubicBezTo>
              <a:cubicBezTo>
                <a:pt x="7734418" y="2625060"/>
                <a:pt x="7726501" y="2616335"/>
                <a:pt x="7716737" y="2616335"/>
              </a:cubicBezTo>
              <a:close/>
              <a:moveTo>
                <a:pt x="7775673" y="2616335"/>
              </a:moveTo>
              <a:cubicBezTo>
                <a:pt x="7765907" y="2616335"/>
                <a:pt x="7757992" y="2625060"/>
                <a:pt x="7757992" y="2635822"/>
              </a:cubicBezTo>
              <a:cubicBezTo>
                <a:pt x="7757992" y="2646584"/>
                <a:pt x="7765908" y="2655309"/>
                <a:pt x="7775673" y="2655309"/>
              </a:cubicBezTo>
              <a:cubicBezTo>
                <a:pt x="7785438" y="2655309"/>
                <a:pt x="7793354" y="2646584"/>
                <a:pt x="7793354" y="2635822"/>
              </a:cubicBezTo>
              <a:cubicBezTo>
                <a:pt x="7793354" y="2625060"/>
                <a:pt x="7785437" y="2616335"/>
                <a:pt x="7775673" y="2616335"/>
              </a:cubicBezTo>
              <a:close/>
              <a:moveTo>
                <a:pt x="7834609" y="2616335"/>
              </a:moveTo>
              <a:cubicBezTo>
                <a:pt x="7824843" y="2616335"/>
                <a:pt x="7816928" y="2625060"/>
                <a:pt x="7816928" y="2635822"/>
              </a:cubicBezTo>
              <a:cubicBezTo>
                <a:pt x="7816928" y="2646584"/>
                <a:pt x="7824844" y="2655309"/>
                <a:pt x="7834609" y="2655309"/>
              </a:cubicBezTo>
              <a:cubicBezTo>
                <a:pt x="7844374" y="2655309"/>
                <a:pt x="7852290" y="2646584"/>
                <a:pt x="7852290" y="2635822"/>
              </a:cubicBezTo>
              <a:cubicBezTo>
                <a:pt x="7852290" y="2625060"/>
                <a:pt x="7844373" y="2616335"/>
                <a:pt x="7834609" y="2616335"/>
              </a:cubicBezTo>
              <a:close/>
              <a:moveTo>
                <a:pt x="7893545" y="2616335"/>
              </a:moveTo>
              <a:cubicBezTo>
                <a:pt x="7883779" y="2616335"/>
                <a:pt x="7875864" y="2625060"/>
                <a:pt x="7875864" y="2635822"/>
              </a:cubicBezTo>
              <a:cubicBezTo>
                <a:pt x="7875864" y="2646584"/>
                <a:pt x="7883780" y="2655309"/>
                <a:pt x="7893545" y="2655309"/>
              </a:cubicBezTo>
              <a:cubicBezTo>
                <a:pt x="7903310" y="2655309"/>
                <a:pt x="7911226" y="2646584"/>
                <a:pt x="7911226" y="2635822"/>
              </a:cubicBezTo>
              <a:cubicBezTo>
                <a:pt x="7911226" y="2625060"/>
                <a:pt x="7903309" y="2616335"/>
                <a:pt x="7893545" y="2616335"/>
              </a:cubicBezTo>
              <a:close/>
              <a:moveTo>
                <a:pt x="7952481" y="2616335"/>
              </a:moveTo>
              <a:cubicBezTo>
                <a:pt x="7942715" y="2616335"/>
                <a:pt x="7934800" y="2625060"/>
                <a:pt x="7934800" y="2635822"/>
              </a:cubicBezTo>
              <a:cubicBezTo>
                <a:pt x="7934800" y="2646584"/>
                <a:pt x="7942716" y="2655309"/>
                <a:pt x="7952481" y="2655309"/>
              </a:cubicBezTo>
              <a:cubicBezTo>
                <a:pt x="7962246" y="2655309"/>
                <a:pt x="7970162" y="2646584"/>
                <a:pt x="7970162" y="2635822"/>
              </a:cubicBezTo>
              <a:cubicBezTo>
                <a:pt x="7970162" y="2625060"/>
                <a:pt x="7962245" y="2616335"/>
                <a:pt x="7952481" y="2616335"/>
              </a:cubicBezTo>
              <a:close/>
              <a:moveTo>
                <a:pt x="8011417" y="2616335"/>
              </a:moveTo>
              <a:cubicBezTo>
                <a:pt x="8001651" y="2616335"/>
                <a:pt x="7993736" y="2625060"/>
                <a:pt x="7993736" y="2635822"/>
              </a:cubicBezTo>
              <a:cubicBezTo>
                <a:pt x="7993736" y="2646584"/>
                <a:pt x="8001652" y="2655309"/>
                <a:pt x="8011417" y="2655309"/>
              </a:cubicBezTo>
              <a:cubicBezTo>
                <a:pt x="8021182" y="2655309"/>
                <a:pt x="8029098" y="2646584"/>
                <a:pt x="8029098" y="2635822"/>
              </a:cubicBezTo>
              <a:cubicBezTo>
                <a:pt x="8029098" y="2625060"/>
                <a:pt x="8021181" y="2616335"/>
                <a:pt x="8011417" y="2616335"/>
              </a:cubicBezTo>
              <a:close/>
              <a:moveTo>
                <a:pt x="8070353" y="2616335"/>
              </a:moveTo>
              <a:cubicBezTo>
                <a:pt x="8060587" y="2616335"/>
                <a:pt x="8052672" y="2625060"/>
                <a:pt x="8052672" y="2635822"/>
              </a:cubicBezTo>
              <a:cubicBezTo>
                <a:pt x="8052672" y="2646584"/>
                <a:pt x="8060588" y="2655309"/>
                <a:pt x="8070353" y="2655309"/>
              </a:cubicBezTo>
              <a:cubicBezTo>
                <a:pt x="8080118" y="2655309"/>
                <a:pt x="8088034" y="2646584"/>
                <a:pt x="8088034" y="2635822"/>
              </a:cubicBezTo>
              <a:cubicBezTo>
                <a:pt x="8088034" y="2625060"/>
                <a:pt x="8080117" y="2616335"/>
                <a:pt x="8070353" y="2616335"/>
              </a:cubicBezTo>
              <a:close/>
              <a:moveTo>
                <a:pt x="8129289" y="2616335"/>
              </a:moveTo>
              <a:cubicBezTo>
                <a:pt x="8119523" y="2616335"/>
                <a:pt x="8111608" y="2625060"/>
                <a:pt x="8111608" y="2635822"/>
              </a:cubicBezTo>
              <a:cubicBezTo>
                <a:pt x="8111608" y="2646584"/>
                <a:pt x="8119524" y="2655309"/>
                <a:pt x="8129289" y="2655309"/>
              </a:cubicBezTo>
              <a:cubicBezTo>
                <a:pt x="8139054" y="2655309"/>
                <a:pt x="8146970" y="2646584"/>
                <a:pt x="8146970" y="2635822"/>
              </a:cubicBezTo>
              <a:cubicBezTo>
                <a:pt x="8146970" y="2625060"/>
                <a:pt x="8139053" y="2616335"/>
                <a:pt x="8129289" y="2616335"/>
              </a:cubicBezTo>
              <a:close/>
              <a:moveTo>
                <a:pt x="8188225" y="2616335"/>
              </a:moveTo>
              <a:cubicBezTo>
                <a:pt x="8178459" y="2616335"/>
                <a:pt x="8170544" y="2625060"/>
                <a:pt x="8170544" y="2635822"/>
              </a:cubicBezTo>
              <a:cubicBezTo>
                <a:pt x="8170544" y="2646584"/>
                <a:pt x="8178460" y="2655309"/>
                <a:pt x="8188225" y="2655309"/>
              </a:cubicBezTo>
              <a:cubicBezTo>
                <a:pt x="8197990" y="2655309"/>
                <a:pt x="8205906" y="2646584"/>
                <a:pt x="8205906" y="2635822"/>
              </a:cubicBezTo>
              <a:cubicBezTo>
                <a:pt x="8205906" y="2625060"/>
                <a:pt x="8197989" y="2616335"/>
                <a:pt x="8188225" y="2616335"/>
              </a:cubicBezTo>
              <a:close/>
              <a:moveTo>
                <a:pt x="8247161" y="2616335"/>
              </a:moveTo>
              <a:cubicBezTo>
                <a:pt x="8237395" y="2616335"/>
                <a:pt x="8229480" y="2625060"/>
                <a:pt x="8229480" y="2635822"/>
              </a:cubicBezTo>
              <a:cubicBezTo>
                <a:pt x="8229480" y="2646584"/>
                <a:pt x="8237396" y="2655309"/>
                <a:pt x="8247161" y="2655309"/>
              </a:cubicBezTo>
              <a:cubicBezTo>
                <a:pt x="8256926" y="2655309"/>
                <a:pt x="8264842" y="2646584"/>
                <a:pt x="8264842" y="2635822"/>
              </a:cubicBezTo>
              <a:cubicBezTo>
                <a:pt x="8264842" y="2625060"/>
                <a:pt x="8256925" y="2616335"/>
                <a:pt x="8247161" y="2616335"/>
              </a:cubicBezTo>
              <a:close/>
              <a:moveTo>
                <a:pt x="8306097" y="2616335"/>
              </a:moveTo>
              <a:cubicBezTo>
                <a:pt x="8296331" y="2616335"/>
                <a:pt x="8288416" y="2625060"/>
                <a:pt x="8288416" y="2635822"/>
              </a:cubicBezTo>
              <a:cubicBezTo>
                <a:pt x="8288416" y="2646584"/>
                <a:pt x="8296332" y="2655309"/>
                <a:pt x="8306097" y="2655309"/>
              </a:cubicBezTo>
              <a:cubicBezTo>
                <a:pt x="8315862" y="2655309"/>
                <a:pt x="8323778" y="2646584"/>
                <a:pt x="8323778" y="2635822"/>
              </a:cubicBezTo>
              <a:cubicBezTo>
                <a:pt x="8323778" y="2625060"/>
                <a:pt x="8315861" y="2616335"/>
                <a:pt x="8306097" y="2616335"/>
              </a:cubicBezTo>
              <a:close/>
              <a:moveTo>
                <a:pt x="8365033" y="2616335"/>
              </a:moveTo>
              <a:cubicBezTo>
                <a:pt x="8355267" y="2616335"/>
                <a:pt x="8347352" y="2625060"/>
                <a:pt x="8347352" y="2635822"/>
              </a:cubicBezTo>
              <a:cubicBezTo>
                <a:pt x="8347352" y="2646584"/>
                <a:pt x="8355268" y="2655309"/>
                <a:pt x="8365033" y="2655309"/>
              </a:cubicBezTo>
              <a:cubicBezTo>
                <a:pt x="8374798" y="2655309"/>
                <a:pt x="8382714" y="2646584"/>
                <a:pt x="8382714" y="2635822"/>
              </a:cubicBezTo>
              <a:cubicBezTo>
                <a:pt x="8382714" y="2625060"/>
                <a:pt x="8374797" y="2616335"/>
                <a:pt x="8365033" y="2616335"/>
              </a:cubicBezTo>
              <a:close/>
              <a:moveTo>
                <a:pt x="8423969" y="2616335"/>
              </a:moveTo>
              <a:cubicBezTo>
                <a:pt x="8414203" y="2616335"/>
                <a:pt x="8406288" y="2625060"/>
                <a:pt x="8406288" y="2635822"/>
              </a:cubicBezTo>
              <a:cubicBezTo>
                <a:pt x="8406288" y="2646584"/>
                <a:pt x="8414204" y="2655309"/>
                <a:pt x="8423969" y="2655309"/>
              </a:cubicBezTo>
              <a:cubicBezTo>
                <a:pt x="8433734" y="2655309"/>
                <a:pt x="8441650" y="2646584"/>
                <a:pt x="8441650" y="2635822"/>
              </a:cubicBezTo>
              <a:cubicBezTo>
                <a:pt x="8441650" y="2625060"/>
                <a:pt x="8433733" y="2616335"/>
                <a:pt x="8423969" y="2616335"/>
              </a:cubicBezTo>
              <a:close/>
              <a:moveTo>
                <a:pt x="8482905" y="2616335"/>
              </a:moveTo>
              <a:cubicBezTo>
                <a:pt x="8473139" y="2616335"/>
                <a:pt x="8465224" y="2625060"/>
                <a:pt x="8465224" y="2635822"/>
              </a:cubicBezTo>
              <a:cubicBezTo>
                <a:pt x="8465224" y="2646584"/>
                <a:pt x="8473140" y="2655309"/>
                <a:pt x="8482905" y="2655309"/>
              </a:cubicBezTo>
              <a:cubicBezTo>
                <a:pt x="8492670" y="2655309"/>
                <a:pt x="8500586" y="2646584"/>
                <a:pt x="8500586" y="2635822"/>
              </a:cubicBezTo>
              <a:cubicBezTo>
                <a:pt x="8500586" y="2625060"/>
                <a:pt x="8492669" y="2616335"/>
                <a:pt x="8482905" y="2616335"/>
              </a:cubicBezTo>
              <a:close/>
              <a:moveTo>
                <a:pt x="8541841" y="2616335"/>
              </a:moveTo>
              <a:cubicBezTo>
                <a:pt x="8532075" y="2616335"/>
                <a:pt x="8524160" y="2625060"/>
                <a:pt x="8524160" y="2635822"/>
              </a:cubicBezTo>
              <a:cubicBezTo>
                <a:pt x="8524160" y="2646584"/>
                <a:pt x="8532076" y="2655309"/>
                <a:pt x="8541841" y="2655309"/>
              </a:cubicBezTo>
              <a:cubicBezTo>
                <a:pt x="8551606" y="2655309"/>
                <a:pt x="8559522" y="2646584"/>
                <a:pt x="8559522" y="2635822"/>
              </a:cubicBezTo>
              <a:cubicBezTo>
                <a:pt x="8559522" y="2625060"/>
                <a:pt x="8551605" y="2616335"/>
                <a:pt x="8541841" y="2616335"/>
              </a:cubicBezTo>
              <a:close/>
              <a:moveTo>
                <a:pt x="8600776" y="2616335"/>
              </a:moveTo>
              <a:cubicBezTo>
                <a:pt x="8591010" y="2616335"/>
                <a:pt x="8583095" y="2625060"/>
                <a:pt x="8583095" y="2635822"/>
              </a:cubicBezTo>
              <a:cubicBezTo>
                <a:pt x="8583095" y="2646584"/>
                <a:pt x="8591011" y="2655309"/>
                <a:pt x="8600776" y="2655309"/>
              </a:cubicBezTo>
              <a:cubicBezTo>
                <a:pt x="8610541" y="2655309"/>
                <a:pt x="8618457" y="2646584"/>
                <a:pt x="8618457" y="2635822"/>
              </a:cubicBezTo>
              <a:cubicBezTo>
                <a:pt x="8618457" y="2625060"/>
                <a:pt x="8610540" y="2616335"/>
                <a:pt x="8600776" y="2616335"/>
              </a:cubicBezTo>
              <a:close/>
              <a:moveTo>
                <a:pt x="8659712" y="2616335"/>
              </a:moveTo>
              <a:cubicBezTo>
                <a:pt x="8649946" y="2616335"/>
                <a:pt x="8642031" y="2625060"/>
                <a:pt x="8642031" y="2635822"/>
              </a:cubicBezTo>
              <a:cubicBezTo>
                <a:pt x="8642031" y="2646584"/>
                <a:pt x="8649947" y="2655309"/>
                <a:pt x="8659712" y="2655309"/>
              </a:cubicBezTo>
              <a:cubicBezTo>
                <a:pt x="8669477" y="2655309"/>
                <a:pt x="8677393" y="2646584"/>
                <a:pt x="8677393" y="2635822"/>
              </a:cubicBezTo>
              <a:cubicBezTo>
                <a:pt x="8677393" y="2625060"/>
                <a:pt x="8669476" y="2616335"/>
                <a:pt x="8659712" y="2616335"/>
              </a:cubicBezTo>
              <a:close/>
              <a:moveTo>
                <a:pt x="8718648" y="2616335"/>
              </a:moveTo>
              <a:cubicBezTo>
                <a:pt x="8708882" y="2616335"/>
                <a:pt x="8700967" y="2625060"/>
                <a:pt x="8700967" y="2635822"/>
              </a:cubicBezTo>
              <a:cubicBezTo>
                <a:pt x="8700967" y="2646584"/>
                <a:pt x="8708883" y="2655309"/>
                <a:pt x="8718648" y="2655309"/>
              </a:cubicBezTo>
              <a:cubicBezTo>
                <a:pt x="8728413" y="2655309"/>
                <a:pt x="8736329" y="2646584"/>
                <a:pt x="8736329" y="2635822"/>
              </a:cubicBezTo>
              <a:cubicBezTo>
                <a:pt x="8736329" y="2625060"/>
                <a:pt x="8728412" y="2616335"/>
                <a:pt x="8718648" y="2616335"/>
              </a:cubicBezTo>
              <a:close/>
              <a:moveTo>
                <a:pt x="8777584" y="2616335"/>
              </a:moveTo>
              <a:cubicBezTo>
                <a:pt x="8767818" y="2616335"/>
                <a:pt x="8759903" y="2625060"/>
                <a:pt x="8759903" y="2635822"/>
              </a:cubicBezTo>
              <a:cubicBezTo>
                <a:pt x="8759903" y="2646584"/>
                <a:pt x="8767819" y="2655309"/>
                <a:pt x="8777584" y="2655309"/>
              </a:cubicBezTo>
              <a:cubicBezTo>
                <a:pt x="8787349" y="2655309"/>
                <a:pt x="8795265" y="2646584"/>
                <a:pt x="8795265" y="2635822"/>
              </a:cubicBezTo>
              <a:cubicBezTo>
                <a:pt x="8795265" y="2625060"/>
                <a:pt x="8787348" y="2616335"/>
                <a:pt x="8777584" y="2616335"/>
              </a:cubicBezTo>
              <a:close/>
              <a:moveTo>
                <a:pt x="8836520" y="2616335"/>
              </a:moveTo>
              <a:cubicBezTo>
                <a:pt x="8826754" y="2616335"/>
                <a:pt x="8818839" y="2625060"/>
                <a:pt x="8818839" y="2635822"/>
              </a:cubicBezTo>
              <a:cubicBezTo>
                <a:pt x="8818839" y="2646584"/>
                <a:pt x="8826755" y="2655309"/>
                <a:pt x="8836520" y="2655309"/>
              </a:cubicBezTo>
              <a:cubicBezTo>
                <a:pt x="8846285" y="2655309"/>
                <a:pt x="8854201" y="2646584"/>
                <a:pt x="8854201" y="2635822"/>
              </a:cubicBezTo>
              <a:cubicBezTo>
                <a:pt x="8854201" y="2625060"/>
                <a:pt x="8846284" y="2616335"/>
                <a:pt x="8836520" y="2616335"/>
              </a:cubicBezTo>
              <a:close/>
              <a:moveTo>
                <a:pt x="8895456" y="2616335"/>
              </a:moveTo>
              <a:cubicBezTo>
                <a:pt x="8885690" y="2616335"/>
                <a:pt x="8877775" y="2625060"/>
                <a:pt x="8877775" y="2635822"/>
              </a:cubicBezTo>
              <a:cubicBezTo>
                <a:pt x="8877775" y="2646584"/>
                <a:pt x="8885691" y="2655309"/>
                <a:pt x="8895456" y="2655309"/>
              </a:cubicBezTo>
              <a:cubicBezTo>
                <a:pt x="8905221" y="2655309"/>
                <a:pt x="8913137" y="2646584"/>
                <a:pt x="8913137" y="2635822"/>
              </a:cubicBezTo>
              <a:cubicBezTo>
                <a:pt x="8913137" y="2625060"/>
                <a:pt x="8905220" y="2616335"/>
                <a:pt x="8895456" y="2616335"/>
              </a:cubicBezTo>
              <a:close/>
              <a:moveTo>
                <a:pt x="8954392" y="2616335"/>
              </a:moveTo>
              <a:cubicBezTo>
                <a:pt x="8944626" y="2616335"/>
                <a:pt x="8936711" y="2625060"/>
                <a:pt x="8936711" y="2635822"/>
              </a:cubicBezTo>
              <a:cubicBezTo>
                <a:pt x="8936711" y="2646584"/>
                <a:pt x="8944627" y="2655309"/>
                <a:pt x="8954392" y="2655309"/>
              </a:cubicBezTo>
              <a:cubicBezTo>
                <a:pt x="8964157" y="2655309"/>
                <a:pt x="8972073" y="2646584"/>
                <a:pt x="8972073" y="2635822"/>
              </a:cubicBezTo>
              <a:cubicBezTo>
                <a:pt x="8972073" y="2625060"/>
                <a:pt x="8964156" y="2616335"/>
                <a:pt x="8954392" y="2616335"/>
              </a:cubicBezTo>
              <a:close/>
              <a:moveTo>
                <a:pt x="9013328" y="2616335"/>
              </a:moveTo>
              <a:cubicBezTo>
                <a:pt x="9003562" y="2616335"/>
                <a:pt x="8995647" y="2625060"/>
                <a:pt x="8995647" y="2635822"/>
              </a:cubicBezTo>
              <a:cubicBezTo>
                <a:pt x="8995647" y="2646584"/>
                <a:pt x="9003563" y="2655309"/>
                <a:pt x="9013328" y="2655309"/>
              </a:cubicBezTo>
              <a:cubicBezTo>
                <a:pt x="9023093" y="2655309"/>
                <a:pt x="9031009" y="2646584"/>
                <a:pt x="9031009" y="2635822"/>
              </a:cubicBezTo>
              <a:cubicBezTo>
                <a:pt x="9031009" y="2625060"/>
                <a:pt x="9023092" y="2616335"/>
                <a:pt x="9013328" y="2616335"/>
              </a:cubicBezTo>
              <a:close/>
              <a:moveTo>
                <a:pt x="9072264" y="2616335"/>
              </a:moveTo>
              <a:cubicBezTo>
                <a:pt x="9062498" y="2616335"/>
                <a:pt x="9054583" y="2625060"/>
                <a:pt x="9054583" y="2635822"/>
              </a:cubicBezTo>
              <a:cubicBezTo>
                <a:pt x="9054583" y="2646584"/>
                <a:pt x="9062499" y="2655309"/>
                <a:pt x="9072264" y="2655309"/>
              </a:cubicBezTo>
              <a:cubicBezTo>
                <a:pt x="9082029" y="2655309"/>
                <a:pt x="9089945" y="2646584"/>
                <a:pt x="9089945" y="2635822"/>
              </a:cubicBezTo>
              <a:cubicBezTo>
                <a:pt x="9089945" y="2625060"/>
                <a:pt x="9082028" y="2616335"/>
                <a:pt x="9072264" y="2616335"/>
              </a:cubicBezTo>
              <a:close/>
              <a:moveTo>
                <a:pt x="9131200" y="2616335"/>
              </a:moveTo>
              <a:cubicBezTo>
                <a:pt x="9121434" y="2616335"/>
                <a:pt x="9113519" y="2625060"/>
                <a:pt x="9113519" y="2635822"/>
              </a:cubicBezTo>
              <a:cubicBezTo>
                <a:pt x="9113519" y="2646584"/>
                <a:pt x="9121435" y="2655309"/>
                <a:pt x="9131200" y="2655309"/>
              </a:cubicBezTo>
              <a:cubicBezTo>
                <a:pt x="9140965" y="2655309"/>
                <a:pt x="9148881" y="2646584"/>
                <a:pt x="9148881" y="2635822"/>
              </a:cubicBezTo>
              <a:cubicBezTo>
                <a:pt x="9148881" y="2625060"/>
                <a:pt x="9140964" y="2616335"/>
                <a:pt x="9131200" y="2616335"/>
              </a:cubicBezTo>
              <a:close/>
              <a:moveTo>
                <a:pt x="9190136" y="2616335"/>
              </a:moveTo>
              <a:cubicBezTo>
                <a:pt x="9180370" y="2616335"/>
                <a:pt x="9172455" y="2625060"/>
                <a:pt x="9172455" y="2635822"/>
              </a:cubicBezTo>
              <a:cubicBezTo>
                <a:pt x="9172455" y="2646584"/>
                <a:pt x="9180371" y="2655309"/>
                <a:pt x="9190136" y="2655309"/>
              </a:cubicBezTo>
              <a:cubicBezTo>
                <a:pt x="9199901" y="2655309"/>
                <a:pt x="9207817" y="2646584"/>
                <a:pt x="9207817" y="2635822"/>
              </a:cubicBezTo>
              <a:cubicBezTo>
                <a:pt x="9207817" y="2625060"/>
                <a:pt x="9199900" y="2616335"/>
                <a:pt x="9190136" y="2616335"/>
              </a:cubicBezTo>
              <a:close/>
              <a:moveTo>
                <a:pt x="9249072" y="2616335"/>
              </a:moveTo>
              <a:cubicBezTo>
                <a:pt x="9239306" y="2616335"/>
                <a:pt x="9231391" y="2625060"/>
                <a:pt x="9231391" y="2635822"/>
              </a:cubicBezTo>
              <a:cubicBezTo>
                <a:pt x="9231391" y="2646584"/>
                <a:pt x="9239307" y="2655309"/>
                <a:pt x="9249072" y="2655309"/>
              </a:cubicBezTo>
              <a:cubicBezTo>
                <a:pt x="9258837" y="2655309"/>
                <a:pt x="9266753" y="2646584"/>
                <a:pt x="9266753" y="2635822"/>
              </a:cubicBezTo>
              <a:cubicBezTo>
                <a:pt x="9266753" y="2625060"/>
                <a:pt x="9258836" y="2616335"/>
                <a:pt x="9249072" y="2616335"/>
              </a:cubicBezTo>
              <a:close/>
              <a:moveTo>
                <a:pt x="9308008" y="2616335"/>
              </a:moveTo>
              <a:cubicBezTo>
                <a:pt x="9298242" y="2616335"/>
                <a:pt x="9290327" y="2625060"/>
                <a:pt x="9290327" y="2635822"/>
              </a:cubicBezTo>
              <a:cubicBezTo>
                <a:pt x="9290327" y="2646584"/>
                <a:pt x="9298243" y="2655309"/>
                <a:pt x="9308008" y="2655309"/>
              </a:cubicBezTo>
              <a:cubicBezTo>
                <a:pt x="9317773" y="2655309"/>
                <a:pt x="9325689" y="2646584"/>
                <a:pt x="9325689" y="2635822"/>
              </a:cubicBezTo>
              <a:cubicBezTo>
                <a:pt x="9325689" y="2625060"/>
                <a:pt x="9317772" y="2616335"/>
                <a:pt x="9308008" y="2616335"/>
              </a:cubicBezTo>
              <a:close/>
              <a:moveTo>
                <a:pt x="9366944" y="2616335"/>
              </a:moveTo>
              <a:cubicBezTo>
                <a:pt x="9357178" y="2616335"/>
                <a:pt x="9349263" y="2625060"/>
                <a:pt x="9349263" y="2635822"/>
              </a:cubicBezTo>
              <a:cubicBezTo>
                <a:pt x="9349263" y="2646584"/>
                <a:pt x="9357179" y="2655309"/>
                <a:pt x="9366944" y="2655309"/>
              </a:cubicBezTo>
              <a:cubicBezTo>
                <a:pt x="9376709" y="2655309"/>
                <a:pt x="9384625" y="2646584"/>
                <a:pt x="9384625" y="2635822"/>
              </a:cubicBezTo>
              <a:cubicBezTo>
                <a:pt x="9384625" y="2625060"/>
                <a:pt x="9376708" y="2616335"/>
                <a:pt x="9366944" y="2616335"/>
              </a:cubicBezTo>
              <a:close/>
              <a:moveTo>
                <a:pt x="9425880" y="2616335"/>
              </a:moveTo>
              <a:cubicBezTo>
                <a:pt x="9416114" y="2616335"/>
                <a:pt x="9408199" y="2625060"/>
                <a:pt x="9408199" y="2635822"/>
              </a:cubicBezTo>
              <a:cubicBezTo>
                <a:pt x="9408199" y="2646584"/>
                <a:pt x="9416115" y="2655309"/>
                <a:pt x="9425880" y="2655309"/>
              </a:cubicBezTo>
              <a:cubicBezTo>
                <a:pt x="9435645" y="2655309"/>
                <a:pt x="9443561" y="2646584"/>
                <a:pt x="9443561" y="2635822"/>
              </a:cubicBezTo>
              <a:cubicBezTo>
                <a:pt x="9443561" y="2625060"/>
                <a:pt x="9435644" y="2616335"/>
                <a:pt x="9425880" y="2616335"/>
              </a:cubicBezTo>
              <a:close/>
              <a:moveTo>
                <a:pt x="9484816" y="2616335"/>
              </a:moveTo>
              <a:cubicBezTo>
                <a:pt x="9475050" y="2616335"/>
                <a:pt x="9467135" y="2625060"/>
                <a:pt x="9467135" y="2635822"/>
              </a:cubicBezTo>
              <a:cubicBezTo>
                <a:pt x="9467135" y="2646584"/>
                <a:pt x="9475051" y="2655309"/>
                <a:pt x="9484816" y="2655309"/>
              </a:cubicBezTo>
              <a:cubicBezTo>
                <a:pt x="9494581" y="2655309"/>
                <a:pt x="9502497" y="2646584"/>
                <a:pt x="9502497" y="2635822"/>
              </a:cubicBezTo>
              <a:cubicBezTo>
                <a:pt x="9502497" y="2625060"/>
                <a:pt x="9494580" y="2616335"/>
                <a:pt x="9484816" y="2616335"/>
              </a:cubicBezTo>
              <a:close/>
              <a:moveTo>
                <a:pt x="9543751" y="2616335"/>
              </a:moveTo>
              <a:cubicBezTo>
                <a:pt x="9533985" y="2616335"/>
                <a:pt x="9526070" y="2625060"/>
                <a:pt x="9526070" y="2635822"/>
              </a:cubicBezTo>
              <a:cubicBezTo>
                <a:pt x="9526070" y="2646584"/>
                <a:pt x="9533986" y="2655309"/>
                <a:pt x="9543751" y="2655309"/>
              </a:cubicBezTo>
              <a:cubicBezTo>
                <a:pt x="9553516" y="2655309"/>
                <a:pt x="9561432" y="2646584"/>
                <a:pt x="9561432" y="2635822"/>
              </a:cubicBezTo>
              <a:cubicBezTo>
                <a:pt x="9561432" y="2625060"/>
                <a:pt x="9553515" y="2616335"/>
                <a:pt x="9543751" y="2616335"/>
              </a:cubicBezTo>
              <a:close/>
              <a:moveTo>
                <a:pt x="9602687" y="2616335"/>
              </a:moveTo>
              <a:cubicBezTo>
                <a:pt x="9592921" y="2616335"/>
                <a:pt x="9585006" y="2625060"/>
                <a:pt x="9585006" y="2635822"/>
              </a:cubicBezTo>
              <a:cubicBezTo>
                <a:pt x="9585006" y="2646584"/>
                <a:pt x="9592922" y="2655309"/>
                <a:pt x="9602687" y="2655309"/>
              </a:cubicBezTo>
              <a:cubicBezTo>
                <a:pt x="9612452" y="2655309"/>
                <a:pt x="9620368" y="2646584"/>
                <a:pt x="9620368" y="2635822"/>
              </a:cubicBezTo>
              <a:cubicBezTo>
                <a:pt x="9620368" y="2625060"/>
                <a:pt x="9612451" y="2616335"/>
                <a:pt x="9602687" y="2616335"/>
              </a:cubicBezTo>
              <a:close/>
              <a:moveTo>
                <a:pt x="9661623" y="2616335"/>
              </a:moveTo>
              <a:cubicBezTo>
                <a:pt x="9651857" y="2616335"/>
                <a:pt x="9643942" y="2625060"/>
                <a:pt x="9643942" y="2635822"/>
              </a:cubicBezTo>
              <a:cubicBezTo>
                <a:pt x="9643942" y="2646584"/>
                <a:pt x="9651858" y="2655309"/>
                <a:pt x="9661623" y="2655309"/>
              </a:cubicBezTo>
              <a:cubicBezTo>
                <a:pt x="9671388" y="2655309"/>
                <a:pt x="9679304" y="2646584"/>
                <a:pt x="9679304" y="2635822"/>
              </a:cubicBezTo>
              <a:cubicBezTo>
                <a:pt x="9679304" y="2625060"/>
                <a:pt x="9671387" y="2616335"/>
                <a:pt x="9661623" y="2616335"/>
              </a:cubicBezTo>
              <a:close/>
              <a:moveTo>
                <a:pt x="9720559" y="2616335"/>
              </a:moveTo>
              <a:cubicBezTo>
                <a:pt x="9710793" y="2616335"/>
                <a:pt x="9702878" y="2625060"/>
                <a:pt x="9702878" y="2635822"/>
              </a:cubicBezTo>
              <a:cubicBezTo>
                <a:pt x="9702878" y="2646584"/>
                <a:pt x="9710794" y="2655309"/>
                <a:pt x="9720559" y="2655309"/>
              </a:cubicBezTo>
              <a:cubicBezTo>
                <a:pt x="9730324" y="2655309"/>
                <a:pt x="9738240" y="2646584"/>
                <a:pt x="9738240" y="2635822"/>
              </a:cubicBezTo>
              <a:cubicBezTo>
                <a:pt x="9738240" y="2625060"/>
                <a:pt x="9730323" y="2616335"/>
                <a:pt x="9720559" y="2616335"/>
              </a:cubicBezTo>
              <a:close/>
              <a:moveTo>
                <a:pt x="9779495" y="2616335"/>
              </a:moveTo>
              <a:cubicBezTo>
                <a:pt x="9769729" y="2616335"/>
                <a:pt x="9761814" y="2625060"/>
                <a:pt x="9761814" y="2635822"/>
              </a:cubicBezTo>
              <a:cubicBezTo>
                <a:pt x="9761814" y="2646584"/>
                <a:pt x="9769730" y="2655309"/>
                <a:pt x="9779495" y="2655309"/>
              </a:cubicBezTo>
              <a:cubicBezTo>
                <a:pt x="9789260" y="2655309"/>
                <a:pt x="9797176" y="2646584"/>
                <a:pt x="9797176" y="2635822"/>
              </a:cubicBezTo>
              <a:cubicBezTo>
                <a:pt x="9797176" y="2625060"/>
                <a:pt x="9789259" y="2616335"/>
                <a:pt x="9779495" y="2616335"/>
              </a:cubicBezTo>
              <a:close/>
              <a:moveTo>
                <a:pt x="9838431" y="2616335"/>
              </a:moveTo>
              <a:cubicBezTo>
                <a:pt x="9828665" y="2616335"/>
                <a:pt x="9820750" y="2625060"/>
                <a:pt x="9820750" y="2635822"/>
              </a:cubicBezTo>
              <a:cubicBezTo>
                <a:pt x="9820750" y="2646584"/>
                <a:pt x="9828666" y="2655309"/>
                <a:pt x="9838431" y="2655309"/>
              </a:cubicBezTo>
              <a:cubicBezTo>
                <a:pt x="9848196" y="2655309"/>
                <a:pt x="9856112" y="2646584"/>
                <a:pt x="9856112" y="2635822"/>
              </a:cubicBezTo>
              <a:cubicBezTo>
                <a:pt x="9856112" y="2625060"/>
                <a:pt x="9848195" y="2616335"/>
                <a:pt x="9838431" y="2616335"/>
              </a:cubicBezTo>
              <a:close/>
              <a:moveTo>
                <a:pt x="10133111" y="2616335"/>
              </a:moveTo>
              <a:cubicBezTo>
                <a:pt x="10123345" y="2616335"/>
                <a:pt x="10115430" y="2625060"/>
                <a:pt x="10115430" y="2635822"/>
              </a:cubicBezTo>
              <a:cubicBezTo>
                <a:pt x="10115430" y="2646584"/>
                <a:pt x="10123346" y="2655309"/>
                <a:pt x="10133111" y="2655309"/>
              </a:cubicBezTo>
              <a:cubicBezTo>
                <a:pt x="10142876" y="2655309"/>
                <a:pt x="10150792" y="2646584"/>
                <a:pt x="10150792" y="2635822"/>
              </a:cubicBezTo>
              <a:cubicBezTo>
                <a:pt x="10150792" y="2625060"/>
                <a:pt x="10142875" y="2616335"/>
                <a:pt x="10133111" y="2616335"/>
              </a:cubicBezTo>
              <a:close/>
              <a:moveTo>
                <a:pt x="10309919" y="2616335"/>
              </a:moveTo>
              <a:cubicBezTo>
                <a:pt x="10300153" y="2616335"/>
                <a:pt x="10292238" y="2625060"/>
                <a:pt x="10292238" y="2635822"/>
              </a:cubicBezTo>
              <a:cubicBezTo>
                <a:pt x="10292238" y="2646584"/>
                <a:pt x="10300154" y="2655309"/>
                <a:pt x="10309919" y="2655309"/>
              </a:cubicBezTo>
              <a:cubicBezTo>
                <a:pt x="10319684" y="2655309"/>
                <a:pt x="10327600" y="2646584"/>
                <a:pt x="10327600" y="2635822"/>
              </a:cubicBezTo>
              <a:cubicBezTo>
                <a:pt x="10327600" y="2625060"/>
                <a:pt x="10319683" y="2616335"/>
                <a:pt x="10309919" y="2616335"/>
              </a:cubicBezTo>
              <a:close/>
              <a:moveTo>
                <a:pt x="10368855" y="2616335"/>
              </a:moveTo>
              <a:cubicBezTo>
                <a:pt x="10359089" y="2616335"/>
                <a:pt x="10351174" y="2625060"/>
                <a:pt x="10351174" y="2635822"/>
              </a:cubicBezTo>
              <a:cubicBezTo>
                <a:pt x="10351174" y="2646584"/>
                <a:pt x="10359090" y="2655309"/>
                <a:pt x="10368855" y="2655309"/>
              </a:cubicBezTo>
              <a:cubicBezTo>
                <a:pt x="10378620" y="2655309"/>
                <a:pt x="10386536" y="2646584"/>
                <a:pt x="10386536" y="2635822"/>
              </a:cubicBezTo>
              <a:cubicBezTo>
                <a:pt x="10386536" y="2625060"/>
                <a:pt x="10378619" y="2616335"/>
                <a:pt x="10368855" y="2616335"/>
              </a:cubicBezTo>
              <a:close/>
              <a:moveTo>
                <a:pt x="10427790" y="2616335"/>
              </a:moveTo>
              <a:cubicBezTo>
                <a:pt x="10418024" y="2616335"/>
                <a:pt x="10410109" y="2625060"/>
                <a:pt x="10410109" y="2635822"/>
              </a:cubicBezTo>
              <a:cubicBezTo>
                <a:pt x="10410109" y="2646584"/>
                <a:pt x="10418025" y="2655309"/>
                <a:pt x="10427790" y="2655309"/>
              </a:cubicBezTo>
              <a:cubicBezTo>
                <a:pt x="10437555" y="2655309"/>
                <a:pt x="10445471" y="2646584"/>
                <a:pt x="10445471" y="2635822"/>
              </a:cubicBezTo>
              <a:cubicBezTo>
                <a:pt x="10445471" y="2625060"/>
                <a:pt x="10437554" y="2616335"/>
                <a:pt x="10427790" y="2616335"/>
              </a:cubicBezTo>
              <a:close/>
              <a:moveTo>
                <a:pt x="10486726" y="2616335"/>
              </a:moveTo>
              <a:cubicBezTo>
                <a:pt x="10476960" y="2616335"/>
                <a:pt x="10469045" y="2625060"/>
                <a:pt x="10469045" y="2635822"/>
              </a:cubicBezTo>
              <a:cubicBezTo>
                <a:pt x="10469045" y="2646584"/>
                <a:pt x="10476961" y="2655309"/>
                <a:pt x="10486726" y="2655309"/>
              </a:cubicBezTo>
              <a:cubicBezTo>
                <a:pt x="10496491" y="2655309"/>
                <a:pt x="10504407" y="2646584"/>
                <a:pt x="10504407" y="2635822"/>
              </a:cubicBezTo>
              <a:cubicBezTo>
                <a:pt x="10504407" y="2625060"/>
                <a:pt x="10496490" y="2616335"/>
                <a:pt x="10486726" y="2616335"/>
              </a:cubicBezTo>
              <a:close/>
              <a:moveTo>
                <a:pt x="10545662" y="2616335"/>
              </a:moveTo>
              <a:cubicBezTo>
                <a:pt x="10535896" y="2616335"/>
                <a:pt x="10527981" y="2625060"/>
                <a:pt x="10527981" y="2635822"/>
              </a:cubicBezTo>
              <a:cubicBezTo>
                <a:pt x="10527981" y="2646584"/>
                <a:pt x="10535897" y="2655309"/>
                <a:pt x="10545662" y="2655309"/>
              </a:cubicBezTo>
              <a:cubicBezTo>
                <a:pt x="10555427" y="2655309"/>
                <a:pt x="10563343" y="2646584"/>
                <a:pt x="10563343" y="2635822"/>
              </a:cubicBezTo>
              <a:cubicBezTo>
                <a:pt x="10563343" y="2625060"/>
                <a:pt x="10555426" y="2616335"/>
                <a:pt x="10545662" y="2616335"/>
              </a:cubicBezTo>
              <a:close/>
              <a:moveTo>
                <a:pt x="1115913" y="2681292"/>
              </a:moveTo>
              <a:cubicBezTo>
                <a:pt x="1106148" y="2681292"/>
                <a:pt x="1098232" y="2690017"/>
                <a:pt x="1098232" y="2700779"/>
              </a:cubicBezTo>
              <a:cubicBezTo>
                <a:pt x="1098232" y="2711541"/>
                <a:pt x="1106148" y="2720266"/>
                <a:pt x="1115913" y="2720266"/>
              </a:cubicBezTo>
              <a:cubicBezTo>
                <a:pt x="1125678" y="2720266"/>
                <a:pt x="1133594" y="2711541"/>
                <a:pt x="1133594" y="2700779"/>
              </a:cubicBezTo>
              <a:cubicBezTo>
                <a:pt x="1133594" y="2690017"/>
                <a:pt x="1125678" y="2681292"/>
                <a:pt x="1115913" y="2681292"/>
              </a:cubicBezTo>
              <a:close/>
              <a:moveTo>
                <a:pt x="1174849" y="2681292"/>
              </a:moveTo>
              <a:cubicBezTo>
                <a:pt x="1165084" y="2681292"/>
                <a:pt x="1157168" y="2690017"/>
                <a:pt x="1157168" y="2700779"/>
              </a:cubicBezTo>
              <a:cubicBezTo>
                <a:pt x="1157168" y="2711541"/>
                <a:pt x="1165084" y="2720266"/>
                <a:pt x="1174849" y="2720266"/>
              </a:cubicBezTo>
              <a:cubicBezTo>
                <a:pt x="1184614" y="2720266"/>
                <a:pt x="1192530" y="2711541"/>
                <a:pt x="1192530" y="2700779"/>
              </a:cubicBezTo>
              <a:cubicBezTo>
                <a:pt x="1192530" y="2690017"/>
                <a:pt x="1184614" y="2681292"/>
                <a:pt x="1174849" y="2681292"/>
              </a:cubicBezTo>
              <a:close/>
              <a:moveTo>
                <a:pt x="1233785" y="2681292"/>
              </a:moveTo>
              <a:cubicBezTo>
                <a:pt x="1224020" y="2681292"/>
                <a:pt x="1216104" y="2690017"/>
                <a:pt x="1216104" y="2700779"/>
              </a:cubicBezTo>
              <a:cubicBezTo>
                <a:pt x="1216104" y="2711541"/>
                <a:pt x="1224020" y="2720266"/>
                <a:pt x="1233785" y="2720266"/>
              </a:cubicBezTo>
              <a:cubicBezTo>
                <a:pt x="1243550" y="2720266"/>
                <a:pt x="1251466" y="2711541"/>
                <a:pt x="1251466" y="2700779"/>
              </a:cubicBezTo>
              <a:cubicBezTo>
                <a:pt x="1251466" y="2690017"/>
                <a:pt x="1243550" y="2681292"/>
                <a:pt x="1233785" y="2681292"/>
              </a:cubicBezTo>
              <a:close/>
              <a:moveTo>
                <a:pt x="1292720" y="2681292"/>
              </a:moveTo>
              <a:cubicBezTo>
                <a:pt x="1282955" y="2681292"/>
                <a:pt x="1275039" y="2690017"/>
                <a:pt x="1275039" y="2700779"/>
              </a:cubicBezTo>
              <a:cubicBezTo>
                <a:pt x="1275039" y="2711541"/>
                <a:pt x="1282955" y="2720266"/>
                <a:pt x="1292720" y="2720266"/>
              </a:cubicBezTo>
              <a:cubicBezTo>
                <a:pt x="1302485" y="2720266"/>
                <a:pt x="1310401" y="2711541"/>
                <a:pt x="1310401" y="2700779"/>
              </a:cubicBezTo>
              <a:cubicBezTo>
                <a:pt x="1310401" y="2690017"/>
                <a:pt x="1302485" y="2681292"/>
                <a:pt x="1292720" y="2681292"/>
              </a:cubicBezTo>
              <a:close/>
              <a:moveTo>
                <a:pt x="1351656" y="2681292"/>
              </a:moveTo>
              <a:cubicBezTo>
                <a:pt x="1341891" y="2681292"/>
                <a:pt x="1333975" y="2690017"/>
                <a:pt x="1333975" y="2700779"/>
              </a:cubicBezTo>
              <a:cubicBezTo>
                <a:pt x="1333975" y="2711541"/>
                <a:pt x="1341891" y="2720266"/>
                <a:pt x="1351656" y="2720266"/>
              </a:cubicBezTo>
              <a:cubicBezTo>
                <a:pt x="1361421" y="2720266"/>
                <a:pt x="1369337" y="2711541"/>
                <a:pt x="1369337" y="2700779"/>
              </a:cubicBezTo>
              <a:cubicBezTo>
                <a:pt x="1369337" y="2690017"/>
                <a:pt x="1361421" y="2681292"/>
                <a:pt x="1351656" y="2681292"/>
              </a:cubicBezTo>
              <a:close/>
              <a:moveTo>
                <a:pt x="1410592" y="2681292"/>
              </a:moveTo>
              <a:cubicBezTo>
                <a:pt x="1400827" y="2681292"/>
                <a:pt x="1392911" y="2690017"/>
                <a:pt x="1392911" y="2700779"/>
              </a:cubicBezTo>
              <a:cubicBezTo>
                <a:pt x="1392911" y="2711541"/>
                <a:pt x="1400827" y="2720266"/>
                <a:pt x="1410592" y="2720266"/>
              </a:cubicBezTo>
              <a:cubicBezTo>
                <a:pt x="1420357" y="2720266"/>
                <a:pt x="1428273" y="2711541"/>
                <a:pt x="1428273" y="2700779"/>
              </a:cubicBezTo>
              <a:cubicBezTo>
                <a:pt x="1428273" y="2690017"/>
                <a:pt x="1420357" y="2681292"/>
                <a:pt x="1410592" y="2681292"/>
              </a:cubicBezTo>
              <a:close/>
              <a:moveTo>
                <a:pt x="1469528" y="2681292"/>
              </a:moveTo>
              <a:cubicBezTo>
                <a:pt x="1459763" y="2681292"/>
                <a:pt x="1451847" y="2690017"/>
                <a:pt x="1451847" y="2700779"/>
              </a:cubicBezTo>
              <a:cubicBezTo>
                <a:pt x="1451847" y="2711541"/>
                <a:pt x="1459763" y="2720266"/>
                <a:pt x="1469528" y="2720266"/>
              </a:cubicBezTo>
              <a:cubicBezTo>
                <a:pt x="1479293" y="2720266"/>
                <a:pt x="1487209" y="2711541"/>
                <a:pt x="1487209" y="2700779"/>
              </a:cubicBezTo>
              <a:cubicBezTo>
                <a:pt x="1487209" y="2690017"/>
                <a:pt x="1479293" y="2681292"/>
                <a:pt x="1469528" y="2681292"/>
              </a:cubicBezTo>
              <a:close/>
              <a:moveTo>
                <a:pt x="1528464" y="2681292"/>
              </a:moveTo>
              <a:cubicBezTo>
                <a:pt x="1518699" y="2681292"/>
                <a:pt x="1510783" y="2690017"/>
                <a:pt x="1510783" y="2700779"/>
              </a:cubicBezTo>
              <a:cubicBezTo>
                <a:pt x="1510783" y="2711541"/>
                <a:pt x="1518699" y="2720266"/>
                <a:pt x="1528464" y="2720266"/>
              </a:cubicBezTo>
              <a:cubicBezTo>
                <a:pt x="1538229" y="2720266"/>
                <a:pt x="1546145" y="2711541"/>
                <a:pt x="1546145" y="2700779"/>
              </a:cubicBezTo>
              <a:cubicBezTo>
                <a:pt x="1546145" y="2690017"/>
                <a:pt x="1538229" y="2681292"/>
                <a:pt x="1528464" y="2681292"/>
              </a:cubicBezTo>
              <a:close/>
              <a:moveTo>
                <a:pt x="1587400" y="2681292"/>
              </a:moveTo>
              <a:cubicBezTo>
                <a:pt x="1577635" y="2681292"/>
                <a:pt x="1569719" y="2690017"/>
                <a:pt x="1569719" y="2700779"/>
              </a:cubicBezTo>
              <a:cubicBezTo>
                <a:pt x="1569719" y="2711541"/>
                <a:pt x="1577635" y="2720266"/>
                <a:pt x="1587400" y="2720266"/>
              </a:cubicBezTo>
              <a:cubicBezTo>
                <a:pt x="1597165" y="2720266"/>
                <a:pt x="1605081" y="2711541"/>
                <a:pt x="1605081" y="2700779"/>
              </a:cubicBezTo>
              <a:cubicBezTo>
                <a:pt x="1605081" y="2690017"/>
                <a:pt x="1597165" y="2681292"/>
                <a:pt x="1587400" y="2681292"/>
              </a:cubicBezTo>
              <a:close/>
              <a:moveTo>
                <a:pt x="1646336" y="2681292"/>
              </a:moveTo>
              <a:cubicBezTo>
                <a:pt x="1636571" y="2681292"/>
                <a:pt x="1628655" y="2690017"/>
                <a:pt x="1628655" y="2700779"/>
              </a:cubicBezTo>
              <a:cubicBezTo>
                <a:pt x="1628655" y="2711541"/>
                <a:pt x="1636571" y="2720266"/>
                <a:pt x="1646336" y="2720266"/>
              </a:cubicBezTo>
              <a:cubicBezTo>
                <a:pt x="1656101" y="2720266"/>
                <a:pt x="1664017" y="2711541"/>
                <a:pt x="1664017" y="2700779"/>
              </a:cubicBezTo>
              <a:cubicBezTo>
                <a:pt x="1664017" y="2690017"/>
                <a:pt x="1656101" y="2681292"/>
                <a:pt x="1646336" y="2681292"/>
              </a:cubicBezTo>
              <a:close/>
              <a:moveTo>
                <a:pt x="1705272" y="2681292"/>
              </a:moveTo>
              <a:cubicBezTo>
                <a:pt x="1695507" y="2681292"/>
                <a:pt x="1687591" y="2690017"/>
                <a:pt x="1687591" y="2700779"/>
              </a:cubicBezTo>
              <a:cubicBezTo>
                <a:pt x="1687591" y="2711541"/>
                <a:pt x="1695507" y="2720266"/>
                <a:pt x="1705272" y="2720266"/>
              </a:cubicBezTo>
              <a:cubicBezTo>
                <a:pt x="1715037" y="2720266"/>
                <a:pt x="1722953" y="2711541"/>
                <a:pt x="1722953" y="2700779"/>
              </a:cubicBezTo>
              <a:cubicBezTo>
                <a:pt x="1722953" y="2690017"/>
                <a:pt x="1715037" y="2681292"/>
                <a:pt x="1705272" y="2681292"/>
              </a:cubicBezTo>
              <a:close/>
              <a:moveTo>
                <a:pt x="1764208" y="2681292"/>
              </a:moveTo>
              <a:cubicBezTo>
                <a:pt x="1754443" y="2681292"/>
                <a:pt x="1746527" y="2690017"/>
                <a:pt x="1746527" y="2700779"/>
              </a:cubicBezTo>
              <a:cubicBezTo>
                <a:pt x="1746527" y="2711541"/>
                <a:pt x="1754443" y="2720266"/>
                <a:pt x="1764208" y="2720266"/>
              </a:cubicBezTo>
              <a:cubicBezTo>
                <a:pt x="1773973" y="2720266"/>
                <a:pt x="1781889" y="2711541"/>
                <a:pt x="1781889" y="2700779"/>
              </a:cubicBezTo>
              <a:cubicBezTo>
                <a:pt x="1781889" y="2690017"/>
                <a:pt x="1773973" y="2681292"/>
                <a:pt x="1764208" y="2681292"/>
              </a:cubicBezTo>
              <a:close/>
              <a:moveTo>
                <a:pt x="1823144" y="2681292"/>
              </a:moveTo>
              <a:cubicBezTo>
                <a:pt x="1813379" y="2681292"/>
                <a:pt x="1805463" y="2690017"/>
                <a:pt x="1805463" y="2700779"/>
              </a:cubicBezTo>
              <a:cubicBezTo>
                <a:pt x="1805463" y="2711541"/>
                <a:pt x="1813379" y="2720266"/>
                <a:pt x="1823144" y="2720266"/>
              </a:cubicBezTo>
              <a:cubicBezTo>
                <a:pt x="1832909" y="2720266"/>
                <a:pt x="1840825" y="2711541"/>
                <a:pt x="1840825" y="2700779"/>
              </a:cubicBezTo>
              <a:cubicBezTo>
                <a:pt x="1840825" y="2690017"/>
                <a:pt x="1832909" y="2681292"/>
                <a:pt x="1823144" y="2681292"/>
              </a:cubicBezTo>
              <a:close/>
              <a:moveTo>
                <a:pt x="1882080" y="2681292"/>
              </a:moveTo>
              <a:cubicBezTo>
                <a:pt x="1872315" y="2681292"/>
                <a:pt x="1864399" y="2690017"/>
                <a:pt x="1864399" y="2700779"/>
              </a:cubicBezTo>
              <a:cubicBezTo>
                <a:pt x="1864399" y="2711541"/>
                <a:pt x="1872315" y="2720266"/>
                <a:pt x="1882080" y="2720266"/>
              </a:cubicBezTo>
              <a:cubicBezTo>
                <a:pt x="1891845" y="2720266"/>
                <a:pt x="1899761" y="2711541"/>
                <a:pt x="1899761" y="2700779"/>
              </a:cubicBezTo>
              <a:cubicBezTo>
                <a:pt x="1899761" y="2690017"/>
                <a:pt x="1891845" y="2681292"/>
                <a:pt x="1882080" y="2681292"/>
              </a:cubicBezTo>
              <a:close/>
              <a:moveTo>
                <a:pt x="1941016" y="2681292"/>
              </a:moveTo>
              <a:cubicBezTo>
                <a:pt x="1931251" y="2681292"/>
                <a:pt x="1923335" y="2690017"/>
                <a:pt x="1923335" y="2700779"/>
              </a:cubicBezTo>
              <a:cubicBezTo>
                <a:pt x="1923335" y="2711541"/>
                <a:pt x="1931251" y="2720266"/>
                <a:pt x="1941016" y="2720266"/>
              </a:cubicBezTo>
              <a:cubicBezTo>
                <a:pt x="1950781" y="2720266"/>
                <a:pt x="1958697" y="2711541"/>
                <a:pt x="1958697" y="2700779"/>
              </a:cubicBezTo>
              <a:cubicBezTo>
                <a:pt x="1958697" y="2690017"/>
                <a:pt x="1950781" y="2681292"/>
                <a:pt x="1941016" y="2681292"/>
              </a:cubicBezTo>
              <a:close/>
              <a:moveTo>
                <a:pt x="1999952" y="2681292"/>
              </a:moveTo>
              <a:cubicBezTo>
                <a:pt x="1990187" y="2681292"/>
                <a:pt x="1982271" y="2690017"/>
                <a:pt x="1982271" y="2700779"/>
              </a:cubicBezTo>
              <a:cubicBezTo>
                <a:pt x="1982271" y="2711541"/>
                <a:pt x="1990187" y="2720266"/>
                <a:pt x="1999952" y="2720266"/>
              </a:cubicBezTo>
              <a:cubicBezTo>
                <a:pt x="2009717" y="2720266"/>
                <a:pt x="2017633" y="2711541"/>
                <a:pt x="2017633" y="2700779"/>
              </a:cubicBezTo>
              <a:cubicBezTo>
                <a:pt x="2017633" y="2690017"/>
                <a:pt x="2009717" y="2681292"/>
                <a:pt x="1999952" y="2681292"/>
              </a:cubicBezTo>
              <a:close/>
              <a:moveTo>
                <a:pt x="2058888" y="2681292"/>
              </a:moveTo>
              <a:cubicBezTo>
                <a:pt x="2049123" y="2681292"/>
                <a:pt x="2041207" y="2690017"/>
                <a:pt x="2041207" y="2700779"/>
              </a:cubicBezTo>
              <a:cubicBezTo>
                <a:pt x="2041207" y="2711541"/>
                <a:pt x="2049123" y="2720266"/>
                <a:pt x="2058888" y="2720266"/>
              </a:cubicBezTo>
              <a:cubicBezTo>
                <a:pt x="2068653" y="2720266"/>
                <a:pt x="2076569" y="2711541"/>
                <a:pt x="2076569" y="2700779"/>
              </a:cubicBezTo>
              <a:cubicBezTo>
                <a:pt x="2076569" y="2690017"/>
                <a:pt x="2068653" y="2681292"/>
                <a:pt x="2058888" y="2681292"/>
              </a:cubicBezTo>
              <a:close/>
              <a:moveTo>
                <a:pt x="2117824" y="2681292"/>
              </a:moveTo>
              <a:cubicBezTo>
                <a:pt x="2108059" y="2681292"/>
                <a:pt x="2100143" y="2690017"/>
                <a:pt x="2100143" y="2700779"/>
              </a:cubicBezTo>
              <a:cubicBezTo>
                <a:pt x="2100143" y="2711541"/>
                <a:pt x="2108059" y="2720266"/>
                <a:pt x="2117824" y="2720266"/>
              </a:cubicBezTo>
              <a:cubicBezTo>
                <a:pt x="2127589" y="2720266"/>
                <a:pt x="2135505" y="2711541"/>
                <a:pt x="2135505" y="2700779"/>
              </a:cubicBezTo>
              <a:cubicBezTo>
                <a:pt x="2135505" y="2690017"/>
                <a:pt x="2127589" y="2681292"/>
                <a:pt x="2117824" y="2681292"/>
              </a:cubicBezTo>
              <a:close/>
              <a:moveTo>
                <a:pt x="2176760" y="2681292"/>
              </a:moveTo>
              <a:cubicBezTo>
                <a:pt x="2166995" y="2681292"/>
                <a:pt x="2159079" y="2690017"/>
                <a:pt x="2159079" y="2700779"/>
              </a:cubicBezTo>
              <a:cubicBezTo>
                <a:pt x="2159079" y="2711541"/>
                <a:pt x="2166995" y="2720266"/>
                <a:pt x="2176760" y="2720266"/>
              </a:cubicBezTo>
              <a:cubicBezTo>
                <a:pt x="2186525" y="2720266"/>
                <a:pt x="2194441" y="2711541"/>
                <a:pt x="2194441" y="2700779"/>
              </a:cubicBezTo>
              <a:cubicBezTo>
                <a:pt x="2194441" y="2690017"/>
                <a:pt x="2186525" y="2681292"/>
                <a:pt x="2176760" y="2681292"/>
              </a:cubicBezTo>
              <a:close/>
              <a:moveTo>
                <a:pt x="2235695" y="2681292"/>
              </a:moveTo>
              <a:cubicBezTo>
                <a:pt x="2225930" y="2681292"/>
                <a:pt x="2218014" y="2690017"/>
                <a:pt x="2218014" y="2700779"/>
              </a:cubicBezTo>
              <a:cubicBezTo>
                <a:pt x="2218014" y="2711541"/>
                <a:pt x="2225930" y="2720266"/>
                <a:pt x="2235695" y="2720266"/>
              </a:cubicBezTo>
              <a:cubicBezTo>
                <a:pt x="2245460" y="2720266"/>
                <a:pt x="2253376" y="2711541"/>
                <a:pt x="2253376" y="2700779"/>
              </a:cubicBezTo>
              <a:cubicBezTo>
                <a:pt x="2253376" y="2690017"/>
                <a:pt x="2245460" y="2681292"/>
                <a:pt x="2235695" y="2681292"/>
              </a:cubicBezTo>
              <a:close/>
              <a:moveTo>
                <a:pt x="2294631" y="2681292"/>
              </a:moveTo>
              <a:cubicBezTo>
                <a:pt x="2284866" y="2681292"/>
                <a:pt x="2276950" y="2690017"/>
                <a:pt x="2276950" y="2700779"/>
              </a:cubicBezTo>
              <a:cubicBezTo>
                <a:pt x="2276950" y="2711541"/>
                <a:pt x="2284866" y="2720266"/>
                <a:pt x="2294631" y="2720266"/>
              </a:cubicBezTo>
              <a:cubicBezTo>
                <a:pt x="2304396" y="2720266"/>
                <a:pt x="2312312" y="2711541"/>
                <a:pt x="2312312" y="2700779"/>
              </a:cubicBezTo>
              <a:cubicBezTo>
                <a:pt x="2312312" y="2690017"/>
                <a:pt x="2304396" y="2681292"/>
                <a:pt x="2294631" y="2681292"/>
              </a:cubicBezTo>
              <a:close/>
              <a:moveTo>
                <a:pt x="2353567" y="2681292"/>
              </a:moveTo>
              <a:cubicBezTo>
                <a:pt x="2343802" y="2681292"/>
                <a:pt x="2335886" y="2690017"/>
                <a:pt x="2335886" y="2700779"/>
              </a:cubicBezTo>
              <a:cubicBezTo>
                <a:pt x="2335886" y="2711541"/>
                <a:pt x="2343802" y="2720266"/>
                <a:pt x="2353567" y="2720266"/>
              </a:cubicBezTo>
              <a:cubicBezTo>
                <a:pt x="2363332" y="2720266"/>
                <a:pt x="2371248" y="2711541"/>
                <a:pt x="2371248" y="2700779"/>
              </a:cubicBezTo>
              <a:cubicBezTo>
                <a:pt x="2371248" y="2690017"/>
                <a:pt x="2363332" y="2681292"/>
                <a:pt x="2353567" y="2681292"/>
              </a:cubicBezTo>
              <a:close/>
              <a:moveTo>
                <a:pt x="2412503" y="2681292"/>
              </a:moveTo>
              <a:cubicBezTo>
                <a:pt x="2402738" y="2681292"/>
                <a:pt x="2394822" y="2690017"/>
                <a:pt x="2394822" y="2700779"/>
              </a:cubicBezTo>
              <a:cubicBezTo>
                <a:pt x="2394822" y="2711541"/>
                <a:pt x="2402738" y="2720266"/>
                <a:pt x="2412503" y="2720266"/>
              </a:cubicBezTo>
              <a:cubicBezTo>
                <a:pt x="2422268" y="2720266"/>
                <a:pt x="2430184" y="2711541"/>
                <a:pt x="2430184" y="2700779"/>
              </a:cubicBezTo>
              <a:cubicBezTo>
                <a:pt x="2430184" y="2690017"/>
                <a:pt x="2422268" y="2681292"/>
                <a:pt x="2412503" y="2681292"/>
              </a:cubicBezTo>
              <a:close/>
              <a:moveTo>
                <a:pt x="2471439" y="2681292"/>
              </a:moveTo>
              <a:cubicBezTo>
                <a:pt x="2461674" y="2681292"/>
                <a:pt x="2453758" y="2690017"/>
                <a:pt x="2453758" y="2700779"/>
              </a:cubicBezTo>
              <a:cubicBezTo>
                <a:pt x="2453758" y="2711541"/>
                <a:pt x="2461674" y="2720266"/>
                <a:pt x="2471439" y="2720266"/>
              </a:cubicBezTo>
              <a:cubicBezTo>
                <a:pt x="2481204" y="2720266"/>
                <a:pt x="2489120" y="2711541"/>
                <a:pt x="2489120" y="2700779"/>
              </a:cubicBezTo>
              <a:cubicBezTo>
                <a:pt x="2489120" y="2690017"/>
                <a:pt x="2481204" y="2681292"/>
                <a:pt x="2471439" y="2681292"/>
              </a:cubicBezTo>
              <a:close/>
              <a:moveTo>
                <a:pt x="5123556" y="2681292"/>
              </a:moveTo>
              <a:cubicBezTo>
                <a:pt x="5113791" y="2681292"/>
                <a:pt x="5105875" y="2690017"/>
                <a:pt x="5105875" y="2700779"/>
              </a:cubicBezTo>
              <a:cubicBezTo>
                <a:pt x="5105875" y="2711541"/>
                <a:pt x="5113791" y="2720266"/>
                <a:pt x="5123556" y="2720266"/>
              </a:cubicBezTo>
              <a:cubicBezTo>
                <a:pt x="5133321" y="2720266"/>
                <a:pt x="5141237" y="2711541"/>
                <a:pt x="5141237" y="2700779"/>
              </a:cubicBezTo>
              <a:cubicBezTo>
                <a:pt x="5141237" y="2690017"/>
                <a:pt x="5133321" y="2681292"/>
                <a:pt x="5123556" y="2681292"/>
              </a:cubicBezTo>
              <a:close/>
              <a:moveTo>
                <a:pt x="5182492" y="2681292"/>
              </a:moveTo>
              <a:cubicBezTo>
                <a:pt x="5172727" y="2681292"/>
                <a:pt x="5164811" y="2690017"/>
                <a:pt x="5164811" y="2700779"/>
              </a:cubicBezTo>
              <a:cubicBezTo>
                <a:pt x="5164811" y="2711541"/>
                <a:pt x="5172727" y="2720266"/>
                <a:pt x="5182492" y="2720266"/>
              </a:cubicBezTo>
              <a:cubicBezTo>
                <a:pt x="5192257" y="2720266"/>
                <a:pt x="5200173" y="2711541"/>
                <a:pt x="5200173" y="2700779"/>
              </a:cubicBezTo>
              <a:cubicBezTo>
                <a:pt x="5200173" y="2690017"/>
                <a:pt x="5192257" y="2681292"/>
                <a:pt x="5182492" y="2681292"/>
              </a:cubicBezTo>
              <a:close/>
              <a:moveTo>
                <a:pt x="5241428" y="2681292"/>
              </a:moveTo>
              <a:cubicBezTo>
                <a:pt x="5231663" y="2681292"/>
                <a:pt x="5223747" y="2690017"/>
                <a:pt x="5223747" y="2700779"/>
              </a:cubicBezTo>
              <a:cubicBezTo>
                <a:pt x="5223747" y="2711541"/>
                <a:pt x="5231663" y="2720266"/>
                <a:pt x="5241428" y="2720266"/>
              </a:cubicBezTo>
              <a:cubicBezTo>
                <a:pt x="5251193" y="2720266"/>
                <a:pt x="5259109" y="2711541"/>
                <a:pt x="5259109" y="2700779"/>
              </a:cubicBezTo>
              <a:cubicBezTo>
                <a:pt x="5259109" y="2690017"/>
                <a:pt x="5251193" y="2681292"/>
                <a:pt x="5241428" y="2681292"/>
              </a:cubicBezTo>
              <a:close/>
              <a:moveTo>
                <a:pt x="5300364" y="2681292"/>
              </a:moveTo>
              <a:cubicBezTo>
                <a:pt x="5290599" y="2681292"/>
                <a:pt x="5282683" y="2690017"/>
                <a:pt x="5282683" y="2700779"/>
              </a:cubicBezTo>
              <a:cubicBezTo>
                <a:pt x="5282683" y="2711541"/>
                <a:pt x="5290599" y="2720266"/>
                <a:pt x="5300364" y="2720266"/>
              </a:cubicBezTo>
              <a:cubicBezTo>
                <a:pt x="5310129" y="2720266"/>
                <a:pt x="5318045" y="2711541"/>
                <a:pt x="5318045" y="2700779"/>
              </a:cubicBezTo>
              <a:cubicBezTo>
                <a:pt x="5318045" y="2690017"/>
                <a:pt x="5310129" y="2681292"/>
                <a:pt x="5300364" y="2681292"/>
              </a:cubicBezTo>
              <a:close/>
              <a:moveTo>
                <a:pt x="5359300" y="2681292"/>
              </a:moveTo>
              <a:cubicBezTo>
                <a:pt x="5349535" y="2681292"/>
                <a:pt x="5341619" y="2690017"/>
                <a:pt x="5341619" y="2700779"/>
              </a:cubicBezTo>
              <a:cubicBezTo>
                <a:pt x="5341619" y="2711541"/>
                <a:pt x="5349535" y="2720266"/>
                <a:pt x="5359300" y="2720266"/>
              </a:cubicBezTo>
              <a:cubicBezTo>
                <a:pt x="5369065" y="2720266"/>
                <a:pt x="5376981" y="2711541"/>
                <a:pt x="5376981" y="2700779"/>
              </a:cubicBezTo>
              <a:cubicBezTo>
                <a:pt x="5376981" y="2690017"/>
                <a:pt x="5369065" y="2681292"/>
                <a:pt x="5359300" y="2681292"/>
              </a:cubicBezTo>
              <a:close/>
              <a:moveTo>
                <a:pt x="5418236" y="2681292"/>
              </a:moveTo>
              <a:cubicBezTo>
                <a:pt x="5408471" y="2681292"/>
                <a:pt x="5400555" y="2690017"/>
                <a:pt x="5400555" y="2700779"/>
              </a:cubicBezTo>
              <a:cubicBezTo>
                <a:pt x="5400555" y="2711541"/>
                <a:pt x="5408471" y="2720266"/>
                <a:pt x="5418236" y="2720266"/>
              </a:cubicBezTo>
              <a:cubicBezTo>
                <a:pt x="5428001" y="2720266"/>
                <a:pt x="5435917" y="2711541"/>
                <a:pt x="5435917" y="2700779"/>
              </a:cubicBezTo>
              <a:cubicBezTo>
                <a:pt x="5435917" y="2690017"/>
                <a:pt x="5428001" y="2681292"/>
                <a:pt x="5418236" y="2681292"/>
              </a:cubicBezTo>
              <a:close/>
              <a:moveTo>
                <a:pt x="5477172" y="2681292"/>
              </a:moveTo>
              <a:cubicBezTo>
                <a:pt x="5467407" y="2681292"/>
                <a:pt x="5459491" y="2690017"/>
                <a:pt x="5459491" y="2700779"/>
              </a:cubicBezTo>
              <a:cubicBezTo>
                <a:pt x="5459491" y="2711541"/>
                <a:pt x="5467407" y="2720266"/>
                <a:pt x="5477172" y="2720266"/>
              </a:cubicBezTo>
              <a:cubicBezTo>
                <a:pt x="5486937" y="2720266"/>
                <a:pt x="5494853" y="2711541"/>
                <a:pt x="5494853" y="2700779"/>
              </a:cubicBezTo>
              <a:cubicBezTo>
                <a:pt x="5494853" y="2690017"/>
                <a:pt x="5486937" y="2681292"/>
                <a:pt x="5477172" y="2681292"/>
              </a:cubicBezTo>
              <a:close/>
              <a:moveTo>
                <a:pt x="5536108" y="2681292"/>
              </a:moveTo>
              <a:cubicBezTo>
                <a:pt x="5526343" y="2681292"/>
                <a:pt x="5518427" y="2690017"/>
                <a:pt x="5518427" y="2700779"/>
              </a:cubicBezTo>
              <a:cubicBezTo>
                <a:pt x="5518427" y="2711541"/>
                <a:pt x="5526343" y="2720266"/>
                <a:pt x="5536108" y="2720266"/>
              </a:cubicBezTo>
              <a:cubicBezTo>
                <a:pt x="5545873" y="2720266"/>
                <a:pt x="5553789" y="2711541"/>
                <a:pt x="5553789" y="2700779"/>
              </a:cubicBezTo>
              <a:cubicBezTo>
                <a:pt x="5553789" y="2690017"/>
                <a:pt x="5545873" y="2681292"/>
                <a:pt x="5536108" y="2681292"/>
              </a:cubicBezTo>
              <a:close/>
              <a:moveTo>
                <a:pt x="5595044" y="2681292"/>
              </a:moveTo>
              <a:cubicBezTo>
                <a:pt x="5585279" y="2681292"/>
                <a:pt x="5577363" y="2690017"/>
                <a:pt x="5577363" y="2700779"/>
              </a:cubicBezTo>
              <a:cubicBezTo>
                <a:pt x="5577363" y="2711541"/>
                <a:pt x="5585279" y="2720266"/>
                <a:pt x="5595044" y="2720266"/>
              </a:cubicBezTo>
              <a:cubicBezTo>
                <a:pt x="5604809" y="2720266"/>
                <a:pt x="5612725" y="2711541"/>
                <a:pt x="5612725" y="2700779"/>
              </a:cubicBezTo>
              <a:cubicBezTo>
                <a:pt x="5612725" y="2690017"/>
                <a:pt x="5604809" y="2681292"/>
                <a:pt x="5595044" y="2681292"/>
              </a:cubicBezTo>
              <a:close/>
              <a:moveTo>
                <a:pt x="5653980" y="2681292"/>
              </a:moveTo>
              <a:cubicBezTo>
                <a:pt x="5644215" y="2681292"/>
                <a:pt x="5636299" y="2690017"/>
                <a:pt x="5636299" y="2700779"/>
              </a:cubicBezTo>
              <a:cubicBezTo>
                <a:pt x="5636299" y="2711541"/>
                <a:pt x="5644215" y="2720266"/>
                <a:pt x="5653980" y="2720266"/>
              </a:cubicBezTo>
              <a:cubicBezTo>
                <a:pt x="5663745" y="2720266"/>
                <a:pt x="5671661" y="2711541"/>
                <a:pt x="5671661" y="2700779"/>
              </a:cubicBezTo>
              <a:cubicBezTo>
                <a:pt x="5671661" y="2690017"/>
                <a:pt x="5663745" y="2681292"/>
                <a:pt x="5653980" y="2681292"/>
              </a:cubicBezTo>
              <a:close/>
              <a:moveTo>
                <a:pt x="5712916" y="2681292"/>
              </a:moveTo>
              <a:cubicBezTo>
                <a:pt x="5703151" y="2681292"/>
                <a:pt x="5695235" y="2690017"/>
                <a:pt x="5695235" y="2700779"/>
              </a:cubicBezTo>
              <a:cubicBezTo>
                <a:pt x="5695235" y="2711541"/>
                <a:pt x="5703151" y="2720266"/>
                <a:pt x="5712916" y="2720266"/>
              </a:cubicBezTo>
              <a:cubicBezTo>
                <a:pt x="5722681" y="2720266"/>
                <a:pt x="5730597" y="2711541"/>
                <a:pt x="5730597" y="2700779"/>
              </a:cubicBezTo>
              <a:cubicBezTo>
                <a:pt x="5730597" y="2690017"/>
                <a:pt x="5722681" y="2681292"/>
                <a:pt x="5712916" y="2681292"/>
              </a:cubicBezTo>
              <a:close/>
              <a:moveTo>
                <a:pt x="5771852" y="2681292"/>
              </a:moveTo>
              <a:cubicBezTo>
                <a:pt x="5762087" y="2681292"/>
                <a:pt x="5754171" y="2690017"/>
                <a:pt x="5754171" y="2700779"/>
              </a:cubicBezTo>
              <a:cubicBezTo>
                <a:pt x="5754171" y="2711541"/>
                <a:pt x="5762087" y="2720266"/>
                <a:pt x="5771852" y="2720266"/>
              </a:cubicBezTo>
              <a:cubicBezTo>
                <a:pt x="5781617" y="2720266"/>
                <a:pt x="5789533" y="2711541"/>
                <a:pt x="5789533" y="2700779"/>
              </a:cubicBezTo>
              <a:cubicBezTo>
                <a:pt x="5789533" y="2690017"/>
                <a:pt x="5781617" y="2681292"/>
                <a:pt x="5771852" y="2681292"/>
              </a:cubicBezTo>
              <a:close/>
              <a:moveTo>
                <a:pt x="5830788" y="2681292"/>
              </a:moveTo>
              <a:cubicBezTo>
                <a:pt x="5821023" y="2681292"/>
                <a:pt x="5813107" y="2690017"/>
                <a:pt x="5813107" y="2700779"/>
              </a:cubicBezTo>
              <a:cubicBezTo>
                <a:pt x="5813107" y="2711541"/>
                <a:pt x="5821023" y="2720266"/>
                <a:pt x="5830788" y="2720266"/>
              </a:cubicBezTo>
              <a:cubicBezTo>
                <a:pt x="5840553" y="2720266"/>
                <a:pt x="5848469" y="2711541"/>
                <a:pt x="5848469" y="2700779"/>
              </a:cubicBezTo>
              <a:cubicBezTo>
                <a:pt x="5848469" y="2690017"/>
                <a:pt x="5840553" y="2681292"/>
                <a:pt x="5830788" y="2681292"/>
              </a:cubicBezTo>
              <a:close/>
              <a:moveTo>
                <a:pt x="6773762" y="2681292"/>
              </a:moveTo>
              <a:cubicBezTo>
                <a:pt x="6763997" y="2681292"/>
                <a:pt x="6756081" y="2690017"/>
                <a:pt x="6756081" y="2700779"/>
              </a:cubicBezTo>
              <a:cubicBezTo>
                <a:pt x="6756081" y="2711541"/>
                <a:pt x="6763997" y="2720266"/>
                <a:pt x="6773762" y="2720266"/>
              </a:cubicBezTo>
              <a:cubicBezTo>
                <a:pt x="6783527" y="2720266"/>
                <a:pt x="6791443" y="2711541"/>
                <a:pt x="6791443" y="2700779"/>
              </a:cubicBezTo>
              <a:cubicBezTo>
                <a:pt x="6791443" y="2690017"/>
                <a:pt x="6783527" y="2681292"/>
                <a:pt x="6773762" y="2681292"/>
              </a:cubicBezTo>
              <a:close/>
              <a:moveTo>
                <a:pt x="6832698" y="2681292"/>
              </a:moveTo>
              <a:cubicBezTo>
                <a:pt x="6822933" y="2681292"/>
                <a:pt x="6815017" y="2690017"/>
                <a:pt x="6815017" y="2700779"/>
              </a:cubicBezTo>
              <a:cubicBezTo>
                <a:pt x="6815017" y="2711541"/>
                <a:pt x="6822933" y="2720266"/>
                <a:pt x="6832698" y="2720266"/>
              </a:cubicBezTo>
              <a:cubicBezTo>
                <a:pt x="6842463" y="2720266"/>
                <a:pt x="6850379" y="2711541"/>
                <a:pt x="6850379" y="2700779"/>
              </a:cubicBezTo>
              <a:cubicBezTo>
                <a:pt x="6850379" y="2690017"/>
                <a:pt x="6842463" y="2681292"/>
                <a:pt x="6832698" y="2681292"/>
              </a:cubicBezTo>
              <a:close/>
              <a:moveTo>
                <a:pt x="6891634" y="2681292"/>
              </a:moveTo>
              <a:cubicBezTo>
                <a:pt x="6881869" y="2681292"/>
                <a:pt x="6873953" y="2690017"/>
                <a:pt x="6873953" y="2700779"/>
              </a:cubicBezTo>
              <a:cubicBezTo>
                <a:pt x="6873953" y="2711541"/>
                <a:pt x="6881869" y="2720266"/>
                <a:pt x="6891634" y="2720266"/>
              </a:cubicBezTo>
              <a:cubicBezTo>
                <a:pt x="6901399" y="2720266"/>
                <a:pt x="6909315" y="2711541"/>
                <a:pt x="6909315" y="2700779"/>
              </a:cubicBezTo>
              <a:cubicBezTo>
                <a:pt x="6909315" y="2690017"/>
                <a:pt x="6901399" y="2681292"/>
                <a:pt x="6891634" y="2681292"/>
              </a:cubicBezTo>
              <a:close/>
              <a:moveTo>
                <a:pt x="6950570" y="2681292"/>
              </a:moveTo>
              <a:cubicBezTo>
                <a:pt x="6940805" y="2681292"/>
                <a:pt x="6932889" y="2690017"/>
                <a:pt x="6932889" y="2700779"/>
              </a:cubicBezTo>
              <a:cubicBezTo>
                <a:pt x="6932889" y="2711541"/>
                <a:pt x="6940805" y="2720266"/>
                <a:pt x="6950570" y="2720266"/>
              </a:cubicBezTo>
              <a:cubicBezTo>
                <a:pt x="6960335" y="2720266"/>
                <a:pt x="6968251" y="2711541"/>
                <a:pt x="6968251" y="2700779"/>
              </a:cubicBezTo>
              <a:cubicBezTo>
                <a:pt x="6968251" y="2690017"/>
                <a:pt x="6960335" y="2681292"/>
                <a:pt x="6950570" y="2681292"/>
              </a:cubicBezTo>
              <a:close/>
              <a:moveTo>
                <a:pt x="7009506" y="2681292"/>
              </a:moveTo>
              <a:cubicBezTo>
                <a:pt x="6999741" y="2681292"/>
                <a:pt x="6991825" y="2690017"/>
                <a:pt x="6991825" y="2700779"/>
              </a:cubicBezTo>
              <a:cubicBezTo>
                <a:pt x="6991825" y="2711541"/>
                <a:pt x="6999741" y="2720266"/>
                <a:pt x="7009506" y="2720266"/>
              </a:cubicBezTo>
              <a:cubicBezTo>
                <a:pt x="7019271" y="2720266"/>
                <a:pt x="7027187" y="2711541"/>
                <a:pt x="7027187" y="2700779"/>
              </a:cubicBezTo>
              <a:cubicBezTo>
                <a:pt x="7027187" y="2690017"/>
                <a:pt x="7019271" y="2681292"/>
                <a:pt x="7009506" y="2681292"/>
              </a:cubicBezTo>
              <a:close/>
              <a:moveTo>
                <a:pt x="7068442" y="2681292"/>
              </a:moveTo>
              <a:cubicBezTo>
                <a:pt x="7058677" y="2681292"/>
                <a:pt x="7050761" y="2690017"/>
                <a:pt x="7050761" y="2700779"/>
              </a:cubicBezTo>
              <a:cubicBezTo>
                <a:pt x="7050761" y="2711541"/>
                <a:pt x="7058677" y="2720266"/>
                <a:pt x="7068442" y="2720266"/>
              </a:cubicBezTo>
              <a:cubicBezTo>
                <a:pt x="7078207" y="2720266"/>
                <a:pt x="7086123" y="2711541"/>
                <a:pt x="7086123" y="2700779"/>
              </a:cubicBezTo>
              <a:cubicBezTo>
                <a:pt x="7086123" y="2690017"/>
                <a:pt x="7078207" y="2681292"/>
                <a:pt x="7068442" y="2681292"/>
              </a:cubicBezTo>
              <a:close/>
              <a:moveTo>
                <a:pt x="7127378" y="2681292"/>
              </a:moveTo>
              <a:cubicBezTo>
                <a:pt x="7117613" y="2681292"/>
                <a:pt x="7109697" y="2690017"/>
                <a:pt x="7109697" y="2700779"/>
              </a:cubicBezTo>
              <a:cubicBezTo>
                <a:pt x="7109697" y="2711541"/>
                <a:pt x="7117613" y="2720266"/>
                <a:pt x="7127378" y="2720266"/>
              </a:cubicBezTo>
              <a:cubicBezTo>
                <a:pt x="7137143" y="2720266"/>
                <a:pt x="7145059" y="2711541"/>
                <a:pt x="7145059" y="2700779"/>
              </a:cubicBezTo>
              <a:cubicBezTo>
                <a:pt x="7145059" y="2690017"/>
                <a:pt x="7137143" y="2681292"/>
                <a:pt x="7127378" y="2681292"/>
              </a:cubicBezTo>
              <a:close/>
              <a:moveTo>
                <a:pt x="7186314" y="2681292"/>
              </a:moveTo>
              <a:cubicBezTo>
                <a:pt x="7176549" y="2681292"/>
                <a:pt x="7168633" y="2690017"/>
                <a:pt x="7168633" y="2700779"/>
              </a:cubicBezTo>
              <a:cubicBezTo>
                <a:pt x="7168633" y="2711541"/>
                <a:pt x="7176549" y="2720266"/>
                <a:pt x="7186314" y="2720266"/>
              </a:cubicBezTo>
              <a:cubicBezTo>
                <a:pt x="7196079" y="2720266"/>
                <a:pt x="7203995" y="2711541"/>
                <a:pt x="7203995" y="2700779"/>
              </a:cubicBezTo>
              <a:cubicBezTo>
                <a:pt x="7203995" y="2690017"/>
                <a:pt x="7196079" y="2681292"/>
                <a:pt x="7186314" y="2681292"/>
              </a:cubicBezTo>
              <a:close/>
              <a:moveTo>
                <a:pt x="7245250" y="2681292"/>
              </a:moveTo>
              <a:cubicBezTo>
                <a:pt x="7235485" y="2681292"/>
                <a:pt x="7227569" y="2690017"/>
                <a:pt x="7227569" y="2700779"/>
              </a:cubicBezTo>
              <a:cubicBezTo>
                <a:pt x="7227569" y="2711541"/>
                <a:pt x="7235485" y="2720266"/>
                <a:pt x="7245250" y="2720266"/>
              </a:cubicBezTo>
              <a:cubicBezTo>
                <a:pt x="7255015" y="2720266"/>
                <a:pt x="7262931" y="2711541"/>
                <a:pt x="7262931" y="2700779"/>
              </a:cubicBezTo>
              <a:cubicBezTo>
                <a:pt x="7262931" y="2690017"/>
                <a:pt x="7255015" y="2681292"/>
                <a:pt x="7245250" y="2681292"/>
              </a:cubicBezTo>
              <a:close/>
              <a:moveTo>
                <a:pt x="7304186" y="2681292"/>
              </a:moveTo>
              <a:cubicBezTo>
                <a:pt x="7294421" y="2681292"/>
                <a:pt x="7286505" y="2690017"/>
                <a:pt x="7286505" y="2700779"/>
              </a:cubicBezTo>
              <a:cubicBezTo>
                <a:pt x="7286505" y="2711541"/>
                <a:pt x="7294421" y="2720266"/>
                <a:pt x="7304186" y="2720266"/>
              </a:cubicBezTo>
              <a:cubicBezTo>
                <a:pt x="7313951" y="2720266"/>
                <a:pt x="7321867" y="2711541"/>
                <a:pt x="7321867" y="2700779"/>
              </a:cubicBezTo>
              <a:cubicBezTo>
                <a:pt x="7321867" y="2690017"/>
                <a:pt x="7313951" y="2681292"/>
                <a:pt x="7304186" y="2681292"/>
              </a:cubicBezTo>
              <a:close/>
              <a:moveTo>
                <a:pt x="7363122" y="2681292"/>
              </a:moveTo>
              <a:cubicBezTo>
                <a:pt x="7353357" y="2681292"/>
                <a:pt x="7345441" y="2690017"/>
                <a:pt x="7345441" y="2700779"/>
              </a:cubicBezTo>
              <a:cubicBezTo>
                <a:pt x="7345441" y="2711541"/>
                <a:pt x="7353357" y="2720266"/>
                <a:pt x="7363122" y="2720266"/>
              </a:cubicBezTo>
              <a:cubicBezTo>
                <a:pt x="7372887" y="2720266"/>
                <a:pt x="7380803" y="2711541"/>
                <a:pt x="7380803" y="2700779"/>
              </a:cubicBezTo>
              <a:cubicBezTo>
                <a:pt x="7380803" y="2690017"/>
                <a:pt x="7372887" y="2681292"/>
                <a:pt x="7363122" y="2681292"/>
              </a:cubicBezTo>
              <a:close/>
              <a:moveTo>
                <a:pt x="7422058" y="2681292"/>
              </a:moveTo>
              <a:cubicBezTo>
                <a:pt x="7412293" y="2681292"/>
                <a:pt x="7404377" y="2690017"/>
                <a:pt x="7404377" y="2700779"/>
              </a:cubicBezTo>
              <a:cubicBezTo>
                <a:pt x="7404377" y="2711541"/>
                <a:pt x="7412293" y="2720266"/>
                <a:pt x="7422058" y="2720266"/>
              </a:cubicBezTo>
              <a:cubicBezTo>
                <a:pt x="7431823" y="2720266"/>
                <a:pt x="7439739" y="2711541"/>
                <a:pt x="7439739" y="2700779"/>
              </a:cubicBezTo>
              <a:cubicBezTo>
                <a:pt x="7439739" y="2690017"/>
                <a:pt x="7431823" y="2681292"/>
                <a:pt x="7422058" y="2681292"/>
              </a:cubicBezTo>
              <a:close/>
              <a:moveTo>
                <a:pt x="7480994" y="2681292"/>
              </a:moveTo>
              <a:cubicBezTo>
                <a:pt x="7471229" y="2681292"/>
                <a:pt x="7463313" y="2690017"/>
                <a:pt x="7463313" y="2700779"/>
              </a:cubicBezTo>
              <a:cubicBezTo>
                <a:pt x="7463313" y="2711541"/>
                <a:pt x="7471229" y="2720266"/>
                <a:pt x="7480994" y="2720266"/>
              </a:cubicBezTo>
              <a:cubicBezTo>
                <a:pt x="7490759" y="2720266"/>
                <a:pt x="7498675" y="2711541"/>
                <a:pt x="7498675" y="2700779"/>
              </a:cubicBezTo>
              <a:cubicBezTo>
                <a:pt x="7498675" y="2690017"/>
                <a:pt x="7490759" y="2681292"/>
                <a:pt x="7480994" y="2681292"/>
              </a:cubicBezTo>
              <a:close/>
              <a:moveTo>
                <a:pt x="7539930" y="2681292"/>
              </a:moveTo>
              <a:cubicBezTo>
                <a:pt x="7530165" y="2681292"/>
                <a:pt x="7522249" y="2690017"/>
                <a:pt x="7522249" y="2700779"/>
              </a:cubicBezTo>
              <a:cubicBezTo>
                <a:pt x="7522249" y="2711541"/>
                <a:pt x="7530165" y="2720266"/>
                <a:pt x="7539930" y="2720266"/>
              </a:cubicBezTo>
              <a:cubicBezTo>
                <a:pt x="7549695" y="2720266"/>
                <a:pt x="7557611" y="2711541"/>
                <a:pt x="7557611" y="2700779"/>
              </a:cubicBezTo>
              <a:cubicBezTo>
                <a:pt x="7557611" y="2690017"/>
                <a:pt x="7549695" y="2681292"/>
                <a:pt x="7539930" y="2681292"/>
              </a:cubicBezTo>
              <a:close/>
              <a:moveTo>
                <a:pt x="7598866" y="2681292"/>
              </a:moveTo>
              <a:cubicBezTo>
                <a:pt x="7589101" y="2681292"/>
                <a:pt x="7581185" y="2690017"/>
                <a:pt x="7581185" y="2700779"/>
              </a:cubicBezTo>
              <a:cubicBezTo>
                <a:pt x="7581185" y="2711541"/>
                <a:pt x="7589101" y="2720266"/>
                <a:pt x="7598866" y="2720266"/>
              </a:cubicBezTo>
              <a:cubicBezTo>
                <a:pt x="7608631" y="2720266"/>
                <a:pt x="7616547" y="2711541"/>
                <a:pt x="7616547" y="2700779"/>
              </a:cubicBezTo>
              <a:cubicBezTo>
                <a:pt x="7616547" y="2690017"/>
                <a:pt x="7608631" y="2681292"/>
                <a:pt x="7598866" y="2681292"/>
              </a:cubicBezTo>
              <a:close/>
              <a:moveTo>
                <a:pt x="7657802" y="2681292"/>
              </a:moveTo>
              <a:cubicBezTo>
                <a:pt x="7648037" y="2681292"/>
                <a:pt x="7640121" y="2690017"/>
                <a:pt x="7640121" y="2700779"/>
              </a:cubicBezTo>
              <a:cubicBezTo>
                <a:pt x="7640121" y="2711541"/>
                <a:pt x="7648037" y="2720266"/>
                <a:pt x="7657802" y="2720266"/>
              </a:cubicBezTo>
              <a:cubicBezTo>
                <a:pt x="7667567" y="2720266"/>
                <a:pt x="7675483" y="2711541"/>
                <a:pt x="7675483" y="2700779"/>
              </a:cubicBezTo>
              <a:cubicBezTo>
                <a:pt x="7675483" y="2690017"/>
                <a:pt x="7667567" y="2681292"/>
                <a:pt x="7657802" y="2681292"/>
              </a:cubicBezTo>
              <a:close/>
              <a:moveTo>
                <a:pt x="7716737" y="2681292"/>
              </a:moveTo>
              <a:cubicBezTo>
                <a:pt x="7706972" y="2681292"/>
                <a:pt x="7699056" y="2690017"/>
                <a:pt x="7699056" y="2700779"/>
              </a:cubicBezTo>
              <a:cubicBezTo>
                <a:pt x="7699056" y="2711541"/>
                <a:pt x="7706972" y="2720266"/>
                <a:pt x="7716737" y="2720266"/>
              </a:cubicBezTo>
              <a:cubicBezTo>
                <a:pt x="7726502" y="2720266"/>
                <a:pt x="7734418" y="2711541"/>
                <a:pt x="7734418" y="2700779"/>
              </a:cubicBezTo>
              <a:cubicBezTo>
                <a:pt x="7734418" y="2690017"/>
                <a:pt x="7726501" y="2681292"/>
                <a:pt x="7716737" y="2681292"/>
              </a:cubicBezTo>
              <a:close/>
              <a:moveTo>
                <a:pt x="7775673" y="2681292"/>
              </a:moveTo>
              <a:cubicBezTo>
                <a:pt x="7765907" y="2681292"/>
                <a:pt x="7757992" y="2690017"/>
                <a:pt x="7757992" y="2700779"/>
              </a:cubicBezTo>
              <a:cubicBezTo>
                <a:pt x="7757992" y="2711541"/>
                <a:pt x="7765908" y="2720266"/>
                <a:pt x="7775673" y="2720266"/>
              </a:cubicBezTo>
              <a:cubicBezTo>
                <a:pt x="7785438" y="2720266"/>
                <a:pt x="7793354" y="2711541"/>
                <a:pt x="7793354" y="2700779"/>
              </a:cubicBezTo>
              <a:cubicBezTo>
                <a:pt x="7793354" y="2690017"/>
                <a:pt x="7785437" y="2681292"/>
                <a:pt x="7775673" y="2681292"/>
              </a:cubicBezTo>
              <a:close/>
              <a:moveTo>
                <a:pt x="7834609" y="2681292"/>
              </a:moveTo>
              <a:cubicBezTo>
                <a:pt x="7824843" y="2681292"/>
                <a:pt x="7816928" y="2690017"/>
                <a:pt x="7816928" y="2700779"/>
              </a:cubicBezTo>
              <a:cubicBezTo>
                <a:pt x="7816928" y="2711541"/>
                <a:pt x="7824844" y="2720266"/>
                <a:pt x="7834609" y="2720266"/>
              </a:cubicBezTo>
              <a:cubicBezTo>
                <a:pt x="7844374" y="2720266"/>
                <a:pt x="7852290" y="2711541"/>
                <a:pt x="7852290" y="2700779"/>
              </a:cubicBezTo>
              <a:cubicBezTo>
                <a:pt x="7852290" y="2690017"/>
                <a:pt x="7844373" y="2681292"/>
                <a:pt x="7834609" y="2681292"/>
              </a:cubicBezTo>
              <a:close/>
              <a:moveTo>
                <a:pt x="7893545" y="2681292"/>
              </a:moveTo>
              <a:cubicBezTo>
                <a:pt x="7883779" y="2681292"/>
                <a:pt x="7875864" y="2690017"/>
                <a:pt x="7875864" y="2700779"/>
              </a:cubicBezTo>
              <a:cubicBezTo>
                <a:pt x="7875864" y="2711541"/>
                <a:pt x="7883780" y="2720266"/>
                <a:pt x="7893545" y="2720266"/>
              </a:cubicBezTo>
              <a:cubicBezTo>
                <a:pt x="7903310" y="2720266"/>
                <a:pt x="7911226" y="2711541"/>
                <a:pt x="7911226" y="2700779"/>
              </a:cubicBezTo>
              <a:cubicBezTo>
                <a:pt x="7911226" y="2690017"/>
                <a:pt x="7903309" y="2681292"/>
                <a:pt x="7893545" y="2681292"/>
              </a:cubicBezTo>
              <a:close/>
              <a:moveTo>
                <a:pt x="7952481" y="2681292"/>
              </a:moveTo>
              <a:cubicBezTo>
                <a:pt x="7942715" y="2681292"/>
                <a:pt x="7934800" y="2690017"/>
                <a:pt x="7934800" y="2700779"/>
              </a:cubicBezTo>
              <a:cubicBezTo>
                <a:pt x="7934800" y="2711541"/>
                <a:pt x="7942716" y="2720266"/>
                <a:pt x="7952481" y="2720266"/>
              </a:cubicBezTo>
              <a:cubicBezTo>
                <a:pt x="7962246" y="2720266"/>
                <a:pt x="7970162" y="2711541"/>
                <a:pt x="7970162" y="2700779"/>
              </a:cubicBezTo>
              <a:cubicBezTo>
                <a:pt x="7970162" y="2690017"/>
                <a:pt x="7962245" y="2681292"/>
                <a:pt x="7952481" y="2681292"/>
              </a:cubicBezTo>
              <a:close/>
              <a:moveTo>
                <a:pt x="8011417" y="2681292"/>
              </a:moveTo>
              <a:cubicBezTo>
                <a:pt x="8001651" y="2681292"/>
                <a:pt x="7993736" y="2690017"/>
                <a:pt x="7993736" y="2700779"/>
              </a:cubicBezTo>
              <a:cubicBezTo>
                <a:pt x="7993736" y="2711541"/>
                <a:pt x="8001652" y="2720266"/>
                <a:pt x="8011417" y="2720266"/>
              </a:cubicBezTo>
              <a:cubicBezTo>
                <a:pt x="8021182" y="2720266"/>
                <a:pt x="8029098" y="2711541"/>
                <a:pt x="8029098" y="2700779"/>
              </a:cubicBezTo>
              <a:cubicBezTo>
                <a:pt x="8029098" y="2690017"/>
                <a:pt x="8021181" y="2681292"/>
                <a:pt x="8011417" y="2681292"/>
              </a:cubicBezTo>
              <a:close/>
              <a:moveTo>
                <a:pt x="8070353" y="2681292"/>
              </a:moveTo>
              <a:cubicBezTo>
                <a:pt x="8060587" y="2681292"/>
                <a:pt x="8052672" y="2690017"/>
                <a:pt x="8052672" y="2700779"/>
              </a:cubicBezTo>
              <a:cubicBezTo>
                <a:pt x="8052672" y="2711541"/>
                <a:pt x="8060588" y="2720266"/>
                <a:pt x="8070353" y="2720266"/>
              </a:cubicBezTo>
              <a:cubicBezTo>
                <a:pt x="8080118" y="2720266"/>
                <a:pt x="8088034" y="2711541"/>
                <a:pt x="8088034" y="2700779"/>
              </a:cubicBezTo>
              <a:cubicBezTo>
                <a:pt x="8088034" y="2690017"/>
                <a:pt x="8080117" y="2681292"/>
                <a:pt x="8070353" y="2681292"/>
              </a:cubicBezTo>
              <a:close/>
              <a:moveTo>
                <a:pt x="8129289" y="2681292"/>
              </a:moveTo>
              <a:cubicBezTo>
                <a:pt x="8119523" y="2681292"/>
                <a:pt x="8111608" y="2690017"/>
                <a:pt x="8111608" y="2700779"/>
              </a:cubicBezTo>
              <a:cubicBezTo>
                <a:pt x="8111608" y="2711541"/>
                <a:pt x="8119524" y="2720266"/>
                <a:pt x="8129289" y="2720266"/>
              </a:cubicBezTo>
              <a:cubicBezTo>
                <a:pt x="8139054" y="2720266"/>
                <a:pt x="8146970" y="2711541"/>
                <a:pt x="8146970" y="2700779"/>
              </a:cubicBezTo>
              <a:cubicBezTo>
                <a:pt x="8146970" y="2690017"/>
                <a:pt x="8139053" y="2681292"/>
                <a:pt x="8129289" y="2681292"/>
              </a:cubicBezTo>
              <a:close/>
              <a:moveTo>
                <a:pt x="8188225" y="2681292"/>
              </a:moveTo>
              <a:cubicBezTo>
                <a:pt x="8178459" y="2681292"/>
                <a:pt x="8170544" y="2690017"/>
                <a:pt x="8170544" y="2700779"/>
              </a:cubicBezTo>
              <a:cubicBezTo>
                <a:pt x="8170544" y="2711541"/>
                <a:pt x="8178460" y="2720266"/>
                <a:pt x="8188225" y="2720266"/>
              </a:cubicBezTo>
              <a:cubicBezTo>
                <a:pt x="8197990" y="2720266"/>
                <a:pt x="8205906" y="2711541"/>
                <a:pt x="8205906" y="2700779"/>
              </a:cubicBezTo>
              <a:cubicBezTo>
                <a:pt x="8205906" y="2690017"/>
                <a:pt x="8197989" y="2681292"/>
                <a:pt x="8188225" y="2681292"/>
              </a:cubicBezTo>
              <a:close/>
              <a:moveTo>
                <a:pt x="8247161" y="2681292"/>
              </a:moveTo>
              <a:cubicBezTo>
                <a:pt x="8237395" y="2681292"/>
                <a:pt x="8229480" y="2690017"/>
                <a:pt x="8229480" y="2700779"/>
              </a:cubicBezTo>
              <a:cubicBezTo>
                <a:pt x="8229480" y="2711541"/>
                <a:pt x="8237396" y="2720266"/>
                <a:pt x="8247161" y="2720266"/>
              </a:cubicBezTo>
              <a:cubicBezTo>
                <a:pt x="8256926" y="2720266"/>
                <a:pt x="8264842" y="2711541"/>
                <a:pt x="8264842" y="2700779"/>
              </a:cubicBezTo>
              <a:cubicBezTo>
                <a:pt x="8264842" y="2690017"/>
                <a:pt x="8256925" y="2681292"/>
                <a:pt x="8247161" y="2681292"/>
              </a:cubicBezTo>
              <a:close/>
              <a:moveTo>
                <a:pt x="8306097" y="2681292"/>
              </a:moveTo>
              <a:cubicBezTo>
                <a:pt x="8296331" y="2681292"/>
                <a:pt x="8288416" y="2690017"/>
                <a:pt x="8288416" y="2700779"/>
              </a:cubicBezTo>
              <a:cubicBezTo>
                <a:pt x="8288416" y="2711541"/>
                <a:pt x="8296332" y="2720266"/>
                <a:pt x="8306097" y="2720266"/>
              </a:cubicBezTo>
              <a:cubicBezTo>
                <a:pt x="8315862" y="2720266"/>
                <a:pt x="8323778" y="2711541"/>
                <a:pt x="8323778" y="2700779"/>
              </a:cubicBezTo>
              <a:cubicBezTo>
                <a:pt x="8323778" y="2690017"/>
                <a:pt x="8315861" y="2681292"/>
                <a:pt x="8306097" y="2681292"/>
              </a:cubicBezTo>
              <a:close/>
              <a:moveTo>
                <a:pt x="8365033" y="2681292"/>
              </a:moveTo>
              <a:cubicBezTo>
                <a:pt x="8355267" y="2681292"/>
                <a:pt x="8347352" y="2690017"/>
                <a:pt x="8347352" y="2700779"/>
              </a:cubicBezTo>
              <a:cubicBezTo>
                <a:pt x="8347352" y="2711541"/>
                <a:pt x="8355268" y="2720266"/>
                <a:pt x="8365033" y="2720266"/>
              </a:cubicBezTo>
              <a:cubicBezTo>
                <a:pt x="8374798" y="2720266"/>
                <a:pt x="8382714" y="2711541"/>
                <a:pt x="8382714" y="2700779"/>
              </a:cubicBezTo>
              <a:cubicBezTo>
                <a:pt x="8382714" y="2690017"/>
                <a:pt x="8374797" y="2681292"/>
                <a:pt x="8365033" y="2681292"/>
              </a:cubicBezTo>
              <a:close/>
              <a:moveTo>
                <a:pt x="8423969" y="2681292"/>
              </a:moveTo>
              <a:cubicBezTo>
                <a:pt x="8414203" y="2681292"/>
                <a:pt x="8406288" y="2690017"/>
                <a:pt x="8406288" y="2700779"/>
              </a:cubicBezTo>
              <a:cubicBezTo>
                <a:pt x="8406288" y="2711541"/>
                <a:pt x="8414204" y="2720266"/>
                <a:pt x="8423969" y="2720266"/>
              </a:cubicBezTo>
              <a:cubicBezTo>
                <a:pt x="8433734" y="2720266"/>
                <a:pt x="8441650" y="2711541"/>
                <a:pt x="8441650" y="2700779"/>
              </a:cubicBezTo>
              <a:cubicBezTo>
                <a:pt x="8441650" y="2690017"/>
                <a:pt x="8433733" y="2681292"/>
                <a:pt x="8423969" y="2681292"/>
              </a:cubicBezTo>
              <a:close/>
              <a:moveTo>
                <a:pt x="8482905" y="2681292"/>
              </a:moveTo>
              <a:cubicBezTo>
                <a:pt x="8473139" y="2681292"/>
                <a:pt x="8465224" y="2690017"/>
                <a:pt x="8465224" y="2700779"/>
              </a:cubicBezTo>
              <a:cubicBezTo>
                <a:pt x="8465224" y="2711541"/>
                <a:pt x="8473140" y="2720266"/>
                <a:pt x="8482905" y="2720266"/>
              </a:cubicBezTo>
              <a:cubicBezTo>
                <a:pt x="8492670" y="2720266"/>
                <a:pt x="8500586" y="2711541"/>
                <a:pt x="8500586" y="2700779"/>
              </a:cubicBezTo>
              <a:cubicBezTo>
                <a:pt x="8500586" y="2690017"/>
                <a:pt x="8492669" y="2681292"/>
                <a:pt x="8482905" y="2681292"/>
              </a:cubicBezTo>
              <a:close/>
              <a:moveTo>
                <a:pt x="8541841" y="2681292"/>
              </a:moveTo>
              <a:cubicBezTo>
                <a:pt x="8532075" y="2681292"/>
                <a:pt x="8524160" y="2690017"/>
                <a:pt x="8524160" y="2700779"/>
              </a:cubicBezTo>
              <a:cubicBezTo>
                <a:pt x="8524160" y="2711541"/>
                <a:pt x="8532076" y="2720266"/>
                <a:pt x="8541841" y="2720266"/>
              </a:cubicBezTo>
              <a:cubicBezTo>
                <a:pt x="8551606" y="2720266"/>
                <a:pt x="8559522" y="2711541"/>
                <a:pt x="8559522" y="2700779"/>
              </a:cubicBezTo>
              <a:cubicBezTo>
                <a:pt x="8559522" y="2690017"/>
                <a:pt x="8551605" y="2681292"/>
                <a:pt x="8541841" y="2681292"/>
              </a:cubicBezTo>
              <a:close/>
              <a:moveTo>
                <a:pt x="8600776" y="2681292"/>
              </a:moveTo>
              <a:cubicBezTo>
                <a:pt x="8591010" y="2681292"/>
                <a:pt x="8583095" y="2690017"/>
                <a:pt x="8583095" y="2700779"/>
              </a:cubicBezTo>
              <a:cubicBezTo>
                <a:pt x="8583095" y="2711541"/>
                <a:pt x="8591011" y="2720266"/>
                <a:pt x="8600776" y="2720266"/>
              </a:cubicBezTo>
              <a:cubicBezTo>
                <a:pt x="8610541" y="2720266"/>
                <a:pt x="8618457" y="2711541"/>
                <a:pt x="8618457" y="2700779"/>
              </a:cubicBezTo>
              <a:cubicBezTo>
                <a:pt x="8618457" y="2690017"/>
                <a:pt x="8610540" y="2681292"/>
                <a:pt x="8600776" y="2681292"/>
              </a:cubicBezTo>
              <a:close/>
              <a:moveTo>
                <a:pt x="8659712" y="2681292"/>
              </a:moveTo>
              <a:cubicBezTo>
                <a:pt x="8649946" y="2681292"/>
                <a:pt x="8642031" y="2690017"/>
                <a:pt x="8642031" y="2700779"/>
              </a:cubicBezTo>
              <a:cubicBezTo>
                <a:pt x="8642031" y="2711541"/>
                <a:pt x="8649947" y="2720266"/>
                <a:pt x="8659712" y="2720266"/>
              </a:cubicBezTo>
              <a:cubicBezTo>
                <a:pt x="8669477" y="2720266"/>
                <a:pt x="8677393" y="2711541"/>
                <a:pt x="8677393" y="2700779"/>
              </a:cubicBezTo>
              <a:cubicBezTo>
                <a:pt x="8677393" y="2690017"/>
                <a:pt x="8669476" y="2681292"/>
                <a:pt x="8659712" y="2681292"/>
              </a:cubicBezTo>
              <a:close/>
              <a:moveTo>
                <a:pt x="8718648" y="2681292"/>
              </a:moveTo>
              <a:cubicBezTo>
                <a:pt x="8708882" y="2681292"/>
                <a:pt x="8700967" y="2690017"/>
                <a:pt x="8700967" y="2700779"/>
              </a:cubicBezTo>
              <a:cubicBezTo>
                <a:pt x="8700967" y="2711541"/>
                <a:pt x="8708883" y="2720266"/>
                <a:pt x="8718648" y="2720266"/>
              </a:cubicBezTo>
              <a:cubicBezTo>
                <a:pt x="8728413" y="2720266"/>
                <a:pt x="8736329" y="2711541"/>
                <a:pt x="8736329" y="2700779"/>
              </a:cubicBezTo>
              <a:cubicBezTo>
                <a:pt x="8736329" y="2690017"/>
                <a:pt x="8728412" y="2681292"/>
                <a:pt x="8718648" y="2681292"/>
              </a:cubicBezTo>
              <a:close/>
              <a:moveTo>
                <a:pt x="8777584" y="2681292"/>
              </a:moveTo>
              <a:cubicBezTo>
                <a:pt x="8767818" y="2681292"/>
                <a:pt x="8759903" y="2690017"/>
                <a:pt x="8759903" y="2700779"/>
              </a:cubicBezTo>
              <a:cubicBezTo>
                <a:pt x="8759903" y="2711541"/>
                <a:pt x="8767819" y="2720266"/>
                <a:pt x="8777584" y="2720266"/>
              </a:cubicBezTo>
              <a:cubicBezTo>
                <a:pt x="8787349" y="2720266"/>
                <a:pt x="8795265" y="2711541"/>
                <a:pt x="8795265" y="2700779"/>
              </a:cubicBezTo>
              <a:cubicBezTo>
                <a:pt x="8795265" y="2690017"/>
                <a:pt x="8787348" y="2681292"/>
                <a:pt x="8777584" y="2681292"/>
              </a:cubicBezTo>
              <a:close/>
              <a:moveTo>
                <a:pt x="8836520" y="2681292"/>
              </a:moveTo>
              <a:cubicBezTo>
                <a:pt x="8826754" y="2681292"/>
                <a:pt x="8818839" y="2690017"/>
                <a:pt x="8818839" y="2700779"/>
              </a:cubicBezTo>
              <a:cubicBezTo>
                <a:pt x="8818839" y="2711541"/>
                <a:pt x="8826755" y="2720266"/>
                <a:pt x="8836520" y="2720266"/>
              </a:cubicBezTo>
              <a:cubicBezTo>
                <a:pt x="8846285" y="2720266"/>
                <a:pt x="8854201" y="2711541"/>
                <a:pt x="8854201" y="2700779"/>
              </a:cubicBezTo>
              <a:cubicBezTo>
                <a:pt x="8854201" y="2690017"/>
                <a:pt x="8846284" y="2681292"/>
                <a:pt x="8836520" y="2681292"/>
              </a:cubicBezTo>
              <a:close/>
              <a:moveTo>
                <a:pt x="8895456" y="2681292"/>
              </a:moveTo>
              <a:cubicBezTo>
                <a:pt x="8885690" y="2681292"/>
                <a:pt x="8877775" y="2690017"/>
                <a:pt x="8877775" y="2700779"/>
              </a:cubicBezTo>
              <a:cubicBezTo>
                <a:pt x="8877775" y="2711541"/>
                <a:pt x="8885691" y="2720266"/>
                <a:pt x="8895456" y="2720266"/>
              </a:cubicBezTo>
              <a:cubicBezTo>
                <a:pt x="8905221" y="2720266"/>
                <a:pt x="8913137" y="2711541"/>
                <a:pt x="8913137" y="2700779"/>
              </a:cubicBezTo>
              <a:cubicBezTo>
                <a:pt x="8913137" y="2690017"/>
                <a:pt x="8905220" y="2681292"/>
                <a:pt x="8895456" y="2681292"/>
              </a:cubicBezTo>
              <a:close/>
              <a:moveTo>
                <a:pt x="8954392" y="2681292"/>
              </a:moveTo>
              <a:cubicBezTo>
                <a:pt x="8944626" y="2681292"/>
                <a:pt x="8936711" y="2690017"/>
                <a:pt x="8936711" y="2700779"/>
              </a:cubicBezTo>
              <a:cubicBezTo>
                <a:pt x="8936711" y="2711541"/>
                <a:pt x="8944627" y="2720266"/>
                <a:pt x="8954392" y="2720266"/>
              </a:cubicBezTo>
              <a:cubicBezTo>
                <a:pt x="8964157" y="2720266"/>
                <a:pt x="8972073" y="2711541"/>
                <a:pt x="8972073" y="2700779"/>
              </a:cubicBezTo>
              <a:cubicBezTo>
                <a:pt x="8972073" y="2690017"/>
                <a:pt x="8964156" y="2681292"/>
                <a:pt x="8954392" y="2681292"/>
              </a:cubicBezTo>
              <a:close/>
              <a:moveTo>
                <a:pt x="9013328" y="2681292"/>
              </a:moveTo>
              <a:cubicBezTo>
                <a:pt x="9003562" y="2681292"/>
                <a:pt x="8995647" y="2690017"/>
                <a:pt x="8995647" y="2700779"/>
              </a:cubicBezTo>
              <a:cubicBezTo>
                <a:pt x="8995647" y="2711541"/>
                <a:pt x="9003563" y="2720266"/>
                <a:pt x="9013328" y="2720266"/>
              </a:cubicBezTo>
              <a:cubicBezTo>
                <a:pt x="9023093" y="2720266"/>
                <a:pt x="9031009" y="2711541"/>
                <a:pt x="9031009" y="2700779"/>
              </a:cubicBezTo>
              <a:cubicBezTo>
                <a:pt x="9031009" y="2690017"/>
                <a:pt x="9023092" y="2681292"/>
                <a:pt x="9013328" y="2681292"/>
              </a:cubicBezTo>
              <a:close/>
              <a:moveTo>
                <a:pt x="9072264" y="2681292"/>
              </a:moveTo>
              <a:cubicBezTo>
                <a:pt x="9062498" y="2681292"/>
                <a:pt x="9054583" y="2690017"/>
                <a:pt x="9054583" y="2700779"/>
              </a:cubicBezTo>
              <a:cubicBezTo>
                <a:pt x="9054583" y="2711541"/>
                <a:pt x="9062499" y="2720266"/>
                <a:pt x="9072264" y="2720266"/>
              </a:cubicBezTo>
              <a:cubicBezTo>
                <a:pt x="9082029" y="2720266"/>
                <a:pt x="9089945" y="2711541"/>
                <a:pt x="9089945" y="2700779"/>
              </a:cubicBezTo>
              <a:cubicBezTo>
                <a:pt x="9089945" y="2690017"/>
                <a:pt x="9082028" y="2681292"/>
                <a:pt x="9072264" y="2681292"/>
              </a:cubicBezTo>
              <a:close/>
              <a:moveTo>
                <a:pt x="9131200" y="2681292"/>
              </a:moveTo>
              <a:cubicBezTo>
                <a:pt x="9121434" y="2681292"/>
                <a:pt x="9113519" y="2690017"/>
                <a:pt x="9113519" y="2700779"/>
              </a:cubicBezTo>
              <a:cubicBezTo>
                <a:pt x="9113519" y="2711541"/>
                <a:pt x="9121435" y="2720266"/>
                <a:pt x="9131200" y="2720266"/>
              </a:cubicBezTo>
              <a:cubicBezTo>
                <a:pt x="9140965" y="2720266"/>
                <a:pt x="9148881" y="2711541"/>
                <a:pt x="9148881" y="2700779"/>
              </a:cubicBezTo>
              <a:cubicBezTo>
                <a:pt x="9148881" y="2690017"/>
                <a:pt x="9140964" y="2681292"/>
                <a:pt x="9131200" y="2681292"/>
              </a:cubicBezTo>
              <a:close/>
              <a:moveTo>
                <a:pt x="9190136" y="2681292"/>
              </a:moveTo>
              <a:cubicBezTo>
                <a:pt x="9180370" y="2681292"/>
                <a:pt x="9172455" y="2690017"/>
                <a:pt x="9172455" y="2700779"/>
              </a:cubicBezTo>
              <a:cubicBezTo>
                <a:pt x="9172455" y="2711541"/>
                <a:pt x="9180371" y="2720266"/>
                <a:pt x="9190136" y="2720266"/>
              </a:cubicBezTo>
              <a:cubicBezTo>
                <a:pt x="9199901" y="2720266"/>
                <a:pt x="9207817" y="2711541"/>
                <a:pt x="9207817" y="2700779"/>
              </a:cubicBezTo>
              <a:cubicBezTo>
                <a:pt x="9207817" y="2690017"/>
                <a:pt x="9199900" y="2681292"/>
                <a:pt x="9190136" y="2681292"/>
              </a:cubicBezTo>
              <a:close/>
              <a:moveTo>
                <a:pt x="9249072" y="2681292"/>
              </a:moveTo>
              <a:cubicBezTo>
                <a:pt x="9239306" y="2681292"/>
                <a:pt x="9231391" y="2690017"/>
                <a:pt x="9231391" y="2700779"/>
              </a:cubicBezTo>
              <a:cubicBezTo>
                <a:pt x="9231391" y="2711541"/>
                <a:pt x="9239307" y="2720266"/>
                <a:pt x="9249072" y="2720266"/>
              </a:cubicBezTo>
              <a:cubicBezTo>
                <a:pt x="9258837" y="2720266"/>
                <a:pt x="9266753" y="2711541"/>
                <a:pt x="9266753" y="2700779"/>
              </a:cubicBezTo>
              <a:cubicBezTo>
                <a:pt x="9266753" y="2690017"/>
                <a:pt x="9258836" y="2681292"/>
                <a:pt x="9249072" y="2681292"/>
              </a:cubicBezTo>
              <a:close/>
              <a:moveTo>
                <a:pt x="9308008" y="2681292"/>
              </a:moveTo>
              <a:cubicBezTo>
                <a:pt x="9298242" y="2681292"/>
                <a:pt x="9290327" y="2690017"/>
                <a:pt x="9290327" y="2700779"/>
              </a:cubicBezTo>
              <a:cubicBezTo>
                <a:pt x="9290327" y="2711541"/>
                <a:pt x="9298243" y="2720266"/>
                <a:pt x="9308008" y="2720266"/>
              </a:cubicBezTo>
              <a:cubicBezTo>
                <a:pt x="9317773" y="2720266"/>
                <a:pt x="9325689" y="2711541"/>
                <a:pt x="9325689" y="2700779"/>
              </a:cubicBezTo>
              <a:cubicBezTo>
                <a:pt x="9325689" y="2690017"/>
                <a:pt x="9317772" y="2681292"/>
                <a:pt x="9308008" y="2681292"/>
              </a:cubicBezTo>
              <a:close/>
              <a:moveTo>
                <a:pt x="9366944" y="2681292"/>
              </a:moveTo>
              <a:cubicBezTo>
                <a:pt x="9357178" y="2681292"/>
                <a:pt x="9349263" y="2690017"/>
                <a:pt x="9349263" y="2700779"/>
              </a:cubicBezTo>
              <a:cubicBezTo>
                <a:pt x="9349263" y="2711541"/>
                <a:pt x="9357179" y="2720266"/>
                <a:pt x="9366944" y="2720266"/>
              </a:cubicBezTo>
              <a:cubicBezTo>
                <a:pt x="9376709" y="2720266"/>
                <a:pt x="9384625" y="2711541"/>
                <a:pt x="9384625" y="2700779"/>
              </a:cubicBezTo>
              <a:cubicBezTo>
                <a:pt x="9384625" y="2690017"/>
                <a:pt x="9376708" y="2681292"/>
                <a:pt x="9366944" y="2681292"/>
              </a:cubicBezTo>
              <a:close/>
              <a:moveTo>
                <a:pt x="9425880" y="2681292"/>
              </a:moveTo>
              <a:cubicBezTo>
                <a:pt x="9416114" y="2681292"/>
                <a:pt x="9408199" y="2690017"/>
                <a:pt x="9408199" y="2700779"/>
              </a:cubicBezTo>
              <a:cubicBezTo>
                <a:pt x="9408199" y="2711541"/>
                <a:pt x="9416115" y="2720266"/>
                <a:pt x="9425880" y="2720266"/>
              </a:cubicBezTo>
              <a:cubicBezTo>
                <a:pt x="9435645" y="2720266"/>
                <a:pt x="9443561" y="2711541"/>
                <a:pt x="9443561" y="2700779"/>
              </a:cubicBezTo>
              <a:cubicBezTo>
                <a:pt x="9443561" y="2690017"/>
                <a:pt x="9435644" y="2681292"/>
                <a:pt x="9425880" y="2681292"/>
              </a:cubicBezTo>
              <a:close/>
              <a:moveTo>
                <a:pt x="9484816" y="2681292"/>
              </a:moveTo>
              <a:cubicBezTo>
                <a:pt x="9475050" y="2681292"/>
                <a:pt x="9467135" y="2690017"/>
                <a:pt x="9467135" y="2700779"/>
              </a:cubicBezTo>
              <a:cubicBezTo>
                <a:pt x="9467135" y="2711541"/>
                <a:pt x="9475051" y="2720266"/>
                <a:pt x="9484816" y="2720266"/>
              </a:cubicBezTo>
              <a:cubicBezTo>
                <a:pt x="9494581" y="2720266"/>
                <a:pt x="9502497" y="2711541"/>
                <a:pt x="9502497" y="2700779"/>
              </a:cubicBezTo>
              <a:cubicBezTo>
                <a:pt x="9502497" y="2690017"/>
                <a:pt x="9494580" y="2681292"/>
                <a:pt x="9484816" y="2681292"/>
              </a:cubicBezTo>
              <a:close/>
              <a:moveTo>
                <a:pt x="9543751" y="2681292"/>
              </a:moveTo>
              <a:cubicBezTo>
                <a:pt x="9533985" y="2681292"/>
                <a:pt x="9526070" y="2690017"/>
                <a:pt x="9526070" y="2700779"/>
              </a:cubicBezTo>
              <a:cubicBezTo>
                <a:pt x="9526070" y="2711541"/>
                <a:pt x="9533986" y="2720266"/>
                <a:pt x="9543751" y="2720266"/>
              </a:cubicBezTo>
              <a:cubicBezTo>
                <a:pt x="9553516" y="2720266"/>
                <a:pt x="9561432" y="2711541"/>
                <a:pt x="9561432" y="2700779"/>
              </a:cubicBezTo>
              <a:cubicBezTo>
                <a:pt x="9561432" y="2690017"/>
                <a:pt x="9553515" y="2681292"/>
                <a:pt x="9543751" y="2681292"/>
              </a:cubicBezTo>
              <a:close/>
              <a:moveTo>
                <a:pt x="9602687" y="2681292"/>
              </a:moveTo>
              <a:cubicBezTo>
                <a:pt x="9592921" y="2681292"/>
                <a:pt x="9585006" y="2690017"/>
                <a:pt x="9585006" y="2700779"/>
              </a:cubicBezTo>
              <a:cubicBezTo>
                <a:pt x="9585006" y="2711541"/>
                <a:pt x="9592922" y="2720266"/>
                <a:pt x="9602687" y="2720266"/>
              </a:cubicBezTo>
              <a:cubicBezTo>
                <a:pt x="9612452" y="2720266"/>
                <a:pt x="9620368" y="2711541"/>
                <a:pt x="9620368" y="2700779"/>
              </a:cubicBezTo>
              <a:cubicBezTo>
                <a:pt x="9620368" y="2690017"/>
                <a:pt x="9612451" y="2681292"/>
                <a:pt x="9602687" y="2681292"/>
              </a:cubicBezTo>
              <a:close/>
              <a:moveTo>
                <a:pt x="9661623" y="2681292"/>
              </a:moveTo>
              <a:cubicBezTo>
                <a:pt x="9651857" y="2681292"/>
                <a:pt x="9643942" y="2690017"/>
                <a:pt x="9643942" y="2700779"/>
              </a:cubicBezTo>
              <a:cubicBezTo>
                <a:pt x="9643942" y="2711541"/>
                <a:pt x="9651858" y="2720266"/>
                <a:pt x="9661623" y="2720266"/>
              </a:cubicBezTo>
              <a:cubicBezTo>
                <a:pt x="9671388" y="2720266"/>
                <a:pt x="9679304" y="2711541"/>
                <a:pt x="9679304" y="2700779"/>
              </a:cubicBezTo>
              <a:cubicBezTo>
                <a:pt x="9679304" y="2690017"/>
                <a:pt x="9671387" y="2681292"/>
                <a:pt x="9661623" y="2681292"/>
              </a:cubicBezTo>
              <a:close/>
              <a:moveTo>
                <a:pt x="9720559" y="2681292"/>
              </a:moveTo>
              <a:cubicBezTo>
                <a:pt x="9710793" y="2681292"/>
                <a:pt x="9702878" y="2690017"/>
                <a:pt x="9702878" y="2700779"/>
              </a:cubicBezTo>
              <a:cubicBezTo>
                <a:pt x="9702878" y="2711541"/>
                <a:pt x="9710794" y="2720266"/>
                <a:pt x="9720559" y="2720266"/>
              </a:cubicBezTo>
              <a:cubicBezTo>
                <a:pt x="9730324" y="2720266"/>
                <a:pt x="9738240" y="2711541"/>
                <a:pt x="9738240" y="2700779"/>
              </a:cubicBezTo>
              <a:cubicBezTo>
                <a:pt x="9738240" y="2690017"/>
                <a:pt x="9730323" y="2681292"/>
                <a:pt x="9720559" y="2681292"/>
              </a:cubicBezTo>
              <a:close/>
              <a:moveTo>
                <a:pt x="9779495" y="2681292"/>
              </a:moveTo>
              <a:cubicBezTo>
                <a:pt x="9769729" y="2681292"/>
                <a:pt x="9761814" y="2690017"/>
                <a:pt x="9761814" y="2700779"/>
              </a:cubicBezTo>
              <a:cubicBezTo>
                <a:pt x="9761814" y="2711541"/>
                <a:pt x="9769730" y="2720266"/>
                <a:pt x="9779495" y="2720266"/>
              </a:cubicBezTo>
              <a:cubicBezTo>
                <a:pt x="9789260" y="2720266"/>
                <a:pt x="9797176" y="2711541"/>
                <a:pt x="9797176" y="2700779"/>
              </a:cubicBezTo>
              <a:cubicBezTo>
                <a:pt x="9797176" y="2690017"/>
                <a:pt x="9789259" y="2681292"/>
                <a:pt x="9779495" y="2681292"/>
              </a:cubicBezTo>
              <a:close/>
              <a:moveTo>
                <a:pt x="9838431" y="2681292"/>
              </a:moveTo>
              <a:cubicBezTo>
                <a:pt x="9828665" y="2681292"/>
                <a:pt x="9820750" y="2690017"/>
                <a:pt x="9820750" y="2700779"/>
              </a:cubicBezTo>
              <a:cubicBezTo>
                <a:pt x="9820750" y="2711541"/>
                <a:pt x="9828666" y="2720266"/>
                <a:pt x="9838431" y="2720266"/>
              </a:cubicBezTo>
              <a:cubicBezTo>
                <a:pt x="9848196" y="2720266"/>
                <a:pt x="9856112" y="2711541"/>
                <a:pt x="9856112" y="2700779"/>
              </a:cubicBezTo>
              <a:cubicBezTo>
                <a:pt x="9856112" y="2690017"/>
                <a:pt x="9848195" y="2681292"/>
                <a:pt x="9838431" y="2681292"/>
              </a:cubicBezTo>
              <a:close/>
              <a:moveTo>
                <a:pt x="9897367" y="2681292"/>
              </a:moveTo>
              <a:cubicBezTo>
                <a:pt x="9887601" y="2681292"/>
                <a:pt x="9879686" y="2690017"/>
                <a:pt x="9879686" y="2700779"/>
              </a:cubicBezTo>
              <a:cubicBezTo>
                <a:pt x="9879686" y="2711541"/>
                <a:pt x="9887602" y="2720266"/>
                <a:pt x="9897367" y="2720266"/>
              </a:cubicBezTo>
              <a:cubicBezTo>
                <a:pt x="9907132" y="2720266"/>
                <a:pt x="9915048" y="2711541"/>
                <a:pt x="9915048" y="2700779"/>
              </a:cubicBezTo>
              <a:cubicBezTo>
                <a:pt x="9915048" y="2690017"/>
                <a:pt x="9907131" y="2681292"/>
                <a:pt x="9897367" y="2681292"/>
              </a:cubicBezTo>
              <a:close/>
              <a:moveTo>
                <a:pt x="10309919" y="2681292"/>
              </a:moveTo>
              <a:cubicBezTo>
                <a:pt x="10300153" y="2681292"/>
                <a:pt x="10292238" y="2690017"/>
                <a:pt x="10292238" y="2700779"/>
              </a:cubicBezTo>
              <a:cubicBezTo>
                <a:pt x="10292238" y="2711541"/>
                <a:pt x="10300154" y="2720266"/>
                <a:pt x="10309919" y="2720266"/>
              </a:cubicBezTo>
              <a:cubicBezTo>
                <a:pt x="10319684" y="2720266"/>
                <a:pt x="10327600" y="2711541"/>
                <a:pt x="10327600" y="2700779"/>
              </a:cubicBezTo>
              <a:cubicBezTo>
                <a:pt x="10327600" y="2690017"/>
                <a:pt x="10319683" y="2681292"/>
                <a:pt x="10309919" y="2681292"/>
              </a:cubicBezTo>
              <a:close/>
              <a:moveTo>
                <a:pt x="10368855" y="2681292"/>
              </a:moveTo>
              <a:cubicBezTo>
                <a:pt x="10359089" y="2681292"/>
                <a:pt x="10351174" y="2690017"/>
                <a:pt x="10351174" y="2700779"/>
              </a:cubicBezTo>
              <a:cubicBezTo>
                <a:pt x="10351174" y="2711541"/>
                <a:pt x="10359090" y="2720266"/>
                <a:pt x="10368855" y="2720266"/>
              </a:cubicBezTo>
              <a:cubicBezTo>
                <a:pt x="10378620" y="2720266"/>
                <a:pt x="10386536" y="2711541"/>
                <a:pt x="10386536" y="2700779"/>
              </a:cubicBezTo>
              <a:cubicBezTo>
                <a:pt x="10386536" y="2690017"/>
                <a:pt x="10378619" y="2681292"/>
                <a:pt x="10368855" y="2681292"/>
              </a:cubicBezTo>
              <a:close/>
              <a:moveTo>
                <a:pt x="1115913" y="2746248"/>
              </a:moveTo>
              <a:cubicBezTo>
                <a:pt x="1106148" y="2746248"/>
                <a:pt x="1098232" y="2754973"/>
                <a:pt x="1098232" y="2765735"/>
              </a:cubicBezTo>
              <a:cubicBezTo>
                <a:pt x="1098232" y="2776497"/>
                <a:pt x="1106148" y="2785222"/>
                <a:pt x="1115913" y="2785222"/>
              </a:cubicBezTo>
              <a:cubicBezTo>
                <a:pt x="1125678" y="2785222"/>
                <a:pt x="1133594" y="2776497"/>
                <a:pt x="1133594" y="2765735"/>
              </a:cubicBezTo>
              <a:cubicBezTo>
                <a:pt x="1133594" y="2754973"/>
                <a:pt x="1125678" y="2746248"/>
                <a:pt x="1115913" y="2746248"/>
              </a:cubicBezTo>
              <a:close/>
              <a:moveTo>
                <a:pt x="1174849" y="2746248"/>
              </a:moveTo>
              <a:cubicBezTo>
                <a:pt x="1165084" y="2746248"/>
                <a:pt x="1157168" y="2754973"/>
                <a:pt x="1157168" y="2765735"/>
              </a:cubicBezTo>
              <a:cubicBezTo>
                <a:pt x="1157168" y="2776497"/>
                <a:pt x="1165084" y="2785222"/>
                <a:pt x="1174849" y="2785222"/>
              </a:cubicBezTo>
              <a:cubicBezTo>
                <a:pt x="1184614" y="2785222"/>
                <a:pt x="1192530" y="2776497"/>
                <a:pt x="1192530" y="2765735"/>
              </a:cubicBezTo>
              <a:cubicBezTo>
                <a:pt x="1192530" y="2754973"/>
                <a:pt x="1184614" y="2746248"/>
                <a:pt x="1174849" y="2746248"/>
              </a:cubicBezTo>
              <a:close/>
              <a:moveTo>
                <a:pt x="1233785" y="2746248"/>
              </a:moveTo>
              <a:cubicBezTo>
                <a:pt x="1224020" y="2746248"/>
                <a:pt x="1216104" y="2754973"/>
                <a:pt x="1216104" y="2765735"/>
              </a:cubicBezTo>
              <a:cubicBezTo>
                <a:pt x="1216104" y="2776497"/>
                <a:pt x="1224020" y="2785222"/>
                <a:pt x="1233785" y="2785222"/>
              </a:cubicBezTo>
              <a:cubicBezTo>
                <a:pt x="1243550" y="2785222"/>
                <a:pt x="1251466" y="2776497"/>
                <a:pt x="1251466" y="2765735"/>
              </a:cubicBezTo>
              <a:cubicBezTo>
                <a:pt x="1251466" y="2754973"/>
                <a:pt x="1243550" y="2746248"/>
                <a:pt x="1233785" y="2746248"/>
              </a:cubicBezTo>
              <a:close/>
              <a:moveTo>
                <a:pt x="1292720" y="2746248"/>
              </a:moveTo>
              <a:cubicBezTo>
                <a:pt x="1282955" y="2746248"/>
                <a:pt x="1275039" y="2754973"/>
                <a:pt x="1275039" y="2765735"/>
              </a:cubicBezTo>
              <a:cubicBezTo>
                <a:pt x="1275039" y="2776497"/>
                <a:pt x="1282955" y="2785222"/>
                <a:pt x="1292720" y="2785222"/>
              </a:cubicBezTo>
              <a:cubicBezTo>
                <a:pt x="1302485" y="2785222"/>
                <a:pt x="1310401" y="2776497"/>
                <a:pt x="1310401" y="2765735"/>
              </a:cubicBezTo>
              <a:cubicBezTo>
                <a:pt x="1310401" y="2754973"/>
                <a:pt x="1302485" y="2746248"/>
                <a:pt x="1292720" y="2746248"/>
              </a:cubicBezTo>
              <a:close/>
              <a:moveTo>
                <a:pt x="1351656" y="2746248"/>
              </a:moveTo>
              <a:cubicBezTo>
                <a:pt x="1341891" y="2746248"/>
                <a:pt x="1333975" y="2754973"/>
                <a:pt x="1333975" y="2765735"/>
              </a:cubicBezTo>
              <a:cubicBezTo>
                <a:pt x="1333975" y="2776497"/>
                <a:pt x="1341891" y="2785222"/>
                <a:pt x="1351656" y="2785222"/>
              </a:cubicBezTo>
              <a:cubicBezTo>
                <a:pt x="1361421" y="2785222"/>
                <a:pt x="1369337" y="2776497"/>
                <a:pt x="1369337" y="2765735"/>
              </a:cubicBezTo>
              <a:cubicBezTo>
                <a:pt x="1369337" y="2754973"/>
                <a:pt x="1361421" y="2746248"/>
                <a:pt x="1351656" y="2746248"/>
              </a:cubicBezTo>
              <a:close/>
              <a:moveTo>
                <a:pt x="1410592" y="2746248"/>
              </a:moveTo>
              <a:cubicBezTo>
                <a:pt x="1400827" y="2746248"/>
                <a:pt x="1392911" y="2754973"/>
                <a:pt x="1392911" y="2765735"/>
              </a:cubicBezTo>
              <a:cubicBezTo>
                <a:pt x="1392911" y="2776497"/>
                <a:pt x="1400827" y="2785222"/>
                <a:pt x="1410592" y="2785222"/>
              </a:cubicBezTo>
              <a:cubicBezTo>
                <a:pt x="1420357" y="2785222"/>
                <a:pt x="1428273" y="2776497"/>
                <a:pt x="1428273" y="2765735"/>
              </a:cubicBezTo>
              <a:cubicBezTo>
                <a:pt x="1428273" y="2754973"/>
                <a:pt x="1420357" y="2746248"/>
                <a:pt x="1410592" y="2746248"/>
              </a:cubicBezTo>
              <a:close/>
              <a:moveTo>
                <a:pt x="1469528" y="2746248"/>
              </a:moveTo>
              <a:cubicBezTo>
                <a:pt x="1459763" y="2746248"/>
                <a:pt x="1451847" y="2754973"/>
                <a:pt x="1451847" y="2765735"/>
              </a:cubicBezTo>
              <a:cubicBezTo>
                <a:pt x="1451847" y="2776497"/>
                <a:pt x="1459763" y="2785222"/>
                <a:pt x="1469528" y="2785222"/>
              </a:cubicBezTo>
              <a:cubicBezTo>
                <a:pt x="1479293" y="2785222"/>
                <a:pt x="1487209" y="2776497"/>
                <a:pt x="1487209" y="2765735"/>
              </a:cubicBezTo>
              <a:cubicBezTo>
                <a:pt x="1487209" y="2754973"/>
                <a:pt x="1479293" y="2746248"/>
                <a:pt x="1469528" y="2746248"/>
              </a:cubicBezTo>
              <a:close/>
              <a:moveTo>
                <a:pt x="1528464" y="2746248"/>
              </a:moveTo>
              <a:cubicBezTo>
                <a:pt x="1518699" y="2746248"/>
                <a:pt x="1510783" y="2754973"/>
                <a:pt x="1510783" y="2765735"/>
              </a:cubicBezTo>
              <a:cubicBezTo>
                <a:pt x="1510783" y="2776497"/>
                <a:pt x="1518699" y="2785222"/>
                <a:pt x="1528464" y="2785222"/>
              </a:cubicBezTo>
              <a:cubicBezTo>
                <a:pt x="1538229" y="2785222"/>
                <a:pt x="1546145" y="2776497"/>
                <a:pt x="1546145" y="2765735"/>
              </a:cubicBezTo>
              <a:cubicBezTo>
                <a:pt x="1546145" y="2754973"/>
                <a:pt x="1538229" y="2746248"/>
                <a:pt x="1528464" y="2746248"/>
              </a:cubicBezTo>
              <a:close/>
              <a:moveTo>
                <a:pt x="1587400" y="2746248"/>
              </a:moveTo>
              <a:cubicBezTo>
                <a:pt x="1577635" y="2746248"/>
                <a:pt x="1569719" y="2754973"/>
                <a:pt x="1569719" y="2765735"/>
              </a:cubicBezTo>
              <a:cubicBezTo>
                <a:pt x="1569719" y="2776497"/>
                <a:pt x="1577635" y="2785222"/>
                <a:pt x="1587400" y="2785222"/>
              </a:cubicBezTo>
              <a:cubicBezTo>
                <a:pt x="1597165" y="2785222"/>
                <a:pt x="1605081" y="2776497"/>
                <a:pt x="1605081" y="2765735"/>
              </a:cubicBezTo>
              <a:cubicBezTo>
                <a:pt x="1605081" y="2754973"/>
                <a:pt x="1597165" y="2746248"/>
                <a:pt x="1587400" y="2746248"/>
              </a:cubicBezTo>
              <a:close/>
              <a:moveTo>
                <a:pt x="1646336" y="2746248"/>
              </a:moveTo>
              <a:cubicBezTo>
                <a:pt x="1636571" y="2746248"/>
                <a:pt x="1628655" y="2754973"/>
                <a:pt x="1628655" y="2765735"/>
              </a:cubicBezTo>
              <a:cubicBezTo>
                <a:pt x="1628655" y="2776497"/>
                <a:pt x="1636571" y="2785222"/>
                <a:pt x="1646336" y="2785222"/>
              </a:cubicBezTo>
              <a:cubicBezTo>
                <a:pt x="1656101" y="2785222"/>
                <a:pt x="1664017" y="2776497"/>
                <a:pt x="1664017" y="2765735"/>
              </a:cubicBezTo>
              <a:cubicBezTo>
                <a:pt x="1664017" y="2754973"/>
                <a:pt x="1656101" y="2746248"/>
                <a:pt x="1646336" y="2746248"/>
              </a:cubicBezTo>
              <a:close/>
              <a:moveTo>
                <a:pt x="1705272" y="2746248"/>
              </a:moveTo>
              <a:cubicBezTo>
                <a:pt x="1695507" y="2746248"/>
                <a:pt x="1687591" y="2754973"/>
                <a:pt x="1687591" y="2765735"/>
              </a:cubicBezTo>
              <a:cubicBezTo>
                <a:pt x="1687591" y="2776497"/>
                <a:pt x="1695507" y="2785222"/>
                <a:pt x="1705272" y="2785222"/>
              </a:cubicBezTo>
              <a:cubicBezTo>
                <a:pt x="1715037" y="2785222"/>
                <a:pt x="1722953" y="2776497"/>
                <a:pt x="1722953" y="2765735"/>
              </a:cubicBezTo>
              <a:cubicBezTo>
                <a:pt x="1722953" y="2754973"/>
                <a:pt x="1715037" y="2746248"/>
                <a:pt x="1705272" y="2746248"/>
              </a:cubicBezTo>
              <a:close/>
              <a:moveTo>
                <a:pt x="1764208" y="2746248"/>
              </a:moveTo>
              <a:cubicBezTo>
                <a:pt x="1754443" y="2746248"/>
                <a:pt x="1746527" y="2754973"/>
                <a:pt x="1746527" y="2765735"/>
              </a:cubicBezTo>
              <a:cubicBezTo>
                <a:pt x="1746527" y="2776497"/>
                <a:pt x="1754443" y="2785222"/>
                <a:pt x="1764208" y="2785222"/>
              </a:cubicBezTo>
              <a:cubicBezTo>
                <a:pt x="1773973" y="2785222"/>
                <a:pt x="1781889" y="2776497"/>
                <a:pt x="1781889" y="2765735"/>
              </a:cubicBezTo>
              <a:cubicBezTo>
                <a:pt x="1781889" y="2754973"/>
                <a:pt x="1773973" y="2746248"/>
                <a:pt x="1764208" y="2746248"/>
              </a:cubicBezTo>
              <a:close/>
              <a:moveTo>
                <a:pt x="1823144" y="2746248"/>
              </a:moveTo>
              <a:cubicBezTo>
                <a:pt x="1813379" y="2746248"/>
                <a:pt x="1805463" y="2754973"/>
                <a:pt x="1805463" y="2765735"/>
              </a:cubicBezTo>
              <a:cubicBezTo>
                <a:pt x="1805463" y="2776497"/>
                <a:pt x="1813379" y="2785222"/>
                <a:pt x="1823144" y="2785222"/>
              </a:cubicBezTo>
              <a:cubicBezTo>
                <a:pt x="1832909" y="2785222"/>
                <a:pt x="1840825" y="2776497"/>
                <a:pt x="1840825" y="2765735"/>
              </a:cubicBezTo>
              <a:cubicBezTo>
                <a:pt x="1840825" y="2754973"/>
                <a:pt x="1832909" y="2746248"/>
                <a:pt x="1823144" y="2746248"/>
              </a:cubicBezTo>
              <a:close/>
              <a:moveTo>
                <a:pt x="1882080" y="2746248"/>
              </a:moveTo>
              <a:cubicBezTo>
                <a:pt x="1872315" y="2746248"/>
                <a:pt x="1864399" y="2754973"/>
                <a:pt x="1864399" y="2765735"/>
              </a:cubicBezTo>
              <a:cubicBezTo>
                <a:pt x="1864399" y="2776497"/>
                <a:pt x="1872315" y="2785222"/>
                <a:pt x="1882080" y="2785222"/>
              </a:cubicBezTo>
              <a:cubicBezTo>
                <a:pt x="1891845" y="2785222"/>
                <a:pt x="1899761" y="2776497"/>
                <a:pt x="1899761" y="2765735"/>
              </a:cubicBezTo>
              <a:cubicBezTo>
                <a:pt x="1899761" y="2754973"/>
                <a:pt x="1891845" y="2746248"/>
                <a:pt x="1882080" y="2746248"/>
              </a:cubicBezTo>
              <a:close/>
              <a:moveTo>
                <a:pt x="1941016" y="2746248"/>
              </a:moveTo>
              <a:cubicBezTo>
                <a:pt x="1931251" y="2746248"/>
                <a:pt x="1923335" y="2754973"/>
                <a:pt x="1923335" y="2765735"/>
              </a:cubicBezTo>
              <a:cubicBezTo>
                <a:pt x="1923335" y="2776497"/>
                <a:pt x="1931251" y="2785222"/>
                <a:pt x="1941016" y="2785222"/>
              </a:cubicBezTo>
              <a:cubicBezTo>
                <a:pt x="1950781" y="2785222"/>
                <a:pt x="1958697" y="2776497"/>
                <a:pt x="1958697" y="2765735"/>
              </a:cubicBezTo>
              <a:cubicBezTo>
                <a:pt x="1958697" y="2754973"/>
                <a:pt x="1950781" y="2746248"/>
                <a:pt x="1941016" y="2746248"/>
              </a:cubicBezTo>
              <a:close/>
              <a:moveTo>
                <a:pt x="1999952" y="2746248"/>
              </a:moveTo>
              <a:cubicBezTo>
                <a:pt x="1990187" y="2746248"/>
                <a:pt x="1982271" y="2754973"/>
                <a:pt x="1982271" y="2765735"/>
              </a:cubicBezTo>
              <a:cubicBezTo>
                <a:pt x="1982271" y="2776497"/>
                <a:pt x="1990187" y="2785222"/>
                <a:pt x="1999952" y="2785222"/>
              </a:cubicBezTo>
              <a:cubicBezTo>
                <a:pt x="2009717" y="2785222"/>
                <a:pt x="2017633" y="2776497"/>
                <a:pt x="2017633" y="2765735"/>
              </a:cubicBezTo>
              <a:cubicBezTo>
                <a:pt x="2017633" y="2754973"/>
                <a:pt x="2009717" y="2746248"/>
                <a:pt x="1999952" y="2746248"/>
              </a:cubicBezTo>
              <a:close/>
              <a:moveTo>
                <a:pt x="2058888" y="2746248"/>
              </a:moveTo>
              <a:cubicBezTo>
                <a:pt x="2049123" y="2746248"/>
                <a:pt x="2041207" y="2754973"/>
                <a:pt x="2041207" y="2765735"/>
              </a:cubicBezTo>
              <a:cubicBezTo>
                <a:pt x="2041207" y="2776497"/>
                <a:pt x="2049123" y="2785222"/>
                <a:pt x="2058888" y="2785222"/>
              </a:cubicBezTo>
              <a:cubicBezTo>
                <a:pt x="2068653" y="2785222"/>
                <a:pt x="2076569" y="2776497"/>
                <a:pt x="2076569" y="2765735"/>
              </a:cubicBezTo>
              <a:cubicBezTo>
                <a:pt x="2076569" y="2754973"/>
                <a:pt x="2068653" y="2746248"/>
                <a:pt x="2058888" y="2746248"/>
              </a:cubicBezTo>
              <a:close/>
              <a:moveTo>
                <a:pt x="2117824" y="2746248"/>
              </a:moveTo>
              <a:cubicBezTo>
                <a:pt x="2108059" y="2746248"/>
                <a:pt x="2100143" y="2754973"/>
                <a:pt x="2100143" y="2765735"/>
              </a:cubicBezTo>
              <a:cubicBezTo>
                <a:pt x="2100143" y="2776497"/>
                <a:pt x="2108059" y="2785222"/>
                <a:pt x="2117824" y="2785222"/>
              </a:cubicBezTo>
              <a:cubicBezTo>
                <a:pt x="2127589" y="2785222"/>
                <a:pt x="2135505" y="2776497"/>
                <a:pt x="2135505" y="2765735"/>
              </a:cubicBezTo>
              <a:cubicBezTo>
                <a:pt x="2135505" y="2754973"/>
                <a:pt x="2127589" y="2746248"/>
                <a:pt x="2117824" y="2746248"/>
              </a:cubicBezTo>
              <a:close/>
              <a:moveTo>
                <a:pt x="2176760" y="2746248"/>
              </a:moveTo>
              <a:cubicBezTo>
                <a:pt x="2166995" y="2746248"/>
                <a:pt x="2159079" y="2754973"/>
                <a:pt x="2159079" y="2765735"/>
              </a:cubicBezTo>
              <a:cubicBezTo>
                <a:pt x="2159079" y="2776497"/>
                <a:pt x="2166995" y="2785222"/>
                <a:pt x="2176760" y="2785222"/>
              </a:cubicBezTo>
              <a:cubicBezTo>
                <a:pt x="2186525" y="2785222"/>
                <a:pt x="2194441" y="2776497"/>
                <a:pt x="2194441" y="2765735"/>
              </a:cubicBezTo>
              <a:cubicBezTo>
                <a:pt x="2194441" y="2754973"/>
                <a:pt x="2186525" y="2746248"/>
                <a:pt x="2176760" y="2746248"/>
              </a:cubicBezTo>
              <a:close/>
              <a:moveTo>
                <a:pt x="2235695" y="2746248"/>
              </a:moveTo>
              <a:cubicBezTo>
                <a:pt x="2225930" y="2746248"/>
                <a:pt x="2218014" y="2754973"/>
                <a:pt x="2218014" y="2765735"/>
              </a:cubicBezTo>
              <a:cubicBezTo>
                <a:pt x="2218014" y="2776497"/>
                <a:pt x="2225930" y="2785222"/>
                <a:pt x="2235695" y="2785222"/>
              </a:cubicBezTo>
              <a:cubicBezTo>
                <a:pt x="2245460" y="2785222"/>
                <a:pt x="2253376" y="2776497"/>
                <a:pt x="2253376" y="2765735"/>
              </a:cubicBezTo>
              <a:cubicBezTo>
                <a:pt x="2253376" y="2754973"/>
                <a:pt x="2245460" y="2746248"/>
                <a:pt x="2235695" y="2746248"/>
              </a:cubicBezTo>
              <a:close/>
              <a:moveTo>
                <a:pt x="2294631" y="2746248"/>
              </a:moveTo>
              <a:cubicBezTo>
                <a:pt x="2284866" y="2746248"/>
                <a:pt x="2276950" y="2754973"/>
                <a:pt x="2276950" y="2765735"/>
              </a:cubicBezTo>
              <a:cubicBezTo>
                <a:pt x="2276950" y="2776497"/>
                <a:pt x="2284866" y="2785222"/>
                <a:pt x="2294631" y="2785222"/>
              </a:cubicBezTo>
              <a:cubicBezTo>
                <a:pt x="2304396" y="2785222"/>
                <a:pt x="2312312" y="2776497"/>
                <a:pt x="2312312" y="2765735"/>
              </a:cubicBezTo>
              <a:cubicBezTo>
                <a:pt x="2312312" y="2754973"/>
                <a:pt x="2304396" y="2746248"/>
                <a:pt x="2294631" y="2746248"/>
              </a:cubicBezTo>
              <a:close/>
              <a:moveTo>
                <a:pt x="2353567" y="2746248"/>
              </a:moveTo>
              <a:cubicBezTo>
                <a:pt x="2343802" y="2746248"/>
                <a:pt x="2335886" y="2754973"/>
                <a:pt x="2335886" y="2765735"/>
              </a:cubicBezTo>
              <a:cubicBezTo>
                <a:pt x="2335886" y="2776497"/>
                <a:pt x="2343802" y="2785222"/>
                <a:pt x="2353567" y="2785222"/>
              </a:cubicBezTo>
              <a:cubicBezTo>
                <a:pt x="2363332" y="2785222"/>
                <a:pt x="2371248" y="2776497"/>
                <a:pt x="2371248" y="2765735"/>
              </a:cubicBezTo>
              <a:cubicBezTo>
                <a:pt x="2371248" y="2754973"/>
                <a:pt x="2363332" y="2746248"/>
                <a:pt x="2353567" y="2746248"/>
              </a:cubicBezTo>
              <a:close/>
              <a:moveTo>
                <a:pt x="2412503" y="2746248"/>
              </a:moveTo>
              <a:cubicBezTo>
                <a:pt x="2402738" y="2746248"/>
                <a:pt x="2394822" y="2754973"/>
                <a:pt x="2394822" y="2765735"/>
              </a:cubicBezTo>
              <a:cubicBezTo>
                <a:pt x="2394822" y="2776497"/>
                <a:pt x="2402738" y="2785222"/>
                <a:pt x="2412503" y="2785222"/>
              </a:cubicBezTo>
              <a:cubicBezTo>
                <a:pt x="2422268" y="2785222"/>
                <a:pt x="2430184" y="2776497"/>
                <a:pt x="2430184" y="2765735"/>
              </a:cubicBezTo>
              <a:cubicBezTo>
                <a:pt x="2430184" y="2754973"/>
                <a:pt x="2422268" y="2746248"/>
                <a:pt x="2412503" y="2746248"/>
              </a:cubicBezTo>
              <a:close/>
              <a:moveTo>
                <a:pt x="5064620" y="2746248"/>
              </a:moveTo>
              <a:cubicBezTo>
                <a:pt x="5054855" y="2746248"/>
                <a:pt x="5046939" y="2754973"/>
                <a:pt x="5046939" y="2765735"/>
              </a:cubicBezTo>
              <a:cubicBezTo>
                <a:pt x="5046939" y="2776497"/>
                <a:pt x="5054855" y="2785222"/>
                <a:pt x="5064620" y="2785222"/>
              </a:cubicBezTo>
              <a:cubicBezTo>
                <a:pt x="5074385" y="2785222"/>
                <a:pt x="5082301" y="2776497"/>
                <a:pt x="5082301" y="2765735"/>
              </a:cubicBezTo>
              <a:cubicBezTo>
                <a:pt x="5082301" y="2754973"/>
                <a:pt x="5074385" y="2746248"/>
                <a:pt x="5064620" y="2746248"/>
              </a:cubicBezTo>
              <a:close/>
              <a:moveTo>
                <a:pt x="5123556" y="2746248"/>
              </a:moveTo>
              <a:cubicBezTo>
                <a:pt x="5113791" y="2746248"/>
                <a:pt x="5105875" y="2754973"/>
                <a:pt x="5105875" y="2765735"/>
              </a:cubicBezTo>
              <a:cubicBezTo>
                <a:pt x="5105875" y="2776497"/>
                <a:pt x="5113791" y="2785222"/>
                <a:pt x="5123556" y="2785222"/>
              </a:cubicBezTo>
              <a:cubicBezTo>
                <a:pt x="5133321" y="2785222"/>
                <a:pt x="5141237" y="2776497"/>
                <a:pt x="5141237" y="2765735"/>
              </a:cubicBezTo>
              <a:cubicBezTo>
                <a:pt x="5141237" y="2754973"/>
                <a:pt x="5133321" y="2746248"/>
                <a:pt x="5123556" y="2746248"/>
              </a:cubicBezTo>
              <a:close/>
              <a:moveTo>
                <a:pt x="5182492" y="2746248"/>
              </a:moveTo>
              <a:cubicBezTo>
                <a:pt x="5172727" y="2746248"/>
                <a:pt x="5164811" y="2754973"/>
                <a:pt x="5164811" y="2765735"/>
              </a:cubicBezTo>
              <a:cubicBezTo>
                <a:pt x="5164811" y="2776497"/>
                <a:pt x="5172727" y="2785222"/>
                <a:pt x="5182492" y="2785222"/>
              </a:cubicBezTo>
              <a:cubicBezTo>
                <a:pt x="5192257" y="2785222"/>
                <a:pt x="5200173" y="2776497"/>
                <a:pt x="5200173" y="2765735"/>
              </a:cubicBezTo>
              <a:cubicBezTo>
                <a:pt x="5200173" y="2754973"/>
                <a:pt x="5192257" y="2746248"/>
                <a:pt x="5182492" y="2746248"/>
              </a:cubicBezTo>
              <a:close/>
              <a:moveTo>
                <a:pt x="5241428" y="2746248"/>
              </a:moveTo>
              <a:cubicBezTo>
                <a:pt x="5231663" y="2746248"/>
                <a:pt x="5223747" y="2754973"/>
                <a:pt x="5223747" y="2765735"/>
              </a:cubicBezTo>
              <a:cubicBezTo>
                <a:pt x="5223747" y="2776497"/>
                <a:pt x="5231663" y="2785222"/>
                <a:pt x="5241428" y="2785222"/>
              </a:cubicBezTo>
              <a:cubicBezTo>
                <a:pt x="5251193" y="2785222"/>
                <a:pt x="5259109" y="2776497"/>
                <a:pt x="5259109" y="2765735"/>
              </a:cubicBezTo>
              <a:cubicBezTo>
                <a:pt x="5259109" y="2754973"/>
                <a:pt x="5251193" y="2746248"/>
                <a:pt x="5241428" y="2746248"/>
              </a:cubicBezTo>
              <a:close/>
              <a:moveTo>
                <a:pt x="5300364" y="2746248"/>
              </a:moveTo>
              <a:cubicBezTo>
                <a:pt x="5290599" y="2746248"/>
                <a:pt x="5282683" y="2754973"/>
                <a:pt x="5282683" y="2765735"/>
              </a:cubicBezTo>
              <a:cubicBezTo>
                <a:pt x="5282683" y="2776497"/>
                <a:pt x="5290599" y="2785222"/>
                <a:pt x="5300364" y="2785222"/>
              </a:cubicBezTo>
              <a:cubicBezTo>
                <a:pt x="5310129" y="2785222"/>
                <a:pt x="5318045" y="2776497"/>
                <a:pt x="5318045" y="2765735"/>
              </a:cubicBezTo>
              <a:cubicBezTo>
                <a:pt x="5318045" y="2754973"/>
                <a:pt x="5310129" y="2746248"/>
                <a:pt x="5300364" y="2746248"/>
              </a:cubicBezTo>
              <a:close/>
              <a:moveTo>
                <a:pt x="5359300" y="2746248"/>
              </a:moveTo>
              <a:cubicBezTo>
                <a:pt x="5349535" y="2746248"/>
                <a:pt x="5341619" y="2754973"/>
                <a:pt x="5341619" y="2765735"/>
              </a:cubicBezTo>
              <a:cubicBezTo>
                <a:pt x="5341619" y="2776497"/>
                <a:pt x="5349535" y="2785222"/>
                <a:pt x="5359300" y="2785222"/>
              </a:cubicBezTo>
              <a:cubicBezTo>
                <a:pt x="5369065" y="2785222"/>
                <a:pt x="5376981" y="2776497"/>
                <a:pt x="5376981" y="2765735"/>
              </a:cubicBezTo>
              <a:cubicBezTo>
                <a:pt x="5376981" y="2754973"/>
                <a:pt x="5369065" y="2746248"/>
                <a:pt x="5359300" y="2746248"/>
              </a:cubicBezTo>
              <a:close/>
              <a:moveTo>
                <a:pt x="5418236" y="2746248"/>
              </a:moveTo>
              <a:cubicBezTo>
                <a:pt x="5408471" y="2746248"/>
                <a:pt x="5400555" y="2754973"/>
                <a:pt x="5400555" y="2765735"/>
              </a:cubicBezTo>
              <a:cubicBezTo>
                <a:pt x="5400555" y="2776497"/>
                <a:pt x="5408471" y="2785222"/>
                <a:pt x="5418236" y="2785222"/>
              </a:cubicBezTo>
              <a:cubicBezTo>
                <a:pt x="5428001" y="2785222"/>
                <a:pt x="5435917" y="2776497"/>
                <a:pt x="5435917" y="2765735"/>
              </a:cubicBezTo>
              <a:cubicBezTo>
                <a:pt x="5435917" y="2754973"/>
                <a:pt x="5428001" y="2746248"/>
                <a:pt x="5418236" y="2746248"/>
              </a:cubicBezTo>
              <a:close/>
              <a:moveTo>
                <a:pt x="5477172" y="2746248"/>
              </a:moveTo>
              <a:cubicBezTo>
                <a:pt x="5467407" y="2746248"/>
                <a:pt x="5459491" y="2754973"/>
                <a:pt x="5459491" y="2765735"/>
              </a:cubicBezTo>
              <a:cubicBezTo>
                <a:pt x="5459491" y="2776497"/>
                <a:pt x="5467407" y="2785222"/>
                <a:pt x="5477172" y="2785222"/>
              </a:cubicBezTo>
              <a:cubicBezTo>
                <a:pt x="5486937" y="2785222"/>
                <a:pt x="5494853" y="2776497"/>
                <a:pt x="5494853" y="2765735"/>
              </a:cubicBezTo>
              <a:cubicBezTo>
                <a:pt x="5494853" y="2754973"/>
                <a:pt x="5486937" y="2746248"/>
                <a:pt x="5477172" y="2746248"/>
              </a:cubicBezTo>
              <a:close/>
              <a:moveTo>
                <a:pt x="5536108" y="2746248"/>
              </a:moveTo>
              <a:cubicBezTo>
                <a:pt x="5526343" y="2746248"/>
                <a:pt x="5518427" y="2754973"/>
                <a:pt x="5518427" y="2765735"/>
              </a:cubicBezTo>
              <a:cubicBezTo>
                <a:pt x="5518427" y="2776497"/>
                <a:pt x="5526343" y="2785222"/>
                <a:pt x="5536108" y="2785222"/>
              </a:cubicBezTo>
              <a:cubicBezTo>
                <a:pt x="5545873" y="2785222"/>
                <a:pt x="5553789" y="2776497"/>
                <a:pt x="5553789" y="2765735"/>
              </a:cubicBezTo>
              <a:cubicBezTo>
                <a:pt x="5553789" y="2754973"/>
                <a:pt x="5545873" y="2746248"/>
                <a:pt x="5536108" y="2746248"/>
              </a:cubicBezTo>
              <a:close/>
              <a:moveTo>
                <a:pt x="5595044" y="2746248"/>
              </a:moveTo>
              <a:cubicBezTo>
                <a:pt x="5585279" y="2746248"/>
                <a:pt x="5577363" y="2754973"/>
                <a:pt x="5577363" y="2765735"/>
              </a:cubicBezTo>
              <a:cubicBezTo>
                <a:pt x="5577363" y="2776497"/>
                <a:pt x="5585279" y="2785222"/>
                <a:pt x="5595044" y="2785222"/>
              </a:cubicBezTo>
              <a:cubicBezTo>
                <a:pt x="5604809" y="2785222"/>
                <a:pt x="5612725" y="2776497"/>
                <a:pt x="5612725" y="2765735"/>
              </a:cubicBezTo>
              <a:cubicBezTo>
                <a:pt x="5612725" y="2754973"/>
                <a:pt x="5604809" y="2746248"/>
                <a:pt x="5595044" y="2746248"/>
              </a:cubicBezTo>
              <a:close/>
              <a:moveTo>
                <a:pt x="5653980" y="2746248"/>
              </a:moveTo>
              <a:cubicBezTo>
                <a:pt x="5644215" y="2746248"/>
                <a:pt x="5636299" y="2754973"/>
                <a:pt x="5636299" y="2765735"/>
              </a:cubicBezTo>
              <a:cubicBezTo>
                <a:pt x="5636299" y="2776497"/>
                <a:pt x="5644215" y="2785222"/>
                <a:pt x="5653980" y="2785222"/>
              </a:cubicBezTo>
              <a:cubicBezTo>
                <a:pt x="5663745" y="2785222"/>
                <a:pt x="5671661" y="2776497"/>
                <a:pt x="5671661" y="2765735"/>
              </a:cubicBezTo>
              <a:cubicBezTo>
                <a:pt x="5671661" y="2754973"/>
                <a:pt x="5663745" y="2746248"/>
                <a:pt x="5653980" y="2746248"/>
              </a:cubicBezTo>
              <a:close/>
              <a:moveTo>
                <a:pt x="5712916" y="2746248"/>
              </a:moveTo>
              <a:cubicBezTo>
                <a:pt x="5703151" y="2746248"/>
                <a:pt x="5695235" y="2754973"/>
                <a:pt x="5695235" y="2765735"/>
              </a:cubicBezTo>
              <a:cubicBezTo>
                <a:pt x="5695235" y="2776497"/>
                <a:pt x="5703151" y="2785222"/>
                <a:pt x="5712916" y="2785222"/>
              </a:cubicBezTo>
              <a:cubicBezTo>
                <a:pt x="5722681" y="2785222"/>
                <a:pt x="5730597" y="2776497"/>
                <a:pt x="5730597" y="2765735"/>
              </a:cubicBezTo>
              <a:cubicBezTo>
                <a:pt x="5730597" y="2754973"/>
                <a:pt x="5722681" y="2746248"/>
                <a:pt x="5712916" y="2746248"/>
              </a:cubicBezTo>
              <a:close/>
              <a:moveTo>
                <a:pt x="5771852" y="2746248"/>
              </a:moveTo>
              <a:cubicBezTo>
                <a:pt x="5762087" y="2746248"/>
                <a:pt x="5754171" y="2754973"/>
                <a:pt x="5754171" y="2765735"/>
              </a:cubicBezTo>
              <a:cubicBezTo>
                <a:pt x="5754171" y="2776497"/>
                <a:pt x="5762087" y="2785222"/>
                <a:pt x="5771852" y="2785222"/>
              </a:cubicBezTo>
              <a:cubicBezTo>
                <a:pt x="5781617" y="2785222"/>
                <a:pt x="5789533" y="2776497"/>
                <a:pt x="5789533" y="2765735"/>
              </a:cubicBezTo>
              <a:cubicBezTo>
                <a:pt x="5789533" y="2754973"/>
                <a:pt x="5781617" y="2746248"/>
                <a:pt x="5771852" y="2746248"/>
              </a:cubicBezTo>
              <a:close/>
              <a:moveTo>
                <a:pt x="5830788" y="2746248"/>
              </a:moveTo>
              <a:cubicBezTo>
                <a:pt x="5821023" y="2746248"/>
                <a:pt x="5813107" y="2754973"/>
                <a:pt x="5813107" y="2765735"/>
              </a:cubicBezTo>
              <a:cubicBezTo>
                <a:pt x="5813107" y="2776497"/>
                <a:pt x="5821023" y="2785222"/>
                <a:pt x="5830788" y="2785222"/>
              </a:cubicBezTo>
              <a:cubicBezTo>
                <a:pt x="5840553" y="2785222"/>
                <a:pt x="5848469" y="2776497"/>
                <a:pt x="5848469" y="2765735"/>
              </a:cubicBezTo>
              <a:cubicBezTo>
                <a:pt x="5848469" y="2754973"/>
                <a:pt x="5840553" y="2746248"/>
                <a:pt x="5830788" y="2746248"/>
              </a:cubicBezTo>
              <a:close/>
              <a:moveTo>
                <a:pt x="5889723" y="2746248"/>
              </a:moveTo>
              <a:cubicBezTo>
                <a:pt x="5879958" y="2746248"/>
                <a:pt x="5872042" y="2754973"/>
                <a:pt x="5872042" y="2765735"/>
              </a:cubicBezTo>
              <a:cubicBezTo>
                <a:pt x="5872042" y="2776497"/>
                <a:pt x="5879958" y="2785222"/>
                <a:pt x="5889723" y="2785222"/>
              </a:cubicBezTo>
              <a:cubicBezTo>
                <a:pt x="5899488" y="2785222"/>
                <a:pt x="5907404" y="2776497"/>
                <a:pt x="5907404" y="2765735"/>
              </a:cubicBezTo>
              <a:cubicBezTo>
                <a:pt x="5907404" y="2754973"/>
                <a:pt x="5899488" y="2746248"/>
                <a:pt x="5889723" y="2746248"/>
              </a:cubicBezTo>
              <a:close/>
              <a:moveTo>
                <a:pt x="5948659" y="2746248"/>
              </a:moveTo>
              <a:cubicBezTo>
                <a:pt x="5938894" y="2746248"/>
                <a:pt x="5930978" y="2754973"/>
                <a:pt x="5930978" y="2765735"/>
              </a:cubicBezTo>
              <a:cubicBezTo>
                <a:pt x="5930978" y="2776497"/>
                <a:pt x="5938894" y="2785222"/>
                <a:pt x="5948659" y="2785222"/>
              </a:cubicBezTo>
              <a:cubicBezTo>
                <a:pt x="5958424" y="2785222"/>
                <a:pt x="5966340" y="2776497"/>
                <a:pt x="5966340" y="2765735"/>
              </a:cubicBezTo>
              <a:cubicBezTo>
                <a:pt x="5966340" y="2754973"/>
                <a:pt x="5958424" y="2746248"/>
                <a:pt x="5948659" y="2746248"/>
              </a:cubicBezTo>
              <a:close/>
              <a:moveTo>
                <a:pt x="6007595" y="2746248"/>
              </a:moveTo>
              <a:cubicBezTo>
                <a:pt x="5997830" y="2746248"/>
                <a:pt x="5989914" y="2754973"/>
                <a:pt x="5989914" y="2765735"/>
              </a:cubicBezTo>
              <a:cubicBezTo>
                <a:pt x="5989914" y="2776497"/>
                <a:pt x="5997830" y="2785222"/>
                <a:pt x="6007595" y="2785222"/>
              </a:cubicBezTo>
              <a:cubicBezTo>
                <a:pt x="6017360" y="2785222"/>
                <a:pt x="6025276" y="2776497"/>
                <a:pt x="6025276" y="2765735"/>
              </a:cubicBezTo>
              <a:cubicBezTo>
                <a:pt x="6025276" y="2754973"/>
                <a:pt x="6017360" y="2746248"/>
                <a:pt x="6007595" y="2746248"/>
              </a:cubicBezTo>
              <a:close/>
              <a:moveTo>
                <a:pt x="6184403" y="2746248"/>
              </a:moveTo>
              <a:cubicBezTo>
                <a:pt x="6174638" y="2746248"/>
                <a:pt x="6166722" y="2754973"/>
                <a:pt x="6166722" y="2765735"/>
              </a:cubicBezTo>
              <a:cubicBezTo>
                <a:pt x="6166722" y="2776497"/>
                <a:pt x="6174638" y="2785222"/>
                <a:pt x="6184403" y="2785222"/>
              </a:cubicBezTo>
              <a:cubicBezTo>
                <a:pt x="6194168" y="2785222"/>
                <a:pt x="6202084" y="2776497"/>
                <a:pt x="6202084" y="2765735"/>
              </a:cubicBezTo>
              <a:cubicBezTo>
                <a:pt x="6202084" y="2754973"/>
                <a:pt x="6194168" y="2746248"/>
                <a:pt x="6184403" y="2746248"/>
              </a:cubicBezTo>
              <a:close/>
              <a:moveTo>
                <a:pt x="6243339" y="2746248"/>
              </a:moveTo>
              <a:cubicBezTo>
                <a:pt x="6233574" y="2746248"/>
                <a:pt x="6225658" y="2754973"/>
                <a:pt x="6225658" y="2765735"/>
              </a:cubicBezTo>
              <a:cubicBezTo>
                <a:pt x="6225658" y="2776497"/>
                <a:pt x="6233574" y="2785222"/>
                <a:pt x="6243339" y="2785222"/>
              </a:cubicBezTo>
              <a:cubicBezTo>
                <a:pt x="6253104" y="2785222"/>
                <a:pt x="6261020" y="2776497"/>
                <a:pt x="6261020" y="2765735"/>
              </a:cubicBezTo>
              <a:cubicBezTo>
                <a:pt x="6261020" y="2754973"/>
                <a:pt x="6253104" y="2746248"/>
                <a:pt x="6243339" y="2746248"/>
              </a:cubicBezTo>
              <a:close/>
              <a:moveTo>
                <a:pt x="6302275" y="2746248"/>
              </a:moveTo>
              <a:cubicBezTo>
                <a:pt x="6292510" y="2746248"/>
                <a:pt x="6284594" y="2754973"/>
                <a:pt x="6284594" y="2765735"/>
              </a:cubicBezTo>
              <a:cubicBezTo>
                <a:pt x="6284594" y="2776497"/>
                <a:pt x="6292510" y="2785222"/>
                <a:pt x="6302275" y="2785222"/>
              </a:cubicBezTo>
              <a:cubicBezTo>
                <a:pt x="6312040" y="2785222"/>
                <a:pt x="6319956" y="2776497"/>
                <a:pt x="6319956" y="2765735"/>
              </a:cubicBezTo>
              <a:cubicBezTo>
                <a:pt x="6319956" y="2754973"/>
                <a:pt x="6312040" y="2746248"/>
                <a:pt x="6302275" y="2746248"/>
              </a:cubicBezTo>
              <a:close/>
              <a:moveTo>
                <a:pt x="6773762" y="2746248"/>
              </a:moveTo>
              <a:cubicBezTo>
                <a:pt x="6763997" y="2746248"/>
                <a:pt x="6756081" y="2754973"/>
                <a:pt x="6756081" y="2765735"/>
              </a:cubicBezTo>
              <a:cubicBezTo>
                <a:pt x="6756081" y="2776497"/>
                <a:pt x="6763997" y="2785222"/>
                <a:pt x="6773762" y="2785222"/>
              </a:cubicBezTo>
              <a:cubicBezTo>
                <a:pt x="6783527" y="2785222"/>
                <a:pt x="6791443" y="2776497"/>
                <a:pt x="6791443" y="2765735"/>
              </a:cubicBezTo>
              <a:cubicBezTo>
                <a:pt x="6791443" y="2754973"/>
                <a:pt x="6783527" y="2746248"/>
                <a:pt x="6773762" y="2746248"/>
              </a:cubicBezTo>
              <a:close/>
              <a:moveTo>
                <a:pt x="6832698" y="2746248"/>
              </a:moveTo>
              <a:cubicBezTo>
                <a:pt x="6822933" y="2746248"/>
                <a:pt x="6815017" y="2754973"/>
                <a:pt x="6815017" y="2765735"/>
              </a:cubicBezTo>
              <a:cubicBezTo>
                <a:pt x="6815017" y="2776497"/>
                <a:pt x="6822933" y="2785222"/>
                <a:pt x="6832698" y="2785222"/>
              </a:cubicBezTo>
              <a:cubicBezTo>
                <a:pt x="6842463" y="2785222"/>
                <a:pt x="6850379" y="2776497"/>
                <a:pt x="6850379" y="2765735"/>
              </a:cubicBezTo>
              <a:cubicBezTo>
                <a:pt x="6850379" y="2754973"/>
                <a:pt x="6842463" y="2746248"/>
                <a:pt x="6832698" y="2746248"/>
              </a:cubicBezTo>
              <a:close/>
              <a:moveTo>
                <a:pt x="6891634" y="2746248"/>
              </a:moveTo>
              <a:cubicBezTo>
                <a:pt x="6881869" y="2746248"/>
                <a:pt x="6873953" y="2754973"/>
                <a:pt x="6873953" y="2765735"/>
              </a:cubicBezTo>
              <a:cubicBezTo>
                <a:pt x="6873953" y="2776497"/>
                <a:pt x="6881869" y="2785222"/>
                <a:pt x="6891634" y="2785222"/>
              </a:cubicBezTo>
              <a:cubicBezTo>
                <a:pt x="6901399" y="2785222"/>
                <a:pt x="6909315" y="2776497"/>
                <a:pt x="6909315" y="2765735"/>
              </a:cubicBezTo>
              <a:cubicBezTo>
                <a:pt x="6909315" y="2754973"/>
                <a:pt x="6901399" y="2746248"/>
                <a:pt x="6891634" y="2746248"/>
              </a:cubicBezTo>
              <a:close/>
              <a:moveTo>
                <a:pt x="6950570" y="2746248"/>
              </a:moveTo>
              <a:cubicBezTo>
                <a:pt x="6940805" y="2746248"/>
                <a:pt x="6932889" y="2754973"/>
                <a:pt x="6932889" y="2765735"/>
              </a:cubicBezTo>
              <a:cubicBezTo>
                <a:pt x="6932889" y="2776497"/>
                <a:pt x="6940805" y="2785222"/>
                <a:pt x="6950570" y="2785222"/>
              </a:cubicBezTo>
              <a:cubicBezTo>
                <a:pt x="6960335" y="2785222"/>
                <a:pt x="6968251" y="2776497"/>
                <a:pt x="6968251" y="2765735"/>
              </a:cubicBezTo>
              <a:cubicBezTo>
                <a:pt x="6968251" y="2754973"/>
                <a:pt x="6960335" y="2746248"/>
                <a:pt x="6950570" y="2746248"/>
              </a:cubicBezTo>
              <a:close/>
              <a:moveTo>
                <a:pt x="7009506" y="2746248"/>
              </a:moveTo>
              <a:cubicBezTo>
                <a:pt x="6999741" y="2746248"/>
                <a:pt x="6991825" y="2754973"/>
                <a:pt x="6991825" y="2765735"/>
              </a:cubicBezTo>
              <a:cubicBezTo>
                <a:pt x="6991825" y="2776497"/>
                <a:pt x="6999741" y="2785222"/>
                <a:pt x="7009506" y="2785222"/>
              </a:cubicBezTo>
              <a:cubicBezTo>
                <a:pt x="7019271" y="2785222"/>
                <a:pt x="7027187" y="2776497"/>
                <a:pt x="7027187" y="2765735"/>
              </a:cubicBezTo>
              <a:cubicBezTo>
                <a:pt x="7027187" y="2754973"/>
                <a:pt x="7019271" y="2746248"/>
                <a:pt x="7009506" y="2746248"/>
              </a:cubicBezTo>
              <a:close/>
              <a:moveTo>
                <a:pt x="7068442" y="2746248"/>
              </a:moveTo>
              <a:cubicBezTo>
                <a:pt x="7058677" y="2746248"/>
                <a:pt x="7050761" y="2754973"/>
                <a:pt x="7050761" y="2765735"/>
              </a:cubicBezTo>
              <a:cubicBezTo>
                <a:pt x="7050761" y="2776497"/>
                <a:pt x="7058677" y="2785222"/>
                <a:pt x="7068442" y="2785222"/>
              </a:cubicBezTo>
              <a:cubicBezTo>
                <a:pt x="7078207" y="2785222"/>
                <a:pt x="7086123" y="2776497"/>
                <a:pt x="7086123" y="2765735"/>
              </a:cubicBezTo>
              <a:cubicBezTo>
                <a:pt x="7086123" y="2754973"/>
                <a:pt x="7078207" y="2746248"/>
                <a:pt x="7068442" y="2746248"/>
              </a:cubicBezTo>
              <a:close/>
              <a:moveTo>
                <a:pt x="7127378" y="2746248"/>
              </a:moveTo>
              <a:cubicBezTo>
                <a:pt x="7117613" y="2746248"/>
                <a:pt x="7109697" y="2754973"/>
                <a:pt x="7109697" y="2765735"/>
              </a:cubicBezTo>
              <a:cubicBezTo>
                <a:pt x="7109697" y="2776497"/>
                <a:pt x="7117613" y="2785222"/>
                <a:pt x="7127378" y="2785222"/>
              </a:cubicBezTo>
              <a:cubicBezTo>
                <a:pt x="7137143" y="2785222"/>
                <a:pt x="7145059" y="2776497"/>
                <a:pt x="7145059" y="2765735"/>
              </a:cubicBezTo>
              <a:cubicBezTo>
                <a:pt x="7145059" y="2754973"/>
                <a:pt x="7137143" y="2746248"/>
                <a:pt x="7127378" y="2746248"/>
              </a:cubicBezTo>
              <a:close/>
              <a:moveTo>
                <a:pt x="7186314" y="2746248"/>
              </a:moveTo>
              <a:cubicBezTo>
                <a:pt x="7176549" y="2746248"/>
                <a:pt x="7168633" y="2754973"/>
                <a:pt x="7168633" y="2765735"/>
              </a:cubicBezTo>
              <a:cubicBezTo>
                <a:pt x="7168633" y="2776497"/>
                <a:pt x="7176549" y="2785222"/>
                <a:pt x="7186314" y="2785222"/>
              </a:cubicBezTo>
              <a:cubicBezTo>
                <a:pt x="7196079" y="2785222"/>
                <a:pt x="7203995" y="2776497"/>
                <a:pt x="7203995" y="2765735"/>
              </a:cubicBezTo>
              <a:cubicBezTo>
                <a:pt x="7203995" y="2754973"/>
                <a:pt x="7196079" y="2746248"/>
                <a:pt x="7186314" y="2746248"/>
              </a:cubicBezTo>
              <a:close/>
              <a:moveTo>
                <a:pt x="7245250" y="2746248"/>
              </a:moveTo>
              <a:cubicBezTo>
                <a:pt x="7235485" y="2746248"/>
                <a:pt x="7227569" y="2754973"/>
                <a:pt x="7227569" y="2765735"/>
              </a:cubicBezTo>
              <a:cubicBezTo>
                <a:pt x="7227569" y="2776497"/>
                <a:pt x="7235485" y="2785222"/>
                <a:pt x="7245250" y="2785222"/>
              </a:cubicBezTo>
              <a:cubicBezTo>
                <a:pt x="7255015" y="2785222"/>
                <a:pt x="7262931" y="2776497"/>
                <a:pt x="7262931" y="2765735"/>
              </a:cubicBezTo>
              <a:cubicBezTo>
                <a:pt x="7262931" y="2754973"/>
                <a:pt x="7255015" y="2746248"/>
                <a:pt x="7245250" y="2746248"/>
              </a:cubicBezTo>
              <a:close/>
              <a:moveTo>
                <a:pt x="7304186" y="2746248"/>
              </a:moveTo>
              <a:cubicBezTo>
                <a:pt x="7294421" y="2746248"/>
                <a:pt x="7286505" y="2754973"/>
                <a:pt x="7286505" y="2765735"/>
              </a:cubicBezTo>
              <a:cubicBezTo>
                <a:pt x="7286505" y="2776497"/>
                <a:pt x="7294421" y="2785222"/>
                <a:pt x="7304186" y="2785222"/>
              </a:cubicBezTo>
              <a:cubicBezTo>
                <a:pt x="7313951" y="2785222"/>
                <a:pt x="7321867" y="2776497"/>
                <a:pt x="7321867" y="2765735"/>
              </a:cubicBezTo>
              <a:cubicBezTo>
                <a:pt x="7321867" y="2754973"/>
                <a:pt x="7313951" y="2746248"/>
                <a:pt x="7304186" y="2746248"/>
              </a:cubicBezTo>
              <a:close/>
              <a:moveTo>
                <a:pt x="7363122" y="2746248"/>
              </a:moveTo>
              <a:cubicBezTo>
                <a:pt x="7353357" y="2746248"/>
                <a:pt x="7345441" y="2754973"/>
                <a:pt x="7345441" y="2765735"/>
              </a:cubicBezTo>
              <a:cubicBezTo>
                <a:pt x="7345441" y="2776497"/>
                <a:pt x="7353357" y="2785222"/>
                <a:pt x="7363122" y="2785222"/>
              </a:cubicBezTo>
              <a:cubicBezTo>
                <a:pt x="7372887" y="2785222"/>
                <a:pt x="7380803" y="2776497"/>
                <a:pt x="7380803" y="2765735"/>
              </a:cubicBezTo>
              <a:cubicBezTo>
                <a:pt x="7380803" y="2754973"/>
                <a:pt x="7372887" y="2746248"/>
                <a:pt x="7363122" y="2746248"/>
              </a:cubicBezTo>
              <a:close/>
              <a:moveTo>
                <a:pt x="7422058" y="2746248"/>
              </a:moveTo>
              <a:cubicBezTo>
                <a:pt x="7412293" y="2746248"/>
                <a:pt x="7404377" y="2754973"/>
                <a:pt x="7404377" y="2765735"/>
              </a:cubicBezTo>
              <a:cubicBezTo>
                <a:pt x="7404377" y="2776497"/>
                <a:pt x="7412293" y="2785222"/>
                <a:pt x="7422058" y="2785222"/>
              </a:cubicBezTo>
              <a:cubicBezTo>
                <a:pt x="7431823" y="2785222"/>
                <a:pt x="7439739" y="2776497"/>
                <a:pt x="7439739" y="2765735"/>
              </a:cubicBezTo>
              <a:cubicBezTo>
                <a:pt x="7439739" y="2754973"/>
                <a:pt x="7431823" y="2746248"/>
                <a:pt x="7422058" y="2746248"/>
              </a:cubicBezTo>
              <a:close/>
              <a:moveTo>
                <a:pt x="7480994" y="2746248"/>
              </a:moveTo>
              <a:cubicBezTo>
                <a:pt x="7471229" y="2746248"/>
                <a:pt x="7463313" y="2754973"/>
                <a:pt x="7463313" y="2765735"/>
              </a:cubicBezTo>
              <a:cubicBezTo>
                <a:pt x="7463313" y="2776497"/>
                <a:pt x="7471229" y="2785222"/>
                <a:pt x="7480994" y="2785222"/>
              </a:cubicBezTo>
              <a:cubicBezTo>
                <a:pt x="7490759" y="2785222"/>
                <a:pt x="7498675" y="2776497"/>
                <a:pt x="7498675" y="2765735"/>
              </a:cubicBezTo>
              <a:cubicBezTo>
                <a:pt x="7498675" y="2754973"/>
                <a:pt x="7490759" y="2746248"/>
                <a:pt x="7480994" y="2746248"/>
              </a:cubicBezTo>
              <a:close/>
              <a:moveTo>
                <a:pt x="7539930" y="2746248"/>
              </a:moveTo>
              <a:cubicBezTo>
                <a:pt x="7530165" y="2746248"/>
                <a:pt x="7522249" y="2754973"/>
                <a:pt x="7522249" y="2765735"/>
              </a:cubicBezTo>
              <a:cubicBezTo>
                <a:pt x="7522249" y="2776497"/>
                <a:pt x="7530165" y="2785222"/>
                <a:pt x="7539930" y="2785222"/>
              </a:cubicBezTo>
              <a:cubicBezTo>
                <a:pt x="7549695" y="2785222"/>
                <a:pt x="7557611" y="2776497"/>
                <a:pt x="7557611" y="2765735"/>
              </a:cubicBezTo>
              <a:cubicBezTo>
                <a:pt x="7557611" y="2754973"/>
                <a:pt x="7549695" y="2746248"/>
                <a:pt x="7539930" y="2746248"/>
              </a:cubicBezTo>
              <a:close/>
              <a:moveTo>
                <a:pt x="7598866" y="2746248"/>
              </a:moveTo>
              <a:cubicBezTo>
                <a:pt x="7589101" y="2746248"/>
                <a:pt x="7581185" y="2754973"/>
                <a:pt x="7581185" y="2765735"/>
              </a:cubicBezTo>
              <a:cubicBezTo>
                <a:pt x="7581185" y="2776497"/>
                <a:pt x="7589101" y="2785222"/>
                <a:pt x="7598866" y="2785222"/>
              </a:cubicBezTo>
              <a:cubicBezTo>
                <a:pt x="7608631" y="2785222"/>
                <a:pt x="7616547" y="2776497"/>
                <a:pt x="7616547" y="2765735"/>
              </a:cubicBezTo>
              <a:cubicBezTo>
                <a:pt x="7616547" y="2754973"/>
                <a:pt x="7608631" y="2746248"/>
                <a:pt x="7598866" y="2746248"/>
              </a:cubicBezTo>
              <a:close/>
              <a:moveTo>
                <a:pt x="7657802" y="2746248"/>
              </a:moveTo>
              <a:cubicBezTo>
                <a:pt x="7648037" y="2746248"/>
                <a:pt x="7640121" y="2754973"/>
                <a:pt x="7640121" y="2765735"/>
              </a:cubicBezTo>
              <a:cubicBezTo>
                <a:pt x="7640121" y="2776497"/>
                <a:pt x="7648037" y="2785222"/>
                <a:pt x="7657802" y="2785222"/>
              </a:cubicBezTo>
              <a:cubicBezTo>
                <a:pt x="7667567" y="2785222"/>
                <a:pt x="7675483" y="2776497"/>
                <a:pt x="7675483" y="2765735"/>
              </a:cubicBezTo>
              <a:cubicBezTo>
                <a:pt x="7675483" y="2754973"/>
                <a:pt x="7667567" y="2746248"/>
                <a:pt x="7657802" y="2746248"/>
              </a:cubicBezTo>
              <a:close/>
              <a:moveTo>
                <a:pt x="7716737" y="2746248"/>
              </a:moveTo>
              <a:cubicBezTo>
                <a:pt x="7706972" y="2746248"/>
                <a:pt x="7699056" y="2754973"/>
                <a:pt x="7699056" y="2765735"/>
              </a:cubicBezTo>
              <a:cubicBezTo>
                <a:pt x="7699056" y="2776497"/>
                <a:pt x="7706972" y="2785222"/>
                <a:pt x="7716737" y="2785222"/>
              </a:cubicBezTo>
              <a:cubicBezTo>
                <a:pt x="7726502" y="2785222"/>
                <a:pt x="7734418" y="2776497"/>
                <a:pt x="7734418" y="2765735"/>
              </a:cubicBezTo>
              <a:cubicBezTo>
                <a:pt x="7734418" y="2754973"/>
                <a:pt x="7726501" y="2746248"/>
                <a:pt x="7716737" y="2746248"/>
              </a:cubicBezTo>
              <a:close/>
              <a:moveTo>
                <a:pt x="7775673" y="2746248"/>
              </a:moveTo>
              <a:cubicBezTo>
                <a:pt x="7765907" y="2746248"/>
                <a:pt x="7757992" y="2754973"/>
                <a:pt x="7757992" y="2765735"/>
              </a:cubicBezTo>
              <a:cubicBezTo>
                <a:pt x="7757992" y="2776497"/>
                <a:pt x="7765908" y="2785222"/>
                <a:pt x="7775673" y="2785222"/>
              </a:cubicBezTo>
              <a:cubicBezTo>
                <a:pt x="7785438" y="2785222"/>
                <a:pt x="7793354" y="2776497"/>
                <a:pt x="7793354" y="2765735"/>
              </a:cubicBezTo>
              <a:cubicBezTo>
                <a:pt x="7793354" y="2754973"/>
                <a:pt x="7785437" y="2746248"/>
                <a:pt x="7775673" y="2746248"/>
              </a:cubicBezTo>
              <a:close/>
              <a:moveTo>
                <a:pt x="7834609" y="2746248"/>
              </a:moveTo>
              <a:cubicBezTo>
                <a:pt x="7824843" y="2746248"/>
                <a:pt x="7816928" y="2754973"/>
                <a:pt x="7816928" y="2765735"/>
              </a:cubicBezTo>
              <a:cubicBezTo>
                <a:pt x="7816928" y="2776497"/>
                <a:pt x="7824844" y="2785222"/>
                <a:pt x="7834609" y="2785222"/>
              </a:cubicBezTo>
              <a:cubicBezTo>
                <a:pt x="7844374" y="2785222"/>
                <a:pt x="7852290" y="2776497"/>
                <a:pt x="7852290" y="2765735"/>
              </a:cubicBezTo>
              <a:cubicBezTo>
                <a:pt x="7852290" y="2754973"/>
                <a:pt x="7844373" y="2746248"/>
                <a:pt x="7834609" y="2746248"/>
              </a:cubicBezTo>
              <a:close/>
              <a:moveTo>
                <a:pt x="7893545" y="2746248"/>
              </a:moveTo>
              <a:cubicBezTo>
                <a:pt x="7883779" y="2746248"/>
                <a:pt x="7875864" y="2754973"/>
                <a:pt x="7875864" y="2765735"/>
              </a:cubicBezTo>
              <a:cubicBezTo>
                <a:pt x="7875864" y="2776497"/>
                <a:pt x="7883780" y="2785222"/>
                <a:pt x="7893545" y="2785222"/>
              </a:cubicBezTo>
              <a:cubicBezTo>
                <a:pt x="7903310" y="2785222"/>
                <a:pt x="7911226" y="2776497"/>
                <a:pt x="7911226" y="2765735"/>
              </a:cubicBezTo>
              <a:cubicBezTo>
                <a:pt x="7911226" y="2754973"/>
                <a:pt x="7903309" y="2746248"/>
                <a:pt x="7893545" y="2746248"/>
              </a:cubicBezTo>
              <a:close/>
              <a:moveTo>
                <a:pt x="7952481" y="2746248"/>
              </a:moveTo>
              <a:cubicBezTo>
                <a:pt x="7942715" y="2746248"/>
                <a:pt x="7934800" y="2754973"/>
                <a:pt x="7934800" y="2765735"/>
              </a:cubicBezTo>
              <a:cubicBezTo>
                <a:pt x="7934800" y="2776497"/>
                <a:pt x="7942716" y="2785222"/>
                <a:pt x="7952481" y="2785222"/>
              </a:cubicBezTo>
              <a:cubicBezTo>
                <a:pt x="7962246" y="2785222"/>
                <a:pt x="7970162" y="2776497"/>
                <a:pt x="7970162" y="2765735"/>
              </a:cubicBezTo>
              <a:cubicBezTo>
                <a:pt x="7970162" y="2754973"/>
                <a:pt x="7962245" y="2746248"/>
                <a:pt x="7952481" y="2746248"/>
              </a:cubicBezTo>
              <a:close/>
              <a:moveTo>
                <a:pt x="8011417" y="2746248"/>
              </a:moveTo>
              <a:cubicBezTo>
                <a:pt x="8001651" y="2746248"/>
                <a:pt x="7993736" y="2754973"/>
                <a:pt x="7993736" y="2765735"/>
              </a:cubicBezTo>
              <a:cubicBezTo>
                <a:pt x="7993736" y="2776497"/>
                <a:pt x="8001652" y="2785222"/>
                <a:pt x="8011417" y="2785222"/>
              </a:cubicBezTo>
              <a:cubicBezTo>
                <a:pt x="8021182" y="2785222"/>
                <a:pt x="8029098" y="2776497"/>
                <a:pt x="8029098" y="2765735"/>
              </a:cubicBezTo>
              <a:cubicBezTo>
                <a:pt x="8029098" y="2754973"/>
                <a:pt x="8021181" y="2746248"/>
                <a:pt x="8011417" y="2746248"/>
              </a:cubicBezTo>
              <a:close/>
              <a:moveTo>
                <a:pt x="8070353" y="2746248"/>
              </a:moveTo>
              <a:cubicBezTo>
                <a:pt x="8060587" y="2746248"/>
                <a:pt x="8052672" y="2754973"/>
                <a:pt x="8052672" y="2765735"/>
              </a:cubicBezTo>
              <a:cubicBezTo>
                <a:pt x="8052672" y="2776497"/>
                <a:pt x="8060588" y="2785222"/>
                <a:pt x="8070353" y="2785222"/>
              </a:cubicBezTo>
              <a:cubicBezTo>
                <a:pt x="8080118" y="2785222"/>
                <a:pt x="8088034" y="2776497"/>
                <a:pt x="8088034" y="2765735"/>
              </a:cubicBezTo>
              <a:cubicBezTo>
                <a:pt x="8088034" y="2754973"/>
                <a:pt x="8080117" y="2746248"/>
                <a:pt x="8070353" y="2746248"/>
              </a:cubicBezTo>
              <a:close/>
              <a:moveTo>
                <a:pt x="8129289" y="2746248"/>
              </a:moveTo>
              <a:cubicBezTo>
                <a:pt x="8119523" y="2746248"/>
                <a:pt x="8111608" y="2754973"/>
                <a:pt x="8111608" y="2765735"/>
              </a:cubicBezTo>
              <a:cubicBezTo>
                <a:pt x="8111608" y="2776497"/>
                <a:pt x="8119524" y="2785222"/>
                <a:pt x="8129289" y="2785222"/>
              </a:cubicBezTo>
              <a:cubicBezTo>
                <a:pt x="8139054" y="2785222"/>
                <a:pt x="8146970" y="2776497"/>
                <a:pt x="8146970" y="2765735"/>
              </a:cubicBezTo>
              <a:cubicBezTo>
                <a:pt x="8146970" y="2754973"/>
                <a:pt x="8139053" y="2746248"/>
                <a:pt x="8129289" y="2746248"/>
              </a:cubicBezTo>
              <a:close/>
              <a:moveTo>
                <a:pt x="8188225" y="2746248"/>
              </a:moveTo>
              <a:cubicBezTo>
                <a:pt x="8178459" y="2746248"/>
                <a:pt x="8170544" y="2754973"/>
                <a:pt x="8170544" y="2765735"/>
              </a:cubicBezTo>
              <a:cubicBezTo>
                <a:pt x="8170544" y="2776497"/>
                <a:pt x="8178460" y="2785222"/>
                <a:pt x="8188225" y="2785222"/>
              </a:cubicBezTo>
              <a:cubicBezTo>
                <a:pt x="8197990" y="2785222"/>
                <a:pt x="8205906" y="2776497"/>
                <a:pt x="8205906" y="2765735"/>
              </a:cubicBezTo>
              <a:cubicBezTo>
                <a:pt x="8205906" y="2754973"/>
                <a:pt x="8197989" y="2746248"/>
                <a:pt x="8188225" y="2746248"/>
              </a:cubicBezTo>
              <a:close/>
              <a:moveTo>
                <a:pt x="8247161" y="2746248"/>
              </a:moveTo>
              <a:cubicBezTo>
                <a:pt x="8237395" y="2746248"/>
                <a:pt x="8229480" y="2754973"/>
                <a:pt x="8229480" y="2765735"/>
              </a:cubicBezTo>
              <a:cubicBezTo>
                <a:pt x="8229480" y="2776497"/>
                <a:pt x="8237396" y="2785222"/>
                <a:pt x="8247161" y="2785222"/>
              </a:cubicBezTo>
              <a:cubicBezTo>
                <a:pt x="8256926" y="2785222"/>
                <a:pt x="8264842" y="2776497"/>
                <a:pt x="8264842" y="2765735"/>
              </a:cubicBezTo>
              <a:cubicBezTo>
                <a:pt x="8264842" y="2754973"/>
                <a:pt x="8256925" y="2746248"/>
                <a:pt x="8247161" y="2746248"/>
              </a:cubicBezTo>
              <a:close/>
              <a:moveTo>
                <a:pt x="8306097" y="2746248"/>
              </a:moveTo>
              <a:cubicBezTo>
                <a:pt x="8296331" y="2746248"/>
                <a:pt x="8288416" y="2754973"/>
                <a:pt x="8288416" y="2765735"/>
              </a:cubicBezTo>
              <a:cubicBezTo>
                <a:pt x="8288416" y="2776497"/>
                <a:pt x="8296332" y="2785222"/>
                <a:pt x="8306097" y="2785222"/>
              </a:cubicBezTo>
              <a:cubicBezTo>
                <a:pt x="8315862" y="2785222"/>
                <a:pt x="8323778" y="2776497"/>
                <a:pt x="8323778" y="2765735"/>
              </a:cubicBezTo>
              <a:cubicBezTo>
                <a:pt x="8323778" y="2754973"/>
                <a:pt x="8315861" y="2746248"/>
                <a:pt x="8306097" y="2746248"/>
              </a:cubicBezTo>
              <a:close/>
              <a:moveTo>
                <a:pt x="8365033" y="2746248"/>
              </a:moveTo>
              <a:cubicBezTo>
                <a:pt x="8355267" y="2746248"/>
                <a:pt x="8347352" y="2754973"/>
                <a:pt x="8347352" y="2765735"/>
              </a:cubicBezTo>
              <a:cubicBezTo>
                <a:pt x="8347352" y="2776497"/>
                <a:pt x="8355268" y="2785222"/>
                <a:pt x="8365033" y="2785222"/>
              </a:cubicBezTo>
              <a:cubicBezTo>
                <a:pt x="8374798" y="2785222"/>
                <a:pt x="8382714" y="2776497"/>
                <a:pt x="8382714" y="2765735"/>
              </a:cubicBezTo>
              <a:cubicBezTo>
                <a:pt x="8382714" y="2754973"/>
                <a:pt x="8374797" y="2746248"/>
                <a:pt x="8365033" y="2746248"/>
              </a:cubicBezTo>
              <a:close/>
              <a:moveTo>
                <a:pt x="8423969" y="2746248"/>
              </a:moveTo>
              <a:cubicBezTo>
                <a:pt x="8414203" y="2746248"/>
                <a:pt x="8406288" y="2754973"/>
                <a:pt x="8406288" y="2765735"/>
              </a:cubicBezTo>
              <a:cubicBezTo>
                <a:pt x="8406288" y="2776497"/>
                <a:pt x="8414204" y="2785222"/>
                <a:pt x="8423969" y="2785222"/>
              </a:cubicBezTo>
              <a:cubicBezTo>
                <a:pt x="8433734" y="2785222"/>
                <a:pt x="8441650" y="2776497"/>
                <a:pt x="8441650" y="2765735"/>
              </a:cubicBezTo>
              <a:cubicBezTo>
                <a:pt x="8441650" y="2754973"/>
                <a:pt x="8433733" y="2746248"/>
                <a:pt x="8423969" y="2746248"/>
              </a:cubicBezTo>
              <a:close/>
              <a:moveTo>
                <a:pt x="8482905" y="2746248"/>
              </a:moveTo>
              <a:cubicBezTo>
                <a:pt x="8473139" y="2746248"/>
                <a:pt x="8465224" y="2754973"/>
                <a:pt x="8465224" y="2765735"/>
              </a:cubicBezTo>
              <a:cubicBezTo>
                <a:pt x="8465224" y="2776497"/>
                <a:pt x="8473140" y="2785222"/>
                <a:pt x="8482905" y="2785222"/>
              </a:cubicBezTo>
              <a:cubicBezTo>
                <a:pt x="8492670" y="2785222"/>
                <a:pt x="8500586" y="2776497"/>
                <a:pt x="8500586" y="2765735"/>
              </a:cubicBezTo>
              <a:cubicBezTo>
                <a:pt x="8500586" y="2754973"/>
                <a:pt x="8492669" y="2746248"/>
                <a:pt x="8482905" y="2746248"/>
              </a:cubicBezTo>
              <a:close/>
              <a:moveTo>
                <a:pt x="8541841" y="2746248"/>
              </a:moveTo>
              <a:cubicBezTo>
                <a:pt x="8532075" y="2746248"/>
                <a:pt x="8524160" y="2754973"/>
                <a:pt x="8524160" y="2765735"/>
              </a:cubicBezTo>
              <a:cubicBezTo>
                <a:pt x="8524160" y="2776497"/>
                <a:pt x="8532076" y="2785222"/>
                <a:pt x="8541841" y="2785222"/>
              </a:cubicBezTo>
              <a:cubicBezTo>
                <a:pt x="8551606" y="2785222"/>
                <a:pt x="8559522" y="2776497"/>
                <a:pt x="8559522" y="2765735"/>
              </a:cubicBezTo>
              <a:cubicBezTo>
                <a:pt x="8559522" y="2754973"/>
                <a:pt x="8551605" y="2746248"/>
                <a:pt x="8541841" y="2746248"/>
              </a:cubicBezTo>
              <a:close/>
              <a:moveTo>
                <a:pt x="8600776" y="2746248"/>
              </a:moveTo>
              <a:cubicBezTo>
                <a:pt x="8591010" y="2746248"/>
                <a:pt x="8583095" y="2754973"/>
                <a:pt x="8583095" y="2765735"/>
              </a:cubicBezTo>
              <a:cubicBezTo>
                <a:pt x="8583095" y="2776497"/>
                <a:pt x="8591011" y="2785222"/>
                <a:pt x="8600776" y="2785222"/>
              </a:cubicBezTo>
              <a:cubicBezTo>
                <a:pt x="8610541" y="2785222"/>
                <a:pt x="8618457" y="2776497"/>
                <a:pt x="8618457" y="2765735"/>
              </a:cubicBezTo>
              <a:cubicBezTo>
                <a:pt x="8618457" y="2754973"/>
                <a:pt x="8610540" y="2746248"/>
                <a:pt x="8600776" y="2746248"/>
              </a:cubicBezTo>
              <a:close/>
              <a:moveTo>
                <a:pt x="8659712" y="2746248"/>
              </a:moveTo>
              <a:cubicBezTo>
                <a:pt x="8649946" y="2746248"/>
                <a:pt x="8642031" y="2754973"/>
                <a:pt x="8642031" y="2765735"/>
              </a:cubicBezTo>
              <a:cubicBezTo>
                <a:pt x="8642031" y="2776497"/>
                <a:pt x="8649947" y="2785222"/>
                <a:pt x="8659712" y="2785222"/>
              </a:cubicBezTo>
              <a:cubicBezTo>
                <a:pt x="8669477" y="2785222"/>
                <a:pt x="8677393" y="2776497"/>
                <a:pt x="8677393" y="2765735"/>
              </a:cubicBezTo>
              <a:cubicBezTo>
                <a:pt x="8677393" y="2754973"/>
                <a:pt x="8669476" y="2746248"/>
                <a:pt x="8659712" y="2746248"/>
              </a:cubicBezTo>
              <a:close/>
              <a:moveTo>
                <a:pt x="8718648" y="2746248"/>
              </a:moveTo>
              <a:cubicBezTo>
                <a:pt x="8708882" y="2746248"/>
                <a:pt x="8700967" y="2754973"/>
                <a:pt x="8700967" y="2765735"/>
              </a:cubicBezTo>
              <a:cubicBezTo>
                <a:pt x="8700967" y="2776497"/>
                <a:pt x="8708883" y="2785222"/>
                <a:pt x="8718648" y="2785222"/>
              </a:cubicBezTo>
              <a:cubicBezTo>
                <a:pt x="8728413" y="2785222"/>
                <a:pt x="8736329" y="2776497"/>
                <a:pt x="8736329" y="2765735"/>
              </a:cubicBezTo>
              <a:cubicBezTo>
                <a:pt x="8736329" y="2754973"/>
                <a:pt x="8728412" y="2746248"/>
                <a:pt x="8718648" y="2746248"/>
              </a:cubicBezTo>
              <a:close/>
              <a:moveTo>
                <a:pt x="8777584" y="2746248"/>
              </a:moveTo>
              <a:cubicBezTo>
                <a:pt x="8767818" y="2746248"/>
                <a:pt x="8759903" y="2754973"/>
                <a:pt x="8759903" y="2765735"/>
              </a:cubicBezTo>
              <a:cubicBezTo>
                <a:pt x="8759903" y="2776497"/>
                <a:pt x="8767819" y="2785222"/>
                <a:pt x="8777584" y="2785222"/>
              </a:cubicBezTo>
              <a:cubicBezTo>
                <a:pt x="8787349" y="2785222"/>
                <a:pt x="8795265" y="2776497"/>
                <a:pt x="8795265" y="2765735"/>
              </a:cubicBezTo>
              <a:cubicBezTo>
                <a:pt x="8795265" y="2754973"/>
                <a:pt x="8787348" y="2746248"/>
                <a:pt x="8777584" y="2746248"/>
              </a:cubicBezTo>
              <a:close/>
              <a:moveTo>
                <a:pt x="8836520" y="2746248"/>
              </a:moveTo>
              <a:cubicBezTo>
                <a:pt x="8826754" y="2746248"/>
                <a:pt x="8818839" y="2754973"/>
                <a:pt x="8818839" y="2765735"/>
              </a:cubicBezTo>
              <a:cubicBezTo>
                <a:pt x="8818839" y="2776497"/>
                <a:pt x="8826755" y="2785222"/>
                <a:pt x="8836520" y="2785222"/>
              </a:cubicBezTo>
              <a:cubicBezTo>
                <a:pt x="8846285" y="2785222"/>
                <a:pt x="8854201" y="2776497"/>
                <a:pt x="8854201" y="2765735"/>
              </a:cubicBezTo>
              <a:cubicBezTo>
                <a:pt x="8854201" y="2754973"/>
                <a:pt x="8846284" y="2746248"/>
                <a:pt x="8836520" y="2746248"/>
              </a:cubicBezTo>
              <a:close/>
              <a:moveTo>
                <a:pt x="8895456" y="2746248"/>
              </a:moveTo>
              <a:cubicBezTo>
                <a:pt x="8885690" y="2746248"/>
                <a:pt x="8877775" y="2754973"/>
                <a:pt x="8877775" y="2765735"/>
              </a:cubicBezTo>
              <a:cubicBezTo>
                <a:pt x="8877775" y="2776497"/>
                <a:pt x="8885691" y="2785222"/>
                <a:pt x="8895456" y="2785222"/>
              </a:cubicBezTo>
              <a:cubicBezTo>
                <a:pt x="8905221" y="2785222"/>
                <a:pt x="8913137" y="2776497"/>
                <a:pt x="8913137" y="2765735"/>
              </a:cubicBezTo>
              <a:cubicBezTo>
                <a:pt x="8913137" y="2754973"/>
                <a:pt x="8905220" y="2746248"/>
                <a:pt x="8895456" y="2746248"/>
              </a:cubicBezTo>
              <a:close/>
              <a:moveTo>
                <a:pt x="8954392" y="2746248"/>
              </a:moveTo>
              <a:cubicBezTo>
                <a:pt x="8944626" y="2746248"/>
                <a:pt x="8936711" y="2754973"/>
                <a:pt x="8936711" y="2765735"/>
              </a:cubicBezTo>
              <a:cubicBezTo>
                <a:pt x="8936711" y="2776497"/>
                <a:pt x="8944627" y="2785222"/>
                <a:pt x="8954392" y="2785222"/>
              </a:cubicBezTo>
              <a:cubicBezTo>
                <a:pt x="8964157" y="2785222"/>
                <a:pt x="8972073" y="2776497"/>
                <a:pt x="8972073" y="2765735"/>
              </a:cubicBezTo>
              <a:cubicBezTo>
                <a:pt x="8972073" y="2754973"/>
                <a:pt x="8964156" y="2746248"/>
                <a:pt x="8954392" y="2746248"/>
              </a:cubicBezTo>
              <a:close/>
              <a:moveTo>
                <a:pt x="9013328" y="2746248"/>
              </a:moveTo>
              <a:cubicBezTo>
                <a:pt x="9003562" y="2746248"/>
                <a:pt x="8995647" y="2754973"/>
                <a:pt x="8995647" y="2765735"/>
              </a:cubicBezTo>
              <a:cubicBezTo>
                <a:pt x="8995647" y="2776497"/>
                <a:pt x="9003563" y="2785222"/>
                <a:pt x="9013328" y="2785222"/>
              </a:cubicBezTo>
              <a:cubicBezTo>
                <a:pt x="9023093" y="2785222"/>
                <a:pt x="9031009" y="2776497"/>
                <a:pt x="9031009" y="2765735"/>
              </a:cubicBezTo>
              <a:cubicBezTo>
                <a:pt x="9031009" y="2754973"/>
                <a:pt x="9023092" y="2746248"/>
                <a:pt x="9013328" y="2746248"/>
              </a:cubicBezTo>
              <a:close/>
              <a:moveTo>
                <a:pt x="9072264" y="2746248"/>
              </a:moveTo>
              <a:cubicBezTo>
                <a:pt x="9062498" y="2746248"/>
                <a:pt x="9054583" y="2754973"/>
                <a:pt x="9054583" y="2765735"/>
              </a:cubicBezTo>
              <a:cubicBezTo>
                <a:pt x="9054583" y="2776497"/>
                <a:pt x="9062499" y="2785222"/>
                <a:pt x="9072264" y="2785222"/>
              </a:cubicBezTo>
              <a:cubicBezTo>
                <a:pt x="9082029" y="2785222"/>
                <a:pt x="9089945" y="2776497"/>
                <a:pt x="9089945" y="2765735"/>
              </a:cubicBezTo>
              <a:cubicBezTo>
                <a:pt x="9089945" y="2754973"/>
                <a:pt x="9082028" y="2746248"/>
                <a:pt x="9072264" y="2746248"/>
              </a:cubicBezTo>
              <a:close/>
              <a:moveTo>
                <a:pt x="9131200" y="2746248"/>
              </a:moveTo>
              <a:cubicBezTo>
                <a:pt x="9121434" y="2746248"/>
                <a:pt x="9113519" y="2754973"/>
                <a:pt x="9113519" y="2765735"/>
              </a:cubicBezTo>
              <a:cubicBezTo>
                <a:pt x="9113519" y="2776497"/>
                <a:pt x="9121435" y="2785222"/>
                <a:pt x="9131200" y="2785222"/>
              </a:cubicBezTo>
              <a:cubicBezTo>
                <a:pt x="9140965" y="2785222"/>
                <a:pt x="9148881" y="2776497"/>
                <a:pt x="9148881" y="2765735"/>
              </a:cubicBezTo>
              <a:cubicBezTo>
                <a:pt x="9148881" y="2754973"/>
                <a:pt x="9140964" y="2746248"/>
                <a:pt x="9131200" y="2746248"/>
              </a:cubicBezTo>
              <a:close/>
              <a:moveTo>
                <a:pt x="9190136" y="2746248"/>
              </a:moveTo>
              <a:cubicBezTo>
                <a:pt x="9180370" y="2746248"/>
                <a:pt x="9172455" y="2754973"/>
                <a:pt x="9172455" y="2765735"/>
              </a:cubicBezTo>
              <a:cubicBezTo>
                <a:pt x="9172455" y="2776497"/>
                <a:pt x="9180371" y="2785222"/>
                <a:pt x="9190136" y="2785222"/>
              </a:cubicBezTo>
              <a:cubicBezTo>
                <a:pt x="9199901" y="2785222"/>
                <a:pt x="9207817" y="2776497"/>
                <a:pt x="9207817" y="2765735"/>
              </a:cubicBezTo>
              <a:cubicBezTo>
                <a:pt x="9207817" y="2754973"/>
                <a:pt x="9199900" y="2746248"/>
                <a:pt x="9190136" y="2746248"/>
              </a:cubicBezTo>
              <a:close/>
              <a:moveTo>
                <a:pt x="9249072" y="2746248"/>
              </a:moveTo>
              <a:cubicBezTo>
                <a:pt x="9239306" y="2746248"/>
                <a:pt x="9231391" y="2754973"/>
                <a:pt x="9231391" y="2765735"/>
              </a:cubicBezTo>
              <a:cubicBezTo>
                <a:pt x="9231391" y="2776497"/>
                <a:pt x="9239307" y="2785222"/>
                <a:pt x="9249072" y="2785222"/>
              </a:cubicBezTo>
              <a:cubicBezTo>
                <a:pt x="9258837" y="2785222"/>
                <a:pt x="9266753" y="2776497"/>
                <a:pt x="9266753" y="2765735"/>
              </a:cubicBezTo>
              <a:cubicBezTo>
                <a:pt x="9266753" y="2754973"/>
                <a:pt x="9258836" y="2746248"/>
                <a:pt x="9249072" y="2746248"/>
              </a:cubicBezTo>
              <a:close/>
              <a:moveTo>
                <a:pt x="9308008" y="2746248"/>
              </a:moveTo>
              <a:cubicBezTo>
                <a:pt x="9298242" y="2746248"/>
                <a:pt x="9290327" y="2754973"/>
                <a:pt x="9290327" y="2765735"/>
              </a:cubicBezTo>
              <a:cubicBezTo>
                <a:pt x="9290327" y="2776497"/>
                <a:pt x="9298243" y="2785222"/>
                <a:pt x="9308008" y="2785222"/>
              </a:cubicBezTo>
              <a:cubicBezTo>
                <a:pt x="9317773" y="2785222"/>
                <a:pt x="9325689" y="2776497"/>
                <a:pt x="9325689" y="2765735"/>
              </a:cubicBezTo>
              <a:cubicBezTo>
                <a:pt x="9325689" y="2754973"/>
                <a:pt x="9317772" y="2746248"/>
                <a:pt x="9308008" y="2746248"/>
              </a:cubicBezTo>
              <a:close/>
              <a:moveTo>
                <a:pt x="9366944" y="2746248"/>
              </a:moveTo>
              <a:cubicBezTo>
                <a:pt x="9357178" y="2746248"/>
                <a:pt x="9349263" y="2754973"/>
                <a:pt x="9349263" y="2765735"/>
              </a:cubicBezTo>
              <a:cubicBezTo>
                <a:pt x="9349263" y="2776497"/>
                <a:pt x="9357179" y="2785222"/>
                <a:pt x="9366944" y="2785222"/>
              </a:cubicBezTo>
              <a:cubicBezTo>
                <a:pt x="9376709" y="2785222"/>
                <a:pt x="9384625" y="2776497"/>
                <a:pt x="9384625" y="2765735"/>
              </a:cubicBezTo>
              <a:cubicBezTo>
                <a:pt x="9384625" y="2754973"/>
                <a:pt x="9376708" y="2746248"/>
                <a:pt x="9366944" y="2746248"/>
              </a:cubicBezTo>
              <a:close/>
              <a:moveTo>
                <a:pt x="9425880" y="2746248"/>
              </a:moveTo>
              <a:cubicBezTo>
                <a:pt x="9416114" y="2746248"/>
                <a:pt x="9408199" y="2754973"/>
                <a:pt x="9408199" y="2765735"/>
              </a:cubicBezTo>
              <a:cubicBezTo>
                <a:pt x="9408199" y="2776497"/>
                <a:pt x="9416115" y="2785222"/>
                <a:pt x="9425880" y="2785222"/>
              </a:cubicBezTo>
              <a:cubicBezTo>
                <a:pt x="9435645" y="2785222"/>
                <a:pt x="9443561" y="2776497"/>
                <a:pt x="9443561" y="2765735"/>
              </a:cubicBezTo>
              <a:cubicBezTo>
                <a:pt x="9443561" y="2754973"/>
                <a:pt x="9435644" y="2746248"/>
                <a:pt x="9425880" y="2746248"/>
              </a:cubicBezTo>
              <a:close/>
              <a:moveTo>
                <a:pt x="9484816" y="2746248"/>
              </a:moveTo>
              <a:cubicBezTo>
                <a:pt x="9475050" y="2746248"/>
                <a:pt x="9467135" y="2754973"/>
                <a:pt x="9467135" y="2765735"/>
              </a:cubicBezTo>
              <a:cubicBezTo>
                <a:pt x="9467135" y="2776497"/>
                <a:pt x="9475051" y="2785222"/>
                <a:pt x="9484816" y="2785222"/>
              </a:cubicBezTo>
              <a:cubicBezTo>
                <a:pt x="9494581" y="2785222"/>
                <a:pt x="9502497" y="2776497"/>
                <a:pt x="9502497" y="2765735"/>
              </a:cubicBezTo>
              <a:cubicBezTo>
                <a:pt x="9502497" y="2754973"/>
                <a:pt x="9494580" y="2746248"/>
                <a:pt x="9484816" y="2746248"/>
              </a:cubicBezTo>
              <a:close/>
              <a:moveTo>
                <a:pt x="9543751" y="2746248"/>
              </a:moveTo>
              <a:cubicBezTo>
                <a:pt x="9533985" y="2746248"/>
                <a:pt x="9526070" y="2754973"/>
                <a:pt x="9526070" y="2765735"/>
              </a:cubicBezTo>
              <a:cubicBezTo>
                <a:pt x="9526070" y="2776497"/>
                <a:pt x="9533986" y="2785222"/>
                <a:pt x="9543751" y="2785222"/>
              </a:cubicBezTo>
              <a:cubicBezTo>
                <a:pt x="9553516" y="2785222"/>
                <a:pt x="9561432" y="2776497"/>
                <a:pt x="9561432" y="2765735"/>
              </a:cubicBezTo>
              <a:cubicBezTo>
                <a:pt x="9561432" y="2754973"/>
                <a:pt x="9553515" y="2746248"/>
                <a:pt x="9543751" y="2746248"/>
              </a:cubicBezTo>
              <a:close/>
              <a:moveTo>
                <a:pt x="9602687" y="2746248"/>
              </a:moveTo>
              <a:cubicBezTo>
                <a:pt x="9592921" y="2746248"/>
                <a:pt x="9585006" y="2754973"/>
                <a:pt x="9585006" y="2765735"/>
              </a:cubicBezTo>
              <a:cubicBezTo>
                <a:pt x="9585006" y="2776497"/>
                <a:pt x="9592922" y="2785222"/>
                <a:pt x="9602687" y="2785222"/>
              </a:cubicBezTo>
              <a:cubicBezTo>
                <a:pt x="9612452" y="2785222"/>
                <a:pt x="9620368" y="2776497"/>
                <a:pt x="9620368" y="2765735"/>
              </a:cubicBezTo>
              <a:cubicBezTo>
                <a:pt x="9620368" y="2754973"/>
                <a:pt x="9612451" y="2746248"/>
                <a:pt x="9602687" y="2746248"/>
              </a:cubicBezTo>
              <a:close/>
              <a:moveTo>
                <a:pt x="9661623" y="2746248"/>
              </a:moveTo>
              <a:cubicBezTo>
                <a:pt x="9651857" y="2746248"/>
                <a:pt x="9643942" y="2754973"/>
                <a:pt x="9643942" y="2765735"/>
              </a:cubicBezTo>
              <a:cubicBezTo>
                <a:pt x="9643942" y="2776497"/>
                <a:pt x="9651858" y="2785222"/>
                <a:pt x="9661623" y="2785222"/>
              </a:cubicBezTo>
              <a:cubicBezTo>
                <a:pt x="9671388" y="2785222"/>
                <a:pt x="9679304" y="2776497"/>
                <a:pt x="9679304" y="2765735"/>
              </a:cubicBezTo>
              <a:cubicBezTo>
                <a:pt x="9679304" y="2754973"/>
                <a:pt x="9671387" y="2746248"/>
                <a:pt x="9661623" y="2746248"/>
              </a:cubicBezTo>
              <a:close/>
              <a:moveTo>
                <a:pt x="9720559" y="2746248"/>
              </a:moveTo>
              <a:cubicBezTo>
                <a:pt x="9710793" y="2746248"/>
                <a:pt x="9702878" y="2754973"/>
                <a:pt x="9702878" y="2765735"/>
              </a:cubicBezTo>
              <a:cubicBezTo>
                <a:pt x="9702878" y="2776497"/>
                <a:pt x="9710794" y="2785222"/>
                <a:pt x="9720559" y="2785222"/>
              </a:cubicBezTo>
              <a:cubicBezTo>
                <a:pt x="9730324" y="2785222"/>
                <a:pt x="9738240" y="2776497"/>
                <a:pt x="9738240" y="2765735"/>
              </a:cubicBezTo>
              <a:cubicBezTo>
                <a:pt x="9738240" y="2754973"/>
                <a:pt x="9730323" y="2746248"/>
                <a:pt x="9720559" y="2746248"/>
              </a:cubicBezTo>
              <a:close/>
              <a:moveTo>
                <a:pt x="9779495" y="2746248"/>
              </a:moveTo>
              <a:cubicBezTo>
                <a:pt x="9769729" y="2746248"/>
                <a:pt x="9761814" y="2754973"/>
                <a:pt x="9761814" y="2765735"/>
              </a:cubicBezTo>
              <a:cubicBezTo>
                <a:pt x="9761814" y="2776497"/>
                <a:pt x="9769730" y="2785222"/>
                <a:pt x="9779495" y="2785222"/>
              </a:cubicBezTo>
              <a:cubicBezTo>
                <a:pt x="9789260" y="2785222"/>
                <a:pt x="9797176" y="2776497"/>
                <a:pt x="9797176" y="2765735"/>
              </a:cubicBezTo>
              <a:cubicBezTo>
                <a:pt x="9797176" y="2754973"/>
                <a:pt x="9789259" y="2746248"/>
                <a:pt x="9779495" y="2746248"/>
              </a:cubicBezTo>
              <a:close/>
              <a:moveTo>
                <a:pt x="9838431" y="2746248"/>
              </a:moveTo>
              <a:cubicBezTo>
                <a:pt x="9828665" y="2746248"/>
                <a:pt x="9820750" y="2754973"/>
                <a:pt x="9820750" y="2765735"/>
              </a:cubicBezTo>
              <a:cubicBezTo>
                <a:pt x="9820750" y="2776497"/>
                <a:pt x="9828666" y="2785222"/>
                <a:pt x="9838431" y="2785222"/>
              </a:cubicBezTo>
              <a:cubicBezTo>
                <a:pt x="9848196" y="2785222"/>
                <a:pt x="9856112" y="2776497"/>
                <a:pt x="9856112" y="2765735"/>
              </a:cubicBezTo>
              <a:cubicBezTo>
                <a:pt x="9856112" y="2754973"/>
                <a:pt x="9848195" y="2746248"/>
                <a:pt x="9838431" y="2746248"/>
              </a:cubicBezTo>
              <a:close/>
              <a:moveTo>
                <a:pt x="9897367" y="2746248"/>
              </a:moveTo>
              <a:cubicBezTo>
                <a:pt x="9887601" y="2746248"/>
                <a:pt x="9879686" y="2754973"/>
                <a:pt x="9879686" y="2765735"/>
              </a:cubicBezTo>
              <a:cubicBezTo>
                <a:pt x="9879686" y="2776497"/>
                <a:pt x="9887602" y="2785222"/>
                <a:pt x="9897367" y="2785222"/>
              </a:cubicBezTo>
              <a:cubicBezTo>
                <a:pt x="9907132" y="2785222"/>
                <a:pt x="9915048" y="2776497"/>
                <a:pt x="9915048" y="2765735"/>
              </a:cubicBezTo>
              <a:cubicBezTo>
                <a:pt x="9915048" y="2754973"/>
                <a:pt x="9907131" y="2746248"/>
                <a:pt x="9897367" y="2746248"/>
              </a:cubicBezTo>
              <a:close/>
              <a:moveTo>
                <a:pt x="10309919" y="2746248"/>
              </a:moveTo>
              <a:cubicBezTo>
                <a:pt x="10300153" y="2746248"/>
                <a:pt x="10292238" y="2754973"/>
                <a:pt x="10292238" y="2765735"/>
              </a:cubicBezTo>
              <a:cubicBezTo>
                <a:pt x="10292238" y="2776497"/>
                <a:pt x="10300154" y="2785222"/>
                <a:pt x="10309919" y="2785222"/>
              </a:cubicBezTo>
              <a:cubicBezTo>
                <a:pt x="10319684" y="2785222"/>
                <a:pt x="10327600" y="2776497"/>
                <a:pt x="10327600" y="2765735"/>
              </a:cubicBezTo>
              <a:cubicBezTo>
                <a:pt x="10327600" y="2754973"/>
                <a:pt x="10319683" y="2746248"/>
                <a:pt x="10309919" y="2746248"/>
              </a:cubicBezTo>
              <a:close/>
              <a:moveTo>
                <a:pt x="1115913" y="2811205"/>
              </a:moveTo>
              <a:cubicBezTo>
                <a:pt x="1106148" y="2811205"/>
                <a:pt x="1098232" y="2819930"/>
                <a:pt x="1098232" y="2830692"/>
              </a:cubicBezTo>
              <a:cubicBezTo>
                <a:pt x="1098232" y="2841454"/>
                <a:pt x="1106148" y="2850179"/>
                <a:pt x="1115913" y="2850179"/>
              </a:cubicBezTo>
              <a:cubicBezTo>
                <a:pt x="1125678" y="2850179"/>
                <a:pt x="1133594" y="2841454"/>
                <a:pt x="1133594" y="2830692"/>
              </a:cubicBezTo>
              <a:cubicBezTo>
                <a:pt x="1133594" y="2819930"/>
                <a:pt x="1125678" y="2811205"/>
                <a:pt x="1115913" y="2811205"/>
              </a:cubicBezTo>
              <a:close/>
              <a:moveTo>
                <a:pt x="1233785" y="2811205"/>
              </a:moveTo>
              <a:cubicBezTo>
                <a:pt x="1224020" y="2811205"/>
                <a:pt x="1216104" y="2819930"/>
                <a:pt x="1216104" y="2830692"/>
              </a:cubicBezTo>
              <a:cubicBezTo>
                <a:pt x="1216104" y="2841454"/>
                <a:pt x="1224020" y="2850179"/>
                <a:pt x="1233785" y="2850179"/>
              </a:cubicBezTo>
              <a:cubicBezTo>
                <a:pt x="1243550" y="2850179"/>
                <a:pt x="1251466" y="2841454"/>
                <a:pt x="1251466" y="2830692"/>
              </a:cubicBezTo>
              <a:cubicBezTo>
                <a:pt x="1251466" y="2819930"/>
                <a:pt x="1243550" y="2811205"/>
                <a:pt x="1233785" y="2811205"/>
              </a:cubicBezTo>
              <a:close/>
              <a:moveTo>
                <a:pt x="1292720" y="2811205"/>
              </a:moveTo>
              <a:cubicBezTo>
                <a:pt x="1282955" y="2811205"/>
                <a:pt x="1275039" y="2819930"/>
                <a:pt x="1275039" y="2830692"/>
              </a:cubicBezTo>
              <a:cubicBezTo>
                <a:pt x="1275039" y="2841454"/>
                <a:pt x="1282955" y="2850179"/>
                <a:pt x="1292720" y="2850179"/>
              </a:cubicBezTo>
              <a:cubicBezTo>
                <a:pt x="1302485" y="2850179"/>
                <a:pt x="1310401" y="2841454"/>
                <a:pt x="1310401" y="2830692"/>
              </a:cubicBezTo>
              <a:cubicBezTo>
                <a:pt x="1310401" y="2819930"/>
                <a:pt x="1302485" y="2811205"/>
                <a:pt x="1292720" y="2811205"/>
              </a:cubicBezTo>
              <a:close/>
              <a:moveTo>
                <a:pt x="1351656" y="2811205"/>
              </a:moveTo>
              <a:cubicBezTo>
                <a:pt x="1341891" y="2811205"/>
                <a:pt x="1333975" y="2819930"/>
                <a:pt x="1333975" y="2830692"/>
              </a:cubicBezTo>
              <a:cubicBezTo>
                <a:pt x="1333975" y="2841454"/>
                <a:pt x="1341891" y="2850179"/>
                <a:pt x="1351656" y="2850179"/>
              </a:cubicBezTo>
              <a:cubicBezTo>
                <a:pt x="1361421" y="2850179"/>
                <a:pt x="1369337" y="2841454"/>
                <a:pt x="1369337" y="2830692"/>
              </a:cubicBezTo>
              <a:cubicBezTo>
                <a:pt x="1369337" y="2819930"/>
                <a:pt x="1361421" y="2811205"/>
                <a:pt x="1351656" y="2811205"/>
              </a:cubicBezTo>
              <a:close/>
              <a:moveTo>
                <a:pt x="1410592" y="2811205"/>
              </a:moveTo>
              <a:cubicBezTo>
                <a:pt x="1400827" y="2811205"/>
                <a:pt x="1392911" y="2819930"/>
                <a:pt x="1392911" y="2830692"/>
              </a:cubicBezTo>
              <a:cubicBezTo>
                <a:pt x="1392911" y="2841454"/>
                <a:pt x="1400827" y="2850179"/>
                <a:pt x="1410592" y="2850179"/>
              </a:cubicBezTo>
              <a:cubicBezTo>
                <a:pt x="1420357" y="2850179"/>
                <a:pt x="1428273" y="2841454"/>
                <a:pt x="1428273" y="2830692"/>
              </a:cubicBezTo>
              <a:cubicBezTo>
                <a:pt x="1428273" y="2819930"/>
                <a:pt x="1420357" y="2811205"/>
                <a:pt x="1410592" y="2811205"/>
              </a:cubicBezTo>
              <a:close/>
              <a:moveTo>
                <a:pt x="1469528" y="2811205"/>
              </a:moveTo>
              <a:cubicBezTo>
                <a:pt x="1459763" y="2811205"/>
                <a:pt x="1451847" y="2819930"/>
                <a:pt x="1451847" y="2830692"/>
              </a:cubicBezTo>
              <a:cubicBezTo>
                <a:pt x="1451847" y="2841454"/>
                <a:pt x="1459763" y="2850179"/>
                <a:pt x="1469528" y="2850179"/>
              </a:cubicBezTo>
              <a:cubicBezTo>
                <a:pt x="1479293" y="2850179"/>
                <a:pt x="1487209" y="2841454"/>
                <a:pt x="1487209" y="2830692"/>
              </a:cubicBezTo>
              <a:cubicBezTo>
                <a:pt x="1487209" y="2819930"/>
                <a:pt x="1479293" y="2811205"/>
                <a:pt x="1469528" y="2811205"/>
              </a:cubicBezTo>
              <a:close/>
              <a:moveTo>
                <a:pt x="1528464" y="2811205"/>
              </a:moveTo>
              <a:cubicBezTo>
                <a:pt x="1518699" y="2811205"/>
                <a:pt x="1510783" y="2819930"/>
                <a:pt x="1510783" y="2830692"/>
              </a:cubicBezTo>
              <a:cubicBezTo>
                <a:pt x="1510783" y="2841454"/>
                <a:pt x="1518699" y="2850179"/>
                <a:pt x="1528464" y="2850179"/>
              </a:cubicBezTo>
              <a:cubicBezTo>
                <a:pt x="1538229" y="2850179"/>
                <a:pt x="1546145" y="2841454"/>
                <a:pt x="1546145" y="2830692"/>
              </a:cubicBezTo>
              <a:cubicBezTo>
                <a:pt x="1546145" y="2819930"/>
                <a:pt x="1538229" y="2811205"/>
                <a:pt x="1528464" y="2811205"/>
              </a:cubicBezTo>
              <a:close/>
              <a:moveTo>
                <a:pt x="1587400" y="2811205"/>
              </a:moveTo>
              <a:cubicBezTo>
                <a:pt x="1577635" y="2811205"/>
                <a:pt x="1569719" y="2819930"/>
                <a:pt x="1569719" y="2830692"/>
              </a:cubicBezTo>
              <a:cubicBezTo>
                <a:pt x="1569719" y="2841454"/>
                <a:pt x="1577635" y="2850179"/>
                <a:pt x="1587400" y="2850179"/>
              </a:cubicBezTo>
              <a:cubicBezTo>
                <a:pt x="1597165" y="2850179"/>
                <a:pt x="1605081" y="2841454"/>
                <a:pt x="1605081" y="2830692"/>
              </a:cubicBezTo>
              <a:cubicBezTo>
                <a:pt x="1605081" y="2819930"/>
                <a:pt x="1597165" y="2811205"/>
                <a:pt x="1587400" y="2811205"/>
              </a:cubicBezTo>
              <a:close/>
              <a:moveTo>
                <a:pt x="1646336" y="2811205"/>
              </a:moveTo>
              <a:cubicBezTo>
                <a:pt x="1636571" y="2811205"/>
                <a:pt x="1628655" y="2819930"/>
                <a:pt x="1628655" y="2830692"/>
              </a:cubicBezTo>
              <a:cubicBezTo>
                <a:pt x="1628655" y="2841454"/>
                <a:pt x="1636571" y="2850179"/>
                <a:pt x="1646336" y="2850179"/>
              </a:cubicBezTo>
              <a:cubicBezTo>
                <a:pt x="1656101" y="2850179"/>
                <a:pt x="1664017" y="2841454"/>
                <a:pt x="1664017" y="2830692"/>
              </a:cubicBezTo>
              <a:cubicBezTo>
                <a:pt x="1664017" y="2819930"/>
                <a:pt x="1656101" y="2811205"/>
                <a:pt x="1646336" y="2811205"/>
              </a:cubicBezTo>
              <a:close/>
              <a:moveTo>
                <a:pt x="1705272" y="2811205"/>
              </a:moveTo>
              <a:cubicBezTo>
                <a:pt x="1695507" y="2811205"/>
                <a:pt x="1687591" y="2819930"/>
                <a:pt x="1687591" y="2830692"/>
              </a:cubicBezTo>
              <a:cubicBezTo>
                <a:pt x="1687591" y="2841454"/>
                <a:pt x="1695507" y="2850179"/>
                <a:pt x="1705272" y="2850179"/>
              </a:cubicBezTo>
              <a:cubicBezTo>
                <a:pt x="1715037" y="2850179"/>
                <a:pt x="1722953" y="2841454"/>
                <a:pt x="1722953" y="2830692"/>
              </a:cubicBezTo>
              <a:cubicBezTo>
                <a:pt x="1722953" y="2819930"/>
                <a:pt x="1715037" y="2811205"/>
                <a:pt x="1705272" y="2811205"/>
              </a:cubicBezTo>
              <a:close/>
              <a:moveTo>
                <a:pt x="1764208" y="2811205"/>
              </a:moveTo>
              <a:cubicBezTo>
                <a:pt x="1754443" y="2811205"/>
                <a:pt x="1746527" y="2819930"/>
                <a:pt x="1746527" y="2830692"/>
              </a:cubicBezTo>
              <a:cubicBezTo>
                <a:pt x="1746527" y="2841454"/>
                <a:pt x="1754443" y="2850179"/>
                <a:pt x="1764208" y="2850179"/>
              </a:cubicBezTo>
              <a:cubicBezTo>
                <a:pt x="1773973" y="2850179"/>
                <a:pt x="1781889" y="2841454"/>
                <a:pt x="1781889" y="2830692"/>
              </a:cubicBezTo>
              <a:cubicBezTo>
                <a:pt x="1781889" y="2819930"/>
                <a:pt x="1773973" y="2811205"/>
                <a:pt x="1764208" y="2811205"/>
              </a:cubicBezTo>
              <a:close/>
              <a:moveTo>
                <a:pt x="1823144" y="2811205"/>
              </a:moveTo>
              <a:cubicBezTo>
                <a:pt x="1813379" y="2811205"/>
                <a:pt x="1805463" y="2819930"/>
                <a:pt x="1805463" y="2830692"/>
              </a:cubicBezTo>
              <a:cubicBezTo>
                <a:pt x="1805463" y="2841454"/>
                <a:pt x="1813379" y="2850179"/>
                <a:pt x="1823144" y="2850179"/>
              </a:cubicBezTo>
              <a:cubicBezTo>
                <a:pt x="1832909" y="2850179"/>
                <a:pt x="1840825" y="2841454"/>
                <a:pt x="1840825" y="2830692"/>
              </a:cubicBezTo>
              <a:cubicBezTo>
                <a:pt x="1840825" y="2819930"/>
                <a:pt x="1832909" y="2811205"/>
                <a:pt x="1823144" y="2811205"/>
              </a:cubicBezTo>
              <a:close/>
              <a:moveTo>
                <a:pt x="1882080" y="2811205"/>
              </a:moveTo>
              <a:cubicBezTo>
                <a:pt x="1872315" y="2811205"/>
                <a:pt x="1864399" y="2819930"/>
                <a:pt x="1864399" y="2830692"/>
              </a:cubicBezTo>
              <a:cubicBezTo>
                <a:pt x="1864399" y="2841454"/>
                <a:pt x="1872315" y="2850179"/>
                <a:pt x="1882080" y="2850179"/>
              </a:cubicBezTo>
              <a:cubicBezTo>
                <a:pt x="1891845" y="2850179"/>
                <a:pt x="1899761" y="2841454"/>
                <a:pt x="1899761" y="2830692"/>
              </a:cubicBezTo>
              <a:cubicBezTo>
                <a:pt x="1899761" y="2819930"/>
                <a:pt x="1891845" y="2811205"/>
                <a:pt x="1882080" y="2811205"/>
              </a:cubicBezTo>
              <a:close/>
              <a:moveTo>
                <a:pt x="1941016" y="2811205"/>
              </a:moveTo>
              <a:cubicBezTo>
                <a:pt x="1931251" y="2811205"/>
                <a:pt x="1923335" y="2819930"/>
                <a:pt x="1923335" y="2830692"/>
              </a:cubicBezTo>
              <a:cubicBezTo>
                <a:pt x="1923335" y="2841454"/>
                <a:pt x="1931251" y="2850179"/>
                <a:pt x="1941016" y="2850179"/>
              </a:cubicBezTo>
              <a:cubicBezTo>
                <a:pt x="1950781" y="2850179"/>
                <a:pt x="1958697" y="2841454"/>
                <a:pt x="1958697" y="2830692"/>
              </a:cubicBezTo>
              <a:cubicBezTo>
                <a:pt x="1958697" y="2819930"/>
                <a:pt x="1950781" y="2811205"/>
                <a:pt x="1941016" y="2811205"/>
              </a:cubicBezTo>
              <a:close/>
              <a:moveTo>
                <a:pt x="1999952" y="2811205"/>
              </a:moveTo>
              <a:cubicBezTo>
                <a:pt x="1990187" y="2811205"/>
                <a:pt x="1982271" y="2819930"/>
                <a:pt x="1982271" y="2830692"/>
              </a:cubicBezTo>
              <a:cubicBezTo>
                <a:pt x="1982271" y="2841454"/>
                <a:pt x="1990187" y="2850179"/>
                <a:pt x="1999952" y="2850179"/>
              </a:cubicBezTo>
              <a:cubicBezTo>
                <a:pt x="2009717" y="2850179"/>
                <a:pt x="2017633" y="2841454"/>
                <a:pt x="2017633" y="2830692"/>
              </a:cubicBezTo>
              <a:cubicBezTo>
                <a:pt x="2017633" y="2819930"/>
                <a:pt x="2009717" y="2811205"/>
                <a:pt x="1999952" y="2811205"/>
              </a:cubicBezTo>
              <a:close/>
              <a:moveTo>
                <a:pt x="2058888" y="2811205"/>
              </a:moveTo>
              <a:cubicBezTo>
                <a:pt x="2049123" y="2811205"/>
                <a:pt x="2041207" y="2819930"/>
                <a:pt x="2041207" y="2830692"/>
              </a:cubicBezTo>
              <a:cubicBezTo>
                <a:pt x="2041207" y="2841454"/>
                <a:pt x="2049123" y="2850179"/>
                <a:pt x="2058888" y="2850179"/>
              </a:cubicBezTo>
              <a:cubicBezTo>
                <a:pt x="2068653" y="2850179"/>
                <a:pt x="2076569" y="2841454"/>
                <a:pt x="2076569" y="2830692"/>
              </a:cubicBezTo>
              <a:cubicBezTo>
                <a:pt x="2076569" y="2819930"/>
                <a:pt x="2068653" y="2811205"/>
                <a:pt x="2058888" y="2811205"/>
              </a:cubicBezTo>
              <a:close/>
              <a:moveTo>
                <a:pt x="2117824" y="2811205"/>
              </a:moveTo>
              <a:cubicBezTo>
                <a:pt x="2108059" y="2811205"/>
                <a:pt x="2100143" y="2819930"/>
                <a:pt x="2100143" y="2830692"/>
              </a:cubicBezTo>
              <a:cubicBezTo>
                <a:pt x="2100143" y="2841454"/>
                <a:pt x="2108059" y="2850179"/>
                <a:pt x="2117824" y="2850179"/>
              </a:cubicBezTo>
              <a:cubicBezTo>
                <a:pt x="2127589" y="2850179"/>
                <a:pt x="2135505" y="2841454"/>
                <a:pt x="2135505" y="2830692"/>
              </a:cubicBezTo>
              <a:cubicBezTo>
                <a:pt x="2135505" y="2819930"/>
                <a:pt x="2127589" y="2811205"/>
                <a:pt x="2117824" y="2811205"/>
              </a:cubicBezTo>
              <a:close/>
              <a:moveTo>
                <a:pt x="2176760" y="2811205"/>
              </a:moveTo>
              <a:cubicBezTo>
                <a:pt x="2166995" y="2811205"/>
                <a:pt x="2159079" y="2819930"/>
                <a:pt x="2159079" y="2830692"/>
              </a:cubicBezTo>
              <a:cubicBezTo>
                <a:pt x="2159079" y="2841454"/>
                <a:pt x="2166995" y="2850179"/>
                <a:pt x="2176760" y="2850179"/>
              </a:cubicBezTo>
              <a:cubicBezTo>
                <a:pt x="2186525" y="2850179"/>
                <a:pt x="2194441" y="2841454"/>
                <a:pt x="2194441" y="2830692"/>
              </a:cubicBezTo>
              <a:cubicBezTo>
                <a:pt x="2194441" y="2819930"/>
                <a:pt x="2186525" y="2811205"/>
                <a:pt x="2176760" y="2811205"/>
              </a:cubicBezTo>
              <a:close/>
              <a:moveTo>
                <a:pt x="2235695" y="2811205"/>
              </a:moveTo>
              <a:cubicBezTo>
                <a:pt x="2225930" y="2811205"/>
                <a:pt x="2218014" y="2819930"/>
                <a:pt x="2218014" y="2830692"/>
              </a:cubicBezTo>
              <a:cubicBezTo>
                <a:pt x="2218014" y="2841454"/>
                <a:pt x="2225930" y="2850179"/>
                <a:pt x="2235695" y="2850179"/>
              </a:cubicBezTo>
              <a:cubicBezTo>
                <a:pt x="2245460" y="2850179"/>
                <a:pt x="2253376" y="2841454"/>
                <a:pt x="2253376" y="2830692"/>
              </a:cubicBezTo>
              <a:cubicBezTo>
                <a:pt x="2253376" y="2819930"/>
                <a:pt x="2245460" y="2811205"/>
                <a:pt x="2235695" y="2811205"/>
              </a:cubicBezTo>
              <a:close/>
              <a:moveTo>
                <a:pt x="2294631" y="2811205"/>
              </a:moveTo>
              <a:cubicBezTo>
                <a:pt x="2284866" y="2811205"/>
                <a:pt x="2276950" y="2819930"/>
                <a:pt x="2276950" y="2830692"/>
              </a:cubicBezTo>
              <a:cubicBezTo>
                <a:pt x="2276950" y="2841454"/>
                <a:pt x="2284866" y="2850179"/>
                <a:pt x="2294631" y="2850179"/>
              </a:cubicBezTo>
              <a:cubicBezTo>
                <a:pt x="2304396" y="2850179"/>
                <a:pt x="2312312" y="2841454"/>
                <a:pt x="2312312" y="2830692"/>
              </a:cubicBezTo>
              <a:cubicBezTo>
                <a:pt x="2312312" y="2819930"/>
                <a:pt x="2304396" y="2811205"/>
                <a:pt x="2294631" y="2811205"/>
              </a:cubicBezTo>
              <a:close/>
              <a:moveTo>
                <a:pt x="2353567" y="2811205"/>
              </a:moveTo>
              <a:cubicBezTo>
                <a:pt x="2343802" y="2811205"/>
                <a:pt x="2335886" y="2819930"/>
                <a:pt x="2335886" y="2830692"/>
              </a:cubicBezTo>
              <a:cubicBezTo>
                <a:pt x="2335886" y="2841454"/>
                <a:pt x="2343802" y="2850179"/>
                <a:pt x="2353567" y="2850179"/>
              </a:cubicBezTo>
              <a:cubicBezTo>
                <a:pt x="2363332" y="2850179"/>
                <a:pt x="2371248" y="2841454"/>
                <a:pt x="2371248" y="2830692"/>
              </a:cubicBezTo>
              <a:cubicBezTo>
                <a:pt x="2371248" y="2819930"/>
                <a:pt x="2363332" y="2811205"/>
                <a:pt x="2353567" y="2811205"/>
              </a:cubicBezTo>
              <a:close/>
              <a:moveTo>
                <a:pt x="5064620" y="2811205"/>
              </a:moveTo>
              <a:cubicBezTo>
                <a:pt x="5054855" y="2811205"/>
                <a:pt x="5046939" y="2819930"/>
                <a:pt x="5046939" y="2830692"/>
              </a:cubicBezTo>
              <a:cubicBezTo>
                <a:pt x="5046939" y="2841454"/>
                <a:pt x="5054855" y="2850179"/>
                <a:pt x="5064620" y="2850179"/>
              </a:cubicBezTo>
              <a:cubicBezTo>
                <a:pt x="5074385" y="2850179"/>
                <a:pt x="5082301" y="2841454"/>
                <a:pt x="5082301" y="2830692"/>
              </a:cubicBezTo>
              <a:cubicBezTo>
                <a:pt x="5082301" y="2819930"/>
                <a:pt x="5074385" y="2811205"/>
                <a:pt x="5064620" y="2811205"/>
              </a:cubicBezTo>
              <a:close/>
              <a:moveTo>
                <a:pt x="5123556" y="2811205"/>
              </a:moveTo>
              <a:cubicBezTo>
                <a:pt x="5113791" y="2811205"/>
                <a:pt x="5105875" y="2819930"/>
                <a:pt x="5105875" y="2830692"/>
              </a:cubicBezTo>
              <a:cubicBezTo>
                <a:pt x="5105875" y="2841454"/>
                <a:pt x="5113791" y="2850179"/>
                <a:pt x="5123556" y="2850179"/>
              </a:cubicBezTo>
              <a:cubicBezTo>
                <a:pt x="5133321" y="2850179"/>
                <a:pt x="5141237" y="2841454"/>
                <a:pt x="5141237" y="2830692"/>
              </a:cubicBezTo>
              <a:cubicBezTo>
                <a:pt x="5141237" y="2819930"/>
                <a:pt x="5133321" y="2811205"/>
                <a:pt x="5123556" y="2811205"/>
              </a:cubicBezTo>
              <a:close/>
              <a:moveTo>
                <a:pt x="5182492" y="2811205"/>
              </a:moveTo>
              <a:cubicBezTo>
                <a:pt x="5172727" y="2811205"/>
                <a:pt x="5164811" y="2819930"/>
                <a:pt x="5164811" y="2830692"/>
              </a:cubicBezTo>
              <a:cubicBezTo>
                <a:pt x="5164811" y="2841454"/>
                <a:pt x="5172727" y="2850179"/>
                <a:pt x="5182492" y="2850179"/>
              </a:cubicBezTo>
              <a:cubicBezTo>
                <a:pt x="5192257" y="2850179"/>
                <a:pt x="5200173" y="2841454"/>
                <a:pt x="5200173" y="2830692"/>
              </a:cubicBezTo>
              <a:cubicBezTo>
                <a:pt x="5200173" y="2819930"/>
                <a:pt x="5192257" y="2811205"/>
                <a:pt x="5182492" y="2811205"/>
              </a:cubicBezTo>
              <a:close/>
              <a:moveTo>
                <a:pt x="5241428" y="2811205"/>
              </a:moveTo>
              <a:cubicBezTo>
                <a:pt x="5231663" y="2811205"/>
                <a:pt x="5223747" y="2819930"/>
                <a:pt x="5223747" y="2830692"/>
              </a:cubicBezTo>
              <a:cubicBezTo>
                <a:pt x="5223747" y="2841454"/>
                <a:pt x="5231663" y="2850179"/>
                <a:pt x="5241428" y="2850179"/>
              </a:cubicBezTo>
              <a:cubicBezTo>
                <a:pt x="5251193" y="2850179"/>
                <a:pt x="5259109" y="2841454"/>
                <a:pt x="5259109" y="2830692"/>
              </a:cubicBezTo>
              <a:cubicBezTo>
                <a:pt x="5259109" y="2819930"/>
                <a:pt x="5251193" y="2811205"/>
                <a:pt x="5241428" y="2811205"/>
              </a:cubicBezTo>
              <a:close/>
              <a:moveTo>
                <a:pt x="5300364" y="2811205"/>
              </a:moveTo>
              <a:cubicBezTo>
                <a:pt x="5290599" y="2811205"/>
                <a:pt x="5282683" y="2819930"/>
                <a:pt x="5282683" y="2830692"/>
              </a:cubicBezTo>
              <a:cubicBezTo>
                <a:pt x="5282683" y="2841454"/>
                <a:pt x="5290599" y="2850179"/>
                <a:pt x="5300364" y="2850179"/>
              </a:cubicBezTo>
              <a:cubicBezTo>
                <a:pt x="5310129" y="2850179"/>
                <a:pt x="5318045" y="2841454"/>
                <a:pt x="5318045" y="2830692"/>
              </a:cubicBezTo>
              <a:cubicBezTo>
                <a:pt x="5318045" y="2819930"/>
                <a:pt x="5310129" y="2811205"/>
                <a:pt x="5300364" y="2811205"/>
              </a:cubicBezTo>
              <a:close/>
              <a:moveTo>
                <a:pt x="5359300" y="2811205"/>
              </a:moveTo>
              <a:cubicBezTo>
                <a:pt x="5349535" y="2811205"/>
                <a:pt x="5341619" y="2819930"/>
                <a:pt x="5341619" y="2830692"/>
              </a:cubicBezTo>
              <a:cubicBezTo>
                <a:pt x="5341619" y="2841454"/>
                <a:pt x="5349535" y="2850179"/>
                <a:pt x="5359300" y="2850179"/>
              </a:cubicBezTo>
              <a:cubicBezTo>
                <a:pt x="5369065" y="2850179"/>
                <a:pt x="5376981" y="2841454"/>
                <a:pt x="5376981" y="2830692"/>
              </a:cubicBezTo>
              <a:cubicBezTo>
                <a:pt x="5376981" y="2819930"/>
                <a:pt x="5369065" y="2811205"/>
                <a:pt x="5359300" y="2811205"/>
              </a:cubicBezTo>
              <a:close/>
              <a:moveTo>
                <a:pt x="5418236" y="2811205"/>
              </a:moveTo>
              <a:cubicBezTo>
                <a:pt x="5408471" y="2811205"/>
                <a:pt x="5400555" y="2819930"/>
                <a:pt x="5400555" y="2830692"/>
              </a:cubicBezTo>
              <a:cubicBezTo>
                <a:pt x="5400555" y="2841454"/>
                <a:pt x="5408471" y="2850179"/>
                <a:pt x="5418236" y="2850179"/>
              </a:cubicBezTo>
              <a:cubicBezTo>
                <a:pt x="5428001" y="2850179"/>
                <a:pt x="5435917" y="2841454"/>
                <a:pt x="5435917" y="2830692"/>
              </a:cubicBezTo>
              <a:cubicBezTo>
                <a:pt x="5435917" y="2819930"/>
                <a:pt x="5428001" y="2811205"/>
                <a:pt x="5418236" y="2811205"/>
              </a:cubicBezTo>
              <a:close/>
              <a:moveTo>
                <a:pt x="5477172" y="2811205"/>
              </a:moveTo>
              <a:cubicBezTo>
                <a:pt x="5467407" y="2811205"/>
                <a:pt x="5459491" y="2819930"/>
                <a:pt x="5459491" y="2830692"/>
              </a:cubicBezTo>
              <a:cubicBezTo>
                <a:pt x="5459491" y="2841454"/>
                <a:pt x="5467407" y="2850179"/>
                <a:pt x="5477172" y="2850179"/>
              </a:cubicBezTo>
              <a:cubicBezTo>
                <a:pt x="5486937" y="2850179"/>
                <a:pt x="5494853" y="2841454"/>
                <a:pt x="5494853" y="2830692"/>
              </a:cubicBezTo>
              <a:cubicBezTo>
                <a:pt x="5494853" y="2819930"/>
                <a:pt x="5486937" y="2811205"/>
                <a:pt x="5477172" y="2811205"/>
              </a:cubicBezTo>
              <a:close/>
              <a:moveTo>
                <a:pt x="5536108" y="2811205"/>
              </a:moveTo>
              <a:cubicBezTo>
                <a:pt x="5526343" y="2811205"/>
                <a:pt x="5518427" y="2819930"/>
                <a:pt x="5518427" y="2830692"/>
              </a:cubicBezTo>
              <a:cubicBezTo>
                <a:pt x="5518427" y="2841454"/>
                <a:pt x="5526343" y="2850179"/>
                <a:pt x="5536108" y="2850179"/>
              </a:cubicBezTo>
              <a:cubicBezTo>
                <a:pt x="5545873" y="2850179"/>
                <a:pt x="5553789" y="2841454"/>
                <a:pt x="5553789" y="2830692"/>
              </a:cubicBezTo>
              <a:cubicBezTo>
                <a:pt x="5553789" y="2819930"/>
                <a:pt x="5545873" y="2811205"/>
                <a:pt x="5536108" y="2811205"/>
              </a:cubicBezTo>
              <a:close/>
              <a:moveTo>
                <a:pt x="5595044" y="2811205"/>
              </a:moveTo>
              <a:cubicBezTo>
                <a:pt x="5585279" y="2811205"/>
                <a:pt x="5577363" y="2819930"/>
                <a:pt x="5577363" y="2830692"/>
              </a:cubicBezTo>
              <a:cubicBezTo>
                <a:pt x="5577363" y="2841454"/>
                <a:pt x="5585279" y="2850179"/>
                <a:pt x="5595044" y="2850179"/>
              </a:cubicBezTo>
              <a:cubicBezTo>
                <a:pt x="5604809" y="2850179"/>
                <a:pt x="5612725" y="2841454"/>
                <a:pt x="5612725" y="2830692"/>
              </a:cubicBezTo>
              <a:cubicBezTo>
                <a:pt x="5612725" y="2819930"/>
                <a:pt x="5604809" y="2811205"/>
                <a:pt x="5595044" y="2811205"/>
              </a:cubicBezTo>
              <a:close/>
              <a:moveTo>
                <a:pt x="5653980" y="2811205"/>
              </a:moveTo>
              <a:cubicBezTo>
                <a:pt x="5644215" y="2811205"/>
                <a:pt x="5636299" y="2819930"/>
                <a:pt x="5636299" y="2830692"/>
              </a:cubicBezTo>
              <a:cubicBezTo>
                <a:pt x="5636299" y="2841454"/>
                <a:pt x="5644215" y="2850179"/>
                <a:pt x="5653980" y="2850179"/>
              </a:cubicBezTo>
              <a:cubicBezTo>
                <a:pt x="5663745" y="2850179"/>
                <a:pt x="5671661" y="2841454"/>
                <a:pt x="5671661" y="2830692"/>
              </a:cubicBezTo>
              <a:cubicBezTo>
                <a:pt x="5671661" y="2819930"/>
                <a:pt x="5663745" y="2811205"/>
                <a:pt x="5653980" y="2811205"/>
              </a:cubicBezTo>
              <a:close/>
              <a:moveTo>
                <a:pt x="5712916" y="2811205"/>
              </a:moveTo>
              <a:cubicBezTo>
                <a:pt x="5703151" y="2811205"/>
                <a:pt x="5695235" y="2819930"/>
                <a:pt x="5695235" y="2830692"/>
              </a:cubicBezTo>
              <a:cubicBezTo>
                <a:pt x="5695235" y="2841454"/>
                <a:pt x="5703151" y="2850179"/>
                <a:pt x="5712916" y="2850179"/>
              </a:cubicBezTo>
              <a:cubicBezTo>
                <a:pt x="5722681" y="2850179"/>
                <a:pt x="5730597" y="2841454"/>
                <a:pt x="5730597" y="2830692"/>
              </a:cubicBezTo>
              <a:cubicBezTo>
                <a:pt x="5730597" y="2819930"/>
                <a:pt x="5722681" y="2811205"/>
                <a:pt x="5712916" y="2811205"/>
              </a:cubicBezTo>
              <a:close/>
              <a:moveTo>
                <a:pt x="5771852" y="2811205"/>
              </a:moveTo>
              <a:cubicBezTo>
                <a:pt x="5762087" y="2811205"/>
                <a:pt x="5754171" y="2819930"/>
                <a:pt x="5754171" y="2830692"/>
              </a:cubicBezTo>
              <a:cubicBezTo>
                <a:pt x="5754171" y="2841454"/>
                <a:pt x="5762087" y="2850179"/>
                <a:pt x="5771852" y="2850179"/>
              </a:cubicBezTo>
              <a:cubicBezTo>
                <a:pt x="5781617" y="2850179"/>
                <a:pt x="5789533" y="2841454"/>
                <a:pt x="5789533" y="2830692"/>
              </a:cubicBezTo>
              <a:cubicBezTo>
                <a:pt x="5789533" y="2819930"/>
                <a:pt x="5781617" y="2811205"/>
                <a:pt x="5771852" y="2811205"/>
              </a:cubicBezTo>
              <a:close/>
              <a:moveTo>
                <a:pt x="5830788" y="2811205"/>
              </a:moveTo>
              <a:cubicBezTo>
                <a:pt x="5821023" y="2811205"/>
                <a:pt x="5813107" y="2819930"/>
                <a:pt x="5813107" y="2830692"/>
              </a:cubicBezTo>
              <a:cubicBezTo>
                <a:pt x="5813107" y="2841454"/>
                <a:pt x="5821023" y="2850179"/>
                <a:pt x="5830788" y="2850179"/>
              </a:cubicBezTo>
              <a:cubicBezTo>
                <a:pt x="5840553" y="2850179"/>
                <a:pt x="5848469" y="2841454"/>
                <a:pt x="5848469" y="2830692"/>
              </a:cubicBezTo>
              <a:cubicBezTo>
                <a:pt x="5848469" y="2819930"/>
                <a:pt x="5840553" y="2811205"/>
                <a:pt x="5830788" y="2811205"/>
              </a:cubicBezTo>
              <a:close/>
              <a:moveTo>
                <a:pt x="5889723" y="2811205"/>
              </a:moveTo>
              <a:cubicBezTo>
                <a:pt x="5879958" y="2811205"/>
                <a:pt x="5872042" y="2819930"/>
                <a:pt x="5872042" y="2830692"/>
              </a:cubicBezTo>
              <a:cubicBezTo>
                <a:pt x="5872042" y="2841454"/>
                <a:pt x="5879958" y="2850179"/>
                <a:pt x="5889723" y="2850179"/>
              </a:cubicBezTo>
              <a:cubicBezTo>
                <a:pt x="5899488" y="2850179"/>
                <a:pt x="5907404" y="2841454"/>
                <a:pt x="5907404" y="2830692"/>
              </a:cubicBezTo>
              <a:cubicBezTo>
                <a:pt x="5907404" y="2819930"/>
                <a:pt x="5899488" y="2811205"/>
                <a:pt x="5889723" y="2811205"/>
              </a:cubicBezTo>
              <a:close/>
              <a:moveTo>
                <a:pt x="5948659" y="2811205"/>
              </a:moveTo>
              <a:cubicBezTo>
                <a:pt x="5938894" y="2811205"/>
                <a:pt x="5930978" y="2819930"/>
                <a:pt x="5930978" y="2830692"/>
              </a:cubicBezTo>
              <a:cubicBezTo>
                <a:pt x="5930978" y="2841454"/>
                <a:pt x="5938894" y="2850179"/>
                <a:pt x="5948659" y="2850179"/>
              </a:cubicBezTo>
              <a:cubicBezTo>
                <a:pt x="5958424" y="2850179"/>
                <a:pt x="5966340" y="2841454"/>
                <a:pt x="5966340" y="2830692"/>
              </a:cubicBezTo>
              <a:cubicBezTo>
                <a:pt x="5966340" y="2819930"/>
                <a:pt x="5958424" y="2811205"/>
                <a:pt x="5948659" y="2811205"/>
              </a:cubicBezTo>
              <a:close/>
              <a:moveTo>
                <a:pt x="6007595" y="2811205"/>
              </a:moveTo>
              <a:cubicBezTo>
                <a:pt x="5997830" y="2811205"/>
                <a:pt x="5989914" y="2819930"/>
                <a:pt x="5989914" y="2830692"/>
              </a:cubicBezTo>
              <a:cubicBezTo>
                <a:pt x="5989914" y="2841454"/>
                <a:pt x="5997830" y="2850179"/>
                <a:pt x="6007595" y="2850179"/>
              </a:cubicBezTo>
              <a:cubicBezTo>
                <a:pt x="6017360" y="2850179"/>
                <a:pt x="6025276" y="2841454"/>
                <a:pt x="6025276" y="2830692"/>
              </a:cubicBezTo>
              <a:cubicBezTo>
                <a:pt x="6025276" y="2819930"/>
                <a:pt x="6017360" y="2811205"/>
                <a:pt x="6007595" y="2811205"/>
              </a:cubicBezTo>
              <a:close/>
              <a:moveTo>
                <a:pt x="6066531" y="2811205"/>
              </a:moveTo>
              <a:cubicBezTo>
                <a:pt x="6056766" y="2811205"/>
                <a:pt x="6048850" y="2819930"/>
                <a:pt x="6048850" y="2830692"/>
              </a:cubicBezTo>
              <a:cubicBezTo>
                <a:pt x="6048850" y="2841454"/>
                <a:pt x="6056766" y="2850179"/>
                <a:pt x="6066531" y="2850179"/>
              </a:cubicBezTo>
              <a:cubicBezTo>
                <a:pt x="6076296" y="2850179"/>
                <a:pt x="6084212" y="2841454"/>
                <a:pt x="6084212" y="2830692"/>
              </a:cubicBezTo>
              <a:cubicBezTo>
                <a:pt x="6084212" y="2819930"/>
                <a:pt x="6076296" y="2811205"/>
                <a:pt x="6066531" y="2811205"/>
              </a:cubicBezTo>
              <a:close/>
              <a:moveTo>
                <a:pt x="6125467" y="2811205"/>
              </a:moveTo>
              <a:cubicBezTo>
                <a:pt x="6115702" y="2811205"/>
                <a:pt x="6107786" y="2819930"/>
                <a:pt x="6107786" y="2830692"/>
              </a:cubicBezTo>
              <a:cubicBezTo>
                <a:pt x="6107786" y="2841454"/>
                <a:pt x="6115702" y="2850179"/>
                <a:pt x="6125467" y="2850179"/>
              </a:cubicBezTo>
              <a:cubicBezTo>
                <a:pt x="6135232" y="2850179"/>
                <a:pt x="6143148" y="2841454"/>
                <a:pt x="6143148" y="2830692"/>
              </a:cubicBezTo>
              <a:cubicBezTo>
                <a:pt x="6143148" y="2819930"/>
                <a:pt x="6135232" y="2811205"/>
                <a:pt x="6125467" y="2811205"/>
              </a:cubicBezTo>
              <a:close/>
              <a:moveTo>
                <a:pt x="6184403" y="2811205"/>
              </a:moveTo>
              <a:cubicBezTo>
                <a:pt x="6174638" y="2811205"/>
                <a:pt x="6166722" y="2819930"/>
                <a:pt x="6166722" y="2830692"/>
              </a:cubicBezTo>
              <a:cubicBezTo>
                <a:pt x="6166722" y="2841454"/>
                <a:pt x="6174638" y="2850179"/>
                <a:pt x="6184403" y="2850179"/>
              </a:cubicBezTo>
              <a:cubicBezTo>
                <a:pt x="6194168" y="2850179"/>
                <a:pt x="6202084" y="2841454"/>
                <a:pt x="6202084" y="2830692"/>
              </a:cubicBezTo>
              <a:cubicBezTo>
                <a:pt x="6202084" y="2819930"/>
                <a:pt x="6194168" y="2811205"/>
                <a:pt x="6184403" y="2811205"/>
              </a:cubicBezTo>
              <a:close/>
              <a:moveTo>
                <a:pt x="6243339" y="2811205"/>
              </a:moveTo>
              <a:cubicBezTo>
                <a:pt x="6233574" y="2811205"/>
                <a:pt x="6225658" y="2819930"/>
                <a:pt x="6225658" y="2830692"/>
              </a:cubicBezTo>
              <a:cubicBezTo>
                <a:pt x="6225658" y="2841454"/>
                <a:pt x="6233574" y="2850179"/>
                <a:pt x="6243339" y="2850179"/>
              </a:cubicBezTo>
              <a:cubicBezTo>
                <a:pt x="6253104" y="2850179"/>
                <a:pt x="6261020" y="2841454"/>
                <a:pt x="6261020" y="2830692"/>
              </a:cubicBezTo>
              <a:cubicBezTo>
                <a:pt x="6261020" y="2819930"/>
                <a:pt x="6253104" y="2811205"/>
                <a:pt x="6243339" y="2811205"/>
              </a:cubicBezTo>
              <a:close/>
              <a:moveTo>
                <a:pt x="6302275" y="2811205"/>
              </a:moveTo>
              <a:cubicBezTo>
                <a:pt x="6292510" y="2811205"/>
                <a:pt x="6284594" y="2819930"/>
                <a:pt x="6284594" y="2830692"/>
              </a:cubicBezTo>
              <a:cubicBezTo>
                <a:pt x="6284594" y="2841454"/>
                <a:pt x="6292510" y="2850179"/>
                <a:pt x="6302275" y="2850179"/>
              </a:cubicBezTo>
              <a:cubicBezTo>
                <a:pt x="6312040" y="2850179"/>
                <a:pt x="6319956" y="2841454"/>
                <a:pt x="6319956" y="2830692"/>
              </a:cubicBezTo>
              <a:cubicBezTo>
                <a:pt x="6319956" y="2819930"/>
                <a:pt x="6312040" y="2811205"/>
                <a:pt x="6302275" y="2811205"/>
              </a:cubicBezTo>
              <a:close/>
              <a:moveTo>
                <a:pt x="6361211" y="2811205"/>
              </a:moveTo>
              <a:cubicBezTo>
                <a:pt x="6351446" y="2811205"/>
                <a:pt x="6343530" y="2819930"/>
                <a:pt x="6343530" y="2830692"/>
              </a:cubicBezTo>
              <a:cubicBezTo>
                <a:pt x="6343530" y="2841454"/>
                <a:pt x="6351446" y="2850179"/>
                <a:pt x="6361211" y="2850179"/>
              </a:cubicBezTo>
              <a:cubicBezTo>
                <a:pt x="6370976" y="2850179"/>
                <a:pt x="6378892" y="2841454"/>
                <a:pt x="6378892" y="2830692"/>
              </a:cubicBezTo>
              <a:cubicBezTo>
                <a:pt x="6378892" y="2819930"/>
                <a:pt x="6370976" y="2811205"/>
                <a:pt x="6361211" y="2811205"/>
              </a:cubicBezTo>
              <a:close/>
              <a:moveTo>
                <a:pt x="6420147" y="2811205"/>
              </a:moveTo>
              <a:cubicBezTo>
                <a:pt x="6410382" y="2811205"/>
                <a:pt x="6402466" y="2819930"/>
                <a:pt x="6402466" y="2830692"/>
              </a:cubicBezTo>
              <a:cubicBezTo>
                <a:pt x="6402466" y="2841454"/>
                <a:pt x="6410382" y="2850179"/>
                <a:pt x="6420147" y="2850179"/>
              </a:cubicBezTo>
              <a:cubicBezTo>
                <a:pt x="6429912" y="2850179"/>
                <a:pt x="6437828" y="2841454"/>
                <a:pt x="6437828" y="2830692"/>
              </a:cubicBezTo>
              <a:cubicBezTo>
                <a:pt x="6437828" y="2819930"/>
                <a:pt x="6429912" y="2811205"/>
                <a:pt x="6420147" y="2811205"/>
              </a:cubicBezTo>
              <a:close/>
              <a:moveTo>
                <a:pt x="6479083" y="2811205"/>
              </a:moveTo>
              <a:cubicBezTo>
                <a:pt x="6469318" y="2811205"/>
                <a:pt x="6461402" y="2819930"/>
                <a:pt x="6461402" y="2830692"/>
              </a:cubicBezTo>
              <a:cubicBezTo>
                <a:pt x="6461402" y="2841454"/>
                <a:pt x="6469318" y="2850179"/>
                <a:pt x="6479083" y="2850179"/>
              </a:cubicBezTo>
              <a:cubicBezTo>
                <a:pt x="6488848" y="2850179"/>
                <a:pt x="6496764" y="2841454"/>
                <a:pt x="6496764" y="2830692"/>
              </a:cubicBezTo>
              <a:cubicBezTo>
                <a:pt x="6496764" y="2819930"/>
                <a:pt x="6488848" y="2811205"/>
                <a:pt x="6479083" y="2811205"/>
              </a:cubicBezTo>
              <a:close/>
              <a:moveTo>
                <a:pt x="6538019" y="2811205"/>
              </a:moveTo>
              <a:cubicBezTo>
                <a:pt x="6528254" y="2811205"/>
                <a:pt x="6520338" y="2819930"/>
                <a:pt x="6520338" y="2830692"/>
              </a:cubicBezTo>
              <a:cubicBezTo>
                <a:pt x="6520338" y="2841454"/>
                <a:pt x="6528254" y="2850179"/>
                <a:pt x="6538019" y="2850179"/>
              </a:cubicBezTo>
              <a:cubicBezTo>
                <a:pt x="6547784" y="2850179"/>
                <a:pt x="6555700" y="2841454"/>
                <a:pt x="6555700" y="2830692"/>
              </a:cubicBezTo>
              <a:cubicBezTo>
                <a:pt x="6555700" y="2819930"/>
                <a:pt x="6547784" y="2811205"/>
                <a:pt x="6538019" y="2811205"/>
              </a:cubicBezTo>
              <a:close/>
              <a:moveTo>
                <a:pt x="6596955" y="2811205"/>
              </a:moveTo>
              <a:cubicBezTo>
                <a:pt x="6587190" y="2811205"/>
                <a:pt x="6579274" y="2819930"/>
                <a:pt x="6579274" y="2830692"/>
              </a:cubicBezTo>
              <a:cubicBezTo>
                <a:pt x="6579274" y="2841454"/>
                <a:pt x="6587190" y="2850179"/>
                <a:pt x="6596955" y="2850179"/>
              </a:cubicBezTo>
              <a:cubicBezTo>
                <a:pt x="6606720" y="2850179"/>
                <a:pt x="6614636" y="2841454"/>
                <a:pt x="6614636" y="2830692"/>
              </a:cubicBezTo>
              <a:cubicBezTo>
                <a:pt x="6614636" y="2819930"/>
                <a:pt x="6606720" y="2811205"/>
                <a:pt x="6596955" y="2811205"/>
              </a:cubicBezTo>
              <a:close/>
              <a:moveTo>
                <a:pt x="6655891" y="2811205"/>
              </a:moveTo>
              <a:cubicBezTo>
                <a:pt x="6646126" y="2811205"/>
                <a:pt x="6638210" y="2819930"/>
                <a:pt x="6638210" y="2830692"/>
              </a:cubicBezTo>
              <a:cubicBezTo>
                <a:pt x="6638210" y="2841454"/>
                <a:pt x="6646126" y="2850179"/>
                <a:pt x="6655891" y="2850179"/>
              </a:cubicBezTo>
              <a:cubicBezTo>
                <a:pt x="6665656" y="2850179"/>
                <a:pt x="6673572" y="2841454"/>
                <a:pt x="6673572" y="2830692"/>
              </a:cubicBezTo>
              <a:cubicBezTo>
                <a:pt x="6673572" y="2819930"/>
                <a:pt x="6665656" y="2811205"/>
                <a:pt x="6655891" y="2811205"/>
              </a:cubicBezTo>
              <a:close/>
              <a:moveTo>
                <a:pt x="6714827" y="2811205"/>
              </a:moveTo>
              <a:cubicBezTo>
                <a:pt x="6705062" y="2811205"/>
                <a:pt x="6697146" y="2819930"/>
                <a:pt x="6697146" y="2830692"/>
              </a:cubicBezTo>
              <a:cubicBezTo>
                <a:pt x="6697146" y="2841454"/>
                <a:pt x="6705062" y="2850179"/>
                <a:pt x="6714827" y="2850179"/>
              </a:cubicBezTo>
              <a:cubicBezTo>
                <a:pt x="6724592" y="2850179"/>
                <a:pt x="6732508" y="2841454"/>
                <a:pt x="6732508" y="2830692"/>
              </a:cubicBezTo>
              <a:cubicBezTo>
                <a:pt x="6732508" y="2819930"/>
                <a:pt x="6724592" y="2811205"/>
                <a:pt x="6714827" y="2811205"/>
              </a:cubicBezTo>
              <a:close/>
              <a:moveTo>
                <a:pt x="6773762" y="2811205"/>
              </a:moveTo>
              <a:cubicBezTo>
                <a:pt x="6763997" y="2811205"/>
                <a:pt x="6756081" y="2819930"/>
                <a:pt x="6756081" y="2830692"/>
              </a:cubicBezTo>
              <a:cubicBezTo>
                <a:pt x="6756081" y="2841454"/>
                <a:pt x="6763997" y="2850179"/>
                <a:pt x="6773762" y="2850179"/>
              </a:cubicBezTo>
              <a:cubicBezTo>
                <a:pt x="6783527" y="2850179"/>
                <a:pt x="6791443" y="2841454"/>
                <a:pt x="6791443" y="2830692"/>
              </a:cubicBezTo>
              <a:cubicBezTo>
                <a:pt x="6791443" y="2819930"/>
                <a:pt x="6783527" y="2811205"/>
                <a:pt x="6773762" y="2811205"/>
              </a:cubicBezTo>
              <a:close/>
              <a:moveTo>
                <a:pt x="6832698" y="2811205"/>
              </a:moveTo>
              <a:cubicBezTo>
                <a:pt x="6822933" y="2811205"/>
                <a:pt x="6815017" y="2819930"/>
                <a:pt x="6815017" y="2830692"/>
              </a:cubicBezTo>
              <a:cubicBezTo>
                <a:pt x="6815017" y="2841454"/>
                <a:pt x="6822933" y="2850179"/>
                <a:pt x="6832698" y="2850179"/>
              </a:cubicBezTo>
              <a:cubicBezTo>
                <a:pt x="6842463" y="2850179"/>
                <a:pt x="6850379" y="2841454"/>
                <a:pt x="6850379" y="2830692"/>
              </a:cubicBezTo>
              <a:cubicBezTo>
                <a:pt x="6850379" y="2819930"/>
                <a:pt x="6842463" y="2811205"/>
                <a:pt x="6832698" y="2811205"/>
              </a:cubicBezTo>
              <a:close/>
              <a:moveTo>
                <a:pt x="6891634" y="2811205"/>
              </a:moveTo>
              <a:cubicBezTo>
                <a:pt x="6881869" y="2811205"/>
                <a:pt x="6873953" y="2819930"/>
                <a:pt x="6873953" y="2830692"/>
              </a:cubicBezTo>
              <a:cubicBezTo>
                <a:pt x="6873953" y="2841454"/>
                <a:pt x="6881869" y="2850179"/>
                <a:pt x="6891634" y="2850179"/>
              </a:cubicBezTo>
              <a:cubicBezTo>
                <a:pt x="6901399" y="2850179"/>
                <a:pt x="6909315" y="2841454"/>
                <a:pt x="6909315" y="2830692"/>
              </a:cubicBezTo>
              <a:cubicBezTo>
                <a:pt x="6909315" y="2819930"/>
                <a:pt x="6901399" y="2811205"/>
                <a:pt x="6891634" y="2811205"/>
              </a:cubicBezTo>
              <a:close/>
              <a:moveTo>
                <a:pt x="6950570" y="2811205"/>
              </a:moveTo>
              <a:cubicBezTo>
                <a:pt x="6940805" y="2811205"/>
                <a:pt x="6932889" y="2819930"/>
                <a:pt x="6932889" y="2830692"/>
              </a:cubicBezTo>
              <a:cubicBezTo>
                <a:pt x="6932889" y="2841454"/>
                <a:pt x="6940805" y="2850179"/>
                <a:pt x="6950570" y="2850179"/>
              </a:cubicBezTo>
              <a:cubicBezTo>
                <a:pt x="6960335" y="2850179"/>
                <a:pt x="6968251" y="2841454"/>
                <a:pt x="6968251" y="2830692"/>
              </a:cubicBezTo>
              <a:cubicBezTo>
                <a:pt x="6968251" y="2819930"/>
                <a:pt x="6960335" y="2811205"/>
                <a:pt x="6950570" y="2811205"/>
              </a:cubicBezTo>
              <a:close/>
              <a:moveTo>
                <a:pt x="7009506" y="2811205"/>
              </a:moveTo>
              <a:cubicBezTo>
                <a:pt x="6999741" y="2811205"/>
                <a:pt x="6991825" y="2819930"/>
                <a:pt x="6991825" y="2830692"/>
              </a:cubicBezTo>
              <a:cubicBezTo>
                <a:pt x="6991825" y="2841454"/>
                <a:pt x="6999741" y="2850179"/>
                <a:pt x="7009506" y="2850179"/>
              </a:cubicBezTo>
              <a:cubicBezTo>
                <a:pt x="7019271" y="2850179"/>
                <a:pt x="7027187" y="2841454"/>
                <a:pt x="7027187" y="2830692"/>
              </a:cubicBezTo>
              <a:cubicBezTo>
                <a:pt x="7027187" y="2819930"/>
                <a:pt x="7019271" y="2811205"/>
                <a:pt x="7009506" y="2811205"/>
              </a:cubicBezTo>
              <a:close/>
              <a:moveTo>
                <a:pt x="7068442" y="2811205"/>
              </a:moveTo>
              <a:cubicBezTo>
                <a:pt x="7058677" y="2811205"/>
                <a:pt x="7050761" y="2819930"/>
                <a:pt x="7050761" y="2830692"/>
              </a:cubicBezTo>
              <a:cubicBezTo>
                <a:pt x="7050761" y="2841454"/>
                <a:pt x="7058677" y="2850179"/>
                <a:pt x="7068442" y="2850179"/>
              </a:cubicBezTo>
              <a:cubicBezTo>
                <a:pt x="7078207" y="2850179"/>
                <a:pt x="7086123" y="2841454"/>
                <a:pt x="7086123" y="2830692"/>
              </a:cubicBezTo>
              <a:cubicBezTo>
                <a:pt x="7086123" y="2819930"/>
                <a:pt x="7078207" y="2811205"/>
                <a:pt x="7068442" y="2811205"/>
              </a:cubicBezTo>
              <a:close/>
              <a:moveTo>
                <a:pt x="7127378" y="2811205"/>
              </a:moveTo>
              <a:cubicBezTo>
                <a:pt x="7117613" y="2811205"/>
                <a:pt x="7109697" y="2819930"/>
                <a:pt x="7109697" y="2830692"/>
              </a:cubicBezTo>
              <a:cubicBezTo>
                <a:pt x="7109697" y="2841454"/>
                <a:pt x="7117613" y="2850179"/>
                <a:pt x="7127378" y="2850179"/>
              </a:cubicBezTo>
              <a:cubicBezTo>
                <a:pt x="7137143" y="2850179"/>
                <a:pt x="7145059" y="2841454"/>
                <a:pt x="7145059" y="2830692"/>
              </a:cubicBezTo>
              <a:cubicBezTo>
                <a:pt x="7145059" y="2819930"/>
                <a:pt x="7137143" y="2811205"/>
                <a:pt x="7127378" y="2811205"/>
              </a:cubicBezTo>
              <a:close/>
              <a:moveTo>
                <a:pt x="7186314" y="2811205"/>
              </a:moveTo>
              <a:cubicBezTo>
                <a:pt x="7176549" y="2811205"/>
                <a:pt x="7168633" y="2819930"/>
                <a:pt x="7168633" y="2830692"/>
              </a:cubicBezTo>
              <a:cubicBezTo>
                <a:pt x="7168633" y="2841454"/>
                <a:pt x="7176549" y="2850179"/>
                <a:pt x="7186314" y="2850179"/>
              </a:cubicBezTo>
              <a:cubicBezTo>
                <a:pt x="7196079" y="2850179"/>
                <a:pt x="7203995" y="2841454"/>
                <a:pt x="7203995" y="2830692"/>
              </a:cubicBezTo>
              <a:cubicBezTo>
                <a:pt x="7203995" y="2819930"/>
                <a:pt x="7196079" y="2811205"/>
                <a:pt x="7186314" y="2811205"/>
              </a:cubicBezTo>
              <a:close/>
              <a:moveTo>
                <a:pt x="7245250" y="2811205"/>
              </a:moveTo>
              <a:cubicBezTo>
                <a:pt x="7235485" y="2811205"/>
                <a:pt x="7227569" y="2819930"/>
                <a:pt x="7227569" y="2830692"/>
              </a:cubicBezTo>
              <a:cubicBezTo>
                <a:pt x="7227569" y="2841454"/>
                <a:pt x="7235485" y="2850179"/>
                <a:pt x="7245250" y="2850179"/>
              </a:cubicBezTo>
              <a:cubicBezTo>
                <a:pt x="7255015" y="2850179"/>
                <a:pt x="7262931" y="2841454"/>
                <a:pt x="7262931" y="2830692"/>
              </a:cubicBezTo>
              <a:cubicBezTo>
                <a:pt x="7262931" y="2819930"/>
                <a:pt x="7255015" y="2811205"/>
                <a:pt x="7245250" y="2811205"/>
              </a:cubicBezTo>
              <a:close/>
              <a:moveTo>
                <a:pt x="7304186" y="2811205"/>
              </a:moveTo>
              <a:cubicBezTo>
                <a:pt x="7294421" y="2811205"/>
                <a:pt x="7286505" y="2819930"/>
                <a:pt x="7286505" y="2830692"/>
              </a:cubicBezTo>
              <a:cubicBezTo>
                <a:pt x="7286505" y="2841454"/>
                <a:pt x="7294421" y="2850179"/>
                <a:pt x="7304186" y="2850179"/>
              </a:cubicBezTo>
              <a:cubicBezTo>
                <a:pt x="7313951" y="2850179"/>
                <a:pt x="7321867" y="2841454"/>
                <a:pt x="7321867" y="2830692"/>
              </a:cubicBezTo>
              <a:cubicBezTo>
                <a:pt x="7321867" y="2819930"/>
                <a:pt x="7313951" y="2811205"/>
                <a:pt x="7304186" y="2811205"/>
              </a:cubicBezTo>
              <a:close/>
              <a:moveTo>
                <a:pt x="7363122" y="2811205"/>
              </a:moveTo>
              <a:cubicBezTo>
                <a:pt x="7353357" y="2811205"/>
                <a:pt x="7345441" y="2819930"/>
                <a:pt x="7345441" y="2830692"/>
              </a:cubicBezTo>
              <a:cubicBezTo>
                <a:pt x="7345441" y="2841454"/>
                <a:pt x="7353357" y="2850179"/>
                <a:pt x="7363122" y="2850179"/>
              </a:cubicBezTo>
              <a:cubicBezTo>
                <a:pt x="7372887" y="2850179"/>
                <a:pt x="7380803" y="2841454"/>
                <a:pt x="7380803" y="2830692"/>
              </a:cubicBezTo>
              <a:cubicBezTo>
                <a:pt x="7380803" y="2819930"/>
                <a:pt x="7372887" y="2811205"/>
                <a:pt x="7363122" y="2811205"/>
              </a:cubicBezTo>
              <a:close/>
              <a:moveTo>
                <a:pt x="7422058" y="2811205"/>
              </a:moveTo>
              <a:cubicBezTo>
                <a:pt x="7412293" y="2811205"/>
                <a:pt x="7404377" y="2819930"/>
                <a:pt x="7404377" y="2830692"/>
              </a:cubicBezTo>
              <a:cubicBezTo>
                <a:pt x="7404377" y="2841454"/>
                <a:pt x="7412293" y="2850179"/>
                <a:pt x="7422058" y="2850179"/>
              </a:cubicBezTo>
              <a:cubicBezTo>
                <a:pt x="7431823" y="2850179"/>
                <a:pt x="7439739" y="2841454"/>
                <a:pt x="7439739" y="2830692"/>
              </a:cubicBezTo>
              <a:cubicBezTo>
                <a:pt x="7439739" y="2819930"/>
                <a:pt x="7431823" y="2811205"/>
                <a:pt x="7422058" y="2811205"/>
              </a:cubicBezTo>
              <a:close/>
              <a:moveTo>
                <a:pt x="7480994" y="2811205"/>
              </a:moveTo>
              <a:cubicBezTo>
                <a:pt x="7471229" y="2811205"/>
                <a:pt x="7463313" y="2819930"/>
                <a:pt x="7463313" y="2830692"/>
              </a:cubicBezTo>
              <a:cubicBezTo>
                <a:pt x="7463313" y="2841454"/>
                <a:pt x="7471229" y="2850179"/>
                <a:pt x="7480994" y="2850179"/>
              </a:cubicBezTo>
              <a:cubicBezTo>
                <a:pt x="7490759" y="2850179"/>
                <a:pt x="7498675" y="2841454"/>
                <a:pt x="7498675" y="2830692"/>
              </a:cubicBezTo>
              <a:cubicBezTo>
                <a:pt x="7498675" y="2819930"/>
                <a:pt x="7490759" y="2811205"/>
                <a:pt x="7480994" y="2811205"/>
              </a:cubicBezTo>
              <a:close/>
              <a:moveTo>
                <a:pt x="7539930" y="2811205"/>
              </a:moveTo>
              <a:cubicBezTo>
                <a:pt x="7530165" y="2811205"/>
                <a:pt x="7522249" y="2819930"/>
                <a:pt x="7522249" y="2830692"/>
              </a:cubicBezTo>
              <a:cubicBezTo>
                <a:pt x="7522249" y="2841454"/>
                <a:pt x="7530165" y="2850179"/>
                <a:pt x="7539930" y="2850179"/>
              </a:cubicBezTo>
              <a:cubicBezTo>
                <a:pt x="7549695" y="2850179"/>
                <a:pt x="7557611" y="2841454"/>
                <a:pt x="7557611" y="2830692"/>
              </a:cubicBezTo>
              <a:cubicBezTo>
                <a:pt x="7557611" y="2819930"/>
                <a:pt x="7549695" y="2811205"/>
                <a:pt x="7539930" y="2811205"/>
              </a:cubicBezTo>
              <a:close/>
              <a:moveTo>
                <a:pt x="7598866" y="2811205"/>
              </a:moveTo>
              <a:cubicBezTo>
                <a:pt x="7589101" y="2811205"/>
                <a:pt x="7581185" y="2819930"/>
                <a:pt x="7581185" y="2830692"/>
              </a:cubicBezTo>
              <a:cubicBezTo>
                <a:pt x="7581185" y="2841454"/>
                <a:pt x="7589101" y="2850179"/>
                <a:pt x="7598866" y="2850179"/>
              </a:cubicBezTo>
              <a:cubicBezTo>
                <a:pt x="7608631" y="2850179"/>
                <a:pt x="7616547" y="2841454"/>
                <a:pt x="7616547" y="2830692"/>
              </a:cubicBezTo>
              <a:cubicBezTo>
                <a:pt x="7616547" y="2819930"/>
                <a:pt x="7608631" y="2811205"/>
                <a:pt x="7598866" y="2811205"/>
              </a:cubicBezTo>
              <a:close/>
              <a:moveTo>
                <a:pt x="7657802" y="2811205"/>
              </a:moveTo>
              <a:cubicBezTo>
                <a:pt x="7648037" y="2811205"/>
                <a:pt x="7640121" y="2819930"/>
                <a:pt x="7640121" y="2830692"/>
              </a:cubicBezTo>
              <a:cubicBezTo>
                <a:pt x="7640121" y="2841454"/>
                <a:pt x="7648037" y="2850179"/>
                <a:pt x="7657802" y="2850179"/>
              </a:cubicBezTo>
              <a:cubicBezTo>
                <a:pt x="7667567" y="2850179"/>
                <a:pt x="7675483" y="2841454"/>
                <a:pt x="7675483" y="2830692"/>
              </a:cubicBezTo>
              <a:cubicBezTo>
                <a:pt x="7675483" y="2819930"/>
                <a:pt x="7667567" y="2811205"/>
                <a:pt x="7657802" y="2811205"/>
              </a:cubicBezTo>
              <a:close/>
              <a:moveTo>
                <a:pt x="7716737" y="2811205"/>
              </a:moveTo>
              <a:cubicBezTo>
                <a:pt x="7706972" y="2811205"/>
                <a:pt x="7699056" y="2819930"/>
                <a:pt x="7699056" y="2830692"/>
              </a:cubicBezTo>
              <a:cubicBezTo>
                <a:pt x="7699056" y="2841454"/>
                <a:pt x="7706972" y="2850179"/>
                <a:pt x="7716737" y="2850179"/>
              </a:cubicBezTo>
              <a:cubicBezTo>
                <a:pt x="7726502" y="2850179"/>
                <a:pt x="7734418" y="2841454"/>
                <a:pt x="7734418" y="2830692"/>
              </a:cubicBezTo>
              <a:cubicBezTo>
                <a:pt x="7734418" y="2819930"/>
                <a:pt x="7726501" y="2811205"/>
                <a:pt x="7716737" y="2811205"/>
              </a:cubicBezTo>
              <a:close/>
              <a:moveTo>
                <a:pt x="7775673" y="2811205"/>
              </a:moveTo>
              <a:cubicBezTo>
                <a:pt x="7765907" y="2811205"/>
                <a:pt x="7757992" y="2819930"/>
                <a:pt x="7757992" y="2830692"/>
              </a:cubicBezTo>
              <a:cubicBezTo>
                <a:pt x="7757992" y="2841454"/>
                <a:pt x="7765908" y="2850179"/>
                <a:pt x="7775673" y="2850179"/>
              </a:cubicBezTo>
              <a:cubicBezTo>
                <a:pt x="7785438" y="2850179"/>
                <a:pt x="7793354" y="2841454"/>
                <a:pt x="7793354" y="2830692"/>
              </a:cubicBezTo>
              <a:cubicBezTo>
                <a:pt x="7793354" y="2819930"/>
                <a:pt x="7785437" y="2811205"/>
                <a:pt x="7775673" y="2811205"/>
              </a:cubicBezTo>
              <a:close/>
              <a:moveTo>
                <a:pt x="7834609" y="2811205"/>
              </a:moveTo>
              <a:cubicBezTo>
                <a:pt x="7824843" y="2811205"/>
                <a:pt x="7816928" y="2819930"/>
                <a:pt x="7816928" y="2830692"/>
              </a:cubicBezTo>
              <a:cubicBezTo>
                <a:pt x="7816928" y="2841454"/>
                <a:pt x="7824844" y="2850179"/>
                <a:pt x="7834609" y="2850179"/>
              </a:cubicBezTo>
              <a:cubicBezTo>
                <a:pt x="7844374" y="2850179"/>
                <a:pt x="7852290" y="2841454"/>
                <a:pt x="7852290" y="2830692"/>
              </a:cubicBezTo>
              <a:cubicBezTo>
                <a:pt x="7852290" y="2819930"/>
                <a:pt x="7844373" y="2811205"/>
                <a:pt x="7834609" y="2811205"/>
              </a:cubicBezTo>
              <a:close/>
              <a:moveTo>
                <a:pt x="7893545" y="2811205"/>
              </a:moveTo>
              <a:cubicBezTo>
                <a:pt x="7883779" y="2811205"/>
                <a:pt x="7875864" y="2819930"/>
                <a:pt x="7875864" y="2830692"/>
              </a:cubicBezTo>
              <a:cubicBezTo>
                <a:pt x="7875864" y="2841454"/>
                <a:pt x="7883780" y="2850179"/>
                <a:pt x="7893545" y="2850179"/>
              </a:cubicBezTo>
              <a:cubicBezTo>
                <a:pt x="7903310" y="2850179"/>
                <a:pt x="7911226" y="2841454"/>
                <a:pt x="7911226" y="2830692"/>
              </a:cubicBezTo>
              <a:cubicBezTo>
                <a:pt x="7911226" y="2819930"/>
                <a:pt x="7903309" y="2811205"/>
                <a:pt x="7893545" y="2811205"/>
              </a:cubicBezTo>
              <a:close/>
              <a:moveTo>
                <a:pt x="7952481" y="2811205"/>
              </a:moveTo>
              <a:cubicBezTo>
                <a:pt x="7942715" y="2811205"/>
                <a:pt x="7934800" y="2819930"/>
                <a:pt x="7934800" y="2830692"/>
              </a:cubicBezTo>
              <a:cubicBezTo>
                <a:pt x="7934800" y="2841454"/>
                <a:pt x="7942716" y="2850179"/>
                <a:pt x="7952481" y="2850179"/>
              </a:cubicBezTo>
              <a:cubicBezTo>
                <a:pt x="7962246" y="2850179"/>
                <a:pt x="7970162" y="2841454"/>
                <a:pt x="7970162" y="2830692"/>
              </a:cubicBezTo>
              <a:cubicBezTo>
                <a:pt x="7970162" y="2819930"/>
                <a:pt x="7962245" y="2811205"/>
                <a:pt x="7952481" y="2811205"/>
              </a:cubicBezTo>
              <a:close/>
              <a:moveTo>
                <a:pt x="8011417" y="2811205"/>
              </a:moveTo>
              <a:cubicBezTo>
                <a:pt x="8001651" y="2811205"/>
                <a:pt x="7993736" y="2819930"/>
                <a:pt x="7993736" y="2830692"/>
              </a:cubicBezTo>
              <a:cubicBezTo>
                <a:pt x="7993736" y="2841454"/>
                <a:pt x="8001652" y="2850179"/>
                <a:pt x="8011417" y="2850179"/>
              </a:cubicBezTo>
              <a:cubicBezTo>
                <a:pt x="8021182" y="2850179"/>
                <a:pt x="8029098" y="2841454"/>
                <a:pt x="8029098" y="2830692"/>
              </a:cubicBezTo>
              <a:cubicBezTo>
                <a:pt x="8029098" y="2819930"/>
                <a:pt x="8021181" y="2811205"/>
                <a:pt x="8011417" y="2811205"/>
              </a:cubicBezTo>
              <a:close/>
              <a:moveTo>
                <a:pt x="8070353" y="2811205"/>
              </a:moveTo>
              <a:cubicBezTo>
                <a:pt x="8060587" y="2811205"/>
                <a:pt x="8052672" y="2819930"/>
                <a:pt x="8052672" y="2830692"/>
              </a:cubicBezTo>
              <a:cubicBezTo>
                <a:pt x="8052672" y="2841454"/>
                <a:pt x="8060588" y="2850179"/>
                <a:pt x="8070353" y="2850179"/>
              </a:cubicBezTo>
              <a:cubicBezTo>
                <a:pt x="8080118" y="2850179"/>
                <a:pt x="8088034" y="2841454"/>
                <a:pt x="8088034" y="2830692"/>
              </a:cubicBezTo>
              <a:cubicBezTo>
                <a:pt x="8088034" y="2819930"/>
                <a:pt x="8080117" y="2811205"/>
                <a:pt x="8070353" y="2811205"/>
              </a:cubicBezTo>
              <a:close/>
              <a:moveTo>
                <a:pt x="8129289" y="2811205"/>
              </a:moveTo>
              <a:cubicBezTo>
                <a:pt x="8119523" y="2811205"/>
                <a:pt x="8111608" y="2819930"/>
                <a:pt x="8111608" y="2830692"/>
              </a:cubicBezTo>
              <a:cubicBezTo>
                <a:pt x="8111608" y="2841454"/>
                <a:pt x="8119524" y="2850179"/>
                <a:pt x="8129289" y="2850179"/>
              </a:cubicBezTo>
              <a:cubicBezTo>
                <a:pt x="8139054" y="2850179"/>
                <a:pt x="8146970" y="2841454"/>
                <a:pt x="8146970" y="2830692"/>
              </a:cubicBezTo>
              <a:cubicBezTo>
                <a:pt x="8146970" y="2819930"/>
                <a:pt x="8139053" y="2811205"/>
                <a:pt x="8129289" y="2811205"/>
              </a:cubicBezTo>
              <a:close/>
              <a:moveTo>
                <a:pt x="8188225" y="2811205"/>
              </a:moveTo>
              <a:cubicBezTo>
                <a:pt x="8178459" y="2811205"/>
                <a:pt x="8170544" y="2819930"/>
                <a:pt x="8170544" y="2830692"/>
              </a:cubicBezTo>
              <a:cubicBezTo>
                <a:pt x="8170544" y="2841454"/>
                <a:pt x="8178460" y="2850179"/>
                <a:pt x="8188225" y="2850179"/>
              </a:cubicBezTo>
              <a:cubicBezTo>
                <a:pt x="8197990" y="2850179"/>
                <a:pt x="8205906" y="2841454"/>
                <a:pt x="8205906" y="2830692"/>
              </a:cubicBezTo>
              <a:cubicBezTo>
                <a:pt x="8205906" y="2819930"/>
                <a:pt x="8197989" y="2811205"/>
                <a:pt x="8188225" y="2811205"/>
              </a:cubicBezTo>
              <a:close/>
              <a:moveTo>
                <a:pt x="8247161" y="2811205"/>
              </a:moveTo>
              <a:cubicBezTo>
                <a:pt x="8237395" y="2811205"/>
                <a:pt x="8229480" y="2819930"/>
                <a:pt x="8229480" y="2830692"/>
              </a:cubicBezTo>
              <a:cubicBezTo>
                <a:pt x="8229480" y="2841454"/>
                <a:pt x="8237396" y="2850179"/>
                <a:pt x="8247161" y="2850179"/>
              </a:cubicBezTo>
              <a:cubicBezTo>
                <a:pt x="8256926" y="2850179"/>
                <a:pt x="8264842" y="2841454"/>
                <a:pt x="8264842" y="2830692"/>
              </a:cubicBezTo>
              <a:cubicBezTo>
                <a:pt x="8264842" y="2819930"/>
                <a:pt x="8256925" y="2811205"/>
                <a:pt x="8247161" y="2811205"/>
              </a:cubicBezTo>
              <a:close/>
              <a:moveTo>
                <a:pt x="8306097" y="2811205"/>
              </a:moveTo>
              <a:cubicBezTo>
                <a:pt x="8296331" y="2811205"/>
                <a:pt x="8288416" y="2819930"/>
                <a:pt x="8288416" y="2830692"/>
              </a:cubicBezTo>
              <a:cubicBezTo>
                <a:pt x="8288416" y="2841454"/>
                <a:pt x="8296332" y="2850179"/>
                <a:pt x="8306097" y="2850179"/>
              </a:cubicBezTo>
              <a:cubicBezTo>
                <a:pt x="8315862" y="2850179"/>
                <a:pt x="8323778" y="2841454"/>
                <a:pt x="8323778" y="2830692"/>
              </a:cubicBezTo>
              <a:cubicBezTo>
                <a:pt x="8323778" y="2819930"/>
                <a:pt x="8315861" y="2811205"/>
                <a:pt x="8306097" y="2811205"/>
              </a:cubicBezTo>
              <a:close/>
              <a:moveTo>
                <a:pt x="8365033" y="2811205"/>
              </a:moveTo>
              <a:cubicBezTo>
                <a:pt x="8355267" y="2811205"/>
                <a:pt x="8347352" y="2819930"/>
                <a:pt x="8347352" y="2830692"/>
              </a:cubicBezTo>
              <a:cubicBezTo>
                <a:pt x="8347352" y="2841454"/>
                <a:pt x="8355268" y="2850179"/>
                <a:pt x="8365033" y="2850179"/>
              </a:cubicBezTo>
              <a:cubicBezTo>
                <a:pt x="8374798" y="2850179"/>
                <a:pt x="8382714" y="2841454"/>
                <a:pt x="8382714" y="2830692"/>
              </a:cubicBezTo>
              <a:cubicBezTo>
                <a:pt x="8382714" y="2819930"/>
                <a:pt x="8374797" y="2811205"/>
                <a:pt x="8365033" y="2811205"/>
              </a:cubicBezTo>
              <a:close/>
              <a:moveTo>
                <a:pt x="8423969" y="2811205"/>
              </a:moveTo>
              <a:cubicBezTo>
                <a:pt x="8414203" y="2811205"/>
                <a:pt x="8406288" y="2819930"/>
                <a:pt x="8406288" y="2830692"/>
              </a:cubicBezTo>
              <a:cubicBezTo>
                <a:pt x="8406288" y="2841454"/>
                <a:pt x="8414204" y="2850179"/>
                <a:pt x="8423969" y="2850179"/>
              </a:cubicBezTo>
              <a:cubicBezTo>
                <a:pt x="8433734" y="2850179"/>
                <a:pt x="8441650" y="2841454"/>
                <a:pt x="8441650" y="2830692"/>
              </a:cubicBezTo>
              <a:cubicBezTo>
                <a:pt x="8441650" y="2819930"/>
                <a:pt x="8433733" y="2811205"/>
                <a:pt x="8423969" y="2811205"/>
              </a:cubicBezTo>
              <a:close/>
              <a:moveTo>
                <a:pt x="8482905" y="2811205"/>
              </a:moveTo>
              <a:cubicBezTo>
                <a:pt x="8473139" y="2811205"/>
                <a:pt x="8465224" y="2819930"/>
                <a:pt x="8465224" y="2830692"/>
              </a:cubicBezTo>
              <a:cubicBezTo>
                <a:pt x="8465224" y="2841454"/>
                <a:pt x="8473140" y="2850179"/>
                <a:pt x="8482905" y="2850179"/>
              </a:cubicBezTo>
              <a:cubicBezTo>
                <a:pt x="8492670" y="2850179"/>
                <a:pt x="8500586" y="2841454"/>
                <a:pt x="8500586" y="2830692"/>
              </a:cubicBezTo>
              <a:cubicBezTo>
                <a:pt x="8500586" y="2819930"/>
                <a:pt x="8492669" y="2811205"/>
                <a:pt x="8482905" y="2811205"/>
              </a:cubicBezTo>
              <a:close/>
              <a:moveTo>
                <a:pt x="8541841" y="2811205"/>
              </a:moveTo>
              <a:cubicBezTo>
                <a:pt x="8532075" y="2811205"/>
                <a:pt x="8524160" y="2819930"/>
                <a:pt x="8524160" y="2830692"/>
              </a:cubicBezTo>
              <a:cubicBezTo>
                <a:pt x="8524160" y="2841454"/>
                <a:pt x="8532076" y="2850179"/>
                <a:pt x="8541841" y="2850179"/>
              </a:cubicBezTo>
              <a:cubicBezTo>
                <a:pt x="8551606" y="2850179"/>
                <a:pt x="8559522" y="2841454"/>
                <a:pt x="8559522" y="2830692"/>
              </a:cubicBezTo>
              <a:cubicBezTo>
                <a:pt x="8559522" y="2819930"/>
                <a:pt x="8551605" y="2811205"/>
                <a:pt x="8541841" y="2811205"/>
              </a:cubicBezTo>
              <a:close/>
              <a:moveTo>
                <a:pt x="8600776" y="2811205"/>
              </a:moveTo>
              <a:cubicBezTo>
                <a:pt x="8591010" y="2811205"/>
                <a:pt x="8583095" y="2819930"/>
                <a:pt x="8583095" y="2830692"/>
              </a:cubicBezTo>
              <a:cubicBezTo>
                <a:pt x="8583095" y="2841454"/>
                <a:pt x="8591011" y="2850179"/>
                <a:pt x="8600776" y="2850179"/>
              </a:cubicBezTo>
              <a:cubicBezTo>
                <a:pt x="8610541" y="2850179"/>
                <a:pt x="8618457" y="2841454"/>
                <a:pt x="8618457" y="2830692"/>
              </a:cubicBezTo>
              <a:cubicBezTo>
                <a:pt x="8618457" y="2819930"/>
                <a:pt x="8610540" y="2811205"/>
                <a:pt x="8600776" y="2811205"/>
              </a:cubicBezTo>
              <a:close/>
              <a:moveTo>
                <a:pt x="8659712" y="2811205"/>
              </a:moveTo>
              <a:cubicBezTo>
                <a:pt x="8649946" y="2811205"/>
                <a:pt x="8642031" y="2819930"/>
                <a:pt x="8642031" y="2830692"/>
              </a:cubicBezTo>
              <a:cubicBezTo>
                <a:pt x="8642031" y="2841454"/>
                <a:pt x="8649947" y="2850179"/>
                <a:pt x="8659712" y="2850179"/>
              </a:cubicBezTo>
              <a:cubicBezTo>
                <a:pt x="8669477" y="2850179"/>
                <a:pt x="8677393" y="2841454"/>
                <a:pt x="8677393" y="2830692"/>
              </a:cubicBezTo>
              <a:cubicBezTo>
                <a:pt x="8677393" y="2819930"/>
                <a:pt x="8669476" y="2811205"/>
                <a:pt x="8659712" y="2811205"/>
              </a:cubicBezTo>
              <a:close/>
              <a:moveTo>
                <a:pt x="8718648" y="2811205"/>
              </a:moveTo>
              <a:cubicBezTo>
                <a:pt x="8708882" y="2811205"/>
                <a:pt x="8700967" y="2819930"/>
                <a:pt x="8700967" y="2830692"/>
              </a:cubicBezTo>
              <a:cubicBezTo>
                <a:pt x="8700967" y="2841454"/>
                <a:pt x="8708883" y="2850179"/>
                <a:pt x="8718648" y="2850179"/>
              </a:cubicBezTo>
              <a:cubicBezTo>
                <a:pt x="8728413" y="2850179"/>
                <a:pt x="8736329" y="2841454"/>
                <a:pt x="8736329" y="2830692"/>
              </a:cubicBezTo>
              <a:cubicBezTo>
                <a:pt x="8736329" y="2819930"/>
                <a:pt x="8728412" y="2811205"/>
                <a:pt x="8718648" y="2811205"/>
              </a:cubicBezTo>
              <a:close/>
              <a:moveTo>
                <a:pt x="8777584" y="2811205"/>
              </a:moveTo>
              <a:cubicBezTo>
                <a:pt x="8767818" y="2811205"/>
                <a:pt x="8759903" y="2819930"/>
                <a:pt x="8759903" y="2830692"/>
              </a:cubicBezTo>
              <a:cubicBezTo>
                <a:pt x="8759903" y="2841454"/>
                <a:pt x="8767819" y="2850179"/>
                <a:pt x="8777584" y="2850179"/>
              </a:cubicBezTo>
              <a:cubicBezTo>
                <a:pt x="8787349" y="2850179"/>
                <a:pt x="8795265" y="2841454"/>
                <a:pt x="8795265" y="2830692"/>
              </a:cubicBezTo>
              <a:cubicBezTo>
                <a:pt x="8795265" y="2819930"/>
                <a:pt x="8787348" y="2811205"/>
                <a:pt x="8777584" y="2811205"/>
              </a:cubicBezTo>
              <a:close/>
              <a:moveTo>
                <a:pt x="8836520" y="2811205"/>
              </a:moveTo>
              <a:cubicBezTo>
                <a:pt x="8826754" y="2811205"/>
                <a:pt x="8818839" y="2819930"/>
                <a:pt x="8818839" y="2830692"/>
              </a:cubicBezTo>
              <a:cubicBezTo>
                <a:pt x="8818839" y="2841454"/>
                <a:pt x="8826755" y="2850179"/>
                <a:pt x="8836520" y="2850179"/>
              </a:cubicBezTo>
              <a:cubicBezTo>
                <a:pt x="8846285" y="2850179"/>
                <a:pt x="8854201" y="2841454"/>
                <a:pt x="8854201" y="2830692"/>
              </a:cubicBezTo>
              <a:cubicBezTo>
                <a:pt x="8854201" y="2819930"/>
                <a:pt x="8846284" y="2811205"/>
                <a:pt x="8836520" y="2811205"/>
              </a:cubicBezTo>
              <a:close/>
              <a:moveTo>
                <a:pt x="8895456" y="2811205"/>
              </a:moveTo>
              <a:cubicBezTo>
                <a:pt x="8885690" y="2811205"/>
                <a:pt x="8877775" y="2819930"/>
                <a:pt x="8877775" y="2830692"/>
              </a:cubicBezTo>
              <a:cubicBezTo>
                <a:pt x="8877775" y="2841454"/>
                <a:pt x="8885691" y="2850179"/>
                <a:pt x="8895456" y="2850179"/>
              </a:cubicBezTo>
              <a:cubicBezTo>
                <a:pt x="8905221" y="2850179"/>
                <a:pt x="8913137" y="2841454"/>
                <a:pt x="8913137" y="2830692"/>
              </a:cubicBezTo>
              <a:cubicBezTo>
                <a:pt x="8913137" y="2819930"/>
                <a:pt x="8905220" y="2811205"/>
                <a:pt x="8895456" y="2811205"/>
              </a:cubicBezTo>
              <a:close/>
              <a:moveTo>
                <a:pt x="8954392" y="2811205"/>
              </a:moveTo>
              <a:cubicBezTo>
                <a:pt x="8944626" y="2811205"/>
                <a:pt x="8936711" y="2819930"/>
                <a:pt x="8936711" y="2830692"/>
              </a:cubicBezTo>
              <a:cubicBezTo>
                <a:pt x="8936711" y="2841454"/>
                <a:pt x="8944627" y="2850179"/>
                <a:pt x="8954392" y="2850179"/>
              </a:cubicBezTo>
              <a:cubicBezTo>
                <a:pt x="8964157" y="2850179"/>
                <a:pt x="8972073" y="2841454"/>
                <a:pt x="8972073" y="2830692"/>
              </a:cubicBezTo>
              <a:cubicBezTo>
                <a:pt x="8972073" y="2819930"/>
                <a:pt x="8964156" y="2811205"/>
                <a:pt x="8954392" y="2811205"/>
              </a:cubicBezTo>
              <a:close/>
              <a:moveTo>
                <a:pt x="9013328" y="2811205"/>
              </a:moveTo>
              <a:cubicBezTo>
                <a:pt x="9003562" y="2811205"/>
                <a:pt x="8995647" y="2819930"/>
                <a:pt x="8995647" y="2830692"/>
              </a:cubicBezTo>
              <a:cubicBezTo>
                <a:pt x="8995647" y="2841454"/>
                <a:pt x="9003563" y="2850179"/>
                <a:pt x="9013328" y="2850179"/>
              </a:cubicBezTo>
              <a:cubicBezTo>
                <a:pt x="9023093" y="2850179"/>
                <a:pt x="9031009" y="2841454"/>
                <a:pt x="9031009" y="2830692"/>
              </a:cubicBezTo>
              <a:cubicBezTo>
                <a:pt x="9031009" y="2819930"/>
                <a:pt x="9023092" y="2811205"/>
                <a:pt x="9013328" y="2811205"/>
              </a:cubicBezTo>
              <a:close/>
              <a:moveTo>
                <a:pt x="9072264" y="2811205"/>
              </a:moveTo>
              <a:cubicBezTo>
                <a:pt x="9062498" y="2811205"/>
                <a:pt x="9054583" y="2819930"/>
                <a:pt x="9054583" y="2830692"/>
              </a:cubicBezTo>
              <a:cubicBezTo>
                <a:pt x="9054583" y="2841454"/>
                <a:pt x="9062499" y="2850179"/>
                <a:pt x="9072264" y="2850179"/>
              </a:cubicBezTo>
              <a:cubicBezTo>
                <a:pt x="9082029" y="2850179"/>
                <a:pt x="9089945" y="2841454"/>
                <a:pt x="9089945" y="2830692"/>
              </a:cubicBezTo>
              <a:cubicBezTo>
                <a:pt x="9089945" y="2819930"/>
                <a:pt x="9082028" y="2811205"/>
                <a:pt x="9072264" y="2811205"/>
              </a:cubicBezTo>
              <a:close/>
              <a:moveTo>
                <a:pt x="9131200" y="2811205"/>
              </a:moveTo>
              <a:cubicBezTo>
                <a:pt x="9121434" y="2811205"/>
                <a:pt x="9113519" y="2819930"/>
                <a:pt x="9113519" y="2830692"/>
              </a:cubicBezTo>
              <a:cubicBezTo>
                <a:pt x="9113519" y="2841454"/>
                <a:pt x="9121435" y="2850179"/>
                <a:pt x="9131200" y="2850179"/>
              </a:cubicBezTo>
              <a:cubicBezTo>
                <a:pt x="9140965" y="2850179"/>
                <a:pt x="9148881" y="2841454"/>
                <a:pt x="9148881" y="2830692"/>
              </a:cubicBezTo>
              <a:cubicBezTo>
                <a:pt x="9148881" y="2819930"/>
                <a:pt x="9140964" y="2811205"/>
                <a:pt x="9131200" y="2811205"/>
              </a:cubicBezTo>
              <a:close/>
              <a:moveTo>
                <a:pt x="9190136" y="2811205"/>
              </a:moveTo>
              <a:cubicBezTo>
                <a:pt x="9180370" y="2811205"/>
                <a:pt x="9172455" y="2819930"/>
                <a:pt x="9172455" y="2830692"/>
              </a:cubicBezTo>
              <a:cubicBezTo>
                <a:pt x="9172455" y="2841454"/>
                <a:pt x="9180371" y="2850179"/>
                <a:pt x="9190136" y="2850179"/>
              </a:cubicBezTo>
              <a:cubicBezTo>
                <a:pt x="9199901" y="2850179"/>
                <a:pt x="9207817" y="2841454"/>
                <a:pt x="9207817" y="2830692"/>
              </a:cubicBezTo>
              <a:cubicBezTo>
                <a:pt x="9207817" y="2819930"/>
                <a:pt x="9199900" y="2811205"/>
                <a:pt x="9190136" y="2811205"/>
              </a:cubicBezTo>
              <a:close/>
              <a:moveTo>
                <a:pt x="9249072" y="2811205"/>
              </a:moveTo>
              <a:cubicBezTo>
                <a:pt x="9239306" y="2811205"/>
                <a:pt x="9231391" y="2819930"/>
                <a:pt x="9231391" y="2830692"/>
              </a:cubicBezTo>
              <a:cubicBezTo>
                <a:pt x="9231391" y="2841454"/>
                <a:pt x="9239307" y="2850179"/>
                <a:pt x="9249072" y="2850179"/>
              </a:cubicBezTo>
              <a:cubicBezTo>
                <a:pt x="9258837" y="2850179"/>
                <a:pt x="9266753" y="2841454"/>
                <a:pt x="9266753" y="2830692"/>
              </a:cubicBezTo>
              <a:cubicBezTo>
                <a:pt x="9266753" y="2819930"/>
                <a:pt x="9258836" y="2811205"/>
                <a:pt x="9249072" y="2811205"/>
              </a:cubicBezTo>
              <a:close/>
              <a:moveTo>
                <a:pt x="9308008" y="2811205"/>
              </a:moveTo>
              <a:cubicBezTo>
                <a:pt x="9298242" y="2811205"/>
                <a:pt x="9290327" y="2819930"/>
                <a:pt x="9290327" y="2830692"/>
              </a:cubicBezTo>
              <a:cubicBezTo>
                <a:pt x="9290327" y="2841454"/>
                <a:pt x="9298243" y="2850179"/>
                <a:pt x="9308008" y="2850179"/>
              </a:cubicBezTo>
              <a:cubicBezTo>
                <a:pt x="9317773" y="2850179"/>
                <a:pt x="9325689" y="2841454"/>
                <a:pt x="9325689" y="2830692"/>
              </a:cubicBezTo>
              <a:cubicBezTo>
                <a:pt x="9325689" y="2819930"/>
                <a:pt x="9317772" y="2811205"/>
                <a:pt x="9308008" y="2811205"/>
              </a:cubicBezTo>
              <a:close/>
              <a:moveTo>
                <a:pt x="9366944" y="2811205"/>
              </a:moveTo>
              <a:cubicBezTo>
                <a:pt x="9357178" y="2811205"/>
                <a:pt x="9349263" y="2819930"/>
                <a:pt x="9349263" y="2830692"/>
              </a:cubicBezTo>
              <a:cubicBezTo>
                <a:pt x="9349263" y="2841454"/>
                <a:pt x="9357179" y="2850179"/>
                <a:pt x="9366944" y="2850179"/>
              </a:cubicBezTo>
              <a:cubicBezTo>
                <a:pt x="9376709" y="2850179"/>
                <a:pt x="9384625" y="2841454"/>
                <a:pt x="9384625" y="2830692"/>
              </a:cubicBezTo>
              <a:cubicBezTo>
                <a:pt x="9384625" y="2819930"/>
                <a:pt x="9376708" y="2811205"/>
                <a:pt x="9366944" y="2811205"/>
              </a:cubicBezTo>
              <a:close/>
              <a:moveTo>
                <a:pt x="9425880" y="2811205"/>
              </a:moveTo>
              <a:cubicBezTo>
                <a:pt x="9416114" y="2811205"/>
                <a:pt x="9408199" y="2819930"/>
                <a:pt x="9408199" y="2830692"/>
              </a:cubicBezTo>
              <a:cubicBezTo>
                <a:pt x="9408199" y="2841454"/>
                <a:pt x="9416115" y="2850179"/>
                <a:pt x="9425880" y="2850179"/>
              </a:cubicBezTo>
              <a:cubicBezTo>
                <a:pt x="9435645" y="2850179"/>
                <a:pt x="9443561" y="2841454"/>
                <a:pt x="9443561" y="2830692"/>
              </a:cubicBezTo>
              <a:cubicBezTo>
                <a:pt x="9443561" y="2819930"/>
                <a:pt x="9435644" y="2811205"/>
                <a:pt x="9425880" y="2811205"/>
              </a:cubicBezTo>
              <a:close/>
              <a:moveTo>
                <a:pt x="9484816" y="2811205"/>
              </a:moveTo>
              <a:cubicBezTo>
                <a:pt x="9475050" y="2811205"/>
                <a:pt x="9467135" y="2819930"/>
                <a:pt x="9467135" y="2830692"/>
              </a:cubicBezTo>
              <a:cubicBezTo>
                <a:pt x="9467135" y="2841454"/>
                <a:pt x="9475051" y="2850179"/>
                <a:pt x="9484816" y="2850179"/>
              </a:cubicBezTo>
              <a:cubicBezTo>
                <a:pt x="9494581" y="2850179"/>
                <a:pt x="9502497" y="2841454"/>
                <a:pt x="9502497" y="2830692"/>
              </a:cubicBezTo>
              <a:cubicBezTo>
                <a:pt x="9502497" y="2819930"/>
                <a:pt x="9494580" y="2811205"/>
                <a:pt x="9484816" y="2811205"/>
              </a:cubicBezTo>
              <a:close/>
              <a:moveTo>
                <a:pt x="9543751" y="2811205"/>
              </a:moveTo>
              <a:cubicBezTo>
                <a:pt x="9533985" y="2811205"/>
                <a:pt x="9526070" y="2819930"/>
                <a:pt x="9526070" y="2830692"/>
              </a:cubicBezTo>
              <a:cubicBezTo>
                <a:pt x="9526070" y="2841454"/>
                <a:pt x="9533986" y="2850179"/>
                <a:pt x="9543751" y="2850179"/>
              </a:cubicBezTo>
              <a:cubicBezTo>
                <a:pt x="9553516" y="2850179"/>
                <a:pt x="9561432" y="2841454"/>
                <a:pt x="9561432" y="2830692"/>
              </a:cubicBezTo>
              <a:cubicBezTo>
                <a:pt x="9561432" y="2819930"/>
                <a:pt x="9553515" y="2811205"/>
                <a:pt x="9543751" y="2811205"/>
              </a:cubicBezTo>
              <a:close/>
              <a:moveTo>
                <a:pt x="9602687" y="2811205"/>
              </a:moveTo>
              <a:cubicBezTo>
                <a:pt x="9592921" y="2811205"/>
                <a:pt x="9585006" y="2819930"/>
                <a:pt x="9585006" y="2830692"/>
              </a:cubicBezTo>
              <a:cubicBezTo>
                <a:pt x="9585006" y="2841454"/>
                <a:pt x="9592922" y="2850179"/>
                <a:pt x="9602687" y="2850179"/>
              </a:cubicBezTo>
              <a:cubicBezTo>
                <a:pt x="9612452" y="2850179"/>
                <a:pt x="9620368" y="2841454"/>
                <a:pt x="9620368" y="2830692"/>
              </a:cubicBezTo>
              <a:cubicBezTo>
                <a:pt x="9620368" y="2819930"/>
                <a:pt x="9612451" y="2811205"/>
                <a:pt x="9602687" y="2811205"/>
              </a:cubicBezTo>
              <a:close/>
              <a:moveTo>
                <a:pt x="9661623" y="2811205"/>
              </a:moveTo>
              <a:cubicBezTo>
                <a:pt x="9651857" y="2811205"/>
                <a:pt x="9643942" y="2819930"/>
                <a:pt x="9643942" y="2830692"/>
              </a:cubicBezTo>
              <a:cubicBezTo>
                <a:pt x="9643942" y="2841454"/>
                <a:pt x="9651858" y="2850179"/>
                <a:pt x="9661623" y="2850179"/>
              </a:cubicBezTo>
              <a:cubicBezTo>
                <a:pt x="9671388" y="2850179"/>
                <a:pt x="9679304" y="2841454"/>
                <a:pt x="9679304" y="2830692"/>
              </a:cubicBezTo>
              <a:cubicBezTo>
                <a:pt x="9679304" y="2819930"/>
                <a:pt x="9671387" y="2811205"/>
                <a:pt x="9661623" y="2811205"/>
              </a:cubicBezTo>
              <a:close/>
              <a:moveTo>
                <a:pt x="9720559" y="2811205"/>
              </a:moveTo>
              <a:cubicBezTo>
                <a:pt x="9710793" y="2811205"/>
                <a:pt x="9702878" y="2819930"/>
                <a:pt x="9702878" y="2830692"/>
              </a:cubicBezTo>
              <a:cubicBezTo>
                <a:pt x="9702878" y="2841454"/>
                <a:pt x="9710794" y="2850179"/>
                <a:pt x="9720559" y="2850179"/>
              </a:cubicBezTo>
              <a:cubicBezTo>
                <a:pt x="9730324" y="2850179"/>
                <a:pt x="9738240" y="2841454"/>
                <a:pt x="9738240" y="2830692"/>
              </a:cubicBezTo>
              <a:cubicBezTo>
                <a:pt x="9738240" y="2819930"/>
                <a:pt x="9730323" y="2811205"/>
                <a:pt x="9720559" y="2811205"/>
              </a:cubicBezTo>
              <a:close/>
              <a:moveTo>
                <a:pt x="9779495" y="2811205"/>
              </a:moveTo>
              <a:cubicBezTo>
                <a:pt x="9769729" y="2811205"/>
                <a:pt x="9761814" y="2819930"/>
                <a:pt x="9761814" y="2830692"/>
              </a:cubicBezTo>
              <a:cubicBezTo>
                <a:pt x="9761814" y="2841454"/>
                <a:pt x="9769730" y="2850179"/>
                <a:pt x="9779495" y="2850179"/>
              </a:cubicBezTo>
              <a:cubicBezTo>
                <a:pt x="9789260" y="2850179"/>
                <a:pt x="9797176" y="2841454"/>
                <a:pt x="9797176" y="2830692"/>
              </a:cubicBezTo>
              <a:cubicBezTo>
                <a:pt x="9797176" y="2819930"/>
                <a:pt x="9789259" y="2811205"/>
                <a:pt x="9779495" y="2811205"/>
              </a:cubicBezTo>
              <a:close/>
              <a:moveTo>
                <a:pt x="9838431" y="2811205"/>
              </a:moveTo>
              <a:cubicBezTo>
                <a:pt x="9828665" y="2811205"/>
                <a:pt x="9820750" y="2819930"/>
                <a:pt x="9820750" y="2830692"/>
              </a:cubicBezTo>
              <a:cubicBezTo>
                <a:pt x="9820750" y="2841454"/>
                <a:pt x="9828666" y="2850179"/>
                <a:pt x="9838431" y="2850179"/>
              </a:cubicBezTo>
              <a:cubicBezTo>
                <a:pt x="9848196" y="2850179"/>
                <a:pt x="9856112" y="2841454"/>
                <a:pt x="9856112" y="2830692"/>
              </a:cubicBezTo>
              <a:cubicBezTo>
                <a:pt x="9856112" y="2819930"/>
                <a:pt x="9848195" y="2811205"/>
                <a:pt x="9838431" y="2811205"/>
              </a:cubicBezTo>
              <a:close/>
              <a:moveTo>
                <a:pt x="9897367" y="2811205"/>
              </a:moveTo>
              <a:cubicBezTo>
                <a:pt x="9887601" y="2811205"/>
                <a:pt x="9879686" y="2819930"/>
                <a:pt x="9879686" y="2830692"/>
              </a:cubicBezTo>
              <a:cubicBezTo>
                <a:pt x="9879686" y="2841454"/>
                <a:pt x="9887602" y="2850179"/>
                <a:pt x="9897367" y="2850179"/>
              </a:cubicBezTo>
              <a:cubicBezTo>
                <a:pt x="9907132" y="2850179"/>
                <a:pt x="9915048" y="2841454"/>
                <a:pt x="9915048" y="2830692"/>
              </a:cubicBezTo>
              <a:cubicBezTo>
                <a:pt x="9915048" y="2819930"/>
                <a:pt x="9907131" y="2811205"/>
                <a:pt x="9897367" y="2811205"/>
              </a:cubicBezTo>
              <a:close/>
              <a:moveTo>
                <a:pt x="9956303" y="2811205"/>
              </a:moveTo>
              <a:cubicBezTo>
                <a:pt x="9946537" y="2811205"/>
                <a:pt x="9938622" y="2819930"/>
                <a:pt x="9938622" y="2830692"/>
              </a:cubicBezTo>
              <a:cubicBezTo>
                <a:pt x="9938622" y="2841454"/>
                <a:pt x="9946538" y="2850179"/>
                <a:pt x="9956303" y="2850179"/>
              </a:cubicBezTo>
              <a:cubicBezTo>
                <a:pt x="9966068" y="2850179"/>
                <a:pt x="9973984" y="2841454"/>
                <a:pt x="9973984" y="2830692"/>
              </a:cubicBezTo>
              <a:cubicBezTo>
                <a:pt x="9973984" y="2819930"/>
                <a:pt x="9966067" y="2811205"/>
                <a:pt x="9956303" y="2811205"/>
              </a:cubicBezTo>
              <a:close/>
              <a:moveTo>
                <a:pt x="1115913" y="2876161"/>
              </a:moveTo>
              <a:cubicBezTo>
                <a:pt x="1106148" y="2876161"/>
                <a:pt x="1098232" y="2884886"/>
                <a:pt x="1098232" y="2895648"/>
              </a:cubicBezTo>
              <a:cubicBezTo>
                <a:pt x="1098232" y="2906410"/>
                <a:pt x="1106148" y="2915135"/>
                <a:pt x="1115913" y="2915135"/>
              </a:cubicBezTo>
              <a:cubicBezTo>
                <a:pt x="1125678" y="2915135"/>
                <a:pt x="1133594" y="2906410"/>
                <a:pt x="1133594" y="2895648"/>
              </a:cubicBezTo>
              <a:cubicBezTo>
                <a:pt x="1133594" y="2884886"/>
                <a:pt x="1125678" y="2876161"/>
                <a:pt x="1115913" y="2876161"/>
              </a:cubicBezTo>
              <a:close/>
              <a:moveTo>
                <a:pt x="1233785" y="2876161"/>
              </a:moveTo>
              <a:cubicBezTo>
                <a:pt x="1224020" y="2876161"/>
                <a:pt x="1216104" y="2884886"/>
                <a:pt x="1216104" y="2895648"/>
              </a:cubicBezTo>
              <a:cubicBezTo>
                <a:pt x="1216104" y="2906410"/>
                <a:pt x="1224020" y="2915135"/>
                <a:pt x="1233785" y="2915135"/>
              </a:cubicBezTo>
              <a:cubicBezTo>
                <a:pt x="1243550" y="2915135"/>
                <a:pt x="1251466" y="2906410"/>
                <a:pt x="1251466" y="2895648"/>
              </a:cubicBezTo>
              <a:cubicBezTo>
                <a:pt x="1251466" y="2884886"/>
                <a:pt x="1243550" y="2876161"/>
                <a:pt x="1233785" y="2876161"/>
              </a:cubicBezTo>
              <a:close/>
              <a:moveTo>
                <a:pt x="1292720" y="2876161"/>
              </a:moveTo>
              <a:cubicBezTo>
                <a:pt x="1282955" y="2876161"/>
                <a:pt x="1275039" y="2884886"/>
                <a:pt x="1275039" y="2895648"/>
              </a:cubicBezTo>
              <a:cubicBezTo>
                <a:pt x="1275039" y="2906410"/>
                <a:pt x="1282955" y="2915135"/>
                <a:pt x="1292720" y="2915135"/>
              </a:cubicBezTo>
              <a:cubicBezTo>
                <a:pt x="1302485" y="2915135"/>
                <a:pt x="1310401" y="2906410"/>
                <a:pt x="1310401" y="2895648"/>
              </a:cubicBezTo>
              <a:cubicBezTo>
                <a:pt x="1310401" y="2884886"/>
                <a:pt x="1302485" y="2876161"/>
                <a:pt x="1292720" y="2876161"/>
              </a:cubicBezTo>
              <a:close/>
              <a:moveTo>
                <a:pt x="1351656" y="2876161"/>
              </a:moveTo>
              <a:cubicBezTo>
                <a:pt x="1341891" y="2876161"/>
                <a:pt x="1333975" y="2884886"/>
                <a:pt x="1333975" y="2895648"/>
              </a:cubicBezTo>
              <a:cubicBezTo>
                <a:pt x="1333975" y="2906410"/>
                <a:pt x="1341891" y="2915135"/>
                <a:pt x="1351656" y="2915135"/>
              </a:cubicBezTo>
              <a:cubicBezTo>
                <a:pt x="1361421" y="2915135"/>
                <a:pt x="1369337" y="2906410"/>
                <a:pt x="1369337" y="2895648"/>
              </a:cubicBezTo>
              <a:cubicBezTo>
                <a:pt x="1369337" y="2884886"/>
                <a:pt x="1361421" y="2876161"/>
                <a:pt x="1351656" y="2876161"/>
              </a:cubicBezTo>
              <a:close/>
              <a:moveTo>
                <a:pt x="1410592" y="2876161"/>
              </a:moveTo>
              <a:cubicBezTo>
                <a:pt x="1400827" y="2876161"/>
                <a:pt x="1392911" y="2884886"/>
                <a:pt x="1392911" y="2895648"/>
              </a:cubicBezTo>
              <a:cubicBezTo>
                <a:pt x="1392911" y="2906410"/>
                <a:pt x="1400827" y="2915135"/>
                <a:pt x="1410592" y="2915135"/>
              </a:cubicBezTo>
              <a:cubicBezTo>
                <a:pt x="1420357" y="2915135"/>
                <a:pt x="1428273" y="2906410"/>
                <a:pt x="1428273" y="2895648"/>
              </a:cubicBezTo>
              <a:cubicBezTo>
                <a:pt x="1428273" y="2884886"/>
                <a:pt x="1420357" y="2876161"/>
                <a:pt x="1410592" y="2876161"/>
              </a:cubicBezTo>
              <a:close/>
              <a:moveTo>
                <a:pt x="1469528" y="2876161"/>
              </a:moveTo>
              <a:cubicBezTo>
                <a:pt x="1459763" y="2876161"/>
                <a:pt x="1451847" y="2884886"/>
                <a:pt x="1451847" y="2895648"/>
              </a:cubicBezTo>
              <a:cubicBezTo>
                <a:pt x="1451847" y="2906410"/>
                <a:pt x="1459763" y="2915135"/>
                <a:pt x="1469528" y="2915135"/>
              </a:cubicBezTo>
              <a:cubicBezTo>
                <a:pt x="1479293" y="2915135"/>
                <a:pt x="1487209" y="2906410"/>
                <a:pt x="1487209" y="2895648"/>
              </a:cubicBezTo>
              <a:cubicBezTo>
                <a:pt x="1487209" y="2884886"/>
                <a:pt x="1479293" y="2876161"/>
                <a:pt x="1469528" y="2876161"/>
              </a:cubicBezTo>
              <a:close/>
              <a:moveTo>
                <a:pt x="1528464" y="2876161"/>
              </a:moveTo>
              <a:cubicBezTo>
                <a:pt x="1518699" y="2876161"/>
                <a:pt x="1510783" y="2884886"/>
                <a:pt x="1510783" y="2895648"/>
              </a:cubicBezTo>
              <a:cubicBezTo>
                <a:pt x="1510783" y="2906410"/>
                <a:pt x="1518699" y="2915135"/>
                <a:pt x="1528464" y="2915135"/>
              </a:cubicBezTo>
              <a:cubicBezTo>
                <a:pt x="1538229" y="2915135"/>
                <a:pt x="1546145" y="2906410"/>
                <a:pt x="1546145" y="2895648"/>
              </a:cubicBezTo>
              <a:cubicBezTo>
                <a:pt x="1546145" y="2884886"/>
                <a:pt x="1538229" y="2876161"/>
                <a:pt x="1528464" y="2876161"/>
              </a:cubicBezTo>
              <a:close/>
              <a:moveTo>
                <a:pt x="1587400" y="2876161"/>
              </a:moveTo>
              <a:cubicBezTo>
                <a:pt x="1577635" y="2876161"/>
                <a:pt x="1569719" y="2884886"/>
                <a:pt x="1569719" y="2895648"/>
              </a:cubicBezTo>
              <a:cubicBezTo>
                <a:pt x="1569719" y="2906410"/>
                <a:pt x="1577635" y="2915135"/>
                <a:pt x="1587400" y="2915135"/>
              </a:cubicBezTo>
              <a:cubicBezTo>
                <a:pt x="1597165" y="2915135"/>
                <a:pt x="1605081" y="2906410"/>
                <a:pt x="1605081" y="2895648"/>
              </a:cubicBezTo>
              <a:cubicBezTo>
                <a:pt x="1605081" y="2884886"/>
                <a:pt x="1597165" y="2876161"/>
                <a:pt x="1587400" y="2876161"/>
              </a:cubicBezTo>
              <a:close/>
              <a:moveTo>
                <a:pt x="1646336" y="2876161"/>
              </a:moveTo>
              <a:cubicBezTo>
                <a:pt x="1636571" y="2876161"/>
                <a:pt x="1628655" y="2884886"/>
                <a:pt x="1628655" y="2895648"/>
              </a:cubicBezTo>
              <a:cubicBezTo>
                <a:pt x="1628655" y="2906410"/>
                <a:pt x="1636571" y="2915135"/>
                <a:pt x="1646336" y="2915135"/>
              </a:cubicBezTo>
              <a:cubicBezTo>
                <a:pt x="1656101" y="2915135"/>
                <a:pt x="1664017" y="2906410"/>
                <a:pt x="1664017" y="2895648"/>
              </a:cubicBezTo>
              <a:cubicBezTo>
                <a:pt x="1664017" y="2884886"/>
                <a:pt x="1656101" y="2876161"/>
                <a:pt x="1646336" y="2876161"/>
              </a:cubicBezTo>
              <a:close/>
              <a:moveTo>
                <a:pt x="1705272" y="2876161"/>
              </a:moveTo>
              <a:cubicBezTo>
                <a:pt x="1695507" y="2876161"/>
                <a:pt x="1687591" y="2884886"/>
                <a:pt x="1687591" y="2895648"/>
              </a:cubicBezTo>
              <a:cubicBezTo>
                <a:pt x="1687591" y="2906410"/>
                <a:pt x="1695507" y="2915135"/>
                <a:pt x="1705272" y="2915135"/>
              </a:cubicBezTo>
              <a:cubicBezTo>
                <a:pt x="1715037" y="2915135"/>
                <a:pt x="1722953" y="2906410"/>
                <a:pt x="1722953" y="2895648"/>
              </a:cubicBezTo>
              <a:cubicBezTo>
                <a:pt x="1722953" y="2884886"/>
                <a:pt x="1715037" y="2876161"/>
                <a:pt x="1705272" y="2876161"/>
              </a:cubicBezTo>
              <a:close/>
              <a:moveTo>
                <a:pt x="1764208" y="2876161"/>
              </a:moveTo>
              <a:cubicBezTo>
                <a:pt x="1754443" y="2876161"/>
                <a:pt x="1746527" y="2884886"/>
                <a:pt x="1746527" y="2895648"/>
              </a:cubicBezTo>
              <a:cubicBezTo>
                <a:pt x="1746527" y="2906410"/>
                <a:pt x="1754443" y="2915135"/>
                <a:pt x="1764208" y="2915135"/>
              </a:cubicBezTo>
              <a:cubicBezTo>
                <a:pt x="1773973" y="2915135"/>
                <a:pt x="1781889" y="2906410"/>
                <a:pt x="1781889" y="2895648"/>
              </a:cubicBezTo>
              <a:cubicBezTo>
                <a:pt x="1781889" y="2884886"/>
                <a:pt x="1773973" y="2876161"/>
                <a:pt x="1764208" y="2876161"/>
              </a:cubicBezTo>
              <a:close/>
              <a:moveTo>
                <a:pt x="1823144" y="2876161"/>
              </a:moveTo>
              <a:cubicBezTo>
                <a:pt x="1813379" y="2876161"/>
                <a:pt x="1805463" y="2884886"/>
                <a:pt x="1805463" y="2895648"/>
              </a:cubicBezTo>
              <a:cubicBezTo>
                <a:pt x="1805463" y="2906410"/>
                <a:pt x="1813379" y="2915135"/>
                <a:pt x="1823144" y="2915135"/>
              </a:cubicBezTo>
              <a:cubicBezTo>
                <a:pt x="1832909" y="2915135"/>
                <a:pt x="1840825" y="2906410"/>
                <a:pt x="1840825" y="2895648"/>
              </a:cubicBezTo>
              <a:cubicBezTo>
                <a:pt x="1840825" y="2884886"/>
                <a:pt x="1832909" y="2876161"/>
                <a:pt x="1823144" y="2876161"/>
              </a:cubicBezTo>
              <a:close/>
              <a:moveTo>
                <a:pt x="2353567" y="2876161"/>
              </a:moveTo>
              <a:cubicBezTo>
                <a:pt x="2343802" y="2876161"/>
                <a:pt x="2335886" y="2884886"/>
                <a:pt x="2335886" y="2895648"/>
              </a:cubicBezTo>
              <a:cubicBezTo>
                <a:pt x="2335886" y="2906410"/>
                <a:pt x="2343802" y="2915135"/>
                <a:pt x="2353567" y="2915135"/>
              </a:cubicBezTo>
              <a:cubicBezTo>
                <a:pt x="2363332" y="2915135"/>
                <a:pt x="2371248" y="2906410"/>
                <a:pt x="2371248" y="2895648"/>
              </a:cubicBezTo>
              <a:cubicBezTo>
                <a:pt x="2371248" y="2884886"/>
                <a:pt x="2363332" y="2876161"/>
                <a:pt x="2353567" y="2876161"/>
              </a:cubicBezTo>
              <a:close/>
              <a:moveTo>
                <a:pt x="2412503" y="2876161"/>
              </a:moveTo>
              <a:cubicBezTo>
                <a:pt x="2402738" y="2876161"/>
                <a:pt x="2394822" y="2884886"/>
                <a:pt x="2394822" y="2895648"/>
              </a:cubicBezTo>
              <a:cubicBezTo>
                <a:pt x="2394822" y="2906410"/>
                <a:pt x="2402738" y="2915135"/>
                <a:pt x="2412503" y="2915135"/>
              </a:cubicBezTo>
              <a:cubicBezTo>
                <a:pt x="2422268" y="2915135"/>
                <a:pt x="2430184" y="2906410"/>
                <a:pt x="2430184" y="2895648"/>
              </a:cubicBezTo>
              <a:cubicBezTo>
                <a:pt x="2430184" y="2884886"/>
                <a:pt x="2422268" y="2876161"/>
                <a:pt x="2412503" y="2876161"/>
              </a:cubicBezTo>
              <a:close/>
              <a:moveTo>
                <a:pt x="5064620" y="2876161"/>
              </a:moveTo>
              <a:cubicBezTo>
                <a:pt x="5054855" y="2876161"/>
                <a:pt x="5046939" y="2884886"/>
                <a:pt x="5046939" y="2895648"/>
              </a:cubicBezTo>
              <a:cubicBezTo>
                <a:pt x="5046939" y="2906410"/>
                <a:pt x="5054855" y="2915135"/>
                <a:pt x="5064620" y="2915135"/>
              </a:cubicBezTo>
              <a:cubicBezTo>
                <a:pt x="5074385" y="2915135"/>
                <a:pt x="5082301" y="2906410"/>
                <a:pt x="5082301" y="2895648"/>
              </a:cubicBezTo>
              <a:cubicBezTo>
                <a:pt x="5082301" y="2884886"/>
                <a:pt x="5074385" y="2876161"/>
                <a:pt x="5064620" y="2876161"/>
              </a:cubicBezTo>
              <a:close/>
              <a:moveTo>
                <a:pt x="5123556" y="2876161"/>
              </a:moveTo>
              <a:cubicBezTo>
                <a:pt x="5113791" y="2876161"/>
                <a:pt x="5105875" y="2884886"/>
                <a:pt x="5105875" y="2895648"/>
              </a:cubicBezTo>
              <a:cubicBezTo>
                <a:pt x="5105875" y="2906410"/>
                <a:pt x="5113791" y="2915135"/>
                <a:pt x="5123556" y="2915135"/>
              </a:cubicBezTo>
              <a:cubicBezTo>
                <a:pt x="5133321" y="2915135"/>
                <a:pt x="5141237" y="2906410"/>
                <a:pt x="5141237" y="2895648"/>
              </a:cubicBezTo>
              <a:cubicBezTo>
                <a:pt x="5141237" y="2884886"/>
                <a:pt x="5133321" y="2876161"/>
                <a:pt x="5123556" y="2876161"/>
              </a:cubicBezTo>
              <a:close/>
              <a:moveTo>
                <a:pt x="5182492" y="2876161"/>
              </a:moveTo>
              <a:cubicBezTo>
                <a:pt x="5172727" y="2876161"/>
                <a:pt x="5164811" y="2884886"/>
                <a:pt x="5164811" y="2895648"/>
              </a:cubicBezTo>
              <a:cubicBezTo>
                <a:pt x="5164811" y="2906410"/>
                <a:pt x="5172727" y="2915135"/>
                <a:pt x="5182492" y="2915135"/>
              </a:cubicBezTo>
              <a:cubicBezTo>
                <a:pt x="5192257" y="2915135"/>
                <a:pt x="5200173" y="2906410"/>
                <a:pt x="5200173" y="2895648"/>
              </a:cubicBezTo>
              <a:cubicBezTo>
                <a:pt x="5200173" y="2884886"/>
                <a:pt x="5192257" y="2876161"/>
                <a:pt x="5182492" y="2876161"/>
              </a:cubicBezTo>
              <a:close/>
              <a:moveTo>
                <a:pt x="5241428" y="2876161"/>
              </a:moveTo>
              <a:cubicBezTo>
                <a:pt x="5231663" y="2876161"/>
                <a:pt x="5223747" y="2884886"/>
                <a:pt x="5223747" y="2895648"/>
              </a:cubicBezTo>
              <a:cubicBezTo>
                <a:pt x="5223747" y="2906410"/>
                <a:pt x="5231663" y="2915135"/>
                <a:pt x="5241428" y="2915135"/>
              </a:cubicBezTo>
              <a:cubicBezTo>
                <a:pt x="5251193" y="2915135"/>
                <a:pt x="5259109" y="2906410"/>
                <a:pt x="5259109" y="2895648"/>
              </a:cubicBezTo>
              <a:cubicBezTo>
                <a:pt x="5259109" y="2884886"/>
                <a:pt x="5251193" y="2876161"/>
                <a:pt x="5241428" y="2876161"/>
              </a:cubicBezTo>
              <a:close/>
              <a:moveTo>
                <a:pt x="5300364" y="2876161"/>
              </a:moveTo>
              <a:cubicBezTo>
                <a:pt x="5290599" y="2876161"/>
                <a:pt x="5282683" y="2884886"/>
                <a:pt x="5282683" y="2895648"/>
              </a:cubicBezTo>
              <a:cubicBezTo>
                <a:pt x="5282683" y="2906410"/>
                <a:pt x="5290599" y="2915135"/>
                <a:pt x="5300364" y="2915135"/>
              </a:cubicBezTo>
              <a:cubicBezTo>
                <a:pt x="5310129" y="2915135"/>
                <a:pt x="5318045" y="2906410"/>
                <a:pt x="5318045" y="2895648"/>
              </a:cubicBezTo>
              <a:cubicBezTo>
                <a:pt x="5318045" y="2884886"/>
                <a:pt x="5310129" y="2876161"/>
                <a:pt x="5300364" y="2876161"/>
              </a:cubicBezTo>
              <a:close/>
              <a:moveTo>
                <a:pt x="5359300" y="2876161"/>
              </a:moveTo>
              <a:cubicBezTo>
                <a:pt x="5349535" y="2876161"/>
                <a:pt x="5341619" y="2884886"/>
                <a:pt x="5341619" y="2895648"/>
              </a:cubicBezTo>
              <a:cubicBezTo>
                <a:pt x="5341619" y="2906410"/>
                <a:pt x="5349535" y="2915135"/>
                <a:pt x="5359300" y="2915135"/>
              </a:cubicBezTo>
              <a:cubicBezTo>
                <a:pt x="5369065" y="2915135"/>
                <a:pt x="5376981" y="2906410"/>
                <a:pt x="5376981" y="2895648"/>
              </a:cubicBezTo>
              <a:cubicBezTo>
                <a:pt x="5376981" y="2884886"/>
                <a:pt x="5369065" y="2876161"/>
                <a:pt x="5359300" y="2876161"/>
              </a:cubicBezTo>
              <a:close/>
              <a:moveTo>
                <a:pt x="5418236" y="2876161"/>
              </a:moveTo>
              <a:cubicBezTo>
                <a:pt x="5408471" y="2876161"/>
                <a:pt x="5400555" y="2884886"/>
                <a:pt x="5400555" y="2895648"/>
              </a:cubicBezTo>
              <a:cubicBezTo>
                <a:pt x="5400555" y="2906410"/>
                <a:pt x="5408471" y="2915135"/>
                <a:pt x="5418236" y="2915135"/>
              </a:cubicBezTo>
              <a:cubicBezTo>
                <a:pt x="5428001" y="2915135"/>
                <a:pt x="5435917" y="2906410"/>
                <a:pt x="5435917" y="2895648"/>
              </a:cubicBezTo>
              <a:cubicBezTo>
                <a:pt x="5435917" y="2884886"/>
                <a:pt x="5428001" y="2876161"/>
                <a:pt x="5418236" y="2876161"/>
              </a:cubicBezTo>
              <a:close/>
              <a:moveTo>
                <a:pt x="5477172" y="2876161"/>
              </a:moveTo>
              <a:cubicBezTo>
                <a:pt x="5467407" y="2876161"/>
                <a:pt x="5459491" y="2884886"/>
                <a:pt x="5459491" y="2895648"/>
              </a:cubicBezTo>
              <a:cubicBezTo>
                <a:pt x="5459491" y="2906410"/>
                <a:pt x="5467407" y="2915135"/>
                <a:pt x="5477172" y="2915135"/>
              </a:cubicBezTo>
              <a:cubicBezTo>
                <a:pt x="5486937" y="2915135"/>
                <a:pt x="5494853" y="2906410"/>
                <a:pt x="5494853" y="2895648"/>
              </a:cubicBezTo>
              <a:cubicBezTo>
                <a:pt x="5494853" y="2884886"/>
                <a:pt x="5486937" y="2876161"/>
                <a:pt x="5477172" y="2876161"/>
              </a:cubicBezTo>
              <a:close/>
              <a:moveTo>
                <a:pt x="5536108" y="2876161"/>
              </a:moveTo>
              <a:cubicBezTo>
                <a:pt x="5526343" y="2876161"/>
                <a:pt x="5518427" y="2884886"/>
                <a:pt x="5518427" y="2895648"/>
              </a:cubicBezTo>
              <a:cubicBezTo>
                <a:pt x="5518427" y="2906410"/>
                <a:pt x="5526343" y="2915135"/>
                <a:pt x="5536108" y="2915135"/>
              </a:cubicBezTo>
              <a:cubicBezTo>
                <a:pt x="5545873" y="2915135"/>
                <a:pt x="5553789" y="2906410"/>
                <a:pt x="5553789" y="2895648"/>
              </a:cubicBezTo>
              <a:cubicBezTo>
                <a:pt x="5553789" y="2884886"/>
                <a:pt x="5545873" y="2876161"/>
                <a:pt x="5536108" y="2876161"/>
              </a:cubicBezTo>
              <a:close/>
              <a:moveTo>
                <a:pt x="5595044" y="2876161"/>
              </a:moveTo>
              <a:cubicBezTo>
                <a:pt x="5585279" y="2876161"/>
                <a:pt x="5577363" y="2884886"/>
                <a:pt x="5577363" y="2895648"/>
              </a:cubicBezTo>
              <a:cubicBezTo>
                <a:pt x="5577363" y="2906410"/>
                <a:pt x="5585279" y="2915135"/>
                <a:pt x="5595044" y="2915135"/>
              </a:cubicBezTo>
              <a:cubicBezTo>
                <a:pt x="5604809" y="2915135"/>
                <a:pt x="5612725" y="2906410"/>
                <a:pt x="5612725" y="2895648"/>
              </a:cubicBezTo>
              <a:cubicBezTo>
                <a:pt x="5612725" y="2884886"/>
                <a:pt x="5604809" y="2876161"/>
                <a:pt x="5595044" y="2876161"/>
              </a:cubicBezTo>
              <a:close/>
              <a:moveTo>
                <a:pt x="5653980" y="2876161"/>
              </a:moveTo>
              <a:cubicBezTo>
                <a:pt x="5644215" y="2876161"/>
                <a:pt x="5636299" y="2884886"/>
                <a:pt x="5636299" y="2895648"/>
              </a:cubicBezTo>
              <a:cubicBezTo>
                <a:pt x="5636299" y="2906410"/>
                <a:pt x="5644215" y="2915135"/>
                <a:pt x="5653980" y="2915135"/>
              </a:cubicBezTo>
              <a:cubicBezTo>
                <a:pt x="5663745" y="2915135"/>
                <a:pt x="5671661" y="2906410"/>
                <a:pt x="5671661" y="2895648"/>
              </a:cubicBezTo>
              <a:cubicBezTo>
                <a:pt x="5671661" y="2884886"/>
                <a:pt x="5663745" y="2876161"/>
                <a:pt x="5653980" y="2876161"/>
              </a:cubicBezTo>
              <a:close/>
              <a:moveTo>
                <a:pt x="5712916" y="2876161"/>
              </a:moveTo>
              <a:cubicBezTo>
                <a:pt x="5703151" y="2876161"/>
                <a:pt x="5695235" y="2884886"/>
                <a:pt x="5695235" y="2895648"/>
              </a:cubicBezTo>
              <a:cubicBezTo>
                <a:pt x="5695235" y="2906410"/>
                <a:pt x="5703151" y="2915135"/>
                <a:pt x="5712916" y="2915135"/>
              </a:cubicBezTo>
              <a:cubicBezTo>
                <a:pt x="5722681" y="2915135"/>
                <a:pt x="5730597" y="2906410"/>
                <a:pt x="5730597" y="2895648"/>
              </a:cubicBezTo>
              <a:cubicBezTo>
                <a:pt x="5730597" y="2884886"/>
                <a:pt x="5722681" y="2876161"/>
                <a:pt x="5712916" y="2876161"/>
              </a:cubicBezTo>
              <a:close/>
              <a:moveTo>
                <a:pt x="5771852" y="2876161"/>
              </a:moveTo>
              <a:cubicBezTo>
                <a:pt x="5762087" y="2876161"/>
                <a:pt x="5754171" y="2884886"/>
                <a:pt x="5754171" y="2895648"/>
              </a:cubicBezTo>
              <a:cubicBezTo>
                <a:pt x="5754171" y="2906410"/>
                <a:pt x="5762087" y="2915135"/>
                <a:pt x="5771852" y="2915135"/>
              </a:cubicBezTo>
              <a:cubicBezTo>
                <a:pt x="5781617" y="2915135"/>
                <a:pt x="5789533" y="2906410"/>
                <a:pt x="5789533" y="2895648"/>
              </a:cubicBezTo>
              <a:cubicBezTo>
                <a:pt x="5789533" y="2884886"/>
                <a:pt x="5781617" y="2876161"/>
                <a:pt x="5771852" y="2876161"/>
              </a:cubicBezTo>
              <a:close/>
              <a:moveTo>
                <a:pt x="5830788" y="2876161"/>
              </a:moveTo>
              <a:cubicBezTo>
                <a:pt x="5821023" y="2876161"/>
                <a:pt x="5813107" y="2884886"/>
                <a:pt x="5813107" y="2895648"/>
              </a:cubicBezTo>
              <a:cubicBezTo>
                <a:pt x="5813107" y="2906410"/>
                <a:pt x="5821023" y="2915135"/>
                <a:pt x="5830788" y="2915135"/>
              </a:cubicBezTo>
              <a:cubicBezTo>
                <a:pt x="5840553" y="2915135"/>
                <a:pt x="5848469" y="2906410"/>
                <a:pt x="5848469" y="2895648"/>
              </a:cubicBezTo>
              <a:cubicBezTo>
                <a:pt x="5848469" y="2884886"/>
                <a:pt x="5840553" y="2876161"/>
                <a:pt x="5830788" y="2876161"/>
              </a:cubicBezTo>
              <a:close/>
              <a:moveTo>
                <a:pt x="5889723" y="2876161"/>
              </a:moveTo>
              <a:cubicBezTo>
                <a:pt x="5879958" y="2876161"/>
                <a:pt x="5872042" y="2884886"/>
                <a:pt x="5872042" y="2895648"/>
              </a:cubicBezTo>
              <a:cubicBezTo>
                <a:pt x="5872042" y="2906410"/>
                <a:pt x="5879958" y="2915135"/>
                <a:pt x="5889723" y="2915135"/>
              </a:cubicBezTo>
              <a:cubicBezTo>
                <a:pt x="5899488" y="2915135"/>
                <a:pt x="5907404" y="2906410"/>
                <a:pt x="5907404" y="2895648"/>
              </a:cubicBezTo>
              <a:cubicBezTo>
                <a:pt x="5907404" y="2884886"/>
                <a:pt x="5899488" y="2876161"/>
                <a:pt x="5889723" y="2876161"/>
              </a:cubicBezTo>
              <a:close/>
              <a:moveTo>
                <a:pt x="5948659" y="2876161"/>
              </a:moveTo>
              <a:cubicBezTo>
                <a:pt x="5938894" y="2876161"/>
                <a:pt x="5930978" y="2884886"/>
                <a:pt x="5930978" y="2895648"/>
              </a:cubicBezTo>
              <a:cubicBezTo>
                <a:pt x="5930978" y="2906410"/>
                <a:pt x="5938894" y="2915135"/>
                <a:pt x="5948659" y="2915135"/>
              </a:cubicBezTo>
              <a:cubicBezTo>
                <a:pt x="5958424" y="2915135"/>
                <a:pt x="5966340" y="2906410"/>
                <a:pt x="5966340" y="2895648"/>
              </a:cubicBezTo>
              <a:cubicBezTo>
                <a:pt x="5966340" y="2884886"/>
                <a:pt x="5958424" y="2876161"/>
                <a:pt x="5948659" y="2876161"/>
              </a:cubicBezTo>
              <a:close/>
              <a:moveTo>
                <a:pt x="6007595" y="2876161"/>
              </a:moveTo>
              <a:cubicBezTo>
                <a:pt x="5997830" y="2876161"/>
                <a:pt x="5989914" y="2884886"/>
                <a:pt x="5989914" y="2895648"/>
              </a:cubicBezTo>
              <a:cubicBezTo>
                <a:pt x="5989914" y="2906410"/>
                <a:pt x="5997830" y="2915135"/>
                <a:pt x="6007595" y="2915135"/>
              </a:cubicBezTo>
              <a:cubicBezTo>
                <a:pt x="6017360" y="2915135"/>
                <a:pt x="6025276" y="2906410"/>
                <a:pt x="6025276" y="2895648"/>
              </a:cubicBezTo>
              <a:cubicBezTo>
                <a:pt x="6025276" y="2884886"/>
                <a:pt x="6017360" y="2876161"/>
                <a:pt x="6007595" y="2876161"/>
              </a:cubicBezTo>
              <a:close/>
              <a:moveTo>
                <a:pt x="6066531" y="2876161"/>
              </a:moveTo>
              <a:cubicBezTo>
                <a:pt x="6056766" y="2876161"/>
                <a:pt x="6048850" y="2884886"/>
                <a:pt x="6048850" y="2895648"/>
              </a:cubicBezTo>
              <a:cubicBezTo>
                <a:pt x="6048850" y="2906410"/>
                <a:pt x="6056766" y="2915135"/>
                <a:pt x="6066531" y="2915135"/>
              </a:cubicBezTo>
              <a:cubicBezTo>
                <a:pt x="6076296" y="2915135"/>
                <a:pt x="6084212" y="2906410"/>
                <a:pt x="6084212" y="2895648"/>
              </a:cubicBezTo>
              <a:cubicBezTo>
                <a:pt x="6084212" y="2884886"/>
                <a:pt x="6076296" y="2876161"/>
                <a:pt x="6066531" y="2876161"/>
              </a:cubicBezTo>
              <a:close/>
              <a:moveTo>
                <a:pt x="6125467" y="2876161"/>
              </a:moveTo>
              <a:cubicBezTo>
                <a:pt x="6115702" y="2876161"/>
                <a:pt x="6107786" y="2884886"/>
                <a:pt x="6107786" y="2895648"/>
              </a:cubicBezTo>
              <a:cubicBezTo>
                <a:pt x="6107786" y="2906410"/>
                <a:pt x="6115702" y="2915135"/>
                <a:pt x="6125467" y="2915135"/>
              </a:cubicBezTo>
              <a:cubicBezTo>
                <a:pt x="6135232" y="2915135"/>
                <a:pt x="6143148" y="2906410"/>
                <a:pt x="6143148" y="2895648"/>
              </a:cubicBezTo>
              <a:cubicBezTo>
                <a:pt x="6143148" y="2884886"/>
                <a:pt x="6135232" y="2876161"/>
                <a:pt x="6125467" y="2876161"/>
              </a:cubicBezTo>
              <a:close/>
              <a:moveTo>
                <a:pt x="6184403" y="2876161"/>
              </a:moveTo>
              <a:cubicBezTo>
                <a:pt x="6174638" y="2876161"/>
                <a:pt x="6166722" y="2884886"/>
                <a:pt x="6166722" y="2895648"/>
              </a:cubicBezTo>
              <a:cubicBezTo>
                <a:pt x="6166722" y="2906410"/>
                <a:pt x="6174638" y="2915135"/>
                <a:pt x="6184403" y="2915135"/>
              </a:cubicBezTo>
              <a:cubicBezTo>
                <a:pt x="6194168" y="2915135"/>
                <a:pt x="6202084" y="2906410"/>
                <a:pt x="6202084" y="2895648"/>
              </a:cubicBezTo>
              <a:cubicBezTo>
                <a:pt x="6202084" y="2884886"/>
                <a:pt x="6194168" y="2876161"/>
                <a:pt x="6184403" y="2876161"/>
              </a:cubicBezTo>
              <a:close/>
              <a:moveTo>
                <a:pt x="6243339" y="2876161"/>
              </a:moveTo>
              <a:cubicBezTo>
                <a:pt x="6233574" y="2876161"/>
                <a:pt x="6225658" y="2884886"/>
                <a:pt x="6225658" y="2895648"/>
              </a:cubicBezTo>
              <a:cubicBezTo>
                <a:pt x="6225658" y="2906410"/>
                <a:pt x="6233574" y="2915135"/>
                <a:pt x="6243339" y="2915135"/>
              </a:cubicBezTo>
              <a:cubicBezTo>
                <a:pt x="6253104" y="2915135"/>
                <a:pt x="6261020" y="2906410"/>
                <a:pt x="6261020" y="2895648"/>
              </a:cubicBezTo>
              <a:cubicBezTo>
                <a:pt x="6261020" y="2884886"/>
                <a:pt x="6253104" y="2876161"/>
                <a:pt x="6243339" y="2876161"/>
              </a:cubicBezTo>
              <a:close/>
              <a:moveTo>
                <a:pt x="6302275" y="2876161"/>
              </a:moveTo>
              <a:cubicBezTo>
                <a:pt x="6292510" y="2876161"/>
                <a:pt x="6284594" y="2884886"/>
                <a:pt x="6284594" y="2895648"/>
              </a:cubicBezTo>
              <a:cubicBezTo>
                <a:pt x="6284594" y="2906410"/>
                <a:pt x="6292510" y="2915135"/>
                <a:pt x="6302275" y="2915135"/>
              </a:cubicBezTo>
              <a:cubicBezTo>
                <a:pt x="6312040" y="2915135"/>
                <a:pt x="6319956" y="2906410"/>
                <a:pt x="6319956" y="2895648"/>
              </a:cubicBezTo>
              <a:cubicBezTo>
                <a:pt x="6319956" y="2884886"/>
                <a:pt x="6312040" y="2876161"/>
                <a:pt x="6302275" y="2876161"/>
              </a:cubicBezTo>
              <a:close/>
              <a:moveTo>
                <a:pt x="6361211" y="2876161"/>
              </a:moveTo>
              <a:cubicBezTo>
                <a:pt x="6351446" y="2876161"/>
                <a:pt x="6343530" y="2884886"/>
                <a:pt x="6343530" y="2895648"/>
              </a:cubicBezTo>
              <a:cubicBezTo>
                <a:pt x="6343530" y="2906410"/>
                <a:pt x="6351446" y="2915135"/>
                <a:pt x="6361211" y="2915135"/>
              </a:cubicBezTo>
              <a:cubicBezTo>
                <a:pt x="6370976" y="2915135"/>
                <a:pt x="6378892" y="2906410"/>
                <a:pt x="6378892" y="2895648"/>
              </a:cubicBezTo>
              <a:cubicBezTo>
                <a:pt x="6378892" y="2884886"/>
                <a:pt x="6370976" y="2876161"/>
                <a:pt x="6361211" y="2876161"/>
              </a:cubicBezTo>
              <a:close/>
              <a:moveTo>
                <a:pt x="6420147" y="2876161"/>
              </a:moveTo>
              <a:cubicBezTo>
                <a:pt x="6410382" y="2876161"/>
                <a:pt x="6402466" y="2884886"/>
                <a:pt x="6402466" y="2895648"/>
              </a:cubicBezTo>
              <a:cubicBezTo>
                <a:pt x="6402466" y="2906410"/>
                <a:pt x="6410382" y="2915135"/>
                <a:pt x="6420147" y="2915135"/>
              </a:cubicBezTo>
              <a:cubicBezTo>
                <a:pt x="6429912" y="2915135"/>
                <a:pt x="6437828" y="2906410"/>
                <a:pt x="6437828" y="2895648"/>
              </a:cubicBezTo>
              <a:cubicBezTo>
                <a:pt x="6437828" y="2884886"/>
                <a:pt x="6429912" y="2876161"/>
                <a:pt x="6420147" y="2876161"/>
              </a:cubicBezTo>
              <a:close/>
              <a:moveTo>
                <a:pt x="6479083" y="2876161"/>
              </a:moveTo>
              <a:cubicBezTo>
                <a:pt x="6469318" y="2876161"/>
                <a:pt x="6461402" y="2884886"/>
                <a:pt x="6461402" y="2895648"/>
              </a:cubicBezTo>
              <a:cubicBezTo>
                <a:pt x="6461402" y="2906410"/>
                <a:pt x="6469318" y="2915135"/>
                <a:pt x="6479083" y="2915135"/>
              </a:cubicBezTo>
              <a:cubicBezTo>
                <a:pt x="6488848" y="2915135"/>
                <a:pt x="6496764" y="2906410"/>
                <a:pt x="6496764" y="2895648"/>
              </a:cubicBezTo>
              <a:cubicBezTo>
                <a:pt x="6496764" y="2884886"/>
                <a:pt x="6488848" y="2876161"/>
                <a:pt x="6479083" y="2876161"/>
              </a:cubicBezTo>
              <a:close/>
              <a:moveTo>
                <a:pt x="6538019" y="2876161"/>
              </a:moveTo>
              <a:cubicBezTo>
                <a:pt x="6528254" y="2876161"/>
                <a:pt x="6520338" y="2884886"/>
                <a:pt x="6520338" y="2895648"/>
              </a:cubicBezTo>
              <a:cubicBezTo>
                <a:pt x="6520338" y="2906410"/>
                <a:pt x="6528254" y="2915135"/>
                <a:pt x="6538019" y="2915135"/>
              </a:cubicBezTo>
              <a:cubicBezTo>
                <a:pt x="6547784" y="2915135"/>
                <a:pt x="6555700" y="2906410"/>
                <a:pt x="6555700" y="2895648"/>
              </a:cubicBezTo>
              <a:cubicBezTo>
                <a:pt x="6555700" y="2884886"/>
                <a:pt x="6547784" y="2876161"/>
                <a:pt x="6538019" y="2876161"/>
              </a:cubicBezTo>
              <a:close/>
              <a:moveTo>
                <a:pt x="6596955" y="2876161"/>
              </a:moveTo>
              <a:cubicBezTo>
                <a:pt x="6587190" y="2876161"/>
                <a:pt x="6579274" y="2884886"/>
                <a:pt x="6579274" y="2895648"/>
              </a:cubicBezTo>
              <a:cubicBezTo>
                <a:pt x="6579274" y="2906410"/>
                <a:pt x="6587190" y="2915135"/>
                <a:pt x="6596955" y="2915135"/>
              </a:cubicBezTo>
              <a:cubicBezTo>
                <a:pt x="6606720" y="2915135"/>
                <a:pt x="6614636" y="2906410"/>
                <a:pt x="6614636" y="2895648"/>
              </a:cubicBezTo>
              <a:cubicBezTo>
                <a:pt x="6614636" y="2884886"/>
                <a:pt x="6606720" y="2876161"/>
                <a:pt x="6596955" y="2876161"/>
              </a:cubicBezTo>
              <a:close/>
              <a:moveTo>
                <a:pt x="6655891" y="2876161"/>
              </a:moveTo>
              <a:cubicBezTo>
                <a:pt x="6646126" y="2876161"/>
                <a:pt x="6638210" y="2884886"/>
                <a:pt x="6638210" y="2895648"/>
              </a:cubicBezTo>
              <a:cubicBezTo>
                <a:pt x="6638210" y="2906410"/>
                <a:pt x="6646126" y="2915135"/>
                <a:pt x="6655891" y="2915135"/>
              </a:cubicBezTo>
              <a:cubicBezTo>
                <a:pt x="6665656" y="2915135"/>
                <a:pt x="6673572" y="2906410"/>
                <a:pt x="6673572" y="2895648"/>
              </a:cubicBezTo>
              <a:cubicBezTo>
                <a:pt x="6673572" y="2884886"/>
                <a:pt x="6665656" y="2876161"/>
                <a:pt x="6655891" y="2876161"/>
              </a:cubicBezTo>
              <a:close/>
              <a:moveTo>
                <a:pt x="6714827" y="2876161"/>
              </a:moveTo>
              <a:cubicBezTo>
                <a:pt x="6705062" y="2876161"/>
                <a:pt x="6697146" y="2884886"/>
                <a:pt x="6697146" y="2895648"/>
              </a:cubicBezTo>
              <a:cubicBezTo>
                <a:pt x="6697146" y="2906410"/>
                <a:pt x="6705062" y="2915135"/>
                <a:pt x="6714827" y="2915135"/>
              </a:cubicBezTo>
              <a:cubicBezTo>
                <a:pt x="6724592" y="2915135"/>
                <a:pt x="6732508" y="2906410"/>
                <a:pt x="6732508" y="2895648"/>
              </a:cubicBezTo>
              <a:cubicBezTo>
                <a:pt x="6732508" y="2884886"/>
                <a:pt x="6724592" y="2876161"/>
                <a:pt x="6714827" y="2876161"/>
              </a:cubicBezTo>
              <a:close/>
              <a:moveTo>
                <a:pt x="6773762" y="2876161"/>
              </a:moveTo>
              <a:cubicBezTo>
                <a:pt x="6763997" y="2876161"/>
                <a:pt x="6756081" y="2884886"/>
                <a:pt x="6756081" y="2895648"/>
              </a:cubicBezTo>
              <a:cubicBezTo>
                <a:pt x="6756081" y="2906410"/>
                <a:pt x="6763997" y="2915135"/>
                <a:pt x="6773762" y="2915135"/>
              </a:cubicBezTo>
              <a:cubicBezTo>
                <a:pt x="6783527" y="2915135"/>
                <a:pt x="6791443" y="2906410"/>
                <a:pt x="6791443" y="2895648"/>
              </a:cubicBezTo>
              <a:cubicBezTo>
                <a:pt x="6791443" y="2884886"/>
                <a:pt x="6783527" y="2876161"/>
                <a:pt x="6773762" y="2876161"/>
              </a:cubicBezTo>
              <a:close/>
              <a:moveTo>
                <a:pt x="6832698" y="2876161"/>
              </a:moveTo>
              <a:cubicBezTo>
                <a:pt x="6822933" y="2876161"/>
                <a:pt x="6815017" y="2884886"/>
                <a:pt x="6815017" y="2895648"/>
              </a:cubicBezTo>
              <a:cubicBezTo>
                <a:pt x="6815017" y="2906410"/>
                <a:pt x="6822933" y="2915135"/>
                <a:pt x="6832698" y="2915135"/>
              </a:cubicBezTo>
              <a:cubicBezTo>
                <a:pt x="6842463" y="2915135"/>
                <a:pt x="6850379" y="2906410"/>
                <a:pt x="6850379" y="2895648"/>
              </a:cubicBezTo>
              <a:cubicBezTo>
                <a:pt x="6850379" y="2884886"/>
                <a:pt x="6842463" y="2876161"/>
                <a:pt x="6832698" y="2876161"/>
              </a:cubicBezTo>
              <a:close/>
              <a:moveTo>
                <a:pt x="6891634" y="2876161"/>
              </a:moveTo>
              <a:cubicBezTo>
                <a:pt x="6881869" y="2876161"/>
                <a:pt x="6873953" y="2884886"/>
                <a:pt x="6873953" y="2895648"/>
              </a:cubicBezTo>
              <a:cubicBezTo>
                <a:pt x="6873953" y="2906410"/>
                <a:pt x="6881869" y="2915135"/>
                <a:pt x="6891634" y="2915135"/>
              </a:cubicBezTo>
              <a:cubicBezTo>
                <a:pt x="6901399" y="2915135"/>
                <a:pt x="6909315" y="2906410"/>
                <a:pt x="6909315" y="2895648"/>
              </a:cubicBezTo>
              <a:cubicBezTo>
                <a:pt x="6909315" y="2884886"/>
                <a:pt x="6901399" y="2876161"/>
                <a:pt x="6891634" y="2876161"/>
              </a:cubicBezTo>
              <a:close/>
              <a:moveTo>
                <a:pt x="6950570" y="2876161"/>
              </a:moveTo>
              <a:cubicBezTo>
                <a:pt x="6940805" y="2876161"/>
                <a:pt x="6932889" y="2884886"/>
                <a:pt x="6932889" y="2895648"/>
              </a:cubicBezTo>
              <a:cubicBezTo>
                <a:pt x="6932889" y="2906410"/>
                <a:pt x="6940805" y="2915135"/>
                <a:pt x="6950570" y="2915135"/>
              </a:cubicBezTo>
              <a:cubicBezTo>
                <a:pt x="6960335" y="2915135"/>
                <a:pt x="6968251" y="2906410"/>
                <a:pt x="6968251" y="2895648"/>
              </a:cubicBezTo>
              <a:cubicBezTo>
                <a:pt x="6968251" y="2884886"/>
                <a:pt x="6960335" y="2876161"/>
                <a:pt x="6950570" y="2876161"/>
              </a:cubicBezTo>
              <a:close/>
              <a:moveTo>
                <a:pt x="7009506" y="2876161"/>
              </a:moveTo>
              <a:cubicBezTo>
                <a:pt x="6999741" y="2876161"/>
                <a:pt x="6991825" y="2884886"/>
                <a:pt x="6991825" y="2895648"/>
              </a:cubicBezTo>
              <a:cubicBezTo>
                <a:pt x="6991825" y="2906410"/>
                <a:pt x="6999741" y="2915135"/>
                <a:pt x="7009506" y="2915135"/>
              </a:cubicBezTo>
              <a:cubicBezTo>
                <a:pt x="7019271" y="2915135"/>
                <a:pt x="7027187" y="2906410"/>
                <a:pt x="7027187" y="2895648"/>
              </a:cubicBezTo>
              <a:cubicBezTo>
                <a:pt x="7027187" y="2884886"/>
                <a:pt x="7019271" y="2876161"/>
                <a:pt x="7009506" y="2876161"/>
              </a:cubicBezTo>
              <a:close/>
              <a:moveTo>
                <a:pt x="7068442" y="2876161"/>
              </a:moveTo>
              <a:cubicBezTo>
                <a:pt x="7058677" y="2876161"/>
                <a:pt x="7050761" y="2884886"/>
                <a:pt x="7050761" y="2895648"/>
              </a:cubicBezTo>
              <a:cubicBezTo>
                <a:pt x="7050761" y="2906410"/>
                <a:pt x="7058677" y="2915135"/>
                <a:pt x="7068442" y="2915135"/>
              </a:cubicBezTo>
              <a:cubicBezTo>
                <a:pt x="7078207" y="2915135"/>
                <a:pt x="7086123" y="2906410"/>
                <a:pt x="7086123" y="2895648"/>
              </a:cubicBezTo>
              <a:cubicBezTo>
                <a:pt x="7086123" y="2884886"/>
                <a:pt x="7078207" y="2876161"/>
                <a:pt x="7068442" y="2876161"/>
              </a:cubicBezTo>
              <a:close/>
              <a:moveTo>
                <a:pt x="7127378" y="2876161"/>
              </a:moveTo>
              <a:cubicBezTo>
                <a:pt x="7117613" y="2876161"/>
                <a:pt x="7109697" y="2884886"/>
                <a:pt x="7109697" y="2895648"/>
              </a:cubicBezTo>
              <a:cubicBezTo>
                <a:pt x="7109697" y="2906410"/>
                <a:pt x="7117613" y="2915135"/>
                <a:pt x="7127378" y="2915135"/>
              </a:cubicBezTo>
              <a:cubicBezTo>
                <a:pt x="7137143" y="2915135"/>
                <a:pt x="7145059" y="2906410"/>
                <a:pt x="7145059" y="2895648"/>
              </a:cubicBezTo>
              <a:cubicBezTo>
                <a:pt x="7145059" y="2884886"/>
                <a:pt x="7137143" y="2876161"/>
                <a:pt x="7127378" y="2876161"/>
              </a:cubicBezTo>
              <a:close/>
              <a:moveTo>
                <a:pt x="7186314" y="2876161"/>
              </a:moveTo>
              <a:cubicBezTo>
                <a:pt x="7176549" y="2876161"/>
                <a:pt x="7168633" y="2884886"/>
                <a:pt x="7168633" y="2895648"/>
              </a:cubicBezTo>
              <a:cubicBezTo>
                <a:pt x="7168633" y="2906410"/>
                <a:pt x="7176549" y="2915135"/>
                <a:pt x="7186314" y="2915135"/>
              </a:cubicBezTo>
              <a:cubicBezTo>
                <a:pt x="7196079" y="2915135"/>
                <a:pt x="7203995" y="2906410"/>
                <a:pt x="7203995" y="2895648"/>
              </a:cubicBezTo>
              <a:cubicBezTo>
                <a:pt x="7203995" y="2884886"/>
                <a:pt x="7196079" y="2876161"/>
                <a:pt x="7186314" y="2876161"/>
              </a:cubicBezTo>
              <a:close/>
              <a:moveTo>
                <a:pt x="7245250" y="2876161"/>
              </a:moveTo>
              <a:cubicBezTo>
                <a:pt x="7235485" y="2876161"/>
                <a:pt x="7227569" y="2884886"/>
                <a:pt x="7227569" y="2895648"/>
              </a:cubicBezTo>
              <a:cubicBezTo>
                <a:pt x="7227569" y="2906410"/>
                <a:pt x="7235485" y="2915135"/>
                <a:pt x="7245250" y="2915135"/>
              </a:cubicBezTo>
              <a:cubicBezTo>
                <a:pt x="7255015" y="2915135"/>
                <a:pt x="7262931" y="2906410"/>
                <a:pt x="7262931" y="2895648"/>
              </a:cubicBezTo>
              <a:cubicBezTo>
                <a:pt x="7262931" y="2884886"/>
                <a:pt x="7255015" y="2876161"/>
                <a:pt x="7245250" y="2876161"/>
              </a:cubicBezTo>
              <a:close/>
              <a:moveTo>
                <a:pt x="7363122" y="2876161"/>
              </a:moveTo>
              <a:cubicBezTo>
                <a:pt x="7353357" y="2876161"/>
                <a:pt x="7345441" y="2884886"/>
                <a:pt x="7345441" y="2895648"/>
              </a:cubicBezTo>
              <a:cubicBezTo>
                <a:pt x="7345441" y="2906410"/>
                <a:pt x="7353357" y="2915135"/>
                <a:pt x="7363122" y="2915135"/>
              </a:cubicBezTo>
              <a:cubicBezTo>
                <a:pt x="7372887" y="2915135"/>
                <a:pt x="7380803" y="2906410"/>
                <a:pt x="7380803" y="2895648"/>
              </a:cubicBezTo>
              <a:cubicBezTo>
                <a:pt x="7380803" y="2884886"/>
                <a:pt x="7372887" y="2876161"/>
                <a:pt x="7363122" y="2876161"/>
              </a:cubicBezTo>
              <a:close/>
              <a:moveTo>
                <a:pt x="7422058" y="2876161"/>
              </a:moveTo>
              <a:cubicBezTo>
                <a:pt x="7412293" y="2876161"/>
                <a:pt x="7404377" y="2884886"/>
                <a:pt x="7404377" y="2895648"/>
              </a:cubicBezTo>
              <a:cubicBezTo>
                <a:pt x="7404377" y="2906410"/>
                <a:pt x="7412293" y="2915135"/>
                <a:pt x="7422058" y="2915135"/>
              </a:cubicBezTo>
              <a:cubicBezTo>
                <a:pt x="7431823" y="2915135"/>
                <a:pt x="7439739" y="2906410"/>
                <a:pt x="7439739" y="2895648"/>
              </a:cubicBezTo>
              <a:cubicBezTo>
                <a:pt x="7439739" y="2884886"/>
                <a:pt x="7431823" y="2876161"/>
                <a:pt x="7422058" y="2876161"/>
              </a:cubicBezTo>
              <a:close/>
              <a:moveTo>
                <a:pt x="7480994" y="2876161"/>
              </a:moveTo>
              <a:cubicBezTo>
                <a:pt x="7471229" y="2876161"/>
                <a:pt x="7463313" y="2884886"/>
                <a:pt x="7463313" y="2895648"/>
              </a:cubicBezTo>
              <a:cubicBezTo>
                <a:pt x="7463313" y="2906410"/>
                <a:pt x="7471229" y="2915135"/>
                <a:pt x="7480994" y="2915135"/>
              </a:cubicBezTo>
              <a:cubicBezTo>
                <a:pt x="7490759" y="2915135"/>
                <a:pt x="7498675" y="2906410"/>
                <a:pt x="7498675" y="2895648"/>
              </a:cubicBezTo>
              <a:cubicBezTo>
                <a:pt x="7498675" y="2884886"/>
                <a:pt x="7490759" y="2876161"/>
                <a:pt x="7480994" y="2876161"/>
              </a:cubicBezTo>
              <a:close/>
              <a:moveTo>
                <a:pt x="7539930" y="2876161"/>
              </a:moveTo>
              <a:cubicBezTo>
                <a:pt x="7530165" y="2876161"/>
                <a:pt x="7522249" y="2884886"/>
                <a:pt x="7522249" y="2895648"/>
              </a:cubicBezTo>
              <a:cubicBezTo>
                <a:pt x="7522249" y="2906410"/>
                <a:pt x="7530165" y="2915135"/>
                <a:pt x="7539930" y="2915135"/>
              </a:cubicBezTo>
              <a:cubicBezTo>
                <a:pt x="7549695" y="2915135"/>
                <a:pt x="7557611" y="2906410"/>
                <a:pt x="7557611" y="2895648"/>
              </a:cubicBezTo>
              <a:cubicBezTo>
                <a:pt x="7557611" y="2884886"/>
                <a:pt x="7549695" y="2876161"/>
                <a:pt x="7539930" y="2876161"/>
              </a:cubicBezTo>
              <a:close/>
              <a:moveTo>
                <a:pt x="7598866" y="2876161"/>
              </a:moveTo>
              <a:cubicBezTo>
                <a:pt x="7589101" y="2876161"/>
                <a:pt x="7581185" y="2884886"/>
                <a:pt x="7581185" y="2895648"/>
              </a:cubicBezTo>
              <a:cubicBezTo>
                <a:pt x="7581185" y="2906410"/>
                <a:pt x="7589101" y="2915135"/>
                <a:pt x="7598866" y="2915135"/>
              </a:cubicBezTo>
              <a:cubicBezTo>
                <a:pt x="7608631" y="2915135"/>
                <a:pt x="7616547" y="2906410"/>
                <a:pt x="7616547" y="2895648"/>
              </a:cubicBezTo>
              <a:cubicBezTo>
                <a:pt x="7616547" y="2884886"/>
                <a:pt x="7608631" y="2876161"/>
                <a:pt x="7598866" y="2876161"/>
              </a:cubicBezTo>
              <a:close/>
              <a:moveTo>
                <a:pt x="7657802" y="2876161"/>
              </a:moveTo>
              <a:cubicBezTo>
                <a:pt x="7648037" y="2876161"/>
                <a:pt x="7640121" y="2884886"/>
                <a:pt x="7640121" y="2895648"/>
              </a:cubicBezTo>
              <a:cubicBezTo>
                <a:pt x="7640121" y="2906410"/>
                <a:pt x="7648037" y="2915135"/>
                <a:pt x="7657802" y="2915135"/>
              </a:cubicBezTo>
              <a:cubicBezTo>
                <a:pt x="7667567" y="2915135"/>
                <a:pt x="7675483" y="2906410"/>
                <a:pt x="7675483" y="2895648"/>
              </a:cubicBezTo>
              <a:cubicBezTo>
                <a:pt x="7675483" y="2884886"/>
                <a:pt x="7667567" y="2876161"/>
                <a:pt x="7657802" y="2876161"/>
              </a:cubicBezTo>
              <a:close/>
              <a:moveTo>
                <a:pt x="7716737" y="2876161"/>
              </a:moveTo>
              <a:cubicBezTo>
                <a:pt x="7706972" y="2876161"/>
                <a:pt x="7699056" y="2884886"/>
                <a:pt x="7699056" y="2895648"/>
              </a:cubicBezTo>
              <a:cubicBezTo>
                <a:pt x="7699056" y="2906410"/>
                <a:pt x="7706972" y="2915135"/>
                <a:pt x="7716737" y="2915135"/>
              </a:cubicBezTo>
              <a:cubicBezTo>
                <a:pt x="7726502" y="2915135"/>
                <a:pt x="7734418" y="2906410"/>
                <a:pt x="7734418" y="2895648"/>
              </a:cubicBezTo>
              <a:cubicBezTo>
                <a:pt x="7734418" y="2884886"/>
                <a:pt x="7726501" y="2876161"/>
                <a:pt x="7716737" y="2876161"/>
              </a:cubicBezTo>
              <a:close/>
              <a:moveTo>
                <a:pt x="7775673" y="2876161"/>
              </a:moveTo>
              <a:cubicBezTo>
                <a:pt x="7765907" y="2876161"/>
                <a:pt x="7757992" y="2884886"/>
                <a:pt x="7757992" y="2895648"/>
              </a:cubicBezTo>
              <a:cubicBezTo>
                <a:pt x="7757992" y="2906410"/>
                <a:pt x="7765908" y="2915135"/>
                <a:pt x="7775673" y="2915135"/>
              </a:cubicBezTo>
              <a:cubicBezTo>
                <a:pt x="7785438" y="2915135"/>
                <a:pt x="7793354" y="2906410"/>
                <a:pt x="7793354" y="2895648"/>
              </a:cubicBezTo>
              <a:cubicBezTo>
                <a:pt x="7793354" y="2884886"/>
                <a:pt x="7785437" y="2876161"/>
                <a:pt x="7775673" y="2876161"/>
              </a:cubicBezTo>
              <a:close/>
              <a:moveTo>
                <a:pt x="7834609" y="2876161"/>
              </a:moveTo>
              <a:cubicBezTo>
                <a:pt x="7824843" y="2876161"/>
                <a:pt x="7816928" y="2884886"/>
                <a:pt x="7816928" y="2895648"/>
              </a:cubicBezTo>
              <a:cubicBezTo>
                <a:pt x="7816928" y="2906410"/>
                <a:pt x="7824844" y="2915135"/>
                <a:pt x="7834609" y="2915135"/>
              </a:cubicBezTo>
              <a:cubicBezTo>
                <a:pt x="7844374" y="2915135"/>
                <a:pt x="7852290" y="2906410"/>
                <a:pt x="7852290" y="2895648"/>
              </a:cubicBezTo>
              <a:cubicBezTo>
                <a:pt x="7852290" y="2884886"/>
                <a:pt x="7844373" y="2876161"/>
                <a:pt x="7834609" y="2876161"/>
              </a:cubicBezTo>
              <a:close/>
              <a:moveTo>
                <a:pt x="7893545" y="2876161"/>
              </a:moveTo>
              <a:cubicBezTo>
                <a:pt x="7883779" y="2876161"/>
                <a:pt x="7875864" y="2884886"/>
                <a:pt x="7875864" y="2895648"/>
              </a:cubicBezTo>
              <a:cubicBezTo>
                <a:pt x="7875864" y="2906410"/>
                <a:pt x="7883780" y="2915135"/>
                <a:pt x="7893545" y="2915135"/>
              </a:cubicBezTo>
              <a:cubicBezTo>
                <a:pt x="7903310" y="2915135"/>
                <a:pt x="7911226" y="2906410"/>
                <a:pt x="7911226" y="2895648"/>
              </a:cubicBezTo>
              <a:cubicBezTo>
                <a:pt x="7911226" y="2884886"/>
                <a:pt x="7903309" y="2876161"/>
                <a:pt x="7893545" y="2876161"/>
              </a:cubicBezTo>
              <a:close/>
              <a:moveTo>
                <a:pt x="7952481" y="2876161"/>
              </a:moveTo>
              <a:cubicBezTo>
                <a:pt x="7942715" y="2876161"/>
                <a:pt x="7934800" y="2884886"/>
                <a:pt x="7934800" y="2895648"/>
              </a:cubicBezTo>
              <a:cubicBezTo>
                <a:pt x="7934800" y="2906410"/>
                <a:pt x="7942716" y="2915135"/>
                <a:pt x="7952481" y="2915135"/>
              </a:cubicBezTo>
              <a:cubicBezTo>
                <a:pt x="7962246" y="2915135"/>
                <a:pt x="7970162" y="2906410"/>
                <a:pt x="7970162" y="2895648"/>
              </a:cubicBezTo>
              <a:cubicBezTo>
                <a:pt x="7970162" y="2884886"/>
                <a:pt x="7962245" y="2876161"/>
                <a:pt x="7952481" y="2876161"/>
              </a:cubicBezTo>
              <a:close/>
              <a:moveTo>
                <a:pt x="8011417" y="2876161"/>
              </a:moveTo>
              <a:cubicBezTo>
                <a:pt x="8001651" y="2876161"/>
                <a:pt x="7993736" y="2884886"/>
                <a:pt x="7993736" y="2895648"/>
              </a:cubicBezTo>
              <a:cubicBezTo>
                <a:pt x="7993736" y="2906410"/>
                <a:pt x="8001652" y="2915135"/>
                <a:pt x="8011417" y="2915135"/>
              </a:cubicBezTo>
              <a:cubicBezTo>
                <a:pt x="8021182" y="2915135"/>
                <a:pt x="8029098" y="2906410"/>
                <a:pt x="8029098" y="2895648"/>
              </a:cubicBezTo>
              <a:cubicBezTo>
                <a:pt x="8029098" y="2884886"/>
                <a:pt x="8021181" y="2876161"/>
                <a:pt x="8011417" y="2876161"/>
              </a:cubicBezTo>
              <a:close/>
              <a:moveTo>
                <a:pt x="8070353" y="2876161"/>
              </a:moveTo>
              <a:cubicBezTo>
                <a:pt x="8060587" y="2876161"/>
                <a:pt x="8052672" y="2884886"/>
                <a:pt x="8052672" y="2895648"/>
              </a:cubicBezTo>
              <a:cubicBezTo>
                <a:pt x="8052672" y="2906410"/>
                <a:pt x="8060588" y="2915135"/>
                <a:pt x="8070353" y="2915135"/>
              </a:cubicBezTo>
              <a:cubicBezTo>
                <a:pt x="8080118" y="2915135"/>
                <a:pt x="8088034" y="2906410"/>
                <a:pt x="8088034" y="2895648"/>
              </a:cubicBezTo>
              <a:cubicBezTo>
                <a:pt x="8088034" y="2884886"/>
                <a:pt x="8080117" y="2876161"/>
                <a:pt x="8070353" y="2876161"/>
              </a:cubicBezTo>
              <a:close/>
              <a:moveTo>
                <a:pt x="8129289" y="2876161"/>
              </a:moveTo>
              <a:cubicBezTo>
                <a:pt x="8119523" y="2876161"/>
                <a:pt x="8111608" y="2884886"/>
                <a:pt x="8111608" y="2895648"/>
              </a:cubicBezTo>
              <a:cubicBezTo>
                <a:pt x="8111608" y="2906410"/>
                <a:pt x="8119524" y="2915135"/>
                <a:pt x="8129289" y="2915135"/>
              </a:cubicBezTo>
              <a:cubicBezTo>
                <a:pt x="8139054" y="2915135"/>
                <a:pt x="8146970" y="2906410"/>
                <a:pt x="8146970" y="2895648"/>
              </a:cubicBezTo>
              <a:cubicBezTo>
                <a:pt x="8146970" y="2884886"/>
                <a:pt x="8139053" y="2876161"/>
                <a:pt x="8129289" y="2876161"/>
              </a:cubicBezTo>
              <a:close/>
              <a:moveTo>
                <a:pt x="8188225" y="2876161"/>
              </a:moveTo>
              <a:cubicBezTo>
                <a:pt x="8178459" y="2876161"/>
                <a:pt x="8170544" y="2884886"/>
                <a:pt x="8170544" y="2895648"/>
              </a:cubicBezTo>
              <a:cubicBezTo>
                <a:pt x="8170544" y="2906410"/>
                <a:pt x="8178460" y="2915135"/>
                <a:pt x="8188225" y="2915135"/>
              </a:cubicBezTo>
              <a:cubicBezTo>
                <a:pt x="8197990" y="2915135"/>
                <a:pt x="8205906" y="2906410"/>
                <a:pt x="8205906" y="2895648"/>
              </a:cubicBezTo>
              <a:cubicBezTo>
                <a:pt x="8205906" y="2884886"/>
                <a:pt x="8197989" y="2876161"/>
                <a:pt x="8188225" y="2876161"/>
              </a:cubicBezTo>
              <a:close/>
              <a:moveTo>
                <a:pt x="8247161" y="2876161"/>
              </a:moveTo>
              <a:cubicBezTo>
                <a:pt x="8237395" y="2876161"/>
                <a:pt x="8229480" y="2884886"/>
                <a:pt x="8229480" y="2895648"/>
              </a:cubicBezTo>
              <a:cubicBezTo>
                <a:pt x="8229480" y="2906410"/>
                <a:pt x="8237396" y="2915135"/>
                <a:pt x="8247161" y="2915135"/>
              </a:cubicBezTo>
              <a:cubicBezTo>
                <a:pt x="8256926" y="2915135"/>
                <a:pt x="8264842" y="2906410"/>
                <a:pt x="8264842" y="2895648"/>
              </a:cubicBezTo>
              <a:cubicBezTo>
                <a:pt x="8264842" y="2884886"/>
                <a:pt x="8256925" y="2876161"/>
                <a:pt x="8247161" y="2876161"/>
              </a:cubicBezTo>
              <a:close/>
              <a:moveTo>
                <a:pt x="8306097" y="2876161"/>
              </a:moveTo>
              <a:cubicBezTo>
                <a:pt x="8296331" y="2876161"/>
                <a:pt x="8288416" y="2884886"/>
                <a:pt x="8288416" y="2895648"/>
              </a:cubicBezTo>
              <a:cubicBezTo>
                <a:pt x="8288416" y="2906410"/>
                <a:pt x="8296332" y="2915135"/>
                <a:pt x="8306097" y="2915135"/>
              </a:cubicBezTo>
              <a:cubicBezTo>
                <a:pt x="8315862" y="2915135"/>
                <a:pt x="8323778" y="2906410"/>
                <a:pt x="8323778" y="2895648"/>
              </a:cubicBezTo>
              <a:cubicBezTo>
                <a:pt x="8323778" y="2884886"/>
                <a:pt x="8315861" y="2876161"/>
                <a:pt x="8306097" y="2876161"/>
              </a:cubicBezTo>
              <a:close/>
              <a:moveTo>
                <a:pt x="8365033" y="2876161"/>
              </a:moveTo>
              <a:cubicBezTo>
                <a:pt x="8355267" y="2876161"/>
                <a:pt x="8347352" y="2884886"/>
                <a:pt x="8347352" y="2895648"/>
              </a:cubicBezTo>
              <a:cubicBezTo>
                <a:pt x="8347352" y="2906410"/>
                <a:pt x="8355268" y="2915135"/>
                <a:pt x="8365033" y="2915135"/>
              </a:cubicBezTo>
              <a:cubicBezTo>
                <a:pt x="8374798" y="2915135"/>
                <a:pt x="8382714" y="2906410"/>
                <a:pt x="8382714" y="2895648"/>
              </a:cubicBezTo>
              <a:cubicBezTo>
                <a:pt x="8382714" y="2884886"/>
                <a:pt x="8374797" y="2876161"/>
                <a:pt x="8365033" y="2876161"/>
              </a:cubicBezTo>
              <a:close/>
              <a:moveTo>
                <a:pt x="8423969" y="2876161"/>
              </a:moveTo>
              <a:cubicBezTo>
                <a:pt x="8414203" y="2876161"/>
                <a:pt x="8406288" y="2884886"/>
                <a:pt x="8406288" y="2895648"/>
              </a:cubicBezTo>
              <a:cubicBezTo>
                <a:pt x="8406288" y="2906410"/>
                <a:pt x="8414204" y="2915135"/>
                <a:pt x="8423969" y="2915135"/>
              </a:cubicBezTo>
              <a:cubicBezTo>
                <a:pt x="8433734" y="2915135"/>
                <a:pt x="8441650" y="2906410"/>
                <a:pt x="8441650" y="2895648"/>
              </a:cubicBezTo>
              <a:cubicBezTo>
                <a:pt x="8441650" y="2884886"/>
                <a:pt x="8433733" y="2876161"/>
                <a:pt x="8423969" y="2876161"/>
              </a:cubicBezTo>
              <a:close/>
              <a:moveTo>
                <a:pt x="8482905" y="2876161"/>
              </a:moveTo>
              <a:cubicBezTo>
                <a:pt x="8473139" y="2876161"/>
                <a:pt x="8465224" y="2884886"/>
                <a:pt x="8465224" y="2895648"/>
              </a:cubicBezTo>
              <a:cubicBezTo>
                <a:pt x="8465224" y="2906410"/>
                <a:pt x="8473140" y="2915135"/>
                <a:pt x="8482905" y="2915135"/>
              </a:cubicBezTo>
              <a:cubicBezTo>
                <a:pt x="8492670" y="2915135"/>
                <a:pt x="8500586" y="2906410"/>
                <a:pt x="8500586" y="2895648"/>
              </a:cubicBezTo>
              <a:cubicBezTo>
                <a:pt x="8500586" y="2884886"/>
                <a:pt x="8492669" y="2876161"/>
                <a:pt x="8482905" y="2876161"/>
              </a:cubicBezTo>
              <a:close/>
              <a:moveTo>
                <a:pt x="8541841" y="2876161"/>
              </a:moveTo>
              <a:cubicBezTo>
                <a:pt x="8532075" y="2876161"/>
                <a:pt x="8524160" y="2884886"/>
                <a:pt x="8524160" y="2895648"/>
              </a:cubicBezTo>
              <a:cubicBezTo>
                <a:pt x="8524160" y="2906410"/>
                <a:pt x="8532076" y="2915135"/>
                <a:pt x="8541841" y="2915135"/>
              </a:cubicBezTo>
              <a:cubicBezTo>
                <a:pt x="8551606" y="2915135"/>
                <a:pt x="8559522" y="2906410"/>
                <a:pt x="8559522" y="2895648"/>
              </a:cubicBezTo>
              <a:cubicBezTo>
                <a:pt x="8559522" y="2884886"/>
                <a:pt x="8551605" y="2876161"/>
                <a:pt x="8541841" y="2876161"/>
              </a:cubicBezTo>
              <a:close/>
              <a:moveTo>
                <a:pt x="8600776" y="2876161"/>
              </a:moveTo>
              <a:cubicBezTo>
                <a:pt x="8591010" y="2876161"/>
                <a:pt x="8583095" y="2884886"/>
                <a:pt x="8583095" y="2895648"/>
              </a:cubicBezTo>
              <a:cubicBezTo>
                <a:pt x="8583095" y="2906410"/>
                <a:pt x="8591011" y="2915135"/>
                <a:pt x="8600776" y="2915135"/>
              </a:cubicBezTo>
              <a:cubicBezTo>
                <a:pt x="8610541" y="2915135"/>
                <a:pt x="8618457" y="2906410"/>
                <a:pt x="8618457" y="2895648"/>
              </a:cubicBezTo>
              <a:cubicBezTo>
                <a:pt x="8618457" y="2884886"/>
                <a:pt x="8610540" y="2876161"/>
                <a:pt x="8600776" y="2876161"/>
              </a:cubicBezTo>
              <a:close/>
              <a:moveTo>
                <a:pt x="8659712" y="2876161"/>
              </a:moveTo>
              <a:cubicBezTo>
                <a:pt x="8649946" y="2876161"/>
                <a:pt x="8642031" y="2884886"/>
                <a:pt x="8642031" y="2895648"/>
              </a:cubicBezTo>
              <a:cubicBezTo>
                <a:pt x="8642031" y="2906410"/>
                <a:pt x="8649947" y="2915135"/>
                <a:pt x="8659712" y="2915135"/>
              </a:cubicBezTo>
              <a:cubicBezTo>
                <a:pt x="8669477" y="2915135"/>
                <a:pt x="8677393" y="2906410"/>
                <a:pt x="8677393" y="2895648"/>
              </a:cubicBezTo>
              <a:cubicBezTo>
                <a:pt x="8677393" y="2884886"/>
                <a:pt x="8669476" y="2876161"/>
                <a:pt x="8659712" y="2876161"/>
              </a:cubicBezTo>
              <a:close/>
              <a:moveTo>
                <a:pt x="8718648" y="2876161"/>
              </a:moveTo>
              <a:cubicBezTo>
                <a:pt x="8708882" y="2876161"/>
                <a:pt x="8700967" y="2884886"/>
                <a:pt x="8700967" y="2895648"/>
              </a:cubicBezTo>
              <a:cubicBezTo>
                <a:pt x="8700967" y="2906410"/>
                <a:pt x="8708883" y="2915135"/>
                <a:pt x="8718648" y="2915135"/>
              </a:cubicBezTo>
              <a:cubicBezTo>
                <a:pt x="8728413" y="2915135"/>
                <a:pt x="8736329" y="2906410"/>
                <a:pt x="8736329" y="2895648"/>
              </a:cubicBezTo>
              <a:cubicBezTo>
                <a:pt x="8736329" y="2884886"/>
                <a:pt x="8728412" y="2876161"/>
                <a:pt x="8718648" y="2876161"/>
              </a:cubicBezTo>
              <a:close/>
              <a:moveTo>
                <a:pt x="8777584" y="2876161"/>
              </a:moveTo>
              <a:cubicBezTo>
                <a:pt x="8767818" y="2876161"/>
                <a:pt x="8759903" y="2884886"/>
                <a:pt x="8759903" y="2895648"/>
              </a:cubicBezTo>
              <a:cubicBezTo>
                <a:pt x="8759903" y="2906410"/>
                <a:pt x="8767819" y="2915135"/>
                <a:pt x="8777584" y="2915135"/>
              </a:cubicBezTo>
              <a:cubicBezTo>
                <a:pt x="8787349" y="2915135"/>
                <a:pt x="8795265" y="2906410"/>
                <a:pt x="8795265" y="2895648"/>
              </a:cubicBezTo>
              <a:cubicBezTo>
                <a:pt x="8795265" y="2884886"/>
                <a:pt x="8787348" y="2876161"/>
                <a:pt x="8777584" y="2876161"/>
              </a:cubicBezTo>
              <a:close/>
              <a:moveTo>
                <a:pt x="8836520" y="2876161"/>
              </a:moveTo>
              <a:cubicBezTo>
                <a:pt x="8826754" y="2876161"/>
                <a:pt x="8818839" y="2884886"/>
                <a:pt x="8818839" y="2895648"/>
              </a:cubicBezTo>
              <a:cubicBezTo>
                <a:pt x="8818839" y="2906410"/>
                <a:pt x="8826755" y="2915135"/>
                <a:pt x="8836520" y="2915135"/>
              </a:cubicBezTo>
              <a:cubicBezTo>
                <a:pt x="8846285" y="2915135"/>
                <a:pt x="8854201" y="2906410"/>
                <a:pt x="8854201" y="2895648"/>
              </a:cubicBezTo>
              <a:cubicBezTo>
                <a:pt x="8854201" y="2884886"/>
                <a:pt x="8846284" y="2876161"/>
                <a:pt x="8836520" y="2876161"/>
              </a:cubicBezTo>
              <a:close/>
              <a:moveTo>
                <a:pt x="8895456" y="2876161"/>
              </a:moveTo>
              <a:cubicBezTo>
                <a:pt x="8885690" y="2876161"/>
                <a:pt x="8877775" y="2884886"/>
                <a:pt x="8877775" y="2895648"/>
              </a:cubicBezTo>
              <a:cubicBezTo>
                <a:pt x="8877775" y="2906410"/>
                <a:pt x="8885691" y="2915135"/>
                <a:pt x="8895456" y="2915135"/>
              </a:cubicBezTo>
              <a:cubicBezTo>
                <a:pt x="8905221" y="2915135"/>
                <a:pt x="8913137" y="2906410"/>
                <a:pt x="8913137" y="2895648"/>
              </a:cubicBezTo>
              <a:cubicBezTo>
                <a:pt x="8913137" y="2884886"/>
                <a:pt x="8905220" y="2876161"/>
                <a:pt x="8895456" y="2876161"/>
              </a:cubicBezTo>
              <a:close/>
              <a:moveTo>
                <a:pt x="8954392" y="2876161"/>
              </a:moveTo>
              <a:cubicBezTo>
                <a:pt x="8944626" y="2876161"/>
                <a:pt x="8936711" y="2884886"/>
                <a:pt x="8936711" y="2895648"/>
              </a:cubicBezTo>
              <a:cubicBezTo>
                <a:pt x="8936711" y="2906410"/>
                <a:pt x="8944627" y="2915135"/>
                <a:pt x="8954392" y="2915135"/>
              </a:cubicBezTo>
              <a:cubicBezTo>
                <a:pt x="8964157" y="2915135"/>
                <a:pt x="8972073" y="2906410"/>
                <a:pt x="8972073" y="2895648"/>
              </a:cubicBezTo>
              <a:cubicBezTo>
                <a:pt x="8972073" y="2884886"/>
                <a:pt x="8964156" y="2876161"/>
                <a:pt x="8954392" y="2876161"/>
              </a:cubicBezTo>
              <a:close/>
              <a:moveTo>
                <a:pt x="9013328" y="2876161"/>
              </a:moveTo>
              <a:cubicBezTo>
                <a:pt x="9003562" y="2876161"/>
                <a:pt x="8995647" y="2884886"/>
                <a:pt x="8995647" y="2895648"/>
              </a:cubicBezTo>
              <a:cubicBezTo>
                <a:pt x="8995647" y="2906410"/>
                <a:pt x="9003563" y="2915135"/>
                <a:pt x="9013328" y="2915135"/>
              </a:cubicBezTo>
              <a:cubicBezTo>
                <a:pt x="9023093" y="2915135"/>
                <a:pt x="9031009" y="2906410"/>
                <a:pt x="9031009" y="2895648"/>
              </a:cubicBezTo>
              <a:cubicBezTo>
                <a:pt x="9031009" y="2884886"/>
                <a:pt x="9023092" y="2876161"/>
                <a:pt x="9013328" y="2876161"/>
              </a:cubicBezTo>
              <a:close/>
              <a:moveTo>
                <a:pt x="9072264" y="2876161"/>
              </a:moveTo>
              <a:cubicBezTo>
                <a:pt x="9062498" y="2876161"/>
                <a:pt x="9054583" y="2884886"/>
                <a:pt x="9054583" y="2895648"/>
              </a:cubicBezTo>
              <a:cubicBezTo>
                <a:pt x="9054583" y="2906410"/>
                <a:pt x="9062499" y="2915135"/>
                <a:pt x="9072264" y="2915135"/>
              </a:cubicBezTo>
              <a:cubicBezTo>
                <a:pt x="9082029" y="2915135"/>
                <a:pt x="9089945" y="2906410"/>
                <a:pt x="9089945" y="2895648"/>
              </a:cubicBezTo>
              <a:cubicBezTo>
                <a:pt x="9089945" y="2884886"/>
                <a:pt x="9082028" y="2876161"/>
                <a:pt x="9072264" y="2876161"/>
              </a:cubicBezTo>
              <a:close/>
              <a:moveTo>
                <a:pt x="9131200" y="2876161"/>
              </a:moveTo>
              <a:cubicBezTo>
                <a:pt x="9121434" y="2876161"/>
                <a:pt x="9113519" y="2884886"/>
                <a:pt x="9113519" y="2895648"/>
              </a:cubicBezTo>
              <a:cubicBezTo>
                <a:pt x="9113519" y="2906410"/>
                <a:pt x="9121435" y="2915135"/>
                <a:pt x="9131200" y="2915135"/>
              </a:cubicBezTo>
              <a:cubicBezTo>
                <a:pt x="9140965" y="2915135"/>
                <a:pt x="9148881" y="2906410"/>
                <a:pt x="9148881" y="2895648"/>
              </a:cubicBezTo>
              <a:cubicBezTo>
                <a:pt x="9148881" y="2884886"/>
                <a:pt x="9140964" y="2876161"/>
                <a:pt x="9131200" y="2876161"/>
              </a:cubicBezTo>
              <a:close/>
              <a:moveTo>
                <a:pt x="9190136" y="2876161"/>
              </a:moveTo>
              <a:cubicBezTo>
                <a:pt x="9180370" y="2876161"/>
                <a:pt x="9172455" y="2884886"/>
                <a:pt x="9172455" y="2895648"/>
              </a:cubicBezTo>
              <a:cubicBezTo>
                <a:pt x="9172455" y="2906410"/>
                <a:pt x="9180371" y="2915135"/>
                <a:pt x="9190136" y="2915135"/>
              </a:cubicBezTo>
              <a:cubicBezTo>
                <a:pt x="9199901" y="2915135"/>
                <a:pt x="9207817" y="2906410"/>
                <a:pt x="9207817" y="2895648"/>
              </a:cubicBezTo>
              <a:cubicBezTo>
                <a:pt x="9207817" y="2884886"/>
                <a:pt x="9199900" y="2876161"/>
                <a:pt x="9190136" y="2876161"/>
              </a:cubicBezTo>
              <a:close/>
              <a:moveTo>
                <a:pt x="9249072" y="2876161"/>
              </a:moveTo>
              <a:cubicBezTo>
                <a:pt x="9239306" y="2876161"/>
                <a:pt x="9231391" y="2884886"/>
                <a:pt x="9231391" y="2895648"/>
              </a:cubicBezTo>
              <a:cubicBezTo>
                <a:pt x="9231391" y="2906410"/>
                <a:pt x="9239307" y="2915135"/>
                <a:pt x="9249072" y="2915135"/>
              </a:cubicBezTo>
              <a:cubicBezTo>
                <a:pt x="9258837" y="2915135"/>
                <a:pt x="9266753" y="2906410"/>
                <a:pt x="9266753" y="2895648"/>
              </a:cubicBezTo>
              <a:cubicBezTo>
                <a:pt x="9266753" y="2884886"/>
                <a:pt x="9258836" y="2876161"/>
                <a:pt x="9249072" y="2876161"/>
              </a:cubicBezTo>
              <a:close/>
              <a:moveTo>
                <a:pt x="9308008" y="2876161"/>
              </a:moveTo>
              <a:cubicBezTo>
                <a:pt x="9298242" y="2876161"/>
                <a:pt x="9290327" y="2884886"/>
                <a:pt x="9290327" y="2895648"/>
              </a:cubicBezTo>
              <a:cubicBezTo>
                <a:pt x="9290327" y="2906410"/>
                <a:pt x="9298243" y="2915135"/>
                <a:pt x="9308008" y="2915135"/>
              </a:cubicBezTo>
              <a:cubicBezTo>
                <a:pt x="9317773" y="2915135"/>
                <a:pt x="9325689" y="2906410"/>
                <a:pt x="9325689" y="2895648"/>
              </a:cubicBezTo>
              <a:cubicBezTo>
                <a:pt x="9325689" y="2884886"/>
                <a:pt x="9317772" y="2876161"/>
                <a:pt x="9308008" y="2876161"/>
              </a:cubicBezTo>
              <a:close/>
              <a:moveTo>
                <a:pt x="9366944" y="2876161"/>
              </a:moveTo>
              <a:cubicBezTo>
                <a:pt x="9357178" y="2876161"/>
                <a:pt x="9349263" y="2884886"/>
                <a:pt x="9349263" y="2895648"/>
              </a:cubicBezTo>
              <a:cubicBezTo>
                <a:pt x="9349263" y="2906410"/>
                <a:pt x="9357179" y="2915135"/>
                <a:pt x="9366944" y="2915135"/>
              </a:cubicBezTo>
              <a:cubicBezTo>
                <a:pt x="9376709" y="2915135"/>
                <a:pt x="9384625" y="2906410"/>
                <a:pt x="9384625" y="2895648"/>
              </a:cubicBezTo>
              <a:cubicBezTo>
                <a:pt x="9384625" y="2884886"/>
                <a:pt x="9376708" y="2876161"/>
                <a:pt x="9366944" y="2876161"/>
              </a:cubicBezTo>
              <a:close/>
              <a:moveTo>
                <a:pt x="9425880" y="2876161"/>
              </a:moveTo>
              <a:cubicBezTo>
                <a:pt x="9416114" y="2876161"/>
                <a:pt x="9408199" y="2884886"/>
                <a:pt x="9408199" y="2895648"/>
              </a:cubicBezTo>
              <a:cubicBezTo>
                <a:pt x="9408199" y="2906410"/>
                <a:pt x="9416115" y="2915135"/>
                <a:pt x="9425880" y="2915135"/>
              </a:cubicBezTo>
              <a:cubicBezTo>
                <a:pt x="9435645" y="2915135"/>
                <a:pt x="9443561" y="2906410"/>
                <a:pt x="9443561" y="2895648"/>
              </a:cubicBezTo>
              <a:cubicBezTo>
                <a:pt x="9443561" y="2884886"/>
                <a:pt x="9435644" y="2876161"/>
                <a:pt x="9425880" y="2876161"/>
              </a:cubicBezTo>
              <a:close/>
              <a:moveTo>
                <a:pt x="9484816" y="2876161"/>
              </a:moveTo>
              <a:cubicBezTo>
                <a:pt x="9475050" y="2876161"/>
                <a:pt x="9467135" y="2884886"/>
                <a:pt x="9467135" y="2895648"/>
              </a:cubicBezTo>
              <a:cubicBezTo>
                <a:pt x="9467135" y="2906410"/>
                <a:pt x="9475051" y="2915135"/>
                <a:pt x="9484816" y="2915135"/>
              </a:cubicBezTo>
              <a:cubicBezTo>
                <a:pt x="9494581" y="2915135"/>
                <a:pt x="9502497" y="2906410"/>
                <a:pt x="9502497" y="2895648"/>
              </a:cubicBezTo>
              <a:cubicBezTo>
                <a:pt x="9502497" y="2884886"/>
                <a:pt x="9494580" y="2876161"/>
                <a:pt x="9484816" y="2876161"/>
              </a:cubicBezTo>
              <a:close/>
              <a:moveTo>
                <a:pt x="9543751" y="2876161"/>
              </a:moveTo>
              <a:cubicBezTo>
                <a:pt x="9533985" y="2876161"/>
                <a:pt x="9526070" y="2884886"/>
                <a:pt x="9526070" y="2895648"/>
              </a:cubicBezTo>
              <a:cubicBezTo>
                <a:pt x="9526070" y="2906410"/>
                <a:pt x="9533986" y="2915135"/>
                <a:pt x="9543751" y="2915135"/>
              </a:cubicBezTo>
              <a:cubicBezTo>
                <a:pt x="9553516" y="2915135"/>
                <a:pt x="9561432" y="2906410"/>
                <a:pt x="9561432" y="2895648"/>
              </a:cubicBezTo>
              <a:cubicBezTo>
                <a:pt x="9561432" y="2884886"/>
                <a:pt x="9553515" y="2876161"/>
                <a:pt x="9543751" y="2876161"/>
              </a:cubicBezTo>
              <a:close/>
              <a:moveTo>
                <a:pt x="9602687" y="2876161"/>
              </a:moveTo>
              <a:cubicBezTo>
                <a:pt x="9592921" y="2876161"/>
                <a:pt x="9585006" y="2884886"/>
                <a:pt x="9585006" y="2895648"/>
              </a:cubicBezTo>
              <a:cubicBezTo>
                <a:pt x="9585006" y="2906410"/>
                <a:pt x="9592922" y="2915135"/>
                <a:pt x="9602687" y="2915135"/>
              </a:cubicBezTo>
              <a:cubicBezTo>
                <a:pt x="9612452" y="2915135"/>
                <a:pt x="9620368" y="2906410"/>
                <a:pt x="9620368" y="2895648"/>
              </a:cubicBezTo>
              <a:cubicBezTo>
                <a:pt x="9620368" y="2884886"/>
                <a:pt x="9612451" y="2876161"/>
                <a:pt x="9602687" y="2876161"/>
              </a:cubicBezTo>
              <a:close/>
              <a:moveTo>
                <a:pt x="9661623" y="2876161"/>
              </a:moveTo>
              <a:cubicBezTo>
                <a:pt x="9651857" y="2876161"/>
                <a:pt x="9643942" y="2884886"/>
                <a:pt x="9643942" y="2895648"/>
              </a:cubicBezTo>
              <a:cubicBezTo>
                <a:pt x="9643942" y="2906410"/>
                <a:pt x="9651858" y="2915135"/>
                <a:pt x="9661623" y="2915135"/>
              </a:cubicBezTo>
              <a:cubicBezTo>
                <a:pt x="9671388" y="2915135"/>
                <a:pt x="9679304" y="2906410"/>
                <a:pt x="9679304" y="2895648"/>
              </a:cubicBezTo>
              <a:cubicBezTo>
                <a:pt x="9679304" y="2884886"/>
                <a:pt x="9671387" y="2876161"/>
                <a:pt x="9661623" y="2876161"/>
              </a:cubicBezTo>
              <a:close/>
              <a:moveTo>
                <a:pt x="9720559" y="2876161"/>
              </a:moveTo>
              <a:cubicBezTo>
                <a:pt x="9710793" y="2876161"/>
                <a:pt x="9702878" y="2884886"/>
                <a:pt x="9702878" y="2895648"/>
              </a:cubicBezTo>
              <a:cubicBezTo>
                <a:pt x="9702878" y="2906410"/>
                <a:pt x="9710794" y="2915135"/>
                <a:pt x="9720559" y="2915135"/>
              </a:cubicBezTo>
              <a:cubicBezTo>
                <a:pt x="9730324" y="2915135"/>
                <a:pt x="9738240" y="2906410"/>
                <a:pt x="9738240" y="2895648"/>
              </a:cubicBezTo>
              <a:cubicBezTo>
                <a:pt x="9738240" y="2884886"/>
                <a:pt x="9730323" y="2876161"/>
                <a:pt x="9720559" y="2876161"/>
              </a:cubicBezTo>
              <a:close/>
              <a:moveTo>
                <a:pt x="9779495" y="2876161"/>
              </a:moveTo>
              <a:cubicBezTo>
                <a:pt x="9769729" y="2876161"/>
                <a:pt x="9761814" y="2884886"/>
                <a:pt x="9761814" y="2895648"/>
              </a:cubicBezTo>
              <a:cubicBezTo>
                <a:pt x="9761814" y="2906410"/>
                <a:pt x="9769730" y="2915135"/>
                <a:pt x="9779495" y="2915135"/>
              </a:cubicBezTo>
              <a:cubicBezTo>
                <a:pt x="9789260" y="2915135"/>
                <a:pt x="9797176" y="2906410"/>
                <a:pt x="9797176" y="2895648"/>
              </a:cubicBezTo>
              <a:cubicBezTo>
                <a:pt x="9797176" y="2884886"/>
                <a:pt x="9789259" y="2876161"/>
                <a:pt x="9779495" y="2876161"/>
              </a:cubicBezTo>
              <a:close/>
              <a:moveTo>
                <a:pt x="9838431" y="2876161"/>
              </a:moveTo>
              <a:cubicBezTo>
                <a:pt x="9828665" y="2876161"/>
                <a:pt x="9820750" y="2884886"/>
                <a:pt x="9820750" y="2895648"/>
              </a:cubicBezTo>
              <a:cubicBezTo>
                <a:pt x="9820750" y="2906410"/>
                <a:pt x="9828666" y="2915135"/>
                <a:pt x="9838431" y="2915135"/>
              </a:cubicBezTo>
              <a:cubicBezTo>
                <a:pt x="9848196" y="2915135"/>
                <a:pt x="9856112" y="2906410"/>
                <a:pt x="9856112" y="2895648"/>
              </a:cubicBezTo>
              <a:cubicBezTo>
                <a:pt x="9856112" y="2884886"/>
                <a:pt x="9848195" y="2876161"/>
                <a:pt x="9838431" y="2876161"/>
              </a:cubicBezTo>
              <a:close/>
              <a:moveTo>
                <a:pt x="9897367" y="2876161"/>
              </a:moveTo>
              <a:cubicBezTo>
                <a:pt x="9887601" y="2876161"/>
                <a:pt x="9879686" y="2884886"/>
                <a:pt x="9879686" y="2895648"/>
              </a:cubicBezTo>
              <a:cubicBezTo>
                <a:pt x="9879686" y="2906410"/>
                <a:pt x="9887602" y="2915135"/>
                <a:pt x="9897367" y="2915135"/>
              </a:cubicBezTo>
              <a:cubicBezTo>
                <a:pt x="9907132" y="2915135"/>
                <a:pt x="9915048" y="2906410"/>
                <a:pt x="9915048" y="2895648"/>
              </a:cubicBezTo>
              <a:cubicBezTo>
                <a:pt x="9915048" y="2884886"/>
                <a:pt x="9907131" y="2876161"/>
                <a:pt x="9897367" y="2876161"/>
              </a:cubicBezTo>
              <a:close/>
              <a:moveTo>
                <a:pt x="9956303" y="2876161"/>
              </a:moveTo>
              <a:cubicBezTo>
                <a:pt x="9946537" y="2876161"/>
                <a:pt x="9938622" y="2884886"/>
                <a:pt x="9938622" y="2895648"/>
              </a:cubicBezTo>
              <a:cubicBezTo>
                <a:pt x="9938622" y="2906410"/>
                <a:pt x="9946538" y="2915135"/>
                <a:pt x="9956303" y="2915135"/>
              </a:cubicBezTo>
              <a:cubicBezTo>
                <a:pt x="9966068" y="2915135"/>
                <a:pt x="9973984" y="2906410"/>
                <a:pt x="9973984" y="2895648"/>
              </a:cubicBezTo>
              <a:cubicBezTo>
                <a:pt x="9973984" y="2884886"/>
                <a:pt x="9966067" y="2876161"/>
                <a:pt x="9956303" y="2876161"/>
              </a:cubicBezTo>
              <a:close/>
              <a:moveTo>
                <a:pt x="1115913" y="2941118"/>
              </a:moveTo>
              <a:cubicBezTo>
                <a:pt x="1106148" y="2941118"/>
                <a:pt x="1098232" y="2949843"/>
                <a:pt x="1098232" y="2960605"/>
              </a:cubicBezTo>
              <a:cubicBezTo>
                <a:pt x="1098232" y="2971367"/>
                <a:pt x="1106148" y="2980092"/>
                <a:pt x="1115913" y="2980092"/>
              </a:cubicBezTo>
              <a:cubicBezTo>
                <a:pt x="1125678" y="2980092"/>
                <a:pt x="1133594" y="2971367"/>
                <a:pt x="1133594" y="2960605"/>
              </a:cubicBezTo>
              <a:cubicBezTo>
                <a:pt x="1133594" y="2949843"/>
                <a:pt x="1125678" y="2941118"/>
                <a:pt x="1115913" y="2941118"/>
              </a:cubicBezTo>
              <a:close/>
              <a:moveTo>
                <a:pt x="1174849" y="2941118"/>
              </a:moveTo>
              <a:cubicBezTo>
                <a:pt x="1165084" y="2941118"/>
                <a:pt x="1157168" y="2949843"/>
                <a:pt x="1157168" y="2960605"/>
              </a:cubicBezTo>
              <a:cubicBezTo>
                <a:pt x="1157168" y="2971367"/>
                <a:pt x="1165084" y="2980092"/>
                <a:pt x="1174849" y="2980092"/>
              </a:cubicBezTo>
              <a:cubicBezTo>
                <a:pt x="1184614" y="2980092"/>
                <a:pt x="1192530" y="2971367"/>
                <a:pt x="1192530" y="2960605"/>
              </a:cubicBezTo>
              <a:cubicBezTo>
                <a:pt x="1192530" y="2949843"/>
                <a:pt x="1184614" y="2941118"/>
                <a:pt x="1174849" y="2941118"/>
              </a:cubicBezTo>
              <a:close/>
              <a:moveTo>
                <a:pt x="1292720" y="2941118"/>
              </a:moveTo>
              <a:cubicBezTo>
                <a:pt x="1282955" y="2941118"/>
                <a:pt x="1275039" y="2949843"/>
                <a:pt x="1275039" y="2960605"/>
              </a:cubicBezTo>
              <a:cubicBezTo>
                <a:pt x="1275039" y="2971367"/>
                <a:pt x="1282955" y="2980092"/>
                <a:pt x="1292720" y="2980092"/>
              </a:cubicBezTo>
              <a:cubicBezTo>
                <a:pt x="1302485" y="2980092"/>
                <a:pt x="1310401" y="2971367"/>
                <a:pt x="1310401" y="2960605"/>
              </a:cubicBezTo>
              <a:cubicBezTo>
                <a:pt x="1310401" y="2949843"/>
                <a:pt x="1302485" y="2941118"/>
                <a:pt x="1292720" y="2941118"/>
              </a:cubicBezTo>
              <a:close/>
              <a:moveTo>
                <a:pt x="1351656" y="2941118"/>
              </a:moveTo>
              <a:cubicBezTo>
                <a:pt x="1341891" y="2941118"/>
                <a:pt x="1333975" y="2949843"/>
                <a:pt x="1333975" y="2960605"/>
              </a:cubicBezTo>
              <a:cubicBezTo>
                <a:pt x="1333975" y="2971367"/>
                <a:pt x="1341891" y="2980092"/>
                <a:pt x="1351656" y="2980092"/>
              </a:cubicBezTo>
              <a:cubicBezTo>
                <a:pt x="1361421" y="2980092"/>
                <a:pt x="1369337" y="2971367"/>
                <a:pt x="1369337" y="2960605"/>
              </a:cubicBezTo>
              <a:cubicBezTo>
                <a:pt x="1369337" y="2949843"/>
                <a:pt x="1361421" y="2941118"/>
                <a:pt x="1351656" y="2941118"/>
              </a:cubicBezTo>
              <a:close/>
              <a:moveTo>
                <a:pt x="1410592" y="2941118"/>
              </a:moveTo>
              <a:cubicBezTo>
                <a:pt x="1400827" y="2941118"/>
                <a:pt x="1392911" y="2949843"/>
                <a:pt x="1392911" y="2960605"/>
              </a:cubicBezTo>
              <a:cubicBezTo>
                <a:pt x="1392911" y="2971367"/>
                <a:pt x="1400827" y="2980092"/>
                <a:pt x="1410592" y="2980092"/>
              </a:cubicBezTo>
              <a:cubicBezTo>
                <a:pt x="1420357" y="2980092"/>
                <a:pt x="1428273" y="2971367"/>
                <a:pt x="1428273" y="2960605"/>
              </a:cubicBezTo>
              <a:cubicBezTo>
                <a:pt x="1428273" y="2949843"/>
                <a:pt x="1420357" y="2941118"/>
                <a:pt x="1410592" y="2941118"/>
              </a:cubicBezTo>
              <a:close/>
              <a:moveTo>
                <a:pt x="1469528" y="2941118"/>
              </a:moveTo>
              <a:cubicBezTo>
                <a:pt x="1459763" y="2941118"/>
                <a:pt x="1451847" y="2949843"/>
                <a:pt x="1451847" y="2960605"/>
              </a:cubicBezTo>
              <a:cubicBezTo>
                <a:pt x="1451847" y="2971367"/>
                <a:pt x="1459763" y="2980092"/>
                <a:pt x="1469528" y="2980092"/>
              </a:cubicBezTo>
              <a:cubicBezTo>
                <a:pt x="1479293" y="2980092"/>
                <a:pt x="1487209" y="2971367"/>
                <a:pt x="1487209" y="2960605"/>
              </a:cubicBezTo>
              <a:cubicBezTo>
                <a:pt x="1487209" y="2949843"/>
                <a:pt x="1479293" y="2941118"/>
                <a:pt x="1469528" y="2941118"/>
              </a:cubicBezTo>
              <a:close/>
              <a:moveTo>
                <a:pt x="1528464" y="2941118"/>
              </a:moveTo>
              <a:cubicBezTo>
                <a:pt x="1518699" y="2941118"/>
                <a:pt x="1510783" y="2949843"/>
                <a:pt x="1510783" y="2960605"/>
              </a:cubicBezTo>
              <a:cubicBezTo>
                <a:pt x="1510783" y="2971367"/>
                <a:pt x="1518699" y="2980092"/>
                <a:pt x="1528464" y="2980092"/>
              </a:cubicBezTo>
              <a:cubicBezTo>
                <a:pt x="1538229" y="2980092"/>
                <a:pt x="1546145" y="2971367"/>
                <a:pt x="1546145" y="2960605"/>
              </a:cubicBezTo>
              <a:cubicBezTo>
                <a:pt x="1546145" y="2949843"/>
                <a:pt x="1538229" y="2941118"/>
                <a:pt x="1528464" y="2941118"/>
              </a:cubicBezTo>
              <a:close/>
              <a:moveTo>
                <a:pt x="1587400" y="2941118"/>
              </a:moveTo>
              <a:cubicBezTo>
                <a:pt x="1577635" y="2941118"/>
                <a:pt x="1569719" y="2949843"/>
                <a:pt x="1569719" y="2960605"/>
              </a:cubicBezTo>
              <a:cubicBezTo>
                <a:pt x="1569719" y="2971367"/>
                <a:pt x="1577635" y="2980092"/>
                <a:pt x="1587400" y="2980092"/>
              </a:cubicBezTo>
              <a:cubicBezTo>
                <a:pt x="1597165" y="2980092"/>
                <a:pt x="1605081" y="2971367"/>
                <a:pt x="1605081" y="2960605"/>
              </a:cubicBezTo>
              <a:cubicBezTo>
                <a:pt x="1605081" y="2949843"/>
                <a:pt x="1597165" y="2941118"/>
                <a:pt x="1587400" y="2941118"/>
              </a:cubicBezTo>
              <a:close/>
              <a:moveTo>
                <a:pt x="1646336" y="2941118"/>
              </a:moveTo>
              <a:cubicBezTo>
                <a:pt x="1636571" y="2941118"/>
                <a:pt x="1628655" y="2949843"/>
                <a:pt x="1628655" y="2960605"/>
              </a:cubicBezTo>
              <a:cubicBezTo>
                <a:pt x="1628655" y="2971367"/>
                <a:pt x="1636571" y="2980092"/>
                <a:pt x="1646336" y="2980092"/>
              </a:cubicBezTo>
              <a:cubicBezTo>
                <a:pt x="1656101" y="2980092"/>
                <a:pt x="1664017" y="2971367"/>
                <a:pt x="1664017" y="2960605"/>
              </a:cubicBezTo>
              <a:cubicBezTo>
                <a:pt x="1664017" y="2949843"/>
                <a:pt x="1656101" y="2941118"/>
                <a:pt x="1646336" y="2941118"/>
              </a:cubicBezTo>
              <a:close/>
              <a:moveTo>
                <a:pt x="1705272" y="2941118"/>
              </a:moveTo>
              <a:cubicBezTo>
                <a:pt x="1695507" y="2941118"/>
                <a:pt x="1687591" y="2949843"/>
                <a:pt x="1687591" y="2960605"/>
              </a:cubicBezTo>
              <a:cubicBezTo>
                <a:pt x="1687591" y="2971367"/>
                <a:pt x="1695507" y="2980092"/>
                <a:pt x="1705272" y="2980092"/>
              </a:cubicBezTo>
              <a:cubicBezTo>
                <a:pt x="1715037" y="2980092"/>
                <a:pt x="1722953" y="2971367"/>
                <a:pt x="1722953" y="2960605"/>
              </a:cubicBezTo>
              <a:cubicBezTo>
                <a:pt x="1722953" y="2949843"/>
                <a:pt x="1715037" y="2941118"/>
                <a:pt x="1705272" y="2941118"/>
              </a:cubicBezTo>
              <a:close/>
              <a:moveTo>
                <a:pt x="1764208" y="2941118"/>
              </a:moveTo>
              <a:cubicBezTo>
                <a:pt x="1754443" y="2941118"/>
                <a:pt x="1746527" y="2949843"/>
                <a:pt x="1746527" y="2960605"/>
              </a:cubicBezTo>
              <a:cubicBezTo>
                <a:pt x="1746527" y="2971367"/>
                <a:pt x="1754443" y="2980092"/>
                <a:pt x="1764208" y="2980092"/>
              </a:cubicBezTo>
              <a:cubicBezTo>
                <a:pt x="1773973" y="2980092"/>
                <a:pt x="1781889" y="2971367"/>
                <a:pt x="1781889" y="2960605"/>
              </a:cubicBezTo>
              <a:cubicBezTo>
                <a:pt x="1781889" y="2949843"/>
                <a:pt x="1773973" y="2941118"/>
                <a:pt x="1764208" y="2941118"/>
              </a:cubicBezTo>
              <a:close/>
              <a:moveTo>
                <a:pt x="2353567" y="2941118"/>
              </a:moveTo>
              <a:cubicBezTo>
                <a:pt x="2343802" y="2941118"/>
                <a:pt x="2335886" y="2949843"/>
                <a:pt x="2335886" y="2960605"/>
              </a:cubicBezTo>
              <a:cubicBezTo>
                <a:pt x="2335886" y="2971367"/>
                <a:pt x="2343802" y="2980092"/>
                <a:pt x="2353567" y="2980092"/>
              </a:cubicBezTo>
              <a:cubicBezTo>
                <a:pt x="2363332" y="2980092"/>
                <a:pt x="2371248" y="2971367"/>
                <a:pt x="2371248" y="2960605"/>
              </a:cubicBezTo>
              <a:cubicBezTo>
                <a:pt x="2371248" y="2949843"/>
                <a:pt x="2363332" y="2941118"/>
                <a:pt x="2353567" y="2941118"/>
              </a:cubicBezTo>
              <a:close/>
              <a:moveTo>
                <a:pt x="2412503" y="2941118"/>
              </a:moveTo>
              <a:cubicBezTo>
                <a:pt x="2402738" y="2941118"/>
                <a:pt x="2394822" y="2949843"/>
                <a:pt x="2394822" y="2960605"/>
              </a:cubicBezTo>
              <a:cubicBezTo>
                <a:pt x="2394822" y="2971367"/>
                <a:pt x="2402738" y="2980092"/>
                <a:pt x="2412503" y="2980092"/>
              </a:cubicBezTo>
              <a:cubicBezTo>
                <a:pt x="2422268" y="2980092"/>
                <a:pt x="2430184" y="2971367"/>
                <a:pt x="2430184" y="2960605"/>
              </a:cubicBezTo>
              <a:cubicBezTo>
                <a:pt x="2430184" y="2949843"/>
                <a:pt x="2422268" y="2941118"/>
                <a:pt x="2412503" y="2941118"/>
              </a:cubicBezTo>
              <a:close/>
              <a:moveTo>
                <a:pt x="4946748" y="2941118"/>
              </a:moveTo>
              <a:cubicBezTo>
                <a:pt x="4936983" y="2941118"/>
                <a:pt x="4929067" y="2949843"/>
                <a:pt x="4929067" y="2960605"/>
              </a:cubicBezTo>
              <a:cubicBezTo>
                <a:pt x="4929067" y="2971367"/>
                <a:pt x="4936983" y="2980092"/>
                <a:pt x="4946748" y="2980092"/>
              </a:cubicBezTo>
              <a:cubicBezTo>
                <a:pt x="4956513" y="2980092"/>
                <a:pt x="4964429" y="2971367"/>
                <a:pt x="4964429" y="2960605"/>
              </a:cubicBezTo>
              <a:cubicBezTo>
                <a:pt x="4964429" y="2949843"/>
                <a:pt x="4956513" y="2941118"/>
                <a:pt x="4946748" y="2941118"/>
              </a:cubicBezTo>
              <a:close/>
              <a:moveTo>
                <a:pt x="5005684" y="2941118"/>
              </a:moveTo>
              <a:cubicBezTo>
                <a:pt x="4995919" y="2941118"/>
                <a:pt x="4988003" y="2949843"/>
                <a:pt x="4988003" y="2960605"/>
              </a:cubicBezTo>
              <a:cubicBezTo>
                <a:pt x="4988003" y="2971367"/>
                <a:pt x="4995919" y="2980092"/>
                <a:pt x="5005684" y="2980092"/>
              </a:cubicBezTo>
              <a:cubicBezTo>
                <a:pt x="5015449" y="2980092"/>
                <a:pt x="5023365" y="2971367"/>
                <a:pt x="5023365" y="2960605"/>
              </a:cubicBezTo>
              <a:cubicBezTo>
                <a:pt x="5023365" y="2949843"/>
                <a:pt x="5015449" y="2941118"/>
                <a:pt x="5005684" y="2941118"/>
              </a:cubicBezTo>
              <a:close/>
              <a:moveTo>
                <a:pt x="5064620" y="2941118"/>
              </a:moveTo>
              <a:cubicBezTo>
                <a:pt x="5054855" y="2941118"/>
                <a:pt x="5046939" y="2949843"/>
                <a:pt x="5046939" y="2960605"/>
              </a:cubicBezTo>
              <a:cubicBezTo>
                <a:pt x="5046939" y="2971367"/>
                <a:pt x="5054855" y="2980092"/>
                <a:pt x="5064620" y="2980092"/>
              </a:cubicBezTo>
              <a:cubicBezTo>
                <a:pt x="5074385" y="2980092"/>
                <a:pt x="5082301" y="2971367"/>
                <a:pt x="5082301" y="2960605"/>
              </a:cubicBezTo>
              <a:cubicBezTo>
                <a:pt x="5082301" y="2949843"/>
                <a:pt x="5074385" y="2941118"/>
                <a:pt x="5064620" y="2941118"/>
              </a:cubicBezTo>
              <a:close/>
              <a:moveTo>
                <a:pt x="5123556" y="2941118"/>
              </a:moveTo>
              <a:cubicBezTo>
                <a:pt x="5113791" y="2941118"/>
                <a:pt x="5105875" y="2949843"/>
                <a:pt x="5105875" y="2960605"/>
              </a:cubicBezTo>
              <a:cubicBezTo>
                <a:pt x="5105875" y="2971367"/>
                <a:pt x="5113791" y="2980092"/>
                <a:pt x="5123556" y="2980092"/>
              </a:cubicBezTo>
              <a:cubicBezTo>
                <a:pt x="5133321" y="2980092"/>
                <a:pt x="5141237" y="2971367"/>
                <a:pt x="5141237" y="2960605"/>
              </a:cubicBezTo>
              <a:cubicBezTo>
                <a:pt x="5141237" y="2949843"/>
                <a:pt x="5133321" y="2941118"/>
                <a:pt x="5123556" y="2941118"/>
              </a:cubicBezTo>
              <a:close/>
              <a:moveTo>
                <a:pt x="5182492" y="2941118"/>
              </a:moveTo>
              <a:cubicBezTo>
                <a:pt x="5172727" y="2941118"/>
                <a:pt x="5164811" y="2949843"/>
                <a:pt x="5164811" y="2960605"/>
              </a:cubicBezTo>
              <a:cubicBezTo>
                <a:pt x="5164811" y="2971367"/>
                <a:pt x="5172727" y="2980092"/>
                <a:pt x="5182492" y="2980092"/>
              </a:cubicBezTo>
              <a:cubicBezTo>
                <a:pt x="5192257" y="2980092"/>
                <a:pt x="5200173" y="2971367"/>
                <a:pt x="5200173" y="2960605"/>
              </a:cubicBezTo>
              <a:cubicBezTo>
                <a:pt x="5200173" y="2949843"/>
                <a:pt x="5192257" y="2941118"/>
                <a:pt x="5182492" y="2941118"/>
              </a:cubicBezTo>
              <a:close/>
              <a:moveTo>
                <a:pt x="5241428" y="2941118"/>
              </a:moveTo>
              <a:cubicBezTo>
                <a:pt x="5231663" y="2941118"/>
                <a:pt x="5223747" y="2949843"/>
                <a:pt x="5223747" y="2960605"/>
              </a:cubicBezTo>
              <a:cubicBezTo>
                <a:pt x="5223747" y="2971367"/>
                <a:pt x="5231663" y="2980092"/>
                <a:pt x="5241428" y="2980092"/>
              </a:cubicBezTo>
              <a:cubicBezTo>
                <a:pt x="5251193" y="2980092"/>
                <a:pt x="5259109" y="2971367"/>
                <a:pt x="5259109" y="2960605"/>
              </a:cubicBezTo>
              <a:cubicBezTo>
                <a:pt x="5259109" y="2949843"/>
                <a:pt x="5251193" y="2941118"/>
                <a:pt x="5241428" y="2941118"/>
              </a:cubicBezTo>
              <a:close/>
              <a:moveTo>
                <a:pt x="5300364" y="2941118"/>
              </a:moveTo>
              <a:cubicBezTo>
                <a:pt x="5290599" y="2941118"/>
                <a:pt x="5282683" y="2949843"/>
                <a:pt x="5282683" y="2960605"/>
              </a:cubicBezTo>
              <a:cubicBezTo>
                <a:pt x="5282683" y="2971367"/>
                <a:pt x="5290599" y="2980092"/>
                <a:pt x="5300364" y="2980092"/>
              </a:cubicBezTo>
              <a:cubicBezTo>
                <a:pt x="5310129" y="2980092"/>
                <a:pt x="5318045" y="2971367"/>
                <a:pt x="5318045" y="2960605"/>
              </a:cubicBezTo>
              <a:cubicBezTo>
                <a:pt x="5318045" y="2949843"/>
                <a:pt x="5310129" y="2941118"/>
                <a:pt x="5300364" y="2941118"/>
              </a:cubicBezTo>
              <a:close/>
              <a:moveTo>
                <a:pt x="5359300" y="2941118"/>
              </a:moveTo>
              <a:cubicBezTo>
                <a:pt x="5349535" y="2941118"/>
                <a:pt x="5341619" y="2949843"/>
                <a:pt x="5341619" y="2960605"/>
              </a:cubicBezTo>
              <a:cubicBezTo>
                <a:pt x="5341619" y="2971367"/>
                <a:pt x="5349535" y="2980092"/>
                <a:pt x="5359300" y="2980092"/>
              </a:cubicBezTo>
              <a:cubicBezTo>
                <a:pt x="5369065" y="2980092"/>
                <a:pt x="5376981" y="2971367"/>
                <a:pt x="5376981" y="2960605"/>
              </a:cubicBezTo>
              <a:cubicBezTo>
                <a:pt x="5376981" y="2949843"/>
                <a:pt x="5369065" y="2941118"/>
                <a:pt x="5359300" y="2941118"/>
              </a:cubicBezTo>
              <a:close/>
              <a:moveTo>
                <a:pt x="5418236" y="2941118"/>
              </a:moveTo>
              <a:cubicBezTo>
                <a:pt x="5408471" y="2941118"/>
                <a:pt x="5400555" y="2949843"/>
                <a:pt x="5400555" y="2960605"/>
              </a:cubicBezTo>
              <a:cubicBezTo>
                <a:pt x="5400555" y="2971367"/>
                <a:pt x="5408471" y="2980092"/>
                <a:pt x="5418236" y="2980092"/>
              </a:cubicBezTo>
              <a:cubicBezTo>
                <a:pt x="5428001" y="2980092"/>
                <a:pt x="5435917" y="2971367"/>
                <a:pt x="5435917" y="2960605"/>
              </a:cubicBezTo>
              <a:cubicBezTo>
                <a:pt x="5435917" y="2949843"/>
                <a:pt x="5428001" y="2941118"/>
                <a:pt x="5418236" y="2941118"/>
              </a:cubicBezTo>
              <a:close/>
              <a:moveTo>
                <a:pt x="5477172" y="2941118"/>
              </a:moveTo>
              <a:cubicBezTo>
                <a:pt x="5467407" y="2941118"/>
                <a:pt x="5459491" y="2949843"/>
                <a:pt x="5459491" y="2960605"/>
              </a:cubicBezTo>
              <a:cubicBezTo>
                <a:pt x="5459491" y="2971367"/>
                <a:pt x="5467407" y="2980092"/>
                <a:pt x="5477172" y="2980092"/>
              </a:cubicBezTo>
              <a:cubicBezTo>
                <a:pt x="5486937" y="2980092"/>
                <a:pt x="5494853" y="2971367"/>
                <a:pt x="5494853" y="2960605"/>
              </a:cubicBezTo>
              <a:cubicBezTo>
                <a:pt x="5494853" y="2949843"/>
                <a:pt x="5486937" y="2941118"/>
                <a:pt x="5477172" y="2941118"/>
              </a:cubicBezTo>
              <a:close/>
              <a:moveTo>
                <a:pt x="5536108" y="2941118"/>
              </a:moveTo>
              <a:cubicBezTo>
                <a:pt x="5526343" y="2941118"/>
                <a:pt x="5518427" y="2949843"/>
                <a:pt x="5518427" y="2960605"/>
              </a:cubicBezTo>
              <a:cubicBezTo>
                <a:pt x="5518427" y="2971367"/>
                <a:pt x="5526343" y="2980092"/>
                <a:pt x="5536108" y="2980092"/>
              </a:cubicBezTo>
              <a:cubicBezTo>
                <a:pt x="5545873" y="2980092"/>
                <a:pt x="5553789" y="2971367"/>
                <a:pt x="5553789" y="2960605"/>
              </a:cubicBezTo>
              <a:cubicBezTo>
                <a:pt x="5553789" y="2949843"/>
                <a:pt x="5545873" y="2941118"/>
                <a:pt x="5536108" y="2941118"/>
              </a:cubicBezTo>
              <a:close/>
              <a:moveTo>
                <a:pt x="5595044" y="2941118"/>
              </a:moveTo>
              <a:cubicBezTo>
                <a:pt x="5585279" y="2941118"/>
                <a:pt x="5577363" y="2949843"/>
                <a:pt x="5577363" y="2960605"/>
              </a:cubicBezTo>
              <a:cubicBezTo>
                <a:pt x="5577363" y="2971367"/>
                <a:pt x="5585279" y="2980092"/>
                <a:pt x="5595044" y="2980092"/>
              </a:cubicBezTo>
              <a:cubicBezTo>
                <a:pt x="5604809" y="2980092"/>
                <a:pt x="5612725" y="2971367"/>
                <a:pt x="5612725" y="2960605"/>
              </a:cubicBezTo>
              <a:cubicBezTo>
                <a:pt x="5612725" y="2949843"/>
                <a:pt x="5604809" y="2941118"/>
                <a:pt x="5595044" y="2941118"/>
              </a:cubicBezTo>
              <a:close/>
              <a:moveTo>
                <a:pt x="5653980" y="2941118"/>
              </a:moveTo>
              <a:cubicBezTo>
                <a:pt x="5644215" y="2941118"/>
                <a:pt x="5636299" y="2949843"/>
                <a:pt x="5636299" y="2960605"/>
              </a:cubicBezTo>
              <a:cubicBezTo>
                <a:pt x="5636299" y="2971367"/>
                <a:pt x="5644215" y="2980092"/>
                <a:pt x="5653980" y="2980092"/>
              </a:cubicBezTo>
              <a:cubicBezTo>
                <a:pt x="5663745" y="2980092"/>
                <a:pt x="5671661" y="2971367"/>
                <a:pt x="5671661" y="2960605"/>
              </a:cubicBezTo>
              <a:cubicBezTo>
                <a:pt x="5671661" y="2949843"/>
                <a:pt x="5663745" y="2941118"/>
                <a:pt x="5653980" y="2941118"/>
              </a:cubicBezTo>
              <a:close/>
              <a:moveTo>
                <a:pt x="5712916" y="2941118"/>
              </a:moveTo>
              <a:cubicBezTo>
                <a:pt x="5703151" y="2941118"/>
                <a:pt x="5695235" y="2949843"/>
                <a:pt x="5695235" y="2960605"/>
              </a:cubicBezTo>
              <a:cubicBezTo>
                <a:pt x="5695235" y="2971367"/>
                <a:pt x="5703151" y="2980092"/>
                <a:pt x="5712916" y="2980092"/>
              </a:cubicBezTo>
              <a:cubicBezTo>
                <a:pt x="5722681" y="2980092"/>
                <a:pt x="5730597" y="2971367"/>
                <a:pt x="5730597" y="2960605"/>
              </a:cubicBezTo>
              <a:cubicBezTo>
                <a:pt x="5730597" y="2949843"/>
                <a:pt x="5722681" y="2941118"/>
                <a:pt x="5712916" y="2941118"/>
              </a:cubicBezTo>
              <a:close/>
              <a:moveTo>
                <a:pt x="5771852" y="2941118"/>
              </a:moveTo>
              <a:cubicBezTo>
                <a:pt x="5762087" y="2941118"/>
                <a:pt x="5754171" y="2949843"/>
                <a:pt x="5754171" y="2960605"/>
              </a:cubicBezTo>
              <a:cubicBezTo>
                <a:pt x="5754171" y="2971367"/>
                <a:pt x="5762087" y="2980092"/>
                <a:pt x="5771852" y="2980092"/>
              </a:cubicBezTo>
              <a:cubicBezTo>
                <a:pt x="5781617" y="2980092"/>
                <a:pt x="5789533" y="2971367"/>
                <a:pt x="5789533" y="2960605"/>
              </a:cubicBezTo>
              <a:cubicBezTo>
                <a:pt x="5789533" y="2949843"/>
                <a:pt x="5781617" y="2941118"/>
                <a:pt x="5771852" y="2941118"/>
              </a:cubicBezTo>
              <a:close/>
              <a:moveTo>
                <a:pt x="5830788" y="2941118"/>
              </a:moveTo>
              <a:cubicBezTo>
                <a:pt x="5821023" y="2941118"/>
                <a:pt x="5813107" y="2949843"/>
                <a:pt x="5813107" y="2960605"/>
              </a:cubicBezTo>
              <a:cubicBezTo>
                <a:pt x="5813107" y="2971367"/>
                <a:pt x="5821023" y="2980092"/>
                <a:pt x="5830788" y="2980092"/>
              </a:cubicBezTo>
              <a:cubicBezTo>
                <a:pt x="5840553" y="2980092"/>
                <a:pt x="5848469" y="2971367"/>
                <a:pt x="5848469" y="2960605"/>
              </a:cubicBezTo>
              <a:cubicBezTo>
                <a:pt x="5848469" y="2949843"/>
                <a:pt x="5840553" y="2941118"/>
                <a:pt x="5830788" y="2941118"/>
              </a:cubicBezTo>
              <a:close/>
              <a:moveTo>
                <a:pt x="5889723" y="2941118"/>
              </a:moveTo>
              <a:cubicBezTo>
                <a:pt x="5879958" y="2941118"/>
                <a:pt x="5872042" y="2949843"/>
                <a:pt x="5872042" y="2960605"/>
              </a:cubicBezTo>
              <a:cubicBezTo>
                <a:pt x="5872042" y="2971367"/>
                <a:pt x="5879958" y="2980092"/>
                <a:pt x="5889723" y="2980092"/>
              </a:cubicBezTo>
              <a:cubicBezTo>
                <a:pt x="5899488" y="2980092"/>
                <a:pt x="5907404" y="2971367"/>
                <a:pt x="5907404" y="2960605"/>
              </a:cubicBezTo>
              <a:cubicBezTo>
                <a:pt x="5907404" y="2949843"/>
                <a:pt x="5899488" y="2941118"/>
                <a:pt x="5889723" y="2941118"/>
              </a:cubicBezTo>
              <a:close/>
              <a:moveTo>
                <a:pt x="5948659" y="2941118"/>
              </a:moveTo>
              <a:cubicBezTo>
                <a:pt x="5938894" y="2941118"/>
                <a:pt x="5930978" y="2949843"/>
                <a:pt x="5930978" y="2960605"/>
              </a:cubicBezTo>
              <a:cubicBezTo>
                <a:pt x="5930978" y="2971367"/>
                <a:pt x="5938894" y="2980092"/>
                <a:pt x="5948659" y="2980092"/>
              </a:cubicBezTo>
              <a:cubicBezTo>
                <a:pt x="5958424" y="2980092"/>
                <a:pt x="5966340" y="2971367"/>
                <a:pt x="5966340" y="2960605"/>
              </a:cubicBezTo>
              <a:cubicBezTo>
                <a:pt x="5966340" y="2949843"/>
                <a:pt x="5958424" y="2941118"/>
                <a:pt x="5948659" y="2941118"/>
              </a:cubicBezTo>
              <a:close/>
              <a:moveTo>
                <a:pt x="6007595" y="2941118"/>
              </a:moveTo>
              <a:cubicBezTo>
                <a:pt x="5997830" y="2941118"/>
                <a:pt x="5989914" y="2949843"/>
                <a:pt x="5989914" y="2960605"/>
              </a:cubicBezTo>
              <a:cubicBezTo>
                <a:pt x="5989914" y="2971367"/>
                <a:pt x="5997830" y="2980092"/>
                <a:pt x="6007595" y="2980092"/>
              </a:cubicBezTo>
              <a:cubicBezTo>
                <a:pt x="6017360" y="2980092"/>
                <a:pt x="6025276" y="2971367"/>
                <a:pt x="6025276" y="2960605"/>
              </a:cubicBezTo>
              <a:cubicBezTo>
                <a:pt x="6025276" y="2949843"/>
                <a:pt x="6017360" y="2941118"/>
                <a:pt x="6007595" y="2941118"/>
              </a:cubicBezTo>
              <a:close/>
              <a:moveTo>
                <a:pt x="6066531" y="2941118"/>
              </a:moveTo>
              <a:cubicBezTo>
                <a:pt x="6056766" y="2941118"/>
                <a:pt x="6048850" y="2949843"/>
                <a:pt x="6048850" y="2960605"/>
              </a:cubicBezTo>
              <a:cubicBezTo>
                <a:pt x="6048850" y="2971367"/>
                <a:pt x="6056766" y="2980092"/>
                <a:pt x="6066531" y="2980092"/>
              </a:cubicBezTo>
              <a:cubicBezTo>
                <a:pt x="6076296" y="2980092"/>
                <a:pt x="6084212" y="2971367"/>
                <a:pt x="6084212" y="2960605"/>
              </a:cubicBezTo>
              <a:cubicBezTo>
                <a:pt x="6084212" y="2949843"/>
                <a:pt x="6076296" y="2941118"/>
                <a:pt x="6066531" y="2941118"/>
              </a:cubicBezTo>
              <a:close/>
              <a:moveTo>
                <a:pt x="6125467" y="2941118"/>
              </a:moveTo>
              <a:cubicBezTo>
                <a:pt x="6115702" y="2941118"/>
                <a:pt x="6107786" y="2949843"/>
                <a:pt x="6107786" y="2960605"/>
              </a:cubicBezTo>
              <a:cubicBezTo>
                <a:pt x="6107786" y="2971367"/>
                <a:pt x="6115702" y="2980092"/>
                <a:pt x="6125467" y="2980092"/>
              </a:cubicBezTo>
              <a:cubicBezTo>
                <a:pt x="6135232" y="2980092"/>
                <a:pt x="6143148" y="2971367"/>
                <a:pt x="6143148" y="2960605"/>
              </a:cubicBezTo>
              <a:cubicBezTo>
                <a:pt x="6143148" y="2949843"/>
                <a:pt x="6135232" y="2941118"/>
                <a:pt x="6125467" y="2941118"/>
              </a:cubicBezTo>
              <a:close/>
              <a:moveTo>
                <a:pt x="6184403" y="2941118"/>
              </a:moveTo>
              <a:cubicBezTo>
                <a:pt x="6174638" y="2941118"/>
                <a:pt x="6166722" y="2949843"/>
                <a:pt x="6166722" y="2960605"/>
              </a:cubicBezTo>
              <a:cubicBezTo>
                <a:pt x="6166722" y="2971367"/>
                <a:pt x="6174638" y="2980092"/>
                <a:pt x="6184403" y="2980092"/>
              </a:cubicBezTo>
              <a:cubicBezTo>
                <a:pt x="6194168" y="2980092"/>
                <a:pt x="6202084" y="2971367"/>
                <a:pt x="6202084" y="2960605"/>
              </a:cubicBezTo>
              <a:cubicBezTo>
                <a:pt x="6202084" y="2949843"/>
                <a:pt x="6194168" y="2941118"/>
                <a:pt x="6184403" y="2941118"/>
              </a:cubicBezTo>
              <a:close/>
              <a:moveTo>
                <a:pt x="6243339" y="2941118"/>
              </a:moveTo>
              <a:cubicBezTo>
                <a:pt x="6233574" y="2941118"/>
                <a:pt x="6225658" y="2949843"/>
                <a:pt x="6225658" y="2960605"/>
              </a:cubicBezTo>
              <a:cubicBezTo>
                <a:pt x="6225658" y="2971367"/>
                <a:pt x="6233574" y="2980092"/>
                <a:pt x="6243339" y="2980092"/>
              </a:cubicBezTo>
              <a:cubicBezTo>
                <a:pt x="6253104" y="2980092"/>
                <a:pt x="6261020" y="2971367"/>
                <a:pt x="6261020" y="2960605"/>
              </a:cubicBezTo>
              <a:cubicBezTo>
                <a:pt x="6261020" y="2949843"/>
                <a:pt x="6253104" y="2941118"/>
                <a:pt x="6243339" y="2941118"/>
              </a:cubicBezTo>
              <a:close/>
              <a:moveTo>
                <a:pt x="6302275" y="2941118"/>
              </a:moveTo>
              <a:cubicBezTo>
                <a:pt x="6292510" y="2941118"/>
                <a:pt x="6284594" y="2949843"/>
                <a:pt x="6284594" y="2960605"/>
              </a:cubicBezTo>
              <a:cubicBezTo>
                <a:pt x="6284594" y="2971367"/>
                <a:pt x="6292510" y="2980092"/>
                <a:pt x="6302275" y="2980092"/>
              </a:cubicBezTo>
              <a:cubicBezTo>
                <a:pt x="6312040" y="2980092"/>
                <a:pt x="6319956" y="2971367"/>
                <a:pt x="6319956" y="2960605"/>
              </a:cubicBezTo>
              <a:cubicBezTo>
                <a:pt x="6319956" y="2949843"/>
                <a:pt x="6312040" y="2941118"/>
                <a:pt x="6302275" y="2941118"/>
              </a:cubicBezTo>
              <a:close/>
              <a:moveTo>
                <a:pt x="6361211" y="2941118"/>
              </a:moveTo>
              <a:cubicBezTo>
                <a:pt x="6351446" y="2941118"/>
                <a:pt x="6343530" y="2949843"/>
                <a:pt x="6343530" y="2960605"/>
              </a:cubicBezTo>
              <a:cubicBezTo>
                <a:pt x="6343530" y="2971367"/>
                <a:pt x="6351446" y="2980092"/>
                <a:pt x="6361211" y="2980092"/>
              </a:cubicBezTo>
              <a:cubicBezTo>
                <a:pt x="6370976" y="2980092"/>
                <a:pt x="6378892" y="2971367"/>
                <a:pt x="6378892" y="2960605"/>
              </a:cubicBezTo>
              <a:cubicBezTo>
                <a:pt x="6378892" y="2949843"/>
                <a:pt x="6370976" y="2941118"/>
                <a:pt x="6361211" y="2941118"/>
              </a:cubicBezTo>
              <a:close/>
              <a:moveTo>
                <a:pt x="6420147" y="2941118"/>
              </a:moveTo>
              <a:cubicBezTo>
                <a:pt x="6410382" y="2941118"/>
                <a:pt x="6402466" y="2949843"/>
                <a:pt x="6402466" y="2960605"/>
              </a:cubicBezTo>
              <a:cubicBezTo>
                <a:pt x="6402466" y="2971367"/>
                <a:pt x="6410382" y="2980092"/>
                <a:pt x="6420147" y="2980092"/>
              </a:cubicBezTo>
              <a:cubicBezTo>
                <a:pt x="6429912" y="2980092"/>
                <a:pt x="6437828" y="2971367"/>
                <a:pt x="6437828" y="2960605"/>
              </a:cubicBezTo>
              <a:cubicBezTo>
                <a:pt x="6437828" y="2949843"/>
                <a:pt x="6429912" y="2941118"/>
                <a:pt x="6420147" y="2941118"/>
              </a:cubicBezTo>
              <a:close/>
              <a:moveTo>
                <a:pt x="6479083" y="2941118"/>
              </a:moveTo>
              <a:cubicBezTo>
                <a:pt x="6469318" y="2941118"/>
                <a:pt x="6461402" y="2949843"/>
                <a:pt x="6461402" y="2960605"/>
              </a:cubicBezTo>
              <a:cubicBezTo>
                <a:pt x="6461402" y="2971367"/>
                <a:pt x="6469318" y="2980092"/>
                <a:pt x="6479083" y="2980092"/>
              </a:cubicBezTo>
              <a:cubicBezTo>
                <a:pt x="6488848" y="2980092"/>
                <a:pt x="6496764" y="2971367"/>
                <a:pt x="6496764" y="2960605"/>
              </a:cubicBezTo>
              <a:cubicBezTo>
                <a:pt x="6496764" y="2949843"/>
                <a:pt x="6488848" y="2941118"/>
                <a:pt x="6479083" y="2941118"/>
              </a:cubicBezTo>
              <a:close/>
              <a:moveTo>
                <a:pt x="6538019" y="2941118"/>
              </a:moveTo>
              <a:cubicBezTo>
                <a:pt x="6528254" y="2941118"/>
                <a:pt x="6520338" y="2949843"/>
                <a:pt x="6520338" y="2960605"/>
              </a:cubicBezTo>
              <a:cubicBezTo>
                <a:pt x="6520338" y="2971367"/>
                <a:pt x="6528254" y="2980092"/>
                <a:pt x="6538019" y="2980092"/>
              </a:cubicBezTo>
              <a:cubicBezTo>
                <a:pt x="6547784" y="2980092"/>
                <a:pt x="6555700" y="2971367"/>
                <a:pt x="6555700" y="2960605"/>
              </a:cubicBezTo>
              <a:cubicBezTo>
                <a:pt x="6555700" y="2949843"/>
                <a:pt x="6547784" y="2941118"/>
                <a:pt x="6538019" y="2941118"/>
              </a:cubicBezTo>
              <a:close/>
              <a:moveTo>
                <a:pt x="6596955" y="2941118"/>
              </a:moveTo>
              <a:cubicBezTo>
                <a:pt x="6587190" y="2941118"/>
                <a:pt x="6579274" y="2949843"/>
                <a:pt x="6579274" y="2960605"/>
              </a:cubicBezTo>
              <a:cubicBezTo>
                <a:pt x="6579274" y="2971367"/>
                <a:pt x="6587190" y="2980092"/>
                <a:pt x="6596955" y="2980092"/>
              </a:cubicBezTo>
              <a:cubicBezTo>
                <a:pt x="6606720" y="2980092"/>
                <a:pt x="6614636" y="2971367"/>
                <a:pt x="6614636" y="2960605"/>
              </a:cubicBezTo>
              <a:cubicBezTo>
                <a:pt x="6614636" y="2949843"/>
                <a:pt x="6606720" y="2941118"/>
                <a:pt x="6596955" y="2941118"/>
              </a:cubicBezTo>
              <a:close/>
              <a:moveTo>
                <a:pt x="6655891" y="2941118"/>
              </a:moveTo>
              <a:cubicBezTo>
                <a:pt x="6646126" y="2941118"/>
                <a:pt x="6638210" y="2949843"/>
                <a:pt x="6638210" y="2960605"/>
              </a:cubicBezTo>
              <a:cubicBezTo>
                <a:pt x="6638210" y="2971367"/>
                <a:pt x="6646126" y="2980092"/>
                <a:pt x="6655891" y="2980092"/>
              </a:cubicBezTo>
              <a:cubicBezTo>
                <a:pt x="6665656" y="2980092"/>
                <a:pt x="6673572" y="2971367"/>
                <a:pt x="6673572" y="2960605"/>
              </a:cubicBezTo>
              <a:cubicBezTo>
                <a:pt x="6673572" y="2949843"/>
                <a:pt x="6665656" y="2941118"/>
                <a:pt x="6655891" y="2941118"/>
              </a:cubicBezTo>
              <a:close/>
              <a:moveTo>
                <a:pt x="6773762" y="2941118"/>
              </a:moveTo>
              <a:cubicBezTo>
                <a:pt x="6763997" y="2941118"/>
                <a:pt x="6756081" y="2949843"/>
                <a:pt x="6756081" y="2960605"/>
              </a:cubicBezTo>
              <a:cubicBezTo>
                <a:pt x="6756081" y="2971367"/>
                <a:pt x="6763997" y="2980092"/>
                <a:pt x="6773762" y="2980092"/>
              </a:cubicBezTo>
              <a:cubicBezTo>
                <a:pt x="6783527" y="2980092"/>
                <a:pt x="6791443" y="2971367"/>
                <a:pt x="6791443" y="2960605"/>
              </a:cubicBezTo>
              <a:cubicBezTo>
                <a:pt x="6791443" y="2949843"/>
                <a:pt x="6783527" y="2941118"/>
                <a:pt x="6773762" y="2941118"/>
              </a:cubicBezTo>
              <a:close/>
              <a:moveTo>
                <a:pt x="6832698" y="2941118"/>
              </a:moveTo>
              <a:cubicBezTo>
                <a:pt x="6822933" y="2941118"/>
                <a:pt x="6815017" y="2949843"/>
                <a:pt x="6815017" y="2960605"/>
              </a:cubicBezTo>
              <a:cubicBezTo>
                <a:pt x="6815017" y="2971367"/>
                <a:pt x="6822933" y="2980092"/>
                <a:pt x="6832698" y="2980092"/>
              </a:cubicBezTo>
              <a:cubicBezTo>
                <a:pt x="6842463" y="2980092"/>
                <a:pt x="6850379" y="2971367"/>
                <a:pt x="6850379" y="2960605"/>
              </a:cubicBezTo>
              <a:cubicBezTo>
                <a:pt x="6850379" y="2949843"/>
                <a:pt x="6842463" y="2941118"/>
                <a:pt x="6832698" y="2941118"/>
              </a:cubicBezTo>
              <a:close/>
              <a:moveTo>
                <a:pt x="6891634" y="2941118"/>
              </a:moveTo>
              <a:cubicBezTo>
                <a:pt x="6881869" y="2941118"/>
                <a:pt x="6873953" y="2949843"/>
                <a:pt x="6873953" y="2960605"/>
              </a:cubicBezTo>
              <a:cubicBezTo>
                <a:pt x="6873953" y="2971367"/>
                <a:pt x="6881869" y="2980092"/>
                <a:pt x="6891634" y="2980092"/>
              </a:cubicBezTo>
              <a:cubicBezTo>
                <a:pt x="6901399" y="2980092"/>
                <a:pt x="6909315" y="2971367"/>
                <a:pt x="6909315" y="2960605"/>
              </a:cubicBezTo>
              <a:cubicBezTo>
                <a:pt x="6909315" y="2949843"/>
                <a:pt x="6901399" y="2941118"/>
                <a:pt x="6891634" y="2941118"/>
              </a:cubicBezTo>
              <a:close/>
              <a:moveTo>
                <a:pt x="6950570" y="2941118"/>
              </a:moveTo>
              <a:cubicBezTo>
                <a:pt x="6940805" y="2941118"/>
                <a:pt x="6932889" y="2949843"/>
                <a:pt x="6932889" y="2960605"/>
              </a:cubicBezTo>
              <a:cubicBezTo>
                <a:pt x="6932889" y="2971367"/>
                <a:pt x="6940805" y="2980092"/>
                <a:pt x="6950570" y="2980092"/>
              </a:cubicBezTo>
              <a:cubicBezTo>
                <a:pt x="6960335" y="2980092"/>
                <a:pt x="6968251" y="2971367"/>
                <a:pt x="6968251" y="2960605"/>
              </a:cubicBezTo>
              <a:cubicBezTo>
                <a:pt x="6968251" y="2949843"/>
                <a:pt x="6960335" y="2941118"/>
                <a:pt x="6950570" y="2941118"/>
              </a:cubicBezTo>
              <a:close/>
              <a:moveTo>
                <a:pt x="7009506" y="2941118"/>
              </a:moveTo>
              <a:cubicBezTo>
                <a:pt x="6999741" y="2941118"/>
                <a:pt x="6991825" y="2949843"/>
                <a:pt x="6991825" y="2960605"/>
              </a:cubicBezTo>
              <a:cubicBezTo>
                <a:pt x="6991825" y="2971367"/>
                <a:pt x="6999741" y="2980092"/>
                <a:pt x="7009506" y="2980092"/>
              </a:cubicBezTo>
              <a:cubicBezTo>
                <a:pt x="7019271" y="2980092"/>
                <a:pt x="7027187" y="2971367"/>
                <a:pt x="7027187" y="2960605"/>
              </a:cubicBezTo>
              <a:cubicBezTo>
                <a:pt x="7027187" y="2949843"/>
                <a:pt x="7019271" y="2941118"/>
                <a:pt x="7009506" y="2941118"/>
              </a:cubicBezTo>
              <a:close/>
              <a:moveTo>
                <a:pt x="7068442" y="2941118"/>
              </a:moveTo>
              <a:cubicBezTo>
                <a:pt x="7058677" y="2941118"/>
                <a:pt x="7050761" y="2949843"/>
                <a:pt x="7050761" y="2960605"/>
              </a:cubicBezTo>
              <a:cubicBezTo>
                <a:pt x="7050761" y="2971367"/>
                <a:pt x="7058677" y="2980092"/>
                <a:pt x="7068442" y="2980092"/>
              </a:cubicBezTo>
              <a:cubicBezTo>
                <a:pt x="7078207" y="2980092"/>
                <a:pt x="7086123" y="2971367"/>
                <a:pt x="7086123" y="2960605"/>
              </a:cubicBezTo>
              <a:cubicBezTo>
                <a:pt x="7086123" y="2949843"/>
                <a:pt x="7078207" y="2941118"/>
                <a:pt x="7068442" y="2941118"/>
              </a:cubicBezTo>
              <a:close/>
              <a:moveTo>
                <a:pt x="7127378" y="2941118"/>
              </a:moveTo>
              <a:cubicBezTo>
                <a:pt x="7117613" y="2941118"/>
                <a:pt x="7109697" y="2949843"/>
                <a:pt x="7109697" y="2960605"/>
              </a:cubicBezTo>
              <a:cubicBezTo>
                <a:pt x="7109697" y="2971367"/>
                <a:pt x="7117613" y="2980092"/>
                <a:pt x="7127378" y="2980092"/>
              </a:cubicBezTo>
              <a:cubicBezTo>
                <a:pt x="7137143" y="2980092"/>
                <a:pt x="7145059" y="2971367"/>
                <a:pt x="7145059" y="2960605"/>
              </a:cubicBezTo>
              <a:cubicBezTo>
                <a:pt x="7145059" y="2949843"/>
                <a:pt x="7137143" y="2941118"/>
                <a:pt x="7127378" y="2941118"/>
              </a:cubicBezTo>
              <a:close/>
              <a:moveTo>
                <a:pt x="7186314" y="2941118"/>
              </a:moveTo>
              <a:cubicBezTo>
                <a:pt x="7176549" y="2941118"/>
                <a:pt x="7168633" y="2949843"/>
                <a:pt x="7168633" y="2960605"/>
              </a:cubicBezTo>
              <a:cubicBezTo>
                <a:pt x="7168633" y="2971367"/>
                <a:pt x="7176549" y="2980092"/>
                <a:pt x="7186314" y="2980092"/>
              </a:cubicBezTo>
              <a:cubicBezTo>
                <a:pt x="7196079" y="2980092"/>
                <a:pt x="7203995" y="2971367"/>
                <a:pt x="7203995" y="2960605"/>
              </a:cubicBezTo>
              <a:cubicBezTo>
                <a:pt x="7203995" y="2949843"/>
                <a:pt x="7196079" y="2941118"/>
                <a:pt x="7186314" y="2941118"/>
              </a:cubicBezTo>
              <a:close/>
              <a:moveTo>
                <a:pt x="7245250" y="2941118"/>
              </a:moveTo>
              <a:cubicBezTo>
                <a:pt x="7235485" y="2941118"/>
                <a:pt x="7227569" y="2949843"/>
                <a:pt x="7227569" y="2960605"/>
              </a:cubicBezTo>
              <a:cubicBezTo>
                <a:pt x="7227569" y="2971367"/>
                <a:pt x="7235485" y="2980092"/>
                <a:pt x="7245250" y="2980092"/>
              </a:cubicBezTo>
              <a:cubicBezTo>
                <a:pt x="7255015" y="2980092"/>
                <a:pt x="7262931" y="2971367"/>
                <a:pt x="7262931" y="2960605"/>
              </a:cubicBezTo>
              <a:cubicBezTo>
                <a:pt x="7262931" y="2949843"/>
                <a:pt x="7255015" y="2941118"/>
                <a:pt x="7245250" y="2941118"/>
              </a:cubicBezTo>
              <a:close/>
              <a:moveTo>
                <a:pt x="7422058" y="2941118"/>
              </a:moveTo>
              <a:cubicBezTo>
                <a:pt x="7412293" y="2941118"/>
                <a:pt x="7404377" y="2949843"/>
                <a:pt x="7404377" y="2960605"/>
              </a:cubicBezTo>
              <a:cubicBezTo>
                <a:pt x="7404377" y="2971367"/>
                <a:pt x="7412293" y="2980092"/>
                <a:pt x="7422058" y="2980092"/>
              </a:cubicBezTo>
              <a:cubicBezTo>
                <a:pt x="7431823" y="2980092"/>
                <a:pt x="7439739" y="2971367"/>
                <a:pt x="7439739" y="2960605"/>
              </a:cubicBezTo>
              <a:cubicBezTo>
                <a:pt x="7439739" y="2949843"/>
                <a:pt x="7431823" y="2941118"/>
                <a:pt x="7422058" y="2941118"/>
              </a:cubicBezTo>
              <a:close/>
              <a:moveTo>
                <a:pt x="7480994" y="2941118"/>
              </a:moveTo>
              <a:cubicBezTo>
                <a:pt x="7471229" y="2941118"/>
                <a:pt x="7463313" y="2949843"/>
                <a:pt x="7463313" y="2960605"/>
              </a:cubicBezTo>
              <a:cubicBezTo>
                <a:pt x="7463313" y="2971367"/>
                <a:pt x="7471229" y="2980092"/>
                <a:pt x="7480994" y="2980092"/>
              </a:cubicBezTo>
              <a:cubicBezTo>
                <a:pt x="7490759" y="2980092"/>
                <a:pt x="7498675" y="2971367"/>
                <a:pt x="7498675" y="2960605"/>
              </a:cubicBezTo>
              <a:cubicBezTo>
                <a:pt x="7498675" y="2949843"/>
                <a:pt x="7490759" y="2941118"/>
                <a:pt x="7480994" y="2941118"/>
              </a:cubicBezTo>
              <a:close/>
              <a:moveTo>
                <a:pt x="7539930" y="2941118"/>
              </a:moveTo>
              <a:cubicBezTo>
                <a:pt x="7530165" y="2941118"/>
                <a:pt x="7522249" y="2949843"/>
                <a:pt x="7522249" y="2960605"/>
              </a:cubicBezTo>
              <a:cubicBezTo>
                <a:pt x="7522249" y="2971367"/>
                <a:pt x="7530165" y="2980092"/>
                <a:pt x="7539930" y="2980092"/>
              </a:cubicBezTo>
              <a:cubicBezTo>
                <a:pt x="7549695" y="2980092"/>
                <a:pt x="7557611" y="2971367"/>
                <a:pt x="7557611" y="2960605"/>
              </a:cubicBezTo>
              <a:cubicBezTo>
                <a:pt x="7557611" y="2949843"/>
                <a:pt x="7549695" y="2941118"/>
                <a:pt x="7539930" y="2941118"/>
              </a:cubicBezTo>
              <a:close/>
              <a:moveTo>
                <a:pt x="7598866" y="2941118"/>
              </a:moveTo>
              <a:cubicBezTo>
                <a:pt x="7589101" y="2941118"/>
                <a:pt x="7581185" y="2949843"/>
                <a:pt x="7581185" y="2960605"/>
              </a:cubicBezTo>
              <a:cubicBezTo>
                <a:pt x="7581185" y="2971367"/>
                <a:pt x="7589101" y="2980092"/>
                <a:pt x="7598866" y="2980092"/>
              </a:cubicBezTo>
              <a:cubicBezTo>
                <a:pt x="7608631" y="2980092"/>
                <a:pt x="7616547" y="2971367"/>
                <a:pt x="7616547" y="2960605"/>
              </a:cubicBezTo>
              <a:cubicBezTo>
                <a:pt x="7616547" y="2949843"/>
                <a:pt x="7608631" y="2941118"/>
                <a:pt x="7598866" y="2941118"/>
              </a:cubicBezTo>
              <a:close/>
              <a:moveTo>
                <a:pt x="7657802" y="2941118"/>
              </a:moveTo>
              <a:cubicBezTo>
                <a:pt x="7648037" y="2941118"/>
                <a:pt x="7640121" y="2949843"/>
                <a:pt x="7640121" y="2960605"/>
              </a:cubicBezTo>
              <a:cubicBezTo>
                <a:pt x="7640121" y="2971367"/>
                <a:pt x="7648037" y="2980092"/>
                <a:pt x="7657802" y="2980092"/>
              </a:cubicBezTo>
              <a:cubicBezTo>
                <a:pt x="7667567" y="2980092"/>
                <a:pt x="7675483" y="2971367"/>
                <a:pt x="7675483" y="2960605"/>
              </a:cubicBezTo>
              <a:cubicBezTo>
                <a:pt x="7675483" y="2949843"/>
                <a:pt x="7667567" y="2941118"/>
                <a:pt x="7657802" y="2941118"/>
              </a:cubicBezTo>
              <a:close/>
              <a:moveTo>
                <a:pt x="7716737" y="2941118"/>
              </a:moveTo>
              <a:cubicBezTo>
                <a:pt x="7706972" y="2941118"/>
                <a:pt x="7699056" y="2949843"/>
                <a:pt x="7699056" y="2960605"/>
              </a:cubicBezTo>
              <a:cubicBezTo>
                <a:pt x="7699056" y="2971367"/>
                <a:pt x="7706972" y="2980092"/>
                <a:pt x="7716737" y="2980092"/>
              </a:cubicBezTo>
              <a:cubicBezTo>
                <a:pt x="7726502" y="2980092"/>
                <a:pt x="7734418" y="2971367"/>
                <a:pt x="7734418" y="2960605"/>
              </a:cubicBezTo>
              <a:cubicBezTo>
                <a:pt x="7734418" y="2949843"/>
                <a:pt x="7726501" y="2941118"/>
                <a:pt x="7716737" y="2941118"/>
              </a:cubicBezTo>
              <a:close/>
              <a:moveTo>
                <a:pt x="7775673" y="2941118"/>
              </a:moveTo>
              <a:cubicBezTo>
                <a:pt x="7765907" y="2941118"/>
                <a:pt x="7757992" y="2949843"/>
                <a:pt x="7757992" y="2960605"/>
              </a:cubicBezTo>
              <a:cubicBezTo>
                <a:pt x="7757992" y="2971367"/>
                <a:pt x="7765908" y="2980092"/>
                <a:pt x="7775673" y="2980092"/>
              </a:cubicBezTo>
              <a:cubicBezTo>
                <a:pt x="7785438" y="2980092"/>
                <a:pt x="7793354" y="2971367"/>
                <a:pt x="7793354" y="2960605"/>
              </a:cubicBezTo>
              <a:cubicBezTo>
                <a:pt x="7793354" y="2949843"/>
                <a:pt x="7785437" y="2941118"/>
                <a:pt x="7775673" y="2941118"/>
              </a:cubicBezTo>
              <a:close/>
              <a:moveTo>
                <a:pt x="7834609" y="2941118"/>
              </a:moveTo>
              <a:cubicBezTo>
                <a:pt x="7824843" y="2941118"/>
                <a:pt x="7816928" y="2949843"/>
                <a:pt x="7816928" y="2960605"/>
              </a:cubicBezTo>
              <a:cubicBezTo>
                <a:pt x="7816928" y="2971367"/>
                <a:pt x="7824844" y="2980092"/>
                <a:pt x="7834609" y="2980092"/>
              </a:cubicBezTo>
              <a:cubicBezTo>
                <a:pt x="7844374" y="2980092"/>
                <a:pt x="7852290" y="2971367"/>
                <a:pt x="7852290" y="2960605"/>
              </a:cubicBezTo>
              <a:cubicBezTo>
                <a:pt x="7852290" y="2949843"/>
                <a:pt x="7844373" y="2941118"/>
                <a:pt x="7834609" y="2941118"/>
              </a:cubicBezTo>
              <a:close/>
              <a:moveTo>
                <a:pt x="7893545" y="2941118"/>
              </a:moveTo>
              <a:cubicBezTo>
                <a:pt x="7883779" y="2941118"/>
                <a:pt x="7875864" y="2949843"/>
                <a:pt x="7875864" y="2960605"/>
              </a:cubicBezTo>
              <a:cubicBezTo>
                <a:pt x="7875864" y="2971367"/>
                <a:pt x="7883780" y="2980092"/>
                <a:pt x="7893545" y="2980092"/>
              </a:cubicBezTo>
              <a:cubicBezTo>
                <a:pt x="7903310" y="2980092"/>
                <a:pt x="7911226" y="2971367"/>
                <a:pt x="7911226" y="2960605"/>
              </a:cubicBezTo>
              <a:cubicBezTo>
                <a:pt x="7911226" y="2949843"/>
                <a:pt x="7903309" y="2941118"/>
                <a:pt x="7893545" y="2941118"/>
              </a:cubicBezTo>
              <a:close/>
              <a:moveTo>
                <a:pt x="7952481" y="2941118"/>
              </a:moveTo>
              <a:cubicBezTo>
                <a:pt x="7942715" y="2941118"/>
                <a:pt x="7934800" y="2949843"/>
                <a:pt x="7934800" y="2960605"/>
              </a:cubicBezTo>
              <a:cubicBezTo>
                <a:pt x="7934800" y="2971367"/>
                <a:pt x="7942716" y="2980092"/>
                <a:pt x="7952481" y="2980092"/>
              </a:cubicBezTo>
              <a:cubicBezTo>
                <a:pt x="7962246" y="2980092"/>
                <a:pt x="7970162" y="2971367"/>
                <a:pt x="7970162" y="2960605"/>
              </a:cubicBezTo>
              <a:cubicBezTo>
                <a:pt x="7970162" y="2949843"/>
                <a:pt x="7962245" y="2941118"/>
                <a:pt x="7952481" y="2941118"/>
              </a:cubicBezTo>
              <a:close/>
              <a:moveTo>
                <a:pt x="8011417" y="2941118"/>
              </a:moveTo>
              <a:cubicBezTo>
                <a:pt x="8001651" y="2941118"/>
                <a:pt x="7993736" y="2949843"/>
                <a:pt x="7993736" y="2960605"/>
              </a:cubicBezTo>
              <a:cubicBezTo>
                <a:pt x="7993736" y="2971367"/>
                <a:pt x="8001652" y="2980092"/>
                <a:pt x="8011417" y="2980092"/>
              </a:cubicBezTo>
              <a:cubicBezTo>
                <a:pt x="8021182" y="2980092"/>
                <a:pt x="8029098" y="2971367"/>
                <a:pt x="8029098" y="2960605"/>
              </a:cubicBezTo>
              <a:cubicBezTo>
                <a:pt x="8029098" y="2949843"/>
                <a:pt x="8021181" y="2941118"/>
                <a:pt x="8011417" y="2941118"/>
              </a:cubicBezTo>
              <a:close/>
              <a:moveTo>
                <a:pt x="8070353" y="2941118"/>
              </a:moveTo>
              <a:cubicBezTo>
                <a:pt x="8060587" y="2941118"/>
                <a:pt x="8052672" y="2949843"/>
                <a:pt x="8052672" y="2960605"/>
              </a:cubicBezTo>
              <a:cubicBezTo>
                <a:pt x="8052672" y="2971367"/>
                <a:pt x="8060588" y="2980092"/>
                <a:pt x="8070353" y="2980092"/>
              </a:cubicBezTo>
              <a:cubicBezTo>
                <a:pt x="8080118" y="2980092"/>
                <a:pt x="8088034" y="2971367"/>
                <a:pt x="8088034" y="2960605"/>
              </a:cubicBezTo>
              <a:cubicBezTo>
                <a:pt x="8088034" y="2949843"/>
                <a:pt x="8080117" y="2941118"/>
                <a:pt x="8070353" y="2941118"/>
              </a:cubicBezTo>
              <a:close/>
              <a:moveTo>
                <a:pt x="8129289" y="2941118"/>
              </a:moveTo>
              <a:cubicBezTo>
                <a:pt x="8119523" y="2941118"/>
                <a:pt x="8111608" y="2949843"/>
                <a:pt x="8111608" y="2960605"/>
              </a:cubicBezTo>
              <a:cubicBezTo>
                <a:pt x="8111608" y="2971367"/>
                <a:pt x="8119524" y="2980092"/>
                <a:pt x="8129289" y="2980092"/>
              </a:cubicBezTo>
              <a:cubicBezTo>
                <a:pt x="8139054" y="2980092"/>
                <a:pt x="8146970" y="2971367"/>
                <a:pt x="8146970" y="2960605"/>
              </a:cubicBezTo>
              <a:cubicBezTo>
                <a:pt x="8146970" y="2949843"/>
                <a:pt x="8139053" y="2941118"/>
                <a:pt x="8129289" y="2941118"/>
              </a:cubicBezTo>
              <a:close/>
              <a:moveTo>
                <a:pt x="8188225" y="2941118"/>
              </a:moveTo>
              <a:cubicBezTo>
                <a:pt x="8178459" y="2941118"/>
                <a:pt x="8170544" y="2949843"/>
                <a:pt x="8170544" y="2960605"/>
              </a:cubicBezTo>
              <a:cubicBezTo>
                <a:pt x="8170544" y="2971367"/>
                <a:pt x="8178460" y="2980092"/>
                <a:pt x="8188225" y="2980092"/>
              </a:cubicBezTo>
              <a:cubicBezTo>
                <a:pt x="8197990" y="2980092"/>
                <a:pt x="8205906" y="2971367"/>
                <a:pt x="8205906" y="2960605"/>
              </a:cubicBezTo>
              <a:cubicBezTo>
                <a:pt x="8205906" y="2949843"/>
                <a:pt x="8197989" y="2941118"/>
                <a:pt x="8188225" y="2941118"/>
              </a:cubicBezTo>
              <a:close/>
              <a:moveTo>
                <a:pt x="8247161" y="2941118"/>
              </a:moveTo>
              <a:cubicBezTo>
                <a:pt x="8237395" y="2941118"/>
                <a:pt x="8229480" y="2949843"/>
                <a:pt x="8229480" y="2960605"/>
              </a:cubicBezTo>
              <a:cubicBezTo>
                <a:pt x="8229480" y="2971367"/>
                <a:pt x="8237396" y="2980092"/>
                <a:pt x="8247161" y="2980092"/>
              </a:cubicBezTo>
              <a:cubicBezTo>
                <a:pt x="8256926" y="2980092"/>
                <a:pt x="8264842" y="2971367"/>
                <a:pt x="8264842" y="2960605"/>
              </a:cubicBezTo>
              <a:cubicBezTo>
                <a:pt x="8264842" y="2949843"/>
                <a:pt x="8256925" y="2941118"/>
                <a:pt x="8247161" y="2941118"/>
              </a:cubicBezTo>
              <a:close/>
              <a:moveTo>
                <a:pt x="8306097" y="2941118"/>
              </a:moveTo>
              <a:cubicBezTo>
                <a:pt x="8296331" y="2941118"/>
                <a:pt x="8288416" y="2949843"/>
                <a:pt x="8288416" y="2960605"/>
              </a:cubicBezTo>
              <a:cubicBezTo>
                <a:pt x="8288416" y="2971367"/>
                <a:pt x="8296332" y="2980092"/>
                <a:pt x="8306097" y="2980092"/>
              </a:cubicBezTo>
              <a:cubicBezTo>
                <a:pt x="8315862" y="2980092"/>
                <a:pt x="8323778" y="2971367"/>
                <a:pt x="8323778" y="2960605"/>
              </a:cubicBezTo>
              <a:cubicBezTo>
                <a:pt x="8323778" y="2949843"/>
                <a:pt x="8315861" y="2941118"/>
                <a:pt x="8306097" y="2941118"/>
              </a:cubicBezTo>
              <a:close/>
              <a:moveTo>
                <a:pt x="8365033" y="2941118"/>
              </a:moveTo>
              <a:cubicBezTo>
                <a:pt x="8355267" y="2941118"/>
                <a:pt x="8347352" y="2949843"/>
                <a:pt x="8347352" y="2960605"/>
              </a:cubicBezTo>
              <a:cubicBezTo>
                <a:pt x="8347352" y="2971367"/>
                <a:pt x="8355268" y="2980092"/>
                <a:pt x="8365033" y="2980092"/>
              </a:cubicBezTo>
              <a:cubicBezTo>
                <a:pt x="8374798" y="2980092"/>
                <a:pt x="8382714" y="2971367"/>
                <a:pt x="8382714" y="2960605"/>
              </a:cubicBezTo>
              <a:cubicBezTo>
                <a:pt x="8382714" y="2949843"/>
                <a:pt x="8374797" y="2941118"/>
                <a:pt x="8365033" y="2941118"/>
              </a:cubicBezTo>
              <a:close/>
              <a:moveTo>
                <a:pt x="8423969" y="2941118"/>
              </a:moveTo>
              <a:cubicBezTo>
                <a:pt x="8414203" y="2941118"/>
                <a:pt x="8406288" y="2949843"/>
                <a:pt x="8406288" y="2960605"/>
              </a:cubicBezTo>
              <a:cubicBezTo>
                <a:pt x="8406288" y="2971367"/>
                <a:pt x="8414204" y="2980092"/>
                <a:pt x="8423969" y="2980092"/>
              </a:cubicBezTo>
              <a:cubicBezTo>
                <a:pt x="8433734" y="2980092"/>
                <a:pt x="8441650" y="2971367"/>
                <a:pt x="8441650" y="2960605"/>
              </a:cubicBezTo>
              <a:cubicBezTo>
                <a:pt x="8441650" y="2949843"/>
                <a:pt x="8433733" y="2941118"/>
                <a:pt x="8423969" y="2941118"/>
              </a:cubicBezTo>
              <a:close/>
              <a:moveTo>
                <a:pt x="8482905" y="2941118"/>
              </a:moveTo>
              <a:cubicBezTo>
                <a:pt x="8473139" y="2941118"/>
                <a:pt x="8465224" y="2949843"/>
                <a:pt x="8465224" y="2960605"/>
              </a:cubicBezTo>
              <a:cubicBezTo>
                <a:pt x="8465224" y="2971367"/>
                <a:pt x="8473140" y="2980092"/>
                <a:pt x="8482905" y="2980092"/>
              </a:cubicBezTo>
              <a:cubicBezTo>
                <a:pt x="8492670" y="2980092"/>
                <a:pt x="8500586" y="2971367"/>
                <a:pt x="8500586" y="2960605"/>
              </a:cubicBezTo>
              <a:cubicBezTo>
                <a:pt x="8500586" y="2949843"/>
                <a:pt x="8492669" y="2941118"/>
                <a:pt x="8482905" y="2941118"/>
              </a:cubicBezTo>
              <a:close/>
              <a:moveTo>
                <a:pt x="8541841" y="2941118"/>
              </a:moveTo>
              <a:cubicBezTo>
                <a:pt x="8532075" y="2941118"/>
                <a:pt x="8524160" y="2949843"/>
                <a:pt x="8524160" y="2960605"/>
              </a:cubicBezTo>
              <a:cubicBezTo>
                <a:pt x="8524160" y="2971367"/>
                <a:pt x="8532076" y="2980092"/>
                <a:pt x="8541841" y="2980092"/>
              </a:cubicBezTo>
              <a:cubicBezTo>
                <a:pt x="8551606" y="2980092"/>
                <a:pt x="8559522" y="2971367"/>
                <a:pt x="8559522" y="2960605"/>
              </a:cubicBezTo>
              <a:cubicBezTo>
                <a:pt x="8559522" y="2949843"/>
                <a:pt x="8551605" y="2941118"/>
                <a:pt x="8541841" y="2941118"/>
              </a:cubicBezTo>
              <a:close/>
              <a:moveTo>
                <a:pt x="8600776" y="2941118"/>
              </a:moveTo>
              <a:cubicBezTo>
                <a:pt x="8591010" y="2941118"/>
                <a:pt x="8583095" y="2949843"/>
                <a:pt x="8583095" y="2960605"/>
              </a:cubicBezTo>
              <a:cubicBezTo>
                <a:pt x="8583095" y="2971367"/>
                <a:pt x="8591011" y="2980092"/>
                <a:pt x="8600776" y="2980092"/>
              </a:cubicBezTo>
              <a:cubicBezTo>
                <a:pt x="8610541" y="2980092"/>
                <a:pt x="8618457" y="2971367"/>
                <a:pt x="8618457" y="2960605"/>
              </a:cubicBezTo>
              <a:cubicBezTo>
                <a:pt x="8618457" y="2949843"/>
                <a:pt x="8610540" y="2941118"/>
                <a:pt x="8600776" y="2941118"/>
              </a:cubicBezTo>
              <a:close/>
              <a:moveTo>
                <a:pt x="8659712" y="2941118"/>
              </a:moveTo>
              <a:cubicBezTo>
                <a:pt x="8649946" y="2941118"/>
                <a:pt x="8642031" y="2949843"/>
                <a:pt x="8642031" y="2960605"/>
              </a:cubicBezTo>
              <a:cubicBezTo>
                <a:pt x="8642031" y="2971367"/>
                <a:pt x="8649947" y="2980092"/>
                <a:pt x="8659712" y="2980092"/>
              </a:cubicBezTo>
              <a:cubicBezTo>
                <a:pt x="8669477" y="2980092"/>
                <a:pt x="8677393" y="2971367"/>
                <a:pt x="8677393" y="2960605"/>
              </a:cubicBezTo>
              <a:cubicBezTo>
                <a:pt x="8677393" y="2949843"/>
                <a:pt x="8669476" y="2941118"/>
                <a:pt x="8659712" y="2941118"/>
              </a:cubicBezTo>
              <a:close/>
              <a:moveTo>
                <a:pt x="8718648" y="2941118"/>
              </a:moveTo>
              <a:cubicBezTo>
                <a:pt x="8708882" y="2941118"/>
                <a:pt x="8700967" y="2949843"/>
                <a:pt x="8700967" y="2960605"/>
              </a:cubicBezTo>
              <a:cubicBezTo>
                <a:pt x="8700967" y="2971367"/>
                <a:pt x="8708883" y="2980092"/>
                <a:pt x="8718648" y="2980092"/>
              </a:cubicBezTo>
              <a:cubicBezTo>
                <a:pt x="8728413" y="2980092"/>
                <a:pt x="8736329" y="2971367"/>
                <a:pt x="8736329" y="2960605"/>
              </a:cubicBezTo>
              <a:cubicBezTo>
                <a:pt x="8736329" y="2949843"/>
                <a:pt x="8728412" y="2941118"/>
                <a:pt x="8718648" y="2941118"/>
              </a:cubicBezTo>
              <a:close/>
              <a:moveTo>
                <a:pt x="8777584" y="2941118"/>
              </a:moveTo>
              <a:cubicBezTo>
                <a:pt x="8767818" y="2941118"/>
                <a:pt x="8759903" y="2949843"/>
                <a:pt x="8759903" y="2960605"/>
              </a:cubicBezTo>
              <a:cubicBezTo>
                <a:pt x="8759903" y="2971367"/>
                <a:pt x="8767819" y="2980092"/>
                <a:pt x="8777584" y="2980092"/>
              </a:cubicBezTo>
              <a:cubicBezTo>
                <a:pt x="8787349" y="2980092"/>
                <a:pt x="8795265" y="2971367"/>
                <a:pt x="8795265" y="2960605"/>
              </a:cubicBezTo>
              <a:cubicBezTo>
                <a:pt x="8795265" y="2949843"/>
                <a:pt x="8787348" y="2941118"/>
                <a:pt x="8777584" y="2941118"/>
              </a:cubicBezTo>
              <a:close/>
              <a:moveTo>
                <a:pt x="8836520" y="2941118"/>
              </a:moveTo>
              <a:cubicBezTo>
                <a:pt x="8826754" y="2941118"/>
                <a:pt x="8818839" y="2949843"/>
                <a:pt x="8818839" y="2960605"/>
              </a:cubicBezTo>
              <a:cubicBezTo>
                <a:pt x="8818839" y="2971367"/>
                <a:pt x="8826755" y="2980092"/>
                <a:pt x="8836520" y="2980092"/>
              </a:cubicBezTo>
              <a:cubicBezTo>
                <a:pt x="8846285" y="2980092"/>
                <a:pt x="8854201" y="2971367"/>
                <a:pt x="8854201" y="2960605"/>
              </a:cubicBezTo>
              <a:cubicBezTo>
                <a:pt x="8854201" y="2949843"/>
                <a:pt x="8846284" y="2941118"/>
                <a:pt x="8836520" y="2941118"/>
              </a:cubicBezTo>
              <a:close/>
              <a:moveTo>
                <a:pt x="8895456" y="2941118"/>
              </a:moveTo>
              <a:cubicBezTo>
                <a:pt x="8885690" y="2941118"/>
                <a:pt x="8877775" y="2949843"/>
                <a:pt x="8877775" y="2960605"/>
              </a:cubicBezTo>
              <a:cubicBezTo>
                <a:pt x="8877775" y="2971367"/>
                <a:pt x="8885691" y="2980092"/>
                <a:pt x="8895456" y="2980092"/>
              </a:cubicBezTo>
              <a:cubicBezTo>
                <a:pt x="8905221" y="2980092"/>
                <a:pt x="8913137" y="2971367"/>
                <a:pt x="8913137" y="2960605"/>
              </a:cubicBezTo>
              <a:cubicBezTo>
                <a:pt x="8913137" y="2949843"/>
                <a:pt x="8905220" y="2941118"/>
                <a:pt x="8895456" y="2941118"/>
              </a:cubicBezTo>
              <a:close/>
              <a:moveTo>
                <a:pt x="8954392" y="2941118"/>
              </a:moveTo>
              <a:cubicBezTo>
                <a:pt x="8944626" y="2941118"/>
                <a:pt x="8936711" y="2949843"/>
                <a:pt x="8936711" y="2960605"/>
              </a:cubicBezTo>
              <a:cubicBezTo>
                <a:pt x="8936711" y="2971367"/>
                <a:pt x="8944627" y="2980092"/>
                <a:pt x="8954392" y="2980092"/>
              </a:cubicBezTo>
              <a:cubicBezTo>
                <a:pt x="8964157" y="2980092"/>
                <a:pt x="8972073" y="2971367"/>
                <a:pt x="8972073" y="2960605"/>
              </a:cubicBezTo>
              <a:cubicBezTo>
                <a:pt x="8972073" y="2949843"/>
                <a:pt x="8964156" y="2941118"/>
                <a:pt x="8954392" y="2941118"/>
              </a:cubicBezTo>
              <a:close/>
              <a:moveTo>
                <a:pt x="9013328" y="2941118"/>
              </a:moveTo>
              <a:cubicBezTo>
                <a:pt x="9003562" y="2941118"/>
                <a:pt x="8995647" y="2949843"/>
                <a:pt x="8995647" y="2960605"/>
              </a:cubicBezTo>
              <a:cubicBezTo>
                <a:pt x="8995647" y="2971367"/>
                <a:pt x="9003563" y="2980092"/>
                <a:pt x="9013328" y="2980092"/>
              </a:cubicBezTo>
              <a:cubicBezTo>
                <a:pt x="9023093" y="2980092"/>
                <a:pt x="9031009" y="2971367"/>
                <a:pt x="9031009" y="2960605"/>
              </a:cubicBezTo>
              <a:cubicBezTo>
                <a:pt x="9031009" y="2949843"/>
                <a:pt x="9023092" y="2941118"/>
                <a:pt x="9013328" y="2941118"/>
              </a:cubicBezTo>
              <a:close/>
              <a:moveTo>
                <a:pt x="9072264" y="2941118"/>
              </a:moveTo>
              <a:cubicBezTo>
                <a:pt x="9062498" y="2941118"/>
                <a:pt x="9054583" y="2949843"/>
                <a:pt x="9054583" y="2960605"/>
              </a:cubicBezTo>
              <a:cubicBezTo>
                <a:pt x="9054583" y="2971367"/>
                <a:pt x="9062499" y="2980092"/>
                <a:pt x="9072264" y="2980092"/>
              </a:cubicBezTo>
              <a:cubicBezTo>
                <a:pt x="9082029" y="2980092"/>
                <a:pt x="9089945" y="2971367"/>
                <a:pt x="9089945" y="2960605"/>
              </a:cubicBezTo>
              <a:cubicBezTo>
                <a:pt x="9089945" y="2949843"/>
                <a:pt x="9082028" y="2941118"/>
                <a:pt x="9072264" y="2941118"/>
              </a:cubicBezTo>
              <a:close/>
              <a:moveTo>
                <a:pt x="9131200" y="2941118"/>
              </a:moveTo>
              <a:cubicBezTo>
                <a:pt x="9121434" y="2941118"/>
                <a:pt x="9113519" y="2949843"/>
                <a:pt x="9113519" y="2960605"/>
              </a:cubicBezTo>
              <a:cubicBezTo>
                <a:pt x="9113519" y="2971367"/>
                <a:pt x="9121435" y="2980092"/>
                <a:pt x="9131200" y="2980092"/>
              </a:cubicBezTo>
              <a:cubicBezTo>
                <a:pt x="9140965" y="2980092"/>
                <a:pt x="9148881" y="2971367"/>
                <a:pt x="9148881" y="2960605"/>
              </a:cubicBezTo>
              <a:cubicBezTo>
                <a:pt x="9148881" y="2949843"/>
                <a:pt x="9140964" y="2941118"/>
                <a:pt x="9131200" y="2941118"/>
              </a:cubicBezTo>
              <a:close/>
              <a:moveTo>
                <a:pt x="9190136" y="2941118"/>
              </a:moveTo>
              <a:cubicBezTo>
                <a:pt x="9180370" y="2941118"/>
                <a:pt x="9172455" y="2949843"/>
                <a:pt x="9172455" y="2960605"/>
              </a:cubicBezTo>
              <a:cubicBezTo>
                <a:pt x="9172455" y="2971367"/>
                <a:pt x="9180371" y="2980092"/>
                <a:pt x="9190136" y="2980092"/>
              </a:cubicBezTo>
              <a:cubicBezTo>
                <a:pt x="9199901" y="2980092"/>
                <a:pt x="9207817" y="2971367"/>
                <a:pt x="9207817" y="2960605"/>
              </a:cubicBezTo>
              <a:cubicBezTo>
                <a:pt x="9207817" y="2949843"/>
                <a:pt x="9199900" y="2941118"/>
                <a:pt x="9190136" y="2941118"/>
              </a:cubicBezTo>
              <a:close/>
              <a:moveTo>
                <a:pt x="9249072" y="2941118"/>
              </a:moveTo>
              <a:cubicBezTo>
                <a:pt x="9239306" y="2941118"/>
                <a:pt x="9231391" y="2949843"/>
                <a:pt x="9231391" y="2960605"/>
              </a:cubicBezTo>
              <a:cubicBezTo>
                <a:pt x="9231391" y="2971367"/>
                <a:pt x="9239307" y="2980092"/>
                <a:pt x="9249072" y="2980092"/>
              </a:cubicBezTo>
              <a:cubicBezTo>
                <a:pt x="9258837" y="2980092"/>
                <a:pt x="9266753" y="2971367"/>
                <a:pt x="9266753" y="2960605"/>
              </a:cubicBezTo>
              <a:cubicBezTo>
                <a:pt x="9266753" y="2949843"/>
                <a:pt x="9258836" y="2941118"/>
                <a:pt x="9249072" y="2941118"/>
              </a:cubicBezTo>
              <a:close/>
              <a:moveTo>
                <a:pt x="9308008" y="2941118"/>
              </a:moveTo>
              <a:cubicBezTo>
                <a:pt x="9298242" y="2941118"/>
                <a:pt x="9290327" y="2949843"/>
                <a:pt x="9290327" y="2960605"/>
              </a:cubicBezTo>
              <a:cubicBezTo>
                <a:pt x="9290327" y="2971367"/>
                <a:pt x="9298243" y="2980092"/>
                <a:pt x="9308008" y="2980092"/>
              </a:cubicBezTo>
              <a:cubicBezTo>
                <a:pt x="9317773" y="2980092"/>
                <a:pt x="9325689" y="2971367"/>
                <a:pt x="9325689" y="2960605"/>
              </a:cubicBezTo>
              <a:cubicBezTo>
                <a:pt x="9325689" y="2949843"/>
                <a:pt x="9317772" y="2941118"/>
                <a:pt x="9308008" y="2941118"/>
              </a:cubicBezTo>
              <a:close/>
              <a:moveTo>
                <a:pt x="9366944" y="2941118"/>
              </a:moveTo>
              <a:cubicBezTo>
                <a:pt x="9357178" y="2941118"/>
                <a:pt x="9349263" y="2949843"/>
                <a:pt x="9349263" y="2960605"/>
              </a:cubicBezTo>
              <a:cubicBezTo>
                <a:pt x="9349263" y="2971367"/>
                <a:pt x="9357179" y="2980092"/>
                <a:pt x="9366944" y="2980092"/>
              </a:cubicBezTo>
              <a:cubicBezTo>
                <a:pt x="9376709" y="2980092"/>
                <a:pt x="9384625" y="2971367"/>
                <a:pt x="9384625" y="2960605"/>
              </a:cubicBezTo>
              <a:cubicBezTo>
                <a:pt x="9384625" y="2949843"/>
                <a:pt x="9376708" y="2941118"/>
                <a:pt x="9366944" y="2941118"/>
              </a:cubicBezTo>
              <a:close/>
              <a:moveTo>
                <a:pt x="9425880" y="2941118"/>
              </a:moveTo>
              <a:cubicBezTo>
                <a:pt x="9416114" y="2941118"/>
                <a:pt x="9408199" y="2949843"/>
                <a:pt x="9408199" y="2960605"/>
              </a:cubicBezTo>
              <a:cubicBezTo>
                <a:pt x="9408199" y="2971367"/>
                <a:pt x="9416115" y="2980092"/>
                <a:pt x="9425880" y="2980092"/>
              </a:cubicBezTo>
              <a:cubicBezTo>
                <a:pt x="9435645" y="2980092"/>
                <a:pt x="9443561" y="2971367"/>
                <a:pt x="9443561" y="2960605"/>
              </a:cubicBezTo>
              <a:cubicBezTo>
                <a:pt x="9443561" y="2949843"/>
                <a:pt x="9435644" y="2941118"/>
                <a:pt x="9425880" y="2941118"/>
              </a:cubicBezTo>
              <a:close/>
              <a:moveTo>
                <a:pt x="9484816" y="2941118"/>
              </a:moveTo>
              <a:cubicBezTo>
                <a:pt x="9475050" y="2941118"/>
                <a:pt x="9467135" y="2949843"/>
                <a:pt x="9467135" y="2960605"/>
              </a:cubicBezTo>
              <a:cubicBezTo>
                <a:pt x="9467135" y="2971367"/>
                <a:pt x="9475051" y="2980092"/>
                <a:pt x="9484816" y="2980092"/>
              </a:cubicBezTo>
              <a:cubicBezTo>
                <a:pt x="9494581" y="2980092"/>
                <a:pt x="9502497" y="2971367"/>
                <a:pt x="9502497" y="2960605"/>
              </a:cubicBezTo>
              <a:cubicBezTo>
                <a:pt x="9502497" y="2949843"/>
                <a:pt x="9494580" y="2941118"/>
                <a:pt x="9484816" y="2941118"/>
              </a:cubicBezTo>
              <a:close/>
              <a:moveTo>
                <a:pt x="9543751" y="2941118"/>
              </a:moveTo>
              <a:cubicBezTo>
                <a:pt x="9533985" y="2941118"/>
                <a:pt x="9526070" y="2949843"/>
                <a:pt x="9526070" y="2960605"/>
              </a:cubicBezTo>
              <a:cubicBezTo>
                <a:pt x="9526070" y="2971367"/>
                <a:pt x="9533986" y="2980092"/>
                <a:pt x="9543751" y="2980092"/>
              </a:cubicBezTo>
              <a:cubicBezTo>
                <a:pt x="9553516" y="2980092"/>
                <a:pt x="9561432" y="2971367"/>
                <a:pt x="9561432" y="2960605"/>
              </a:cubicBezTo>
              <a:cubicBezTo>
                <a:pt x="9561432" y="2949843"/>
                <a:pt x="9553515" y="2941118"/>
                <a:pt x="9543751" y="2941118"/>
              </a:cubicBezTo>
              <a:close/>
              <a:moveTo>
                <a:pt x="9602687" y="2941118"/>
              </a:moveTo>
              <a:cubicBezTo>
                <a:pt x="9592921" y="2941118"/>
                <a:pt x="9585006" y="2949843"/>
                <a:pt x="9585006" y="2960605"/>
              </a:cubicBezTo>
              <a:cubicBezTo>
                <a:pt x="9585006" y="2971367"/>
                <a:pt x="9592922" y="2980092"/>
                <a:pt x="9602687" y="2980092"/>
              </a:cubicBezTo>
              <a:cubicBezTo>
                <a:pt x="9612452" y="2980092"/>
                <a:pt x="9620368" y="2971367"/>
                <a:pt x="9620368" y="2960605"/>
              </a:cubicBezTo>
              <a:cubicBezTo>
                <a:pt x="9620368" y="2949843"/>
                <a:pt x="9612451" y="2941118"/>
                <a:pt x="9602687" y="2941118"/>
              </a:cubicBezTo>
              <a:close/>
              <a:moveTo>
                <a:pt x="9661623" y="2941118"/>
              </a:moveTo>
              <a:cubicBezTo>
                <a:pt x="9651857" y="2941118"/>
                <a:pt x="9643942" y="2949843"/>
                <a:pt x="9643942" y="2960605"/>
              </a:cubicBezTo>
              <a:cubicBezTo>
                <a:pt x="9643942" y="2971367"/>
                <a:pt x="9651858" y="2980092"/>
                <a:pt x="9661623" y="2980092"/>
              </a:cubicBezTo>
              <a:cubicBezTo>
                <a:pt x="9671388" y="2980092"/>
                <a:pt x="9679304" y="2971367"/>
                <a:pt x="9679304" y="2960605"/>
              </a:cubicBezTo>
              <a:cubicBezTo>
                <a:pt x="9679304" y="2949843"/>
                <a:pt x="9671387" y="2941118"/>
                <a:pt x="9661623" y="2941118"/>
              </a:cubicBezTo>
              <a:close/>
              <a:moveTo>
                <a:pt x="9720559" y="2941118"/>
              </a:moveTo>
              <a:cubicBezTo>
                <a:pt x="9710793" y="2941118"/>
                <a:pt x="9702878" y="2949843"/>
                <a:pt x="9702878" y="2960605"/>
              </a:cubicBezTo>
              <a:cubicBezTo>
                <a:pt x="9702878" y="2971367"/>
                <a:pt x="9710794" y="2980092"/>
                <a:pt x="9720559" y="2980092"/>
              </a:cubicBezTo>
              <a:cubicBezTo>
                <a:pt x="9730324" y="2980092"/>
                <a:pt x="9738240" y="2971367"/>
                <a:pt x="9738240" y="2960605"/>
              </a:cubicBezTo>
              <a:cubicBezTo>
                <a:pt x="9738240" y="2949843"/>
                <a:pt x="9730323" y="2941118"/>
                <a:pt x="9720559" y="2941118"/>
              </a:cubicBezTo>
              <a:close/>
              <a:moveTo>
                <a:pt x="9779495" y="2941118"/>
              </a:moveTo>
              <a:cubicBezTo>
                <a:pt x="9769729" y="2941118"/>
                <a:pt x="9761814" y="2949843"/>
                <a:pt x="9761814" y="2960605"/>
              </a:cubicBezTo>
              <a:cubicBezTo>
                <a:pt x="9761814" y="2971367"/>
                <a:pt x="9769730" y="2980092"/>
                <a:pt x="9779495" y="2980092"/>
              </a:cubicBezTo>
              <a:cubicBezTo>
                <a:pt x="9789260" y="2980092"/>
                <a:pt x="9797176" y="2971367"/>
                <a:pt x="9797176" y="2960605"/>
              </a:cubicBezTo>
              <a:cubicBezTo>
                <a:pt x="9797176" y="2949843"/>
                <a:pt x="9789259" y="2941118"/>
                <a:pt x="9779495" y="2941118"/>
              </a:cubicBezTo>
              <a:close/>
              <a:moveTo>
                <a:pt x="9838431" y="2941118"/>
              </a:moveTo>
              <a:cubicBezTo>
                <a:pt x="9828665" y="2941118"/>
                <a:pt x="9820750" y="2949843"/>
                <a:pt x="9820750" y="2960605"/>
              </a:cubicBezTo>
              <a:cubicBezTo>
                <a:pt x="9820750" y="2971367"/>
                <a:pt x="9828666" y="2980092"/>
                <a:pt x="9838431" y="2980092"/>
              </a:cubicBezTo>
              <a:cubicBezTo>
                <a:pt x="9848196" y="2980092"/>
                <a:pt x="9856112" y="2971367"/>
                <a:pt x="9856112" y="2960605"/>
              </a:cubicBezTo>
              <a:cubicBezTo>
                <a:pt x="9856112" y="2949843"/>
                <a:pt x="9848195" y="2941118"/>
                <a:pt x="9838431" y="2941118"/>
              </a:cubicBezTo>
              <a:close/>
              <a:moveTo>
                <a:pt x="9897367" y="2941118"/>
              </a:moveTo>
              <a:cubicBezTo>
                <a:pt x="9887601" y="2941118"/>
                <a:pt x="9879686" y="2949843"/>
                <a:pt x="9879686" y="2960605"/>
              </a:cubicBezTo>
              <a:cubicBezTo>
                <a:pt x="9879686" y="2971367"/>
                <a:pt x="9887602" y="2980092"/>
                <a:pt x="9897367" y="2980092"/>
              </a:cubicBezTo>
              <a:cubicBezTo>
                <a:pt x="9907132" y="2980092"/>
                <a:pt x="9915048" y="2971367"/>
                <a:pt x="9915048" y="2960605"/>
              </a:cubicBezTo>
              <a:cubicBezTo>
                <a:pt x="9915048" y="2949843"/>
                <a:pt x="9907131" y="2941118"/>
                <a:pt x="9897367" y="2941118"/>
              </a:cubicBezTo>
              <a:close/>
              <a:moveTo>
                <a:pt x="9956303" y="2941118"/>
              </a:moveTo>
              <a:cubicBezTo>
                <a:pt x="9946537" y="2941118"/>
                <a:pt x="9938622" y="2949843"/>
                <a:pt x="9938622" y="2960605"/>
              </a:cubicBezTo>
              <a:cubicBezTo>
                <a:pt x="9938622" y="2971367"/>
                <a:pt x="9946538" y="2980092"/>
                <a:pt x="9956303" y="2980092"/>
              </a:cubicBezTo>
              <a:cubicBezTo>
                <a:pt x="9966068" y="2980092"/>
                <a:pt x="9973984" y="2971367"/>
                <a:pt x="9973984" y="2960605"/>
              </a:cubicBezTo>
              <a:cubicBezTo>
                <a:pt x="9973984" y="2949843"/>
                <a:pt x="9966067" y="2941118"/>
                <a:pt x="9956303" y="2941118"/>
              </a:cubicBezTo>
              <a:close/>
              <a:moveTo>
                <a:pt x="1174849" y="3006074"/>
              </a:moveTo>
              <a:cubicBezTo>
                <a:pt x="1165084" y="3006074"/>
                <a:pt x="1157168" y="3014799"/>
                <a:pt x="1157168" y="3025561"/>
              </a:cubicBezTo>
              <a:cubicBezTo>
                <a:pt x="1157168" y="3036323"/>
                <a:pt x="1165084" y="3045048"/>
                <a:pt x="1174849" y="3045048"/>
              </a:cubicBezTo>
              <a:cubicBezTo>
                <a:pt x="1184614" y="3045048"/>
                <a:pt x="1192530" y="3036323"/>
                <a:pt x="1192530" y="3025561"/>
              </a:cubicBezTo>
              <a:cubicBezTo>
                <a:pt x="1192530" y="3014799"/>
                <a:pt x="1184614" y="3006074"/>
                <a:pt x="1174849" y="3006074"/>
              </a:cubicBezTo>
              <a:close/>
              <a:moveTo>
                <a:pt x="1292720" y="3006074"/>
              </a:moveTo>
              <a:cubicBezTo>
                <a:pt x="1282955" y="3006074"/>
                <a:pt x="1275039" y="3014799"/>
                <a:pt x="1275039" y="3025561"/>
              </a:cubicBezTo>
              <a:cubicBezTo>
                <a:pt x="1275039" y="3036323"/>
                <a:pt x="1282955" y="3045048"/>
                <a:pt x="1292720" y="3045048"/>
              </a:cubicBezTo>
              <a:cubicBezTo>
                <a:pt x="1302485" y="3045048"/>
                <a:pt x="1310401" y="3036323"/>
                <a:pt x="1310401" y="3025561"/>
              </a:cubicBezTo>
              <a:cubicBezTo>
                <a:pt x="1310401" y="3014799"/>
                <a:pt x="1302485" y="3006074"/>
                <a:pt x="1292720" y="3006074"/>
              </a:cubicBezTo>
              <a:close/>
              <a:moveTo>
                <a:pt x="1351656" y="3006074"/>
              </a:moveTo>
              <a:cubicBezTo>
                <a:pt x="1341891" y="3006074"/>
                <a:pt x="1333975" y="3014799"/>
                <a:pt x="1333975" y="3025561"/>
              </a:cubicBezTo>
              <a:cubicBezTo>
                <a:pt x="1333975" y="3036323"/>
                <a:pt x="1341891" y="3045048"/>
                <a:pt x="1351656" y="3045048"/>
              </a:cubicBezTo>
              <a:cubicBezTo>
                <a:pt x="1361421" y="3045048"/>
                <a:pt x="1369337" y="3036323"/>
                <a:pt x="1369337" y="3025561"/>
              </a:cubicBezTo>
              <a:cubicBezTo>
                <a:pt x="1369337" y="3014799"/>
                <a:pt x="1361421" y="3006074"/>
                <a:pt x="1351656" y="3006074"/>
              </a:cubicBezTo>
              <a:close/>
              <a:moveTo>
                <a:pt x="1410592" y="3006074"/>
              </a:moveTo>
              <a:cubicBezTo>
                <a:pt x="1400827" y="3006074"/>
                <a:pt x="1392911" y="3014799"/>
                <a:pt x="1392911" y="3025561"/>
              </a:cubicBezTo>
              <a:cubicBezTo>
                <a:pt x="1392911" y="3036323"/>
                <a:pt x="1400827" y="3045048"/>
                <a:pt x="1410592" y="3045048"/>
              </a:cubicBezTo>
              <a:cubicBezTo>
                <a:pt x="1420357" y="3045048"/>
                <a:pt x="1428273" y="3036323"/>
                <a:pt x="1428273" y="3025561"/>
              </a:cubicBezTo>
              <a:cubicBezTo>
                <a:pt x="1428273" y="3014799"/>
                <a:pt x="1420357" y="3006074"/>
                <a:pt x="1410592" y="3006074"/>
              </a:cubicBezTo>
              <a:close/>
              <a:moveTo>
                <a:pt x="1469528" y="3006074"/>
              </a:moveTo>
              <a:cubicBezTo>
                <a:pt x="1459763" y="3006074"/>
                <a:pt x="1451847" y="3014799"/>
                <a:pt x="1451847" y="3025561"/>
              </a:cubicBezTo>
              <a:cubicBezTo>
                <a:pt x="1451847" y="3036323"/>
                <a:pt x="1459763" y="3045048"/>
                <a:pt x="1469528" y="3045048"/>
              </a:cubicBezTo>
              <a:cubicBezTo>
                <a:pt x="1479293" y="3045048"/>
                <a:pt x="1487209" y="3036323"/>
                <a:pt x="1487209" y="3025561"/>
              </a:cubicBezTo>
              <a:cubicBezTo>
                <a:pt x="1487209" y="3014799"/>
                <a:pt x="1479293" y="3006074"/>
                <a:pt x="1469528" y="3006074"/>
              </a:cubicBezTo>
              <a:close/>
              <a:moveTo>
                <a:pt x="1528464" y="3006074"/>
              </a:moveTo>
              <a:cubicBezTo>
                <a:pt x="1518699" y="3006074"/>
                <a:pt x="1510783" y="3014799"/>
                <a:pt x="1510783" y="3025561"/>
              </a:cubicBezTo>
              <a:cubicBezTo>
                <a:pt x="1510783" y="3036323"/>
                <a:pt x="1518699" y="3045048"/>
                <a:pt x="1528464" y="3045048"/>
              </a:cubicBezTo>
              <a:cubicBezTo>
                <a:pt x="1538229" y="3045048"/>
                <a:pt x="1546145" y="3036323"/>
                <a:pt x="1546145" y="3025561"/>
              </a:cubicBezTo>
              <a:cubicBezTo>
                <a:pt x="1546145" y="3014799"/>
                <a:pt x="1538229" y="3006074"/>
                <a:pt x="1528464" y="3006074"/>
              </a:cubicBezTo>
              <a:close/>
              <a:moveTo>
                <a:pt x="1587400" y="3006074"/>
              </a:moveTo>
              <a:cubicBezTo>
                <a:pt x="1577635" y="3006074"/>
                <a:pt x="1569719" y="3014799"/>
                <a:pt x="1569719" y="3025561"/>
              </a:cubicBezTo>
              <a:cubicBezTo>
                <a:pt x="1569719" y="3036323"/>
                <a:pt x="1577635" y="3045048"/>
                <a:pt x="1587400" y="3045048"/>
              </a:cubicBezTo>
              <a:cubicBezTo>
                <a:pt x="1597165" y="3045048"/>
                <a:pt x="1605081" y="3036323"/>
                <a:pt x="1605081" y="3025561"/>
              </a:cubicBezTo>
              <a:cubicBezTo>
                <a:pt x="1605081" y="3014799"/>
                <a:pt x="1597165" y="3006074"/>
                <a:pt x="1587400" y="3006074"/>
              </a:cubicBezTo>
              <a:close/>
              <a:moveTo>
                <a:pt x="1646336" y="3006074"/>
              </a:moveTo>
              <a:cubicBezTo>
                <a:pt x="1636571" y="3006074"/>
                <a:pt x="1628655" y="3014799"/>
                <a:pt x="1628655" y="3025561"/>
              </a:cubicBezTo>
              <a:cubicBezTo>
                <a:pt x="1628655" y="3036323"/>
                <a:pt x="1636571" y="3045048"/>
                <a:pt x="1646336" y="3045048"/>
              </a:cubicBezTo>
              <a:cubicBezTo>
                <a:pt x="1656101" y="3045048"/>
                <a:pt x="1664017" y="3036323"/>
                <a:pt x="1664017" y="3025561"/>
              </a:cubicBezTo>
              <a:cubicBezTo>
                <a:pt x="1664017" y="3014799"/>
                <a:pt x="1656101" y="3006074"/>
                <a:pt x="1646336" y="3006074"/>
              </a:cubicBezTo>
              <a:close/>
              <a:moveTo>
                <a:pt x="1705272" y="3006074"/>
              </a:moveTo>
              <a:cubicBezTo>
                <a:pt x="1695507" y="3006074"/>
                <a:pt x="1687591" y="3014799"/>
                <a:pt x="1687591" y="3025561"/>
              </a:cubicBezTo>
              <a:cubicBezTo>
                <a:pt x="1687591" y="3036323"/>
                <a:pt x="1695507" y="3045048"/>
                <a:pt x="1705272" y="3045048"/>
              </a:cubicBezTo>
              <a:cubicBezTo>
                <a:pt x="1715037" y="3045048"/>
                <a:pt x="1722953" y="3036323"/>
                <a:pt x="1722953" y="3025561"/>
              </a:cubicBezTo>
              <a:cubicBezTo>
                <a:pt x="1722953" y="3014799"/>
                <a:pt x="1715037" y="3006074"/>
                <a:pt x="1705272" y="3006074"/>
              </a:cubicBezTo>
              <a:close/>
              <a:moveTo>
                <a:pt x="2353567" y="3006074"/>
              </a:moveTo>
              <a:cubicBezTo>
                <a:pt x="2343802" y="3006074"/>
                <a:pt x="2335886" y="3014799"/>
                <a:pt x="2335886" y="3025561"/>
              </a:cubicBezTo>
              <a:cubicBezTo>
                <a:pt x="2335886" y="3036323"/>
                <a:pt x="2343802" y="3045048"/>
                <a:pt x="2353567" y="3045048"/>
              </a:cubicBezTo>
              <a:cubicBezTo>
                <a:pt x="2363332" y="3045048"/>
                <a:pt x="2371248" y="3036323"/>
                <a:pt x="2371248" y="3025561"/>
              </a:cubicBezTo>
              <a:cubicBezTo>
                <a:pt x="2371248" y="3014799"/>
                <a:pt x="2363332" y="3006074"/>
                <a:pt x="2353567" y="3006074"/>
              </a:cubicBezTo>
              <a:close/>
              <a:moveTo>
                <a:pt x="2412503" y="3006074"/>
              </a:moveTo>
              <a:cubicBezTo>
                <a:pt x="2402738" y="3006074"/>
                <a:pt x="2394822" y="3014799"/>
                <a:pt x="2394822" y="3025561"/>
              </a:cubicBezTo>
              <a:cubicBezTo>
                <a:pt x="2394822" y="3036323"/>
                <a:pt x="2402738" y="3045048"/>
                <a:pt x="2412503" y="3045048"/>
              </a:cubicBezTo>
              <a:cubicBezTo>
                <a:pt x="2422268" y="3045048"/>
                <a:pt x="2430184" y="3036323"/>
                <a:pt x="2430184" y="3025561"/>
              </a:cubicBezTo>
              <a:cubicBezTo>
                <a:pt x="2430184" y="3014799"/>
                <a:pt x="2422268" y="3006074"/>
                <a:pt x="2412503" y="3006074"/>
              </a:cubicBezTo>
              <a:close/>
              <a:moveTo>
                <a:pt x="4887813" y="3006074"/>
              </a:moveTo>
              <a:cubicBezTo>
                <a:pt x="4878048" y="3006074"/>
                <a:pt x="4870132" y="3014799"/>
                <a:pt x="4870132" y="3025561"/>
              </a:cubicBezTo>
              <a:cubicBezTo>
                <a:pt x="4870132" y="3036323"/>
                <a:pt x="4878048" y="3045048"/>
                <a:pt x="4887813" y="3045048"/>
              </a:cubicBezTo>
              <a:cubicBezTo>
                <a:pt x="4897578" y="3045048"/>
                <a:pt x="4905494" y="3036323"/>
                <a:pt x="4905494" y="3025561"/>
              </a:cubicBezTo>
              <a:cubicBezTo>
                <a:pt x="4905494" y="3014799"/>
                <a:pt x="4897578" y="3006074"/>
                <a:pt x="4887813" y="3006074"/>
              </a:cubicBezTo>
              <a:close/>
              <a:moveTo>
                <a:pt x="4946748" y="3006074"/>
              </a:moveTo>
              <a:cubicBezTo>
                <a:pt x="4936983" y="3006074"/>
                <a:pt x="4929067" y="3014799"/>
                <a:pt x="4929067" y="3025561"/>
              </a:cubicBezTo>
              <a:cubicBezTo>
                <a:pt x="4929067" y="3036323"/>
                <a:pt x="4936983" y="3045048"/>
                <a:pt x="4946748" y="3045048"/>
              </a:cubicBezTo>
              <a:cubicBezTo>
                <a:pt x="4956513" y="3045048"/>
                <a:pt x="4964429" y="3036323"/>
                <a:pt x="4964429" y="3025561"/>
              </a:cubicBezTo>
              <a:cubicBezTo>
                <a:pt x="4964429" y="3014799"/>
                <a:pt x="4956513" y="3006074"/>
                <a:pt x="4946748" y="3006074"/>
              </a:cubicBezTo>
              <a:close/>
              <a:moveTo>
                <a:pt x="5005684" y="3006074"/>
              </a:moveTo>
              <a:cubicBezTo>
                <a:pt x="4995919" y="3006074"/>
                <a:pt x="4988003" y="3014799"/>
                <a:pt x="4988003" y="3025561"/>
              </a:cubicBezTo>
              <a:cubicBezTo>
                <a:pt x="4988003" y="3036323"/>
                <a:pt x="4995919" y="3045048"/>
                <a:pt x="5005684" y="3045048"/>
              </a:cubicBezTo>
              <a:cubicBezTo>
                <a:pt x="5015449" y="3045048"/>
                <a:pt x="5023365" y="3036323"/>
                <a:pt x="5023365" y="3025561"/>
              </a:cubicBezTo>
              <a:cubicBezTo>
                <a:pt x="5023365" y="3014799"/>
                <a:pt x="5015449" y="3006074"/>
                <a:pt x="5005684" y="3006074"/>
              </a:cubicBezTo>
              <a:close/>
              <a:moveTo>
                <a:pt x="5064620" y="3006074"/>
              </a:moveTo>
              <a:cubicBezTo>
                <a:pt x="5054855" y="3006074"/>
                <a:pt x="5046939" y="3014799"/>
                <a:pt x="5046939" y="3025561"/>
              </a:cubicBezTo>
              <a:cubicBezTo>
                <a:pt x="5046939" y="3036323"/>
                <a:pt x="5054855" y="3045048"/>
                <a:pt x="5064620" y="3045048"/>
              </a:cubicBezTo>
              <a:cubicBezTo>
                <a:pt x="5074385" y="3045048"/>
                <a:pt x="5082301" y="3036323"/>
                <a:pt x="5082301" y="3025561"/>
              </a:cubicBezTo>
              <a:cubicBezTo>
                <a:pt x="5082301" y="3014799"/>
                <a:pt x="5074385" y="3006074"/>
                <a:pt x="5064620" y="3006074"/>
              </a:cubicBezTo>
              <a:close/>
              <a:moveTo>
                <a:pt x="5123556" y="3006074"/>
              </a:moveTo>
              <a:cubicBezTo>
                <a:pt x="5113791" y="3006074"/>
                <a:pt x="5105875" y="3014799"/>
                <a:pt x="5105875" y="3025561"/>
              </a:cubicBezTo>
              <a:cubicBezTo>
                <a:pt x="5105875" y="3036323"/>
                <a:pt x="5113791" y="3045048"/>
                <a:pt x="5123556" y="3045048"/>
              </a:cubicBezTo>
              <a:cubicBezTo>
                <a:pt x="5133321" y="3045048"/>
                <a:pt x="5141237" y="3036323"/>
                <a:pt x="5141237" y="3025561"/>
              </a:cubicBezTo>
              <a:cubicBezTo>
                <a:pt x="5141237" y="3014799"/>
                <a:pt x="5133321" y="3006074"/>
                <a:pt x="5123556" y="3006074"/>
              </a:cubicBezTo>
              <a:close/>
              <a:moveTo>
                <a:pt x="5182492" y="3006074"/>
              </a:moveTo>
              <a:cubicBezTo>
                <a:pt x="5172727" y="3006074"/>
                <a:pt x="5164811" y="3014799"/>
                <a:pt x="5164811" y="3025561"/>
              </a:cubicBezTo>
              <a:cubicBezTo>
                <a:pt x="5164811" y="3036323"/>
                <a:pt x="5172727" y="3045048"/>
                <a:pt x="5182492" y="3045048"/>
              </a:cubicBezTo>
              <a:cubicBezTo>
                <a:pt x="5192257" y="3045048"/>
                <a:pt x="5200173" y="3036323"/>
                <a:pt x="5200173" y="3025561"/>
              </a:cubicBezTo>
              <a:cubicBezTo>
                <a:pt x="5200173" y="3014799"/>
                <a:pt x="5192257" y="3006074"/>
                <a:pt x="5182492" y="3006074"/>
              </a:cubicBezTo>
              <a:close/>
              <a:moveTo>
                <a:pt x="5241428" y="3006074"/>
              </a:moveTo>
              <a:cubicBezTo>
                <a:pt x="5231663" y="3006074"/>
                <a:pt x="5223747" y="3014799"/>
                <a:pt x="5223747" y="3025561"/>
              </a:cubicBezTo>
              <a:cubicBezTo>
                <a:pt x="5223747" y="3036323"/>
                <a:pt x="5231663" y="3045048"/>
                <a:pt x="5241428" y="3045048"/>
              </a:cubicBezTo>
              <a:cubicBezTo>
                <a:pt x="5251193" y="3045048"/>
                <a:pt x="5259109" y="3036323"/>
                <a:pt x="5259109" y="3025561"/>
              </a:cubicBezTo>
              <a:cubicBezTo>
                <a:pt x="5259109" y="3014799"/>
                <a:pt x="5251193" y="3006074"/>
                <a:pt x="5241428" y="3006074"/>
              </a:cubicBezTo>
              <a:close/>
              <a:moveTo>
                <a:pt x="5300364" y="3006074"/>
              </a:moveTo>
              <a:cubicBezTo>
                <a:pt x="5290599" y="3006074"/>
                <a:pt x="5282683" y="3014799"/>
                <a:pt x="5282683" y="3025561"/>
              </a:cubicBezTo>
              <a:cubicBezTo>
                <a:pt x="5282683" y="3036323"/>
                <a:pt x="5290599" y="3045048"/>
                <a:pt x="5300364" y="3045048"/>
              </a:cubicBezTo>
              <a:cubicBezTo>
                <a:pt x="5310129" y="3045048"/>
                <a:pt x="5318045" y="3036323"/>
                <a:pt x="5318045" y="3025561"/>
              </a:cubicBezTo>
              <a:cubicBezTo>
                <a:pt x="5318045" y="3014799"/>
                <a:pt x="5310129" y="3006074"/>
                <a:pt x="5300364" y="3006074"/>
              </a:cubicBezTo>
              <a:close/>
              <a:moveTo>
                <a:pt x="5359300" y="3006074"/>
              </a:moveTo>
              <a:cubicBezTo>
                <a:pt x="5349535" y="3006074"/>
                <a:pt x="5341619" y="3014799"/>
                <a:pt x="5341619" y="3025561"/>
              </a:cubicBezTo>
              <a:cubicBezTo>
                <a:pt x="5341619" y="3036323"/>
                <a:pt x="5349535" y="3045048"/>
                <a:pt x="5359300" y="3045048"/>
              </a:cubicBezTo>
              <a:cubicBezTo>
                <a:pt x="5369065" y="3045048"/>
                <a:pt x="5376981" y="3036323"/>
                <a:pt x="5376981" y="3025561"/>
              </a:cubicBezTo>
              <a:cubicBezTo>
                <a:pt x="5376981" y="3014799"/>
                <a:pt x="5369065" y="3006074"/>
                <a:pt x="5359300" y="3006074"/>
              </a:cubicBezTo>
              <a:close/>
              <a:moveTo>
                <a:pt x="5418236" y="3006074"/>
              </a:moveTo>
              <a:cubicBezTo>
                <a:pt x="5408471" y="3006074"/>
                <a:pt x="5400555" y="3014799"/>
                <a:pt x="5400555" y="3025561"/>
              </a:cubicBezTo>
              <a:cubicBezTo>
                <a:pt x="5400555" y="3036323"/>
                <a:pt x="5408471" y="3045048"/>
                <a:pt x="5418236" y="3045048"/>
              </a:cubicBezTo>
              <a:cubicBezTo>
                <a:pt x="5428001" y="3045048"/>
                <a:pt x="5435917" y="3036323"/>
                <a:pt x="5435917" y="3025561"/>
              </a:cubicBezTo>
              <a:cubicBezTo>
                <a:pt x="5435917" y="3014799"/>
                <a:pt x="5428001" y="3006074"/>
                <a:pt x="5418236" y="3006074"/>
              </a:cubicBezTo>
              <a:close/>
              <a:moveTo>
                <a:pt x="5477172" y="3006074"/>
              </a:moveTo>
              <a:cubicBezTo>
                <a:pt x="5467407" y="3006074"/>
                <a:pt x="5459491" y="3014799"/>
                <a:pt x="5459491" y="3025561"/>
              </a:cubicBezTo>
              <a:cubicBezTo>
                <a:pt x="5459491" y="3036323"/>
                <a:pt x="5467407" y="3045048"/>
                <a:pt x="5477172" y="3045048"/>
              </a:cubicBezTo>
              <a:cubicBezTo>
                <a:pt x="5486937" y="3045048"/>
                <a:pt x="5494853" y="3036323"/>
                <a:pt x="5494853" y="3025561"/>
              </a:cubicBezTo>
              <a:cubicBezTo>
                <a:pt x="5494853" y="3014799"/>
                <a:pt x="5486937" y="3006074"/>
                <a:pt x="5477172" y="3006074"/>
              </a:cubicBezTo>
              <a:close/>
              <a:moveTo>
                <a:pt x="5536108" y="3006074"/>
              </a:moveTo>
              <a:cubicBezTo>
                <a:pt x="5526343" y="3006074"/>
                <a:pt x="5518427" y="3014799"/>
                <a:pt x="5518427" y="3025561"/>
              </a:cubicBezTo>
              <a:cubicBezTo>
                <a:pt x="5518427" y="3036323"/>
                <a:pt x="5526343" y="3045048"/>
                <a:pt x="5536108" y="3045048"/>
              </a:cubicBezTo>
              <a:cubicBezTo>
                <a:pt x="5545873" y="3045048"/>
                <a:pt x="5553789" y="3036323"/>
                <a:pt x="5553789" y="3025561"/>
              </a:cubicBezTo>
              <a:cubicBezTo>
                <a:pt x="5553789" y="3014799"/>
                <a:pt x="5545873" y="3006074"/>
                <a:pt x="5536108" y="3006074"/>
              </a:cubicBezTo>
              <a:close/>
              <a:moveTo>
                <a:pt x="5595044" y="3006074"/>
              </a:moveTo>
              <a:cubicBezTo>
                <a:pt x="5585279" y="3006074"/>
                <a:pt x="5577363" y="3014799"/>
                <a:pt x="5577363" y="3025561"/>
              </a:cubicBezTo>
              <a:cubicBezTo>
                <a:pt x="5577363" y="3036323"/>
                <a:pt x="5585279" y="3045048"/>
                <a:pt x="5595044" y="3045048"/>
              </a:cubicBezTo>
              <a:cubicBezTo>
                <a:pt x="5604809" y="3045048"/>
                <a:pt x="5612725" y="3036323"/>
                <a:pt x="5612725" y="3025561"/>
              </a:cubicBezTo>
              <a:cubicBezTo>
                <a:pt x="5612725" y="3014799"/>
                <a:pt x="5604809" y="3006074"/>
                <a:pt x="5595044" y="3006074"/>
              </a:cubicBezTo>
              <a:close/>
              <a:moveTo>
                <a:pt x="5653980" y="3006074"/>
              </a:moveTo>
              <a:cubicBezTo>
                <a:pt x="5644215" y="3006074"/>
                <a:pt x="5636299" y="3014799"/>
                <a:pt x="5636299" y="3025561"/>
              </a:cubicBezTo>
              <a:cubicBezTo>
                <a:pt x="5636299" y="3036323"/>
                <a:pt x="5644215" y="3045048"/>
                <a:pt x="5653980" y="3045048"/>
              </a:cubicBezTo>
              <a:cubicBezTo>
                <a:pt x="5663745" y="3045048"/>
                <a:pt x="5671661" y="3036323"/>
                <a:pt x="5671661" y="3025561"/>
              </a:cubicBezTo>
              <a:cubicBezTo>
                <a:pt x="5671661" y="3014799"/>
                <a:pt x="5663745" y="3006074"/>
                <a:pt x="5653980" y="3006074"/>
              </a:cubicBezTo>
              <a:close/>
              <a:moveTo>
                <a:pt x="5712916" y="3006074"/>
              </a:moveTo>
              <a:cubicBezTo>
                <a:pt x="5703151" y="3006074"/>
                <a:pt x="5695235" y="3014799"/>
                <a:pt x="5695235" y="3025561"/>
              </a:cubicBezTo>
              <a:cubicBezTo>
                <a:pt x="5695235" y="3036323"/>
                <a:pt x="5703151" y="3045048"/>
                <a:pt x="5712916" y="3045048"/>
              </a:cubicBezTo>
              <a:cubicBezTo>
                <a:pt x="5722681" y="3045048"/>
                <a:pt x="5730597" y="3036323"/>
                <a:pt x="5730597" y="3025561"/>
              </a:cubicBezTo>
              <a:cubicBezTo>
                <a:pt x="5730597" y="3014799"/>
                <a:pt x="5722681" y="3006074"/>
                <a:pt x="5712916" y="3006074"/>
              </a:cubicBezTo>
              <a:close/>
              <a:moveTo>
                <a:pt x="5771852" y="3006074"/>
              </a:moveTo>
              <a:cubicBezTo>
                <a:pt x="5762087" y="3006074"/>
                <a:pt x="5754171" y="3014799"/>
                <a:pt x="5754171" y="3025561"/>
              </a:cubicBezTo>
              <a:cubicBezTo>
                <a:pt x="5754171" y="3036323"/>
                <a:pt x="5762087" y="3045048"/>
                <a:pt x="5771852" y="3045048"/>
              </a:cubicBezTo>
              <a:cubicBezTo>
                <a:pt x="5781617" y="3045048"/>
                <a:pt x="5789533" y="3036323"/>
                <a:pt x="5789533" y="3025561"/>
              </a:cubicBezTo>
              <a:cubicBezTo>
                <a:pt x="5789533" y="3014799"/>
                <a:pt x="5781617" y="3006074"/>
                <a:pt x="5771852" y="3006074"/>
              </a:cubicBezTo>
              <a:close/>
              <a:moveTo>
                <a:pt x="5830788" y="3006074"/>
              </a:moveTo>
              <a:cubicBezTo>
                <a:pt x="5821023" y="3006074"/>
                <a:pt x="5813107" y="3014799"/>
                <a:pt x="5813107" y="3025561"/>
              </a:cubicBezTo>
              <a:cubicBezTo>
                <a:pt x="5813107" y="3036323"/>
                <a:pt x="5821023" y="3045048"/>
                <a:pt x="5830788" y="3045048"/>
              </a:cubicBezTo>
              <a:cubicBezTo>
                <a:pt x="5840553" y="3045048"/>
                <a:pt x="5848469" y="3036323"/>
                <a:pt x="5848469" y="3025561"/>
              </a:cubicBezTo>
              <a:cubicBezTo>
                <a:pt x="5848469" y="3014799"/>
                <a:pt x="5840553" y="3006074"/>
                <a:pt x="5830788" y="3006074"/>
              </a:cubicBezTo>
              <a:close/>
              <a:moveTo>
                <a:pt x="5889723" y="3006074"/>
              </a:moveTo>
              <a:cubicBezTo>
                <a:pt x="5879958" y="3006074"/>
                <a:pt x="5872042" y="3014799"/>
                <a:pt x="5872042" y="3025561"/>
              </a:cubicBezTo>
              <a:cubicBezTo>
                <a:pt x="5872042" y="3036323"/>
                <a:pt x="5879958" y="3045048"/>
                <a:pt x="5889723" y="3045048"/>
              </a:cubicBezTo>
              <a:cubicBezTo>
                <a:pt x="5899488" y="3045048"/>
                <a:pt x="5907404" y="3036323"/>
                <a:pt x="5907404" y="3025561"/>
              </a:cubicBezTo>
              <a:cubicBezTo>
                <a:pt x="5907404" y="3014799"/>
                <a:pt x="5899488" y="3006074"/>
                <a:pt x="5889723" y="3006074"/>
              </a:cubicBezTo>
              <a:close/>
              <a:moveTo>
                <a:pt x="5948659" y="3006074"/>
              </a:moveTo>
              <a:cubicBezTo>
                <a:pt x="5938894" y="3006074"/>
                <a:pt x="5930978" y="3014799"/>
                <a:pt x="5930978" y="3025561"/>
              </a:cubicBezTo>
              <a:cubicBezTo>
                <a:pt x="5930978" y="3036323"/>
                <a:pt x="5938894" y="3045048"/>
                <a:pt x="5948659" y="3045048"/>
              </a:cubicBezTo>
              <a:cubicBezTo>
                <a:pt x="5958424" y="3045048"/>
                <a:pt x="5966340" y="3036323"/>
                <a:pt x="5966340" y="3025561"/>
              </a:cubicBezTo>
              <a:cubicBezTo>
                <a:pt x="5966340" y="3014799"/>
                <a:pt x="5958424" y="3006074"/>
                <a:pt x="5948659" y="3006074"/>
              </a:cubicBezTo>
              <a:close/>
              <a:moveTo>
                <a:pt x="6007595" y="3006074"/>
              </a:moveTo>
              <a:cubicBezTo>
                <a:pt x="5997830" y="3006074"/>
                <a:pt x="5989914" y="3014799"/>
                <a:pt x="5989914" y="3025561"/>
              </a:cubicBezTo>
              <a:cubicBezTo>
                <a:pt x="5989914" y="3036323"/>
                <a:pt x="5997830" y="3045048"/>
                <a:pt x="6007595" y="3045048"/>
              </a:cubicBezTo>
              <a:cubicBezTo>
                <a:pt x="6017360" y="3045048"/>
                <a:pt x="6025276" y="3036323"/>
                <a:pt x="6025276" y="3025561"/>
              </a:cubicBezTo>
              <a:cubicBezTo>
                <a:pt x="6025276" y="3014799"/>
                <a:pt x="6017360" y="3006074"/>
                <a:pt x="6007595" y="3006074"/>
              </a:cubicBezTo>
              <a:close/>
              <a:moveTo>
                <a:pt x="6066531" y="3006074"/>
              </a:moveTo>
              <a:cubicBezTo>
                <a:pt x="6056766" y="3006074"/>
                <a:pt x="6048850" y="3014799"/>
                <a:pt x="6048850" y="3025561"/>
              </a:cubicBezTo>
              <a:cubicBezTo>
                <a:pt x="6048850" y="3036323"/>
                <a:pt x="6056766" y="3045048"/>
                <a:pt x="6066531" y="3045048"/>
              </a:cubicBezTo>
              <a:cubicBezTo>
                <a:pt x="6076296" y="3045048"/>
                <a:pt x="6084212" y="3036323"/>
                <a:pt x="6084212" y="3025561"/>
              </a:cubicBezTo>
              <a:cubicBezTo>
                <a:pt x="6084212" y="3014799"/>
                <a:pt x="6076296" y="3006074"/>
                <a:pt x="6066531" y="3006074"/>
              </a:cubicBezTo>
              <a:close/>
              <a:moveTo>
                <a:pt x="6125467" y="3006074"/>
              </a:moveTo>
              <a:cubicBezTo>
                <a:pt x="6115702" y="3006074"/>
                <a:pt x="6107786" y="3014799"/>
                <a:pt x="6107786" y="3025561"/>
              </a:cubicBezTo>
              <a:cubicBezTo>
                <a:pt x="6107786" y="3036323"/>
                <a:pt x="6115702" y="3045048"/>
                <a:pt x="6125467" y="3045048"/>
              </a:cubicBezTo>
              <a:cubicBezTo>
                <a:pt x="6135232" y="3045048"/>
                <a:pt x="6143148" y="3036323"/>
                <a:pt x="6143148" y="3025561"/>
              </a:cubicBezTo>
              <a:cubicBezTo>
                <a:pt x="6143148" y="3014799"/>
                <a:pt x="6135232" y="3006074"/>
                <a:pt x="6125467" y="3006074"/>
              </a:cubicBezTo>
              <a:close/>
              <a:moveTo>
                <a:pt x="6184403" y="3006074"/>
              </a:moveTo>
              <a:cubicBezTo>
                <a:pt x="6174638" y="3006074"/>
                <a:pt x="6166722" y="3014799"/>
                <a:pt x="6166722" y="3025561"/>
              </a:cubicBezTo>
              <a:cubicBezTo>
                <a:pt x="6166722" y="3036323"/>
                <a:pt x="6174638" y="3045048"/>
                <a:pt x="6184403" y="3045048"/>
              </a:cubicBezTo>
              <a:cubicBezTo>
                <a:pt x="6194168" y="3045048"/>
                <a:pt x="6202084" y="3036323"/>
                <a:pt x="6202084" y="3025561"/>
              </a:cubicBezTo>
              <a:cubicBezTo>
                <a:pt x="6202084" y="3014799"/>
                <a:pt x="6194168" y="3006074"/>
                <a:pt x="6184403" y="3006074"/>
              </a:cubicBezTo>
              <a:close/>
              <a:moveTo>
                <a:pt x="6243339" y="3006074"/>
              </a:moveTo>
              <a:cubicBezTo>
                <a:pt x="6233574" y="3006074"/>
                <a:pt x="6225658" y="3014799"/>
                <a:pt x="6225658" y="3025561"/>
              </a:cubicBezTo>
              <a:cubicBezTo>
                <a:pt x="6225658" y="3036323"/>
                <a:pt x="6233574" y="3045048"/>
                <a:pt x="6243339" y="3045048"/>
              </a:cubicBezTo>
              <a:cubicBezTo>
                <a:pt x="6253104" y="3045048"/>
                <a:pt x="6261020" y="3036323"/>
                <a:pt x="6261020" y="3025561"/>
              </a:cubicBezTo>
              <a:cubicBezTo>
                <a:pt x="6261020" y="3014799"/>
                <a:pt x="6253104" y="3006074"/>
                <a:pt x="6243339" y="3006074"/>
              </a:cubicBezTo>
              <a:close/>
              <a:moveTo>
                <a:pt x="6302275" y="3006074"/>
              </a:moveTo>
              <a:cubicBezTo>
                <a:pt x="6292510" y="3006074"/>
                <a:pt x="6284594" y="3014799"/>
                <a:pt x="6284594" y="3025561"/>
              </a:cubicBezTo>
              <a:cubicBezTo>
                <a:pt x="6284594" y="3036323"/>
                <a:pt x="6292510" y="3045048"/>
                <a:pt x="6302275" y="3045048"/>
              </a:cubicBezTo>
              <a:cubicBezTo>
                <a:pt x="6312040" y="3045048"/>
                <a:pt x="6319956" y="3036323"/>
                <a:pt x="6319956" y="3025561"/>
              </a:cubicBezTo>
              <a:cubicBezTo>
                <a:pt x="6319956" y="3014799"/>
                <a:pt x="6312040" y="3006074"/>
                <a:pt x="6302275" y="3006074"/>
              </a:cubicBezTo>
              <a:close/>
              <a:moveTo>
                <a:pt x="6361211" y="3006074"/>
              </a:moveTo>
              <a:cubicBezTo>
                <a:pt x="6351446" y="3006074"/>
                <a:pt x="6343530" y="3014799"/>
                <a:pt x="6343530" y="3025561"/>
              </a:cubicBezTo>
              <a:cubicBezTo>
                <a:pt x="6343530" y="3036323"/>
                <a:pt x="6351446" y="3045048"/>
                <a:pt x="6361211" y="3045048"/>
              </a:cubicBezTo>
              <a:cubicBezTo>
                <a:pt x="6370976" y="3045048"/>
                <a:pt x="6378892" y="3036323"/>
                <a:pt x="6378892" y="3025561"/>
              </a:cubicBezTo>
              <a:cubicBezTo>
                <a:pt x="6378892" y="3014799"/>
                <a:pt x="6370976" y="3006074"/>
                <a:pt x="6361211" y="3006074"/>
              </a:cubicBezTo>
              <a:close/>
              <a:moveTo>
                <a:pt x="6420147" y="3006074"/>
              </a:moveTo>
              <a:cubicBezTo>
                <a:pt x="6410382" y="3006074"/>
                <a:pt x="6402466" y="3014799"/>
                <a:pt x="6402466" y="3025561"/>
              </a:cubicBezTo>
              <a:cubicBezTo>
                <a:pt x="6402466" y="3036323"/>
                <a:pt x="6410382" y="3045048"/>
                <a:pt x="6420147" y="3045048"/>
              </a:cubicBezTo>
              <a:cubicBezTo>
                <a:pt x="6429912" y="3045048"/>
                <a:pt x="6437828" y="3036323"/>
                <a:pt x="6437828" y="3025561"/>
              </a:cubicBezTo>
              <a:cubicBezTo>
                <a:pt x="6437828" y="3014799"/>
                <a:pt x="6429912" y="3006074"/>
                <a:pt x="6420147" y="3006074"/>
              </a:cubicBezTo>
              <a:close/>
              <a:moveTo>
                <a:pt x="6479083" y="3006074"/>
              </a:moveTo>
              <a:cubicBezTo>
                <a:pt x="6469318" y="3006074"/>
                <a:pt x="6461402" y="3014799"/>
                <a:pt x="6461402" y="3025561"/>
              </a:cubicBezTo>
              <a:cubicBezTo>
                <a:pt x="6461402" y="3036323"/>
                <a:pt x="6469318" y="3045048"/>
                <a:pt x="6479083" y="3045048"/>
              </a:cubicBezTo>
              <a:cubicBezTo>
                <a:pt x="6488848" y="3045048"/>
                <a:pt x="6496764" y="3036323"/>
                <a:pt x="6496764" y="3025561"/>
              </a:cubicBezTo>
              <a:cubicBezTo>
                <a:pt x="6496764" y="3014799"/>
                <a:pt x="6488848" y="3006074"/>
                <a:pt x="6479083" y="3006074"/>
              </a:cubicBezTo>
              <a:close/>
              <a:moveTo>
                <a:pt x="6538019" y="3006074"/>
              </a:moveTo>
              <a:cubicBezTo>
                <a:pt x="6528254" y="3006074"/>
                <a:pt x="6520338" y="3014799"/>
                <a:pt x="6520338" y="3025561"/>
              </a:cubicBezTo>
              <a:cubicBezTo>
                <a:pt x="6520338" y="3036323"/>
                <a:pt x="6528254" y="3045048"/>
                <a:pt x="6538019" y="3045048"/>
              </a:cubicBezTo>
              <a:cubicBezTo>
                <a:pt x="6547784" y="3045048"/>
                <a:pt x="6555700" y="3036323"/>
                <a:pt x="6555700" y="3025561"/>
              </a:cubicBezTo>
              <a:cubicBezTo>
                <a:pt x="6555700" y="3014799"/>
                <a:pt x="6547784" y="3006074"/>
                <a:pt x="6538019" y="3006074"/>
              </a:cubicBezTo>
              <a:close/>
              <a:moveTo>
                <a:pt x="6596955" y="3006074"/>
              </a:moveTo>
              <a:cubicBezTo>
                <a:pt x="6587190" y="3006074"/>
                <a:pt x="6579274" y="3014799"/>
                <a:pt x="6579274" y="3025561"/>
              </a:cubicBezTo>
              <a:cubicBezTo>
                <a:pt x="6579274" y="3036323"/>
                <a:pt x="6587190" y="3045048"/>
                <a:pt x="6596955" y="3045048"/>
              </a:cubicBezTo>
              <a:cubicBezTo>
                <a:pt x="6606720" y="3045048"/>
                <a:pt x="6614636" y="3036323"/>
                <a:pt x="6614636" y="3025561"/>
              </a:cubicBezTo>
              <a:cubicBezTo>
                <a:pt x="6614636" y="3014799"/>
                <a:pt x="6606720" y="3006074"/>
                <a:pt x="6596955" y="3006074"/>
              </a:cubicBezTo>
              <a:close/>
              <a:moveTo>
                <a:pt x="6655891" y="3006074"/>
              </a:moveTo>
              <a:cubicBezTo>
                <a:pt x="6646126" y="3006074"/>
                <a:pt x="6638210" y="3014799"/>
                <a:pt x="6638210" y="3025561"/>
              </a:cubicBezTo>
              <a:cubicBezTo>
                <a:pt x="6638210" y="3036323"/>
                <a:pt x="6646126" y="3045048"/>
                <a:pt x="6655891" y="3045048"/>
              </a:cubicBezTo>
              <a:cubicBezTo>
                <a:pt x="6665656" y="3045048"/>
                <a:pt x="6673572" y="3036323"/>
                <a:pt x="6673572" y="3025561"/>
              </a:cubicBezTo>
              <a:cubicBezTo>
                <a:pt x="6673572" y="3014799"/>
                <a:pt x="6665656" y="3006074"/>
                <a:pt x="6655891" y="3006074"/>
              </a:cubicBezTo>
              <a:close/>
              <a:moveTo>
                <a:pt x="6714827" y="3006074"/>
              </a:moveTo>
              <a:cubicBezTo>
                <a:pt x="6705062" y="3006074"/>
                <a:pt x="6697146" y="3014799"/>
                <a:pt x="6697146" y="3025561"/>
              </a:cubicBezTo>
              <a:cubicBezTo>
                <a:pt x="6697146" y="3036323"/>
                <a:pt x="6705062" y="3045048"/>
                <a:pt x="6714827" y="3045048"/>
              </a:cubicBezTo>
              <a:cubicBezTo>
                <a:pt x="6724592" y="3045048"/>
                <a:pt x="6732508" y="3036323"/>
                <a:pt x="6732508" y="3025561"/>
              </a:cubicBezTo>
              <a:cubicBezTo>
                <a:pt x="6732508" y="3014799"/>
                <a:pt x="6724592" y="3006074"/>
                <a:pt x="6714827" y="3006074"/>
              </a:cubicBezTo>
              <a:close/>
              <a:moveTo>
                <a:pt x="6832698" y="3006074"/>
              </a:moveTo>
              <a:cubicBezTo>
                <a:pt x="6822933" y="3006074"/>
                <a:pt x="6815017" y="3014799"/>
                <a:pt x="6815017" y="3025561"/>
              </a:cubicBezTo>
              <a:cubicBezTo>
                <a:pt x="6815017" y="3036323"/>
                <a:pt x="6822933" y="3045048"/>
                <a:pt x="6832698" y="3045048"/>
              </a:cubicBezTo>
              <a:cubicBezTo>
                <a:pt x="6842463" y="3045048"/>
                <a:pt x="6850379" y="3036323"/>
                <a:pt x="6850379" y="3025561"/>
              </a:cubicBezTo>
              <a:cubicBezTo>
                <a:pt x="6850379" y="3014799"/>
                <a:pt x="6842463" y="3006074"/>
                <a:pt x="6832698" y="3006074"/>
              </a:cubicBezTo>
              <a:close/>
              <a:moveTo>
                <a:pt x="6891634" y="3006074"/>
              </a:moveTo>
              <a:cubicBezTo>
                <a:pt x="6881869" y="3006074"/>
                <a:pt x="6873953" y="3014799"/>
                <a:pt x="6873953" y="3025561"/>
              </a:cubicBezTo>
              <a:cubicBezTo>
                <a:pt x="6873953" y="3036323"/>
                <a:pt x="6881869" y="3045048"/>
                <a:pt x="6891634" y="3045048"/>
              </a:cubicBezTo>
              <a:cubicBezTo>
                <a:pt x="6901399" y="3045048"/>
                <a:pt x="6909315" y="3036323"/>
                <a:pt x="6909315" y="3025561"/>
              </a:cubicBezTo>
              <a:cubicBezTo>
                <a:pt x="6909315" y="3014799"/>
                <a:pt x="6901399" y="3006074"/>
                <a:pt x="6891634" y="3006074"/>
              </a:cubicBezTo>
              <a:close/>
              <a:moveTo>
                <a:pt x="6950570" y="3006074"/>
              </a:moveTo>
              <a:cubicBezTo>
                <a:pt x="6940805" y="3006074"/>
                <a:pt x="6932889" y="3014799"/>
                <a:pt x="6932889" y="3025561"/>
              </a:cubicBezTo>
              <a:cubicBezTo>
                <a:pt x="6932889" y="3036323"/>
                <a:pt x="6940805" y="3045048"/>
                <a:pt x="6950570" y="3045048"/>
              </a:cubicBezTo>
              <a:cubicBezTo>
                <a:pt x="6960335" y="3045048"/>
                <a:pt x="6968251" y="3036323"/>
                <a:pt x="6968251" y="3025561"/>
              </a:cubicBezTo>
              <a:cubicBezTo>
                <a:pt x="6968251" y="3014799"/>
                <a:pt x="6960335" y="3006074"/>
                <a:pt x="6950570" y="3006074"/>
              </a:cubicBezTo>
              <a:close/>
              <a:moveTo>
                <a:pt x="7009506" y="3006074"/>
              </a:moveTo>
              <a:cubicBezTo>
                <a:pt x="6999741" y="3006074"/>
                <a:pt x="6991825" y="3014799"/>
                <a:pt x="6991825" y="3025561"/>
              </a:cubicBezTo>
              <a:cubicBezTo>
                <a:pt x="6991825" y="3036323"/>
                <a:pt x="6999741" y="3045048"/>
                <a:pt x="7009506" y="3045048"/>
              </a:cubicBezTo>
              <a:cubicBezTo>
                <a:pt x="7019271" y="3045048"/>
                <a:pt x="7027187" y="3036323"/>
                <a:pt x="7027187" y="3025561"/>
              </a:cubicBezTo>
              <a:cubicBezTo>
                <a:pt x="7027187" y="3014799"/>
                <a:pt x="7019271" y="3006074"/>
                <a:pt x="7009506" y="3006074"/>
              </a:cubicBezTo>
              <a:close/>
              <a:moveTo>
                <a:pt x="7068442" y="3006074"/>
              </a:moveTo>
              <a:cubicBezTo>
                <a:pt x="7058677" y="3006074"/>
                <a:pt x="7050761" y="3014799"/>
                <a:pt x="7050761" y="3025561"/>
              </a:cubicBezTo>
              <a:cubicBezTo>
                <a:pt x="7050761" y="3036323"/>
                <a:pt x="7058677" y="3045048"/>
                <a:pt x="7068442" y="3045048"/>
              </a:cubicBezTo>
              <a:cubicBezTo>
                <a:pt x="7078207" y="3045048"/>
                <a:pt x="7086123" y="3036323"/>
                <a:pt x="7086123" y="3025561"/>
              </a:cubicBezTo>
              <a:cubicBezTo>
                <a:pt x="7086123" y="3014799"/>
                <a:pt x="7078207" y="3006074"/>
                <a:pt x="7068442" y="3006074"/>
              </a:cubicBezTo>
              <a:close/>
              <a:moveTo>
                <a:pt x="7127378" y="3006074"/>
              </a:moveTo>
              <a:cubicBezTo>
                <a:pt x="7117613" y="3006074"/>
                <a:pt x="7109697" y="3014799"/>
                <a:pt x="7109697" y="3025561"/>
              </a:cubicBezTo>
              <a:cubicBezTo>
                <a:pt x="7109697" y="3036323"/>
                <a:pt x="7117613" y="3045048"/>
                <a:pt x="7127378" y="3045048"/>
              </a:cubicBezTo>
              <a:cubicBezTo>
                <a:pt x="7137143" y="3045048"/>
                <a:pt x="7145059" y="3036323"/>
                <a:pt x="7145059" y="3025561"/>
              </a:cubicBezTo>
              <a:cubicBezTo>
                <a:pt x="7145059" y="3014799"/>
                <a:pt x="7137143" y="3006074"/>
                <a:pt x="7127378" y="3006074"/>
              </a:cubicBezTo>
              <a:close/>
              <a:moveTo>
                <a:pt x="7186314" y="3006074"/>
              </a:moveTo>
              <a:cubicBezTo>
                <a:pt x="7176549" y="3006074"/>
                <a:pt x="7168633" y="3014799"/>
                <a:pt x="7168633" y="3025561"/>
              </a:cubicBezTo>
              <a:cubicBezTo>
                <a:pt x="7168633" y="3036323"/>
                <a:pt x="7176549" y="3045048"/>
                <a:pt x="7186314" y="3045048"/>
              </a:cubicBezTo>
              <a:cubicBezTo>
                <a:pt x="7196079" y="3045048"/>
                <a:pt x="7203995" y="3036323"/>
                <a:pt x="7203995" y="3025561"/>
              </a:cubicBezTo>
              <a:cubicBezTo>
                <a:pt x="7203995" y="3014799"/>
                <a:pt x="7196079" y="3006074"/>
                <a:pt x="7186314" y="3006074"/>
              </a:cubicBezTo>
              <a:close/>
              <a:moveTo>
                <a:pt x="7245250" y="3006074"/>
              </a:moveTo>
              <a:cubicBezTo>
                <a:pt x="7235485" y="3006074"/>
                <a:pt x="7227569" y="3014799"/>
                <a:pt x="7227569" y="3025561"/>
              </a:cubicBezTo>
              <a:cubicBezTo>
                <a:pt x="7227569" y="3036323"/>
                <a:pt x="7235485" y="3045048"/>
                <a:pt x="7245250" y="3045048"/>
              </a:cubicBezTo>
              <a:cubicBezTo>
                <a:pt x="7255015" y="3045048"/>
                <a:pt x="7262931" y="3036323"/>
                <a:pt x="7262931" y="3025561"/>
              </a:cubicBezTo>
              <a:cubicBezTo>
                <a:pt x="7262931" y="3014799"/>
                <a:pt x="7255015" y="3006074"/>
                <a:pt x="7245250" y="3006074"/>
              </a:cubicBezTo>
              <a:close/>
              <a:moveTo>
                <a:pt x="7304186" y="3006074"/>
              </a:moveTo>
              <a:cubicBezTo>
                <a:pt x="7294421" y="3006074"/>
                <a:pt x="7286505" y="3014799"/>
                <a:pt x="7286505" y="3025561"/>
              </a:cubicBezTo>
              <a:cubicBezTo>
                <a:pt x="7286505" y="3036323"/>
                <a:pt x="7294421" y="3045048"/>
                <a:pt x="7304186" y="3045048"/>
              </a:cubicBezTo>
              <a:cubicBezTo>
                <a:pt x="7313951" y="3045048"/>
                <a:pt x="7321867" y="3036323"/>
                <a:pt x="7321867" y="3025561"/>
              </a:cubicBezTo>
              <a:cubicBezTo>
                <a:pt x="7321867" y="3014799"/>
                <a:pt x="7313951" y="3006074"/>
                <a:pt x="7304186" y="3006074"/>
              </a:cubicBezTo>
              <a:close/>
              <a:moveTo>
                <a:pt x="7598866" y="3006074"/>
              </a:moveTo>
              <a:cubicBezTo>
                <a:pt x="7589101" y="3006074"/>
                <a:pt x="7581185" y="3014799"/>
                <a:pt x="7581185" y="3025561"/>
              </a:cubicBezTo>
              <a:cubicBezTo>
                <a:pt x="7581185" y="3036323"/>
                <a:pt x="7589101" y="3045048"/>
                <a:pt x="7598866" y="3045048"/>
              </a:cubicBezTo>
              <a:cubicBezTo>
                <a:pt x="7608631" y="3045048"/>
                <a:pt x="7616547" y="3036323"/>
                <a:pt x="7616547" y="3025561"/>
              </a:cubicBezTo>
              <a:cubicBezTo>
                <a:pt x="7616547" y="3014799"/>
                <a:pt x="7608631" y="3006074"/>
                <a:pt x="7598866" y="3006074"/>
              </a:cubicBezTo>
              <a:close/>
              <a:moveTo>
                <a:pt x="7657802" y="3006074"/>
              </a:moveTo>
              <a:cubicBezTo>
                <a:pt x="7648037" y="3006074"/>
                <a:pt x="7640121" y="3014799"/>
                <a:pt x="7640121" y="3025561"/>
              </a:cubicBezTo>
              <a:cubicBezTo>
                <a:pt x="7640121" y="3036323"/>
                <a:pt x="7648037" y="3045048"/>
                <a:pt x="7657802" y="3045048"/>
              </a:cubicBezTo>
              <a:cubicBezTo>
                <a:pt x="7667567" y="3045048"/>
                <a:pt x="7675483" y="3036323"/>
                <a:pt x="7675483" y="3025561"/>
              </a:cubicBezTo>
              <a:cubicBezTo>
                <a:pt x="7675483" y="3014799"/>
                <a:pt x="7667567" y="3006074"/>
                <a:pt x="7657802" y="3006074"/>
              </a:cubicBezTo>
              <a:close/>
              <a:moveTo>
                <a:pt x="7716737" y="3006074"/>
              </a:moveTo>
              <a:cubicBezTo>
                <a:pt x="7706972" y="3006074"/>
                <a:pt x="7699056" y="3014799"/>
                <a:pt x="7699056" y="3025561"/>
              </a:cubicBezTo>
              <a:cubicBezTo>
                <a:pt x="7699056" y="3036323"/>
                <a:pt x="7706972" y="3045048"/>
                <a:pt x="7716737" y="3045048"/>
              </a:cubicBezTo>
              <a:cubicBezTo>
                <a:pt x="7726502" y="3045048"/>
                <a:pt x="7734418" y="3036323"/>
                <a:pt x="7734418" y="3025561"/>
              </a:cubicBezTo>
              <a:cubicBezTo>
                <a:pt x="7734418" y="3014799"/>
                <a:pt x="7726501" y="3006074"/>
                <a:pt x="7716737" y="3006074"/>
              </a:cubicBezTo>
              <a:close/>
              <a:moveTo>
                <a:pt x="7775673" y="3006074"/>
              </a:moveTo>
              <a:cubicBezTo>
                <a:pt x="7765907" y="3006074"/>
                <a:pt x="7757992" y="3014799"/>
                <a:pt x="7757992" y="3025561"/>
              </a:cubicBezTo>
              <a:cubicBezTo>
                <a:pt x="7757992" y="3036323"/>
                <a:pt x="7765908" y="3045048"/>
                <a:pt x="7775673" y="3045048"/>
              </a:cubicBezTo>
              <a:cubicBezTo>
                <a:pt x="7785438" y="3045048"/>
                <a:pt x="7793354" y="3036323"/>
                <a:pt x="7793354" y="3025561"/>
              </a:cubicBezTo>
              <a:cubicBezTo>
                <a:pt x="7793354" y="3014799"/>
                <a:pt x="7785437" y="3006074"/>
                <a:pt x="7775673" y="3006074"/>
              </a:cubicBezTo>
              <a:close/>
              <a:moveTo>
                <a:pt x="7834609" y="3006074"/>
              </a:moveTo>
              <a:cubicBezTo>
                <a:pt x="7824843" y="3006074"/>
                <a:pt x="7816928" y="3014799"/>
                <a:pt x="7816928" y="3025561"/>
              </a:cubicBezTo>
              <a:cubicBezTo>
                <a:pt x="7816928" y="3036323"/>
                <a:pt x="7824844" y="3045048"/>
                <a:pt x="7834609" y="3045048"/>
              </a:cubicBezTo>
              <a:cubicBezTo>
                <a:pt x="7844374" y="3045048"/>
                <a:pt x="7852290" y="3036323"/>
                <a:pt x="7852290" y="3025561"/>
              </a:cubicBezTo>
              <a:cubicBezTo>
                <a:pt x="7852290" y="3014799"/>
                <a:pt x="7844373" y="3006074"/>
                <a:pt x="7834609" y="3006074"/>
              </a:cubicBezTo>
              <a:close/>
              <a:moveTo>
                <a:pt x="7893545" y="3006074"/>
              </a:moveTo>
              <a:cubicBezTo>
                <a:pt x="7883779" y="3006074"/>
                <a:pt x="7875864" y="3014799"/>
                <a:pt x="7875864" y="3025561"/>
              </a:cubicBezTo>
              <a:cubicBezTo>
                <a:pt x="7875864" y="3036323"/>
                <a:pt x="7883780" y="3045048"/>
                <a:pt x="7893545" y="3045048"/>
              </a:cubicBezTo>
              <a:cubicBezTo>
                <a:pt x="7903310" y="3045048"/>
                <a:pt x="7911226" y="3036323"/>
                <a:pt x="7911226" y="3025561"/>
              </a:cubicBezTo>
              <a:cubicBezTo>
                <a:pt x="7911226" y="3014799"/>
                <a:pt x="7903309" y="3006074"/>
                <a:pt x="7893545" y="3006074"/>
              </a:cubicBezTo>
              <a:close/>
              <a:moveTo>
                <a:pt x="7952481" y="3006074"/>
              </a:moveTo>
              <a:cubicBezTo>
                <a:pt x="7942715" y="3006074"/>
                <a:pt x="7934800" y="3014799"/>
                <a:pt x="7934800" y="3025561"/>
              </a:cubicBezTo>
              <a:cubicBezTo>
                <a:pt x="7934800" y="3036323"/>
                <a:pt x="7942716" y="3045048"/>
                <a:pt x="7952481" y="3045048"/>
              </a:cubicBezTo>
              <a:cubicBezTo>
                <a:pt x="7962246" y="3045048"/>
                <a:pt x="7970162" y="3036323"/>
                <a:pt x="7970162" y="3025561"/>
              </a:cubicBezTo>
              <a:cubicBezTo>
                <a:pt x="7970162" y="3014799"/>
                <a:pt x="7962245" y="3006074"/>
                <a:pt x="7952481" y="3006074"/>
              </a:cubicBezTo>
              <a:close/>
              <a:moveTo>
                <a:pt x="8011417" y="3006074"/>
              </a:moveTo>
              <a:cubicBezTo>
                <a:pt x="8001651" y="3006074"/>
                <a:pt x="7993736" y="3014799"/>
                <a:pt x="7993736" y="3025561"/>
              </a:cubicBezTo>
              <a:cubicBezTo>
                <a:pt x="7993736" y="3036323"/>
                <a:pt x="8001652" y="3045048"/>
                <a:pt x="8011417" y="3045048"/>
              </a:cubicBezTo>
              <a:cubicBezTo>
                <a:pt x="8021182" y="3045048"/>
                <a:pt x="8029098" y="3036323"/>
                <a:pt x="8029098" y="3025561"/>
              </a:cubicBezTo>
              <a:cubicBezTo>
                <a:pt x="8029098" y="3014799"/>
                <a:pt x="8021181" y="3006074"/>
                <a:pt x="8011417" y="3006074"/>
              </a:cubicBezTo>
              <a:close/>
              <a:moveTo>
                <a:pt x="8070353" y="3006074"/>
              </a:moveTo>
              <a:cubicBezTo>
                <a:pt x="8060587" y="3006074"/>
                <a:pt x="8052672" y="3014799"/>
                <a:pt x="8052672" y="3025561"/>
              </a:cubicBezTo>
              <a:cubicBezTo>
                <a:pt x="8052672" y="3036323"/>
                <a:pt x="8060588" y="3045048"/>
                <a:pt x="8070353" y="3045048"/>
              </a:cubicBezTo>
              <a:cubicBezTo>
                <a:pt x="8080118" y="3045048"/>
                <a:pt x="8088034" y="3036323"/>
                <a:pt x="8088034" y="3025561"/>
              </a:cubicBezTo>
              <a:cubicBezTo>
                <a:pt x="8088034" y="3014799"/>
                <a:pt x="8080117" y="3006074"/>
                <a:pt x="8070353" y="3006074"/>
              </a:cubicBezTo>
              <a:close/>
              <a:moveTo>
                <a:pt x="8129289" y="3006074"/>
              </a:moveTo>
              <a:cubicBezTo>
                <a:pt x="8119523" y="3006074"/>
                <a:pt x="8111608" y="3014799"/>
                <a:pt x="8111608" y="3025561"/>
              </a:cubicBezTo>
              <a:cubicBezTo>
                <a:pt x="8111608" y="3036323"/>
                <a:pt x="8119524" y="3045048"/>
                <a:pt x="8129289" y="3045048"/>
              </a:cubicBezTo>
              <a:cubicBezTo>
                <a:pt x="8139054" y="3045048"/>
                <a:pt x="8146970" y="3036323"/>
                <a:pt x="8146970" y="3025561"/>
              </a:cubicBezTo>
              <a:cubicBezTo>
                <a:pt x="8146970" y="3014799"/>
                <a:pt x="8139053" y="3006074"/>
                <a:pt x="8129289" y="3006074"/>
              </a:cubicBezTo>
              <a:close/>
              <a:moveTo>
                <a:pt x="8188225" y="3006074"/>
              </a:moveTo>
              <a:cubicBezTo>
                <a:pt x="8178459" y="3006074"/>
                <a:pt x="8170544" y="3014799"/>
                <a:pt x="8170544" y="3025561"/>
              </a:cubicBezTo>
              <a:cubicBezTo>
                <a:pt x="8170544" y="3036323"/>
                <a:pt x="8178460" y="3045048"/>
                <a:pt x="8188225" y="3045048"/>
              </a:cubicBezTo>
              <a:cubicBezTo>
                <a:pt x="8197990" y="3045048"/>
                <a:pt x="8205906" y="3036323"/>
                <a:pt x="8205906" y="3025561"/>
              </a:cubicBezTo>
              <a:cubicBezTo>
                <a:pt x="8205906" y="3014799"/>
                <a:pt x="8197989" y="3006074"/>
                <a:pt x="8188225" y="3006074"/>
              </a:cubicBezTo>
              <a:close/>
              <a:moveTo>
                <a:pt x="8247161" y="3006074"/>
              </a:moveTo>
              <a:cubicBezTo>
                <a:pt x="8237395" y="3006074"/>
                <a:pt x="8229480" y="3014799"/>
                <a:pt x="8229480" y="3025561"/>
              </a:cubicBezTo>
              <a:cubicBezTo>
                <a:pt x="8229480" y="3036323"/>
                <a:pt x="8237396" y="3045048"/>
                <a:pt x="8247161" y="3045048"/>
              </a:cubicBezTo>
              <a:cubicBezTo>
                <a:pt x="8256926" y="3045048"/>
                <a:pt x="8264842" y="3036323"/>
                <a:pt x="8264842" y="3025561"/>
              </a:cubicBezTo>
              <a:cubicBezTo>
                <a:pt x="8264842" y="3014799"/>
                <a:pt x="8256925" y="3006074"/>
                <a:pt x="8247161" y="3006074"/>
              </a:cubicBezTo>
              <a:close/>
              <a:moveTo>
                <a:pt x="8306097" y="3006074"/>
              </a:moveTo>
              <a:cubicBezTo>
                <a:pt x="8296331" y="3006074"/>
                <a:pt x="8288416" y="3014799"/>
                <a:pt x="8288416" y="3025561"/>
              </a:cubicBezTo>
              <a:cubicBezTo>
                <a:pt x="8288416" y="3036323"/>
                <a:pt x="8296332" y="3045048"/>
                <a:pt x="8306097" y="3045048"/>
              </a:cubicBezTo>
              <a:cubicBezTo>
                <a:pt x="8315862" y="3045048"/>
                <a:pt x="8323778" y="3036323"/>
                <a:pt x="8323778" y="3025561"/>
              </a:cubicBezTo>
              <a:cubicBezTo>
                <a:pt x="8323778" y="3014799"/>
                <a:pt x="8315861" y="3006074"/>
                <a:pt x="8306097" y="3006074"/>
              </a:cubicBezTo>
              <a:close/>
              <a:moveTo>
                <a:pt x="8365033" y="3006074"/>
              </a:moveTo>
              <a:cubicBezTo>
                <a:pt x="8355267" y="3006074"/>
                <a:pt x="8347352" y="3014799"/>
                <a:pt x="8347352" y="3025561"/>
              </a:cubicBezTo>
              <a:cubicBezTo>
                <a:pt x="8347352" y="3036323"/>
                <a:pt x="8355268" y="3045048"/>
                <a:pt x="8365033" y="3045048"/>
              </a:cubicBezTo>
              <a:cubicBezTo>
                <a:pt x="8374798" y="3045048"/>
                <a:pt x="8382714" y="3036323"/>
                <a:pt x="8382714" y="3025561"/>
              </a:cubicBezTo>
              <a:cubicBezTo>
                <a:pt x="8382714" y="3014799"/>
                <a:pt x="8374797" y="3006074"/>
                <a:pt x="8365033" y="3006074"/>
              </a:cubicBezTo>
              <a:close/>
              <a:moveTo>
                <a:pt x="8423969" y="3006074"/>
              </a:moveTo>
              <a:cubicBezTo>
                <a:pt x="8414203" y="3006074"/>
                <a:pt x="8406288" y="3014799"/>
                <a:pt x="8406288" y="3025561"/>
              </a:cubicBezTo>
              <a:cubicBezTo>
                <a:pt x="8406288" y="3036323"/>
                <a:pt x="8414204" y="3045048"/>
                <a:pt x="8423969" y="3045048"/>
              </a:cubicBezTo>
              <a:cubicBezTo>
                <a:pt x="8433734" y="3045048"/>
                <a:pt x="8441650" y="3036323"/>
                <a:pt x="8441650" y="3025561"/>
              </a:cubicBezTo>
              <a:cubicBezTo>
                <a:pt x="8441650" y="3014799"/>
                <a:pt x="8433733" y="3006074"/>
                <a:pt x="8423969" y="3006074"/>
              </a:cubicBezTo>
              <a:close/>
              <a:moveTo>
                <a:pt x="8482905" y="3006074"/>
              </a:moveTo>
              <a:cubicBezTo>
                <a:pt x="8473139" y="3006074"/>
                <a:pt x="8465224" y="3014799"/>
                <a:pt x="8465224" y="3025561"/>
              </a:cubicBezTo>
              <a:cubicBezTo>
                <a:pt x="8465224" y="3036323"/>
                <a:pt x="8473140" y="3045048"/>
                <a:pt x="8482905" y="3045048"/>
              </a:cubicBezTo>
              <a:cubicBezTo>
                <a:pt x="8492670" y="3045048"/>
                <a:pt x="8500586" y="3036323"/>
                <a:pt x="8500586" y="3025561"/>
              </a:cubicBezTo>
              <a:cubicBezTo>
                <a:pt x="8500586" y="3014799"/>
                <a:pt x="8492669" y="3006074"/>
                <a:pt x="8482905" y="3006074"/>
              </a:cubicBezTo>
              <a:close/>
              <a:moveTo>
                <a:pt x="8541841" y="3006074"/>
              </a:moveTo>
              <a:cubicBezTo>
                <a:pt x="8532075" y="3006074"/>
                <a:pt x="8524160" y="3014799"/>
                <a:pt x="8524160" y="3025561"/>
              </a:cubicBezTo>
              <a:cubicBezTo>
                <a:pt x="8524160" y="3036323"/>
                <a:pt x="8532076" y="3045048"/>
                <a:pt x="8541841" y="3045048"/>
              </a:cubicBezTo>
              <a:cubicBezTo>
                <a:pt x="8551606" y="3045048"/>
                <a:pt x="8559522" y="3036323"/>
                <a:pt x="8559522" y="3025561"/>
              </a:cubicBezTo>
              <a:cubicBezTo>
                <a:pt x="8559522" y="3014799"/>
                <a:pt x="8551605" y="3006074"/>
                <a:pt x="8541841" y="3006074"/>
              </a:cubicBezTo>
              <a:close/>
              <a:moveTo>
                <a:pt x="8600776" y="3006074"/>
              </a:moveTo>
              <a:cubicBezTo>
                <a:pt x="8591010" y="3006074"/>
                <a:pt x="8583095" y="3014799"/>
                <a:pt x="8583095" y="3025561"/>
              </a:cubicBezTo>
              <a:cubicBezTo>
                <a:pt x="8583095" y="3036323"/>
                <a:pt x="8591011" y="3045048"/>
                <a:pt x="8600776" y="3045048"/>
              </a:cubicBezTo>
              <a:cubicBezTo>
                <a:pt x="8610541" y="3045048"/>
                <a:pt x="8618457" y="3036323"/>
                <a:pt x="8618457" y="3025561"/>
              </a:cubicBezTo>
              <a:cubicBezTo>
                <a:pt x="8618457" y="3014799"/>
                <a:pt x="8610540" y="3006074"/>
                <a:pt x="8600776" y="3006074"/>
              </a:cubicBezTo>
              <a:close/>
              <a:moveTo>
                <a:pt x="8659712" y="3006074"/>
              </a:moveTo>
              <a:cubicBezTo>
                <a:pt x="8649946" y="3006074"/>
                <a:pt x="8642031" y="3014799"/>
                <a:pt x="8642031" y="3025561"/>
              </a:cubicBezTo>
              <a:cubicBezTo>
                <a:pt x="8642031" y="3036323"/>
                <a:pt x="8649947" y="3045048"/>
                <a:pt x="8659712" y="3045048"/>
              </a:cubicBezTo>
              <a:cubicBezTo>
                <a:pt x="8669477" y="3045048"/>
                <a:pt x="8677393" y="3036323"/>
                <a:pt x="8677393" y="3025561"/>
              </a:cubicBezTo>
              <a:cubicBezTo>
                <a:pt x="8677393" y="3014799"/>
                <a:pt x="8669476" y="3006074"/>
                <a:pt x="8659712" y="3006074"/>
              </a:cubicBezTo>
              <a:close/>
              <a:moveTo>
                <a:pt x="8718648" y="3006074"/>
              </a:moveTo>
              <a:cubicBezTo>
                <a:pt x="8708882" y="3006074"/>
                <a:pt x="8700967" y="3014799"/>
                <a:pt x="8700967" y="3025561"/>
              </a:cubicBezTo>
              <a:cubicBezTo>
                <a:pt x="8700967" y="3036323"/>
                <a:pt x="8708883" y="3045048"/>
                <a:pt x="8718648" y="3045048"/>
              </a:cubicBezTo>
              <a:cubicBezTo>
                <a:pt x="8728413" y="3045048"/>
                <a:pt x="8736329" y="3036323"/>
                <a:pt x="8736329" y="3025561"/>
              </a:cubicBezTo>
              <a:cubicBezTo>
                <a:pt x="8736329" y="3014799"/>
                <a:pt x="8728412" y="3006074"/>
                <a:pt x="8718648" y="3006074"/>
              </a:cubicBezTo>
              <a:close/>
              <a:moveTo>
                <a:pt x="8777584" y="3006074"/>
              </a:moveTo>
              <a:cubicBezTo>
                <a:pt x="8767818" y="3006074"/>
                <a:pt x="8759903" y="3014799"/>
                <a:pt x="8759903" y="3025561"/>
              </a:cubicBezTo>
              <a:cubicBezTo>
                <a:pt x="8759903" y="3036323"/>
                <a:pt x="8767819" y="3045048"/>
                <a:pt x="8777584" y="3045048"/>
              </a:cubicBezTo>
              <a:cubicBezTo>
                <a:pt x="8787349" y="3045048"/>
                <a:pt x="8795265" y="3036323"/>
                <a:pt x="8795265" y="3025561"/>
              </a:cubicBezTo>
              <a:cubicBezTo>
                <a:pt x="8795265" y="3014799"/>
                <a:pt x="8787348" y="3006074"/>
                <a:pt x="8777584" y="3006074"/>
              </a:cubicBezTo>
              <a:close/>
              <a:moveTo>
                <a:pt x="8836520" y="3006074"/>
              </a:moveTo>
              <a:cubicBezTo>
                <a:pt x="8826754" y="3006074"/>
                <a:pt x="8818839" y="3014799"/>
                <a:pt x="8818839" y="3025561"/>
              </a:cubicBezTo>
              <a:cubicBezTo>
                <a:pt x="8818839" y="3036323"/>
                <a:pt x="8826755" y="3045048"/>
                <a:pt x="8836520" y="3045048"/>
              </a:cubicBezTo>
              <a:cubicBezTo>
                <a:pt x="8846285" y="3045048"/>
                <a:pt x="8854201" y="3036323"/>
                <a:pt x="8854201" y="3025561"/>
              </a:cubicBezTo>
              <a:cubicBezTo>
                <a:pt x="8854201" y="3014799"/>
                <a:pt x="8846284" y="3006074"/>
                <a:pt x="8836520" y="3006074"/>
              </a:cubicBezTo>
              <a:close/>
              <a:moveTo>
                <a:pt x="8895456" y="3006074"/>
              </a:moveTo>
              <a:cubicBezTo>
                <a:pt x="8885690" y="3006074"/>
                <a:pt x="8877775" y="3014799"/>
                <a:pt x="8877775" y="3025561"/>
              </a:cubicBezTo>
              <a:cubicBezTo>
                <a:pt x="8877775" y="3036323"/>
                <a:pt x="8885691" y="3045048"/>
                <a:pt x="8895456" y="3045048"/>
              </a:cubicBezTo>
              <a:cubicBezTo>
                <a:pt x="8905221" y="3045048"/>
                <a:pt x="8913137" y="3036323"/>
                <a:pt x="8913137" y="3025561"/>
              </a:cubicBezTo>
              <a:cubicBezTo>
                <a:pt x="8913137" y="3014799"/>
                <a:pt x="8905220" y="3006074"/>
                <a:pt x="8895456" y="3006074"/>
              </a:cubicBezTo>
              <a:close/>
              <a:moveTo>
                <a:pt x="8954392" y="3006074"/>
              </a:moveTo>
              <a:cubicBezTo>
                <a:pt x="8944626" y="3006074"/>
                <a:pt x="8936711" y="3014799"/>
                <a:pt x="8936711" y="3025561"/>
              </a:cubicBezTo>
              <a:cubicBezTo>
                <a:pt x="8936711" y="3036323"/>
                <a:pt x="8944627" y="3045048"/>
                <a:pt x="8954392" y="3045048"/>
              </a:cubicBezTo>
              <a:cubicBezTo>
                <a:pt x="8964157" y="3045048"/>
                <a:pt x="8972073" y="3036323"/>
                <a:pt x="8972073" y="3025561"/>
              </a:cubicBezTo>
              <a:cubicBezTo>
                <a:pt x="8972073" y="3014799"/>
                <a:pt x="8964156" y="3006074"/>
                <a:pt x="8954392" y="3006074"/>
              </a:cubicBezTo>
              <a:close/>
              <a:moveTo>
                <a:pt x="9013328" y="3006074"/>
              </a:moveTo>
              <a:cubicBezTo>
                <a:pt x="9003562" y="3006074"/>
                <a:pt x="8995647" y="3014799"/>
                <a:pt x="8995647" y="3025561"/>
              </a:cubicBezTo>
              <a:cubicBezTo>
                <a:pt x="8995647" y="3036323"/>
                <a:pt x="9003563" y="3045048"/>
                <a:pt x="9013328" y="3045048"/>
              </a:cubicBezTo>
              <a:cubicBezTo>
                <a:pt x="9023093" y="3045048"/>
                <a:pt x="9031009" y="3036323"/>
                <a:pt x="9031009" y="3025561"/>
              </a:cubicBezTo>
              <a:cubicBezTo>
                <a:pt x="9031009" y="3014799"/>
                <a:pt x="9023092" y="3006074"/>
                <a:pt x="9013328" y="3006074"/>
              </a:cubicBezTo>
              <a:close/>
              <a:moveTo>
                <a:pt x="9072264" y="3006074"/>
              </a:moveTo>
              <a:cubicBezTo>
                <a:pt x="9062498" y="3006074"/>
                <a:pt x="9054583" y="3014799"/>
                <a:pt x="9054583" y="3025561"/>
              </a:cubicBezTo>
              <a:cubicBezTo>
                <a:pt x="9054583" y="3036323"/>
                <a:pt x="9062499" y="3045048"/>
                <a:pt x="9072264" y="3045048"/>
              </a:cubicBezTo>
              <a:cubicBezTo>
                <a:pt x="9082029" y="3045048"/>
                <a:pt x="9089945" y="3036323"/>
                <a:pt x="9089945" y="3025561"/>
              </a:cubicBezTo>
              <a:cubicBezTo>
                <a:pt x="9089945" y="3014799"/>
                <a:pt x="9082028" y="3006074"/>
                <a:pt x="9072264" y="3006074"/>
              </a:cubicBezTo>
              <a:close/>
              <a:moveTo>
                <a:pt x="9131200" y="3006074"/>
              </a:moveTo>
              <a:cubicBezTo>
                <a:pt x="9121434" y="3006074"/>
                <a:pt x="9113519" y="3014799"/>
                <a:pt x="9113519" y="3025561"/>
              </a:cubicBezTo>
              <a:cubicBezTo>
                <a:pt x="9113519" y="3036323"/>
                <a:pt x="9121435" y="3045048"/>
                <a:pt x="9131200" y="3045048"/>
              </a:cubicBezTo>
              <a:cubicBezTo>
                <a:pt x="9140965" y="3045048"/>
                <a:pt x="9148881" y="3036323"/>
                <a:pt x="9148881" y="3025561"/>
              </a:cubicBezTo>
              <a:cubicBezTo>
                <a:pt x="9148881" y="3014799"/>
                <a:pt x="9140964" y="3006074"/>
                <a:pt x="9131200" y="3006074"/>
              </a:cubicBezTo>
              <a:close/>
              <a:moveTo>
                <a:pt x="9190136" y="3006074"/>
              </a:moveTo>
              <a:cubicBezTo>
                <a:pt x="9180370" y="3006074"/>
                <a:pt x="9172455" y="3014799"/>
                <a:pt x="9172455" y="3025561"/>
              </a:cubicBezTo>
              <a:cubicBezTo>
                <a:pt x="9172455" y="3036323"/>
                <a:pt x="9180371" y="3045048"/>
                <a:pt x="9190136" y="3045048"/>
              </a:cubicBezTo>
              <a:cubicBezTo>
                <a:pt x="9199901" y="3045048"/>
                <a:pt x="9207817" y="3036323"/>
                <a:pt x="9207817" y="3025561"/>
              </a:cubicBezTo>
              <a:cubicBezTo>
                <a:pt x="9207817" y="3014799"/>
                <a:pt x="9199900" y="3006074"/>
                <a:pt x="9190136" y="3006074"/>
              </a:cubicBezTo>
              <a:close/>
              <a:moveTo>
                <a:pt x="9249072" y="3006074"/>
              </a:moveTo>
              <a:cubicBezTo>
                <a:pt x="9239306" y="3006074"/>
                <a:pt x="9231391" y="3014799"/>
                <a:pt x="9231391" y="3025561"/>
              </a:cubicBezTo>
              <a:cubicBezTo>
                <a:pt x="9231391" y="3036323"/>
                <a:pt x="9239307" y="3045048"/>
                <a:pt x="9249072" y="3045048"/>
              </a:cubicBezTo>
              <a:cubicBezTo>
                <a:pt x="9258837" y="3045048"/>
                <a:pt x="9266753" y="3036323"/>
                <a:pt x="9266753" y="3025561"/>
              </a:cubicBezTo>
              <a:cubicBezTo>
                <a:pt x="9266753" y="3014799"/>
                <a:pt x="9258836" y="3006074"/>
                <a:pt x="9249072" y="3006074"/>
              </a:cubicBezTo>
              <a:close/>
              <a:moveTo>
                <a:pt x="9308008" y="3006074"/>
              </a:moveTo>
              <a:cubicBezTo>
                <a:pt x="9298242" y="3006074"/>
                <a:pt x="9290327" y="3014799"/>
                <a:pt x="9290327" y="3025561"/>
              </a:cubicBezTo>
              <a:cubicBezTo>
                <a:pt x="9290327" y="3036323"/>
                <a:pt x="9298243" y="3045048"/>
                <a:pt x="9308008" y="3045048"/>
              </a:cubicBezTo>
              <a:cubicBezTo>
                <a:pt x="9317773" y="3045048"/>
                <a:pt x="9325689" y="3036323"/>
                <a:pt x="9325689" y="3025561"/>
              </a:cubicBezTo>
              <a:cubicBezTo>
                <a:pt x="9325689" y="3014799"/>
                <a:pt x="9317772" y="3006074"/>
                <a:pt x="9308008" y="3006074"/>
              </a:cubicBezTo>
              <a:close/>
              <a:moveTo>
                <a:pt x="9366944" y="3006074"/>
              </a:moveTo>
              <a:cubicBezTo>
                <a:pt x="9357178" y="3006074"/>
                <a:pt x="9349263" y="3014799"/>
                <a:pt x="9349263" y="3025561"/>
              </a:cubicBezTo>
              <a:cubicBezTo>
                <a:pt x="9349263" y="3036323"/>
                <a:pt x="9357179" y="3045048"/>
                <a:pt x="9366944" y="3045048"/>
              </a:cubicBezTo>
              <a:cubicBezTo>
                <a:pt x="9376709" y="3045048"/>
                <a:pt x="9384625" y="3036323"/>
                <a:pt x="9384625" y="3025561"/>
              </a:cubicBezTo>
              <a:cubicBezTo>
                <a:pt x="9384625" y="3014799"/>
                <a:pt x="9376708" y="3006074"/>
                <a:pt x="9366944" y="3006074"/>
              </a:cubicBezTo>
              <a:close/>
              <a:moveTo>
                <a:pt x="9425880" y="3006074"/>
              </a:moveTo>
              <a:cubicBezTo>
                <a:pt x="9416114" y="3006074"/>
                <a:pt x="9408199" y="3014799"/>
                <a:pt x="9408199" y="3025561"/>
              </a:cubicBezTo>
              <a:cubicBezTo>
                <a:pt x="9408199" y="3036323"/>
                <a:pt x="9416115" y="3045048"/>
                <a:pt x="9425880" y="3045048"/>
              </a:cubicBezTo>
              <a:cubicBezTo>
                <a:pt x="9435645" y="3045048"/>
                <a:pt x="9443561" y="3036323"/>
                <a:pt x="9443561" y="3025561"/>
              </a:cubicBezTo>
              <a:cubicBezTo>
                <a:pt x="9443561" y="3014799"/>
                <a:pt x="9435644" y="3006074"/>
                <a:pt x="9425880" y="3006074"/>
              </a:cubicBezTo>
              <a:close/>
              <a:moveTo>
                <a:pt x="9484816" y="3006074"/>
              </a:moveTo>
              <a:cubicBezTo>
                <a:pt x="9475050" y="3006074"/>
                <a:pt x="9467135" y="3014799"/>
                <a:pt x="9467135" y="3025561"/>
              </a:cubicBezTo>
              <a:cubicBezTo>
                <a:pt x="9467135" y="3036323"/>
                <a:pt x="9475051" y="3045048"/>
                <a:pt x="9484816" y="3045048"/>
              </a:cubicBezTo>
              <a:cubicBezTo>
                <a:pt x="9494581" y="3045048"/>
                <a:pt x="9502497" y="3036323"/>
                <a:pt x="9502497" y="3025561"/>
              </a:cubicBezTo>
              <a:cubicBezTo>
                <a:pt x="9502497" y="3014799"/>
                <a:pt x="9494580" y="3006074"/>
                <a:pt x="9484816" y="3006074"/>
              </a:cubicBezTo>
              <a:close/>
              <a:moveTo>
                <a:pt x="9543751" y="3006074"/>
              </a:moveTo>
              <a:cubicBezTo>
                <a:pt x="9533985" y="3006074"/>
                <a:pt x="9526070" y="3014799"/>
                <a:pt x="9526070" y="3025561"/>
              </a:cubicBezTo>
              <a:cubicBezTo>
                <a:pt x="9526070" y="3036323"/>
                <a:pt x="9533986" y="3045048"/>
                <a:pt x="9543751" y="3045048"/>
              </a:cubicBezTo>
              <a:cubicBezTo>
                <a:pt x="9553516" y="3045048"/>
                <a:pt x="9561432" y="3036323"/>
                <a:pt x="9561432" y="3025561"/>
              </a:cubicBezTo>
              <a:cubicBezTo>
                <a:pt x="9561432" y="3014799"/>
                <a:pt x="9553515" y="3006074"/>
                <a:pt x="9543751" y="3006074"/>
              </a:cubicBezTo>
              <a:close/>
              <a:moveTo>
                <a:pt x="9602687" y="3006074"/>
              </a:moveTo>
              <a:cubicBezTo>
                <a:pt x="9592921" y="3006074"/>
                <a:pt x="9585006" y="3014799"/>
                <a:pt x="9585006" y="3025561"/>
              </a:cubicBezTo>
              <a:cubicBezTo>
                <a:pt x="9585006" y="3036323"/>
                <a:pt x="9592922" y="3045048"/>
                <a:pt x="9602687" y="3045048"/>
              </a:cubicBezTo>
              <a:cubicBezTo>
                <a:pt x="9612452" y="3045048"/>
                <a:pt x="9620368" y="3036323"/>
                <a:pt x="9620368" y="3025561"/>
              </a:cubicBezTo>
              <a:cubicBezTo>
                <a:pt x="9620368" y="3014799"/>
                <a:pt x="9612451" y="3006074"/>
                <a:pt x="9602687" y="3006074"/>
              </a:cubicBezTo>
              <a:close/>
              <a:moveTo>
                <a:pt x="9661623" y="3006074"/>
              </a:moveTo>
              <a:cubicBezTo>
                <a:pt x="9651857" y="3006074"/>
                <a:pt x="9643942" y="3014799"/>
                <a:pt x="9643942" y="3025561"/>
              </a:cubicBezTo>
              <a:cubicBezTo>
                <a:pt x="9643942" y="3036323"/>
                <a:pt x="9651858" y="3045048"/>
                <a:pt x="9661623" y="3045048"/>
              </a:cubicBezTo>
              <a:cubicBezTo>
                <a:pt x="9671388" y="3045048"/>
                <a:pt x="9679304" y="3036323"/>
                <a:pt x="9679304" y="3025561"/>
              </a:cubicBezTo>
              <a:cubicBezTo>
                <a:pt x="9679304" y="3014799"/>
                <a:pt x="9671387" y="3006074"/>
                <a:pt x="9661623" y="3006074"/>
              </a:cubicBezTo>
              <a:close/>
              <a:moveTo>
                <a:pt x="9720559" y="3006074"/>
              </a:moveTo>
              <a:cubicBezTo>
                <a:pt x="9710793" y="3006074"/>
                <a:pt x="9702878" y="3014799"/>
                <a:pt x="9702878" y="3025561"/>
              </a:cubicBezTo>
              <a:cubicBezTo>
                <a:pt x="9702878" y="3036323"/>
                <a:pt x="9710794" y="3045048"/>
                <a:pt x="9720559" y="3045048"/>
              </a:cubicBezTo>
              <a:cubicBezTo>
                <a:pt x="9730324" y="3045048"/>
                <a:pt x="9738240" y="3036323"/>
                <a:pt x="9738240" y="3025561"/>
              </a:cubicBezTo>
              <a:cubicBezTo>
                <a:pt x="9738240" y="3014799"/>
                <a:pt x="9730323" y="3006074"/>
                <a:pt x="9720559" y="3006074"/>
              </a:cubicBezTo>
              <a:close/>
              <a:moveTo>
                <a:pt x="9779495" y="3006074"/>
              </a:moveTo>
              <a:cubicBezTo>
                <a:pt x="9769729" y="3006074"/>
                <a:pt x="9761814" y="3014799"/>
                <a:pt x="9761814" y="3025561"/>
              </a:cubicBezTo>
              <a:cubicBezTo>
                <a:pt x="9761814" y="3036323"/>
                <a:pt x="9769730" y="3045048"/>
                <a:pt x="9779495" y="3045048"/>
              </a:cubicBezTo>
              <a:cubicBezTo>
                <a:pt x="9789260" y="3045048"/>
                <a:pt x="9797176" y="3036323"/>
                <a:pt x="9797176" y="3025561"/>
              </a:cubicBezTo>
              <a:cubicBezTo>
                <a:pt x="9797176" y="3014799"/>
                <a:pt x="9789259" y="3006074"/>
                <a:pt x="9779495" y="3006074"/>
              </a:cubicBezTo>
              <a:close/>
              <a:moveTo>
                <a:pt x="9838431" y="3006074"/>
              </a:moveTo>
              <a:cubicBezTo>
                <a:pt x="9828665" y="3006074"/>
                <a:pt x="9820750" y="3014799"/>
                <a:pt x="9820750" y="3025561"/>
              </a:cubicBezTo>
              <a:cubicBezTo>
                <a:pt x="9820750" y="3036323"/>
                <a:pt x="9828666" y="3045048"/>
                <a:pt x="9838431" y="3045048"/>
              </a:cubicBezTo>
              <a:cubicBezTo>
                <a:pt x="9848196" y="3045048"/>
                <a:pt x="9856112" y="3036323"/>
                <a:pt x="9856112" y="3025561"/>
              </a:cubicBezTo>
              <a:cubicBezTo>
                <a:pt x="9856112" y="3014799"/>
                <a:pt x="9848195" y="3006074"/>
                <a:pt x="9838431" y="3006074"/>
              </a:cubicBezTo>
              <a:close/>
              <a:moveTo>
                <a:pt x="9897367" y="3006074"/>
              </a:moveTo>
              <a:cubicBezTo>
                <a:pt x="9887601" y="3006074"/>
                <a:pt x="9879686" y="3014799"/>
                <a:pt x="9879686" y="3025561"/>
              </a:cubicBezTo>
              <a:cubicBezTo>
                <a:pt x="9879686" y="3036323"/>
                <a:pt x="9887602" y="3045048"/>
                <a:pt x="9897367" y="3045048"/>
              </a:cubicBezTo>
              <a:cubicBezTo>
                <a:pt x="9907132" y="3045048"/>
                <a:pt x="9915048" y="3036323"/>
                <a:pt x="9915048" y="3025561"/>
              </a:cubicBezTo>
              <a:cubicBezTo>
                <a:pt x="9915048" y="3014799"/>
                <a:pt x="9907131" y="3006074"/>
                <a:pt x="9897367" y="3006074"/>
              </a:cubicBezTo>
              <a:close/>
              <a:moveTo>
                <a:pt x="9956303" y="3006074"/>
              </a:moveTo>
              <a:cubicBezTo>
                <a:pt x="9946537" y="3006074"/>
                <a:pt x="9938622" y="3014799"/>
                <a:pt x="9938622" y="3025561"/>
              </a:cubicBezTo>
              <a:cubicBezTo>
                <a:pt x="9938622" y="3036323"/>
                <a:pt x="9946538" y="3045048"/>
                <a:pt x="9956303" y="3045048"/>
              </a:cubicBezTo>
              <a:cubicBezTo>
                <a:pt x="9966068" y="3045048"/>
                <a:pt x="9973984" y="3036323"/>
                <a:pt x="9973984" y="3025561"/>
              </a:cubicBezTo>
              <a:cubicBezTo>
                <a:pt x="9973984" y="3014799"/>
                <a:pt x="9966067" y="3006074"/>
                <a:pt x="9956303" y="3006074"/>
              </a:cubicBezTo>
              <a:close/>
              <a:moveTo>
                <a:pt x="1174849" y="3071031"/>
              </a:moveTo>
              <a:cubicBezTo>
                <a:pt x="1165084" y="3071031"/>
                <a:pt x="1157168" y="3079756"/>
                <a:pt x="1157168" y="3090518"/>
              </a:cubicBezTo>
              <a:cubicBezTo>
                <a:pt x="1157168" y="3101280"/>
                <a:pt x="1165084" y="3110005"/>
                <a:pt x="1174849" y="3110005"/>
              </a:cubicBezTo>
              <a:cubicBezTo>
                <a:pt x="1184614" y="3110005"/>
                <a:pt x="1192530" y="3101280"/>
                <a:pt x="1192530" y="3090518"/>
              </a:cubicBezTo>
              <a:cubicBezTo>
                <a:pt x="1192530" y="3079756"/>
                <a:pt x="1184614" y="3071031"/>
                <a:pt x="1174849" y="3071031"/>
              </a:cubicBezTo>
              <a:close/>
              <a:moveTo>
                <a:pt x="1351656" y="3071031"/>
              </a:moveTo>
              <a:cubicBezTo>
                <a:pt x="1341891" y="3071031"/>
                <a:pt x="1333975" y="3079756"/>
                <a:pt x="1333975" y="3090518"/>
              </a:cubicBezTo>
              <a:cubicBezTo>
                <a:pt x="1333975" y="3101280"/>
                <a:pt x="1341891" y="3110005"/>
                <a:pt x="1351656" y="3110005"/>
              </a:cubicBezTo>
              <a:cubicBezTo>
                <a:pt x="1361421" y="3110005"/>
                <a:pt x="1369337" y="3101280"/>
                <a:pt x="1369337" y="3090518"/>
              </a:cubicBezTo>
              <a:cubicBezTo>
                <a:pt x="1369337" y="3079756"/>
                <a:pt x="1361421" y="3071031"/>
                <a:pt x="1351656" y="3071031"/>
              </a:cubicBezTo>
              <a:close/>
              <a:moveTo>
                <a:pt x="1410592" y="3071031"/>
              </a:moveTo>
              <a:cubicBezTo>
                <a:pt x="1400827" y="3071031"/>
                <a:pt x="1392911" y="3079756"/>
                <a:pt x="1392911" y="3090518"/>
              </a:cubicBezTo>
              <a:cubicBezTo>
                <a:pt x="1392911" y="3101280"/>
                <a:pt x="1400827" y="3110005"/>
                <a:pt x="1410592" y="3110005"/>
              </a:cubicBezTo>
              <a:cubicBezTo>
                <a:pt x="1420357" y="3110005"/>
                <a:pt x="1428273" y="3101280"/>
                <a:pt x="1428273" y="3090518"/>
              </a:cubicBezTo>
              <a:cubicBezTo>
                <a:pt x="1428273" y="3079756"/>
                <a:pt x="1420357" y="3071031"/>
                <a:pt x="1410592" y="3071031"/>
              </a:cubicBezTo>
              <a:close/>
              <a:moveTo>
                <a:pt x="1469528" y="3071031"/>
              </a:moveTo>
              <a:cubicBezTo>
                <a:pt x="1459763" y="3071031"/>
                <a:pt x="1451847" y="3079756"/>
                <a:pt x="1451847" y="3090518"/>
              </a:cubicBezTo>
              <a:cubicBezTo>
                <a:pt x="1451847" y="3101280"/>
                <a:pt x="1459763" y="3110005"/>
                <a:pt x="1469528" y="3110005"/>
              </a:cubicBezTo>
              <a:cubicBezTo>
                <a:pt x="1479293" y="3110005"/>
                <a:pt x="1487209" y="3101280"/>
                <a:pt x="1487209" y="3090518"/>
              </a:cubicBezTo>
              <a:cubicBezTo>
                <a:pt x="1487209" y="3079756"/>
                <a:pt x="1479293" y="3071031"/>
                <a:pt x="1469528" y="3071031"/>
              </a:cubicBezTo>
              <a:close/>
              <a:moveTo>
                <a:pt x="1528464" y="3071031"/>
              </a:moveTo>
              <a:cubicBezTo>
                <a:pt x="1518699" y="3071031"/>
                <a:pt x="1510783" y="3079756"/>
                <a:pt x="1510783" y="3090518"/>
              </a:cubicBezTo>
              <a:cubicBezTo>
                <a:pt x="1510783" y="3101280"/>
                <a:pt x="1518699" y="3110005"/>
                <a:pt x="1528464" y="3110005"/>
              </a:cubicBezTo>
              <a:cubicBezTo>
                <a:pt x="1538229" y="3110005"/>
                <a:pt x="1546145" y="3101280"/>
                <a:pt x="1546145" y="3090518"/>
              </a:cubicBezTo>
              <a:cubicBezTo>
                <a:pt x="1546145" y="3079756"/>
                <a:pt x="1538229" y="3071031"/>
                <a:pt x="1528464" y="3071031"/>
              </a:cubicBezTo>
              <a:close/>
              <a:moveTo>
                <a:pt x="1587400" y="3071031"/>
              </a:moveTo>
              <a:cubicBezTo>
                <a:pt x="1577635" y="3071031"/>
                <a:pt x="1569719" y="3079756"/>
                <a:pt x="1569719" y="3090518"/>
              </a:cubicBezTo>
              <a:cubicBezTo>
                <a:pt x="1569719" y="3101280"/>
                <a:pt x="1577635" y="3110005"/>
                <a:pt x="1587400" y="3110005"/>
              </a:cubicBezTo>
              <a:cubicBezTo>
                <a:pt x="1597165" y="3110005"/>
                <a:pt x="1605081" y="3101280"/>
                <a:pt x="1605081" y="3090518"/>
              </a:cubicBezTo>
              <a:cubicBezTo>
                <a:pt x="1605081" y="3079756"/>
                <a:pt x="1597165" y="3071031"/>
                <a:pt x="1587400" y="3071031"/>
              </a:cubicBezTo>
              <a:close/>
              <a:moveTo>
                <a:pt x="1646336" y="3071031"/>
              </a:moveTo>
              <a:cubicBezTo>
                <a:pt x="1636571" y="3071031"/>
                <a:pt x="1628655" y="3079756"/>
                <a:pt x="1628655" y="3090518"/>
              </a:cubicBezTo>
              <a:cubicBezTo>
                <a:pt x="1628655" y="3101280"/>
                <a:pt x="1636571" y="3110005"/>
                <a:pt x="1646336" y="3110005"/>
              </a:cubicBezTo>
              <a:cubicBezTo>
                <a:pt x="1656101" y="3110005"/>
                <a:pt x="1664017" y="3101280"/>
                <a:pt x="1664017" y="3090518"/>
              </a:cubicBezTo>
              <a:cubicBezTo>
                <a:pt x="1664017" y="3079756"/>
                <a:pt x="1656101" y="3071031"/>
                <a:pt x="1646336" y="3071031"/>
              </a:cubicBezTo>
              <a:close/>
              <a:moveTo>
                <a:pt x="1705272" y="3071031"/>
              </a:moveTo>
              <a:cubicBezTo>
                <a:pt x="1695507" y="3071031"/>
                <a:pt x="1687591" y="3079756"/>
                <a:pt x="1687591" y="3090518"/>
              </a:cubicBezTo>
              <a:cubicBezTo>
                <a:pt x="1687591" y="3101280"/>
                <a:pt x="1695507" y="3110005"/>
                <a:pt x="1705272" y="3110005"/>
              </a:cubicBezTo>
              <a:cubicBezTo>
                <a:pt x="1715037" y="3110005"/>
                <a:pt x="1722953" y="3101280"/>
                <a:pt x="1722953" y="3090518"/>
              </a:cubicBezTo>
              <a:cubicBezTo>
                <a:pt x="1722953" y="3079756"/>
                <a:pt x="1715037" y="3071031"/>
                <a:pt x="1705272" y="3071031"/>
              </a:cubicBezTo>
              <a:close/>
              <a:moveTo>
                <a:pt x="2353567" y="3071031"/>
              </a:moveTo>
              <a:cubicBezTo>
                <a:pt x="2343802" y="3071031"/>
                <a:pt x="2335886" y="3079756"/>
                <a:pt x="2335886" y="3090518"/>
              </a:cubicBezTo>
              <a:cubicBezTo>
                <a:pt x="2335886" y="3101280"/>
                <a:pt x="2343802" y="3110005"/>
                <a:pt x="2353567" y="3110005"/>
              </a:cubicBezTo>
              <a:cubicBezTo>
                <a:pt x="2363332" y="3110005"/>
                <a:pt x="2371248" y="3101280"/>
                <a:pt x="2371248" y="3090518"/>
              </a:cubicBezTo>
              <a:cubicBezTo>
                <a:pt x="2371248" y="3079756"/>
                <a:pt x="2363332" y="3071031"/>
                <a:pt x="2353567" y="3071031"/>
              </a:cubicBezTo>
              <a:close/>
              <a:moveTo>
                <a:pt x="4887813" y="3071031"/>
              </a:moveTo>
              <a:cubicBezTo>
                <a:pt x="4878048" y="3071031"/>
                <a:pt x="4870132" y="3079756"/>
                <a:pt x="4870132" y="3090518"/>
              </a:cubicBezTo>
              <a:cubicBezTo>
                <a:pt x="4870132" y="3101280"/>
                <a:pt x="4878048" y="3110005"/>
                <a:pt x="4887813" y="3110005"/>
              </a:cubicBezTo>
              <a:cubicBezTo>
                <a:pt x="4897578" y="3110005"/>
                <a:pt x="4905494" y="3101280"/>
                <a:pt x="4905494" y="3090518"/>
              </a:cubicBezTo>
              <a:cubicBezTo>
                <a:pt x="4905494" y="3079756"/>
                <a:pt x="4897578" y="3071031"/>
                <a:pt x="4887813" y="3071031"/>
              </a:cubicBezTo>
              <a:close/>
              <a:moveTo>
                <a:pt x="4946748" y="3071031"/>
              </a:moveTo>
              <a:cubicBezTo>
                <a:pt x="4936983" y="3071031"/>
                <a:pt x="4929067" y="3079756"/>
                <a:pt x="4929067" y="3090518"/>
              </a:cubicBezTo>
              <a:cubicBezTo>
                <a:pt x="4929067" y="3101280"/>
                <a:pt x="4936983" y="3110005"/>
                <a:pt x="4946748" y="3110005"/>
              </a:cubicBezTo>
              <a:cubicBezTo>
                <a:pt x="4956513" y="3110005"/>
                <a:pt x="4964429" y="3101280"/>
                <a:pt x="4964429" y="3090518"/>
              </a:cubicBezTo>
              <a:cubicBezTo>
                <a:pt x="4964429" y="3079756"/>
                <a:pt x="4956513" y="3071031"/>
                <a:pt x="4946748" y="3071031"/>
              </a:cubicBezTo>
              <a:close/>
              <a:moveTo>
                <a:pt x="5005684" y="3071031"/>
              </a:moveTo>
              <a:cubicBezTo>
                <a:pt x="4995919" y="3071031"/>
                <a:pt x="4988003" y="3079756"/>
                <a:pt x="4988003" y="3090518"/>
              </a:cubicBezTo>
              <a:cubicBezTo>
                <a:pt x="4988003" y="3101280"/>
                <a:pt x="4995919" y="3110005"/>
                <a:pt x="5005684" y="3110005"/>
              </a:cubicBezTo>
              <a:cubicBezTo>
                <a:pt x="5015449" y="3110005"/>
                <a:pt x="5023365" y="3101280"/>
                <a:pt x="5023365" y="3090518"/>
              </a:cubicBezTo>
              <a:cubicBezTo>
                <a:pt x="5023365" y="3079756"/>
                <a:pt x="5015449" y="3071031"/>
                <a:pt x="5005684" y="3071031"/>
              </a:cubicBezTo>
              <a:close/>
              <a:moveTo>
                <a:pt x="5064620" y="3071031"/>
              </a:moveTo>
              <a:cubicBezTo>
                <a:pt x="5054855" y="3071031"/>
                <a:pt x="5046939" y="3079756"/>
                <a:pt x="5046939" y="3090518"/>
              </a:cubicBezTo>
              <a:cubicBezTo>
                <a:pt x="5046939" y="3101280"/>
                <a:pt x="5054855" y="3110005"/>
                <a:pt x="5064620" y="3110005"/>
              </a:cubicBezTo>
              <a:cubicBezTo>
                <a:pt x="5074385" y="3110005"/>
                <a:pt x="5082301" y="3101280"/>
                <a:pt x="5082301" y="3090518"/>
              </a:cubicBezTo>
              <a:cubicBezTo>
                <a:pt x="5082301" y="3079756"/>
                <a:pt x="5074385" y="3071031"/>
                <a:pt x="5064620" y="3071031"/>
              </a:cubicBezTo>
              <a:close/>
              <a:moveTo>
                <a:pt x="5123556" y="3071031"/>
              </a:moveTo>
              <a:cubicBezTo>
                <a:pt x="5113791" y="3071031"/>
                <a:pt x="5105875" y="3079756"/>
                <a:pt x="5105875" y="3090518"/>
              </a:cubicBezTo>
              <a:cubicBezTo>
                <a:pt x="5105875" y="3101280"/>
                <a:pt x="5113791" y="3110005"/>
                <a:pt x="5123556" y="3110005"/>
              </a:cubicBezTo>
              <a:cubicBezTo>
                <a:pt x="5133321" y="3110005"/>
                <a:pt x="5141237" y="3101280"/>
                <a:pt x="5141237" y="3090518"/>
              </a:cubicBezTo>
              <a:cubicBezTo>
                <a:pt x="5141237" y="3079756"/>
                <a:pt x="5133321" y="3071031"/>
                <a:pt x="5123556" y="3071031"/>
              </a:cubicBezTo>
              <a:close/>
              <a:moveTo>
                <a:pt x="5182492" y="3071031"/>
              </a:moveTo>
              <a:cubicBezTo>
                <a:pt x="5172727" y="3071031"/>
                <a:pt x="5164811" y="3079756"/>
                <a:pt x="5164811" y="3090518"/>
              </a:cubicBezTo>
              <a:cubicBezTo>
                <a:pt x="5164811" y="3101280"/>
                <a:pt x="5172727" y="3110005"/>
                <a:pt x="5182492" y="3110005"/>
              </a:cubicBezTo>
              <a:cubicBezTo>
                <a:pt x="5192257" y="3110005"/>
                <a:pt x="5200173" y="3101280"/>
                <a:pt x="5200173" y="3090518"/>
              </a:cubicBezTo>
              <a:cubicBezTo>
                <a:pt x="5200173" y="3079756"/>
                <a:pt x="5192257" y="3071031"/>
                <a:pt x="5182492" y="3071031"/>
              </a:cubicBezTo>
              <a:close/>
              <a:moveTo>
                <a:pt x="5241428" y="3071031"/>
              </a:moveTo>
              <a:cubicBezTo>
                <a:pt x="5231663" y="3071031"/>
                <a:pt x="5223747" y="3079756"/>
                <a:pt x="5223747" y="3090518"/>
              </a:cubicBezTo>
              <a:cubicBezTo>
                <a:pt x="5223747" y="3101280"/>
                <a:pt x="5231663" y="3110005"/>
                <a:pt x="5241428" y="3110005"/>
              </a:cubicBezTo>
              <a:cubicBezTo>
                <a:pt x="5251193" y="3110005"/>
                <a:pt x="5259109" y="3101280"/>
                <a:pt x="5259109" y="3090518"/>
              </a:cubicBezTo>
              <a:cubicBezTo>
                <a:pt x="5259109" y="3079756"/>
                <a:pt x="5251193" y="3071031"/>
                <a:pt x="5241428" y="3071031"/>
              </a:cubicBezTo>
              <a:close/>
              <a:moveTo>
                <a:pt x="5300364" y="3071031"/>
              </a:moveTo>
              <a:cubicBezTo>
                <a:pt x="5290599" y="3071031"/>
                <a:pt x="5282683" y="3079756"/>
                <a:pt x="5282683" y="3090518"/>
              </a:cubicBezTo>
              <a:cubicBezTo>
                <a:pt x="5282683" y="3101280"/>
                <a:pt x="5290599" y="3110005"/>
                <a:pt x="5300364" y="3110005"/>
              </a:cubicBezTo>
              <a:cubicBezTo>
                <a:pt x="5310129" y="3110005"/>
                <a:pt x="5318045" y="3101280"/>
                <a:pt x="5318045" y="3090518"/>
              </a:cubicBezTo>
              <a:cubicBezTo>
                <a:pt x="5318045" y="3079756"/>
                <a:pt x="5310129" y="3071031"/>
                <a:pt x="5300364" y="3071031"/>
              </a:cubicBezTo>
              <a:close/>
              <a:moveTo>
                <a:pt x="5359300" y="3071031"/>
              </a:moveTo>
              <a:cubicBezTo>
                <a:pt x="5349535" y="3071031"/>
                <a:pt x="5341619" y="3079756"/>
                <a:pt x="5341619" y="3090518"/>
              </a:cubicBezTo>
              <a:cubicBezTo>
                <a:pt x="5341619" y="3101280"/>
                <a:pt x="5349535" y="3110005"/>
                <a:pt x="5359300" y="3110005"/>
              </a:cubicBezTo>
              <a:cubicBezTo>
                <a:pt x="5369065" y="3110005"/>
                <a:pt x="5376981" y="3101280"/>
                <a:pt x="5376981" y="3090518"/>
              </a:cubicBezTo>
              <a:cubicBezTo>
                <a:pt x="5376981" y="3079756"/>
                <a:pt x="5369065" y="3071031"/>
                <a:pt x="5359300" y="3071031"/>
              </a:cubicBezTo>
              <a:close/>
              <a:moveTo>
                <a:pt x="5418236" y="3071031"/>
              </a:moveTo>
              <a:cubicBezTo>
                <a:pt x="5408471" y="3071031"/>
                <a:pt x="5400555" y="3079756"/>
                <a:pt x="5400555" y="3090518"/>
              </a:cubicBezTo>
              <a:cubicBezTo>
                <a:pt x="5400555" y="3101280"/>
                <a:pt x="5408471" y="3110005"/>
                <a:pt x="5418236" y="3110005"/>
              </a:cubicBezTo>
              <a:cubicBezTo>
                <a:pt x="5428001" y="3110005"/>
                <a:pt x="5435917" y="3101280"/>
                <a:pt x="5435917" y="3090518"/>
              </a:cubicBezTo>
              <a:cubicBezTo>
                <a:pt x="5435917" y="3079756"/>
                <a:pt x="5428001" y="3071031"/>
                <a:pt x="5418236" y="3071031"/>
              </a:cubicBezTo>
              <a:close/>
              <a:moveTo>
                <a:pt x="5477172" y="3071031"/>
              </a:moveTo>
              <a:cubicBezTo>
                <a:pt x="5467407" y="3071031"/>
                <a:pt x="5459491" y="3079756"/>
                <a:pt x="5459491" y="3090518"/>
              </a:cubicBezTo>
              <a:cubicBezTo>
                <a:pt x="5459491" y="3101280"/>
                <a:pt x="5467407" y="3110005"/>
                <a:pt x="5477172" y="3110005"/>
              </a:cubicBezTo>
              <a:cubicBezTo>
                <a:pt x="5486937" y="3110005"/>
                <a:pt x="5494853" y="3101280"/>
                <a:pt x="5494853" y="3090518"/>
              </a:cubicBezTo>
              <a:cubicBezTo>
                <a:pt x="5494853" y="3079756"/>
                <a:pt x="5486937" y="3071031"/>
                <a:pt x="5477172" y="3071031"/>
              </a:cubicBezTo>
              <a:close/>
              <a:moveTo>
                <a:pt x="5536108" y="3071031"/>
              </a:moveTo>
              <a:cubicBezTo>
                <a:pt x="5526343" y="3071031"/>
                <a:pt x="5518427" y="3079756"/>
                <a:pt x="5518427" y="3090518"/>
              </a:cubicBezTo>
              <a:cubicBezTo>
                <a:pt x="5518427" y="3101280"/>
                <a:pt x="5526343" y="3110005"/>
                <a:pt x="5536108" y="3110005"/>
              </a:cubicBezTo>
              <a:cubicBezTo>
                <a:pt x="5545873" y="3110005"/>
                <a:pt x="5553789" y="3101280"/>
                <a:pt x="5553789" y="3090518"/>
              </a:cubicBezTo>
              <a:cubicBezTo>
                <a:pt x="5553789" y="3079756"/>
                <a:pt x="5545873" y="3071031"/>
                <a:pt x="5536108" y="3071031"/>
              </a:cubicBezTo>
              <a:close/>
              <a:moveTo>
                <a:pt x="5595044" y="3071031"/>
              </a:moveTo>
              <a:cubicBezTo>
                <a:pt x="5585279" y="3071031"/>
                <a:pt x="5577363" y="3079756"/>
                <a:pt x="5577363" y="3090518"/>
              </a:cubicBezTo>
              <a:cubicBezTo>
                <a:pt x="5577363" y="3101280"/>
                <a:pt x="5585279" y="3110005"/>
                <a:pt x="5595044" y="3110005"/>
              </a:cubicBezTo>
              <a:cubicBezTo>
                <a:pt x="5604809" y="3110005"/>
                <a:pt x="5612725" y="3101280"/>
                <a:pt x="5612725" y="3090518"/>
              </a:cubicBezTo>
              <a:cubicBezTo>
                <a:pt x="5612725" y="3079756"/>
                <a:pt x="5604809" y="3071031"/>
                <a:pt x="5595044" y="3071031"/>
              </a:cubicBezTo>
              <a:close/>
              <a:moveTo>
                <a:pt x="5653980" y="3071031"/>
              </a:moveTo>
              <a:cubicBezTo>
                <a:pt x="5644215" y="3071031"/>
                <a:pt x="5636299" y="3079756"/>
                <a:pt x="5636299" y="3090518"/>
              </a:cubicBezTo>
              <a:cubicBezTo>
                <a:pt x="5636299" y="3101280"/>
                <a:pt x="5644215" y="3110005"/>
                <a:pt x="5653980" y="3110005"/>
              </a:cubicBezTo>
              <a:cubicBezTo>
                <a:pt x="5663745" y="3110005"/>
                <a:pt x="5671661" y="3101280"/>
                <a:pt x="5671661" y="3090518"/>
              </a:cubicBezTo>
              <a:cubicBezTo>
                <a:pt x="5671661" y="3079756"/>
                <a:pt x="5663745" y="3071031"/>
                <a:pt x="5653980" y="3071031"/>
              </a:cubicBezTo>
              <a:close/>
              <a:moveTo>
                <a:pt x="5712916" y="3071031"/>
              </a:moveTo>
              <a:cubicBezTo>
                <a:pt x="5703151" y="3071031"/>
                <a:pt x="5695235" y="3079756"/>
                <a:pt x="5695235" y="3090518"/>
              </a:cubicBezTo>
              <a:cubicBezTo>
                <a:pt x="5695235" y="3101280"/>
                <a:pt x="5703151" y="3110005"/>
                <a:pt x="5712916" y="3110005"/>
              </a:cubicBezTo>
              <a:cubicBezTo>
                <a:pt x="5722681" y="3110005"/>
                <a:pt x="5730597" y="3101280"/>
                <a:pt x="5730597" y="3090518"/>
              </a:cubicBezTo>
              <a:cubicBezTo>
                <a:pt x="5730597" y="3079756"/>
                <a:pt x="5722681" y="3071031"/>
                <a:pt x="5712916" y="3071031"/>
              </a:cubicBezTo>
              <a:close/>
              <a:moveTo>
                <a:pt x="5771852" y="3071031"/>
              </a:moveTo>
              <a:cubicBezTo>
                <a:pt x="5762087" y="3071031"/>
                <a:pt x="5754171" y="3079756"/>
                <a:pt x="5754171" y="3090518"/>
              </a:cubicBezTo>
              <a:cubicBezTo>
                <a:pt x="5754171" y="3101280"/>
                <a:pt x="5762087" y="3110005"/>
                <a:pt x="5771852" y="3110005"/>
              </a:cubicBezTo>
              <a:cubicBezTo>
                <a:pt x="5781617" y="3110005"/>
                <a:pt x="5789533" y="3101280"/>
                <a:pt x="5789533" y="3090518"/>
              </a:cubicBezTo>
              <a:cubicBezTo>
                <a:pt x="5789533" y="3079756"/>
                <a:pt x="5781617" y="3071031"/>
                <a:pt x="5771852" y="3071031"/>
              </a:cubicBezTo>
              <a:close/>
              <a:moveTo>
                <a:pt x="5830788" y="3071031"/>
              </a:moveTo>
              <a:cubicBezTo>
                <a:pt x="5821023" y="3071031"/>
                <a:pt x="5813107" y="3079756"/>
                <a:pt x="5813107" y="3090518"/>
              </a:cubicBezTo>
              <a:cubicBezTo>
                <a:pt x="5813107" y="3101280"/>
                <a:pt x="5821023" y="3110005"/>
                <a:pt x="5830788" y="3110005"/>
              </a:cubicBezTo>
              <a:cubicBezTo>
                <a:pt x="5840553" y="3110005"/>
                <a:pt x="5848469" y="3101280"/>
                <a:pt x="5848469" y="3090518"/>
              </a:cubicBezTo>
              <a:cubicBezTo>
                <a:pt x="5848469" y="3079756"/>
                <a:pt x="5840553" y="3071031"/>
                <a:pt x="5830788" y="3071031"/>
              </a:cubicBezTo>
              <a:close/>
              <a:moveTo>
                <a:pt x="5889723" y="3071031"/>
              </a:moveTo>
              <a:cubicBezTo>
                <a:pt x="5879958" y="3071031"/>
                <a:pt x="5872042" y="3079756"/>
                <a:pt x="5872042" y="3090518"/>
              </a:cubicBezTo>
              <a:cubicBezTo>
                <a:pt x="5872042" y="3101280"/>
                <a:pt x="5879958" y="3110005"/>
                <a:pt x="5889723" y="3110005"/>
              </a:cubicBezTo>
              <a:cubicBezTo>
                <a:pt x="5899488" y="3110005"/>
                <a:pt x="5907404" y="3101280"/>
                <a:pt x="5907404" y="3090518"/>
              </a:cubicBezTo>
              <a:cubicBezTo>
                <a:pt x="5907404" y="3079756"/>
                <a:pt x="5899488" y="3071031"/>
                <a:pt x="5889723" y="3071031"/>
              </a:cubicBezTo>
              <a:close/>
              <a:moveTo>
                <a:pt x="5948659" y="3071031"/>
              </a:moveTo>
              <a:cubicBezTo>
                <a:pt x="5938894" y="3071031"/>
                <a:pt x="5930978" y="3079756"/>
                <a:pt x="5930978" y="3090518"/>
              </a:cubicBezTo>
              <a:cubicBezTo>
                <a:pt x="5930978" y="3101280"/>
                <a:pt x="5938894" y="3110005"/>
                <a:pt x="5948659" y="3110005"/>
              </a:cubicBezTo>
              <a:cubicBezTo>
                <a:pt x="5958424" y="3110005"/>
                <a:pt x="5966340" y="3101280"/>
                <a:pt x="5966340" y="3090518"/>
              </a:cubicBezTo>
              <a:cubicBezTo>
                <a:pt x="5966340" y="3079756"/>
                <a:pt x="5958424" y="3071031"/>
                <a:pt x="5948659" y="3071031"/>
              </a:cubicBezTo>
              <a:close/>
              <a:moveTo>
                <a:pt x="6007595" y="3071031"/>
              </a:moveTo>
              <a:cubicBezTo>
                <a:pt x="5997830" y="3071031"/>
                <a:pt x="5989914" y="3079756"/>
                <a:pt x="5989914" y="3090518"/>
              </a:cubicBezTo>
              <a:cubicBezTo>
                <a:pt x="5989914" y="3101280"/>
                <a:pt x="5997830" y="3110005"/>
                <a:pt x="6007595" y="3110005"/>
              </a:cubicBezTo>
              <a:cubicBezTo>
                <a:pt x="6017360" y="3110005"/>
                <a:pt x="6025276" y="3101280"/>
                <a:pt x="6025276" y="3090518"/>
              </a:cubicBezTo>
              <a:cubicBezTo>
                <a:pt x="6025276" y="3079756"/>
                <a:pt x="6017360" y="3071031"/>
                <a:pt x="6007595" y="3071031"/>
              </a:cubicBezTo>
              <a:close/>
              <a:moveTo>
                <a:pt x="6066531" y="3071031"/>
              </a:moveTo>
              <a:cubicBezTo>
                <a:pt x="6056766" y="3071031"/>
                <a:pt x="6048850" y="3079756"/>
                <a:pt x="6048850" y="3090518"/>
              </a:cubicBezTo>
              <a:cubicBezTo>
                <a:pt x="6048850" y="3101280"/>
                <a:pt x="6056766" y="3110005"/>
                <a:pt x="6066531" y="3110005"/>
              </a:cubicBezTo>
              <a:cubicBezTo>
                <a:pt x="6076296" y="3110005"/>
                <a:pt x="6084212" y="3101280"/>
                <a:pt x="6084212" y="3090518"/>
              </a:cubicBezTo>
              <a:cubicBezTo>
                <a:pt x="6084212" y="3079756"/>
                <a:pt x="6076296" y="3071031"/>
                <a:pt x="6066531" y="3071031"/>
              </a:cubicBezTo>
              <a:close/>
              <a:moveTo>
                <a:pt x="6125467" y="3071031"/>
              </a:moveTo>
              <a:cubicBezTo>
                <a:pt x="6115702" y="3071031"/>
                <a:pt x="6107786" y="3079756"/>
                <a:pt x="6107786" y="3090518"/>
              </a:cubicBezTo>
              <a:cubicBezTo>
                <a:pt x="6107786" y="3101280"/>
                <a:pt x="6115702" y="3110005"/>
                <a:pt x="6125467" y="3110005"/>
              </a:cubicBezTo>
              <a:cubicBezTo>
                <a:pt x="6135232" y="3110005"/>
                <a:pt x="6143148" y="3101280"/>
                <a:pt x="6143148" y="3090518"/>
              </a:cubicBezTo>
              <a:cubicBezTo>
                <a:pt x="6143148" y="3079756"/>
                <a:pt x="6135232" y="3071031"/>
                <a:pt x="6125467" y="3071031"/>
              </a:cubicBezTo>
              <a:close/>
              <a:moveTo>
                <a:pt x="6184403" y="3071031"/>
              </a:moveTo>
              <a:cubicBezTo>
                <a:pt x="6174638" y="3071031"/>
                <a:pt x="6166722" y="3079756"/>
                <a:pt x="6166722" y="3090518"/>
              </a:cubicBezTo>
              <a:cubicBezTo>
                <a:pt x="6166722" y="3101280"/>
                <a:pt x="6174638" y="3110005"/>
                <a:pt x="6184403" y="3110005"/>
              </a:cubicBezTo>
              <a:cubicBezTo>
                <a:pt x="6194168" y="3110005"/>
                <a:pt x="6202084" y="3101280"/>
                <a:pt x="6202084" y="3090518"/>
              </a:cubicBezTo>
              <a:cubicBezTo>
                <a:pt x="6202084" y="3079756"/>
                <a:pt x="6194168" y="3071031"/>
                <a:pt x="6184403" y="3071031"/>
              </a:cubicBezTo>
              <a:close/>
              <a:moveTo>
                <a:pt x="6243339" y="3071031"/>
              </a:moveTo>
              <a:cubicBezTo>
                <a:pt x="6233574" y="3071031"/>
                <a:pt x="6225658" y="3079756"/>
                <a:pt x="6225658" y="3090518"/>
              </a:cubicBezTo>
              <a:cubicBezTo>
                <a:pt x="6225658" y="3101280"/>
                <a:pt x="6233574" y="3110005"/>
                <a:pt x="6243339" y="3110005"/>
              </a:cubicBezTo>
              <a:cubicBezTo>
                <a:pt x="6253104" y="3110005"/>
                <a:pt x="6261020" y="3101280"/>
                <a:pt x="6261020" y="3090518"/>
              </a:cubicBezTo>
              <a:cubicBezTo>
                <a:pt x="6261020" y="3079756"/>
                <a:pt x="6253104" y="3071031"/>
                <a:pt x="6243339" y="3071031"/>
              </a:cubicBezTo>
              <a:close/>
              <a:moveTo>
                <a:pt x="6302275" y="3071031"/>
              </a:moveTo>
              <a:cubicBezTo>
                <a:pt x="6292510" y="3071031"/>
                <a:pt x="6284594" y="3079756"/>
                <a:pt x="6284594" y="3090518"/>
              </a:cubicBezTo>
              <a:cubicBezTo>
                <a:pt x="6284594" y="3101280"/>
                <a:pt x="6292510" y="3110005"/>
                <a:pt x="6302275" y="3110005"/>
              </a:cubicBezTo>
              <a:cubicBezTo>
                <a:pt x="6312040" y="3110005"/>
                <a:pt x="6319956" y="3101280"/>
                <a:pt x="6319956" y="3090518"/>
              </a:cubicBezTo>
              <a:cubicBezTo>
                <a:pt x="6319956" y="3079756"/>
                <a:pt x="6312040" y="3071031"/>
                <a:pt x="6302275" y="3071031"/>
              </a:cubicBezTo>
              <a:close/>
              <a:moveTo>
                <a:pt x="6361211" y="3071031"/>
              </a:moveTo>
              <a:cubicBezTo>
                <a:pt x="6351446" y="3071031"/>
                <a:pt x="6343530" y="3079756"/>
                <a:pt x="6343530" y="3090518"/>
              </a:cubicBezTo>
              <a:cubicBezTo>
                <a:pt x="6343530" y="3101280"/>
                <a:pt x="6351446" y="3110005"/>
                <a:pt x="6361211" y="3110005"/>
              </a:cubicBezTo>
              <a:cubicBezTo>
                <a:pt x="6370976" y="3110005"/>
                <a:pt x="6378892" y="3101280"/>
                <a:pt x="6378892" y="3090518"/>
              </a:cubicBezTo>
              <a:cubicBezTo>
                <a:pt x="6378892" y="3079756"/>
                <a:pt x="6370976" y="3071031"/>
                <a:pt x="6361211" y="3071031"/>
              </a:cubicBezTo>
              <a:close/>
              <a:moveTo>
                <a:pt x="6420147" y="3071031"/>
              </a:moveTo>
              <a:cubicBezTo>
                <a:pt x="6410382" y="3071031"/>
                <a:pt x="6402466" y="3079756"/>
                <a:pt x="6402466" y="3090518"/>
              </a:cubicBezTo>
              <a:cubicBezTo>
                <a:pt x="6402466" y="3101280"/>
                <a:pt x="6410382" y="3110005"/>
                <a:pt x="6420147" y="3110005"/>
              </a:cubicBezTo>
              <a:cubicBezTo>
                <a:pt x="6429912" y="3110005"/>
                <a:pt x="6437828" y="3101280"/>
                <a:pt x="6437828" y="3090518"/>
              </a:cubicBezTo>
              <a:cubicBezTo>
                <a:pt x="6437828" y="3079756"/>
                <a:pt x="6429912" y="3071031"/>
                <a:pt x="6420147" y="3071031"/>
              </a:cubicBezTo>
              <a:close/>
              <a:moveTo>
                <a:pt x="6479083" y="3071031"/>
              </a:moveTo>
              <a:cubicBezTo>
                <a:pt x="6469318" y="3071031"/>
                <a:pt x="6461402" y="3079756"/>
                <a:pt x="6461402" y="3090518"/>
              </a:cubicBezTo>
              <a:cubicBezTo>
                <a:pt x="6461402" y="3101280"/>
                <a:pt x="6469318" y="3110005"/>
                <a:pt x="6479083" y="3110005"/>
              </a:cubicBezTo>
              <a:cubicBezTo>
                <a:pt x="6488848" y="3110005"/>
                <a:pt x="6496764" y="3101280"/>
                <a:pt x="6496764" y="3090518"/>
              </a:cubicBezTo>
              <a:cubicBezTo>
                <a:pt x="6496764" y="3079756"/>
                <a:pt x="6488848" y="3071031"/>
                <a:pt x="6479083" y="3071031"/>
              </a:cubicBezTo>
              <a:close/>
              <a:moveTo>
                <a:pt x="6538019" y="3071031"/>
              </a:moveTo>
              <a:cubicBezTo>
                <a:pt x="6528254" y="3071031"/>
                <a:pt x="6520338" y="3079756"/>
                <a:pt x="6520338" y="3090518"/>
              </a:cubicBezTo>
              <a:cubicBezTo>
                <a:pt x="6520338" y="3101280"/>
                <a:pt x="6528254" y="3110005"/>
                <a:pt x="6538019" y="3110005"/>
              </a:cubicBezTo>
              <a:cubicBezTo>
                <a:pt x="6547784" y="3110005"/>
                <a:pt x="6555700" y="3101280"/>
                <a:pt x="6555700" y="3090518"/>
              </a:cubicBezTo>
              <a:cubicBezTo>
                <a:pt x="6555700" y="3079756"/>
                <a:pt x="6547784" y="3071031"/>
                <a:pt x="6538019" y="3071031"/>
              </a:cubicBezTo>
              <a:close/>
              <a:moveTo>
                <a:pt x="6596955" y="3071031"/>
              </a:moveTo>
              <a:cubicBezTo>
                <a:pt x="6587190" y="3071031"/>
                <a:pt x="6579274" y="3079756"/>
                <a:pt x="6579274" y="3090518"/>
              </a:cubicBezTo>
              <a:cubicBezTo>
                <a:pt x="6579274" y="3101280"/>
                <a:pt x="6587190" y="3110005"/>
                <a:pt x="6596955" y="3110005"/>
              </a:cubicBezTo>
              <a:cubicBezTo>
                <a:pt x="6606720" y="3110005"/>
                <a:pt x="6614636" y="3101280"/>
                <a:pt x="6614636" y="3090518"/>
              </a:cubicBezTo>
              <a:cubicBezTo>
                <a:pt x="6614636" y="3079756"/>
                <a:pt x="6606720" y="3071031"/>
                <a:pt x="6596955" y="3071031"/>
              </a:cubicBezTo>
              <a:close/>
              <a:moveTo>
                <a:pt x="6655891" y="3071031"/>
              </a:moveTo>
              <a:cubicBezTo>
                <a:pt x="6646126" y="3071031"/>
                <a:pt x="6638210" y="3079756"/>
                <a:pt x="6638210" y="3090518"/>
              </a:cubicBezTo>
              <a:cubicBezTo>
                <a:pt x="6638210" y="3101280"/>
                <a:pt x="6646126" y="3110005"/>
                <a:pt x="6655891" y="3110005"/>
              </a:cubicBezTo>
              <a:cubicBezTo>
                <a:pt x="6665656" y="3110005"/>
                <a:pt x="6673572" y="3101280"/>
                <a:pt x="6673572" y="3090518"/>
              </a:cubicBezTo>
              <a:cubicBezTo>
                <a:pt x="6673572" y="3079756"/>
                <a:pt x="6665656" y="3071031"/>
                <a:pt x="6655891" y="3071031"/>
              </a:cubicBezTo>
              <a:close/>
              <a:moveTo>
                <a:pt x="6714827" y="3071031"/>
              </a:moveTo>
              <a:cubicBezTo>
                <a:pt x="6705062" y="3071031"/>
                <a:pt x="6697146" y="3079756"/>
                <a:pt x="6697146" y="3090518"/>
              </a:cubicBezTo>
              <a:cubicBezTo>
                <a:pt x="6697146" y="3101280"/>
                <a:pt x="6705062" y="3110005"/>
                <a:pt x="6714827" y="3110005"/>
              </a:cubicBezTo>
              <a:cubicBezTo>
                <a:pt x="6724592" y="3110005"/>
                <a:pt x="6732508" y="3101280"/>
                <a:pt x="6732508" y="3090518"/>
              </a:cubicBezTo>
              <a:cubicBezTo>
                <a:pt x="6732508" y="3079756"/>
                <a:pt x="6724592" y="3071031"/>
                <a:pt x="6714827" y="3071031"/>
              </a:cubicBezTo>
              <a:close/>
              <a:moveTo>
                <a:pt x="6891634" y="3071031"/>
              </a:moveTo>
              <a:cubicBezTo>
                <a:pt x="6881869" y="3071031"/>
                <a:pt x="6873953" y="3079756"/>
                <a:pt x="6873953" y="3090518"/>
              </a:cubicBezTo>
              <a:cubicBezTo>
                <a:pt x="6873953" y="3101280"/>
                <a:pt x="6881869" y="3110005"/>
                <a:pt x="6891634" y="3110005"/>
              </a:cubicBezTo>
              <a:cubicBezTo>
                <a:pt x="6901399" y="3110005"/>
                <a:pt x="6909315" y="3101280"/>
                <a:pt x="6909315" y="3090518"/>
              </a:cubicBezTo>
              <a:cubicBezTo>
                <a:pt x="6909315" y="3079756"/>
                <a:pt x="6901399" y="3071031"/>
                <a:pt x="6891634" y="3071031"/>
              </a:cubicBezTo>
              <a:close/>
              <a:moveTo>
                <a:pt x="6950570" y="3071031"/>
              </a:moveTo>
              <a:cubicBezTo>
                <a:pt x="6940805" y="3071031"/>
                <a:pt x="6932889" y="3079756"/>
                <a:pt x="6932889" y="3090518"/>
              </a:cubicBezTo>
              <a:cubicBezTo>
                <a:pt x="6932889" y="3101280"/>
                <a:pt x="6940805" y="3110005"/>
                <a:pt x="6950570" y="3110005"/>
              </a:cubicBezTo>
              <a:cubicBezTo>
                <a:pt x="6960335" y="3110005"/>
                <a:pt x="6968251" y="3101280"/>
                <a:pt x="6968251" y="3090518"/>
              </a:cubicBezTo>
              <a:cubicBezTo>
                <a:pt x="6968251" y="3079756"/>
                <a:pt x="6960335" y="3071031"/>
                <a:pt x="6950570" y="3071031"/>
              </a:cubicBezTo>
              <a:close/>
              <a:moveTo>
                <a:pt x="7009506" y="3071031"/>
              </a:moveTo>
              <a:cubicBezTo>
                <a:pt x="6999741" y="3071031"/>
                <a:pt x="6991825" y="3079756"/>
                <a:pt x="6991825" y="3090518"/>
              </a:cubicBezTo>
              <a:cubicBezTo>
                <a:pt x="6991825" y="3101280"/>
                <a:pt x="6999741" y="3110005"/>
                <a:pt x="7009506" y="3110005"/>
              </a:cubicBezTo>
              <a:cubicBezTo>
                <a:pt x="7019271" y="3110005"/>
                <a:pt x="7027187" y="3101280"/>
                <a:pt x="7027187" y="3090518"/>
              </a:cubicBezTo>
              <a:cubicBezTo>
                <a:pt x="7027187" y="3079756"/>
                <a:pt x="7019271" y="3071031"/>
                <a:pt x="7009506" y="3071031"/>
              </a:cubicBezTo>
              <a:close/>
              <a:moveTo>
                <a:pt x="7068442" y="3071031"/>
              </a:moveTo>
              <a:cubicBezTo>
                <a:pt x="7058677" y="3071031"/>
                <a:pt x="7050761" y="3079756"/>
                <a:pt x="7050761" y="3090518"/>
              </a:cubicBezTo>
              <a:cubicBezTo>
                <a:pt x="7050761" y="3101280"/>
                <a:pt x="7058677" y="3110005"/>
                <a:pt x="7068442" y="3110005"/>
              </a:cubicBezTo>
              <a:cubicBezTo>
                <a:pt x="7078207" y="3110005"/>
                <a:pt x="7086123" y="3101280"/>
                <a:pt x="7086123" y="3090518"/>
              </a:cubicBezTo>
              <a:cubicBezTo>
                <a:pt x="7086123" y="3079756"/>
                <a:pt x="7078207" y="3071031"/>
                <a:pt x="7068442" y="3071031"/>
              </a:cubicBezTo>
              <a:close/>
              <a:moveTo>
                <a:pt x="7127378" y="3071031"/>
              </a:moveTo>
              <a:cubicBezTo>
                <a:pt x="7117613" y="3071031"/>
                <a:pt x="7109697" y="3079756"/>
                <a:pt x="7109697" y="3090518"/>
              </a:cubicBezTo>
              <a:cubicBezTo>
                <a:pt x="7109697" y="3101280"/>
                <a:pt x="7117613" y="3110005"/>
                <a:pt x="7127378" y="3110005"/>
              </a:cubicBezTo>
              <a:cubicBezTo>
                <a:pt x="7137143" y="3110005"/>
                <a:pt x="7145059" y="3101280"/>
                <a:pt x="7145059" y="3090518"/>
              </a:cubicBezTo>
              <a:cubicBezTo>
                <a:pt x="7145059" y="3079756"/>
                <a:pt x="7137143" y="3071031"/>
                <a:pt x="7127378" y="3071031"/>
              </a:cubicBezTo>
              <a:close/>
              <a:moveTo>
                <a:pt x="7186314" y="3071031"/>
              </a:moveTo>
              <a:cubicBezTo>
                <a:pt x="7176549" y="3071031"/>
                <a:pt x="7168633" y="3079756"/>
                <a:pt x="7168633" y="3090518"/>
              </a:cubicBezTo>
              <a:cubicBezTo>
                <a:pt x="7168633" y="3101280"/>
                <a:pt x="7176549" y="3110005"/>
                <a:pt x="7186314" y="3110005"/>
              </a:cubicBezTo>
              <a:cubicBezTo>
                <a:pt x="7196079" y="3110005"/>
                <a:pt x="7203995" y="3101280"/>
                <a:pt x="7203995" y="3090518"/>
              </a:cubicBezTo>
              <a:cubicBezTo>
                <a:pt x="7203995" y="3079756"/>
                <a:pt x="7196079" y="3071031"/>
                <a:pt x="7186314" y="3071031"/>
              </a:cubicBezTo>
              <a:close/>
              <a:moveTo>
                <a:pt x="7245250" y="3071031"/>
              </a:moveTo>
              <a:cubicBezTo>
                <a:pt x="7235485" y="3071031"/>
                <a:pt x="7227569" y="3079756"/>
                <a:pt x="7227569" y="3090518"/>
              </a:cubicBezTo>
              <a:cubicBezTo>
                <a:pt x="7227569" y="3101280"/>
                <a:pt x="7235485" y="3110005"/>
                <a:pt x="7245250" y="3110005"/>
              </a:cubicBezTo>
              <a:cubicBezTo>
                <a:pt x="7255015" y="3110005"/>
                <a:pt x="7262931" y="3101280"/>
                <a:pt x="7262931" y="3090518"/>
              </a:cubicBezTo>
              <a:cubicBezTo>
                <a:pt x="7262931" y="3079756"/>
                <a:pt x="7255015" y="3071031"/>
                <a:pt x="7245250" y="3071031"/>
              </a:cubicBezTo>
              <a:close/>
              <a:moveTo>
                <a:pt x="7304186" y="3071031"/>
              </a:moveTo>
              <a:cubicBezTo>
                <a:pt x="7294421" y="3071031"/>
                <a:pt x="7286505" y="3079756"/>
                <a:pt x="7286505" y="3090518"/>
              </a:cubicBezTo>
              <a:cubicBezTo>
                <a:pt x="7286505" y="3101280"/>
                <a:pt x="7294421" y="3110005"/>
                <a:pt x="7304186" y="3110005"/>
              </a:cubicBezTo>
              <a:cubicBezTo>
                <a:pt x="7313951" y="3110005"/>
                <a:pt x="7321867" y="3101280"/>
                <a:pt x="7321867" y="3090518"/>
              </a:cubicBezTo>
              <a:cubicBezTo>
                <a:pt x="7321867" y="3079756"/>
                <a:pt x="7313951" y="3071031"/>
                <a:pt x="7304186" y="3071031"/>
              </a:cubicBezTo>
              <a:close/>
              <a:moveTo>
                <a:pt x="7363122" y="3071031"/>
              </a:moveTo>
              <a:cubicBezTo>
                <a:pt x="7353357" y="3071031"/>
                <a:pt x="7345441" y="3079756"/>
                <a:pt x="7345441" y="3090518"/>
              </a:cubicBezTo>
              <a:cubicBezTo>
                <a:pt x="7345441" y="3101280"/>
                <a:pt x="7353357" y="3110005"/>
                <a:pt x="7363122" y="3110005"/>
              </a:cubicBezTo>
              <a:cubicBezTo>
                <a:pt x="7372887" y="3110005"/>
                <a:pt x="7380803" y="3101280"/>
                <a:pt x="7380803" y="3090518"/>
              </a:cubicBezTo>
              <a:cubicBezTo>
                <a:pt x="7380803" y="3079756"/>
                <a:pt x="7372887" y="3071031"/>
                <a:pt x="7363122" y="3071031"/>
              </a:cubicBezTo>
              <a:close/>
              <a:moveTo>
                <a:pt x="7539930" y="3071031"/>
              </a:moveTo>
              <a:cubicBezTo>
                <a:pt x="7530165" y="3071031"/>
                <a:pt x="7522249" y="3079756"/>
                <a:pt x="7522249" y="3090518"/>
              </a:cubicBezTo>
              <a:cubicBezTo>
                <a:pt x="7522249" y="3101280"/>
                <a:pt x="7530165" y="3110005"/>
                <a:pt x="7539930" y="3110005"/>
              </a:cubicBezTo>
              <a:cubicBezTo>
                <a:pt x="7549695" y="3110005"/>
                <a:pt x="7557611" y="3101280"/>
                <a:pt x="7557611" y="3090518"/>
              </a:cubicBezTo>
              <a:cubicBezTo>
                <a:pt x="7557611" y="3079756"/>
                <a:pt x="7549695" y="3071031"/>
                <a:pt x="7539930" y="3071031"/>
              </a:cubicBezTo>
              <a:close/>
              <a:moveTo>
                <a:pt x="8011417" y="3071031"/>
              </a:moveTo>
              <a:cubicBezTo>
                <a:pt x="8001651" y="3071031"/>
                <a:pt x="7993736" y="3079756"/>
                <a:pt x="7993736" y="3090518"/>
              </a:cubicBezTo>
              <a:cubicBezTo>
                <a:pt x="7993736" y="3101280"/>
                <a:pt x="8001652" y="3110005"/>
                <a:pt x="8011417" y="3110005"/>
              </a:cubicBezTo>
              <a:cubicBezTo>
                <a:pt x="8021182" y="3110005"/>
                <a:pt x="8029098" y="3101280"/>
                <a:pt x="8029098" y="3090518"/>
              </a:cubicBezTo>
              <a:cubicBezTo>
                <a:pt x="8029098" y="3079756"/>
                <a:pt x="8021181" y="3071031"/>
                <a:pt x="8011417" y="3071031"/>
              </a:cubicBezTo>
              <a:close/>
              <a:moveTo>
                <a:pt x="8070353" y="3071031"/>
              </a:moveTo>
              <a:cubicBezTo>
                <a:pt x="8060587" y="3071031"/>
                <a:pt x="8052672" y="3079756"/>
                <a:pt x="8052672" y="3090518"/>
              </a:cubicBezTo>
              <a:cubicBezTo>
                <a:pt x="8052672" y="3101280"/>
                <a:pt x="8060588" y="3110005"/>
                <a:pt x="8070353" y="3110005"/>
              </a:cubicBezTo>
              <a:cubicBezTo>
                <a:pt x="8080118" y="3110005"/>
                <a:pt x="8088034" y="3101280"/>
                <a:pt x="8088034" y="3090518"/>
              </a:cubicBezTo>
              <a:cubicBezTo>
                <a:pt x="8088034" y="3079756"/>
                <a:pt x="8080117" y="3071031"/>
                <a:pt x="8070353" y="3071031"/>
              </a:cubicBezTo>
              <a:close/>
              <a:moveTo>
                <a:pt x="8129289" y="3071031"/>
              </a:moveTo>
              <a:cubicBezTo>
                <a:pt x="8119523" y="3071031"/>
                <a:pt x="8111608" y="3079756"/>
                <a:pt x="8111608" y="3090518"/>
              </a:cubicBezTo>
              <a:cubicBezTo>
                <a:pt x="8111608" y="3101280"/>
                <a:pt x="8119524" y="3110005"/>
                <a:pt x="8129289" y="3110005"/>
              </a:cubicBezTo>
              <a:cubicBezTo>
                <a:pt x="8139054" y="3110005"/>
                <a:pt x="8146970" y="3101280"/>
                <a:pt x="8146970" y="3090518"/>
              </a:cubicBezTo>
              <a:cubicBezTo>
                <a:pt x="8146970" y="3079756"/>
                <a:pt x="8139053" y="3071031"/>
                <a:pt x="8129289" y="3071031"/>
              </a:cubicBezTo>
              <a:close/>
              <a:moveTo>
                <a:pt x="8188225" y="3071031"/>
              </a:moveTo>
              <a:cubicBezTo>
                <a:pt x="8178459" y="3071031"/>
                <a:pt x="8170544" y="3079756"/>
                <a:pt x="8170544" y="3090518"/>
              </a:cubicBezTo>
              <a:cubicBezTo>
                <a:pt x="8170544" y="3101280"/>
                <a:pt x="8178460" y="3110005"/>
                <a:pt x="8188225" y="3110005"/>
              </a:cubicBezTo>
              <a:cubicBezTo>
                <a:pt x="8197990" y="3110005"/>
                <a:pt x="8205906" y="3101280"/>
                <a:pt x="8205906" y="3090518"/>
              </a:cubicBezTo>
              <a:cubicBezTo>
                <a:pt x="8205906" y="3079756"/>
                <a:pt x="8197989" y="3071031"/>
                <a:pt x="8188225" y="3071031"/>
              </a:cubicBezTo>
              <a:close/>
              <a:moveTo>
                <a:pt x="8247161" y="3071031"/>
              </a:moveTo>
              <a:cubicBezTo>
                <a:pt x="8237395" y="3071031"/>
                <a:pt x="8229480" y="3079756"/>
                <a:pt x="8229480" y="3090518"/>
              </a:cubicBezTo>
              <a:cubicBezTo>
                <a:pt x="8229480" y="3101280"/>
                <a:pt x="8237396" y="3110005"/>
                <a:pt x="8247161" y="3110005"/>
              </a:cubicBezTo>
              <a:cubicBezTo>
                <a:pt x="8256926" y="3110005"/>
                <a:pt x="8264842" y="3101280"/>
                <a:pt x="8264842" y="3090518"/>
              </a:cubicBezTo>
              <a:cubicBezTo>
                <a:pt x="8264842" y="3079756"/>
                <a:pt x="8256925" y="3071031"/>
                <a:pt x="8247161" y="3071031"/>
              </a:cubicBezTo>
              <a:close/>
              <a:moveTo>
                <a:pt x="8306097" y="3071031"/>
              </a:moveTo>
              <a:cubicBezTo>
                <a:pt x="8296331" y="3071031"/>
                <a:pt x="8288416" y="3079756"/>
                <a:pt x="8288416" y="3090518"/>
              </a:cubicBezTo>
              <a:cubicBezTo>
                <a:pt x="8288416" y="3101280"/>
                <a:pt x="8296332" y="3110005"/>
                <a:pt x="8306097" y="3110005"/>
              </a:cubicBezTo>
              <a:cubicBezTo>
                <a:pt x="8315862" y="3110005"/>
                <a:pt x="8323778" y="3101280"/>
                <a:pt x="8323778" y="3090518"/>
              </a:cubicBezTo>
              <a:cubicBezTo>
                <a:pt x="8323778" y="3079756"/>
                <a:pt x="8315861" y="3071031"/>
                <a:pt x="8306097" y="3071031"/>
              </a:cubicBezTo>
              <a:close/>
              <a:moveTo>
                <a:pt x="8365033" y="3071031"/>
              </a:moveTo>
              <a:cubicBezTo>
                <a:pt x="8355267" y="3071031"/>
                <a:pt x="8347352" y="3079756"/>
                <a:pt x="8347352" y="3090518"/>
              </a:cubicBezTo>
              <a:cubicBezTo>
                <a:pt x="8347352" y="3101280"/>
                <a:pt x="8355268" y="3110005"/>
                <a:pt x="8365033" y="3110005"/>
              </a:cubicBezTo>
              <a:cubicBezTo>
                <a:pt x="8374798" y="3110005"/>
                <a:pt x="8382714" y="3101280"/>
                <a:pt x="8382714" y="3090518"/>
              </a:cubicBezTo>
              <a:cubicBezTo>
                <a:pt x="8382714" y="3079756"/>
                <a:pt x="8374797" y="3071031"/>
                <a:pt x="8365033" y="3071031"/>
              </a:cubicBezTo>
              <a:close/>
              <a:moveTo>
                <a:pt x="8423969" y="3071031"/>
              </a:moveTo>
              <a:cubicBezTo>
                <a:pt x="8414203" y="3071031"/>
                <a:pt x="8406288" y="3079756"/>
                <a:pt x="8406288" y="3090518"/>
              </a:cubicBezTo>
              <a:cubicBezTo>
                <a:pt x="8406288" y="3101280"/>
                <a:pt x="8414204" y="3110005"/>
                <a:pt x="8423969" y="3110005"/>
              </a:cubicBezTo>
              <a:cubicBezTo>
                <a:pt x="8433734" y="3110005"/>
                <a:pt x="8441650" y="3101280"/>
                <a:pt x="8441650" y="3090518"/>
              </a:cubicBezTo>
              <a:cubicBezTo>
                <a:pt x="8441650" y="3079756"/>
                <a:pt x="8433733" y="3071031"/>
                <a:pt x="8423969" y="3071031"/>
              </a:cubicBezTo>
              <a:close/>
              <a:moveTo>
                <a:pt x="8482905" y="3071031"/>
              </a:moveTo>
              <a:cubicBezTo>
                <a:pt x="8473139" y="3071031"/>
                <a:pt x="8465224" y="3079756"/>
                <a:pt x="8465224" y="3090518"/>
              </a:cubicBezTo>
              <a:cubicBezTo>
                <a:pt x="8465224" y="3101280"/>
                <a:pt x="8473140" y="3110005"/>
                <a:pt x="8482905" y="3110005"/>
              </a:cubicBezTo>
              <a:cubicBezTo>
                <a:pt x="8492670" y="3110005"/>
                <a:pt x="8500586" y="3101280"/>
                <a:pt x="8500586" y="3090518"/>
              </a:cubicBezTo>
              <a:cubicBezTo>
                <a:pt x="8500586" y="3079756"/>
                <a:pt x="8492669" y="3071031"/>
                <a:pt x="8482905" y="3071031"/>
              </a:cubicBezTo>
              <a:close/>
              <a:moveTo>
                <a:pt x="8541841" y="3071031"/>
              </a:moveTo>
              <a:cubicBezTo>
                <a:pt x="8532075" y="3071031"/>
                <a:pt x="8524160" y="3079756"/>
                <a:pt x="8524160" y="3090518"/>
              </a:cubicBezTo>
              <a:cubicBezTo>
                <a:pt x="8524160" y="3101280"/>
                <a:pt x="8532076" y="3110005"/>
                <a:pt x="8541841" y="3110005"/>
              </a:cubicBezTo>
              <a:cubicBezTo>
                <a:pt x="8551606" y="3110005"/>
                <a:pt x="8559522" y="3101280"/>
                <a:pt x="8559522" y="3090518"/>
              </a:cubicBezTo>
              <a:cubicBezTo>
                <a:pt x="8559522" y="3079756"/>
                <a:pt x="8551605" y="3071031"/>
                <a:pt x="8541841" y="3071031"/>
              </a:cubicBezTo>
              <a:close/>
              <a:moveTo>
                <a:pt x="8600776" y="3071031"/>
              </a:moveTo>
              <a:cubicBezTo>
                <a:pt x="8591010" y="3071031"/>
                <a:pt x="8583095" y="3079756"/>
                <a:pt x="8583095" y="3090518"/>
              </a:cubicBezTo>
              <a:cubicBezTo>
                <a:pt x="8583095" y="3101280"/>
                <a:pt x="8591011" y="3110005"/>
                <a:pt x="8600776" y="3110005"/>
              </a:cubicBezTo>
              <a:cubicBezTo>
                <a:pt x="8610541" y="3110005"/>
                <a:pt x="8618457" y="3101280"/>
                <a:pt x="8618457" y="3090518"/>
              </a:cubicBezTo>
              <a:cubicBezTo>
                <a:pt x="8618457" y="3079756"/>
                <a:pt x="8610540" y="3071031"/>
                <a:pt x="8600776" y="3071031"/>
              </a:cubicBezTo>
              <a:close/>
              <a:moveTo>
                <a:pt x="8659712" y="3071031"/>
              </a:moveTo>
              <a:cubicBezTo>
                <a:pt x="8649946" y="3071031"/>
                <a:pt x="8642031" y="3079756"/>
                <a:pt x="8642031" y="3090518"/>
              </a:cubicBezTo>
              <a:cubicBezTo>
                <a:pt x="8642031" y="3101280"/>
                <a:pt x="8649947" y="3110005"/>
                <a:pt x="8659712" y="3110005"/>
              </a:cubicBezTo>
              <a:cubicBezTo>
                <a:pt x="8669477" y="3110005"/>
                <a:pt x="8677393" y="3101280"/>
                <a:pt x="8677393" y="3090518"/>
              </a:cubicBezTo>
              <a:cubicBezTo>
                <a:pt x="8677393" y="3079756"/>
                <a:pt x="8669476" y="3071031"/>
                <a:pt x="8659712" y="3071031"/>
              </a:cubicBezTo>
              <a:close/>
              <a:moveTo>
                <a:pt x="8718648" y="3071031"/>
              </a:moveTo>
              <a:cubicBezTo>
                <a:pt x="8708882" y="3071031"/>
                <a:pt x="8700967" y="3079756"/>
                <a:pt x="8700967" y="3090518"/>
              </a:cubicBezTo>
              <a:cubicBezTo>
                <a:pt x="8700967" y="3101280"/>
                <a:pt x="8708883" y="3110005"/>
                <a:pt x="8718648" y="3110005"/>
              </a:cubicBezTo>
              <a:cubicBezTo>
                <a:pt x="8728413" y="3110005"/>
                <a:pt x="8736329" y="3101280"/>
                <a:pt x="8736329" y="3090518"/>
              </a:cubicBezTo>
              <a:cubicBezTo>
                <a:pt x="8736329" y="3079756"/>
                <a:pt x="8728412" y="3071031"/>
                <a:pt x="8718648" y="3071031"/>
              </a:cubicBezTo>
              <a:close/>
              <a:moveTo>
                <a:pt x="8777584" y="3071031"/>
              </a:moveTo>
              <a:cubicBezTo>
                <a:pt x="8767818" y="3071031"/>
                <a:pt x="8759903" y="3079756"/>
                <a:pt x="8759903" y="3090518"/>
              </a:cubicBezTo>
              <a:cubicBezTo>
                <a:pt x="8759903" y="3101280"/>
                <a:pt x="8767819" y="3110005"/>
                <a:pt x="8777584" y="3110005"/>
              </a:cubicBezTo>
              <a:cubicBezTo>
                <a:pt x="8787349" y="3110005"/>
                <a:pt x="8795265" y="3101280"/>
                <a:pt x="8795265" y="3090518"/>
              </a:cubicBezTo>
              <a:cubicBezTo>
                <a:pt x="8795265" y="3079756"/>
                <a:pt x="8787348" y="3071031"/>
                <a:pt x="8777584" y="3071031"/>
              </a:cubicBezTo>
              <a:close/>
              <a:moveTo>
                <a:pt x="8836520" y="3071031"/>
              </a:moveTo>
              <a:cubicBezTo>
                <a:pt x="8826754" y="3071031"/>
                <a:pt x="8818839" y="3079756"/>
                <a:pt x="8818839" y="3090518"/>
              </a:cubicBezTo>
              <a:cubicBezTo>
                <a:pt x="8818839" y="3101280"/>
                <a:pt x="8826755" y="3110005"/>
                <a:pt x="8836520" y="3110005"/>
              </a:cubicBezTo>
              <a:cubicBezTo>
                <a:pt x="8846285" y="3110005"/>
                <a:pt x="8854201" y="3101280"/>
                <a:pt x="8854201" y="3090518"/>
              </a:cubicBezTo>
              <a:cubicBezTo>
                <a:pt x="8854201" y="3079756"/>
                <a:pt x="8846284" y="3071031"/>
                <a:pt x="8836520" y="3071031"/>
              </a:cubicBezTo>
              <a:close/>
              <a:moveTo>
                <a:pt x="8895456" y="3071031"/>
              </a:moveTo>
              <a:cubicBezTo>
                <a:pt x="8885690" y="3071031"/>
                <a:pt x="8877775" y="3079756"/>
                <a:pt x="8877775" y="3090518"/>
              </a:cubicBezTo>
              <a:cubicBezTo>
                <a:pt x="8877775" y="3101280"/>
                <a:pt x="8885691" y="3110005"/>
                <a:pt x="8895456" y="3110005"/>
              </a:cubicBezTo>
              <a:cubicBezTo>
                <a:pt x="8905221" y="3110005"/>
                <a:pt x="8913137" y="3101280"/>
                <a:pt x="8913137" y="3090518"/>
              </a:cubicBezTo>
              <a:cubicBezTo>
                <a:pt x="8913137" y="3079756"/>
                <a:pt x="8905220" y="3071031"/>
                <a:pt x="8895456" y="3071031"/>
              </a:cubicBezTo>
              <a:close/>
              <a:moveTo>
                <a:pt x="8954392" y="3071031"/>
              </a:moveTo>
              <a:cubicBezTo>
                <a:pt x="8944626" y="3071031"/>
                <a:pt x="8936711" y="3079756"/>
                <a:pt x="8936711" y="3090518"/>
              </a:cubicBezTo>
              <a:cubicBezTo>
                <a:pt x="8936711" y="3101280"/>
                <a:pt x="8944627" y="3110005"/>
                <a:pt x="8954392" y="3110005"/>
              </a:cubicBezTo>
              <a:cubicBezTo>
                <a:pt x="8964157" y="3110005"/>
                <a:pt x="8972073" y="3101280"/>
                <a:pt x="8972073" y="3090518"/>
              </a:cubicBezTo>
              <a:cubicBezTo>
                <a:pt x="8972073" y="3079756"/>
                <a:pt x="8964156" y="3071031"/>
                <a:pt x="8954392" y="3071031"/>
              </a:cubicBezTo>
              <a:close/>
              <a:moveTo>
                <a:pt x="9013328" y="3071031"/>
              </a:moveTo>
              <a:cubicBezTo>
                <a:pt x="9003562" y="3071031"/>
                <a:pt x="8995647" y="3079756"/>
                <a:pt x="8995647" y="3090518"/>
              </a:cubicBezTo>
              <a:cubicBezTo>
                <a:pt x="8995647" y="3101280"/>
                <a:pt x="9003563" y="3110005"/>
                <a:pt x="9013328" y="3110005"/>
              </a:cubicBezTo>
              <a:cubicBezTo>
                <a:pt x="9023093" y="3110005"/>
                <a:pt x="9031009" y="3101280"/>
                <a:pt x="9031009" y="3090518"/>
              </a:cubicBezTo>
              <a:cubicBezTo>
                <a:pt x="9031009" y="3079756"/>
                <a:pt x="9023092" y="3071031"/>
                <a:pt x="9013328" y="3071031"/>
              </a:cubicBezTo>
              <a:close/>
              <a:moveTo>
                <a:pt x="9072264" y="3071031"/>
              </a:moveTo>
              <a:cubicBezTo>
                <a:pt x="9062498" y="3071031"/>
                <a:pt x="9054583" y="3079756"/>
                <a:pt x="9054583" y="3090518"/>
              </a:cubicBezTo>
              <a:cubicBezTo>
                <a:pt x="9054583" y="3101280"/>
                <a:pt x="9062499" y="3110005"/>
                <a:pt x="9072264" y="3110005"/>
              </a:cubicBezTo>
              <a:cubicBezTo>
                <a:pt x="9082029" y="3110005"/>
                <a:pt x="9089945" y="3101280"/>
                <a:pt x="9089945" y="3090518"/>
              </a:cubicBezTo>
              <a:cubicBezTo>
                <a:pt x="9089945" y="3079756"/>
                <a:pt x="9082028" y="3071031"/>
                <a:pt x="9072264" y="3071031"/>
              </a:cubicBezTo>
              <a:close/>
              <a:moveTo>
                <a:pt x="9131200" y="3071031"/>
              </a:moveTo>
              <a:cubicBezTo>
                <a:pt x="9121434" y="3071031"/>
                <a:pt x="9113519" y="3079756"/>
                <a:pt x="9113519" y="3090518"/>
              </a:cubicBezTo>
              <a:cubicBezTo>
                <a:pt x="9113519" y="3101280"/>
                <a:pt x="9121435" y="3110005"/>
                <a:pt x="9131200" y="3110005"/>
              </a:cubicBezTo>
              <a:cubicBezTo>
                <a:pt x="9140965" y="3110005"/>
                <a:pt x="9148881" y="3101280"/>
                <a:pt x="9148881" y="3090518"/>
              </a:cubicBezTo>
              <a:cubicBezTo>
                <a:pt x="9148881" y="3079756"/>
                <a:pt x="9140964" y="3071031"/>
                <a:pt x="9131200" y="3071031"/>
              </a:cubicBezTo>
              <a:close/>
              <a:moveTo>
                <a:pt x="9190136" y="3071031"/>
              </a:moveTo>
              <a:cubicBezTo>
                <a:pt x="9180370" y="3071031"/>
                <a:pt x="9172455" y="3079756"/>
                <a:pt x="9172455" y="3090518"/>
              </a:cubicBezTo>
              <a:cubicBezTo>
                <a:pt x="9172455" y="3101280"/>
                <a:pt x="9180371" y="3110005"/>
                <a:pt x="9190136" y="3110005"/>
              </a:cubicBezTo>
              <a:cubicBezTo>
                <a:pt x="9199901" y="3110005"/>
                <a:pt x="9207817" y="3101280"/>
                <a:pt x="9207817" y="3090518"/>
              </a:cubicBezTo>
              <a:cubicBezTo>
                <a:pt x="9207817" y="3079756"/>
                <a:pt x="9199900" y="3071031"/>
                <a:pt x="9190136" y="3071031"/>
              </a:cubicBezTo>
              <a:close/>
              <a:moveTo>
                <a:pt x="9249072" y="3071031"/>
              </a:moveTo>
              <a:cubicBezTo>
                <a:pt x="9239306" y="3071031"/>
                <a:pt x="9231391" y="3079756"/>
                <a:pt x="9231391" y="3090518"/>
              </a:cubicBezTo>
              <a:cubicBezTo>
                <a:pt x="9231391" y="3101280"/>
                <a:pt x="9239307" y="3110005"/>
                <a:pt x="9249072" y="3110005"/>
              </a:cubicBezTo>
              <a:cubicBezTo>
                <a:pt x="9258837" y="3110005"/>
                <a:pt x="9266753" y="3101280"/>
                <a:pt x="9266753" y="3090518"/>
              </a:cubicBezTo>
              <a:cubicBezTo>
                <a:pt x="9266753" y="3079756"/>
                <a:pt x="9258836" y="3071031"/>
                <a:pt x="9249072" y="3071031"/>
              </a:cubicBezTo>
              <a:close/>
              <a:moveTo>
                <a:pt x="9308008" y="3071031"/>
              </a:moveTo>
              <a:cubicBezTo>
                <a:pt x="9298242" y="3071031"/>
                <a:pt x="9290327" y="3079756"/>
                <a:pt x="9290327" y="3090518"/>
              </a:cubicBezTo>
              <a:cubicBezTo>
                <a:pt x="9290327" y="3101280"/>
                <a:pt x="9298243" y="3110005"/>
                <a:pt x="9308008" y="3110005"/>
              </a:cubicBezTo>
              <a:cubicBezTo>
                <a:pt x="9317773" y="3110005"/>
                <a:pt x="9325689" y="3101280"/>
                <a:pt x="9325689" y="3090518"/>
              </a:cubicBezTo>
              <a:cubicBezTo>
                <a:pt x="9325689" y="3079756"/>
                <a:pt x="9317772" y="3071031"/>
                <a:pt x="9308008" y="3071031"/>
              </a:cubicBezTo>
              <a:close/>
              <a:moveTo>
                <a:pt x="9366944" y="3071031"/>
              </a:moveTo>
              <a:cubicBezTo>
                <a:pt x="9357178" y="3071031"/>
                <a:pt x="9349263" y="3079756"/>
                <a:pt x="9349263" y="3090518"/>
              </a:cubicBezTo>
              <a:cubicBezTo>
                <a:pt x="9349263" y="3101280"/>
                <a:pt x="9357179" y="3110005"/>
                <a:pt x="9366944" y="3110005"/>
              </a:cubicBezTo>
              <a:cubicBezTo>
                <a:pt x="9376709" y="3110005"/>
                <a:pt x="9384625" y="3101280"/>
                <a:pt x="9384625" y="3090518"/>
              </a:cubicBezTo>
              <a:cubicBezTo>
                <a:pt x="9384625" y="3079756"/>
                <a:pt x="9376708" y="3071031"/>
                <a:pt x="9366944" y="3071031"/>
              </a:cubicBezTo>
              <a:close/>
              <a:moveTo>
                <a:pt x="9425880" y="3071031"/>
              </a:moveTo>
              <a:cubicBezTo>
                <a:pt x="9416114" y="3071031"/>
                <a:pt x="9408199" y="3079756"/>
                <a:pt x="9408199" y="3090518"/>
              </a:cubicBezTo>
              <a:cubicBezTo>
                <a:pt x="9408199" y="3101280"/>
                <a:pt x="9416115" y="3110005"/>
                <a:pt x="9425880" y="3110005"/>
              </a:cubicBezTo>
              <a:cubicBezTo>
                <a:pt x="9435645" y="3110005"/>
                <a:pt x="9443561" y="3101280"/>
                <a:pt x="9443561" y="3090518"/>
              </a:cubicBezTo>
              <a:cubicBezTo>
                <a:pt x="9443561" y="3079756"/>
                <a:pt x="9435644" y="3071031"/>
                <a:pt x="9425880" y="3071031"/>
              </a:cubicBezTo>
              <a:close/>
              <a:moveTo>
                <a:pt x="9484816" y="3071031"/>
              </a:moveTo>
              <a:cubicBezTo>
                <a:pt x="9475050" y="3071031"/>
                <a:pt x="9467135" y="3079756"/>
                <a:pt x="9467135" y="3090518"/>
              </a:cubicBezTo>
              <a:cubicBezTo>
                <a:pt x="9467135" y="3101280"/>
                <a:pt x="9475051" y="3110005"/>
                <a:pt x="9484816" y="3110005"/>
              </a:cubicBezTo>
              <a:cubicBezTo>
                <a:pt x="9494581" y="3110005"/>
                <a:pt x="9502497" y="3101280"/>
                <a:pt x="9502497" y="3090518"/>
              </a:cubicBezTo>
              <a:cubicBezTo>
                <a:pt x="9502497" y="3079756"/>
                <a:pt x="9494580" y="3071031"/>
                <a:pt x="9484816" y="3071031"/>
              </a:cubicBezTo>
              <a:close/>
              <a:moveTo>
                <a:pt x="9543751" y="3071031"/>
              </a:moveTo>
              <a:cubicBezTo>
                <a:pt x="9533985" y="3071031"/>
                <a:pt x="9526070" y="3079756"/>
                <a:pt x="9526070" y="3090518"/>
              </a:cubicBezTo>
              <a:cubicBezTo>
                <a:pt x="9526070" y="3101280"/>
                <a:pt x="9533986" y="3110005"/>
                <a:pt x="9543751" y="3110005"/>
              </a:cubicBezTo>
              <a:cubicBezTo>
                <a:pt x="9553516" y="3110005"/>
                <a:pt x="9561432" y="3101280"/>
                <a:pt x="9561432" y="3090518"/>
              </a:cubicBezTo>
              <a:cubicBezTo>
                <a:pt x="9561432" y="3079756"/>
                <a:pt x="9553515" y="3071031"/>
                <a:pt x="9543751" y="3071031"/>
              </a:cubicBezTo>
              <a:close/>
              <a:moveTo>
                <a:pt x="9602687" y="3071031"/>
              </a:moveTo>
              <a:cubicBezTo>
                <a:pt x="9592921" y="3071031"/>
                <a:pt x="9585006" y="3079756"/>
                <a:pt x="9585006" y="3090518"/>
              </a:cubicBezTo>
              <a:cubicBezTo>
                <a:pt x="9585006" y="3101280"/>
                <a:pt x="9592922" y="3110005"/>
                <a:pt x="9602687" y="3110005"/>
              </a:cubicBezTo>
              <a:cubicBezTo>
                <a:pt x="9612452" y="3110005"/>
                <a:pt x="9620368" y="3101280"/>
                <a:pt x="9620368" y="3090518"/>
              </a:cubicBezTo>
              <a:cubicBezTo>
                <a:pt x="9620368" y="3079756"/>
                <a:pt x="9612451" y="3071031"/>
                <a:pt x="9602687" y="3071031"/>
              </a:cubicBezTo>
              <a:close/>
              <a:moveTo>
                <a:pt x="9661623" y="3071031"/>
              </a:moveTo>
              <a:cubicBezTo>
                <a:pt x="9651857" y="3071031"/>
                <a:pt x="9643942" y="3079756"/>
                <a:pt x="9643942" y="3090518"/>
              </a:cubicBezTo>
              <a:cubicBezTo>
                <a:pt x="9643942" y="3101280"/>
                <a:pt x="9651858" y="3110005"/>
                <a:pt x="9661623" y="3110005"/>
              </a:cubicBezTo>
              <a:cubicBezTo>
                <a:pt x="9671388" y="3110005"/>
                <a:pt x="9679304" y="3101280"/>
                <a:pt x="9679304" y="3090518"/>
              </a:cubicBezTo>
              <a:cubicBezTo>
                <a:pt x="9679304" y="3079756"/>
                <a:pt x="9671387" y="3071031"/>
                <a:pt x="9661623" y="3071031"/>
              </a:cubicBezTo>
              <a:close/>
              <a:moveTo>
                <a:pt x="9720559" y="3071031"/>
              </a:moveTo>
              <a:cubicBezTo>
                <a:pt x="9710793" y="3071031"/>
                <a:pt x="9702878" y="3079756"/>
                <a:pt x="9702878" y="3090518"/>
              </a:cubicBezTo>
              <a:cubicBezTo>
                <a:pt x="9702878" y="3101280"/>
                <a:pt x="9710794" y="3110005"/>
                <a:pt x="9720559" y="3110005"/>
              </a:cubicBezTo>
              <a:cubicBezTo>
                <a:pt x="9730324" y="3110005"/>
                <a:pt x="9738240" y="3101280"/>
                <a:pt x="9738240" y="3090518"/>
              </a:cubicBezTo>
              <a:cubicBezTo>
                <a:pt x="9738240" y="3079756"/>
                <a:pt x="9730323" y="3071031"/>
                <a:pt x="9720559" y="3071031"/>
              </a:cubicBezTo>
              <a:close/>
              <a:moveTo>
                <a:pt x="9779495" y="3071031"/>
              </a:moveTo>
              <a:cubicBezTo>
                <a:pt x="9769729" y="3071031"/>
                <a:pt x="9761814" y="3079756"/>
                <a:pt x="9761814" y="3090518"/>
              </a:cubicBezTo>
              <a:cubicBezTo>
                <a:pt x="9761814" y="3101280"/>
                <a:pt x="9769730" y="3110005"/>
                <a:pt x="9779495" y="3110005"/>
              </a:cubicBezTo>
              <a:cubicBezTo>
                <a:pt x="9789260" y="3110005"/>
                <a:pt x="9797176" y="3101280"/>
                <a:pt x="9797176" y="3090518"/>
              </a:cubicBezTo>
              <a:cubicBezTo>
                <a:pt x="9797176" y="3079756"/>
                <a:pt x="9789259" y="3071031"/>
                <a:pt x="9779495" y="3071031"/>
              </a:cubicBezTo>
              <a:close/>
              <a:moveTo>
                <a:pt x="9838431" y="3071031"/>
              </a:moveTo>
              <a:cubicBezTo>
                <a:pt x="9828665" y="3071031"/>
                <a:pt x="9820750" y="3079756"/>
                <a:pt x="9820750" y="3090518"/>
              </a:cubicBezTo>
              <a:cubicBezTo>
                <a:pt x="9820750" y="3101280"/>
                <a:pt x="9828666" y="3110005"/>
                <a:pt x="9838431" y="3110005"/>
              </a:cubicBezTo>
              <a:cubicBezTo>
                <a:pt x="9848196" y="3110005"/>
                <a:pt x="9856112" y="3101280"/>
                <a:pt x="9856112" y="3090518"/>
              </a:cubicBezTo>
              <a:cubicBezTo>
                <a:pt x="9856112" y="3079756"/>
                <a:pt x="9848195" y="3071031"/>
                <a:pt x="9838431" y="3071031"/>
              </a:cubicBezTo>
              <a:close/>
              <a:moveTo>
                <a:pt x="9897367" y="3071031"/>
              </a:moveTo>
              <a:cubicBezTo>
                <a:pt x="9887601" y="3071031"/>
                <a:pt x="9879686" y="3079756"/>
                <a:pt x="9879686" y="3090518"/>
              </a:cubicBezTo>
              <a:cubicBezTo>
                <a:pt x="9879686" y="3101280"/>
                <a:pt x="9887602" y="3110005"/>
                <a:pt x="9897367" y="3110005"/>
              </a:cubicBezTo>
              <a:cubicBezTo>
                <a:pt x="9907132" y="3110005"/>
                <a:pt x="9915048" y="3101280"/>
                <a:pt x="9915048" y="3090518"/>
              </a:cubicBezTo>
              <a:cubicBezTo>
                <a:pt x="9915048" y="3079756"/>
                <a:pt x="9907131" y="3071031"/>
                <a:pt x="9897367" y="3071031"/>
              </a:cubicBezTo>
              <a:close/>
              <a:moveTo>
                <a:pt x="9956303" y="3071031"/>
              </a:moveTo>
              <a:cubicBezTo>
                <a:pt x="9946537" y="3071031"/>
                <a:pt x="9938622" y="3079756"/>
                <a:pt x="9938622" y="3090518"/>
              </a:cubicBezTo>
              <a:cubicBezTo>
                <a:pt x="9938622" y="3101280"/>
                <a:pt x="9946538" y="3110005"/>
                <a:pt x="9956303" y="3110005"/>
              </a:cubicBezTo>
              <a:cubicBezTo>
                <a:pt x="9966068" y="3110005"/>
                <a:pt x="9973984" y="3101280"/>
                <a:pt x="9973984" y="3090518"/>
              </a:cubicBezTo>
              <a:cubicBezTo>
                <a:pt x="9973984" y="3079756"/>
                <a:pt x="9966067" y="3071031"/>
                <a:pt x="9956303" y="3071031"/>
              </a:cubicBezTo>
              <a:close/>
              <a:moveTo>
                <a:pt x="10074175" y="3071031"/>
              </a:moveTo>
              <a:cubicBezTo>
                <a:pt x="10064409" y="3071031"/>
                <a:pt x="10056494" y="3079756"/>
                <a:pt x="10056494" y="3090518"/>
              </a:cubicBezTo>
              <a:cubicBezTo>
                <a:pt x="10056494" y="3101280"/>
                <a:pt x="10064410" y="3110005"/>
                <a:pt x="10074175" y="3110005"/>
              </a:cubicBezTo>
              <a:cubicBezTo>
                <a:pt x="10083940" y="3110005"/>
                <a:pt x="10091856" y="3101280"/>
                <a:pt x="10091856" y="3090518"/>
              </a:cubicBezTo>
              <a:cubicBezTo>
                <a:pt x="10091856" y="3079756"/>
                <a:pt x="10083939" y="3071031"/>
                <a:pt x="10074175" y="3071031"/>
              </a:cubicBezTo>
              <a:close/>
              <a:moveTo>
                <a:pt x="1233785" y="3135988"/>
              </a:moveTo>
              <a:cubicBezTo>
                <a:pt x="1224020" y="3135988"/>
                <a:pt x="1216104" y="3144713"/>
                <a:pt x="1216104" y="3155475"/>
              </a:cubicBezTo>
              <a:cubicBezTo>
                <a:pt x="1216104" y="3166237"/>
                <a:pt x="1224020" y="3174962"/>
                <a:pt x="1233785" y="3174962"/>
              </a:cubicBezTo>
              <a:cubicBezTo>
                <a:pt x="1243550" y="3174962"/>
                <a:pt x="1251466" y="3166237"/>
                <a:pt x="1251466" y="3155475"/>
              </a:cubicBezTo>
              <a:cubicBezTo>
                <a:pt x="1251466" y="3144713"/>
                <a:pt x="1243550" y="3135988"/>
                <a:pt x="1233785" y="3135988"/>
              </a:cubicBezTo>
              <a:close/>
              <a:moveTo>
                <a:pt x="1351656" y="3135988"/>
              </a:moveTo>
              <a:cubicBezTo>
                <a:pt x="1341891" y="3135988"/>
                <a:pt x="1333975" y="3144713"/>
                <a:pt x="1333975" y="3155475"/>
              </a:cubicBezTo>
              <a:cubicBezTo>
                <a:pt x="1333975" y="3166237"/>
                <a:pt x="1341891" y="3174962"/>
                <a:pt x="1351656" y="3174962"/>
              </a:cubicBezTo>
              <a:cubicBezTo>
                <a:pt x="1361421" y="3174962"/>
                <a:pt x="1369337" y="3166237"/>
                <a:pt x="1369337" y="3155475"/>
              </a:cubicBezTo>
              <a:cubicBezTo>
                <a:pt x="1369337" y="3144713"/>
                <a:pt x="1361421" y="3135988"/>
                <a:pt x="1351656" y="3135988"/>
              </a:cubicBezTo>
              <a:close/>
              <a:moveTo>
                <a:pt x="1410592" y="3135988"/>
              </a:moveTo>
              <a:cubicBezTo>
                <a:pt x="1400827" y="3135988"/>
                <a:pt x="1392911" y="3144713"/>
                <a:pt x="1392911" y="3155475"/>
              </a:cubicBezTo>
              <a:cubicBezTo>
                <a:pt x="1392911" y="3166237"/>
                <a:pt x="1400827" y="3174962"/>
                <a:pt x="1410592" y="3174962"/>
              </a:cubicBezTo>
              <a:cubicBezTo>
                <a:pt x="1420357" y="3174962"/>
                <a:pt x="1428273" y="3166237"/>
                <a:pt x="1428273" y="3155475"/>
              </a:cubicBezTo>
              <a:cubicBezTo>
                <a:pt x="1428273" y="3144713"/>
                <a:pt x="1420357" y="3135988"/>
                <a:pt x="1410592" y="3135988"/>
              </a:cubicBezTo>
              <a:close/>
              <a:moveTo>
                <a:pt x="1469528" y="3135988"/>
              </a:moveTo>
              <a:cubicBezTo>
                <a:pt x="1459763" y="3135988"/>
                <a:pt x="1451847" y="3144713"/>
                <a:pt x="1451847" y="3155475"/>
              </a:cubicBezTo>
              <a:cubicBezTo>
                <a:pt x="1451847" y="3166237"/>
                <a:pt x="1459763" y="3174962"/>
                <a:pt x="1469528" y="3174962"/>
              </a:cubicBezTo>
              <a:cubicBezTo>
                <a:pt x="1479293" y="3174962"/>
                <a:pt x="1487209" y="3166237"/>
                <a:pt x="1487209" y="3155475"/>
              </a:cubicBezTo>
              <a:cubicBezTo>
                <a:pt x="1487209" y="3144713"/>
                <a:pt x="1479293" y="3135988"/>
                <a:pt x="1469528" y="3135988"/>
              </a:cubicBezTo>
              <a:close/>
              <a:moveTo>
                <a:pt x="1528464" y="3135988"/>
              </a:moveTo>
              <a:cubicBezTo>
                <a:pt x="1518699" y="3135988"/>
                <a:pt x="1510783" y="3144713"/>
                <a:pt x="1510783" y="3155475"/>
              </a:cubicBezTo>
              <a:cubicBezTo>
                <a:pt x="1510783" y="3166237"/>
                <a:pt x="1518699" y="3174962"/>
                <a:pt x="1528464" y="3174962"/>
              </a:cubicBezTo>
              <a:cubicBezTo>
                <a:pt x="1538229" y="3174962"/>
                <a:pt x="1546145" y="3166237"/>
                <a:pt x="1546145" y="3155475"/>
              </a:cubicBezTo>
              <a:cubicBezTo>
                <a:pt x="1546145" y="3144713"/>
                <a:pt x="1538229" y="3135988"/>
                <a:pt x="1528464" y="3135988"/>
              </a:cubicBezTo>
              <a:close/>
              <a:moveTo>
                <a:pt x="1587400" y="3135988"/>
              </a:moveTo>
              <a:cubicBezTo>
                <a:pt x="1577635" y="3135988"/>
                <a:pt x="1569719" y="3144713"/>
                <a:pt x="1569719" y="3155475"/>
              </a:cubicBezTo>
              <a:cubicBezTo>
                <a:pt x="1569719" y="3166237"/>
                <a:pt x="1577635" y="3174962"/>
                <a:pt x="1587400" y="3174962"/>
              </a:cubicBezTo>
              <a:cubicBezTo>
                <a:pt x="1597165" y="3174962"/>
                <a:pt x="1605081" y="3166237"/>
                <a:pt x="1605081" y="3155475"/>
              </a:cubicBezTo>
              <a:cubicBezTo>
                <a:pt x="1605081" y="3144713"/>
                <a:pt x="1597165" y="3135988"/>
                <a:pt x="1587400" y="3135988"/>
              </a:cubicBezTo>
              <a:close/>
              <a:moveTo>
                <a:pt x="1646336" y="3135988"/>
              </a:moveTo>
              <a:cubicBezTo>
                <a:pt x="1636571" y="3135988"/>
                <a:pt x="1628655" y="3144713"/>
                <a:pt x="1628655" y="3155475"/>
              </a:cubicBezTo>
              <a:cubicBezTo>
                <a:pt x="1628655" y="3166237"/>
                <a:pt x="1636571" y="3174962"/>
                <a:pt x="1646336" y="3174962"/>
              </a:cubicBezTo>
              <a:cubicBezTo>
                <a:pt x="1656101" y="3174962"/>
                <a:pt x="1664017" y="3166237"/>
                <a:pt x="1664017" y="3155475"/>
              </a:cubicBezTo>
              <a:cubicBezTo>
                <a:pt x="1664017" y="3144713"/>
                <a:pt x="1656101" y="3135988"/>
                <a:pt x="1646336" y="3135988"/>
              </a:cubicBezTo>
              <a:close/>
              <a:moveTo>
                <a:pt x="4828877" y="3135988"/>
              </a:moveTo>
              <a:cubicBezTo>
                <a:pt x="4819112" y="3135988"/>
                <a:pt x="4811196" y="3144713"/>
                <a:pt x="4811196" y="3155475"/>
              </a:cubicBezTo>
              <a:cubicBezTo>
                <a:pt x="4811196" y="3166237"/>
                <a:pt x="4819112" y="3174962"/>
                <a:pt x="4828877" y="3174962"/>
              </a:cubicBezTo>
              <a:cubicBezTo>
                <a:pt x="4838642" y="3174962"/>
                <a:pt x="4846558" y="3166237"/>
                <a:pt x="4846558" y="3155475"/>
              </a:cubicBezTo>
              <a:cubicBezTo>
                <a:pt x="4846558" y="3144713"/>
                <a:pt x="4838642" y="3135988"/>
                <a:pt x="4828877" y="3135988"/>
              </a:cubicBezTo>
              <a:close/>
              <a:moveTo>
                <a:pt x="4887813" y="3135988"/>
              </a:moveTo>
              <a:cubicBezTo>
                <a:pt x="4878048" y="3135988"/>
                <a:pt x="4870132" y="3144713"/>
                <a:pt x="4870132" y="3155475"/>
              </a:cubicBezTo>
              <a:cubicBezTo>
                <a:pt x="4870132" y="3166237"/>
                <a:pt x="4878048" y="3174962"/>
                <a:pt x="4887813" y="3174962"/>
              </a:cubicBezTo>
              <a:cubicBezTo>
                <a:pt x="4897578" y="3174962"/>
                <a:pt x="4905494" y="3166237"/>
                <a:pt x="4905494" y="3155475"/>
              </a:cubicBezTo>
              <a:cubicBezTo>
                <a:pt x="4905494" y="3144713"/>
                <a:pt x="4897578" y="3135988"/>
                <a:pt x="4887813" y="3135988"/>
              </a:cubicBezTo>
              <a:close/>
              <a:moveTo>
                <a:pt x="4946748" y="3135988"/>
              </a:moveTo>
              <a:cubicBezTo>
                <a:pt x="4936983" y="3135988"/>
                <a:pt x="4929067" y="3144713"/>
                <a:pt x="4929067" y="3155475"/>
              </a:cubicBezTo>
              <a:cubicBezTo>
                <a:pt x="4929067" y="3166237"/>
                <a:pt x="4936983" y="3174962"/>
                <a:pt x="4946748" y="3174962"/>
              </a:cubicBezTo>
              <a:cubicBezTo>
                <a:pt x="4956513" y="3174962"/>
                <a:pt x="4964429" y="3166237"/>
                <a:pt x="4964429" y="3155475"/>
              </a:cubicBezTo>
              <a:cubicBezTo>
                <a:pt x="4964429" y="3144713"/>
                <a:pt x="4956513" y="3135988"/>
                <a:pt x="4946748" y="3135988"/>
              </a:cubicBezTo>
              <a:close/>
              <a:moveTo>
                <a:pt x="5005684" y="3135988"/>
              </a:moveTo>
              <a:cubicBezTo>
                <a:pt x="4995919" y="3135988"/>
                <a:pt x="4988003" y="3144713"/>
                <a:pt x="4988003" y="3155475"/>
              </a:cubicBezTo>
              <a:cubicBezTo>
                <a:pt x="4988003" y="3166237"/>
                <a:pt x="4995919" y="3174962"/>
                <a:pt x="5005684" y="3174962"/>
              </a:cubicBezTo>
              <a:cubicBezTo>
                <a:pt x="5015449" y="3174962"/>
                <a:pt x="5023365" y="3166237"/>
                <a:pt x="5023365" y="3155475"/>
              </a:cubicBezTo>
              <a:cubicBezTo>
                <a:pt x="5023365" y="3144713"/>
                <a:pt x="5015449" y="3135988"/>
                <a:pt x="5005684" y="3135988"/>
              </a:cubicBezTo>
              <a:close/>
              <a:moveTo>
                <a:pt x="5064620" y="3135988"/>
              </a:moveTo>
              <a:cubicBezTo>
                <a:pt x="5054855" y="3135988"/>
                <a:pt x="5046939" y="3144713"/>
                <a:pt x="5046939" y="3155475"/>
              </a:cubicBezTo>
              <a:cubicBezTo>
                <a:pt x="5046939" y="3166237"/>
                <a:pt x="5054855" y="3174962"/>
                <a:pt x="5064620" y="3174962"/>
              </a:cubicBezTo>
              <a:cubicBezTo>
                <a:pt x="5074385" y="3174962"/>
                <a:pt x="5082301" y="3166237"/>
                <a:pt x="5082301" y="3155475"/>
              </a:cubicBezTo>
              <a:cubicBezTo>
                <a:pt x="5082301" y="3144713"/>
                <a:pt x="5074385" y="3135988"/>
                <a:pt x="5064620" y="3135988"/>
              </a:cubicBezTo>
              <a:close/>
              <a:moveTo>
                <a:pt x="5123556" y="3135988"/>
              </a:moveTo>
              <a:cubicBezTo>
                <a:pt x="5113791" y="3135988"/>
                <a:pt x="5105875" y="3144713"/>
                <a:pt x="5105875" y="3155475"/>
              </a:cubicBezTo>
              <a:cubicBezTo>
                <a:pt x="5105875" y="3166237"/>
                <a:pt x="5113791" y="3174962"/>
                <a:pt x="5123556" y="3174962"/>
              </a:cubicBezTo>
              <a:cubicBezTo>
                <a:pt x="5133321" y="3174962"/>
                <a:pt x="5141237" y="3166237"/>
                <a:pt x="5141237" y="3155475"/>
              </a:cubicBezTo>
              <a:cubicBezTo>
                <a:pt x="5141237" y="3144713"/>
                <a:pt x="5133321" y="3135988"/>
                <a:pt x="5123556" y="3135988"/>
              </a:cubicBezTo>
              <a:close/>
              <a:moveTo>
                <a:pt x="5182492" y="3135988"/>
              </a:moveTo>
              <a:cubicBezTo>
                <a:pt x="5172727" y="3135988"/>
                <a:pt x="5164811" y="3144713"/>
                <a:pt x="5164811" y="3155475"/>
              </a:cubicBezTo>
              <a:cubicBezTo>
                <a:pt x="5164811" y="3166237"/>
                <a:pt x="5172727" y="3174962"/>
                <a:pt x="5182492" y="3174962"/>
              </a:cubicBezTo>
              <a:cubicBezTo>
                <a:pt x="5192257" y="3174962"/>
                <a:pt x="5200173" y="3166237"/>
                <a:pt x="5200173" y="3155475"/>
              </a:cubicBezTo>
              <a:cubicBezTo>
                <a:pt x="5200173" y="3144713"/>
                <a:pt x="5192257" y="3135988"/>
                <a:pt x="5182492" y="3135988"/>
              </a:cubicBezTo>
              <a:close/>
              <a:moveTo>
                <a:pt x="5241428" y="3135988"/>
              </a:moveTo>
              <a:cubicBezTo>
                <a:pt x="5231663" y="3135988"/>
                <a:pt x="5223747" y="3144713"/>
                <a:pt x="5223747" y="3155475"/>
              </a:cubicBezTo>
              <a:cubicBezTo>
                <a:pt x="5223747" y="3166237"/>
                <a:pt x="5231663" y="3174962"/>
                <a:pt x="5241428" y="3174962"/>
              </a:cubicBezTo>
              <a:cubicBezTo>
                <a:pt x="5251193" y="3174962"/>
                <a:pt x="5259109" y="3166237"/>
                <a:pt x="5259109" y="3155475"/>
              </a:cubicBezTo>
              <a:cubicBezTo>
                <a:pt x="5259109" y="3144713"/>
                <a:pt x="5251193" y="3135988"/>
                <a:pt x="5241428" y="3135988"/>
              </a:cubicBezTo>
              <a:close/>
              <a:moveTo>
                <a:pt x="5300364" y="3135988"/>
              </a:moveTo>
              <a:cubicBezTo>
                <a:pt x="5290599" y="3135988"/>
                <a:pt x="5282683" y="3144713"/>
                <a:pt x="5282683" y="3155475"/>
              </a:cubicBezTo>
              <a:cubicBezTo>
                <a:pt x="5282683" y="3166237"/>
                <a:pt x="5290599" y="3174962"/>
                <a:pt x="5300364" y="3174962"/>
              </a:cubicBezTo>
              <a:cubicBezTo>
                <a:pt x="5310129" y="3174962"/>
                <a:pt x="5318045" y="3166237"/>
                <a:pt x="5318045" y="3155475"/>
              </a:cubicBezTo>
              <a:cubicBezTo>
                <a:pt x="5318045" y="3144713"/>
                <a:pt x="5310129" y="3135988"/>
                <a:pt x="5300364" y="3135988"/>
              </a:cubicBezTo>
              <a:close/>
              <a:moveTo>
                <a:pt x="5359300" y="3135988"/>
              </a:moveTo>
              <a:cubicBezTo>
                <a:pt x="5349535" y="3135988"/>
                <a:pt x="5341619" y="3144713"/>
                <a:pt x="5341619" y="3155475"/>
              </a:cubicBezTo>
              <a:cubicBezTo>
                <a:pt x="5341619" y="3166237"/>
                <a:pt x="5349535" y="3174962"/>
                <a:pt x="5359300" y="3174962"/>
              </a:cubicBezTo>
              <a:cubicBezTo>
                <a:pt x="5369065" y="3174962"/>
                <a:pt x="5376981" y="3166237"/>
                <a:pt x="5376981" y="3155475"/>
              </a:cubicBezTo>
              <a:cubicBezTo>
                <a:pt x="5376981" y="3144713"/>
                <a:pt x="5369065" y="3135988"/>
                <a:pt x="5359300" y="3135988"/>
              </a:cubicBezTo>
              <a:close/>
              <a:moveTo>
                <a:pt x="5418236" y="3135988"/>
              </a:moveTo>
              <a:cubicBezTo>
                <a:pt x="5408471" y="3135988"/>
                <a:pt x="5400555" y="3144713"/>
                <a:pt x="5400555" y="3155475"/>
              </a:cubicBezTo>
              <a:cubicBezTo>
                <a:pt x="5400555" y="3166237"/>
                <a:pt x="5408471" y="3174962"/>
                <a:pt x="5418236" y="3174962"/>
              </a:cubicBezTo>
              <a:cubicBezTo>
                <a:pt x="5428001" y="3174962"/>
                <a:pt x="5435917" y="3166237"/>
                <a:pt x="5435917" y="3155475"/>
              </a:cubicBezTo>
              <a:cubicBezTo>
                <a:pt x="5435917" y="3144713"/>
                <a:pt x="5428001" y="3135988"/>
                <a:pt x="5418236" y="3135988"/>
              </a:cubicBezTo>
              <a:close/>
              <a:moveTo>
                <a:pt x="5477172" y="3135988"/>
              </a:moveTo>
              <a:cubicBezTo>
                <a:pt x="5467407" y="3135988"/>
                <a:pt x="5459491" y="3144713"/>
                <a:pt x="5459491" y="3155475"/>
              </a:cubicBezTo>
              <a:cubicBezTo>
                <a:pt x="5459491" y="3166237"/>
                <a:pt x="5467407" y="3174962"/>
                <a:pt x="5477172" y="3174962"/>
              </a:cubicBezTo>
              <a:cubicBezTo>
                <a:pt x="5486937" y="3174962"/>
                <a:pt x="5494853" y="3166237"/>
                <a:pt x="5494853" y="3155475"/>
              </a:cubicBezTo>
              <a:cubicBezTo>
                <a:pt x="5494853" y="3144713"/>
                <a:pt x="5486937" y="3135988"/>
                <a:pt x="5477172" y="3135988"/>
              </a:cubicBezTo>
              <a:close/>
              <a:moveTo>
                <a:pt x="5536108" y="3135988"/>
              </a:moveTo>
              <a:cubicBezTo>
                <a:pt x="5526343" y="3135988"/>
                <a:pt x="5518427" y="3144713"/>
                <a:pt x="5518427" y="3155475"/>
              </a:cubicBezTo>
              <a:cubicBezTo>
                <a:pt x="5518427" y="3166237"/>
                <a:pt x="5526343" y="3174962"/>
                <a:pt x="5536108" y="3174962"/>
              </a:cubicBezTo>
              <a:cubicBezTo>
                <a:pt x="5545873" y="3174962"/>
                <a:pt x="5553789" y="3166237"/>
                <a:pt x="5553789" y="3155475"/>
              </a:cubicBezTo>
              <a:cubicBezTo>
                <a:pt x="5553789" y="3144713"/>
                <a:pt x="5545873" y="3135988"/>
                <a:pt x="5536108" y="3135988"/>
              </a:cubicBezTo>
              <a:close/>
              <a:moveTo>
                <a:pt x="5595044" y="3135988"/>
              </a:moveTo>
              <a:cubicBezTo>
                <a:pt x="5585279" y="3135988"/>
                <a:pt x="5577363" y="3144713"/>
                <a:pt x="5577363" y="3155475"/>
              </a:cubicBezTo>
              <a:cubicBezTo>
                <a:pt x="5577363" y="3166237"/>
                <a:pt x="5585279" y="3174962"/>
                <a:pt x="5595044" y="3174962"/>
              </a:cubicBezTo>
              <a:cubicBezTo>
                <a:pt x="5604809" y="3174962"/>
                <a:pt x="5612725" y="3166237"/>
                <a:pt x="5612725" y="3155475"/>
              </a:cubicBezTo>
              <a:cubicBezTo>
                <a:pt x="5612725" y="3144713"/>
                <a:pt x="5604809" y="3135988"/>
                <a:pt x="5595044" y="3135988"/>
              </a:cubicBezTo>
              <a:close/>
              <a:moveTo>
                <a:pt x="5653980" y="3135988"/>
              </a:moveTo>
              <a:cubicBezTo>
                <a:pt x="5644215" y="3135988"/>
                <a:pt x="5636299" y="3144713"/>
                <a:pt x="5636299" y="3155475"/>
              </a:cubicBezTo>
              <a:cubicBezTo>
                <a:pt x="5636299" y="3166237"/>
                <a:pt x="5644215" y="3174962"/>
                <a:pt x="5653980" y="3174962"/>
              </a:cubicBezTo>
              <a:cubicBezTo>
                <a:pt x="5663745" y="3174962"/>
                <a:pt x="5671661" y="3166237"/>
                <a:pt x="5671661" y="3155475"/>
              </a:cubicBezTo>
              <a:cubicBezTo>
                <a:pt x="5671661" y="3144713"/>
                <a:pt x="5663745" y="3135988"/>
                <a:pt x="5653980" y="3135988"/>
              </a:cubicBezTo>
              <a:close/>
              <a:moveTo>
                <a:pt x="5712916" y="3135988"/>
              </a:moveTo>
              <a:cubicBezTo>
                <a:pt x="5703151" y="3135988"/>
                <a:pt x="5695235" y="3144713"/>
                <a:pt x="5695235" y="3155475"/>
              </a:cubicBezTo>
              <a:cubicBezTo>
                <a:pt x="5695235" y="3166237"/>
                <a:pt x="5703151" y="3174962"/>
                <a:pt x="5712916" y="3174962"/>
              </a:cubicBezTo>
              <a:cubicBezTo>
                <a:pt x="5722681" y="3174962"/>
                <a:pt x="5730597" y="3166237"/>
                <a:pt x="5730597" y="3155475"/>
              </a:cubicBezTo>
              <a:cubicBezTo>
                <a:pt x="5730597" y="3144713"/>
                <a:pt x="5722681" y="3135988"/>
                <a:pt x="5712916" y="3135988"/>
              </a:cubicBezTo>
              <a:close/>
              <a:moveTo>
                <a:pt x="5771852" y="3135988"/>
              </a:moveTo>
              <a:cubicBezTo>
                <a:pt x="5762087" y="3135988"/>
                <a:pt x="5754171" y="3144713"/>
                <a:pt x="5754171" y="3155475"/>
              </a:cubicBezTo>
              <a:cubicBezTo>
                <a:pt x="5754171" y="3166237"/>
                <a:pt x="5762087" y="3174962"/>
                <a:pt x="5771852" y="3174962"/>
              </a:cubicBezTo>
              <a:cubicBezTo>
                <a:pt x="5781617" y="3174962"/>
                <a:pt x="5789533" y="3166237"/>
                <a:pt x="5789533" y="3155475"/>
              </a:cubicBezTo>
              <a:cubicBezTo>
                <a:pt x="5789533" y="3144713"/>
                <a:pt x="5781617" y="3135988"/>
                <a:pt x="5771852" y="3135988"/>
              </a:cubicBezTo>
              <a:close/>
              <a:moveTo>
                <a:pt x="5830788" y="3135988"/>
              </a:moveTo>
              <a:cubicBezTo>
                <a:pt x="5821023" y="3135988"/>
                <a:pt x="5813107" y="3144713"/>
                <a:pt x="5813107" y="3155475"/>
              </a:cubicBezTo>
              <a:cubicBezTo>
                <a:pt x="5813107" y="3166237"/>
                <a:pt x="5821023" y="3174962"/>
                <a:pt x="5830788" y="3174962"/>
              </a:cubicBezTo>
              <a:cubicBezTo>
                <a:pt x="5840553" y="3174962"/>
                <a:pt x="5848469" y="3166237"/>
                <a:pt x="5848469" y="3155475"/>
              </a:cubicBezTo>
              <a:cubicBezTo>
                <a:pt x="5848469" y="3144713"/>
                <a:pt x="5840553" y="3135988"/>
                <a:pt x="5830788" y="3135988"/>
              </a:cubicBezTo>
              <a:close/>
              <a:moveTo>
                <a:pt x="5889723" y="3135988"/>
              </a:moveTo>
              <a:cubicBezTo>
                <a:pt x="5879958" y="3135988"/>
                <a:pt x="5872042" y="3144713"/>
                <a:pt x="5872042" y="3155475"/>
              </a:cubicBezTo>
              <a:cubicBezTo>
                <a:pt x="5872042" y="3166237"/>
                <a:pt x="5879958" y="3174962"/>
                <a:pt x="5889723" y="3174962"/>
              </a:cubicBezTo>
              <a:cubicBezTo>
                <a:pt x="5899488" y="3174962"/>
                <a:pt x="5907404" y="3166237"/>
                <a:pt x="5907404" y="3155475"/>
              </a:cubicBezTo>
              <a:cubicBezTo>
                <a:pt x="5907404" y="3144713"/>
                <a:pt x="5899488" y="3135988"/>
                <a:pt x="5889723" y="3135988"/>
              </a:cubicBezTo>
              <a:close/>
              <a:moveTo>
                <a:pt x="5948659" y="3135988"/>
              </a:moveTo>
              <a:cubicBezTo>
                <a:pt x="5938894" y="3135988"/>
                <a:pt x="5930978" y="3144713"/>
                <a:pt x="5930978" y="3155475"/>
              </a:cubicBezTo>
              <a:cubicBezTo>
                <a:pt x="5930978" y="3166237"/>
                <a:pt x="5938894" y="3174962"/>
                <a:pt x="5948659" y="3174962"/>
              </a:cubicBezTo>
              <a:cubicBezTo>
                <a:pt x="5958424" y="3174962"/>
                <a:pt x="5966340" y="3166237"/>
                <a:pt x="5966340" y="3155475"/>
              </a:cubicBezTo>
              <a:cubicBezTo>
                <a:pt x="5966340" y="3144713"/>
                <a:pt x="5958424" y="3135988"/>
                <a:pt x="5948659" y="3135988"/>
              </a:cubicBezTo>
              <a:close/>
              <a:moveTo>
                <a:pt x="6007595" y="3135988"/>
              </a:moveTo>
              <a:cubicBezTo>
                <a:pt x="5997830" y="3135988"/>
                <a:pt x="5989914" y="3144713"/>
                <a:pt x="5989914" y="3155475"/>
              </a:cubicBezTo>
              <a:cubicBezTo>
                <a:pt x="5989914" y="3166237"/>
                <a:pt x="5997830" y="3174962"/>
                <a:pt x="6007595" y="3174962"/>
              </a:cubicBezTo>
              <a:cubicBezTo>
                <a:pt x="6017360" y="3174962"/>
                <a:pt x="6025276" y="3166237"/>
                <a:pt x="6025276" y="3155475"/>
              </a:cubicBezTo>
              <a:cubicBezTo>
                <a:pt x="6025276" y="3144713"/>
                <a:pt x="6017360" y="3135988"/>
                <a:pt x="6007595" y="3135988"/>
              </a:cubicBezTo>
              <a:close/>
              <a:moveTo>
                <a:pt x="6066531" y="3135988"/>
              </a:moveTo>
              <a:cubicBezTo>
                <a:pt x="6056766" y="3135988"/>
                <a:pt x="6048850" y="3144713"/>
                <a:pt x="6048850" y="3155475"/>
              </a:cubicBezTo>
              <a:cubicBezTo>
                <a:pt x="6048850" y="3166237"/>
                <a:pt x="6056766" y="3174962"/>
                <a:pt x="6066531" y="3174962"/>
              </a:cubicBezTo>
              <a:cubicBezTo>
                <a:pt x="6076296" y="3174962"/>
                <a:pt x="6084212" y="3166237"/>
                <a:pt x="6084212" y="3155475"/>
              </a:cubicBezTo>
              <a:cubicBezTo>
                <a:pt x="6084212" y="3144713"/>
                <a:pt x="6076296" y="3135988"/>
                <a:pt x="6066531" y="3135988"/>
              </a:cubicBezTo>
              <a:close/>
              <a:moveTo>
                <a:pt x="6125467" y="3135988"/>
              </a:moveTo>
              <a:cubicBezTo>
                <a:pt x="6115702" y="3135988"/>
                <a:pt x="6107786" y="3144713"/>
                <a:pt x="6107786" y="3155475"/>
              </a:cubicBezTo>
              <a:cubicBezTo>
                <a:pt x="6107786" y="3166237"/>
                <a:pt x="6115702" y="3174962"/>
                <a:pt x="6125467" y="3174962"/>
              </a:cubicBezTo>
              <a:cubicBezTo>
                <a:pt x="6135232" y="3174962"/>
                <a:pt x="6143148" y="3166237"/>
                <a:pt x="6143148" y="3155475"/>
              </a:cubicBezTo>
              <a:cubicBezTo>
                <a:pt x="6143148" y="3144713"/>
                <a:pt x="6135232" y="3135988"/>
                <a:pt x="6125467" y="3135988"/>
              </a:cubicBezTo>
              <a:close/>
              <a:moveTo>
                <a:pt x="6184403" y="3135988"/>
              </a:moveTo>
              <a:cubicBezTo>
                <a:pt x="6174638" y="3135988"/>
                <a:pt x="6166722" y="3144713"/>
                <a:pt x="6166722" y="3155475"/>
              </a:cubicBezTo>
              <a:cubicBezTo>
                <a:pt x="6166722" y="3166237"/>
                <a:pt x="6174638" y="3174962"/>
                <a:pt x="6184403" y="3174962"/>
              </a:cubicBezTo>
              <a:cubicBezTo>
                <a:pt x="6194168" y="3174962"/>
                <a:pt x="6202084" y="3166237"/>
                <a:pt x="6202084" y="3155475"/>
              </a:cubicBezTo>
              <a:cubicBezTo>
                <a:pt x="6202084" y="3144713"/>
                <a:pt x="6194168" y="3135988"/>
                <a:pt x="6184403" y="3135988"/>
              </a:cubicBezTo>
              <a:close/>
              <a:moveTo>
                <a:pt x="6243339" y="3135988"/>
              </a:moveTo>
              <a:cubicBezTo>
                <a:pt x="6233574" y="3135988"/>
                <a:pt x="6225658" y="3144713"/>
                <a:pt x="6225658" y="3155475"/>
              </a:cubicBezTo>
              <a:cubicBezTo>
                <a:pt x="6225658" y="3166237"/>
                <a:pt x="6233574" y="3174962"/>
                <a:pt x="6243339" y="3174962"/>
              </a:cubicBezTo>
              <a:cubicBezTo>
                <a:pt x="6253104" y="3174962"/>
                <a:pt x="6261020" y="3166237"/>
                <a:pt x="6261020" y="3155475"/>
              </a:cubicBezTo>
              <a:cubicBezTo>
                <a:pt x="6261020" y="3144713"/>
                <a:pt x="6253104" y="3135988"/>
                <a:pt x="6243339" y="3135988"/>
              </a:cubicBezTo>
              <a:close/>
              <a:moveTo>
                <a:pt x="6302275" y="3135988"/>
              </a:moveTo>
              <a:cubicBezTo>
                <a:pt x="6292510" y="3135988"/>
                <a:pt x="6284594" y="3144713"/>
                <a:pt x="6284594" y="3155475"/>
              </a:cubicBezTo>
              <a:cubicBezTo>
                <a:pt x="6284594" y="3166237"/>
                <a:pt x="6292510" y="3174962"/>
                <a:pt x="6302275" y="3174962"/>
              </a:cubicBezTo>
              <a:cubicBezTo>
                <a:pt x="6312040" y="3174962"/>
                <a:pt x="6319956" y="3166237"/>
                <a:pt x="6319956" y="3155475"/>
              </a:cubicBezTo>
              <a:cubicBezTo>
                <a:pt x="6319956" y="3144713"/>
                <a:pt x="6312040" y="3135988"/>
                <a:pt x="6302275" y="3135988"/>
              </a:cubicBezTo>
              <a:close/>
              <a:moveTo>
                <a:pt x="6361211" y="3135988"/>
              </a:moveTo>
              <a:cubicBezTo>
                <a:pt x="6351446" y="3135988"/>
                <a:pt x="6343530" y="3144713"/>
                <a:pt x="6343530" y="3155475"/>
              </a:cubicBezTo>
              <a:cubicBezTo>
                <a:pt x="6343530" y="3166237"/>
                <a:pt x="6351446" y="3174962"/>
                <a:pt x="6361211" y="3174962"/>
              </a:cubicBezTo>
              <a:cubicBezTo>
                <a:pt x="6370976" y="3174962"/>
                <a:pt x="6378892" y="3166237"/>
                <a:pt x="6378892" y="3155475"/>
              </a:cubicBezTo>
              <a:cubicBezTo>
                <a:pt x="6378892" y="3144713"/>
                <a:pt x="6370976" y="3135988"/>
                <a:pt x="6361211" y="3135988"/>
              </a:cubicBezTo>
              <a:close/>
              <a:moveTo>
                <a:pt x="6420147" y="3135988"/>
              </a:moveTo>
              <a:cubicBezTo>
                <a:pt x="6410382" y="3135988"/>
                <a:pt x="6402466" y="3144713"/>
                <a:pt x="6402466" y="3155475"/>
              </a:cubicBezTo>
              <a:cubicBezTo>
                <a:pt x="6402466" y="3166237"/>
                <a:pt x="6410382" y="3174962"/>
                <a:pt x="6420147" y="3174962"/>
              </a:cubicBezTo>
              <a:cubicBezTo>
                <a:pt x="6429912" y="3174962"/>
                <a:pt x="6437828" y="3166237"/>
                <a:pt x="6437828" y="3155475"/>
              </a:cubicBezTo>
              <a:cubicBezTo>
                <a:pt x="6437828" y="3144713"/>
                <a:pt x="6429912" y="3135988"/>
                <a:pt x="6420147" y="3135988"/>
              </a:cubicBezTo>
              <a:close/>
              <a:moveTo>
                <a:pt x="6479083" y="3135988"/>
              </a:moveTo>
              <a:cubicBezTo>
                <a:pt x="6469318" y="3135988"/>
                <a:pt x="6461402" y="3144713"/>
                <a:pt x="6461402" y="3155475"/>
              </a:cubicBezTo>
              <a:cubicBezTo>
                <a:pt x="6461402" y="3166237"/>
                <a:pt x="6469318" y="3174962"/>
                <a:pt x="6479083" y="3174962"/>
              </a:cubicBezTo>
              <a:cubicBezTo>
                <a:pt x="6488848" y="3174962"/>
                <a:pt x="6496764" y="3166237"/>
                <a:pt x="6496764" y="3155475"/>
              </a:cubicBezTo>
              <a:cubicBezTo>
                <a:pt x="6496764" y="3144713"/>
                <a:pt x="6488848" y="3135988"/>
                <a:pt x="6479083" y="3135988"/>
              </a:cubicBezTo>
              <a:close/>
              <a:moveTo>
                <a:pt x="6538019" y="3135988"/>
              </a:moveTo>
              <a:cubicBezTo>
                <a:pt x="6528254" y="3135988"/>
                <a:pt x="6520338" y="3144713"/>
                <a:pt x="6520338" y="3155475"/>
              </a:cubicBezTo>
              <a:cubicBezTo>
                <a:pt x="6520338" y="3166237"/>
                <a:pt x="6528254" y="3174962"/>
                <a:pt x="6538019" y="3174962"/>
              </a:cubicBezTo>
              <a:cubicBezTo>
                <a:pt x="6547784" y="3174962"/>
                <a:pt x="6555700" y="3166237"/>
                <a:pt x="6555700" y="3155475"/>
              </a:cubicBezTo>
              <a:cubicBezTo>
                <a:pt x="6555700" y="3144713"/>
                <a:pt x="6547784" y="3135988"/>
                <a:pt x="6538019" y="3135988"/>
              </a:cubicBezTo>
              <a:close/>
              <a:moveTo>
                <a:pt x="6596955" y="3135988"/>
              </a:moveTo>
              <a:cubicBezTo>
                <a:pt x="6587190" y="3135988"/>
                <a:pt x="6579274" y="3144713"/>
                <a:pt x="6579274" y="3155475"/>
              </a:cubicBezTo>
              <a:cubicBezTo>
                <a:pt x="6579274" y="3166237"/>
                <a:pt x="6587190" y="3174962"/>
                <a:pt x="6596955" y="3174962"/>
              </a:cubicBezTo>
              <a:cubicBezTo>
                <a:pt x="6606720" y="3174962"/>
                <a:pt x="6614636" y="3166237"/>
                <a:pt x="6614636" y="3155475"/>
              </a:cubicBezTo>
              <a:cubicBezTo>
                <a:pt x="6614636" y="3144713"/>
                <a:pt x="6606720" y="3135988"/>
                <a:pt x="6596955" y="3135988"/>
              </a:cubicBezTo>
              <a:close/>
              <a:moveTo>
                <a:pt x="6655891" y="3135988"/>
              </a:moveTo>
              <a:cubicBezTo>
                <a:pt x="6646126" y="3135988"/>
                <a:pt x="6638210" y="3144713"/>
                <a:pt x="6638210" y="3155475"/>
              </a:cubicBezTo>
              <a:cubicBezTo>
                <a:pt x="6638210" y="3166237"/>
                <a:pt x="6646126" y="3174962"/>
                <a:pt x="6655891" y="3174962"/>
              </a:cubicBezTo>
              <a:cubicBezTo>
                <a:pt x="6665656" y="3174962"/>
                <a:pt x="6673572" y="3166237"/>
                <a:pt x="6673572" y="3155475"/>
              </a:cubicBezTo>
              <a:cubicBezTo>
                <a:pt x="6673572" y="3144713"/>
                <a:pt x="6665656" y="3135988"/>
                <a:pt x="6655891" y="3135988"/>
              </a:cubicBezTo>
              <a:close/>
              <a:moveTo>
                <a:pt x="6714827" y="3135988"/>
              </a:moveTo>
              <a:cubicBezTo>
                <a:pt x="6705062" y="3135988"/>
                <a:pt x="6697146" y="3144713"/>
                <a:pt x="6697146" y="3155475"/>
              </a:cubicBezTo>
              <a:cubicBezTo>
                <a:pt x="6697146" y="3166237"/>
                <a:pt x="6705062" y="3174962"/>
                <a:pt x="6714827" y="3174962"/>
              </a:cubicBezTo>
              <a:cubicBezTo>
                <a:pt x="6724592" y="3174962"/>
                <a:pt x="6732508" y="3166237"/>
                <a:pt x="6732508" y="3155475"/>
              </a:cubicBezTo>
              <a:cubicBezTo>
                <a:pt x="6732508" y="3144713"/>
                <a:pt x="6724592" y="3135988"/>
                <a:pt x="6714827" y="3135988"/>
              </a:cubicBezTo>
              <a:close/>
              <a:moveTo>
                <a:pt x="6773762" y="3135988"/>
              </a:moveTo>
              <a:cubicBezTo>
                <a:pt x="6763997" y="3135988"/>
                <a:pt x="6756081" y="3144713"/>
                <a:pt x="6756081" y="3155475"/>
              </a:cubicBezTo>
              <a:cubicBezTo>
                <a:pt x="6756081" y="3166237"/>
                <a:pt x="6763997" y="3174962"/>
                <a:pt x="6773762" y="3174962"/>
              </a:cubicBezTo>
              <a:cubicBezTo>
                <a:pt x="6783527" y="3174962"/>
                <a:pt x="6791443" y="3166237"/>
                <a:pt x="6791443" y="3155475"/>
              </a:cubicBezTo>
              <a:cubicBezTo>
                <a:pt x="6791443" y="3144713"/>
                <a:pt x="6783527" y="3135988"/>
                <a:pt x="6773762" y="3135988"/>
              </a:cubicBezTo>
              <a:close/>
              <a:moveTo>
                <a:pt x="6891634" y="3135988"/>
              </a:moveTo>
              <a:cubicBezTo>
                <a:pt x="6881869" y="3135988"/>
                <a:pt x="6873953" y="3144713"/>
                <a:pt x="6873953" y="3155475"/>
              </a:cubicBezTo>
              <a:cubicBezTo>
                <a:pt x="6873953" y="3166237"/>
                <a:pt x="6881869" y="3174962"/>
                <a:pt x="6891634" y="3174962"/>
              </a:cubicBezTo>
              <a:cubicBezTo>
                <a:pt x="6901399" y="3174962"/>
                <a:pt x="6909315" y="3166237"/>
                <a:pt x="6909315" y="3155475"/>
              </a:cubicBezTo>
              <a:cubicBezTo>
                <a:pt x="6909315" y="3144713"/>
                <a:pt x="6901399" y="3135988"/>
                <a:pt x="6891634" y="3135988"/>
              </a:cubicBezTo>
              <a:close/>
              <a:moveTo>
                <a:pt x="6950570" y="3135988"/>
              </a:moveTo>
              <a:cubicBezTo>
                <a:pt x="6940805" y="3135988"/>
                <a:pt x="6932889" y="3144713"/>
                <a:pt x="6932889" y="3155475"/>
              </a:cubicBezTo>
              <a:cubicBezTo>
                <a:pt x="6932889" y="3166237"/>
                <a:pt x="6940805" y="3174962"/>
                <a:pt x="6950570" y="3174962"/>
              </a:cubicBezTo>
              <a:cubicBezTo>
                <a:pt x="6960335" y="3174962"/>
                <a:pt x="6968251" y="3166237"/>
                <a:pt x="6968251" y="3155475"/>
              </a:cubicBezTo>
              <a:cubicBezTo>
                <a:pt x="6968251" y="3144713"/>
                <a:pt x="6960335" y="3135988"/>
                <a:pt x="6950570" y="3135988"/>
              </a:cubicBezTo>
              <a:close/>
              <a:moveTo>
                <a:pt x="7009506" y="3135988"/>
              </a:moveTo>
              <a:cubicBezTo>
                <a:pt x="6999741" y="3135988"/>
                <a:pt x="6991825" y="3144713"/>
                <a:pt x="6991825" y="3155475"/>
              </a:cubicBezTo>
              <a:cubicBezTo>
                <a:pt x="6991825" y="3166237"/>
                <a:pt x="6999741" y="3174962"/>
                <a:pt x="7009506" y="3174962"/>
              </a:cubicBezTo>
              <a:cubicBezTo>
                <a:pt x="7019271" y="3174962"/>
                <a:pt x="7027187" y="3166237"/>
                <a:pt x="7027187" y="3155475"/>
              </a:cubicBezTo>
              <a:cubicBezTo>
                <a:pt x="7027187" y="3144713"/>
                <a:pt x="7019271" y="3135988"/>
                <a:pt x="7009506" y="3135988"/>
              </a:cubicBezTo>
              <a:close/>
              <a:moveTo>
                <a:pt x="7068442" y="3135988"/>
              </a:moveTo>
              <a:cubicBezTo>
                <a:pt x="7058677" y="3135988"/>
                <a:pt x="7050761" y="3144713"/>
                <a:pt x="7050761" y="3155475"/>
              </a:cubicBezTo>
              <a:cubicBezTo>
                <a:pt x="7050761" y="3166237"/>
                <a:pt x="7058677" y="3174962"/>
                <a:pt x="7068442" y="3174962"/>
              </a:cubicBezTo>
              <a:cubicBezTo>
                <a:pt x="7078207" y="3174962"/>
                <a:pt x="7086123" y="3166237"/>
                <a:pt x="7086123" y="3155475"/>
              </a:cubicBezTo>
              <a:cubicBezTo>
                <a:pt x="7086123" y="3144713"/>
                <a:pt x="7078207" y="3135988"/>
                <a:pt x="7068442" y="3135988"/>
              </a:cubicBezTo>
              <a:close/>
              <a:moveTo>
                <a:pt x="7127378" y="3135988"/>
              </a:moveTo>
              <a:cubicBezTo>
                <a:pt x="7117613" y="3135988"/>
                <a:pt x="7109697" y="3144713"/>
                <a:pt x="7109697" y="3155475"/>
              </a:cubicBezTo>
              <a:cubicBezTo>
                <a:pt x="7109697" y="3166237"/>
                <a:pt x="7117613" y="3174962"/>
                <a:pt x="7127378" y="3174962"/>
              </a:cubicBezTo>
              <a:cubicBezTo>
                <a:pt x="7137143" y="3174962"/>
                <a:pt x="7145059" y="3166237"/>
                <a:pt x="7145059" y="3155475"/>
              </a:cubicBezTo>
              <a:cubicBezTo>
                <a:pt x="7145059" y="3144713"/>
                <a:pt x="7137143" y="3135988"/>
                <a:pt x="7127378" y="3135988"/>
              </a:cubicBezTo>
              <a:close/>
              <a:moveTo>
                <a:pt x="7186314" y="3135988"/>
              </a:moveTo>
              <a:cubicBezTo>
                <a:pt x="7176549" y="3135988"/>
                <a:pt x="7168633" y="3144713"/>
                <a:pt x="7168633" y="3155475"/>
              </a:cubicBezTo>
              <a:cubicBezTo>
                <a:pt x="7168633" y="3166237"/>
                <a:pt x="7176549" y="3174962"/>
                <a:pt x="7186314" y="3174962"/>
              </a:cubicBezTo>
              <a:cubicBezTo>
                <a:pt x="7196079" y="3174962"/>
                <a:pt x="7203995" y="3166237"/>
                <a:pt x="7203995" y="3155475"/>
              </a:cubicBezTo>
              <a:cubicBezTo>
                <a:pt x="7203995" y="3144713"/>
                <a:pt x="7196079" y="3135988"/>
                <a:pt x="7186314" y="3135988"/>
              </a:cubicBezTo>
              <a:close/>
              <a:moveTo>
                <a:pt x="7245250" y="3135988"/>
              </a:moveTo>
              <a:cubicBezTo>
                <a:pt x="7235485" y="3135988"/>
                <a:pt x="7227569" y="3144713"/>
                <a:pt x="7227569" y="3155475"/>
              </a:cubicBezTo>
              <a:cubicBezTo>
                <a:pt x="7227569" y="3166237"/>
                <a:pt x="7235485" y="3174962"/>
                <a:pt x="7245250" y="3174962"/>
              </a:cubicBezTo>
              <a:cubicBezTo>
                <a:pt x="7255015" y="3174962"/>
                <a:pt x="7262931" y="3166237"/>
                <a:pt x="7262931" y="3155475"/>
              </a:cubicBezTo>
              <a:cubicBezTo>
                <a:pt x="7262931" y="3144713"/>
                <a:pt x="7255015" y="3135988"/>
                <a:pt x="7245250" y="3135988"/>
              </a:cubicBezTo>
              <a:close/>
              <a:moveTo>
                <a:pt x="7304186" y="3135988"/>
              </a:moveTo>
              <a:cubicBezTo>
                <a:pt x="7294421" y="3135988"/>
                <a:pt x="7286505" y="3144713"/>
                <a:pt x="7286505" y="3155475"/>
              </a:cubicBezTo>
              <a:cubicBezTo>
                <a:pt x="7286505" y="3166237"/>
                <a:pt x="7294421" y="3174962"/>
                <a:pt x="7304186" y="3174962"/>
              </a:cubicBezTo>
              <a:cubicBezTo>
                <a:pt x="7313951" y="3174962"/>
                <a:pt x="7321867" y="3166237"/>
                <a:pt x="7321867" y="3155475"/>
              </a:cubicBezTo>
              <a:cubicBezTo>
                <a:pt x="7321867" y="3144713"/>
                <a:pt x="7313951" y="3135988"/>
                <a:pt x="7304186" y="3135988"/>
              </a:cubicBezTo>
              <a:close/>
              <a:moveTo>
                <a:pt x="7363122" y="3135988"/>
              </a:moveTo>
              <a:cubicBezTo>
                <a:pt x="7353357" y="3135988"/>
                <a:pt x="7345441" y="3144713"/>
                <a:pt x="7345441" y="3155475"/>
              </a:cubicBezTo>
              <a:cubicBezTo>
                <a:pt x="7345441" y="3166237"/>
                <a:pt x="7353357" y="3174962"/>
                <a:pt x="7363122" y="3174962"/>
              </a:cubicBezTo>
              <a:cubicBezTo>
                <a:pt x="7372887" y="3174962"/>
                <a:pt x="7380803" y="3166237"/>
                <a:pt x="7380803" y="3155475"/>
              </a:cubicBezTo>
              <a:cubicBezTo>
                <a:pt x="7380803" y="3144713"/>
                <a:pt x="7372887" y="3135988"/>
                <a:pt x="7363122" y="3135988"/>
              </a:cubicBezTo>
              <a:close/>
              <a:moveTo>
                <a:pt x="7422058" y="3135988"/>
              </a:moveTo>
              <a:cubicBezTo>
                <a:pt x="7412293" y="3135988"/>
                <a:pt x="7404377" y="3144713"/>
                <a:pt x="7404377" y="3155475"/>
              </a:cubicBezTo>
              <a:cubicBezTo>
                <a:pt x="7404377" y="3166237"/>
                <a:pt x="7412293" y="3174962"/>
                <a:pt x="7422058" y="3174962"/>
              </a:cubicBezTo>
              <a:cubicBezTo>
                <a:pt x="7431823" y="3174962"/>
                <a:pt x="7439739" y="3166237"/>
                <a:pt x="7439739" y="3155475"/>
              </a:cubicBezTo>
              <a:cubicBezTo>
                <a:pt x="7439739" y="3144713"/>
                <a:pt x="7431823" y="3135988"/>
                <a:pt x="7422058" y="3135988"/>
              </a:cubicBezTo>
              <a:close/>
              <a:moveTo>
                <a:pt x="7480994" y="3135988"/>
              </a:moveTo>
              <a:cubicBezTo>
                <a:pt x="7471229" y="3135988"/>
                <a:pt x="7463313" y="3144713"/>
                <a:pt x="7463313" y="3155475"/>
              </a:cubicBezTo>
              <a:cubicBezTo>
                <a:pt x="7463313" y="3166237"/>
                <a:pt x="7471229" y="3174962"/>
                <a:pt x="7480994" y="3174962"/>
              </a:cubicBezTo>
              <a:cubicBezTo>
                <a:pt x="7490759" y="3174962"/>
                <a:pt x="7498675" y="3166237"/>
                <a:pt x="7498675" y="3155475"/>
              </a:cubicBezTo>
              <a:cubicBezTo>
                <a:pt x="7498675" y="3144713"/>
                <a:pt x="7490759" y="3135988"/>
                <a:pt x="7480994" y="3135988"/>
              </a:cubicBezTo>
              <a:close/>
              <a:moveTo>
                <a:pt x="7539930" y="3135988"/>
              </a:moveTo>
              <a:cubicBezTo>
                <a:pt x="7530165" y="3135988"/>
                <a:pt x="7522249" y="3144713"/>
                <a:pt x="7522249" y="3155475"/>
              </a:cubicBezTo>
              <a:cubicBezTo>
                <a:pt x="7522249" y="3166237"/>
                <a:pt x="7530165" y="3174962"/>
                <a:pt x="7539930" y="3174962"/>
              </a:cubicBezTo>
              <a:cubicBezTo>
                <a:pt x="7549695" y="3174962"/>
                <a:pt x="7557611" y="3166237"/>
                <a:pt x="7557611" y="3155475"/>
              </a:cubicBezTo>
              <a:cubicBezTo>
                <a:pt x="7557611" y="3144713"/>
                <a:pt x="7549695" y="3135988"/>
                <a:pt x="7539930" y="3135988"/>
              </a:cubicBezTo>
              <a:close/>
              <a:moveTo>
                <a:pt x="7598866" y="3135988"/>
              </a:moveTo>
              <a:cubicBezTo>
                <a:pt x="7589101" y="3135988"/>
                <a:pt x="7581185" y="3144713"/>
                <a:pt x="7581185" y="3155475"/>
              </a:cubicBezTo>
              <a:cubicBezTo>
                <a:pt x="7581185" y="3166237"/>
                <a:pt x="7589101" y="3174962"/>
                <a:pt x="7598866" y="3174962"/>
              </a:cubicBezTo>
              <a:cubicBezTo>
                <a:pt x="7608631" y="3174962"/>
                <a:pt x="7616547" y="3166237"/>
                <a:pt x="7616547" y="3155475"/>
              </a:cubicBezTo>
              <a:cubicBezTo>
                <a:pt x="7616547" y="3144713"/>
                <a:pt x="7608631" y="3135988"/>
                <a:pt x="7598866" y="3135988"/>
              </a:cubicBezTo>
              <a:close/>
              <a:moveTo>
                <a:pt x="8070353" y="3135988"/>
              </a:moveTo>
              <a:cubicBezTo>
                <a:pt x="8060587" y="3135988"/>
                <a:pt x="8052672" y="3144713"/>
                <a:pt x="8052672" y="3155475"/>
              </a:cubicBezTo>
              <a:cubicBezTo>
                <a:pt x="8052672" y="3166237"/>
                <a:pt x="8060588" y="3174962"/>
                <a:pt x="8070353" y="3174962"/>
              </a:cubicBezTo>
              <a:cubicBezTo>
                <a:pt x="8080118" y="3174962"/>
                <a:pt x="8088034" y="3166237"/>
                <a:pt x="8088034" y="3155475"/>
              </a:cubicBezTo>
              <a:cubicBezTo>
                <a:pt x="8088034" y="3144713"/>
                <a:pt x="8080117" y="3135988"/>
                <a:pt x="8070353" y="3135988"/>
              </a:cubicBezTo>
              <a:close/>
              <a:moveTo>
                <a:pt x="8129289" y="3135988"/>
              </a:moveTo>
              <a:cubicBezTo>
                <a:pt x="8119523" y="3135988"/>
                <a:pt x="8111608" y="3144713"/>
                <a:pt x="8111608" y="3155475"/>
              </a:cubicBezTo>
              <a:cubicBezTo>
                <a:pt x="8111608" y="3166237"/>
                <a:pt x="8119524" y="3174962"/>
                <a:pt x="8129289" y="3174962"/>
              </a:cubicBezTo>
              <a:cubicBezTo>
                <a:pt x="8139054" y="3174962"/>
                <a:pt x="8146970" y="3166237"/>
                <a:pt x="8146970" y="3155475"/>
              </a:cubicBezTo>
              <a:cubicBezTo>
                <a:pt x="8146970" y="3144713"/>
                <a:pt x="8139053" y="3135988"/>
                <a:pt x="8129289" y="3135988"/>
              </a:cubicBezTo>
              <a:close/>
              <a:moveTo>
                <a:pt x="8188225" y="3135988"/>
              </a:moveTo>
              <a:cubicBezTo>
                <a:pt x="8178459" y="3135988"/>
                <a:pt x="8170544" y="3144713"/>
                <a:pt x="8170544" y="3155475"/>
              </a:cubicBezTo>
              <a:cubicBezTo>
                <a:pt x="8170544" y="3166237"/>
                <a:pt x="8178460" y="3174962"/>
                <a:pt x="8188225" y="3174962"/>
              </a:cubicBezTo>
              <a:cubicBezTo>
                <a:pt x="8197990" y="3174962"/>
                <a:pt x="8205906" y="3166237"/>
                <a:pt x="8205906" y="3155475"/>
              </a:cubicBezTo>
              <a:cubicBezTo>
                <a:pt x="8205906" y="3144713"/>
                <a:pt x="8197989" y="3135988"/>
                <a:pt x="8188225" y="3135988"/>
              </a:cubicBezTo>
              <a:close/>
              <a:moveTo>
                <a:pt x="8247161" y="3135988"/>
              </a:moveTo>
              <a:cubicBezTo>
                <a:pt x="8237395" y="3135988"/>
                <a:pt x="8229480" y="3144713"/>
                <a:pt x="8229480" y="3155475"/>
              </a:cubicBezTo>
              <a:cubicBezTo>
                <a:pt x="8229480" y="3166237"/>
                <a:pt x="8237396" y="3174962"/>
                <a:pt x="8247161" y="3174962"/>
              </a:cubicBezTo>
              <a:cubicBezTo>
                <a:pt x="8256926" y="3174962"/>
                <a:pt x="8264842" y="3166237"/>
                <a:pt x="8264842" y="3155475"/>
              </a:cubicBezTo>
              <a:cubicBezTo>
                <a:pt x="8264842" y="3144713"/>
                <a:pt x="8256925" y="3135988"/>
                <a:pt x="8247161" y="3135988"/>
              </a:cubicBezTo>
              <a:close/>
              <a:moveTo>
                <a:pt x="8306097" y="3135988"/>
              </a:moveTo>
              <a:cubicBezTo>
                <a:pt x="8296331" y="3135988"/>
                <a:pt x="8288416" y="3144713"/>
                <a:pt x="8288416" y="3155475"/>
              </a:cubicBezTo>
              <a:cubicBezTo>
                <a:pt x="8288416" y="3166237"/>
                <a:pt x="8296332" y="3174962"/>
                <a:pt x="8306097" y="3174962"/>
              </a:cubicBezTo>
              <a:cubicBezTo>
                <a:pt x="8315862" y="3174962"/>
                <a:pt x="8323778" y="3166237"/>
                <a:pt x="8323778" y="3155475"/>
              </a:cubicBezTo>
              <a:cubicBezTo>
                <a:pt x="8323778" y="3144713"/>
                <a:pt x="8315861" y="3135988"/>
                <a:pt x="8306097" y="3135988"/>
              </a:cubicBezTo>
              <a:close/>
              <a:moveTo>
                <a:pt x="8365033" y="3135988"/>
              </a:moveTo>
              <a:cubicBezTo>
                <a:pt x="8355267" y="3135988"/>
                <a:pt x="8347352" y="3144713"/>
                <a:pt x="8347352" y="3155475"/>
              </a:cubicBezTo>
              <a:cubicBezTo>
                <a:pt x="8347352" y="3166237"/>
                <a:pt x="8355268" y="3174962"/>
                <a:pt x="8365033" y="3174962"/>
              </a:cubicBezTo>
              <a:cubicBezTo>
                <a:pt x="8374798" y="3174962"/>
                <a:pt x="8382714" y="3166237"/>
                <a:pt x="8382714" y="3155475"/>
              </a:cubicBezTo>
              <a:cubicBezTo>
                <a:pt x="8382714" y="3144713"/>
                <a:pt x="8374797" y="3135988"/>
                <a:pt x="8365033" y="3135988"/>
              </a:cubicBezTo>
              <a:close/>
              <a:moveTo>
                <a:pt x="8423969" y="3135988"/>
              </a:moveTo>
              <a:cubicBezTo>
                <a:pt x="8414203" y="3135988"/>
                <a:pt x="8406288" y="3144713"/>
                <a:pt x="8406288" y="3155475"/>
              </a:cubicBezTo>
              <a:cubicBezTo>
                <a:pt x="8406288" y="3166237"/>
                <a:pt x="8414204" y="3174962"/>
                <a:pt x="8423969" y="3174962"/>
              </a:cubicBezTo>
              <a:cubicBezTo>
                <a:pt x="8433734" y="3174962"/>
                <a:pt x="8441650" y="3166237"/>
                <a:pt x="8441650" y="3155475"/>
              </a:cubicBezTo>
              <a:cubicBezTo>
                <a:pt x="8441650" y="3144713"/>
                <a:pt x="8433733" y="3135988"/>
                <a:pt x="8423969" y="3135988"/>
              </a:cubicBezTo>
              <a:close/>
              <a:moveTo>
                <a:pt x="8482905" y="3135988"/>
              </a:moveTo>
              <a:cubicBezTo>
                <a:pt x="8473139" y="3135988"/>
                <a:pt x="8465224" y="3144713"/>
                <a:pt x="8465224" y="3155475"/>
              </a:cubicBezTo>
              <a:cubicBezTo>
                <a:pt x="8465224" y="3166237"/>
                <a:pt x="8473140" y="3174962"/>
                <a:pt x="8482905" y="3174962"/>
              </a:cubicBezTo>
              <a:cubicBezTo>
                <a:pt x="8492670" y="3174962"/>
                <a:pt x="8500586" y="3166237"/>
                <a:pt x="8500586" y="3155475"/>
              </a:cubicBezTo>
              <a:cubicBezTo>
                <a:pt x="8500586" y="3144713"/>
                <a:pt x="8492669" y="3135988"/>
                <a:pt x="8482905" y="3135988"/>
              </a:cubicBezTo>
              <a:close/>
              <a:moveTo>
                <a:pt x="8541841" y="3135988"/>
              </a:moveTo>
              <a:cubicBezTo>
                <a:pt x="8532075" y="3135988"/>
                <a:pt x="8524160" y="3144713"/>
                <a:pt x="8524160" y="3155475"/>
              </a:cubicBezTo>
              <a:cubicBezTo>
                <a:pt x="8524160" y="3166237"/>
                <a:pt x="8532076" y="3174962"/>
                <a:pt x="8541841" y="3174962"/>
              </a:cubicBezTo>
              <a:cubicBezTo>
                <a:pt x="8551606" y="3174962"/>
                <a:pt x="8559522" y="3166237"/>
                <a:pt x="8559522" y="3155475"/>
              </a:cubicBezTo>
              <a:cubicBezTo>
                <a:pt x="8559522" y="3144713"/>
                <a:pt x="8551605" y="3135988"/>
                <a:pt x="8541841" y="3135988"/>
              </a:cubicBezTo>
              <a:close/>
              <a:moveTo>
                <a:pt x="8600776" y="3135988"/>
              </a:moveTo>
              <a:cubicBezTo>
                <a:pt x="8591010" y="3135988"/>
                <a:pt x="8583095" y="3144713"/>
                <a:pt x="8583095" y="3155475"/>
              </a:cubicBezTo>
              <a:cubicBezTo>
                <a:pt x="8583095" y="3166237"/>
                <a:pt x="8591011" y="3174962"/>
                <a:pt x="8600776" y="3174962"/>
              </a:cubicBezTo>
              <a:cubicBezTo>
                <a:pt x="8610541" y="3174962"/>
                <a:pt x="8618457" y="3166237"/>
                <a:pt x="8618457" y="3155475"/>
              </a:cubicBezTo>
              <a:cubicBezTo>
                <a:pt x="8618457" y="3144713"/>
                <a:pt x="8610540" y="3135988"/>
                <a:pt x="8600776" y="3135988"/>
              </a:cubicBezTo>
              <a:close/>
              <a:moveTo>
                <a:pt x="8659712" y="3135988"/>
              </a:moveTo>
              <a:cubicBezTo>
                <a:pt x="8649946" y="3135988"/>
                <a:pt x="8642031" y="3144713"/>
                <a:pt x="8642031" y="3155475"/>
              </a:cubicBezTo>
              <a:cubicBezTo>
                <a:pt x="8642031" y="3166237"/>
                <a:pt x="8649947" y="3174962"/>
                <a:pt x="8659712" y="3174962"/>
              </a:cubicBezTo>
              <a:cubicBezTo>
                <a:pt x="8669477" y="3174962"/>
                <a:pt x="8677393" y="3166237"/>
                <a:pt x="8677393" y="3155475"/>
              </a:cubicBezTo>
              <a:cubicBezTo>
                <a:pt x="8677393" y="3144713"/>
                <a:pt x="8669476" y="3135988"/>
                <a:pt x="8659712" y="3135988"/>
              </a:cubicBezTo>
              <a:close/>
              <a:moveTo>
                <a:pt x="8718648" y="3135988"/>
              </a:moveTo>
              <a:cubicBezTo>
                <a:pt x="8708882" y="3135988"/>
                <a:pt x="8700967" y="3144713"/>
                <a:pt x="8700967" y="3155475"/>
              </a:cubicBezTo>
              <a:cubicBezTo>
                <a:pt x="8700967" y="3166237"/>
                <a:pt x="8708883" y="3174962"/>
                <a:pt x="8718648" y="3174962"/>
              </a:cubicBezTo>
              <a:cubicBezTo>
                <a:pt x="8728413" y="3174962"/>
                <a:pt x="8736329" y="3166237"/>
                <a:pt x="8736329" y="3155475"/>
              </a:cubicBezTo>
              <a:cubicBezTo>
                <a:pt x="8736329" y="3144713"/>
                <a:pt x="8728412" y="3135988"/>
                <a:pt x="8718648" y="3135988"/>
              </a:cubicBezTo>
              <a:close/>
              <a:moveTo>
                <a:pt x="8777584" y="3135988"/>
              </a:moveTo>
              <a:cubicBezTo>
                <a:pt x="8767818" y="3135988"/>
                <a:pt x="8759903" y="3144713"/>
                <a:pt x="8759903" y="3155475"/>
              </a:cubicBezTo>
              <a:cubicBezTo>
                <a:pt x="8759903" y="3166237"/>
                <a:pt x="8767819" y="3174962"/>
                <a:pt x="8777584" y="3174962"/>
              </a:cubicBezTo>
              <a:cubicBezTo>
                <a:pt x="8787349" y="3174962"/>
                <a:pt x="8795265" y="3166237"/>
                <a:pt x="8795265" y="3155475"/>
              </a:cubicBezTo>
              <a:cubicBezTo>
                <a:pt x="8795265" y="3144713"/>
                <a:pt x="8787348" y="3135988"/>
                <a:pt x="8777584" y="3135988"/>
              </a:cubicBezTo>
              <a:close/>
              <a:moveTo>
                <a:pt x="8836520" y="3135988"/>
              </a:moveTo>
              <a:cubicBezTo>
                <a:pt x="8826754" y="3135988"/>
                <a:pt x="8818839" y="3144713"/>
                <a:pt x="8818839" y="3155475"/>
              </a:cubicBezTo>
              <a:cubicBezTo>
                <a:pt x="8818839" y="3166237"/>
                <a:pt x="8826755" y="3174962"/>
                <a:pt x="8836520" y="3174962"/>
              </a:cubicBezTo>
              <a:cubicBezTo>
                <a:pt x="8846285" y="3174962"/>
                <a:pt x="8854201" y="3166237"/>
                <a:pt x="8854201" y="3155475"/>
              </a:cubicBezTo>
              <a:cubicBezTo>
                <a:pt x="8854201" y="3144713"/>
                <a:pt x="8846284" y="3135988"/>
                <a:pt x="8836520" y="3135988"/>
              </a:cubicBezTo>
              <a:close/>
              <a:moveTo>
                <a:pt x="8895456" y="3135988"/>
              </a:moveTo>
              <a:cubicBezTo>
                <a:pt x="8885690" y="3135988"/>
                <a:pt x="8877775" y="3144713"/>
                <a:pt x="8877775" y="3155475"/>
              </a:cubicBezTo>
              <a:cubicBezTo>
                <a:pt x="8877775" y="3166237"/>
                <a:pt x="8885691" y="3174962"/>
                <a:pt x="8895456" y="3174962"/>
              </a:cubicBezTo>
              <a:cubicBezTo>
                <a:pt x="8905221" y="3174962"/>
                <a:pt x="8913137" y="3166237"/>
                <a:pt x="8913137" y="3155475"/>
              </a:cubicBezTo>
              <a:cubicBezTo>
                <a:pt x="8913137" y="3144713"/>
                <a:pt x="8905220" y="3135988"/>
                <a:pt x="8895456" y="3135988"/>
              </a:cubicBezTo>
              <a:close/>
              <a:moveTo>
                <a:pt x="8954392" y="3135988"/>
              </a:moveTo>
              <a:cubicBezTo>
                <a:pt x="8944626" y="3135988"/>
                <a:pt x="8936711" y="3144713"/>
                <a:pt x="8936711" y="3155475"/>
              </a:cubicBezTo>
              <a:cubicBezTo>
                <a:pt x="8936711" y="3166237"/>
                <a:pt x="8944627" y="3174962"/>
                <a:pt x="8954392" y="3174962"/>
              </a:cubicBezTo>
              <a:cubicBezTo>
                <a:pt x="8964157" y="3174962"/>
                <a:pt x="8972073" y="3166237"/>
                <a:pt x="8972073" y="3155475"/>
              </a:cubicBezTo>
              <a:cubicBezTo>
                <a:pt x="8972073" y="3144713"/>
                <a:pt x="8964156" y="3135988"/>
                <a:pt x="8954392" y="3135988"/>
              </a:cubicBezTo>
              <a:close/>
              <a:moveTo>
                <a:pt x="9013328" y="3135988"/>
              </a:moveTo>
              <a:cubicBezTo>
                <a:pt x="9003562" y="3135988"/>
                <a:pt x="8995647" y="3144713"/>
                <a:pt x="8995647" y="3155475"/>
              </a:cubicBezTo>
              <a:cubicBezTo>
                <a:pt x="8995647" y="3166237"/>
                <a:pt x="9003563" y="3174962"/>
                <a:pt x="9013328" y="3174962"/>
              </a:cubicBezTo>
              <a:cubicBezTo>
                <a:pt x="9023093" y="3174962"/>
                <a:pt x="9031009" y="3166237"/>
                <a:pt x="9031009" y="3155475"/>
              </a:cubicBezTo>
              <a:cubicBezTo>
                <a:pt x="9031009" y="3144713"/>
                <a:pt x="9023092" y="3135988"/>
                <a:pt x="9013328" y="3135988"/>
              </a:cubicBezTo>
              <a:close/>
              <a:moveTo>
                <a:pt x="9072264" y="3135988"/>
              </a:moveTo>
              <a:cubicBezTo>
                <a:pt x="9062498" y="3135988"/>
                <a:pt x="9054583" y="3144713"/>
                <a:pt x="9054583" y="3155475"/>
              </a:cubicBezTo>
              <a:cubicBezTo>
                <a:pt x="9054583" y="3166237"/>
                <a:pt x="9062499" y="3174962"/>
                <a:pt x="9072264" y="3174962"/>
              </a:cubicBezTo>
              <a:cubicBezTo>
                <a:pt x="9082029" y="3174962"/>
                <a:pt x="9089945" y="3166237"/>
                <a:pt x="9089945" y="3155475"/>
              </a:cubicBezTo>
              <a:cubicBezTo>
                <a:pt x="9089945" y="3144713"/>
                <a:pt x="9082028" y="3135988"/>
                <a:pt x="9072264" y="3135988"/>
              </a:cubicBezTo>
              <a:close/>
              <a:moveTo>
                <a:pt x="9131200" y="3135988"/>
              </a:moveTo>
              <a:cubicBezTo>
                <a:pt x="9121434" y="3135988"/>
                <a:pt x="9113519" y="3144713"/>
                <a:pt x="9113519" y="3155475"/>
              </a:cubicBezTo>
              <a:cubicBezTo>
                <a:pt x="9113519" y="3166237"/>
                <a:pt x="9121435" y="3174962"/>
                <a:pt x="9131200" y="3174962"/>
              </a:cubicBezTo>
              <a:cubicBezTo>
                <a:pt x="9140965" y="3174962"/>
                <a:pt x="9148881" y="3166237"/>
                <a:pt x="9148881" y="3155475"/>
              </a:cubicBezTo>
              <a:cubicBezTo>
                <a:pt x="9148881" y="3144713"/>
                <a:pt x="9140964" y="3135988"/>
                <a:pt x="9131200" y="3135988"/>
              </a:cubicBezTo>
              <a:close/>
              <a:moveTo>
                <a:pt x="9190136" y="3135988"/>
              </a:moveTo>
              <a:cubicBezTo>
                <a:pt x="9180370" y="3135988"/>
                <a:pt x="9172455" y="3144713"/>
                <a:pt x="9172455" y="3155475"/>
              </a:cubicBezTo>
              <a:cubicBezTo>
                <a:pt x="9172455" y="3166237"/>
                <a:pt x="9180371" y="3174962"/>
                <a:pt x="9190136" y="3174962"/>
              </a:cubicBezTo>
              <a:cubicBezTo>
                <a:pt x="9199901" y="3174962"/>
                <a:pt x="9207817" y="3166237"/>
                <a:pt x="9207817" y="3155475"/>
              </a:cubicBezTo>
              <a:cubicBezTo>
                <a:pt x="9207817" y="3144713"/>
                <a:pt x="9199900" y="3135988"/>
                <a:pt x="9190136" y="3135988"/>
              </a:cubicBezTo>
              <a:close/>
              <a:moveTo>
                <a:pt x="9249072" y="3135988"/>
              </a:moveTo>
              <a:cubicBezTo>
                <a:pt x="9239306" y="3135988"/>
                <a:pt x="9231391" y="3144713"/>
                <a:pt x="9231391" y="3155475"/>
              </a:cubicBezTo>
              <a:cubicBezTo>
                <a:pt x="9231391" y="3166237"/>
                <a:pt x="9239307" y="3174962"/>
                <a:pt x="9249072" y="3174962"/>
              </a:cubicBezTo>
              <a:cubicBezTo>
                <a:pt x="9258837" y="3174962"/>
                <a:pt x="9266753" y="3166237"/>
                <a:pt x="9266753" y="3155475"/>
              </a:cubicBezTo>
              <a:cubicBezTo>
                <a:pt x="9266753" y="3144713"/>
                <a:pt x="9258836" y="3135988"/>
                <a:pt x="9249072" y="3135988"/>
              </a:cubicBezTo>
              <a:close/>
              <a:moveTo>
                <a:pt x="9308008" y="3135988"/>
              </a:moveTo>
              <a:cubicBezTo>
                <a:pt x="9298242" y="3135988"/>
                <a:pt x="9290327" y="3144713"/>
                <a:pt x="9290327" y="3155475"/>
              </a:cubicBezTo>
              <a:cubicBezTo>
                <a:pt x="9290327" y="3166237"/>
                <a:pt x="9298243" y="3174962"/>
                <a:pt x="9308008" y="3174962"/>
              </a:cubicBezTo>
              <a:cubicBezTo>
                <a:pt x="9317773" y="3174962"/>
                <a:pt x="9325689" y="3166237"/>
                <a:pt x="9325689" y="3155475"/>
              </a:cubicBezTo>
              <a:cubicBezTo>
                <a:pt x="9325689" y="3144713"/>
                <a:pt x="9317772" y="3135988"/>
                <a:pt x="9308008" y="3135988"/>
              </a:cubicBezTo>
              <a:close/>
              <a:moveTo>
                <a:pt x="9366944" y="3135988"/>
              </a:moveTo>
              <a:cubicBezTo>
                <a:pt x="9357178" y="3135988"/>
                <a:pt x="9349263" y="3144713"/>
                <a:pt x="9349263" y="3155475"/>
              </a:cubicBezTo>
              <a:cubicBezTo>
                <a:pt x="9349263" y="3166237"/>
                <a:pt x="9357179" y="3174962"/>
                <a:pt x="9366944" y="3174962"/>
              </a:cubicBezTo>
              <a:cubicBezTo>
                <a:pt x="9376709" y="3174962"/>
                <a:pt x="9384625" y="3166237"/>
                <a:pt x="9384625" y="3155475"/>
              </a:cubicBezTo>
              <a:cubicBezTo>
                <a:pt x="9384625" y="3144713"/>
                <a:pt x="9376708" y="3135988"/>
                <a:pt x="9366944" y="3135988"/>
              </a:cubicBezTo>
              <a:close/>
              <a:moveTo>
                <a:pt x="9425880" y="3135988"/>
              </a:moveTo>
              <a:cubicBezTo>
                <a:pt x="9416114" y="3135988"/>
                <a:pt x="9408199" y="3144713"/>
                <a:pt x="9408199" y="3155475"/>
              </a:cubicBezTo>
              <a:cubicBezTo>
                <a:pt x="9408199" y="3166237"/>
                <a:pt x="9416115" y="3174962"/>
                <a:pt x="9425880" y="3174962"/>
              </a:cubicBezTo>
              <a:cubicBezTo>
                <a:pt x="9435645" y="3174962"/>
                <a:pt x="9443561" y="3166237"/>
                <a:pt x="9443561" y="3155475"/>
              </a:cubicBezTo>
              <a:cubicBezTo>
                <a:pt x="9443561" y="3144713"/>
                <a:pt x="9435644" y="3135988"/>
                <a:pt x="9425880" y="3135988"/>
              </a:cubicBezTo>
              <a:close/>
              <a:moveTo>
                <a:pt x="9484816" y="3135988"/>
              </a:moveTo>
              <a:cubicBezTo>
                <a:pt x="9475050" y="3135988"/>
                <a:pt x="9467135" y="3144713"/>
                <a:pt x="9467135" y="3155475"/>
              </a:cubicBezTo>
              <a:cubicBezTo>
                <a:pt x="9467135" y="3166237"/>
                <a:pt x="9475051" y="3174962"/>
                <a:pt x="9484816" y="3174962"/>
              </a:cubicBezTo>
              <a:cubicBezTo>
                <a:pt x="9494581" y="3174962"/>
                <a:pt x="9502497" y="3166237"/>
                <a:pt x="9502497" y="3155475"/>
              </a:cubicBezTo>
              <a:cubicBezTo>
                <a:pt x="9502497" y="3144713"/>
                <a:pt x="9494580" y="3135988"/>
                <a:pt x="9484816" y="3135988"/>
              </a:cubicBezTo>
              <a:close/>
              <a:moveTo>
                <a:pt x="9543751" y="3135988"/>
              </a:moveTo>
              <a:cubicBezTo>
                <a:pt x="9533985" y="3135988"/>
                <a:pt x="9526070" y="3144713"/>
                <a:pt x="9526070" y="3155475"/>
              </a:cubicBezTo>
              <a:cubicBezTo>
                <a:pt x="9526070" y="3166237"/>
                <a:pt x="9533986" y="3174962"/>
                <a:pt x="9543751" y="3174962"/>
              </a:cubicBezTo>
              <a:cubicBezTo>
                <a:pt x="9553516" y="3174962"/>
                <a:pt x="9561432" y="3166237"/>
                <a:pt x="9561432" y="3155475"/>
              </a:cubicBezTo>
              <a:cubicBezTo>
                <a:pt x="9561432" y="3144713"/>
                <a:pt x="9553515" y="3135988"/>
                <a:pt x="9543751" y="3135988"/>
              </a:cubicBezTo>
              <a:close/>
              <a:moveTo>
                <a:pt x="9602687" y="3135988"/>
              </a:moveTo>
              <a:cubicBezTo>
                <a:pt x="9592921" y="3135988"/>
                <a:pt x="9585006" y="3144713"/>
                <a:pt x="9585006" y="3155475"/>
              </a:cubicBezTo>
              <a:cubicBezTo>
                <a:pt x="9585006" y="3166237"/>
                <a:pt x="9592922" y="3174962"/>
                <a:pt x="9602687" y="3174962"/>
              </a:cubicBezTo>
              <a:cubicBezTo>
                <a:pt x="9612452" y="3174962"/>
                <a:pt x="9620368" y="3166237"/>
                <a:pt x="9620368" y="3155475"/>
              </a:cubicBezTo>
              <a:cubicBezTo>
                <a:pt x="9620368" y="3144713"/>
                <a:pt x="9612451" y="3135988"/>
                <a:pt x="9602687" y="3135988"/>
              </a:cubicBezTo>
              <a:close/>
              <a:moveTo>
                <a:pt x="9661623" y="3135988"/>
              </a:moveTo>
              <a:cubicBezTo>
                <a:pt x="9651857" y="3135988"/>
                <a:pt x="9643942" y="3144713"/>
                <a:pt x="9643942" y="3155475"/>
              </a:cubicBezTo>
              <a:cubicBezTo>
                <a:pt x="9643942" y="3166237"/>
                <a:pt x="9651858" y="3174962"/>
                <a:pt x="9661623" y="3174962"/>
              </a:cubicBezTo>
              <a:cubicBezTo>
                <a:pt x="9671388" y="3174962"/>
                <a:pt x="9679304" y="3166237"/>
                <a:pt x="9679304" y="3155475"/>
              </a:cubicBezTo>
              <a:cubicBezTo>
                <a:pt x="9679304" y="3144713"/>
                <a:pt x="9671387" y="3135988"/>
                <a:pt x="9661623" y="3135988"/>
              </a:cubicBezTo>
              <a:close/>
              <a:moveTo>
                <a:pt x="9720559" y="3135988"/>
              </a:moveTo>
              <a:cubicBezTo>
                <a:pt x="9710793" y="3135988"/>
                <a:pt x="9702878" y="3144713"/>
                <a:pt x="9702878" y="3155475"/>
              </a:cubicBezTo>
              <a:cubicBezTo>
                <a:pt x="9702878" y="3166237"/>
                <a:pt x="9710794" y="3174962"/>
                <a:pt x="9720559" y="3174962"/>
              </a:cubicBezTo>
              <a:cubicBezTo>
                <a:pt x="9730324" y="3174962"/>
                <a:pt x="9738240" y="3166237"/>
                <a:pt x="9738240" y="3155475"/>
              </a:cubicBezTo>
              <a:cubicBezTo>
                <a:pt x="9738240" y="3144713"/>
                <a:pt x="9730323" y="3135988"/>
                <a:pt x="9720559" y="3135988"/>
              </a:cubicBezTo>
              <a:close/>
              <a:moveTo>
                <a:pt x="9779495" y="3135988"/>
              </a:moveTo>
              <a:cubicBezTo>
                <a:pt x="9769729" y="3135988"/>
                <a:pt x="9761814" y="3144713"/>
                <a:pt x="9761814" y="3155475"/>
              </a:cubicBezTo>
              <a:cubicBezTo>
                <a:pt x="9761814" y="3166237"/>
                <a:pt x="9769730" y="3174962"/>
                <a:pt x="9779495" y="3174962"/>
              </a:cubicBezTo>
              <a:cubicBezTo>
                <a:pt x="9789260" y="3174962"/>
                <a:pt x="9797176" y="3166237"/>
                <a:pt x="9797176" y="3155475"/>
              </a:cubicBezTo>
              <a:cubicBezTo>
                <a:pt x="9797176" y="3144713"/>
                <a:pt x="9789259" y="3135988"/>
                <a:pt x="9779495" y="3135988"/>
              </a:cubicBezTo>
              <a:close/>
              <a:moveTo>
                <a:pt x="9838431" y="3135988"/>
              </a:moveTo>
              <a:cubicBezTo>
                <a:pt x="9828665" y="3135988"/>
                <a:pt x="9820750" y="3144713"/>
                <a:pt x="9820750" y="3155475"/>
              </a:cubicBezTo>
              <a:cubicBezTo>
                <a:pt x="9820750" y="3166237"/>
                <a:pt x="9828666" y="3174962"/>
                <a:pt x="9838431" y="3174962"/>
              </a:cubicBezTo>
              <a:cubicBezTo>
                <a:pt x="9848196" y="3174962"/>
                <a:pt x="9856112" y="3166237"/>
                <a:pt x="9856112" y="3155475"/>
              </a:cubicBezTo>
              <a:cubicBezTo>
                <a:pt x="9856112" y="3144713"/>
                <a:pt x="9848195" y="3135988"/>
                <a:pt x="9838431" y="3135988"/>
              </a:cubicBezTo>
              <a:close/>
              <a:moveTo>
                <a:pt x="9897367" y="3135988"/>
              </a:moveTo>
              <a:cubicBezTo>
                <a:pt x="9887601" y="3135988"/>
                <a:pt x="9879686" y="3144713"/>
                <a:pt x="9879686" y="3155475"/>
              </a:cubicBezTo>
              <a:cubicBezTo>
                <a:pt x="9879686" y="3166237"/>
                <a:pt x="9887602" y="3174962"/>
                <a:pt x="9897367" y="3174962"/>
              </a:cubicBezTo>
              <a:cubicBezTo>
                <a:pt x="9907132" y="3174962"/>
                <a:pt x="9915048" y="3166237"/>
                <a:pt x="9915048" y="3155475"/>
              </a:cubicBezTo>
              <a:cubicBezTo>
                <a:pt x="9915048" y="3144713"/>
                <a:pt x="9907131" y="3135988"/>
                <a:pt x="9897367" y="3135988"/>
              </a:cubicBezTo>
              <a:close/>
              <a:moveTo>
                <a:pt x="10015239" y="3135988"/>
              </a:moveTo>
              <a:cubicBezTo>
                <a:pt x="10005473" y="3135988"/>
                <a:pt x="9997558" y="3144713"/>
                <a:pt x="9997558" y="3155475"/>
              </a:cubicBezTo>
              <a:cubicBezTo>
                <a:pt x="9997558" y="3166237"/>
                <a:pt x="10005474" y="3174962"/>
                <a:pt x="10015239" y="3174962"/>
              </a:cubicBezTo>
              <a:cubicBezTo>
                <a:pt x="10025004" y="3174962"/>
                <a:pt x="10032920" y="3166237"/>
                <a:pt x="10032920" y="3155475"/>
              </a:cubicBezTo>
              <a:cubicBezTo>
                <a:pt x="10032920" y="3144713"/>
                <a:pt x="10025003" y="3135988"/>
                <a:pt x="10015239" y="3135988"/>
              </a:cubicBezTo>
              <a:close/>
              <a:moveTo>
                <a:pt x="10074175" y="3135988"/>
              </a:moveTo>
              <a:cubicBezTo>
                <a:pt x="10064409" y="3135988"/>
                <a:pt x="10056494" y="3144713"/>
                <a:pt x="10056494" y="3155475"/>
              </a:cubicBezTo>
              <a:cubicBezTo>
                <a:pt x="10056494" y="3166237"/>
                <a:pt x="10064410" y="3174962"/>
                <a:pt x="10074175" y="3174962"/>
              </a:cubicBezTo>
              <a:cubicBezTo>
                <a:pt x="10083940" y="3174962"/>
                <a:pt x="10091856" y="3166237"/>
                <a:pt x="10091856" y="3155475"/>
              </a:cubicBezTo>
              <a:cubicBezTo>
                <a:pt x="10091856" y="3144713"/>
                <a:pt x="10083939" y="3135988"/>
                <a:pt x="10074175" y="3135988"/>
              </a:cubicBezTo>
              <a:close/>
              <a:moveTo>
                <a:pt x="1410592" y="3200944"/>
              </a:moveTo>
              <a:cubicBezTo>
                <a:pt x="1400827" y="3200944"/>
                <a:pt x="1392911" y="3209669"/>
                <a:pt x="1392911" y="3220431"/>
              </a:cubicBezTo>
              <a:cubicBezTo>
                <a:pt x="1392911" y="3231193"/>
                <a:pt x="1400827" y="3239918"/>
                <a:pt x="1410592" y="3239918"/>
              </a:cubicBezTo>
              <a:cubicBezTo>
                <a:pt x="1420357" y="3239918"/>
                <a:pt x="1428273" y="3231193"/>
                <a:pt x="1428273" y="3220431"/>
              </a:cubicBezTo>
              <a:cubicBezTo>
                <a:pt x="1428273" y="3209669"/>
                <a:pt x="1420357" y="3200944"/>
                <a:pt x="1410592" y="3200944"/>
              </a:cubicBezTo>
              <a:close/>
              <a:moveTo>
                <a:pt x="1469528" y="3200944"/>
              </a:moveTo>
              <a:cubicBezTo>
                <a:pt x="1459763" y="3200944"/>
                <a:pt x="1451847" y="3209669"/>
                <a:pt x="1451847" y="3220431"/>
              </a:cubicBezTo>
              <a:cubicBezTo>
                <a:pt x="1451847" y="3231193"/>
                <a:pt x="1459763" y="3239918"/>
                <a:pt x="1469528" y="3239918"/>
              </a:cubicBezTo>
              <a:cubicBezTo>
                <a:pt x="1479293" y="3239918"/>
                <a:pt x="1487209" y="3231193"/>
                <a:pt x="1487209" y="3220431"/>
              </a:cubicBezTo>
              <a:cubicBezTo>
                <a:pt x="1487209" y="3209669"/>
                <a:pt x="1479293" y="3200944"/>
                <a:pt x="1469528" y="3200944"/>
              </a:cubicBezTo>
              <a:close/>
              <a:moveTo>
                <a:pt x="1528464" y="3200944"/>
              </a:moveTo>
              <a:cubicBezTo>
                <a:pt x="1518699" y="3200944"/>
                <a:pt x="1510783" y="3209669"/>
                <a:pt x="1510783" y="3220431"/>
              </a:cubicBezTo>
              <a:cubicBezTo>
                <a:pt x="1510783" y="3231193"/>
                <a:pt x="1518699" y="3239918"/>
                <a:pt x="1528464" y="3239918"/>
              </a:cubicBezTo>
              <a:cubicBezTo>
                <a:pt x="1538229" y="3239918"/>
                <a:pt x="1546145" y="3231193"/>
                <a:pt x="1546145" y="3220431"/>
              </a:cubicBezTo>
              <a:cubicBezTo>
                <a:pt x="1546145" y="3209669"/>
                <a:pt x="1538229" y="3200944"/>
                <a:pt x="1528464" y="3200944"/>
              </a:cubicBezTo>
              <a:close/>
              <a:moveTo>
                <a:pt x="1587400" y="3200944"/>
              </a:moveTo>
              <a:cubicBezTo>
                <a:pt x="1577635" y="3200944"/>
                <a:pt x="1569719" y="3209669"/>
                <a:pt x="1569719" y="3220431"/>
              </a:cubicBezTo>
              <a:cubicBezTo>
                <a:pt x="1569719" y="3231193"/>
                <a:pt x="1577635" y="3239918"/>
                <a:pt x="1587400" y="3239918"/>
              </a:cubicBezTo>
              <a:cubicBezTo>
                <a:pt x="1597165" y="3239918"/>
                <a:pt x="1605081" y="3231193"/>
                <a:pt x="1605081" y="3220431"/>
              </a:cubicBezTo>
              <a:cubicBezTo>
                <a:pt x="1605081" y="3209669"/>
                <a:pt x="1597165" y="3200944"/>
                <a:pt x="1587400" y="3200944"/>
              </a:cubicBezTo>
              <a:close/>
              <a:moveTo>
                <a:pt x="1646336" y="3200944"/>
              </a:moveTo>
              <a:cubicBezTo>
                <a:pt x="1636571" y="3200944"/>
                <a:pt x="1628655" y="3209669"/>
                <a:pt x="1628655" y="3220431"/>
              </a:cubicBezTo>
              <a:cubicBezTo>
                <a:pt x="1628655" y="3231193"/>
                <a:pt x="1636571" y="3239918"/>
                <a:pt x="1646336" y="3239918"/>
              </a:cubicBezTo>
              <a:cubicBezTo>
                <a:pt x="1656101" y="3239918"/>
                <a:pt x="1664017" y="3231193"/>
                <a:pt x="1664017" y="3220431"/>
              </a:cubicBezTo>
              <a:cubicBezTo>
                <a:pt x="1664017" y="3209669"/>
                <a:pt x="1656101" y="3200944"/>
                <a:pt x="1646336" y="3200944"/>
              </a:cubicBezTo>
              <a:close/>
              <a:moveTo>
                <a:pt x="2235695" y="3200944"/>
              </a:moveTo>
              <a:cubicBezTo>
                <a:pt x="2225930" y="3200944"/>
                <a:pt x="2218014" y="3209669"/>
                <a:pt x="2218014" y="3220431"/>
              </a:cubicBezTo>
              <a:cubicBezTo>
                <a:pt x="2218014" y="3231193"/>
                <a:pt x="2225930" y="3239918"/>
                <a:pt x="2235695" y="3239918"/>
              </a:cubicBezTo>
              <a:cubicBezTo>
                <a:pt x="2245460" y="3239918"/>
                <a:pt x="2253376" y="3231193"/>
                <a:pt x="2253376" y="3220431"/>
              </a:cubicBezTo>
              <a:cubicBezTo>
                <a:pt x="2253376" y="3209669"/>
                <a:pt x="2245460" y="3200944"/>
                <a:pt x="2235695" y="3200944"/>
              </a:cubicBezTo>
              <a:close/>
              <a:moveTo>
                <a:pt x="2294631" y="3200944"/>
              </a:moveTo>
              <a:cubicBezTo>
                <a:pt x="2284866" y="3200944"/>
                <a:pt x="2276950" y="3209669"/>
                <a:pt x="2276950" y="3220431"/>
              </a:cubicBezTo>
              <a:cubicBezTo>
                <a:pt x="2276950" y="3231193"/>
                <a:pt x="2284866" y="3239918"/>
                <a:pt x="2294631" y="3239918"/>
              </a:cubicBezTo>
              <a:cubicBezTo>
                <a:pt x="2304396" y="3239918"/>
                <a:pt x="2312312" y="3231193"/>
                <a:pt x="2312312" y="3220431"/>
              </a:cubicBezTo>
              <a:cubicBezTo>
                <a:pt x="2312312" y="3209669"/>
                <a:pt x="2304396" y="3200944"/>
                <a:pt x="2294631" y="3200944"/>
              </a:cubicBezTo>
              <a:close/>
              <a:moveTo>
                <a:pt x="2353567" y="3200944"/>
              </a:moveTo>
              <a:cubicBezTo>
                <a:pt x="2343802" y="3200944"/>
                <a:pt x="2335886" y="3209669"/>
                <a:pt x="2335886" y="3220431"/>
              </a:cubicBezTo>
              <a:cubicBezTo>
                <a:pt x="2335886" y="3231193"/>
                <a:pt x="2343802" y="3239918"/>
                <a:pt x="2353567" y="3239918"/>
              </a:cubicBezTo>
              <a:cubicBezTo>
                <a:pt x="2363332" y="3239918"/>
                <a:pt x="2371248" y="3231193"/>
                <a:pt x="2371248" y="3220431"/>
              </a:cubicBezTo>
              <a:cubicBezTo>
                <a:pt x="2371248" y="3209669"/>
                <a:pt x="2363332" y="3200944"/>
                <a:pt x="2353567" y="3200944"/>
              </a:cubicBezTo>
              <a:close/>
              <a:moveTo>
                <a:pt x="2412503" y="3200944"/>
              </a:moveTo>
              <a:cubicBezTo>
                <a:pt x="2402738" y="3200944"/>
                <a:pt x="2394822" y="3209669"/>
                <a:pt x="2394822" y="3220431"/>
              </a:cubicBezTo>
              <a:cubicBezTo>
                <a:pt x="2394822" y="3231193"/>
                <a:pt x="2402738" y="3239918"/>
                <a:pt x="2412503" y="3239918"/>
              </a:cubicBezTo>
              <a:cubicBezTo>
                <a:pt x="2422268" y="3239918"/>
                <a:pt x="2430184" y="3231193"/>
                <a:pt x="2430184" y="3220431"/>
              </a:cubicBezTo>
              <a:cubicBezTo>
                <a:pt x="2430184" y="3209669"/>
                <a:pt x="2422268" y="3200944"/>
                <a:pt x="2412503" y="3200944"/>
              </a:cubicBezTo>
              <a:close/>
              <a:moveTo>
                <a:pt x="2471439" y="3200944"/>
              </a:moveTo>
              <a:cubicBezTo>
                <a:pt x="2461674" y="3200944"/>
                <a:pt x="2453758" y="3209669"/>
                <a:pt x="2453758" y="3220431"/>
              </a:cubicBezTo>
              <a:cubicBezTo>
                <a:pt x="2453758" y="3231193"/>
                <a:pt x="2461674" y="3239918"/>
                <a:pt x="2471439" y="3239918"/>
              </a:cubicBezTo>
              <a:cubicBezTo>
                <a:pt x="2481204" y="3239918"/>
                <a:pt x="2489120" y="3231193"/>
                <a:pt x="2489120" y="3220431"/>
              </a:cubicBezTo>
              <a:cubicBezTo>
                <a:pt x="2489120" y="3209669"/>
                <a:pt x="2481204" y="3200944"/>
                <a:pt x="2471439" y="3200944"/>
              </a:cubicBezTo>
              <a:close/>
              <a:moveTo>
                <a:pt x="4828877" y="3200944"/>
              </a:moveTo>
              <a:cubicBezTo>
                <a:pt x="4819112" y="3200944"/>
                <a:pt x="4811196" y="3209669"/>
                <a:pt x="4811196" y="3220431"/>
              </a:cubicBezTo>
              <a:cubicBezTo>
                <a:pt x="4811196" y="3231193"/>
                <a:pt x="4819112" y="3239918"/>
                <a:pt x="4828877" y="3239918"/>
              </a:cubicBezTo>
              <a:cubicBezTo>
                <a:pt x="4838642" y="3239918"/>
                <a:pt x="4846558" y="3231193"/>
                <a:pt x="4846558" y="3220431"/>
              </a:cubicBezTo>
              <a:cubicBezTo>
                <a:pt x="4846558" y="3209669"/>
                <a:pt x="4838642" y="3200944"/>
                <a:pt x="4828877" y="3200944"/>
              </a:cubicBezTo>
              <a:close/>
              <a:moveTo>
                <a:pt x="4887813" y="3200944"/>
              </a:moveTo>
              <a:cubicBezTo>
                <a:pt x="4878048" y="3200944"/>
                <a:pt x="4870132" y="3209669"/>
                <a:pt x="4870132" y="3220431"/>
              </a:cubicBezTo>
              <a:cubicBezTo>
                <a:pt x="4870132" y="3231193"/>
                <a:pt x="4878048" y="3239918"/>
                <a:pt x="4887813" y="3239918"/>
              </a:cubicBezTo>
              <a:cubicBezTo>
                <a:pt x="4897578" y="3239918"/>
                <a:pt x="4905494" y="3231193"/>
                <a:pt x="4905494" y="3220431"/>
              </a:cubicBezTo>
              <a:cubicBezTo>
                <a:pt x="4905494" y="3209669"/>
                <a:pt x="4897578" y="3200944"/>
                <a:pt x="4887813" y="3200944"/>
              </a:cubicBezTo>
              <a:close/>
              <a:moveTo>
                <a:pt x="4946748" y="3200944"/>
              </a:moveTo>
              <a:cubicBezTo>
                <a:pt x="4936983" y="3200944"/>
                <a:pt x="4929067" y="3209669"/>
                <a:pt x="4929067" y="3220431"/>
              </a:cubicBezTo>
              <a:cubicBezTo>
                <a:pt x="4929067" y="3231193"/>
                <a:pt x="4936983" y="3239918"/>
                <a:pt x="4946748" y="3239918"/>
              </a:cubicBezTo>
              <a:cubicBezTo>
                <a:pt x="4956513" y="3239918"/>
                <a:pt x="4964429" y="3231193"/>
                <a:pt x="4964429" y="3220431"/>
              </a:cubicBezTo>
              <a:cubicBezTo>
                <a:pt x="4964429" y="3209669"/>
                <a:pt x="4956513" y="3200944"/>
                <a:pt x="4946748" y="3200944"/>
              </a:cubicBezTo>
              <a:close/>
              <a:moveTo>
                <a:pt x="5005684" y="3200944"/>
              </a:moveTo>
              <a:cubicBezTo>
                <a:pt x="4995919" y="3200944"/>
                <a:pt x="4988003" y="3209669"/>
                <a:pt x="4988003" y="3220431"/>
              </a:cubicBezTo>
              <a:cubicBezTo>
                <a:pt x="4988003" y="3231193"/>
                <a:pt x="4995919" y="3239918"/>
                <a:pt x="5005684" y="3239918"/>
              </a:cubicBezTo>
              <a:cubicBezTo>
                <a:pt x="5015449" y="3239918"/>
                <a:pt x="5023365" y="3231193"/>
                <a:pt x="5023365" y="3220431"/>
              </a:cubicBezTo>
              <a:cubicBezTo>
                <a:pt x="5023365" y="3209669"/>
                <a:pt x="5015449" y="3200944"/>
                <a:pt x="5005684" y="3200944"/>
              </a:cubicBezTo>
              <a:close/>
              <a:moveTo>
                <a:pt x="5064620" y="3200944"/>
              </a:moveTo>
              <a:cubicBezTo>
                <a:pt x="5054855" y="3200944"/>
                <a:pt x="5046939" y="3209669"/>
                <a:pt x="5046939" y="3220431"/>
              </a:cubicBezTo>
              <a:cubicBezTo>
                <a:pt x="5046939" y="3231193"/>
                <a:pt x="5054855" y="3239918"/>
                <a:pt x="5064620" y="3239918"/>
              </a:cubicBezTo>
              <a:cubicBezTo>
                <a:pt x="5074385" y="3239918"/>
                <a:pt x="5082301" y="3231193"/>
                <a:pt x="5082301" y="3220431"/>
              </a:cubicBezTo>
              <a:cubicBezTo>
                <a:pt x="5082301" y="3209669"/>
                <a:pt x="5074385" y="3200944"/>
                <a:pt x="5064620" y="3200944"/>
              </a:cubicBezTo>
              <a:close/>
              <a:moveTo>
                <a:pt x="5123556" y="3200944"/>
              </a:moveTo>
              <a:cubicBezTo>
                <a:pt x="5113791" y="3200944"/>
                <a:pt x="5105875" y="3209669"/>
                <a:pt x="5105875" y="3220431"/>
              </a:cubicBezTo>
              <a:cubicBezTo>
                <a:pt x="5105875" y="3231193"/>
                <a:pt x="5113791" y="3239918"/>
                <a:pt x="5123556" y="3239918"/>
              </a:cubicBezTo>
              <a:cubicBezTo>
                <a:pt x="5133321" y="3239918"/>
                <a:pt x="5141237" y="3231193"/>
                <a:pt x="5141237" y="3220431"/>
              </a:cubicBezTo>
              <a:cubicBezTo>
                <a:pt x="5141237" y="3209669"/>
                <a:pt x="5133321" y="3200944"/>
                <a:pt x="5123556" y="3200944"/>
              </a:cubicBezTo>
              <a:close/>
              <a:moveTo>
                <a:pt x="5182492" y="3200944"/>
              </a:moveTo>
              <a:cubicBezTo>
                <a:pt x="5172727" y="3200944"/>
                <a:pt x="5164811" y="3209669"/>
                <a:pt x="5164811" y="3220431"/>
              </a:cubicBezTo>
              <a:cubicBezTo>
                <a:pt x="5164811" y="3231193"/>
                <a:pt x="5172727" y="3239918"/>
                <a:pt x="5182492" y="3239918"/>
              </a:cubicBezTo>
              <a:cubicBezTo>
                <a:pt x="5192257" y="3239918"/>
                <a:pt x="5200173" y="3231193"/>
                <a:pt x="5200173" y="3220431"/>
              </a:cubicBezTo>
              <a:cubicBezTo>
                <a:pt x="5200173" y="3209669"/>
                <a:pt x="5192257" y="3200944"/>
                <a:pt x="5182492" y="3200944"/>
              </a:cubicBezTo>
              <a:close/>
              <a:moveTo>
                <a:pt x="5241428" y="3200944"/>
              </a:moveTo>
              <a:cubicBezTo>
                <a:pt x="5231663" y="3200944"/>
                <a:pt x="5223747" y="3209669"/>
                <a:pt x="5223747" y="3220431"/>
              </a:cubicBezTo>
              <a:cubicBezTo>
                <a:pt x="5223747" y="3231193"/>
                <a:pt x="5231663" y="3239918"/>
                <a:pt x="5241428" y="3239918"/>
              </a:cubicBezTo>
              <a:cubicBezTo>
                <a:pt x="5251193" y="3239918"/>
                <a:pt x="5259109" y="3231193"/>
                <a:pt x="5259109" y="3220431"/>
              </a:cubicBezTo>
              <a:cubicBezTo>
                <a:pt x="5259109" y="3209669"/>
                <a:pt x="5251193" y="3200944"/>
                <a:pt x="5241428" y="3200944"/>
              </a:cubicBezTo>
              <a:close/>
              <a:moveTo>
                <a:pt x="5300364" y="3200944"/>
              </a:moveTo>
              <a:cubicBezTo>
                <a:pt x="5290599" y="3200944"/>
                <a:pt x="5282683" y="3209669"/>
                <a:pt x="5282683" y="3220431"/>
              </a:cubicBezTo>
              <a:cubicBezTo>
                <a:pt x="5282683" y="3231193"/>
                <a:pt x="5290599" y="3239918"/>
                <a:pt x="5300364" y="3239918"/>
              </a:cubicBezTo>
              <a:cubicBezTo>
                <a:pt x="5310129" y="3239918"/>
                <a:pt x="5318045" y="3231193"/>
                <a:pt x="5318045" y="3220431"/>
              </a:cubicBezTo>
              <a:cubicBezTo>
                <a:pt x="5318045" y="3209669"/>
                <a:pt x="5310129" y="3200944"/>
                <a:pt x="5300364" y="3200944"/>
              </a:cubicBezTo>
              <a:close/>
              <a:moveTo>
                <a:pt x="5359300" y="3200944"/>
              </a:moveTo>
              <a:cubicBezTo>
                <a:pt x="5349535" y="3200944"/>
                <a:pt x="5341619" y="3209669"/>
                <a:pt x="5341619" y="3220431"/>
              </a:cubicBezTo>
              <a:cubicBezTo>
                <a:pt x="5341619" y="3231193"/>
                <a:pt x="5349535" y="3239918"/>
                <a:pt x="5359300" y="3239918"/>
              </a:cubicBezTo>
              <a:cubicBezTo>
                <a:pt x="5369065" y="3239918"/>
                <a:pt x="5376981" y="3231193"/>
                <a:pt x="5376981" y="3220431"/>
              </a:cubicBezTo>
              <a:cubicBezTo>
                <a:pt x="5376981" y="3209669"/>
                <a:pt x="5369065" y="3200944"/>
                <a:pt x="5359300" y="3200944"/>
              </a:cubicBezTo>
              <a:close/>
              <a:moveTo>
                <a:pt x="5418236" y="3200944"/>
              </a:moveTo>
              <a:cubicBezTo>
                <a:pt x="5408471" y="3200944"/>
                <a:pt x="5400555" y="3209669"/>
                <a:pt x="5400555" y="3220431"/>
              </a:cubicBezTo>
              <a:cubicBezTo>
                <a:pt x="5400555" y="3231193"/>
                <a:pt x="5408471" y="3239918"/>
                <a:pt x="5418236" y="3239918"/>
              </a:cubicBezTo>
              <a:cubicBezTo>
                <a:pt x="5428001" y="3239918"/>
                <a:pt x="5435917" y="3231193"/>
                <a:pt x="5435917" y="3220431"/>
              </a:cubicBezTo>
              <a:cubicBezTo>
                <a:pt x="5435917" y="3209669"/>
                <a:pt x="5428001" y="3200944"/>
                <a:pt x="5418236" y="3200944"/>
              </a:cubicBezTo>
              <a:close/>
              <a:moveTo>
                <a:pt x="5477172" y="3200944"/>
              </a:moveTo>
              <a:cubicBezTo>
                <a:pt x="5467407" y="3200944"/>
                <a:pt x="5459491" y="3209669"/>
                <a:pt x="5459491" y="3220431"/>
              </a:cubicBezTo>
              <a:cubicBezTo>
                <a:pt x="5459491" y="3231193"/>
                <a:pt x="5467407" y="3239918"/>
                <a:pt x="5477172" y="3239918"/>
              </a:cubicBezTo>
              <a:cubicBezTo>
                <a:pt x="5486937" y="3239918"/>
                <a:pt x="5494853" y="3231193"/>
                <a:pt x="5494853" y="3220431"/>
              </a:cubicBezTo>
              <a:cubicBezTo>
                <a:pt x="5494853" y="3209669"/>
                <a:pt x="5486937" y="3200944"/>
                <a:pt x="5477172" y="3200944"/>
              </a:cubicBezTo>
              <a:close/>
              <a:moveTo>
                <a:pt x="5536108" y="3200944"/>
              </a:moveTo>
              <a:cubicBezTo>
                <a:pt x="5526343" y="3200944"/>
                <a:pt x="5518427" y="3209669"/>
                <a:pt x="5518427" y="3220431"/>
              </a:cubicBezTo>
              <a:cubicBezTo>
                <a:pt x="5518427" y="3231193"/>
                <a:pt x="5526343" y="3239918"/>
                <a:pt x="5536108" y="3239918"/>
              </a:cubicBezTo>
              <a:cubicBezTo>
                <a:pt x="5545873" y="3239918"/>
                <a:pt x="5553789" y="3231193"/>
                <a:pt x="5553789" y="3220431"/>
              </a:cubicBezTo>
              <a:cubicBezTo>
                <a:pt x="5553789" y="3209669"/>
                <a:pt x="5545873" y="3200944"/>
                <a:pt x="5536108" y="3200944"/>
              </a:cubicBezTo>
              <a:close/>
              <a:moveTo>
                <a:pt x="5595044" y="3200944"/>
              </a:moveTo>
              <a:cubicBezTo>
                <a:pt x="5585279" y="3200944"/>
                <a:pt x="5577363" y="3209669"/>
                <a:pt x="5577363" y="3220431"/>
              </a:cubicBezTo>
              <a:cubicBezTo>
                <a:pt x="5577363" y="3231193"/>
                <a:pt x="5585279" y="3239918"/>
                <a:pt x="5595044" y="3239918"/>
              </a:cubicBezTo>
              <a:cubicBezTo>
                <a:pt x="5604809" y="3239918"/>
                <a:pt x="5612725" y="3231193"/>
                <a:pt x="5612725" y="3220431"/>
              </a:cubicBezTo>
              <a:cubicBezTo>
                <a:pt x="5612725" y="3209669"/>
                <a:pt x="5604809" y="3200944"/>
                <a:pt x="5595044" y="3200944"/>
              </a:cubicBezTo>
              <a:close/>
              <a:moveTo>
                <a:pt x="5653980" y="3200944"/>
              </a:moveTo>
              <a:cubicBezTo>
                <a:pt x="5644215" y="3200944"/>
                <a:pt x="5636299" y="3209669"/>
                <a:pt x="5636299" y="3220431"/>
              </a:cubicBezTo>
              <a:cubicBezTo>
                <a:pt x="5636299" y="3231193"/>
                <a:pt x="5644215" y="3239918"/>
                <a:pt x="5653980" y="3239918"/>
              </a:cubicBezTo>
              <a:cubicBezTo>
                <a:pt x="5663745" y="3239918"/>
                <a:pt x="5671661" y="3231193"/>
                <a:pt x="5671661" y="3220431"/>
              </a:cubicBezTo>
              <a:cubicBezTo>
                <a:pt x="5671661" y="3209669"/>
                <a:pt x="5663745" y="3200944"/>
                <a:pt x="5653980" y="3200944"/>
              </a:cubicBezTo>
              <a:close/>
              <a:moveTo>
                <a:pt x="5712916" y="3200944"/>
              </a:moveTo>
              <a:cubicBezTo>
                <a:pt x="5703151" y="3200944"/>
                <a:pt x="5695235" y="3209669"/>
                <a:pt x="5695235" y="3220431"/>
              </a:cubicBezTo>
              <a:cubicBezTo>
                <a:pt x="5695235" y="3231193"/>
                <a:pt x="5703151" y="3239918"/>
                <a:pt x="5712916" y="3239918"/>
              </a:cubicBezTo>
              <a:cubicBezTo>
                <a:pt x="5722681" y="3239918"/>
                <a:pt x="5730597" y="3231193"/>
                <a:pt x="5730597" y="3220431"/>
              </a:cubicBezTo>
              <a:cubicBezTo>
                <a:pt x="5730597" y="3209669"/>
                <a:pt x="5722681" y="3200944"/>
                <a:pt x="5712916" y="3200944"/>
              </a:cubicBezTo>
              <a:close/>
              <a:moveTo>
                <a:pt x="5771852" y="3200944"/>
              </a:moveTo>
              <a:cubicBezTo>
                <a:pt x="5762087" y="3200944"/>
                <a:pt x="5754171" y="3209669"/>
                <a:pt x="5754171" y="3220431"/>
              </a:cubicBezTo>
              <a:cubicBezTo>
                <a:pt x="5754171" y="3231193"/>
                <a:pt x="5762087" y="3239918"/>
                <a:pt x="5771852" y="3239918"/>
              </a:cubicBezTo>
              <a:cubicBezTo>
                <a:pt x="5781617" y="3239918"/>
                <a:pt x="5789533" y="3231193"/>
                <a:pt x="5789533" y="3220431"/>
              </a:cubicBezTo>
              <a:cubicBezTo>
                <a:pt x="5789533" y="3209669"/>
                <a:pt x="5781617" y="3200944"/>
                <a:pt x="5771852" y="3200944"/>
              </a:cubicBezTo>
              <a:close/>
              <a:moveTo>
                <a:pt x="5830788" y="3200944"/>
              </a:moveTo>
              <a:cubicBezTo>
                <a:pt x="5821023" y="3200944"/>
                <a:pt x="5813107" y="3209669"/>
                <a:pt x="5813107" y="3220431"/>
              </a:cubicBezTo>
              <a:cubicBezTo>
                <a:pt x="5813107" y="3231193"/>
                <a:pt x="5821023" y="3239918"/>
                <a:pt x="5830788" y="3239918"/>
              </a:cubicBezTo>
              <a:cubicBezTo>
                <a:pt x="5840553" y="3239918"/>
                <a:pt x="5848469" y="3231193"/>
                <a:pt x="5848469" y="3220431"/>
              </a:cubicBezTo>
              <a:cubicBezTo>
                <a:pt x="5848469" y="3209669"/>
                <a:pt x="5840553" y="3200944"/>
                <a:pt x="5830788" y="3200944"/>
              </a:cubicBezTo>
              <a:close/>
              <a:moveTo>
                <a:pt x="5889723" y="3200944"/>
              </a:moveTo>
              <a:cubicBezTo>
                <a:pt x="5879958" y="3200944"/>
                <a:pt x="5872042" y="3209669"/>
                <a:pt x="5872042" y="3220431"/>
              </a:cubicBezTo>
              <a:cubicBezTo>
                <a:pt x="5872042" y="3231193"/>
                <a:pt x="5879958" y="3239918"/>
                <a:pt x="5889723" y="3239918"/>
              </a:cubicBezTo>
              <a:cubicBezTo>
                <a:pt x="5899488" y="3239918"/>
                <a:pt x="5907404" y="3231193"/>
                <a:pt x="5907404" y="3220431"/>
              </a:cubicBezTo>
              <a:cubicBezTo>
                <a:pt x="5907404" y="3209669"/>
                <a:pt x="5899488" y="3200944"/>
                <a:pt x="5889723" y="3200944"/>
              </a:cubicBezTo>
              <a:close/>
              <a:moveTo>
                <a:pt x="5948659" y="3200944"/>
              </a:moveTo>
              <a:cubicBezTo>
                <a:pt x="5938894" y="3200944"/>
                <a:pt x="5930978" y="3209669"/>
                <a:pt x="5930978" y="3220431"/>
              </a:cubicBezTo>
              <a:cubicBezTo>
                <a:pt x="5930978" y="3231193"/>
                <a:pt x="5938894" y="3239918"/>
                <a:pt x="5948659" y="3239918"/>
              </a:cubicBezTo>
              <a:cubicBezTo>
                <a:pt x="5958424" y="3239918"/>
                <a:pt x="5966340" y="3231193"/>
                <a:pt x="5966340" y="3220431"/>
              </a:cubicBezTo>
              <a:cubicBezTo>
                <a:pt x="5966340" y="3209669"/>
                <a:pt x="5958424" y="3200944"/>
                <a:pt x="5948659" y="3200944"/>
              </a:cubicBezTo>
              <a:close/>
              <a:moveTo>
                <a:pt x="6007595" y="3200944"/>
              </a:moveTo>
              <a:cubicBezTo>
                <a:pt x="5997830" y="3200944"/>
                <a:pt x="5989914" y="3209669"/>
                <a:pt x="5989914" y="3220431"/>
              </a:cubicBezTo>
              <a:cubicBezTo>
                <a:pt x="5989914" y="3231193"/>
                <a:pt x="5997830" y="3239918"/>
                <a:pt x="6007595" y="3239918"/>
              </a:cubicBezTo>
              <a:cubicBezTo>
                <a:pt x="6017360" y="3239918"/>
                <a:pt x="6025276" y="3231193"/>
                <a:pt x="6025276" y="3220431"/>
              </a:cubicBezTo>
              <a:cubicBezTo>
                <a:pt x="6025276" y="3209669"/>
                <a:pt x="6017360" y="3200944"/>
                <a:pt x="6007595" y="3200944"/>
              </a:cubicBezTo>
              <a:close/>
              <a:moveTo>
                <a:pt x="6066531" y="3200944"/>
              </a:moveTo>
              <a:cubicBezTo>
                <a:pt x="6056766" y="3200944"/>
                <a:pt x="6048850" y="3209669"/>
                <a:pt x="6048850" y="3220431"/>
              </a:cubicBezTo>
              <a:cubicBezTo>
                <a:pt x="6048850" y="3231193"/>
                <a:pt x="6056766" y="3239918"/>
                <a:pt x="6066531" y="3239918"/>
              </a:cubicBezTo>
              <a:cubicBezTo>
                <a:pt x="6076296" y="3239918"/>
                <a:pt x="6084212" y="3231193"/>
                <a:pt x="6084212" y="3220431"/>
              </a:cubicBezTo>
              <a:cubicBezTo>
                <a:pt x="6084212" y="3209669"/>
                <a:pt x="6076296" y="3200944"/>
                <a:pt x="6066531" y="3200944"/>
              </a:cubicBezTo>
              <a:close/>
              <a:moveTo>
                <a:pt x="6125467" y="3200944"/>
              </a:moveTo>
              <a:cubicBezTo>
                <a:pt x="6115702" y="3200944"/>
                <a:pt x="6107786" y="3209669"/>
                <a:pt x="6107786" y="3220431"/>
              </a:cubicBezTo>
              <a:cubicBezTo>
                <a:pt x="6107786" y="3231193"/>
                <a:pt x="6115702" y="3239918"/>
                <a:pt x="6125467" y="3239918"/>
              </a:cubicBezTo>
              <a:cubicBezTo>
                <a:pt x="6135232" y="3239918"/>
                <a:pt x="6143148" y="3231193"/>
                <a:pt x="6143148" y="3220431"/>
              </a:cubicBezTo>
              <a:cubicBezTo>
                <a:pt x="6143148" y="3209669"/>
                <a:pt x="6135232" y="3200944"/>
                <a:pt x="6125467" y="3200944"/>
              </a:cubicBezTo>
              <a:close/>
              <a:moveTo>
                <a:pt x="6184403" y="3200944"/>
              </a:moveTo>
              <a:cubicBezTo>
                <a:pt x="6174638" y="3200944"/>
                <a:pt x="6166722" y="3209669"/>
                <a:pt x="6166722" y="3220431"/>
              </a:cubicBezTo>
              <a:cubicBezTo>
                <a:pt x="6166722" y="3231193"/>
                <a:pt x="6174638" y="3239918"/>
                <a:pt x="6184403" y="3239918"/>
              </a:cubicBezTo>
              <a:cubicBezTo>
                <a:pt x="6194168" y="3239918"/>
                <a:pt x="6202084" y="3231193"/>
                <a:pt x="6202084" y="3220431"/>
              </a:cubicBezTo>
              <a:cubicBezTo>
                <a:pt x="6202084" y="3209669"/>
                <a:pt x="6194168" y="3200944"/>
                <a:pt x="6184403" y="3200944"/>
              </a:cubicBezTo>
              <a:close/>
              <a:moveTo>
                <a:pt x="6243339" y="3200944"/>
              </a:moveTo>
              <a:cubicBezTo>
                <a:pt x="6233574" y="3200944"/>
                <a:pt x="6225658" y="3209669"/>
                <a:pt x="6225658" y="3220431"/>
              </a:cubicBezTo>
              <a:cubicBezTo>
                <a:pt x="6225658" y="3231193"/>
                <a:pt x="6233574" y="3239918"/>
                <a:pt x="6243339" y="3239918"/>
              </a:cubicBezTo>
              <a:cubicBezTo>
                <a:pt x="6253104" y="3239918"/>
                <a:pt x="6261020" y="3231193"/>
                <a:pt x="6261020" y="3220431"/>
              </a:cubicBezTo>
              <a:cubicBezTo>
                <a:pt x="6261020" y="3209669"/>
                <a:pt x="6253104" y="3200944"/>
                <a:pt x="6243339" y="3200944"/>
              </a:cubicBezTo>
              <a:close/>
              <a:moveTo>
                <a:pt x="6302275" y="3200944"/>
              </a:moveTo>
              <a:cubicBezTo>
                <a:pt x="6292510" y="3200944"/>
                <a:pt x="6284594" y="3209669"/>
                <a:pt x="6284594" y="3220431"/>
              </a:cubicBezTo>
              <a:cubicBezTo>
                <a:pt x="6284594" y="3231193"/>
                <a:pt x="6292510" y="3239918"/>
                <a:pt x="6302275" y="3239918"/>
              </a:cubicBezTo>
              <a:cubicBezTo>
                <a:pt x="6312040" y="3239918"/>
                <a:pt x="6319956" y="3231193"/>
                <a:pt x="6319956" y="3220431"/>
              </a:cubicBezTo>
              <a:cubicBezTo>
                <a:pt x="6319956" y="3209669"/>
                <a:pt x="6312040" y="3200944"/>
                <a:pt x="6302275" y="3200944"/>
              </a:cubicBezTo>
              <a:close/>
              <a:moveTo>
                <a:pt x="6361211" y="3200944"/>
              </a:moveTo>
              <a:cubicBezTo>
                <a:pt x="6351446" y="3200944"/>
                <a:pt x="6343530" y="3209669"/>
                <a:pt x="6343530" y="3220431"/>
              </a:cubicBezTo>
              <a:cubicBezTo>
                <a:pt x="6343530" y="3231193"/>
                <a:pt x="6351446" y="3239918"/>
                <a:pt x="6361211" y="3239918"/>
              </a:cubicBezTo>
              <a:cubicBezTo>
                <a:pt x="6370976" y="3239918"/>
                <a:pt x="6378892" y="3231193"/>
                <a:pt x="6378892" y="3220431"/>
              </a:cubicBezTo>
              <a:cubicBezTo>
                <a:pt x="6378892" y="3209669"/>
                <a:pt x="6370976" y="3200944"/>
                <a:pt x="6361211" y="3200944"/>
              </a:cubicBezTo>
              <a:close/>
              <a:moveTo>
                <a:pt x="6420147" y="3200944"/>
              </a:moveTo>
              <a:cubicBezTo>
                <a:pt x="6410382" y="3200944"/>
                <a:pt x="6402466" y="3209669"/>
                <a:pt x="6402466" y="3220431"/>
              </a:cubicBezTo>
              <a:cubicBezTo>
                <a:pt x="6402466" y="3231193"/>
                <a:pt x="6410382" y="3239918"/>
                <a:pt x="6420147" y="3239918"/>
              </a:cubicBezTo>
              <a:cubicBezTo>
                <a:pt x="6429912" y="3239918"/>
                <a:pt x="6437828" y="3231193"/>
                <a:pt x="6437828" y="3220431"/>
              </a:cubicBezTo>
              <a:cubicBezTo>
                <a:pt x="6437828" y="3209669"/>
                <a:pt x="6429912" y="3200944"/>
                <a:pt x="6420147" y="3200944"/>
              </a:cubicBezTo>
              <a:close/>
              <a:moveTo>
                <a:pt x="6479083" y="3200944"/>
              </a:moveTo>
              <a:cubicBezTo>
                <a:pt x="6469318" y="3200944"/>
                <a:pt x="6461402" y="3209669"/>
                <a:pt x="6461402" y="3220431"/>
              </a:cubicBezTo>
              <a:cubicBezTo>
                <a:pt x="6461402" y="3231193"/>
                <a:pt x="6469318" y="3239918"/>
                <a:pt x="6479083" y="3239918"/>
              </a:cubicBezTo>
              <a:cubicBezTo>
                <a:pt x="6488848" y="3239918"/>
                <a:pt x="6496764" y="3231193"/>
                <a:pt x="6496764" y="3220431"/>
              </a:cubicBezTo>
              <a:cubicBezTo>
                <a:pt x="6496764" y="3209669"/>
                <a:pt x="6488848" y="3200944"/>
                <a:pt x="6479083" y="3200944"/>
              </a:cubicBezTo>
              <a:close/>
              <a:moveTo>
                <a:pt x="6538019" y="3200944"/>
              </a:moveTo>
              <a:cubicBezTo>
                <a:pt x="6528254" y="3200944"/>
                <a:pt x="6520338" y="3209669"/>
                <a:pt x="6520338" y="3220431"/>
              </a:cubicBezTo>
              <a:cubicBezTo>
                <a:pt x="6520338" y="3231193"/>
                <a:pt x="6528254" y="3239918"/>
                <a:pt x="6538019" y="3239918"/>
              </a:cubicBezTo>
              <a:cubicBezTo>
                <a:pt x="6547784" y="3239918"/>
                <a:pt x="6555700" y="3231193"/>
                <a:pt x="6555700" y="3220431"/>
              </a:cubicBezTo>
              <a:cubicBezTo>
                <a:pt x="6555700" y="3209669"/>
                <a:pt x="6547784" y="3200944"/>
                <a:pt x="6538019" y="3200944"/>
              </a:cubicBezTo>
              <a:close/>
              <a:moveTo>
                <a:pt x="6596955" y="3200944"/>
              </a:moveTo>
              <a:cubicBezTo>
                <a:pt x="6587190" y="3200944"/>
                <a:pt x="6579274" y="3209669"/>
                <a:pt x="6579274" y="3220431"/>
              </a:cubicBezTo>
              <a:cubicBezTo>
                <a:pt x="6579274" y="3231193"/>
                <a:pt x="6587190" y="3239918"/>
                <a:pt x="6596955" y="3239918"/>
              </a:cubicBezTo>
              <a:cubicBezTo>
                <a:pt x="6606720" y="3239918"/>
                <a:pt x="6614636" y="3231193"/>
                <a:pt x="6614636" y="3220431"/>
              </a:cubicBezTo>
              <a:cubicBezTo>
                <a:pt x="6614636" y="3209669"/>
                <a:pt x="6606720" y="3200944"/>
                <a:pt x="6596955" y="3200944"/>
              </a:cubicBezTo>
              <a:close/>
              <a:moveTo>
                <a:pt x="6655891" y="3200944"/>
              </a:moveTo>
              <a:cubicBezTo>
                <a:pt x="6646126" y="3200944"/>
                <a:pt x="6638210" y="3209669"/>
                <a:pt x="6638210" y="3220431"/>
              </a:cubicBezTo>
              <a:cubicBezTo>
                <a:pt x="6638210" y="3231193"/>
                <a:pt x="6646126" y="3239918"/>
                <a:pt x="6655891" y="3239918"/>
              </a:cubicBezTo>
              <a:cubicBezTo>
                <a:pt x="6665656" y="3239918"/>
                <a:pt x="6673572" y="3231193"/>
                <a:pt x="6673572" y="3220431"/>
              </a:cubicBezTo>
              <a:cubicBezTo>
                <a:pt x="6673572" y="3209669"/>
                <a:pt x="6665656" y="3200944"/>
                <a:pt x="6655891" y="3200944"/>
              </a:cubicBezTo>
              <a:close/>
              <a:moveTo>
                <a:pt x="6714827" y="3200944"/>
              </a:moveTo>
              <a:cubicBezTo>
                <a:pt x="6705062" y="3200944"/>
                <a:pt x="6697146" y="3209669"/>
                <a:pt x="6697146" y="3220431"/>
              </a:cubicBezTo>
              <a:cubicBezTo>
                <a:pt x="6697146" y="3231193"/>
                <a:pt x="6705062" y="3239918"/>
                <a:pt x="6714827" y="3239918"/>
              </a:cubicBezTo>
              <a:cubicBezTo>
                <a:pt x="6724592" y="3239918"/>
                <a:pt x="6732508" y="3231193"/>
                <a:pt x="6732508" y="3220431"/>
              </a:cubicBezTo>
              <a:cubicBezTo>
                <a:pt x="6732508" y="3209669"/>
                <a:pt x="6724592" y="3200944"/>
                <a:pt x="6714827" y="3200944"/>
              </a:cubicBezTo>
              <a:close/>
              <a:moveTo>
                <a:pt x="6773762" y="3200944"/>
              </a:moveTo>
              <a:cubicBezTo>
                <a:pt x="6763997" y="3200944"/>
                <a:pt x="6756081" y="3209669"/>
                <a:pt x="6756081" y="3220431"/>
              </a:cubicBezTo>
              <a:cubicBezTo>
                <a:pt x="6756081" y="3231193"/>
                <a:pt x="6763997" y="3239918"/>
                <a:pt x="6773762" y="3239918"/>
              </a:cubicBezTo>
              <a:cubicBezTo>
                <a:pt x="6783527" y="3239918"/>
                <a:pt x="6791443" y="3231193"/>
                <a:pt x="6791443" y="3220431"/>
              </a:cubicBezTo>
              <a:cubicBezTo>
                <a:pt x="6791443" y="3209669"/>
                <a:pt x="6783527" y="3200944"/>
                <a:pt x="6773762" y="3200944"/>
              </a:cubicBezTo>
              <a:close/>
              <a:moveTo>
                <a:pt x="6950570" y="3200944"/>
              </a:moveTo>
              <a:cubicBezTo>
                <a:pt x="6940805" y="3200944"/>
                <a:pt x="6932889" y="3209669"/>
                <a:pt x="6932889" y="3220431"/>
              </a:cubicBezTo>
              <a:cubicBezTo>
                <a:pt x="6932889" y="3231193"/>
                <a:pt x="6940805" y="3239918"/>
                <a:pt x="6950570" y="3239918"/>
              </a:cubicBezTo>
              <a:cubicBezTo>
                <a:pt x="6960335" y="3239918"/>
                <a:pt x="6968251" y="3231193"/>
                <a:pt x="6968251" y="3220431"/>
              </a:cubicBezTo>
              <a:cubicBezTo>
                <a:pt x="6968251" y="3209669"/>
                <a:pt x="6960335" y="3200944"/>
                <a:pt x="6950570" y="3200944"/>
              </a:cubicBezTo>
              <a:close/>
              <a:moveTo>
                <a:pt x="7009506" y="3200944"/>
              </a:moveTo>
              <a:cubicBezTo>
                <a:pt x="6999741" y="3200944"/>
                <a:pt x="6991825" y="3209669"/>
                <a:pt x="6991825" y="3220431"/>
              </a:cubicBezTo>
              <a:cubicBezTo>
                <a:pt x="6991825" y="3231193"/>
                <a:pt x="6999741" y="3239918"/>
                <a:pt x="7009506" y="3239918"/>
              </a:cubicBezTo>
              <a:cubicBezTo>
                <a:pt x="7019271" y="3239918"/>
                <a:pt x="7027187" y="3231193"/>
                <a:pt x="7027187" y="3220431"/>
              </a:cubicBezTo>
              <a:cubicBezTo>
                <a:pt x="7027187" y="3209669"/>
                <a:pt x="7019271" y="3200944"/>
                <a:pt x="7009506" y="3200944"/>
              </a:cubicBezTo>
              <a:close/>
              <a:moveTo>
                <a:pt x="7068442" y="3200944"/>
              </a:moveTo>
              <a:cubicBezTo>
                <a:pt x="7058677" y="3200944"/>
                <a:pt x="7050761" y="3209669"/>
                <a:pt x="7050761" y="3220431"/>
              </a:cubicBezTo>
              <a:cubicBezTo>
                <a:pt x="7050761" y="3231193"/>
                <a:pt x="7058677" y="3239918"/>
                <a:pt x="7068442" y="3239918"/>
              </a:cubicBezTo>
              <a:cubicBezTo>
                <a:pt x="7078207" y="3239918"/>
                <a:pt x="7086123" y="3231193"/>
                <a:pt x="7086123" y="3220431"/>
              </a:cubicBezTo>
              <a:cubicBezTo>
                <a:pt x="7086123" y="3209669"/>
                <a:pt x="7078207" y="3200944"/>
                <a:pt x="7068442" y="3200944"/>
              </a:cubicBezTo>
              <a:close/>
              <a:moveTo>
                <a:pt x="7127378" y="3200944"/>
              </a:moveTo>
              <a:cubicBezTo>
                <a:pt x="7117613" y="3200944"/>
                <a:pt x="7109697" y="3209669"/>
                <a:pt x="7109697" y="3220431"/>
              </a:cubicBezTo>
              <a:cubicBezTo>
                <a:pt x="7109697" y="3231193"/>
                <a:pt x="7117613" y="3239918"/>
                <a:pt x="7127378" y="3239918"/>
              </a:cubicBezTo>
              <a:cubicBezTo>
                <a:pt x="7137143" y="3239918"/>
                <a:pt x="7145059" y="3231193"/>
                <a:pt x="7145059" y="3220431"/>
              </a:cubicBezTo>
              <a:cubicBezTo>
                <a:pt x="7145059" y="3209669"/>
                <a:pt x="7137143" y="3200944"/>
                <a:pt x="7127378" y="3200944"/>
              </a:cubicBezTo>
              <a:close/>
              <a:moveTo>
                <a:pt x="7186314" y="3200944"/>
              </a:moveTo>
              <a:cubicBezTo>
                <a:pt x="7176549" y="3200944"/>
                <a:pt x="7168633" y="3209669"/>
                <a:pt x="7168633" y="3220431"/>
              </a:cubicBezTo>
              <a:cubicBezTo>
                <a:pt x="7168633" y="3231193"/>
                <a:pt x="7176549" y="3239918"/>
                <a:pt x="7186314" y="3239918"/>
              </a:cubicBezTo>
              <a:cubicBezTo>
                <a:pt x="7196079" y="3239918"/>
                <a:pt x="7203995" y="3231193"/>
                <a:pt x="7203995" y="3220431"/>
              </a:cubicBezTo>
              <a:cubicBezTo>
                <a:pt x="7203995" y="3209669"/>
                <a:pt x="7196079" y="3200944"/>
                <a:pt x="7186314" y="3200944"/>
              </a:cubicBezTo>
              <a:close/>
              <a:moveTo>
                <a:pt x="7245250" y="3200944"/>
              </a:moveTo>
              <a:cubicBezTo>
                <a:pt x="7235485" y="3200944"/>
                <a:pt x="7227569" y="3209669"/>
                <a:pt x="7227569" y="3220431"/>
              </a:cubicBezTo>
              <a:cubicBezTo>
                <a:pt x="7227569" y="3231193"/>
                <a:pt x="7235485" y="3239918"/>
                <a:pt x="7245250" y="3239918"/>
              </a:cubicBezTo>
              <a:cubicBezTo>
                <a:pt x="7255015" y="3239918"/>
                <a:pt x="7262931" y="3231193"/>
                <a:pt x="7262931" y="3220431"/>
              </a:cubicBezTo>
              <a:cubicBezTo>
                <a:pt x="7262931" y="3209669"/>
                <a:pt x="7255015" y="3200944"/>
                <a:pt x="7245250" y="3200944"/>
              </a:cubicBezTo>
              <a:close/>
              <a:moveTo>
                <a:pt x="7304186" y="3200944"/>
              </a:moveTo>
              <a:cubicBezTo>
                <a:pt x="7294421" y="3200944"/>
                <a:pt x="7286505" y="3209669"/>
                <a:pt x="7286505" y="3220431"/>
              </a:cubicBezTo>
              <a:cubicBezTo>
                <a:pt x="7286505" y="3231193"/>
                <a:pt x="7294421" y="3239918"/>
                <a:pt x="7304186" y="3239918"/>
              </a:cubicBezTo>
              <a:cubicBezTo>
                <a:pt x="7313951" y="3239918"/>
                <a:pt x="7321867" y="3231193"/>
                <a:pt x="7321867" y="3220431"/>
              </a:cubicBezTo>
              <a:cubicBezTo>
                <a:pt x="7321867" y="3209669"/>
                <a:pt x="7313951" y="3200944"/>
                <a:pt x="7304186" y="3200944"/>
              </a:cubicBezTo>
              <a:close/>
              <a:moveTo>
                <a:pt x="7363122" y="3200944"/>
              </a:moveTo>
              <a:cubicBezTo>
                <a:pt x="7353357" y="3200944"/>
                <a:pt x="7345441" y="3209669"/>
                <a:pt x="7345441" y="3220431"/>
              </a:cubicBezTo>
              <a:cubicBezTo>
                <a:pt x="7345441" y="3231193"/>
                <a:pt x="7353357" y="3239918"/>
                <a:pt x="7363122" y="3239918"/>
              </a:cubicBezTo>
              <a:cubicBezTo>
                <a:pt x="7372887" y="3239918"/>
                <a:pt x="7380803" y="3231193"/>
                <a:pt x="7380803" y="3220431"/>
              </a:cubicBezTo>
              <a:cubicBezTo>
                <a:pt x="7380803" y="3209669"/>
                <a:pt x="7372887" y="3200944"/>
                <a:pt x="7363122" y="3200944"/>
              </a:cubicBezTo>
              <a:close/>
              <a:moveTo>
                <a:pt x="7422058" y="3200944"/>
              </a:moveTo>
              <a:cubicBezTo>
                <a:pt x="7412293" y="3200944"/>
                <a:pt x="7404377" y="3209669"/>
                <a:pt x="7404377" y="3220431"/>
              </a:cubicBezTo>
              <a:cubicBezTo>
                <a:pt x="7404377" y="3231193"/>
                <a:pt x="7412293" y="3239918"/>
                <a:pt x="7422058" y="3239918"/>
              </a:cubicBezTo>
              <a:cubicBezTo>
                <a:pt x="7431823" y="3239918"/>
                <a:pt x="7439739" y="3231193"/>
                <a:pt x="7439739" y="3220431"/>
              </a:cubicBezTo>
              <a:cubicBezTo>
                <a:pt x="7439739" y="3209669"/>
                <a:pt x="7431823" y="3200944"/>
                <a:pt x="7422058" y="3200944"/>
              </a:cubicBezTo>
              <a:close/>
              <a:moveTo>
                <a:pt x="7480994" y="3200944"/>
              </a:moveTo>
              <a:cubicBezTo>
                <a:pt x="7471229" y="3200944"/>
                <a:pt x="7463313" y="3209669"/>
                <a:pt x="7463313" y="3220431"/>
              </a:cubicBezTo>
              <a:cubicBezTo>
                <a:pt x="7463313" y="3231193"/>
                <a:pt x="7471229" y="3239918"/>
                <a:pt x="7480994" y="3239918"/>
              </a:cubicBezTo>
              <a:cubicBezTo>
                <a:pt x="7490759" y="3239918"/>
                <a:pt x="7498675" y="3231193"/>
                <a:pt x="7498675" y="3220431"/>
              </a:cubicBezTo>
              <a:cubicBezTo>
                <a:pt x="7498675" y="3209669"/>
                <a:pt x="7490759" y="3200944"/>
                <a:pt x="7480994" y="3200944"/>
              </a:cubicBezTo>
              <a:close/>
              <a:moveTo>
                <a:pt x="7539930" y="3200944"/>
              </a:moveTo>
              <a:cubicBezTo>
                <a:pt x="7530165" y="3200944"/>
                <a:pt x="7522249" y="3209669"/>
                <a:pt x="7522249" y="3220431"/>
              </a:cubicBezTo>
              <a:cubicBezTo>
                <a:pt x="7522249" y="3231193"/>
                <a:pt x="7530165" y="3239918"/>
                <a:pt x="7539930" y="3239918"/>
              </a:cubicBezTo>
              <a:cubicBezTo>
                <a:pt x="7549695" y="3239918"/>
                <a:pt x="7557611" y="3231193"/>
                <a:pt x="7557611" y="3220431"/>
              </a:cubicBezTo>
              <a:cubicBezTo>
                <a:pt x="7557611" y="3209669"/>
                <a:pt x="7549695" y="3200944"/>
                <a:pt x="7539930" y="3200944"/>
              </a:cubicBezTo>
              <a:close/>
              <a:moveTo>
                <a:pt x="7598866" y="3200944"/>
              </a:moveTo>
              <a:cubicBezTo>
                <a:pt x="7589101" y="3200944"/>
                <a:pt x="7581185" y="3209669"/>
                <a:pt x="7581185" y="3220431"/>
              </a:cubicBezTo>
              <a:cubicBezTo>
                <a:pt x="7581185" y="3231193"/>
                <a:pt x="7589101" y="3239918"/>
                <a:pt x="7598866" y="3239918"/>
              </a:cubicBezTo>
              <a:cubicBezTo>
                <a:pt x="7608631" y="3239918"/>
                <a:pt x="7616547" y="3231193"/>
                <a:pt x="7616547" y="3220431"/>
              </a:cubicBezTo>
              <a:cubicBezTo>
                <a:pt x="7616547" y="3209669"/>
                <a:pt x="7608631" y="3200944"/>
                <a:pt x="7598866" y="3200944"/>
              </a:cubicBezTo>
              <a:close/>
              <a:moveTo>
                <a:pt x="7657802" y="3200944"/>
              </a:moveTo>
              <a:cubicBezTo>
                <a:pt x="7648037" y="3200944"/>
                <a:pt x="7640121" y="3209669"/>
                <a:pt x="7640121" y="3220431"/>
              </a:cubicBezTo>
              <a:cubicBezTo>
                <a:pt x="7640121" y="3231193"/>
                <a:pt x="7648037" y="3239918"/>
                <a:pt x="7657802" y="3239918"/>
              </a:cubicBezTo>
              <a:cubicBezTo>
                <a:pt x="7667567" y="3239918"/>
                <a:pt x="7675483" y="3231193"/>
                <a:pt x="7675483" y="3220431"/>
              </a:cubicBezTo>
              <a:cubicBezTo>
                <a:pt x="7675483" y="3209669"/>
                <a:pt x="7667567" y="3200944"/>
                <a:pt x="7657802" y="3200944"/>
              </a:cubicBezTo>
              <a:close/>
              <a:moveTo>
                <a:pt x="8070353" y="3200944"/>
              </a:moveTo>
              <a:cubicBezTo>
                <a:pt x="8060587" y="3200944"/>
                <a:pt x="8052672" y="3209669"/>
                <a:pt x="8052672" y="3220431"/>
              </a:cubicBezTo>
              <a:cubicBezTo>
                <a:pt x="8052672" y="3231193"/>
                <a:pt x="8060588" y="3239918"/>
                <a:pt x="8070353" y="3239918"/>
              </a:cubicBezTo>
              <a:cubicBezTo>
                <a:pt x="8080118" y="3239918"/>
                <a:pt x="8088034" y="3231193"/>
                <a:pt x="8088034" y="3220431"/>
              </a:cubicBezTo>
              <a:cubicBezTo>
                <a:pt x="8088034" y="3209669"/>
                <a:pt x="8080117" y="3200944"/>
                <a:pt x="8070353" y="3200944"/>
              </a:cubicBezTo>
              <a:close/>
              <a:moveTo>
                <a:pt x="8129289" y="3200944"/>
              </a:moveTo>
              <a:cubicBezTo>
                <a:pt x="8119523" y="3200944"/>
                <a:pt x="8111608" y="3209669"/>
                <a:pt x="8111608" y="3220431"/>
              </a:cubicBezTo>
              <a:cubicBezTo>
                <a:pt x="8111608" y="3231193"/>
                <a:pt x="8119524" y="3239918"/>
                <a:pt x="8129289" y="3239918"/>
              </a:cubicBezTo>
              <a:cubicBezTo>
                <a:pt x="8139054" y="3239918"/>
                <a:pt x="8146970" y="3231193"/>
                <a:pt x="8146970" y="3220431"/>
              </a:cubicBezTo>
              <a:cubicBezTo>
                <a:pt x="8146970" y="3209669"/>
                <a:pt x="8139053" y="3200944"/>
                <a:pt x="8129289" y="3200944"/>
              </a:cubicBezTo>
              <a:close/>
              <a:moveTo>
                <a:pt x="8188225" y="3200944"/>
              </a:moveTo>
              <a:cubicBezTo>
                <a:pt x="8178459" y="3200944"/>
                <a:pt x="8170544" y="3209669"/>
                <a:pt x="8170544" y="3220431"/>
              </a:cubicBezTo>
              <a:cubicBezTo>
                <a:pt x="8170544" y="3231193"/>
                <a:pt x="8178460" y="3239918"/>
                <a:pt x="8188225" y="3239918"/>
              </a:cubicBezTo>
              <a:cubicBezTo>
                <a:pt x="8197990" y="3239918"/>
                <a:pt x="8205906" y="3231193"/>
                <a:pt x="8205906" y="3220431"/>
              </a:cubicBezTo>
              <a:cubicBezTo>
                <a:pt x="8205906" y="3209669"/>
                <a:pt x="8197989" y="3200944"/>
                <a:pt x="8188225" y="3200944"/>
              </a:cubicBezTo>
              <a:close/>
              <a:moveTo>
                <a:pt x="8247161" y="3200944"/>
              </a:moveTo>
              <a:cubicBezTo>
                <a:pt x="8237395" y="3200944"/>
                <a:pt x="8229480" y="3209669"/>
                <a:pt x="8229480" y="3220431"/>
              </a:cubicBezTo>
              <a:cubicBezTo>
                <a:pt x="8229480" y="3231193"/>
                <a:pt x="8237396" y="3239918"/>
                <a:pt x="8247161" y="3239918"/>
              </a:cubicBezTo>
              <a:cubicBezTo>
                <a:pt x="8256926" y="3239918"/>
                <a:pt x="8264842" y="3231193"/>
                <a:pt x="8264842" y="3220431"/>
              </a:cubicBezTo>
              <a:cubicBezTo>
                <a:pt x="8264842" y="3209669"/>
                <a:pt x="8256925" y="3200944"/>
                <a:pt x="8247161" y="3200944"/>
              </a:cubicBezTo>
              <a:close/>
              <a:moveTo>
                <a:pt x="8306097" y="3200944"/>
              </a:moveTo>
              <a:cubicBezTo>
                <a:pt x="8296331" y="3200944"/>
                <a:pt x="8288416" y="3209669"/>
                <a:pt x="8288416" y="3220431"/>
              </a:cubicBezTo>
              <a:cubicBezTo>
                <a:pt x="8288416" y="3231193"/>
                <a:pt x="8296332" y="3239918"/>
                <a:pt x="8306097" y="3239918"/>
              </a:cubicBezTo>
              <a:cubicBezTo>
                <a:pt x="8315862" y="3239918"/>
                <a:pt x="8323778" y="3231193"/>
                <a:pt x="8323778" y="3220431"/>
              </a:cubicBezTo>
              <a:cubicBezTo>
                <a:pt x="8323778" y="3209669"/>
                <a:pt x="8315861" y="3200944"/>
                <a:pt x="8306097" y="3200944"/>
              </a:cubicBezTo>
              <a:close/>
              <a:moveTo>
                <a:pt x="8365033" y="3200944"/>
              </a:moveTo>
              <a:cubicBezTo>
                <a:pt x="8355267" y="3200944"/>
                <a:pt x="8347352" y="3209669"/>
                <a:pt x="8347352" y="3220431"/>
              </a:cubicBezTo>
              <a:cubicBezTo>
                <a:pt x="8347352" y="3231193"/>
                <a:pt x="8355268" y="3239918"/>
                <a:pt x="8365033" y="3239918"/>
              </a:cubicBezTo>
              <a:cubicBezTo>
                <a:pt x="8374798" y="3239918"/>
                <a:pt x="8382714" y="3231193"/>
                <a:pt x="8382714" y="3220431"/>
              </a:cubicBezTo>
              <a:cubicBezTo>
                <a:pt x="8382714" y="3209669"/>
                <a:pt x="8374797" y="3200944"/>
                <a:pt x="8365033" y="3200944"/>
              </a:cubicBezTo>
              <a:close/>
              <a:moveTo>
                <a:pt x="8423969" y="3200944"/>
              </a:moveTo>
              <a:cubicBezTo>
                <a:pt x="8414203" y="3200944"/>
                <a:pt x="8406288" y="3209669"/>
                <a:pt x="8406288" y="3220431"/>
              </a:cubicBezTo>
              <a:cubicBezTo>
                <a:pt x="8406288" y="3231193"/>
                <a:pt x="8414204" y="3239918"/>
                <a:pt x="8423969" y="3239918"/>
              </a:cubicBezTo>
              <a:cubicBezTo>
                <a:pt x="8433734" y="3239918"/>
                <a:pt x="8441650" y="3231193"/>
                <a:pt x="8441650" y="3220431"/>
              </a:cubicBezTo>
              <a:cubicBezTo>
                <a:pt x="8441650" y="3209669"/>
                <a:pt x="8433733" y="3200944"/>
                <a:pt x="8423969" y="3200944"/>
              </a:cubicBezTo>
              <a:close/>
              <a:moveTo>
                <a:pt x="8482905" y="3200944"/>
              </a:moveTo>
              <a:cubicBezTo>
                <a:pt x="8473139" y="3200944"/>
                <a:pt x="8465224" y="3209669"/>
                <a:pt x="8465224" y="3220431"/>
              </a:cubicBezTo>
              <a:cubicBezTo>
                <a:pt x="8465224" y="3231193"/>
                <a:pt x="8473140" y="3239918"/>
                <a:pt x="8482905" y="3239918"/>
              </a:cubicBezTo>
              <a:cubicBezTo>
                <a:pt x="8492670" y="3239918"/>
                <a:pt x="8500586" y="3231193"/>
                <a:pt x="8500586" y="3220431"/>
              </a:cubicBezTo>
              <a:cubicBezTo>
                <a:pt x="8500586" y="3209669"/>
                <a:pt x="8492669" y="3200944"/>
                <a:pt x="8482905" y="3200944"/>
              </a:cubicBezTo>
              <a:close/>
              <a:moveTo>
                <a:pt x="8541841" y="3200944"/>
              </a:moveTo>
              <a:cubicBezTo>
                <a:pt x="8532075" y="3200944"/>
                <a:pt x="8524160" y="3209669"/>
                <a:pt x="8524160" y="3220431"/>
              </a:cubicBezTo>
              <a:cubicBezTo>
                <a:pt x="8524160" y="3231193"/>
                <a:pt x="8532076" y="3239918"/>
                <a:pt x="8541841" y="3239918"/>
              </a:cubicBezTo>
              <a:cubicBezTo>
                <a:pt x="8551606" y="3239918"/>
                <a:pt x="8559522" y="3231193"/>
                <a:pt x="8559522" y="3220431"/>
              </a:cubicBezTo>
              <a:cubicBezTo>
                <a:pt x="8559522" y="3209669"/>
                <a:pt x="8551605" y="3200944"/>
                <a:pt x="8541841" y="3200944"/>
              </a:cubicBezTo>
              <a:close/>
              <a:moveTo>
                <a:pt x="8600776" y="3200944"/>
              </a:moveTo>
              <a:cubicBezTo>
                <a:pt x="8591010" y="3200944"/>
                <a:pt x="8583095" y="3209669"/>
                <a:pt x="8583095" y="3220431"/>
              </a:cubicBezTo>
              <a:cubicBezTo>
                <a:pt x="8583095" y="3231193"/>
                <a:pt x="8591011" y="3239918"/>
                <a:pt x="8600776" y="3239918"/>
              </a:cubicBezTo>
              <a:cubicBezTo>
                <a:pt x="8610541" y="3239918"/>
                <a:pt x="8618457" y="3231193"/>
                <a:pt x="8618457" y="3220431"/>
              </a:cubicBezTo>
              <a:cubicBezTo>
                <a:pt x="8618457" y="3209669"/>
                <a:pt x="8610540" y="3200944"/>
                <a:pt x="8600776" y="3200944"/>
              </a:cubicBezTo>
              <a:close/>
              <a:moveTo>
                <a:pt x="8659712" y="3200944"/>
              </a:moveTo>
              <a:cubicBezTo>
                <a:pt x="8649946" y="3200944"/>
                <a:pt x="8642031" y="3209669"/>
                <a:pt x="8642031" y="3220431"/>
              </a:cubicBezTo>
              <a:cubicBezTo>
                <a:pt x="8642031" y="3231193"/>
                <a:pt x="8649947" y="3239918"/>
                <a:pt x="8659712" y="3239918"/>
              </a:cubicBezTo>
              <a:cubicBezTo>
                <a:pt x="8669477" y="3239918"/>
                <a:pt x="8677393" y="3231193"/>
                <a:pt x="8677393" y="3220431"/>
              </a:cubicBezTo>
              <a:cubicBezTo>
                <a:pt x="8677393" y="3209669"/>
                <a:pt x="8669476" y="3200944"/>
                <a:pt x="8659712" y="3200944"/>
              </a:cubicBezTo>
              <a:close/>
              <a:moveTo>
                <a:pt x="8718648" y="3200944"/>
              </a:moveTo>
              <a:cubicBezTo>
                <a:pt x="8708882" y="3200944"/>
                <a:pt x="8700967" y="3209669"/>
                <a:pt x="8700967" y="3220431"/>
              </a:cubicBezTo>
              <a:cubicBezTo>
                <a:pt x="8700967" y="3231193"/>
                <a:pt x="8708883" y="3239918"/>
                <a:pt x="8718648" y="3239918"/>
              </a:cubicBezTo>
              <a:cubicBezTo>
                <a:pt x="8728413" y="3239918"/>
                <a:pt x="8736329" y="3231193"/>
                <a:pt x="8736329" y="3220431"/>
              </a:cubicBezTo>
              <a:cubicBezTo>
                <a:pt x="8736329" y="3209669"/>
                <a:pt x="8728412" y="3200944"/>
                <a:pt x="8718648" y="3200944"/>
              </a:cubicBezTo>
              <a:close/>
              <a:moveTo>
                <a:pt x="8777584" y="3200944"/>
              </a:moveTo>
              <a:cubicBezTo>
                <a:pt x="8767818" y="3200944"/>
                <a:pt x="8759903" y="3209669"/>
                <a:pt x="8759903" y="3220431"/>
              </a:cubicBezTo>
              <a:cubicBezTo>
                <a:pt x="8759903" y="3231193"/>
                <a:pt x="8767819" y="3239918"/>
                <a:pt x="8777584" y="3239918"/>
              </a:cubicBezTo>
              <a:cubicBezTo>
                <a:pt x="8787349" y="3239918"/>
                <a:pt x="8795265" y="3231193"/>
                <a:pt x="8795265" y="3220431"/>
              </a:cubicBezTo>
              <a:cubicBezTo>
                <a:pt x="8795265" y="3209669"/>
                <a:pt x="8787348" y="3200944"/>
                <a:pt x="8777584" y="3200944"/>
              </a:cubicBezTo>
              <a:close/>
              <a:moveTo>
                <a:pt x="8836520" y="3200944"/>
              </a:moveTo>
              <a:cubicBezTo>
                <a:pt x="8826754" y="3200944"/>
                <a:pt x="8818839" y="3209669"/>
                <a:pt x="8818839" y="3220431"/>
              </a:cubicBezTo>
              <a:cubicBezTo>
                <a:pt x="8818839" y="3231193"/>
                <a:pt x="8826755" y="3239918"/>
                <a:pt x="8836520" y="3239918"/>
              </a:cubicBezTo>
              <a:cubicBezTo>
                <a:pt x="8846285" y="3239918"/>
                <a:pt x="8854201" y="3231193"/>
                <a:pt x="8854201" y="3220431"/>
              </a:cubicBezTo>
              <a:cubicBezTo>
                <a:pt x="8854201" y="3209669"/>
                <a:pt x="8846284" y="3200944"/>
                <a:pt x="8836520" y="3200944"/>
              </a:cubicBezTo>
              <a:close/>
              <a:moveTo>
                <a:pt x="8895456" y="3200944"/>
              </a:moveTo>
              <a:cubicBezTo>
                <a:pt x="8885690" y="3200944"/>
                <a:pt x="8877775" y="3209669"/>
                <a:pt x="8877775" y="3220431"/>
              </a:cubicBezTo>
              <a:cubicBezTo>
                <a:pt x="8877775" y="3231193"/>
                <a:pt x="8885691" y="3239918"/>
                <a:pt x="8895456" y="3239918"/>
              </a:cubicBezTo>
              <a:cubicBezTo>
                <a:pt x="8905221" y="3239918"/>
                <a:pt x="8913137" y="3231193"/>
                <a:pt x="8913137" y="3220431"/>
              </a:cubicBezTo>
              <a:cubicBezTo>
                <a:pt x="8913137" y="3209669"/>
                <a:pt x="8905220" y="3200944"/>
                <a:pt x="8895456" y="3200944"/>
              </a:cubicBezTo>
              <a:close/>
              <a:moveTo>
                <a:pt x="8954392" y="3200944"/>
              </a:moveTo>
              <a:cubicBezTo>
                <a:pt x="8944626" y="3200944"/>
                <a:pt x="8936711" y="3209669"/>
                <a:pt x="8936711" y="3220431"/>
              </a:cubicBezTo>
              <a:cubicBezTo>
                <a:pt x="8936711" y="3231193"/>
                <a:pt x="8944627" y="3239918"/>
                <a:pt x="8954392" y="3239918"/>
              </a:cubicBezTo>
              <a:cubicBezTo>
                <a:pt x="8964157" y="3239918"/>
                <a:pt x="8972073" y="3231193"/>
                <a:pt x="8972073" y="3220431"/>
              </a:cubicBezTo>
              <a:cubicBezTo>
                <a:pt x="8972073" y="3209669"/>
                <a:pt x="8964156" y="3200944"/>
                <a:pt x="8954392" y="3200944"/>
              </a:cubicBezTo>
              <a:close/>
              <a:moveTo>
                <a:pt x="9013328" y="3200944"/>
              </a:moveTo>
              <a:cubicBezTo>
                <a:pt x="9003562" y="3200944"/>
                <a:pt x="8995647" y="3209669"/>
                <a:pt x="8995647" y="3220431"/>
              </a:cubicBezTo>
              <a:cubicBezTo>
                <a:pt x="8995647" y="3231193"/>
                <a:pt x="9003563" y="3239918"/>
                <a:pt x="9013328" y="3239918"/>
              </a:cubicBezTo>
              <a:cubicBezTo>
                <a:pt x="9023093" y="3239918"/>
                <a:pt x="9031009" y="3231193"/>
                <a:pt x="9031009" y="3220431"/>
              </a:cubicBezTo>
              <a:cubicBezTo>
                <a:pt x="9031009" y="3209669"/>
                <a:pt x="9023092" y="3200944"/>
                <a:pt x="9013328" y="3200944"/>
              </a:cubicBezTo>
              <a:close/>
              <a:moveTo>
                <a:pt x="9072264" y="3200944"/>
              </a:moveTo>
              <a:cubicBezTo>
                <a:pt x="9062498" y="3200944"/>
                <a:pt x="9054583" y="3209669"/>
                <a:pt x="9054583" y="3220431"/>
              </a:cubicBezTo>
              <a:cubicBezTo>
                <a:pt x="9054583" y="3231193"/>
                <a:pt x="9062499" y="3239918"/>
                <a:pt x="9072264" y="3239918"/>
              </a:cubicBezTo>
              <a:cubicBezTo>
                <a:pt x="9082029" y="3239918"/>
                <a:pt x="9089945" y="3231193"/>
                <a:pt x="9089945" y="3220431"/>
              </a:cubicBezTo>
              <a:cubicBezTo>
                <a:pt x="9089945" y="3209669"/>
                <a:pt x="9082028" y="3200944"/>
                <a:pt x="9072264" y="3200944"/>
              </a:cubicBezTo>
              <a:close/>
              <a:moveTo>
                <a:pt x="9131200" y="3200944"/>
              </a:moveTo>
              <a:cubicBezTo>
                <a:pt x="9121434" y="3200944"/>
                <a:pt x="9113519" y="3209669"/>
                <a:pt x="9113519" y="3220431"/>
              </a:cubicBezTo>
              <a:cubicBezTo>
                <a:pt x="9113519" y="3231193"/>
                <a:pt x="9121435" y="3239918"/>
                <a:pt x="9131200" y="3239918"/>
              </a:cubicBezTo>
              <a:cubicBezTo>
                <a:pt x="9140965" y="3239918"/>
                <a:pt x="9148881" y="3231193"/>
                <a:pt x="9148881" y="3220431"/>
              </a:cubicBezTo>
              <a:cubicBezTo>
                <a:pt x="9148881" y="3209669"/>
                <a:pt x="9140964" y="3200944"/>
                <a:pt x="9131200" y="3200944"/>
              </a:cubicBezTo>
              <a:close/>
              <a:moveTo>
                <a:pt x="9190136" y="3200944"/>
              </a:moveTo>
              <a:cubicBezTo>
                <a:pt x="9180370" y="3200944"/>
                <a:pt x="9172455" y="3209669"/>
                <a:pt x="9172455" y="3220431"/>
              </a:cubicBezTo>
              <a:cubicBezTo>
                <a:pt x="9172455" y="3231193"/>
                <a:pt x="9180371" y="3239918"/>
                <a:pt x="9190136" y="3239918"/>
              </a:cubicBezTo>
              <a:cubicBezTo>
                <a:pt x="9199901" y="3239918"/>
                <a:pt x="9207817" y="3231193"/>
                <a:pt x="9207817" y="3220431"/>
              </a:cubicBezTo>
              <a:cubicBezTo>
                <a:pt x="9207817" y="3209669"/>
                <a:pt x="9199900" y="3200944"/>
                <a:pt x="9190136" y="3200944"/>
              </a:cubicBezTo>
              <a:close/>
              <a:moveTo>
                <a:pt x="9249072" y="3200944"/>
              </a:moveTo>
              <a:cubicBezTo>
                <a:pt x="9239306" y="3200944"/>
                <a:pt x="9231391" y="3209669"/>
                <a:pt x="9231391" y="3220431"/>
              </a:cubicBezTo>
              <a:cubicBezTo>
                <a:pt x="9231391" y="3231193"/>
                <a:pt x="9239307" y="3239918"/>
                <a:pt x="9249072" y="3239918"/>
              </a:cubicBezTo>
              <a:cubicBezTo>
                <a:pt x="9258837" y="3239918"/>
                <a:pt x="9266753" y="3231193"/>
                <a:pt x="9266753" y="3220431"/>
              </a:cubicBezTo>
              <a:cubicBezTo>
                <a:pt x="9266753" y="3209669"/>
                <a:pt x="9258836" y="3200944"/>
                <a:pt x="9249072" y="3200944"/>
              </a:cubicBezTo>
              <a:close/>
              <a:moveTo>
                <a:pt x="9308008" y="3200944"/>
              </a:moveTo>
              <a:cubicBezTo>
                <a:pt x="9298242" y="3200944"/>
                <a:pt x="9290327" y="3209669"/>
                <a:pt x="9290327" y="3220431"/>
              </a:cubicBezTo>
              <a:cubicBezTo>
                <a:pt x="9290327" y="3231193"/>
                <a:pt x="9298243" y="3239918"/>
                <a:pt x="9308008" y="3239918"/>
              </a:cubicBezTo>
              <a:cubicBezTo>
                <a:pt x="9317773" y="3239918"/>
                <a:pt x="9325689" y="3231193"/>
                <a:pt x="9325689" y="3220431"/>
              </a:cubicBezTo>
              <a:cubicBezTo>
                <a:pt x="9325689" y="3209669"/>
                <a:pt x="9317772" y="3200944"/>
                <a:pt x="9308008" y="3200944"/>
              </a:cubicBezTo>
              <a:close/>
              <a:moveTo>
                <a:pt x="9366944" y="3200944"/>
              </a:moveTo>
              <a:cubicBezTo>
                <a:pt x="9357178" y="3200944"/>
                <a:pt x="9349263" y="3209669"/>
                <a:pt x="9349263" y="3220431"/>
              </a:cubicBezTo>
              <a:cubicBezTo>
                <a:pt x="9349263" y="3231193"/>
                <a:pt x="9357179" y="3239918"/>
                <a:pt x="9366944" y="3239918"/>
              </a:cubicBezTo>
              <a:cubicBezTo>
                <a:pt x="9376709" y="3239918"/>
                <a:pt x="9384625" y="3231193"/>
                <a:pt x="9384625" y="3220431"/>
              </a:cubicBezTo>
              <a:cubicBezTo>
                <a:pt x="9384625" y="3209669"/>
                <a:pt x="9376708" y="3200944"/>
                <a:pt x="9366944" y="3200944"/>
              </a:cubicBezTo>
              <a:close/>
              <a:moveTo>
                <a:pt x="9425880" y="3200944"/>
              </a:moveTo>
              <a:cubicBezTo>
                <a:pt x="9416114" y="3200944"/>
                <a:pt x="9408199" y="3209669"/>
                <a:pt x="9408199" y="3220431"/>
              </a:cubicBezTo>
              <a:cubicBezTo>
                <a:pt x="9408199" y="3231193"/>
                <a:pt x="9416115" y="3239918"/>
                <a:pt x="9425880" y="3239918"/>
              </a:cubicBezTo>
              <a:cubicBezTo>
                <a:pt x="9435645" y="3239918"/>
                <a:pt x="9443561" y="3231193"/>
                <a:pt x="9443561" y="3220431"/>
              </a:cubicBezTo>
              <a:cubicBezTo>
                <a:pt x="9443561" y="3209669"/>
                <a:pt x="9435644" y="3200944"/>
                <a:pt x="9425880" y="3200944"/>
              </a:cubicBezTo>
              <a:close/>
              <a:moveTo>
                <a:pt x="9484816" y="3200944"/>
              </a:moveTo>
              <a:cubicBezTo>
                <a:pt x="9475050" y="3200944"/>
                <a:pt x="9467135" y="3209669"/>
                <a:pt x="9467135" y="3220431"/>
              </a:cubicBezTo>
              <a:cubicBezTo>
                <a:pt x="9467135" y="3231193"/>
                <a:pt x="9475051" y="3239918"/>
                <a:pt x="9484816" y="3239918"/>
              </a:cubicBezTo>
              <a:cubicBezTo>
                <a:pt x="9494581" y="3239918"/>
                <a:pt x="9502497" y="3231193"/>
                <a:pt x="9502497" y="3220431"/>
              </a:cubicBezTo>
              <a:cubicBezTo>
                <a:pt x="9502497" y="3209669"/>
                <a:pt x="9494580" y="3200944"/>
                <a:pt x="9484816" y="3200944"/>
              </a:cubicBezTo>
              <a:close/>
              <a:moveTo>
                <a:pt x="9543751" y="3200944"/>
              </a:moveTo>
              <a:cubicBezTo>
                <a:pt x="9533985" y="3200944"/>
                <a:pt x="9526070" y="3209669"/>
                <a:pt x="9526070" y="3220431"/>
              </a:cubicBezTo>
              <a:cubicBezTo>
                <a:pt x="9526070" y="3231193"/>
                <a:pt x="9533986" y="3239918"/>
                <a:pt x="9543751" y="3239918"/>
              </a:cubicBezTo>
              <a:cubicBezTo>
                <a:pt x="9553516" y="3239918"/>
                <a:pt x="9561432" y="3231193"/>
                <a:pt x="9561432" y="3220431"/>
              </a:cubicBezTo>
              <a:cubicBezTo>
                <a:pt x="9561432" y="3209669"/>
                <a:pt x="9553515" y="3200944"/>
                <a:pt x="9543751" y="3200944"/>
              </a:cubicBezTo>
              <a:close/>
              <a:moveTo>
                <a:pt x="9602687" y="3200944"/>
              </a:moveTo>
              <a:cubicBezTo>
                <a:pt x="9592921" y="3200944"/>
                <a:pt x="9585006" y="3209669"/>
                <a:pt x="9585006" y="3220431"/>
              </a:cubicBezTo>
              <a:cubicBezTo>
                <a:pt x="9585006" y="3231193"/>
                <a:pt x="9592922" y="3239918"/>
                <a:pt x="9602687" y="3239918"/>
              </a:cubicBezTo>
              <a:cubicBezTo>
                <a:pt x="9612452" y="3239918"/>
                <a:pt x="9620368" y="3231193"/>
                <a:pt x="9620368" y="3220431"/>
              </a:cubicBezTo>
              <a:cubicBezTo>
                <a:pt x="9620368" y="3209669"/>
                <a:pt x="9612451" y="3200944"/>
                <a:pt x="9602687" y="3200944"/>
              </a:cubicBezTo>
              <a:close/>
              <a:moveTo>
                <a:pt x="9661623" y="3200944"/>
              </a:moveTo>
              <a:cubicBezTo>
                <a:pt x="9651857" y="3200944"/>
                <a:pt x="9643942" y="3209669"/>
                <a:pt x="9643942" y="3220431"/>
              </a:cubicBezTo>
              <a:cubicBezTo>
                <a:pt x="9643942" y="3231193"/>
                <a:pt x="9651858" y="3239918"/>
                <a:pt x="9661623" y="3239918"/>
              </a:cubicBezTo>
              <a:cubicBezTo>
                <a:pt x="9671388" y="3239918"/>
                <a:pt x="9679304" y="3231193"/>
                <a:pt x="9679304" y="3220431"/>
              </a:cubicBezTo>
              <a:cubicBezTo>
                <a:pt x="9679304" y="3209669"/>
                <a:pt x="9671387" y="3200944"/>
                <a:pt x="9661623" y="3200944"/>
              </a:cubicBezTo>
              <a:close/>
              <a:moveTo>
                <a:pt x="9720559" y="3200944"/>
              </a:moveTo>
              <a:cubicBezTo>
                <a:pt x="9710793" y="3200944"/>
                <a:pt x="9702878" y="3209669"/>
                <a:pt x="9702878" y="3220431"/>
              </a:cubicBezTo>
              <a:cubicBezTo>
                <a:pt x="9702878" y="3231193"/>
                <a:pt x="9710794" y="3239918"/>
                <a:pt x="9720559" y="3239918"/>
              </a:cubicBezTo>
              <a:cubicBezTo>
                <a:pt x="9730324" y="3239918"/>
                <a:pt x="9738240" y="3231193"/>
                <a:pt x="9738240" y="3220431"/>
              </a:cubicBezTo>
              <a:cubicBezTo>
                <a:pt x="9738240" y="3209669"/>
                <a:pt x="9730323" y="3200944"/>
                <a:pt x="9720559" y="3200944"/>
              </a:cubicBezTo>
              <a:close/>
              <a:moveTo>
                <a:pt x="9779495" y="3200944"/>
              </a:moveTo>
              <a:cubicBezTo>
                <a:pt x="9769729" y="3200944"/>
                <a:pt x="9761814" y="3209669"/>
                <a:pt x="9761814" y="3220431"/>
              </a:cubicBezTo>
              <a:cubicBezTo>
                <a:pt x="9761814" y="3231193"/>
                <a:pt x="9769730" y="3239918"/>
                <a:pt x="9779495" y="3239918"/>
              </a:cubicBezTo>
              <a:cubicBezTo>
                <a:pt x="9789260" y="3239918"/>
                <a:pt x="9797176" y="3231193"/>
                <a:pt x="9797176" y="3220431"/>
              </a:cubicBezTo>
              <a:cubicBezTo>
                <a:pt x="9797176" y="3209669"/>
                <a:pt x="9789259" y="3200944"/>
                <a:pt x="9779495" y="3200944"/>
              </a:cubicBezTo>
              <a:close/>
              <a:moveTo>
                <a:pt x="10015239" y="3200944"/>
              </a:moveTo>
              <a:cubicBezTo>
                <a:pt x="10005473" y="3200944"/>
                <a:pt x="9997558" y="3209669"/>
                <a:pt x="9997558" y="3220431"/>
              </a:cubicBezTo>
              <a:cubicBezTo>
                <a:pt x="9997558" y="3231193"/>
                <a:pt x="10005474" y="3239918"/>
                <a:pt x="10015239" y="3239918"/>
              </a:cubicBezTo>
              <a:cubicBezTo>
                <a:pt x="10025004" y="3239918"/>
                <a:pt x="10032920" y="3231193"/>
                <a:pt x="10032920" y="3220431"/>
              </a:cubicBezTo>
              <a:cubicBezTo>
                <a:pt x="10032920" y="3209669"/>
                <a:pt x="10025003" y="3200944"/>
                <a:pt x="10015239" y="3200944"/>
              </a:cubicBezTo>
              <a:close/>
              <a:moveTo>
                <a:pt x="1410592" y="3265901"/>
              </a:moveTo>
              <a:cubicBezTo>
                <a:pt x="1400827" y="3265901"/>
                <a:pt x="1392911" y="3274626"/>
                <a:pt x="1392911" y="3285388"/>
              </a:cubicBezTo>
              <a:cubicBezTo>
                <a:pt x="1392911" y="3296150"/>
                <a:pt x="1400827" y="3304875"/>
                <a:pt x="1410592" y="3304875"/>
              </a:cubicBezTo>
              <a:cubicBezTo>
                <a:pt x="1420357" y="3304875"/>
                <a:pt x="1428273" y="3296150"/>
                <a:pt x="1428273" y="3285388"/>
              </a:cubicBezTo>
              <a:cubicBezTo>
                <a:pt x="1428273" y="3274626"/>
                <a:pt x="1420357" y="3265901"/>
                <a:pt x="1410592" y="3265901"/>
              </a:cubicBezTo>
              <a:close/>
              <a:moveTo>
                <a:pt x="1469528" y="3265901"/>
              </a:moveTo>
              <a:cubicBezTo>
                <a:pt x="1459763" y="3265901"/>
                <a:pt x="1451847" y="3274626"/>
                <a:pt x="1451847" y="3285388"/>
              </a:cubicBezTo>
              <a:cubicBezTo>
                <a:pt x="1451847" y="3296150"/>
                <a:pt x="1459763" y="3304875"/>
                <a:pt x="1469528" y="3304875"/>
              </a:cubicBezTo>
              <a:cubicBezTo>
                <a:pt x="1479293" y="3304875"/>
                <a:pt x="1487209" y="3296150"/>
                <a:pt x="1487209" y="3285388"/>
              </a:cubicBezTo>
              <a:cubicBezTo>
                <a:pt x="1487209" y="3274626"/>
                <a:pt x="1479293" y="3265901"/>
                <a:pt x="1469528" y="3265901"/>
              </a:cubicBezTo>
              <a:close/>
              <a:moveTo>
                <a:pt x="1528464" y="3265901"/>
              </a:moveTo>
              <a:cubicBezTo>
                <a:pt x="1518699" y="3265901"/>
                <a:pt x="1510783" y="3274626"/>
                <a:pt x="1510783" y="3285388"/>
              </a:cubicBezTo>
              <a:cubicBezTo>
                <a:pt x="1510783" y="3296150"/>
                <a:pt x="1518699" y="3304875"/>
                <a:pt x="1528464" y="3304875"/>
              </a:cubicBezTo>
              <a:cubicBezTo>
                <a:pt x="1538229" y="3304875"/>
                <a:pt x="1546145" y="3296150"/>
                <a:pt x="1546145" y="3285388"/>
              </a:cubicBezTo>
              <a:cubicBezTo>
                <a:pt x="1546145" y="3274626"/>
                <a:pt x="1538229" y="3265901"/>
                <a:pt x="1528464" y="3265901"/>
              </a:cubicBezTo>
              <a:close/>
              <a:moveTo>
                <a:pt x="1587400" y="3265901"/>
              </a:moveTo>
              <a:cubicBezTo>
                <a:pt x="1577635" y="3265901"/>
                <a:pt x="1569719" y="3274626"/>
                <a:pt x="1569719" y="3285388"/>
              </a:cubicBezTo>
              <a:cubicBezTo>
                <a:pt x="1569719" y="3296150"/>
                <a:pt x="1577635" y="3304875"/>
                <a:pt x="1587400" y="3304875"/>
              </a:cubicBezTo>
              <a:cubicBezTo>
                <a:pt x="1597165" y="3304875"/>
                <a:pt x="1605081" y="3296150"/>
                <a:pt x="1605081" y="3285388"/>
              </a:cubicBezTo>
              <a:cubicBezTo>
                <a:pt x="1605081" y="3274626"/>
                <a:pt x="1597165" y="3265901"/>
                <a:pt x="1587400" y="3265901"/>
              </a:cubicBezTo>
              <a:close/>
              <a:moveTo>
                <a:pt x="1646336" y="3265901"/>
              </a:moveTo>
              <a:cubicBezTo>
                <a:pt x="1636571" y="3265901"/>
                <a:pt x="1628655" y="3274626"/>
                <a:pt x="1628655" y="3285388"/>
              </a:cubicBezTo>
              <a:cubicBezTo>
                <a:pt x="1628655" y="3296150"/>
                <a:pt x="1636571" y="3304875"/>
                <a:pt x="1646336" y="3304875"/>
              </a:cubicBezTo>
              <a:cubicBezTo>
                <a:pt x="1656101" y="3304875"/>
                <a:pt x="1664017" y="3296150"/>
                <a:pt x="1664017" y="3285388"/>
              </a:cubicBezTo>
              <a:cubicBezTo>
                <a:pt x="1664017" y="3274626"/>
                <a:pt x="1656101" y="3265901"/>
                <a:pt x="1646336" y="3265901"/>
              </a:cubicBezTo>
              <a:close/>
              <a:moveTo>
                <a:pt x="1705272" y="3265901"/>
              </a:moveTo>
              <a:cubicBezTo>
                <a:pt x="1695507" y="3265901"/>
                <a:pt x="1687591" y="3274626"/>
                <a:pt x="1687591" y="3285388"/>
              </a:cubicBezTo>
              <a:cubicBezTo>
                <a:pt x="1687591" y="3296150"/>
                <a:pt x="1695507" y="3304875"/>
                <a:pt x="1705272" y="3304875"/>
              </a:cubicBezTo>
              <a:cubicBezTo>
                <a:pt x="1715037" y="3304875"/>
                <a:pt x="1722953" y="3296150"/>
                <a:pt x="1722953" y="3285388"/>
              </a:cubicBezTo>
              <a:cubicBezTo>
                <a:pt x="1722953" y="3274626"/>
                <a:pt x="1715037" y="3265901"/>
                <a:pt x="1705272" y="3265901"/>
              </a:cubicBezTo>
              <a:close/>
              <a:moveTo>
                <a:pt x="1999952" y="3265901"/>
              </a:moveTo>
              <a:cubicBezTo>
                <a:pt x="1990187" y="3265901"/>
                <a:pt x="1982271" y="3274626"/>
                <a:pt x="1982271" y="3285388"/>
              </a:cubicBezTo>
              <a:cubicBezTo>
                <a:pt x="1982271" y="3296150"/>
                <a:pt x="1990187" y="3304875"/>
                <a:pt x="1999952" y="3304875"/>
              </a:cubicBezTo>
              <a:cubicBezTo>
                <a:pt x="2009717" y="3304875"/>
                <a:pt x="2017633" y="3296150"/>
                <a:pt x="2017633" y="3285388"/>
              </a:cubicBezTo>
              <a:cubicBezTo>
                <a:pt x="2017633" y="3274626"/>
                <a:pt x="2009717" y="3265901"/>
                <a:pt x="1999952" y="3265901"/>
              </a:cubicBezTo>
              <a:close/>
              <a:moveTo>
                <a:pt x="2058888" y="3265901"/>
              </a:moveTo>
              <a:cubicBezTo>
                <a:pt x="2049123" y="3265901"/>
                <a:pt x="2041207" y="3274626"/>
                <a:pt x="2041207" y="3285388"/>
              </a:cubicBezTo>
              <a:cubicBezTo>
                <a:pt x="2041207" y="3296150"/>
                <a:pt x="2049123" y="3304875"/>
                <a:pt x="2058888" y="3304875"/>
              </a:cubicBezTo>
              <a:cubicBezTo>
                <a:pt x="2068653" y="3304875"/>
                <a:pt x="2076569" y="3296150"/>
                <a:pt x="2076569" y="3285388"/>
              </a:cubicBezTo>
              <a:cubicBezTo>
                <a:pt x="2076569" y="3274626"/>
                <a:pt x="2068653" y="3265901"/>
                <a:pt x="2058888" y="3265901"/>
              </a:cubicBezTo>
              <a:close/>
              <a:moveTo>
                <a:pt x="2471439" y="3265901"/>
              </a:moveTo>
              <a:cubicBezTo>
                <a:pt x="2461674" y="3265901"/>
                <a:pt x="2453758" y="3274626"/>
                <a:pt x="2453758" y="3285388"/>
              </a:cubicBezTo>
              <a:cubicBezTo>
                <a:pt x="2453758" y="3296150"/>
                <a:pt x="2461674" y="3304875"/>
                <a:pt x="2471439" y="3304875"/>
              </a:cubicBezTo>
              <a:cubicBezTo>
                <a:pt x="2481204" y="3304875"/>
                <a:pt x="2489120" y="3296150"/>
                <a:pt x="2489120" y="3285388"/>
              </a:cubicBezTo>
              <a:cubicBezTo>
                <a:pt x="2489120" y="3274626"/>
                <a:pt x="2481204" y="3265901"/>
                <a:pt x="2471439" y="3265901"/>
              </a:cubicBezTo>
              <a:close/>
              <a:moveTo>
                <a:pt x="2530375" y="3265901"/>
              </a:moveTo>
              <a:cubicBezTo>
                <a:pt x="2520610" y="3265901"/>
                <a:pt x="2512694" y="3274626"/>
                <a:pt x="2512694" y="3285388"/>
              </a:cubicBezTo>
              <a:cubicBezTo>
                <a:pt x="2512694" y="3296150"/>
                <a:pt x="2520610" y="3304875"/>
                <a:pt x="2530375" y="3304875"/>
              </a:cubicBezTo>
              <a:cubicBezTo>
                <a:pt x="2540140" y="3304875"/>
                <a:pt x="2548056" y="3296150"/>
                <a:pt x="2548056" y="3285388"/>
              </a:cubicBezTo>
              <a:cubicBezTo>
                <a:pt x="2548056" y="3274626"/>
                <a:pt x="2540140" y="3265901"/>
                <a:pt x="2530375" y="3265901"/>
              </a:cubicBezTo>
              <a:close/>
              <a:moveTo>
                <a:pt x="4769941" y="3265901"/>
              </a:moveTo>
              <a:cubicBezTo>
                <a:pt x="4760176" y="3265901"/>
                <a:pt x="4752260" y="3274626"/>
                <a:pt x="4752260" y="3285388"/>
              </a:cubicBezTo>
              <a:cubicBezTo>
                <a:pt x="4752260" y="3296150"/>
                <a:pt x="4760176" y="3304875"/>
                <a:pt x="4769941" y="3304875"/>
              </a:cubicBezTo>
              <a:cubicBezTo>
                <a:pt x="4779706" y="3304875"/>
                <a:pt x="4787622" y="3296150"/>
                <a:pt x="4787622" y="3285388"/>
              </a:cubicBezTo>
              <a:cubicBezTo>
                <a:pt x="4787622" y="3274626"/>
                <a:pt x="4779706" y="3265901"/>
                <a:pt x="4769941" y="3265901"/>
              </a:cubicBezTo>
              <a:close/>
              <a:moveTo>
                <a:pt x="4828877" y="3265901"/>
              </a:moveTo>
              <a:cubicBezTo>
                <a:pt x="4819112" y="3265901"/>
                <a:pt x="4811196" y="3274626"/>
                <a:pt x="4811196" y="3285388"/>
              </a:cubicBezTo>
              <a:cubicBezTo>
                <a:pt x="4811196" y="3296150"/>
                <a:pt x="4819112" y="3304875"/>
                <a:pt x="4828877" y="3304875"/>
              </a:cubicBezTo>
              <a:cubicBezTo>
                <a:pt x="4838642" y="3304875"/>
                <a:pt x="4846558" y="3296150"/>
                <a:pt x="4846558" y="3285388"/>
              </a:cubicBezTo>
              <a:cubicBezTo>
                <a:pt x="4846558" y="3274626"/>
                <a:pt x="4838642" y="3265901"/>
                <a:pt x="4828877" y="3265901"/>
              </a:cubicBezTo>
              <a:close/>
              <a:moveTo>
                <a:pt x="4887813" y="3265901"/>
              </a:moveTo>
              <a:cubicBezTo>
                <a:pt x="4878048" y="3265901"/>
                <a:pt x="4870132" y="3274626"/>
                <a:pt x="4870132" y="3285388"/>
              </a:cubicBezTo>
              <a:cubicBezTo>
                <a:pt x="4870132" y="3296150"/>
                <a:pt x="4878048" y="3304875"/>
                <a:pt x="4887813" y="3304875"/>
              </a:cubicBezTo>
              <a:cubicBezTo>
                <a:pt x="4897578" y="3304875"/>
                <a:pt x="4905494" y="3296150"/>
                <a:pt x="4905494" y="3285388"/>
              </a:cubicBezTo>
              <a:cubicBezTo>
                <a:pt x="4905494" y="3274626"/>
                <a:pt x="4897578" y="3265901"/>
                <a:pt x="4887813" y="3265901"/>
              </a:cubicBezTo>
              <a:close/>
              <a:moveTo>
                <a:pt x="4946748" y="3265901"/>
              </a:moveTo>
              <a:cubicBezTo>
                <a:pt x="4936983" y="3265901"/>
                <a:pt x="4929067" y="3274626"/>
                <a:pt x="4929067" y="3285388"/>
              </a:cubicBezTo>
              <a:cubicBezTo>
                <a:pt x="4929067" y="3296150"/>
                <a:pt x="4936983" y="3304875"/>
                <a:pt x="4946748" y="3304875"/>
              </a:cubicBezTo>
              <a:cubicBezTo>
                <a:pt x="4956513" y="3304875"/>
                <a:pt x="4964429" y="3296150"/>
                <a:pt x="4964429" y="3285388"/>
              </a:cubicBezTo>
              <a:cubicBezTo>
                <a:pt x="4964429" y="3274626"/>
                <a:pt x="4956513" y="3265901"/>
                <a:pt x="4946748" y="3265901"/>
              </a:cubicBezTo>
              <a:close/>
              <a:moveTo>
                <a:pt x="5005684" y="3265901"/>
              </a:moveTo>
              <a:cubicBezTo>
                <a:pt x="4995919" y="3265901"/>
                <a:pt x="4988003" y="3274626"/>
                <a:pt x="4988003" y="3285388"/>
              </a:cubicBezTo>
              <a:cubicBezTo>
                <a:pt x="4988003" y="3296150"/>
                <a:pt x="4995919" y="3304875"/>
                <a:pt x="5005684" y="3304875"/>
              </a:cubicBezTo>
              <a:cubicBezTo>
                <a:pt x="5015449" y="3304875"/>
                <a:pt x="5023365" y="3296150"/>
                <a:pt x="5023365" y="3285388"/>
              </a:cubicBezTo>
              <a:cubicBezTo>
                <a:pt x="5023365" y="3274626"/>
                <a:pt x="5015449" y="3265901"/>
                <a:pt x="5005684" y="3265901"/>
              </a:cubicBezTo>
              <a:close/>
              <a:moveTo>
                <a:pt x="5064620" y="3265901"/>
              </a:moveTo>
              <a:cubicBezTo>
                <a:pt x="5054855" y="3265901"/>
                <a:pt x="5046939" y="3274626"/>
                <a:pt x="5046939" y="3285388"/>
              </a:cubicBezTo>
              <a:cubicBezTo>
                <a:pt x="5046939" y="3296150"/>
                <a:pt x="5054855" y="3304875"/>
                <a:pt x="5064620" y="3304875"/>
              </a:cubicBezTo>
              <a:cubicBezTo>
                <a:pt x="5074385" y="3304875"/>
                <a:pt x="5082301" y="3296150"/>
                <a:pt x="5082301" y="3285388"/>
              </a:cubicBezTo>
              <a:cubicBezTo>
                <a:pt x="5082301" y="3274626"/>
                <a:pt x="5074385" y="3265901"/>
                <a:pt x="5064620" y="3265901"/>
              </a:cubicBezTo>
              <a:close/>
              <a:moveTo>
                <a:pt x="5123556" y="3265901"/>
              </a:moveTo>
              <a:cubicBezTo>
                <a:pt x="5113791" y="3265901"/>
                <a:pt x="5105875" y="3274626"/>
                <a:pt x="5105875" y="3285388"/>
              </a:cubicBezTo>
              <a:cubicBezTo>
                <a:pt x="5105875" y="3296150"/>
                <a:pt x="5113791" y="3304875"/>
                <a:pt x="5123556" y="3304875"/>
              </a:cubicBezTo>
              <a:cubicBezTo>
                <a:pt x="5133321" y="3304875"/>
                <a:pt x="5141237" y="3296150"/>
                <a:pt x="5141237" y="3285388"/>
              </a:cubicBezTo>
              <a:cubicBezTo>
                <a:pt x="5141237" y="3274626"/>
                <a:pt x="5133321" y="3265901"/>
                <a:pt x="5123556" y="3265901"/>
              </a:cubicBezTo>
              <a:close/>
              <a:moveTo>
                <a:pt x="5182492" y="3265901"/>
              </a:moveTo>
              <a:cubicBezTo>
                <a:pt x="5172727" y="3265901"/>
                <a:pt x="5164811" y="3274626"/>
                <a:pt x="5164811" y="3285388"/>
              </a:cubicBezTo>
              <a:cubicBezTo>
                <a:pt x="5164811" y="3296150"/>
                <a:pt x="5172727" y="3304875"/>
                <a:pt x="5182492" y="3304875"/>
              </a:cubicBezTo>
              <a:cubicBezTo>
                <a:pt x="5192257" y="3304875"/>
                <a:pt x="5200173" y="3296150"/>
                <a:pt x="5200173" y="3285388"/>
              </a:cubicBezTo>
              <a:cubicBezTo>
                <a:pt x="5200173" y="3274626"/>
                <a:pt x="5192257" y="3265901"/>
                <a:pt x="5182492" y="3265901"/>
              </a:cubicBezTo>
              <a:close/>
              <a:moveTo>
                <a:pt x="5241428" y="3265901"/>
              </a:moveTo>
              <a:cubicBezTo>
                <a:pt x="5231663" y="3265901"/>
                <a:pt x="5223747" y="3274626"/>
                <a:pt x="5223747" y="3285388"/>
              </a:cubicBezTo>
              <a:cubicBezTo>
                <a:pt x="5223747" y="3296150"/>
                <a:pt x="5231663" y="3304875"/>
                <a:pt x="5241428" y="3304875"/>
              </a:cubicBezTo>
              <a:cubicBezTo>
                <a:pt x="5251193" y="3304875"/>
                <a:pt x="5259109" y="3296150"/>
                <a:pt x="5259109" y="3285388"/>
              </a:cubicBezTo>
              <a:cubicBezTo>
                <a:pt x="5259109" y="3274626"/>
                <a:pt x="5251193" y="3265901"/>
                <a:pt x="5241428" y="3265901"/>
              </a:cubicBezTo>
              <a:close/>
              <a:moveTo>
                <a:pt x="5300364" y="3265901"/>
              </a:moveTo>
              <a:cubicBezTo>
                <a:pt x="5290599" y="3265901"/>
                <a:pt x="5282683" y="3274626"/>
                <a:pt x="5282683" y="3285388"/>
              </a:cubicBezTo>
              <a:cubicBezTo>
                <a:pt x="5282683" y="3296150"/>
                <a:pt x="5290599" y="3304875"/>
                <a:pt x="5300364" y="3304875"/>
              </a:cubicBezTo>
              <a:cubicBezTo>
                <a:pt x="5310129" y="3304875"/>
                <a:pt x="5318045" y="3296150"/>
                <a:pt x="5318045" y="3285388"/>
              </a:cubicBezTo>
              <a:cubicBezTo>
                <a:pt x="5318045" y="3274626"/>
                <a:pt x="5310129" y="3265901"/>
                <a:pt x="5300364" y="3265901"/>
              </a:cubicBezTo>
              <a:close/>
              <a:moveTo>
                <a:pt x="5359300" y="3265901"/>
              </a:moveTo>
              <a:cubicBezTo>
                <a:pt x="5349535" y="3265901"/>
                <a:pt x="5341619" y="3274626"/>
                <a:pt x="5341619" y="3285388"/>
              </a:cubicBezTo>
              <a:cubicBezTo>
                <a:pt x="5341619" y="3296150"/>
                <a:pt x="5349535" y="3304875"/>
                <a:pt x="5359300" y="3304875"/>
              </a:cubicBezTo>
              <a:cubicBezTo>
                <a:pt x="5369065" y="3304875"/>
                <a:pt x="5376981" y="3296150"/>
                <a:pt x="5376981" y="3285388"/>
              </a:cubicBezTo>
              <a:cubicBezTo>
                <a:pt x="5376981" y="3274626"/>
                <a:pt x="5369065" y="3265901"/>
                <a:pt x="5359300" y="3265901"/>
              </a:cubicBezTo>
              <a:close/>
              <a:moveTo>
                <a:pt x="5418236" y="3265901"/>
              </a:moveTo>
              <a:cubicBezTo>
                <a:pt x="5408471" y="3265901"/>
                <a:pt x="5400555" y="3274626"/>
                <a:pt x="5400555" y="3285388"/>
              </a:cubicBezTo>
              <a:cubicBezTo>
                <a:pt x="5400555" y="3296150"/>
                <a:pt x="5408471" y="3304875"/>
                <a:pt x="5418236" y="3304875"/>
              </a:cubicBezTo>
              <a:cubicBezTo>
                <a:pt x="5428001" y="3304875"/>
                <a:pt x="5435917" y="3296150"/>
                <a:pt x="5435917" y="3285388"/>
              </a:cubicBezTo>
              <a:cubicBezTo>
                <a:pt x="5435917" y="3274626"/>
                <a:pt x="5428001" y="3265901"/>
                <a:pt x="5418236" y="3265901"/>
              </a:cubicBezTo>
              <a:close/>
              <a:moveTo>
                <a:pt x="5477172" y="3265901"/>
              </a:moveTo>
              <a:cubicBezTo>
                <a:pt x="5467407" y="3265901"/>
                <a:pt x="5459491" y="3274626"/>
                <a:pt x="5459491" y="3285388"/>
              </a:cubicBezTo>
              <a:cubicBezTo>
                <a:pt x="5459491" y="3296150"/>
                <a:pt x="5467407" y="3304875"/>
                <a:pt x="5477172" y="3304875"/>
              </a:cubicBezTo>
              <a:cubicBezTo>
                <a:pt x="5486937" y="3304875"/>
                <a:pt x="5494853" y="3296150"/>
                <a:pt x="5494853" y="3285388"/>
              </a:cubicBezTo>
              <a:cubicBezTo>
                <a:pt x="5494853" y="3274626"/>
                <a:pt x="5486937" y="3265901"/>
                <a:pt x="5477172" y="3265901"/>
              </a:cubicBezTo>
              <a:close/>
              <a:moveTo>
                <a:pt x="5536108" y="3265901"/>
              </a:moveTo>
              <a:cubicBezTo>
                <a:pt x="5526343" y="3265901"/>
                <a:pt x="5518427" y="3274626"/>
                <a:pt x="5518427" y="3285388"/>
              </a:cubicBezTo>
              <a:cubicBezTo>
                <a:pt x="5518427" y="3296150"/>
                <a:pt x="5526343" y="3304875"/>
                <a:pt x="5536108" y="3304875"/>
              </a:cubicBezTo>
              <a:cubicBezTo>
                <a:pt x="5545873" y="3304875"/>
                <a:pt x="5553789" y="3296150"/>
                <a:pt x="5553789" y="3285388"/>
              </a:cubicBezTo>
              <a:cubicBezTo>
                <a:pt x="5553789" y="3274626"/>
                <a:pt x="5545873" y="3265901"/>
                <a:pt x="5536108" y="3265901"/>
              </a:cubicBezTo>
              <a:close/>
              <a:moveTo>
                <a:pt x="5595044" y="3265901"/>
              </a:moveTo>
              <a:cubicBezTo>
                <a:pt x="5585279" y="3265901"/>
                <a:pt x="5577363" y="3274626"/>
                <a:pt x="5577363" y="3285388"/>
              </a:cubicBezTo>
              <a:cubicBezTo>
                <a:pt x="5577363" y="3296150"/>
                <a:pt x="5585279" y="3304875"/>
                <a:pt x="5595044" y="3304875"/>
              </a:cubicBezTo>
              <a:cubicBezTo>
                <a:pt x="5604809" y="3304875"/>
                <a:pt x="5612725" y="3296150"/>
                <a:pt x="5612725" y="3285388"/>
              </a:cubicBezTo>
              <a:cubicBezTo>
                <a:pt x="5612725" y="3274626"/>
                <a:pt x="5604809" y="3265901"/>
                <a:pt x="5595044" y="3265901"/>
              </a:cubicBezTo>
              <a:close/>
              <a:moveTo>
                <a:pt x="5653980" y="3265901"/>
              </a:moveTo>
              <a:cubicBezTo>
                <a:pt x="5644215" y="3265901"/>
                <a:pt x="5636299" y="3274626"/>
                <a:pt x="5636299" y="3285388"/>
              </a:cubicBezTo>
              <a:cubicBezTo>
                <a:pt x="5636299" y="3296150"/>
                <a:pt x="5644215" y="3304875"/>
                <a:pt x="5653980" y="3304875"/>
              </a:cubicBezTo>
              <a:cubicBezTo>
                <a:pt x="5663745" y="3304875"/>
                <a:pt x="5671661" y="3296150"/>
                <a:pt x="5671661" y="3285388"/>
              </a:cubicBezTo>
              <a:cubicBezTo>
                <a:pt x="5671661" y="3274626"/>
                <a:pt x="5663745" y="3265901"/>
                <a:pt x="5653980" y="3265901"/>
              </a:cubicBezTo>
              <a:close/>
              <a:moveTo>
                <a:pt x="5712916" y="3265901"/>
              </a:moveTo>
              <a:cubicBezTo>
                <a:pt x="5703151" y="3265901"/>
                <a:pt x="5695235" y="3274626"/>
                <a:pt x="5695235" y="3285388"/>
              </a:cubicBezTo>
              <a:cubicBezTo>
                <a:pt x="5695235" y="3296150"/>
                <a:pt x="5703151" y="3304875"/>
                <a:pt x="5712916" y="3304875"/>
              </a:cubicBezTo>
              <a:cubicBezTo>
                <a:pt x="5722681" y="3304875"/>
                <a:pt x="5730597" y="3296150"/>
                <a:pt x="5730597" y="3285388"/>
              </a:cubicBezTo>
              <a:cubicBezTo>
                <a:pt x="5730597" y="3274626"/>
                <a:pt x="5722681" y="3265901"/>
                <a:pt x="5712916" y="3265901"/>
              </a:cubicBezTo>
              <a:close/>
              <a:moveTo>
                <a:pt x="5771852" y="3265901"/>
              </a:moveTo>
              <a:cubicBezTo>
                <a:pt x="5762087" y="3265901"/>
                <a:pt x="5754171" y="3274626"/>
                <a:pt x="5754171" y="3285388"/>
              </a:cubicBezTo>
              <a:cubicBezTo>
                <a:pt x="5754171" y="3296150"/>
                <a:pt x="5762087" y="3304875"/>
                <a:pt x="5771852" y="3304875"/>
              </a:cubicBezTo>
              <a:cubicBezTo>
                <a:pt x="5781617" y="3304875"/>
                <a:pt x="5789533" y="3296150"/>
                <a:pt x="5789533" y="3285388"/>
              </a:cubicBezTo>
              <a:cubicBezTo>
                <a:pt x="5789533" y="3274626"/>
                <a:pt x="5781617" y="3265901"/>
                <a:pt x="5771852" y="3265901"/>
              </a:cubicBezTo>
              <a:close/>
              <a:moveTo>
                <a:pt x="5830788" y="3265901"/>
              </a:moveTo>
              <a:cubicBezTo>
                <a:pt x="5821023" y="3265901"/>
                <a:pt x="5813107" y="3274626"/>
                <a:pt x="5813107" y="3285388"/>
              </a:cubicBezTo>
              <a:cubicBezTo>
                <a:pt x="5813107" y="3296150"/>
                <a:pt x="5821023" y="3304875"/>
                <a:pt x="5830788" y="3304875"/>
              </a:cubicBezTo>
              <a:cubicBezTo>
                <a:pt x="5840553" y="3304875"/>
                <a:pt x="5848469" y="3296150"/>
                <a:pt x="5848469" y="3285388"/>
              </a:cubicBezTo>
              <a:cubicBezTo>
                <a:pt x="5848469" y="3274626"/>
                <a:pt x="5840553" y="3265901"/>
                <a:pt x="5830788" y="3265901"/>
              </a:cubicBezTo>
              <a:close/>
              <a:moveTo>
                <a:pt x="5889723" y="3265901"/>
              </a:moveTo>
              <a:cubicBezTo>
                <a:pt x="5879958" y="3265901"/>
                <a:pt x="5872042" y="3274626"/>
                <a:pt x="5872042" y="3285388"/>
              </a:cubicBezTo>
              <a:cubicBezTo>
                <a:pt x="5872042" y="3296150"/>
                <a:pt x="5879958" y="3304875"/>
                <a:pt x="5889723" y="3304875"/>
              </a:cubicBezTo>
              <a:cubicBezTo>
                <a:pt x="5899488" y="3304875"/>
                <a:pt x="5907404" y="3296150"/>
                <a:pt x="5907404" y="3285388"/>
              </a:cubicBezTo>
              <a:cubicBezTo>
                <a:pt x="5907404" y="3274626"/>
                <a:pt x="5899488" y="3265901"/>
                <a:pt x="5889723" y="3265901"/>
              </a:cubicBezTo>
              <a:close/>
              <a:moveTo>
                <a:pt x="5948659" y="3265901"/>
              </a:moveTo>
              <a:cubicBezTo>
                <a:pt x="5938894" y="3265901"/>
                <a:pt x="5930978" y="3274626"/>
                <a:pt x="5930978" y="3285388"/>
              </a:cubicBezTo>
              <a:cubicBezTo>
                <a:pt x="5930978" y="3296150"/>
                <a:pt x="5938894" y="3304875"/>
                <a:pt x="5948659" y="3304875"/>
              </a:cubicBezTo>
              <a:cubicBezTo>
                <a:pt x="5958424" y="3304875"/>
                <a:pt x="5966340" y="3296150"/>
                <a:pt x="5966340" y="3285388"/>
              </a:cubicBezTo>
              <a:cubicBezTo>
                <a:pt x="5966340" y="3274626"/>
                <a:pt x="5958424" y="3265901"/>
                <a:pt x="5948659" y="3265901"/>
              </a:cubicBezTo>
              <a:close/>
              <a:moveTo>
                <a:pt x="6007595" y="3265901"/>
              </a:moveTo>
              <a:cubicBezTo>
                <a:pt x="5997830" y="3265901"/>
                <a:pt x="5989914" y="3274626"/>
                <a:pt x="5989914" y="3285388"/>
              </a:cubicBezTo>
              <a:cubicBezTo>
                <a:pt x="5989914" y="3296150"/>
                <a:pt x="5997830" y="3304875"/>
                <a:pt x="6007595" y="3304875"/>
              </a:cubicBezTo>
              <a:cubicBezTo>
                <a:pt x="6017360" y="3304875"/>
                <a:pt x="6025276" y="3296150"/>
                <a:pt x="6025276" y="3285388"/>
              </a:cubicBezTo>
              <a:cubicBezTo>
                <a:pt x="6025276" y="3274626"/>
                <a:pt x="6017360" y="3265901"/>
                <a:pt x="6007595" y="3265901"/>
              </a:cubicBezTo>
              <a:close/>
              <a:moveTo>
                <a:pt x="6066531" y="3265901"/>
              </a:moveTo>
              <a:cubicBezTo>
                <a:pt x="6056766" y="3265901"/>
                <a:pt x="6048850" y="3274626"/>
                <a:pt x="6048850" y="3285388"/>
              </a:cubicBezTo>
              <a:cubicBezTo>
                <a:pt x="6048850" y="3296150"/>
                <a:pt x="6056766" y="3304875"/>
                <a:pt x="6066531" y="3304875"/>
              </a:cubicBezTo>
              <a:cubicBezTo>
                <a:pt x="6076296" y="3304875"/>
                <a:pt x="6084212" y="3296150"/>
                <a:pt x="6084212" y="3285388"/>
              </a:cubicBezTo>
              <a:cubicBezTo>
                <a:pt x="6084212" y="3274626"/>
                <a:pt x="6076296" y="3265901"/>
                <a:pt x="6066531" y="3265901"/>
              </a:cubicBezTo>
              <a:close/>
              <a:moveTo>
                <a:pt x="6125467" y="3265901"/>
              </a:moveTo>
              <a:cubicBezTo>
                <a:pt x="6115702" y="3265901"/>
                <a:pt x="6107786" y="3274626"/>
                <a:pt x="6107786" y="3285388"/>
              </a:cubicBezTo>
              <a:cubicBezTo>
                <a:pt x="6107786" y="3296150"/>
                <a:pt x="6115702" y="3304875"/>
                <a:pt x="6125467" y="3304875"/>
              </a:cubicBezTo>
              <a:cubicBezTo>
                <a:pt x="6135232" y="3304875"/>
                <a:pt x="6143148" y="3296150"/>
                <a:pt x="6143148" y="3285388"/>
              </a:cubicBezTo>
              <a:cubicBezTo>
                <a:pt x="6143148" y="3274626"/>
                <a:pt x="6135232" y="3265901"/>
                <a:pt x="6125467" y="3265901"/>
              </a:cubicBezTo>
              <a:close/>
              <a:moveTo>
                <a:pt x="6184403" y="3265901"/>
              </a:moveTo>
              <a:cubicBezTo>
                <a:pt x="6174638" y="3265901"/>
                <a:pt x="6166722" y="3274626"/>
                <a:pt x="6166722" y="3285388"/>
              </a:cubicBezTo>
              <a:cubicBezTo>
                <a:pt x="6166722" y="3296150"/>
                <a:pt x="6174638" y="3304875"/>
                <a:pt x="6184403" y="3304875"/>
              </a:cubicBezTo>
              <a:cubicBezTo>
                <a:pt x="6194168" y="3304875"/>
                <a:pt x="6202084" y="3296150"/>
                <a:pt x="6202084" y="3285388"/>
              </a:cubicBezTo>
              <a:cubicBezTo>
                <a:pt x="6202084" y="3274626"/>
                <a:pt x="6194168" y="3265901"/>
                <a:pt x="6184403" y="3265901"/>
              </a:cubicBezTo>
              <a:close/>
              <a:moveTo>
                <a:pt x="6243339" y="3265901"/>
              </a:moveTo>
              <a:cubicBezTo>
                <a:pt x="6233574" y="3265901"/>
                <a:pt x="6225658" y="3274626"/>
                <a:pt x="6225658" y="3285388"/>
              </a:cubicBezTo>
              <a:cubicBezTo>
                <a:pt x="6225658" y="3296150"/>
                <a:pt x="6233574" y="3304875"/>
                <a:pt x="6243339" y="3304875"/>
              </a:cubicBezTo>
              <a:cubicBezTo>
                <a:pt x="6253104" y="3304875"/>
                <a:pt x="6261020" y="3296150"/>
                <a:pt x="6261020" y="3285388"/>
              </a:cubicBezTo>
              <a:cubicBezTo>
                <a:pt x="6261020" y="3274626"/>
                <a:pt x="6253104" y="3265901"/>
                <a:pt x="6243339" y="3265901"/>
              </a:cubicBezTo>
              <a:close/>
              <a:moveTo>
                <a:pt x="6302275" y="3265901"/>
              </a:moveTo>
              <a:cubicBezTo>
                <a:pt x="6292510" y="3265901"/>
                <a:pt x="6284594" y="3274626"/>
                <a:pt x="6284594" y="3285388"/>
              </a:cubicBezTo>
              <a:cubicBezTo>
                <a:pt x="6284594" y="3296150"/>
                <a:pt x="6292510" y="3304875"/>
                <a:pt x="6302275" y="3304875"/>
              </a:cubicBezTo>
              <a:cubicBezTo>
                <a:pt x="6312040" y="3304875"/>
                <a:pt x="6319956" y="3296150"/>
                <a:pt x="6319956" y="3285388"/>
              </a:cubicBezTo>
              <a:cubicBezTo>
                <a:pt x="6319956" y="3274626"/>
                <a:pt x="6312040" y="3265901"/>
                <a:pt x="6302275" y="3265901"/>
              </a:cubicBezTo>
              <a:close/>
              <a:moveTo>
                <a:pt x="6361211" y="3265901"/>
              </a:moveTo>
              <a:cubicBezTo>
                <a:pt x="6351446" y="3265901"/>
                <a:pt x="6343530" y="3274626"/>
                <a:pt x="6343530" y="3285388"/>
              </a:cubicBezTo>
              <a:cubicBezTo>
                <a:pt x="6343530" y="3296150"/>
                <a:pt x="6351446" y="3304875"/>
                <a:pt x="6361211" y="3304875"/>
              </a:cubicBezTo>
              <a:cubicBezTo>
                <a:pt x="6370976" y="3304875"/>
                <a:pt x="6378892" y="3296150"/>
                <a:pt x="6378892" y="3285388"/>
              </a:cubicBezTo>
              <a:cubicBezTo>
                <a:pt x="6378892" y="3274626"/>
                <a:pt x="6370976" y="3265901"/>
                <a:pt x="6361211" y="3265901"/>
              </a:cubicBezTo>
              <a:close/>
              <a:moveTo>
                <a:pt x="6420147" y="3265901"/>
              </a:moveTo>
              <a:cubicBezTo>
                <a:pt x="6410382" y="3265901"/>
                <a:pt x="6402466" y="3274626"/>
                <a:pt x="6402466" y="3285388"/>
              </a:cubicBezTo>
              <a:cubicBezTo>
                <a:pt x="6402466" y="3296150"/>
                <a:pt x="6410382" y="3304875"/>
                <a:pt x="6420147" y="3304875"/>
              </a:cubicBezTo>
              <a:cubicBezTo>
                <a:pt x="6429912" y="3304875"/>
                <a:pt x="6437828" y="3296150"/>
                <a:pt x="6437828" y="3285388"/>
              </a:cubicBezTo>
              <a:cubicBezTo>
                <a:pt x="6437828" y="3274626"/>
                <a:pt x="6429912" y="3265901"/>
                <a:pt x="6420147" y="3265901"/>
              </a:cubicBezTo>
              <a:close/>
              <a:moveTo>
                <a:pt x="6479083" y="3265901"/>
              </a:moveTo>
              <a:cubicBezTo>
                <a:pt x="6469318" y="3265901"/>
                <a:pt x="6461402" y="3274626"/>
                <a:pt x="6461402" y="3285388"/>
              </a:cubicBezTo>
              <a:cubicBezTo>
                <a:pt x="6461402" y="3296150"/>
                <a:pt x="6469318" y="3304875"/>
                <a:pt x="6479083" y="3304875"/>
              </a:cubicBezTo>
              <a:cubicBezTo>
                <a:pt x="6488848" y="3304875"/>
                <a:pt x="6496764" y="3296150"/>
                <a:pt x="6496764" y="3285388"/>
              </a:cubicBezTo>
              <a:cubicBezTo>
                <a:pt x="6496764" y="3274626"/>
                <a:pt x="6488848" y="3265901"/>
                <a:pt x="6479083" y="3265901"/>
              </a:cubicBezTo>
              <a:close/>
              <a:moveTo>
                <a:pt x="6538019" y="3265901"/>
              </a:moveTo>
              <a:cubicBezTo>
                <a:pt x="6528254" y="3265901"/>
                <a:pt x="6520338" y="3274626"/>
                <a:pt x="6520338" y="3285388"/>
              </a:cubicBezTo>
              <a:cubicBezTo>
                <a:pt x="6520338" y="3296150"/>
                <a:pt x="6528254" y="3304875"/>
                <a:pt x="6538019" y="3304875"/>
              </a:cubicBezTo>
              <a:cubicBezTo>
                <a:pt x="6547784" y="3304875"/>
                <a:pt x="6555700" y="3296150"/>
                <a:pt x="6555700" y="3285388"/>
              </a:cubicBezTo>
              <a:cubicBezTo>
                <a:pt x="6555700" y="3274626"/>
                <a:pt x="6547784" y="3265901"/>
                <a:pt x="6538019" y="3265901"/>
              </a:cubicBezTo>
              <a:close/>
              <a:moveTo>
                <a:pt x="6596955" y="3265901"/>
              </a:moveTo>
              <a:cubicBezTo>
                <a:pt x="6587190" y="3265901"/>
                <a:pt x="6579274" y="3274626"/>
                <a:pt x="6579274" y="3285388"/>
              </a:cubicBezTo>
              <a:cubicBezTo>
                <a:pt x="6579274" y="3296150"/>
                <a:pt x="6587190" y="3304875"/>
                <a:pt x="6596955" y="3304875"/>
              </a:cubicBezTo>
              <a:cubicBezTo>
                <a:pt x="6606720" y="3304875"/>
                <a:pt x="6614636" y="3296150"/>
                <a:pt x="6614636" y="3285388"/>
              </a:cubicBezTo>
              <a:cubicBezTo>
                <a:pt x="6614636" y="3274626"/>
                <a:pt x="6606720" y="3265901"/>
                <a:pt x="6596955" y="3265901"/>
              </a:cubicBezTo>
              <a:close/>
              <a:moveTo>
                <a:pt x="6655891" y="3265901"/>
              </a:moveTo>
              <a:cubicBezTo>
                <a:pt x="6646126" y="3265901"/>
                <a:pt x="6638210" y="3274626"/>
                <a:pt x="6638210" y="3285388"/>
              </a:cubicBezTo>
              <a:cubicBezTo>
                <a:pt x="6638210" y="3296150"/>
                <a:pt x="6646126" y="3304875"/>
                <a:pt x="6655891" y="3304875"/>
              </a:cubicBezTo>
              <a:cubicBezTo>
                <a:pt x="6665656" y="3304875"/>
                <a:pt x="6673572" y="3296150"/>
                <a:pt x="6673572" y="3285388"/>
              </a:cubicBezTo>
              <a:cubicBezTo>
                <a:pt x="6673572" y="3274626"/>
                <a:pt x="6665656" y="3265901"/>
                <a:pt x="6655891" y="3265901"/>
              </a:cubicBezTo>
              <a:close/>
              <a:moveTo>
                <a:pt x="6714827" y="3265901"/>
              </a:moveTo>
              <a:cubicBezTo>
                <a:pt x="6705062" y="3265901"/>
                <a:pt x="6697146" y="3274626"/>
                <a:pt x="6697146" y="3285388"/>
              </a:cubicBezTo>
              <a:cubicBezTo>
                <a:pt x="6697146" y="3296150"/>
                <a:pt x="6705062" y="3304875"/>
                <a:pt x="6714827" y="3304875"/>
              </a:cubicBezTo>
              <a:cubicBezTo>
                <a:pt x="6724592" y="3304875"/>
                <a:pt x="6732508" y="3296150"/>
                <a:pt x="6732508" y="3285388"/>
              </a:cubicBezTo>
              <a:cubicBezTo>
                <a:pt x="6732508" y="3274626"/>
                <a:pt x="6724592" y="3265901"/>
                <a:pt x="6714827" y="3265901"/>
              </a:cubicBezTo>
              <a:close/>
              <a:moveTo>
                <a:pt x="6773762" y="3265901"/>
              </a:moveTo>
              <a:cubicBezTo>
                <a:pt x="6763997" y="3265901"/>
                <a:pt x="6756081" y="3274626"/>
                <a:pt x="6756081" y="3285388"/>
              </a:cubicBezTo>
              <a:cubicBezTo>
                <a:pt x="6756081" y="3296150"/>
                <a:pt x="6763997" y="3304875"/>
                <a:pt x="6773762" y="3304875"/>
              </a:cubicBezTo>
              <a:cubicBezTo>
                <a:pt x="6783527" y="3304875"/>
                <a:pt x="6791443" y="3296150"/>
                <a:pt x="6791443" y="3285388"/>
              </a:cubicBezTo>
              <a:cubicBezTo>
                <a:pt x="6791443" y="3274626"/>
                <a:pt x="6783527" y="3265901"/>
                <a:pt x="6773762" y="3265901"/>
              </a:cubicBezTo>
              <a:close/>
              <a:moveTo>
                <a:pt x="6832698" y="3265901"/>
              </a:moveTo>
              <a:cubicBezTo>
                <a:pt x="6822933" y="3265901"/>
                <a:pt x="6815017" y="3274626"/>
                <a:pt x="6815017" y="3285388"/>
              </a:cubicBezTo>
              <a:cubicBezTo>
                <a:pt x="6815017" y="3296150"/>
                <a:pt x="6822933" y="3304875"/>
                <a:pt x="6832698" y="3304875"/>
              </a:cubicBezTo>
              <a:cubicBezTo>
                <a:pt x="6842463" y="3304875"/>
                <a:pt x="6850379" y="3296150"/>
                <a:pt x="6850379" y="3285388"/>
              </a:cubicBezTo>
              <a:cubicBezTo>
                <a:pt x="6850379" y="3274626"/>
                <a:pt x="6842463" y="3265901"/>
                <a:pt x="6832698" y="3265901"/>
              </a:cubicBezTo>
              <a:close/>
              <a:moveTo>
                <a:pt x="6950570" y="3265901"/>
              </a:moveTo>
              <a:cubicBezTo>
                <a:pt x="6940805" y="3265901"/>
                <a:pt x="6932889" y="3274626"/>
                <a:pt x="6932889" y="3285388"/>
              </a:cubicBezTo>
              <a:cubicBezTo>
                <a:pt x="6932889" y="3296150"/>
                <a:pt x="6940805" y="3304875"/>
                <a:pt x="6950570" y="3304875"/>
              </a:cubicBezTo>
              <a:cubicBezTo>
                <a:pt x="6960335" y="3304875"/>
                <a:pt x="6968251" y="3296150"/>
                <a:pt x="6968251" y="3285388"/>
              </a:cubicBezTo>
              <a:cubicBezTo>
                <a:pt x="6968251" y="3274626"/>
                <a:pt x="6960335" y="3265901"/>
                <a:pt x="6950570" y="3265901"/>
              </a:cubicBezTo>
              <a:close/>
              <a:moveTo>
                <a:pt x="7009506" y="3265901"/>
              </a:moveTo>
              <a:cubicBezTo>
                <a:pt x="6999741" y="3265901"/>
                <a:pt x="6991825" y="3274626"/>
                <a:pt x="6991825" y="3285388"/>
              </a:cubicBezTo>
              <a:cubicBezTo>
                <a:pt x="6991825" y="3296150"/>
                <a:pt x="6999741" y="3304875"/>
                <a:pt x="7009506" y="3304875"/>
              </a:cubicBezTo>
              <a:cubicBezTo>
                <a:pt x="7019271" y="3304875"/>
                <a:pt x="7027187" y="3296150"/>
                <a:pt x="7027187" y="3285388"/>
              </a:cubicBezTo>
              <a:cubicBezTo>
                <a:pt x="7027187" y="3274626"/>
                <a:pt x="7019271" y="3265901"/>
                <a:pt x="7009506" y="3265901"/>
              </a:cubicBezTo>
              <a:close/>
              <a:moveTo>
                <a:pt x="7068442" y="3265901"/>
              </a:moveTo>
              <a:cubicBezTo>
                <a:pt x="7058677" y="3265901"/>
                <a:pt x="7050761" y="3274626"/>
                <a:pt x="7050761" y="3285388"/>
              </a:cubicBezTo>
              <a:cubicBezTo>
                <a:pt x="7050761" y="3296150"/>
                <a:pt x="7058677" y="3304875"/>
                <a:pt x="7068442" y="3304875"/>
              </a:cubicBezTo>
              <a:cubicBezTo>
                <a:pt x="7078207" y="3304875"/>
                <a:pt x="7086123" y="3296150"/>
                <a:pt x="7086123" y="3285388"/>
              </a:cubicBezTo>
              <a:cubicBezTo>
                <a:pt x="7086123" y="3274626"/>
                <a:pt x="7078207" y="3265901"/>
                <a:pt x="7068442" y="3265901"/>
              </a:cubicBezTo>
              <a:close/>
              <a:moveTo>
                <a:pt x="7127378" y="3265901"/>
              </a:moveTo>
              <a:cubicBezTo>
                <a:pt x="7117613" y="3265901"/>
                <a:pt x="7109697" y="3274626"/>
                <a:pt x="7109697" y="3285388"/>
              </a:cubicBezTo>
              <a:cubicBezTo>
                <a:pt x="7109697" y="3296150"/>
                <a:pt x="7117613" y="3304875"/>
                <a:pt x="7127378" y="3304875"/>
              </a:cubicBezTo>
              <a:cubicBezTo>
                <a:pt x="7137143" y="3304875"/>
                <a:pt x="7145059" y="3296150"/>
                <a:pt x="7145059" y="3285388"/>
              </a:cubicBezTo>
              <a:cubicBezTo>
                <a:pt x="7145059" y="3274626"/>
                <a:pt x="7137143" y="3265901"/>
                <a:pt x="7127378" y="3265901"/>
              </a:cubicBezTo>
              <a:close/>
              <a:moveTo>
                <a:pt x="7186314" y="3265901"/>
              </a:moveTo>
              <a:cubicBezTo>
                <a:pt x="7176549" y="3265901"/>
                <a:pt x="7168633" y="3274626"/>
                <a:pt x="7168633" y="3285388"/>
              </a:cubicBezTo>
              <a:cubicBezTo>
                <a:pt x="7168633" y="3296150"/>
                <a:pt x="7176549" y="3304875"/>
                <a:pt x="7186314" y="3304875"/>
              </a:cubicBezTo>
              <a:cubicBezTo>
                <a:pt x="7196079" y="3304875"/>
                <a:pt x="7203995" y="3296150"/>
                <a:pt x="7203995" y="3285388"/>
              </a:cubicBezTo>
              <a:cubicBezTo>
                <a:pt x="7203995" y="3274626"/>
                <a:pt x="7196079" y="3265901"/>
                <a:pt x="7186314" y="3265901"/>
              </a:cubicBezTo>
              <a:close/>
              <a:moveTo>
                <a:pt x="7245250" y="3265901"/>
              </a:moveTo>
              <a:cubicBezTo>
                <a:pt x="7235485" y="3265901"/>
                <a:pt x="7227569" y="3274626"/>
                <a:pt x="7227569" y="3285388"/>
              </a:cubicBezTo>
              <a:cubicBezTo>
                <a:pt x="7227569" y="3296150"/>
                <a:pt x="7235485" y="3304875"/>
                <a:pt x="7245250" y="3304875"/>
              </a:cubicBezTo>
              <a:cubicBezTo>
                <a:pt x="7255015" y="3304875"/>
                <a:pt x="7262931" y="3296150"/>
                <a:pt x="7262931" y="3285388"/>
              </a:cubicBezTo>
              <a:cubicBezTo>
                <a:pt x="7262931" y="3274626"/>
                <a:pt x="7255015" y="3265901"/>
                <a:pt x="7245250" y="3265901"/>
              </a:cubicBezTo>
              <a:close/>
              <a:moveTo>
                <a:pt x="7304186" y="3265901"/>
              </a:moveTo>
              <a:cubicBezTo>
                <a:pt x="7294421" y="3265901"/>
                <a:pt x="7286505" y="3274626"/>
                <a:pt x="7286505" y="3285388"/>
              </a:cubicBezTo>
              <a:cubicBezTo>
                <a:pt x="7286505" y="3296150"/>
                <a:pt x="7294421" y="3304875"/>
                <a:pt x="7304186" y="3304875"/>
              </a:cubicBezTo>
              <a:cubicBezTo>
                <a:pt x="7313951" y="3304875"/>
                <a:pt x="7321867" y="3296150"/>
                <a:pt x="7321867" y="3285388"/>
              </a:cubicBezTo>
              <a:cubicBezTo>
                <a:pt x="7321867" y="3274626"/>
                <a:pt x="7313951" y="3265901"/>
                <a:pt x="7304186" y="3265901"/>
              </a:cubicBezTo>
              <a:close/>
              <a:moveTo>
                <a:pt x="7363122" y="3265901"/>
              </a:moveTo>
              <a:cubicBezTo>
                <a:pt x="7353357" y="3265901"/>
                <a:pt x="7345441" y="3274626"/>
                <a:pt x="7345441" y="3285388"/>
              </a:cubicBezTo>
              <a:cubicBezTo>
                <a:pt x="7345441" y="3296150"/>
                <a:pt x="7353357" y="3304875"/>
                <a:pt x="7363122" y="3304875"/>
              </a:cubicBezTo>
              <a:cubicBezTo>
                <a:pt x="7372887" y="3304875"/>
                <a:pt x="7380803" y="3296150"/>
                <a:pt x="7380803" y="3285388"/>
              </a:cubicBezTo>
              <a:cubicBezTo>
                <a:pt x="7380803" y="3274626"/>
                <a:pt x="7372887" y="3265901"/>
                <a:pt x="7363122" y="3265901"/>
              </a:cubicBezTo>
              <a:close/>
              <a:moveTo>
                <a:pt x="7422058" y="3265901"/>
              </a:moveTo>
              <a:cubicBezTo>
                <a:pt x="7412293" y="3265901"/>
                <a:pt x="7404377" y="3274626"/>
                <a:pt x="7404377" y="3285388"/>
              </a:cubicBezTo>
              <a:cubicBezTo>
                <a:pt x="7404377" y="3296150"/>
                <a:pt x="7412293" y="3304875"/>
                <a:pt x="7422058" y="3304875"/>
              </a:cubicBezTo>
              <a:cubicBezTo>
                <a:pt x="7431823" y="3304875"/>
                <a:pt x="7439739" y="3296150"/>
                <a:pt x="7439739" y="3285388"/>
              </a:cubicBezTo>
              <a:cubicBezTo>
                <a:pt x="7439739" y="3274626"/>
                <a:pt x="7431823" y="3265901"/>
                <a:pt x="7422058" y="3265901"/>
              </a:cubicBezTo>
              <a:close/>
              <a:moveTo>
                <a:pt x="7480994" y="3265901"/>
              </a:moveTo>
              <a:cubicBezTo>
                <a:pt x="7471229" y="3265901"/>
                <a:pt x="7463313" y="3274626"/>
                <a:pt x="7463313" y="3285388"/>
              </a:cubicBezTo>
              <a:cubicBezTo>
                <a:pt x="7463313" y="3296150"/>
                <a:pt x="7471229" y="3304875"/>
                <a:pt x="7480994" y="3304875"/>
              </a:cubicBezTo>
              <a:cubicBezTo>
                <a:pt x="7490759" y="3304875"/>
                <a:pt x="7498675" y="3296150"/>
                <a:pt x="7498675" y="3285388"/>
              </a:cubicBezTo>
              <a:cubicBezTo>
                <a:pt x="7498675" y="3274626"/>
                <a:pt x="7490759" y="3265901"/>
                <a:pt x="7480994" y="3265901"/>
              </a:cubicBezTo>
              <a:close/>
              <a:moveTo>
                <a:pt x="7539930" y="3265901"/>
              </a:moveTo>
              <a:cubicBezTo>
                <a:pt x="7530165" y="3265901"/>
                <a:pt x="7522249" y="3274626"/>
                <a:pt x="7522249" y="3285388"/>
              </a:cubicBezTo>
              <a:cubicBezTo>
                <a:pt x="7522249" y="3296150"/>
                <a:pt x="7530165" y="3304875"/>
                <a:pt x="7539930" y="3304875"/>
              </a:cubicBezTo>
              <a:cubicBezTo>
                <a:pt x="7549695" y="3304875"/>
                <a:pt x="7557611" y="3296150"/>
                <a:pt x="7557611" y="3285388"/>
              </a:cubicBezTo>
              <a:cubicBezTo>
                <a:pt x="7557611" y="3274626"/>
                <a:pt x="7549695" y="3265901"/>
                <a:pt x="7539930" y="3265901"/>
              </a:cubicBezTo>
              <a:close/>
              <a:moveTo>
                <a:pt x="7598866" y="3265901"/>
              </a:moveTo>
              <a:cubicBezTo>
                <a:pt x="7589101" y="3265901"/>
                <a:pt x="7581185" y="3274626"/>
                <a:pt x="7581185" y="3285388"/>
              </a:cubicBezTo>
              <a:cubicBezTo>
                <a:pt x="7581185" y="3296150"/>
                <a:pt x="7589101" y="3304875"/>
                <a:pt x="7598866" y="3304875"/>
              </a:cubicBezTo>
              <a:cubicBezTo>
                <a:pt x="7608631" y="3304875"/>
                <a:pt x="7616547" y="3296150"/>
                <a:pt x="7616547" y="3285388"/>
              </a:cubicBezTo>
              <a:cubicBezTo>
                <a:pt x="7616547" y="3274626"/>
                <a:pt x="7608631" y="3265901"/>
                <a:pt x="7598866" y="3265901"/>
              </a:cubicBezTo>
              <a:close/>
              <a:moveTo>
                <a:pt x="7657802" y="3265901"/>
              </a:moveTo>
              <a:cubicBezTo>
                <a:pt x="7648037" y="3265901"/>
                <a:pt x="7640121" y="3274626"/>
                <a:pt x="7640121" y="3285388"/>
              </a:cubicBezTo>
              <a:cubicBezTo>
                <a:pt x="7640121" y="3296150"/>
                <a:pt x="7648037" y="3304875"/>
                <a:pt x="7657802" y="3304875"/>
              </a:cubicBezTo>
              <a:cubicBezTo>
                <a:pt x="7667567" y="3304875"/>
                <a:pt x="7675483" y="3296150"/>
                <a:pt x="7675483" y="3285388"/>
              </a:cubicBezTo>
              <a:cubicBezTo>
                <a:pt x="7675483" y="3274626"/>
                <a:pt x="7667567" y="3265901"/>
                <a:pt x="7657802" y="3265901"/>
              </a:cubicBezTo>
              <a:close/>
              <a:moveTo>
                <a:pt x="8129289" y="3265901"/>
              </a:moveTo>
              <a:cubicBezTo>
                <a:pt x="8119523" y="3265901"/>
                <a:pt x="8111608" y="3274626"/>
                <a:pt x="8111608" y="3285388"/>
              </a:cubicBezTo>
              <a:cubicBezTo>
                <a:pt x="8111608" y="3296150"/>
                <a:pt x="8119524" y="3304875"/>
                <a:pt x="8129289" y="3304875"/>
              </a:cubicBezTo>
              <a:cubicBezTo>
                <a:pt x="8139054" y="3304875"/>
                <a:pt x="8146970" y="3296150"/>
                <a:pt x="8146970" y="3285388"/>
              </a:cubicBezTo>
              <a:cubicBezTo>
                <a:pt x="8146970" y="3274626"/>
                <a:pt x="8139053" y="3265901"/>
                <a:pt x="8129289" y="3265901"/>
              </a:cubicBezTo>
              <a:close/>
              <a:moveTo>
                <a:pt x="8247161" y="3265901"/>
              </a:moveTo>
              <a:cubicBezTo>
                <a:pt x="8237395" y="3265901"/>
                <a:pt x="8229480" y="3274626"/>
                <a:pt x="8229480" y="3285388"/>
              </a:cubicBezTo>
              <a:cubicBezTo>
                <a:pt x="8229480" y="3296150"/>
                <a:pt x="8237396" y="3304875"/>
                <a:pt x="8247161" y="3304875"/>
              </a:cubicBezTo>
              <a:cubicBezTo>
                <a:pt x="8256926" y="3304875"/>
                <a:pt x="8264842" y="3296150"/>
                <a:pt x="8264842" y="3285388"/>
              </a:cubicBezTo>
              <a:cubicBezTo>
                <a:pt x="8264842" y="3274626"/>
                <a:pt x="8256925" y="3265901"/>
                <a:pt x="8247161" y="3265901"/>
              </a:cubicBezTo>
              <a:close/>
              <a:moveTo>
                <a:pt x="8306097" y="3265901"/>
              </a:moveTo>
              <a:cubicBezTo>
                <a:pt x="8296331" y="3265901"/>
                <a:pt x="8288416" y="3274626"/>
                <a:pt x="8288416" y="3285388"/>
              </a:cubicBezTo>
              <a:cubicBezTo>
                <a:pt x="8288416" y="3296150"/>
                <a:pt x="8296332" y="3304875"/>
                <a:pt x="8306097" y="3304875"/>
              </a:cubicBezTo>
              <a:cubicBezTo>
                <a:pt x="8315862" y="3304875"/>
                <a:pt x="8323778" y="3296150"/>
                <a:pt x="8323778" y="3285388"/>
              </a:cubicBezTo>
              <a:cubicBezTo>
                <a:pt x="8323778" y="3274626"/>
                <a:pt x="8315861" y="3265901"/>
                <a:pt x="8306097" y="3265901"/>
              </a:cubicBezTo>
              <a:close/>
              <a:moveTo>
                <a:pt x="8365033" y="3265901"/>
              </a:moveTo>
              <a:cubicBezTo>
                <a:pt x="8355267" y="3265901"/>
                <a:pt x="8347352" y="3274626"/>
                <a:pt x="8347352" y="3285388"/>
              </a:cubicBezTo>
              <a:cubicBezTo>
                <a:pt x="8347352" y="3296150"/>
                <a:pt x="8355268" y="3304875"/>
                <a:pt x="8365033" y="3304875"/>
              </a:cubicBezTo>
              <a:cubicBezTo>
                <a:pt x="8374798" y="3304875"/>
                <a:pt x="8382714" y="3296150"/>
                <a:pt x="8382714" y="3285388"/>
              </a:cubicBezTo>
              <a:cubicBezTo>
                <a:pt x="8382714" y="3274626"/>
                <a:pt x="8374797" y="3265901"/>
                <a:pt x="8365033" y="3265901"/>
              </a:cubicBezTo>
              <a:close/>
              <a:moveTo>
                <a:pt x="8423969" y="3265901"/>
              </a:moveTo>
              <a:cubicBezTo>
                <a:pt x="8414203" y="3265901"/>
                <a:pt x="8406288" y="3274626"/>
                <a:pt x="8406288" y="3285388"/>
              </a:cubicBezTo>
              <a:cubicBezTo>
                <a:pt x="8406288" y="3296150"/>
                <a:pt x="8414204" y="3304875"/>
                <a:pt x="8423969" y="3304875"/>
              </a:cubicBezTo>
              <a:cubicBezTo>
                <a:pt x="8433734" y="3304875"/>
                <a:pt x="8441650" y="3296150"/>
                <a:pt x="8441650" y="3285388"/>
              </a:cubicBezTo>
              <a:cubicBezTo>
                <a:pt x="8441650" y="3274626"/>
                <a:pt x="8433733" y="3265901"/>
                <a:pt x="8423969" y="3265901"/>
              </a:cubicBezTo>
              <a:close/>
              <a:moveTo>
                <a:pt x="8482905" y="3265901"/>
              </a:moveTo>
              <a:cubicBezTo>
                <a:pt x="8473139" y="3265901"/>
                <a:pt x="8465224" y="3274626"/>
                <a:pt x="8465224" y="3285388"/>
              </a:cubicBezTo>
              <a:cubicBezTo>
                <a:pt x="8465224" y="3296150"/>
                <a:pt x="8473140" y="3304875"/>
                <a:pt x="8482905" y="3304875"/>
              </a:cubicBezTo>
              <a:cubicBezTo>
                <a:pt x="8492670" y="3304875"/>
                <a:pt x="8500586" y="3296150"/>
                <a:pt x="8500586" y="3285388"/>
              </a:cubicBezTo>
              <a:cubicBezTo>
                <a:pt x="8500586" y="3274626"/>
                <a:pt x="8492669" y="3265901"/>
                <a:pt x="8482905" y="3265901"/>
              </a:cubicBezTo>
              <a:close/>
              <a:moveTo>
                <a:pt x="8541841" y="3265901"/>
              </a:moveTo>
              <a:cubicBezTo>
                <a:pt x="8532075" y="3265901"/>
                <a:pt x="8524160" y="3274626"/>
                <a:pt x="8524160" y="3285388"/>
              </a:cubicBezTo>
              <a:cubicBezTo>
                <a:pt x="8524160" y="3296150"/>
                <a:pt x="8532076" y="3304875"/>
                <a:pt x="8541841" y="3304875"/>
              </a:cubicBezTo>
              <a:cubicBezTo>
                <a:pt x="8551606" y="3304875"/>
                <a:pt x="8559522" y="3296150"/>
                <a:pt x="8559522" y="3285388"/>
              </a:cubicBezTo>
              <a:cubicBezTo>
                <a:pt x="8559522" y="3274626"/>
                <a:pt x="8551605" y="3265901"/>
                <a:pt x="8541841" y="3265901"/>
              </a:cubicBezTo>
              <a:close/>
              <a:moveTo>
                <a:pt x="8600776" y="3265901"/>
              </a:moveTo>
              <a:cubicBezTo>
                <a:pt x="8591010" y="3265901"/>
                <a:pt x="8583095" y="3274626"/>
                <a:pt x="8583095" y="3285388"/>
              </a:cubicBezTo>
              <a:cubicBezTo>
                <a:pt x="8583095" y="3296150"/>
                <a:pt x="8591011" y="3304875"/>
                <a:pt x="8600776" y="3304875"/>
              </a:cubicBezTo>
              <a:cubicBezTo>
                <a:pt x="8610541" y="3304875"/>
                <a:pt x="8618457" y="3296150"/>
                <a:pt x="8618457" y="3285388"/>
              </a:cubicBezTo>
              <a:cubicBezTo>
                <a:pt x="8618457" y="3274626"/>
                <a:pt x="8610540" y="3265901"/>
                <a:pt x="8600776" y="3265901"/>
              </a:cubicBezTo>
              <a:close/>
              <a:moveTo>
                <a:pt x="8659712" y="3265901"/>
              </a:moveTo>
              <a:cubicBezTo>
                <a:pt x="8649946" y="3265901"/>
                <a:pt x="8642031" y="3274626"/>
                <a:pt x="8642031" y="3285388"/>
              </a:cubicBezTo>
              <a:cubicBezTo>
                <a:pt x="8642031" y="3296150"/>
                <a:pt x="8649947" y="3304875"/>
                <a:pt x="8659712" y="3304875"/>
              </a:cubicBezTo>
              <a:cubicBezTo>
                <a:pt x="8669477" y="3304875"/>
                <a:pt x="8677393" y="3296150"/>
                <a:pt x="8677393" y="3285388"/>
              </a:cubicBezTo>
              <a:cubicBezTo>
                <a:pt x="8677393" y="3274626"/>
                <a:pt x="8669476" y="3265901"/>
                <a:pt x="8659712" y="3265901"/>
              </a:cubicBezTo>
              <a:close/>
              <a:moveTo>
                <a:pt x="8718648" y="3265901"/>
              </a:moveTo>
              <a:cubicBezTo>
                <a:pt x="8708882" y="3265901"/>
                <a:pt x="8700967" y="3274626"/>
                <a:pt x="8700967" y="3285388"/>
              </a:cubicBezTo>
              <a:cubicBezTo>
                <a:pt x="8700967" y="3296150"/>
                <a:pt x="8708883" y="3304875"/>
                <a:pt x="8718648" y="3304875"/>
              </a:cubicBezTo>
              <a:cubicBezTo>
                <a:pt x="8728413" y="3304875"/>
                <a:pt x="8736329" y="3296150"/>
                <a:pt x="8736329" y="3285388"/>
              </a:cubicBezTo>
              <a:cubicBezTo>
                <a:pt x="8736329" y="3274626"/>
                <a:pt x="8728412" y="3265901"/>
                <a:pt x="8718648" y="3265901"/>
              </a:cubicBezTo>
              <a:close/>
              <a:moveTo>
                <a:pt x="8954392" y="3265901"/>
              </a:moveTo>
              <a:cubicBezTo>
                <a:pt x="8944626" y="3265901"/>
                <a:pt x="8936711" y="3274626"/>
                <a:pt x="8936711" y="3285388"/>
              </a:cubicBezTo>
              <a:cubicBezTo>
                <a:pt x="8936711" y="3296150"/>
                <a:pt x="8944627" y="3304875"/>
                <a:pt x="8954392" y="3304875"/>
              </a:cubicBezTo>
              <a:cubicBezTo>
                <a:pt x="8964157" y="3304875"/>
                <a:pt x="8972073" y="3296150"/>
                <a:pt x="8972073" y="3285388"/>
              </a:cubicBezTo>
              <a:cubicBezTo>
                <a:pt x="8972073" y="3274626"/>
                <a:pt x="8964156" y="3265901"/>
                <a:pt x="8954392" y="3265901"/>
              </a:cubicBezTo>
              <a:close/>
              <a:moveTo>
                <a:pt x="9013328" y="3265901"/>
              </a:moveTo>
              <a:cubicBezTo>
                <a:pt x="9003562" y="3265901"/>
                <a:pt x="8995647" y="3274626"/>
                <a:pt x="8995647" y="3285388"/>
              </a:cubicBezTo>
              <a:cubicBezTo>
                <a:pt x="8995647" y="3296150"/>
                <a:pt x="9003563" y="3304875"/>
                <a:pt x="9013328" y="3304875"/>
              </a:cubicBezTo>
              <a:cubicBezTo>
                <a:pt x="9023093" y="3304875"/>
                <a:pt x="9031009" y="3296150"/>
                <a:pt x="9031009" y="3285388"/>
              </a:cubicBezTo>
              <a:cubicBezTo>
                <a:pt x="9031009" y="3274626"/>
                <a:pt x="9023092" y="3265901"/>
                <a:pt x="9013328" y="3265901"/>
              </a:cubicBezTo>
              <a:close/>
              <a:moveTo>
                <a:pt x="9072264" y="3265901"/>
              </a:moveTo>
              <a:cubicBezTo>
                <a:pt x="9062498" y="3265901"/>
                <a:pt x="9054583" y="3274626"/>
                <a:pt x="9054583" y="3285388"/>
              </a:cubicBezTo>
              <a:cubicBezTo>
                <a:pt x="9054583" y="3296150"/>
                <a:pt x="9062499" y="3304875"/>
                <a:pt x="9072264" y="3304875"/>
              </a:cubicBezTo>
              <a:cubicBezTo>
                <a:pt x="9082029" y="3304875"/>
                <a:pt x="9089945" y="3296150"/>
                <a:pt x="9089945" y="3285388"/>
              </a:cubicBezTo>
              <a:cubicBezTo>
                <a:pt x="9089945" y="3274626"/>
                <a:pt x="9082028" y="3265901"/>
                <a:pt x="9072264" y="3265901"/>
              </a:cubicBezTo>
              <a:close/>
              <a:moveTo>
                <a:pt x="9131200" y="3265901"/>
              </a:moveTo>
              <a:cubicBezTo>
                <a:pt x="9121434" y="3265901"/>
                <a:pt x="9113519" y="3274626"/>
                <a:pt x="9113519" y="3285388"/>
              </a:cubicBezTo>
              <a:cubicBezTo>
                <a:pt x="9113519" y="3296150"/>
                <a:pt x="9121435" y="3304875"/>
                <a:pt x="9131200" y="3304875"/>
              </a:cubicBezTo>
              <a:cubicBezTo>
                <a:pt x="9140965" y="3304875"/>
                <a:pt x="9148881" y="3296150"/>
                <a:pt x="9148881" y="3285388"/>
              </a:cubicBezTo>
              <a:cubicBezTo>
                <a:pt x="9148881" y="3274626"/>
                <a:pt x="9140964" y="3265901"/>
                <a:pt x="9131200" y="3265901"/>
              </a:cubicBezTo>
              <a:close/>
              <a:moveTo>
                <a:pt x="9190136" y="3265901"/>
              </a:moveTo>
              <a:cubicBezTo>
                <a:pt x="9180370" y="3265901"/>
                <a:pt x="9172455" y="3274626"/>
                <a:pt x="9172455" y="3285388"/>
              </a:cubicBezTo>
              <a:cubicBezTo>
                <a:pt x="9172455" y="3296150"/>
                <a:pt x="9180371" y="3304875"/>
                <a:pt x="9190136" y="3304875"/>
              </a:cubicBezTo>
              <a:cubicBezTo>
                <a:pt x="9199901" y="3304875"/>
                <a:pt x="9207817" y="3296150"/>
                <a:pt x="9207817" y="3285388"/>
              </a:cubicBezTo>
              <a:cubicBezTo>
                <a:pt x="9207817" y="3274626"/>
                <a:pt x="9199900" y="3265901"/>
                <a:pt x="9190136" y="3265901"/>
              </a:cubicBezTo>
              <a:close/>
              <a:moveTo>
                <a:pt x="9249072" y="3265901"/>
              </a:moveTo>
              <a:cubicBezTo>
                <a:pt x="9239306" y="3265901"/>
                <a:pt x="9231391" y="3274626"/>
                <a:pt x="9231391" y="3285388"/>
              </a:cubicBezTo>
              <a:cubicBezTo>
                <a:pt x="9231391" y="3296150"/>
                <a:pt x="9239307" y="3304875"/>
                <a:pt x="9249072" y="3304875"/>
              </a:cubicBezTo>
              <a:cubicBezTo>
                <a:pt x="9258837" y="3304875"/>
                <a:pt x="9266753" y="3296150"/>
                <a:pt x="9266753" y="3285388"/>
              </a:cubicBezTo>
              <a:cubicBezTo>
                <a:pt x="9266753" y="3274626"/>
                <a:pt x="9258836" y="3265901"/>
                <a:pt x="9249072" y="3265901"/>
              </a:cubicBezTo>
              <a:close/>
              <a:moveTo>
                <a:pt x="9308008" y="3265901"/>
              </a:moveTo>
              <a:cubicBezTo>
                <a:pt x="9298242" y="3265901"/>
                <a:pt x="9290327" y="3274626"/>
                <a:pt x="9290327" y="3285388"/>
              </a:cubicBezTo>
              <a:cubicBezTo>
                <a:pt x="9290327" y="3296150"/>
                <a:pt x="9298243" y="3304875"/>
                <a:pt x="9308008" y="3304875"/>
              </a:cubicBezTo>
              <a:cubicBezTo>
                <a:pt x="9317773" y="3304875"/>
                <a:pt x="9325689" y="3296150"/>
                <a:pt x="9325689" y="3285388"/>
              </a:cubicBezTo>
              <a:cubicBezTo>
                <a:pt x="9325689" y="3274626"/>
                <a:pt x="9317772" y="3265901"/>
                <a:pt x="9308008" y="3265901"/>
              </a:cubicBezTo>
              <a:close/>
              <a:moveTo>
                <a:pt x="9366944" y="3265901"/>
              </a:moveTo>
              <a:cubicBezTo>
                <a:pt x="9357178" y="3265901"/>
                <a:pt x="9349263" y="3274626"/>
                <a:pt x="9349263" y="3285388"/>
              </a:cubicBezTo>
              <a:cubicBezTo>
                <a:pt x="9349263" y="3296150"/>
                <a:pt x="9357179" y="3304875"/>
                <a:pt x="9366944" y="3304875"/>
              </a:cubicBezTo>
              <a:cubicBezTo>
                <a:pt x="9376709" y="3304875"/>
                <a:pt x="9384625" y="3296150"/>
                <a:pt x="9384625" y="3285388"/>
              </a:cubicBezTo>
              <a:cubicBezTo>
                <a:pt x="9384625" y="3274626"/>
                <a:pt x="9376708" y="3265901"/>
                <a:pt x="9366944" y="3265901"/>
              </a:cubicBezTo>
              <a:close/>
              <a:moveTo>
                <a:pt x="9425880" y="3265901"/>
              </a:moveTo>
              <a:cubicBezTo>
                <a:pt x="9416114" y="3265901"/>
                <a:pt x="9408199" y="3274626"/>
                <a:pt x="9408199" y="3285388"/>
              </a:cubicBezTo>
              <a:cubicBezTo>
                <a:pt x="9408199" y="3296150"/>
                <a:pt x="9416115" y="3304875"/>
                <a:pt x="9425880" y="3304875"/>
              </a:cubicBezTo>
              <a:cubicBezTo>
                <a:pt x="9435645" y="3304875"/>
                <a:pt x="9443561" y="3296150"/>
                <a:pt x="9443561" y="3285388"/>
              </a:cubicBezTo>
              <a:cubicBezTo>
                <a:pt x="9443561" y="3274626"/>
                <a:pt x="9435644" y="3265901"/>
                <a:pt x="9425880" y="3265901"/>
              </a:cubicBezTo>
              <a:close/>
              <a:moveTo>
                <a:pt x="9484816" y="3265901"/>
              </a:moveTo>
              <a:cubicBezTo>
                <a:pt x="9475050" y="3265901"/>
                <a:pt x="9467135" y="3274626"/>
                <a:pt x="9467135" y="3285388"/>
              </a:cubicBezTo>
              <a:cubicBezTo>
                <a:pt x="9467135" y="3296150"/>
                <a:pt x="9475051" y="3304875"/>
                <a:pt x="9484816" y="3304875"/>
              </a:cubicBezTo>
              <a:cubicBezTo>
                <a:pt x="9494581" y="3304875"/>
                <a:pt x="9502497" y="3296150"/>
                <a:pt x="9502497" y="3285388"/>
              </a:cubicBezTo>
              <a:cubicBezTo>
                <a:pt x="9502497" y="3274626"/>
                <a:pt x="9494580" y="3265901"/>
                <a:pt x="9484816" y="3265901"/>
              </a:cubicBezTo>
              <a:close/>
              <a:moveTo>
                <a:pt x="9661623" y="3265901"/>
              </a:moveTo>
              <a:cubicBezTo>
                <a:pt x="9651857" y="3265901"/>
                <a:pt x="9643942" y="3274626"/>
                <a:pt x="9643942" y="3285388"/>
              </a:cubicBezTo>
              <a:cubicBezTo>
                <a:pt x="9643942" y="3296150"/>
                <a:pt x="9651858" y="3304875"/>
                <a:pt x="9661623" y="3304875"/>
              </a:cubicBezTo>
              <a:cubicBezTo>
                <a:pt x="9671388" y="3304875"/>
                <a:pt x="9679304" y="3296150"/>
                <a:pt x="9679304" y="3285388"/>
              </a:cubicBezTo>
              <a:cubicBezTo>
                <a:pt x="9679304" y="3274626"/>
                <a:pt x="9671387" y="3265901"/>
                <a:pt x="9661623" y="3265901"/>
              </a:cubicBezTo>
              <a:close/>
              <a:moveTo>
                <a:pt x="1410592" y="3330857"/>
              </a:moveTo>
              <a:cubicBezTo>
                <a:pt x="1400827" y="3330857"/>
                <a:pt x="1392911" y="3339582"/>
                <a:pt x="1392911" y="3350344"/>
              </a:cubicBezTo>
              <a:cubicBezTo>
                <a:pt x="1392911" y="3361106"/>
                <a:pt x="1400827" y="3369831"/>
                <a:pt x="1410592" y="3369831"/>
              </a:cubicBezTo>
              <a:cubicBezTo>
                <a:pt x="1420357" y="3369831"/>
                <a:pt x="1428273" y="3361106"/>
                <a:pt x="1428273" y="3350344"/>
              </a:cubicBezTo>
              <a:cubicBezTo>
                <a:pt x="1428273" y="3339582"/>
                <a:pt x="1420357" y="3330857"/>
                <a:pt x="1410592" y="3330857"/>
              </a:cubicBezTo>
              <a:close/>
              <a:moveTo>
                <a:pt x="1469528" y="3330857"/>
              </a:moveTo>
              <a:cubicBezTo>
                <a:pt x="1459763" y="3330857"/>
                <a:pt x="1451847" y="3339582"/>
                <a:pt x="1451847" y="3350344"/>
              </a:cubicBezTo>
              <a:cubicBezTo>
                <a:pt x="1451847" y="3361106"/>
                <a:pt x="1459763" y="3369831"/>
                <a:pt x="1469528" y="3369831"/>
              </a:cubicBezTo>
              <a:cubicBezTo>
                <a:pt x="1479293" y="3369831"/>
                <a:pt x="1487209" y="3361106"/>
                <a:pt x="1487209" y="3350344"/>
              </a:cubicBezTo>
              <a:cubicBezTo>
                <a:pt x="1487209" y="3339582"/>
                <a:pt x="1479293" y="3330857"/>
                <a:pt x="1469528" y="3330857"/>
              </a:cubicBezTo>
              <a:close/>
              <a:moveTo>
                <a:pt x="1528464" y="3330857"/>
              </a:moveTo>
              <a:cubicBezTo>
                <a:pt x="1518699" y="3330857"/>
                <a:pt x="1510783" y="3339582"/>
                <a:pt x="1510783" y="3350344"/>
              </a:cubicBezTo>
              <a:cubicBezTo>
                <a:pt x="1510783" y="3361106"/>
                <a:pt x="1518699" y="3369831"/>
                <a:pt x="1528464" y="3369831"/>
              </a:cubicBezTo>
              <a:cubicBezTo>
                <a:pt x="1538229" y="3369831"/>
                <a:pt x="1546145" y="3361106"/>
                <a:pt x="1546145" y="3350344"/>
              </a:cubicBezTo>
              <a:cubicBezTo>
                <a:pt x="1546145" y="3339582"/>
                <a:pt x="1538229" y="3330857"/>
                <a:pt x="1528464" y="3330857"/>
              </a:cubicBezTo>
              <a:close/>
              <a:moveTo>
                <a:pt x="1587400" y="3330857"/>
              </a:moveTo>
              <a:cubicBezTo>
                <a:pt x="1577635" y="3330857"/>
                <a:pt x="1569719" y="3339582"/>
                <a:pt x="1569719" y="3350344"/>
              </a:cubicBezTo>
              <a:cubicBezTo>
                <a:pt x="1569719" y="3361106"/>
                <a:pt x="1577635" y="3369831"/>
                <a:pt x="1587400" y="3369831"/>
              </a:cubicBezTo>
              <a:cubicBezTo>
                <a:pt x="1597165" y="3369831"/>
                <a:pt x="1605081" y="3361106"/>
                <a:pt x="1605081" y="3350344"/>
              </a:cubicBezTo>
              <a:cubicBezTo>
                <a:pt x="1605081" y="3339582"/>
                <a:pt x="1597165" y="3330857"/>
                <a:pt x="1587400" y="3330857"/>
              </a:cubicBezTo>
              <a:close/>
              <a:moveTo>
                <a:pt x="1646336" y="3330857"/>
              </a:moveTo>
              <a:cubicBezTo>
                <a:pt x="1636571" y="3330857"/>
                <a:pt x="1628655" y="3339582"/>
                <a:pt x="1628655" y="3350344"/>
              </a:cubicBezTo>
              <a:cubicBezTo>
                <a:pt x="1628655" y="3361106"/>
                <a:pt x="1636571" y="3369831"/>
                <a:pt x="1646336" y="3369831"/>
              </a:cubicBezTo>
              <a:cubicBezTo>
                <a:pt x="1656101" y="3369831"/>
                <a:pt x="1664017" y="3361106"/>
                <a:pt x="1664017" y="3350344"/>
              </a:cubicBezTo>
              <a:cubicBezTo>
                <a:pt x="1664017" y="3339582"/>
                <a:pt x="1656101" y="3330857"/>
                <a:pt x="1646336" y="3330857"/>
              </a:cubicBezTo>
              <a:close/>
              <a:moveTo>
                <a:pt x="1705272" y="3330857"/>
              </a:moveTo>
              <a:cubicBezTo>
                <a:pt x="1695507" y="3330857"/>
                <a:pt x="1687591" y="3339582"/>
                <a:pt x="1687591" y="3350344"/>
              </a:cubicBezTo>
              <a:cubicBezTo>
                <a:pt x="1687591" y="3361106"/>
                <a:pt x="1695507" y="3369831"/>
                <a:pt x="1705272" y="3369831"/>
              </a:cubicBezTo>
              <a:cubicBezTo>
                <a:pt x="1715037" y="3369831"/>
                <a:pt x="1722953" y="3361106"/>
                <a:pt x="1722953" y="3350344"/>
              </a:cubicBezTo>
              <a:cubicBezTo>
                <a:pt x="1722953" y="3339582"/>
                <a:pt x="1715037" y="3330857"/>
                <a:pt x="1705272" y="3330857"/>
              </a:cubicBezTo>
              <a:close/>
              <a:moveTo>
                <a:pt x="1941016" y="3330857"/>
              </a:moveTo>
              <a:cubicBezTo>
                <a:pt x="1931251" y="3330857"/>
                <a:pt x="1923335" y="3339582"/>
                <a:pt x="1923335" y="3350344"/>
              </a:cubicBezTo>
              <a:cubicBezTo>
                <a:pt x="1923335" y="3361106"/>
                <a:pt x="1931251" y="3369831"/>
                <a:pt x="1941016" y="3369831"/>
              </a:cubicBezTo>
              <a:cubicBezTo>
                <a:pt x="1950781" y="3369831"/>
                <a:pt x="1958697" y="3361106"/>
                <a:pt x="1958697" y="3350344"/>
              </a:cubicBezTo>
              <a:cubicBezTo>
                <a:pt x="1958697" y="3339582"/>
                <a:pt x="1950781" y="3330857"/>
                <a:pt x="1941016" y="3330857"/>
              </a:cubicBezTo>
              <a:close/>
              <a:moveTo>
                <a:pt x="1999952" y="3330857"/>
              </a:moveTo>
              <a:cubicBezTo>
                <a:pt x="1990187" y="3330857"/>
                <a:pt x="1982271" y="3339582"/>
                <a:pt x="1982271" y="3350344"/>
              </a:cubicBezTo>
              <a:cubicBezTo>
                <a:pt x="1982271" y="3361106"/>
                <a:pt x="1990187" y="3369831"/>
                <a:pt x="1999952" y="3369831"/>
              </a:cubicBezTo>
              <a:cubicBezTo>
                <a:pt x="2009717" y="3369831"/>
                <a:pt x="2017633" y="3361106"/>
                <a:pt x="2017633" y="3350344"/>
              </a:cubicBezTo>
              <a:cubicBezTo>
                <a:pt x="2017633" y="3339582"/>
                <a:pt x="2009717" y="3330857"/>
                <a:pt x="1999952" y="3330857"/>
              </a:cubicBezTo>
              <a:close/>
              <a:moveTo>
                <a:pt x="2058888" y="3330857"/>
              </a:moveTo>
              <a:cubicBezTo>
                <a:pt x="2049123" y="3330857"/>
                <a:pt x="2041207" y="3339582"/>
                <a:pt x="2041207" y="3350344"/>
              </a:cubicBezTo>
              <a:cubicBezTo>
                <a:pt x="2041207" y="3361106"/>
                <a:pt x="2049123" y="3369831"/>
                <a:pt x="2058888" y="3369831"/>
              </a:cubicBezTo>
              <a:cubicBezTo>
                <a:pt x="2068653" y="3369831"/>
                <a:pt x="2076569" y="3361106"/>
                <a:pt x="2076569" y="3350344"/>
              </a:cubicBezTo>
              <a:cubicBezTo>
                <a:pt x="2076569" y="3339582"/>
                <a:pt x="2068653" y="3330857"/>
                <a:pt x="2058888" y="3330857"/>
              </a:cubicBezTo>
              <a:close/>
              <a:moveTo>
                <a:pt x="2648247" y="3330857"/>
              </a:moveTo>
              <a:cubicBezTo>
                <a:pt x="2638482" y="3330857"/>
                <a:pt x="2630566" y="3339582"/>
                <a:pt x="2630566" y="3350344"/>
              </a:cubicBezTo>
              <a:cubicBezTo>
                <a:pt x="2630566" y="3361106"/>
                <a:pt x="2638482" y="3369831"/>
                <a:pt x="2648247" y="3369831"/>
              </a:cubicBezTo>
              <a:cubicBezTo>
                <a:pt x="2658012" y="3369831"/>
                <a:pt x="2665928" y="3361106"/>
                <a:pt x="2665928" y="3350344"/>
              </a:cubicBezTo>
              <a:cubicBezTo>
                <a:pt x="2665928" y="3339582"/>
                <a:pt x="2658012" y="3330857"/>
                <a:pt x="2648247" y="3330857"/>
              </a:cubicBezTo>
              <a:close/>
              <a:moveTo>
                <a:pt x="2707183" y="3330857"/>
              </a:moveTo>
              <a:cubicBezTo>
                <a:pt x="2697418" y="3330857"/>
                <a:pt x="2689502" y="3339582"/>
                <a:pt x="2689502" y="3350344"/>
              </a:cubicBezTo>
              <a:cubicBezTo>
                <a:pt x="2689502" y="3361106"/>
                <a:pt x="2697418" y="3369831"/>
                <a:pt x="2707183" y="3369831"/>
              </a:cubicBezTo>
              <a:cubicBezTo>
                <a:pt x="2716948" y="3369831"/>
                <a:pt x="2724864" y="3361106"/>
                <a:pt x="2724864" y="3350344"/>
              </a:cubicBezTo>
              <a:cubicBezTo>
                <a:pt x="2724864" y="3339582"/>
                <a:pt x="2716948" y="3330857"/>
                <a:pt x="2707183" y="3330857"/>
              </a:cubicBezTo>
              <a:close/>
              <a:moveTo>
                <a:pt x="4828877" y="3330857"/>
              </a:moveTo>
              <a:cubicBezTo>
                <a:pt x="4819112" y="3330857"/>
                <a:pt x="4811196" y="3339582"/>
                <a:pt x="4811196" y="3350344"/>
              </a:cubicBezTo>
              <a:cubicBezTo>
                <a:pt x="4811196" y="3361106"/>
                <a:pt x="4819112" y="3369831"/>
                <a:pt x="4828877" y="3369831"/>
              </a:cubicBezTo>
              <a:cubicBezTo>
                <a:pt x="4838642" y="3369831"/>
                <a:pt x="4846558" y="3361106"/>
                <a:pt x="4846558" y="3350344"/>
              </a:cubicBezTo>
              <a:cubicBezTo>
                <a:pt x="4846558" y="3339582"/>
                <a:pt x="4838642" y="3330857"/>
                <a:pt x="4828877" y="3330857"/>
              </a:cubicBezTo>
              <a:close/>
              <a:moveTo>
                <a:pt x="4887813" y="3330857"/>
              </a:moveTo>
              <a:cubicBezTo>
                <a:pt x="4878048" y="3330857"/>
                <a:pt x="4870132" y="3339582"/>
                <a:pt x="4870132" y="3350344"/>
              </a:cubicBezTo>
              <a:cubicBezTo>
                <a:pt x="4870132" y="3361106"/>
                <a:pt x="4878048" y="3369831"/>
                <a:pt x="4887813" y="3369831"/>
              </a:cubicBezTo>
              <a:cubicBezTo>
                <a:pt x="4897578" y="3369831"/>
                <a:pt x="4905494" y="3361106"/>
                <a:pt x="4905494" y="3350344"/>
              </a:cubicBezTo>
              <a:cubicBezTo>
                <a:pt x="4905494" y="3339582"/>
                <a:pt x="4897578" y="3330857"/>
                <a:pt x="4887813" y="3330857"/>
              </a:cubicBezTo>
              <a:close/>
              <a:moveTo>
                <a:pt x="4946748" y="3330857"/>
              </a:moveTo>
              <a:cubicBezTo>
                <a:pt x="4936983" y="3330857"/>
                <a:pt x="4929067" y="3339582"/>
                <a:pt x="4929067" y="3350344"/>
              </a:cubicBezTo>
              <a:cubicBezTo>
                <a:pt x="4929067" y="3361106"/>
                <a:pt x="4936983" y="3369831"/>
                <a:pt x="4946748" y="3369831"/>
              </a:cubicBezTo>
              <a:cubicBezTo>
                <a:pt x="4956513" y="3369831"/>
                <a:pt x="4964429" y="3361106"/>
                <a:pt x="4964429" y="3350344"/>
              </a:cubicBezTo>
              <a:cubicBezTo>
                <a:pt x="4964429" y="3339582"/>
                <a:pt x="4956513" y="3330857"/>
                <a:pt x="4946748" y="3330857"/>
              </a:cubicBezTo>
              <a:close/>
              <a:moveTo>
                <a:pt x="5005684" y="3330857"/>
              </a:moveTo>
              <a:cubicBezTo>
                <a:pt x="4995919" y="3330857"/>
                <a:pt x="4988003" y="3339582"/>
                <a:pt x="4988003" y="3350344"/>
              </a:cubicBezTo>
              <a:cubicBezTo>
                <a:pt x="4988003" y="3361106"/>
                <a:pt x="4995919" y="3369831"/>
                <a:pt x="5005684" y="3369831"/>
              </a:cubicBezTo>
              <a:cubicBezTo>
                <a:pt x="5015449" y="3369831"/>
                <a:pt x="5023365" y="3361106"/>
                <a:pt x="5023365" y="3350344"/>
              </a:cubicBezTo>
              <a:cubicBezTo>
                <a:pt x="5023365" y="3339582"/>
                <a:pt x="5015449" y="3330857"/>
                <a:pt x="5005684" y="3330857"/>
              </a:cubicBezTo>
              <a:close/>
              <a:moveTo>
                <a:pt x="5064620" y="3330857"/>
              </a:moveTo>
              <a:cubicBezTo>
                <a:pt x="5054855" y="3330857"/>
                <a:pt x="5046939" y="3339582"/>
                <a:pt x="5046939" y="3350344"/>
              </a:cubicBezTo>
              <a:cubicBezTo>
                <a:pt x="5046939" y="3361106"/>
                <a:pt x="5054855" y="3369831"/>
                <a:pt x="5064620" y="3369831"/>
              </a:cubicBezTo>
              <a:cubicBezTo>
                <a:pt x="5074385" y="3369831"/>
                <a:pt x="5082301" y="3361106"/>
                <a:pt x="5082301" y="3350344"/>
              </a:cubicBezTo>
              <a:cubicBezTo>
                <a:pt x="5082301" y="3339582"/>
                <a:pt x="5074385" y="3330857"/>
                <a:pt x="5064620" y="3330857"/>
              </a:cubicBezTo>
              <a:close/>
              <a:moveTo>
                <a:pt x="5123556" y="3330857"/>
              </a:moveTo>
              <a:cubicBezTo>
                <a:pt x="5113791" y="3330857"/>
                <a:pt x="5105875" y="3339582"/>
                <a:pt x="5105875" y="3350344"/>
              </a:cubicBezTo>
              <a:cubicBezTo>
                <a:pt x="5105875" y="3361106"/>
                <a:pt x="5113791" y="3369831"/>
                <a:pt x="5123556" y="3369831"/>
              </a:cubicBezTo>
              <a:cubicBezTo>
                <a:pt x="5133321" y="3369831"/>
                <a:pt x="5141237" y="3361106"/>
                <a:pt x="5141237" y="3350344"/>
              </a:cubicBezTo>
              <a:cubicBezTo>
                <a:pt x="5141237" y="3339582"/>
                <a:pt x="5133321" y="3330857"/>
                <a:pt x="5123556" y="3330857"/>
              </a:cubicBezTo>
              <a:close/>
              <a:moveTo>
                <a:pt x="5182492" y="3330857"/>
              </a:moveTo>
              <a:cubicBezTo>
                <a:pt x="5172727" y="3330857"/>
                <a:pt x="5164811" y="3339582"/>
                <a:pt x="5164811" y="3350344"/>
              </a:cubicBezTo>
              <a:cubicBezTo>
                <a:pt x="5164811" y="3361106"/>
                <a:pt x="5172727" y="3369831"/>
                <a:pt x="5182492" y="3369831"/>
              </a:cubicBezTo>
              <a:cubicBezTo>
                <a:pt x="5192257" y="3369831"/>
                <a:pt x="5200173" y="3361106"/>
                <a:pt x="5200173" y="3350344"/>
              </a:cubicBezTo>
              <a:cubicBezTo>
                <a:pt x="5200173" y="3339582"/>
                <a:pt x="5192257" y="3330857"/>
                <a:pt x="5182492" y="3330857"/>
              </a:cubicBezTo>
              <a:close/>
              <a:moveTo>
                <a:pt x="5241428" y="3330857"/>
              </a:moveTo>
              <a:cubicBezTo>
                <a:pt x="5231663" y="3330857"/>
                <a:pt x="5223747" y="3339582"/>
                <a:pt x="5223747" y="3350344"/>
              </a:cubicBezTo>
              <a:cubicBezTo>
                <a:pt x="5223747" y="3361106"/>
                <a:pt x="5231663" y="3369831"/>
                <a:pt x="5241428" y="3369831"/>
              </a:cubicBezTo>
              <a:cubicBezTo>
                <a:pt x="5251193" y="3369831"/>
                <a:pt x="5259109" y="3361106"/>
                <a:pt x="5259109" y="3350344"/>
              </a:cubicBezTo>
              <a:cubicBezTo>
                <a:pt x="5259109" y="3339582"/>
                <a:pt x="5251193" y="3330857"/>
                <a:pt x="5241428" y="3330857"/>
              </a:cubicBezTo>
              <a:close/>
              <a:moveTo>
                <a:pt x="5300364" y="3330857"/>
              </a:moveTo>
              <a:cubicBezTo>
                <a:pt x="5290599" y="3330857"/>
                <a:pt x="5282683" y="3339582"/>
                <a:pt x="5282683" y="3350344"/>
              </a:cubicBezTo>
              <a:cubicBezTo>
                <a:pt x="5282683" y="3361106"/>
                <a:pt x="5290599" y="3369831"/>
                <a:pt x="5300364" y="3369831"/>
              </a:cubicBezTo>
              <a:cubicBezTo>
                <a:pt x="5310129" y="3369831"/>
                <a:pt x="5318045" y="3361106"/>
                <a:pt x="5318045" y="3350344"/>
              </a:cubicBezTo>
              <a:cubicBezTo>
                <a:pt x="5318045" y="3339582"/>
                <a:pt x="5310129" y="3330857"/>
                <a:pt x="5300364" y="3330857"/>
              </a:cubicBezTo>
              <a:close/>
              <a:moveTo>
                <a:pt x="5359300" y="3330857"/>
              </a:moveTo>
              <a:cubicBezTo>
                <a:pt x="5349535" y="3330857"/>
                <a:pt x="5341619" y="3339582"/>
                <a:pt x="5341619" y="3350344"/>
              </a:cubicBezTo>
              <a:cubicBezTo>
                <a:pt x="5341619" y="3361106"/>
                <a:pt x="5349535" y="3369831"/>
                <a:pt x="5359300" y="3369831"/>
              </a:cubicBezTo>
              <a:cubicBezTo>
                <a:pt x="5369065" y="3369831"/>
                <a:pt x="5376981" y="3361106"/>
                <a:pt x="5376981" y="3350344"/>
              </a:cubicBezTo>
              <a:cubicBezTo>
                <a:pt x="5376981" y="3339582"/>
                <a:pt x="5369065" y="3330857"/>
                <a:pt x="5359300" y="3330857"/>
              </a:cubicBezTo>
              <a:close/>
              <a:moveTo>
                <a:pt x="5418236" y="3330857"/>
              </a:moveTo>
              <a:cubicBezTo>
                <a:pt x="5408471" y="3330857"/>
                <a:pt x="5400555" y="3339582"/>
                <a:pt x="5400555" y="3350344"/>
              </a:cubicBezTo>
              <a:cubicBezTo>
                <a:pt x="5400555" y="3361106"/>
                <a:pt x="5408471" y="3369831"/>
                <a:pt x="5418236" y="3369831"/>
              </a:cubicBezTo>
              <a:cubicBezTo>
                <a:pt x="5428001" y="3369831"/>
                <a:pt x="5435917" y="3361106"/>
                <a:pt x="5435917" y="3350344"/>
              </a:cubicBezTo>
              <a:cubicBezTo>
                <a:pt x="5435917" y="3339582"/>
                <a:pt x="5428001" y="3330857"/>
                <a:pt x="5418236" y="3330857"/>
              </a:cubicBezTo>
              <a:close/>
              <a:moveTo>
                <a:pt x="5477172" y="3330857"/>
              </a:moveTo>
              <a:cubicBezTo>
                <a:pt x="5467407" y="3330857"/>
                <a:pt x="5459491" y="3339582"/>
                <a:pt x="5459491" y="3350344"/>
              </a:cubicBezTo>
              <a:cubicBezTo>
                <a:pt x="5459491" y="3361106"/>
                <a:pt x="5467407" y="3369831"/>
                <a:pt x="5477172" y="3369831"/>
              </a:cubicBezTo>
              <a:cubicBezTo>
                <a:pt x="5486937" y="3369831"/>
                <a:pt x="5494853" y="3361106"/>
                <a:pt x="5494853" y="3350344"/>
              </a:cubicBezTo>
              <a:cubicBezTo>
                <a:pt x="5494853" y="3339582"/>
                <a:pt x="5486937" y="3330857"/>
                <a:pt x="5477172" y="3330857"/>
              </a:cubicBezTo>
              <a:close/>
              <a:moveTo>
                <a:pt x="5536108" y="3330857"/>
              </a:moveTo>
              <a:cubicBezTo>
                <a:pt x="5526343" y="3330857"/>
                <a:pt x="5518427" y="3339582"/>
                <a:pt x="5518427" y="3350344"/>
              </a:cubicBezTo>
              <a:cubicBezTo>
                <a:pt x="5518427" y="3361106"/>
                <a:pt x="5526343" y="3369831"/>
                <a:pt x="5536108" y="3369831"/>
              </a:cubicBezTo>
              <a:cubicBezTo>
                <a:pt x="5545873" y="3369831"/>
                <a:pt x="5553789" y="3361106"/>
                <a:pt x="5553789" y="3350344"/>
              </a:cubicBezTo>
              <a:cubicBezTo>
                <a:pt x="5553789" y="3339582"/>
                <a:pt x="5545873" y="3330857"/>
                <a:pt x="5536108" y="3330857"/>
              </a:cubicBezTo>
              <a:close/>
              <a:moveTo>
                <a:pt x="5595044" y="3330857"/>
              </a:moveTo>
              <a:cubicBezTo>
                <a:pt x="5585279" y="3330857"/>
                <a:pt x="5577363" y="3339582"/>
                <a:pt x="5577363" y="3350344"/>
              </a:cubicBezTo>
              <a:cubicBezTo>
                <a:pt x="5577363" y="3361106"/>
                <a:pt x="5585279" y="3369831"/>
                <a:pt x="5595044" y="3369831"/>
              </a:cubicBezTo>
              <a:cubicBezTo>
                <a:pt x="5604809" y="3369831"/>
                <a:pt x="5612725" y="3361106"/>
                <a:pt x="5612725" y="3350344"/>
              </a:cubicBezTo>
              <a:cubicBezTo>
                <a:pt x="5612725" y="3339582"/>
                <a:pt x="5604809" y="3330857"/>
                <a:pt x="5595044" y="3330857"/>
              </a:cubicBezTo>
              <a:close/>
              <a:moveTo>
                <a:pt x="5653980" y="3330857"/>
              </a:moveTo>
              <a:cubicBezTo>
                <a:pt x="5644215" y="3330857"/>
                <a:pt x="5636299" y="3339582"/>
                <a:pt x="5636299" y="3350344"/>
              </a:cubicBezTo>
              <a:cubicBezTo>
                <a:pt x="5636299" y="3361106"/>
                <a:pt x="5644215" y="3369831"/>
                <a:pt x="5653980" y="3369831"/>
              </a:cubicBezTo>
              <a:cubicBezTo>
                <a:pt x="5663745" y="3369831"/>
                <a:pt x="5671661" y="3361106"/>
                <a:pt x="5671661" y="3350344"/>
              </a:cubicBezTo>
              <a:cubicBezTo>
                <a:pt x="5671661" y="3339582"/>
                <a:pt x="5663745" y="3330857"/>
                <a:pt x="5653980" y="3330857"/>
              </a:cubicBezTo>
              <a:close/>
              <a:moveTo>
                <a:pt x="5712916" y="3330857"/>
              </a:moveTo>
              <a:cubicBezTo>
                <a:pt x="5703151" y="3330857"/>
                <a:pt x="5695235" y="3339582"/>
                <a:pt x="5695235" y="3350344"/>
              </a:cubicBezTo>
              <a:cubicBezTo>
                <a:pt x="5695235" y="3361106"/>
                <a:pt x="5703151" y="3369831"/>
                <a:pt x="5712916" y="3369831"/>
              </a:cubicBezTo>
              <a:cubicBezTo>
                <a:pt x="5722681" y="3369831"/>
                <a:pt x="5730597" y="3361106"/>
                <a:pt x="5730597" y="3350344"/>
              </a:cubicBezTo>
              <a:cubicBezTo>
                <a:pt x="5730597" y="3339582"/>
                <a:pt x="5722681" y="3330857"/>
                <a:pt x="5712916" y="3330857"/>
              </a:cubicBezTo>
              <a:close/>
              <a:moveTo>
                <a:pt x="5771852" y="3330857"/>
              </a:moveTo>
              <a:cubicBezTo>
                <a:pt x="5762087" y="3330857"/>
                <a:pt x="5754171" y="3339582"/>
                <a:pt x="5754171" y="3350344"/>
              </a:cubicBezTo>
              <a:cubicBezTo>
                <a:pt x="5754171" y="3361106"/>
                <a:pt x="5762087" y="3369831"/>
                <a:pt x="5771852" y="3369831"/>
              </a:cubicBezTo>
              <a:cubicBezTo>
                <a:pt x="5781617" y="3369831"/>
                <a:pt x="5789533" y="3361106"/>
                <a:pt x="5789533" y="3350344"/>
              </a:cubicBezTo>
              <a:cubicBezTo>
                <a:pt x="5789533" y="3339582"/>
                <a:pt x="5781617" y="3330857"/>
                <a:pt x="5771852" y="3330857"/>
              </a:cubicBezTo>
              <a:close/>
              <a:moveTo>
                <a:pt x="5830788" y="3330857"/>
              </a:moveTo>
              <a:cubicBezTo>
                <a:pt x="5821023" y="3330857"/>
                <a:pt x="5813107" y="3339582"/>
                <a:pt x="5813107" y="3350344"/>
              </a:cubicBezTo>
              <a:cubicBezTo>
                <a:pt x="5813107" y="3361106"/>
                <a:pt x="5821023" y="3369831"/>
                <a:pt x="5830788" y="3369831"/>
              </a:cubicBezTo>
              <a:cubicBezTo>
                <a:pt x="5840553" y="3369831"/>
                <a:pt x="5848469" y="3361106"/>
                <a:pt x="5848469" y="3350344"/>
              </a:cubicBezTo>
              <a:cubicBezTo>
                <a:pt x="5848469" y="3339582"/>
                <a:pt x="5840553" y="3330857"/>
                <a:pt x="5830788" y="3330857"/>
              </a:cubicBezTo>
              <a:close/>
              <a:moveTo>
                <a:pt x="5889723" y="3330857"/>
              </a:moveTo>
              <a:cubicBezTo>
                <a:pt x="5879958" y="3330857"/>
                <a:pt x="5872042" y="3339582"/>
                <a:pt x="5872042" y="3350344"/>
              </a:cubicBezTo>
              <a:cubicBezTo>
                <a:pt x="5872042" y="3361106"/>
                <a:pt x="5879958" y="3369831"/>
                <a:pt x="5889723" y="3369831"/>
              </a:cubicBezTo>
              <a:cubicBezTo>
                <a:pt x="5899488" y="3369831"/>
                <a:pt x="5907404" y="3361106"/>
                <a:pt x="5907404" y="3350344"/>
              </a:cubicBezTo>
              <a:cubicBezTo>
                <a:pt x="5907404" y="3339582"/>
                <a:pt x="5899488" y="3330857"/>
                <a:pt x="5889723" y="3330857"/>
              </a:cubicBezTo>
              <a:close/>
              <a:moveTo>
                <a:pt x="5948659" y="3330857"/>
              </a:moveTo>
              <a:cubicBezTo>
                <a:pt x="5938894" y="3330857"/>
                <a:pt x="5930978" y="3339582"/>
                <a:pt x="5930978" y="3350344"/>
              </a:cubicBezTo>
              <a:cubicBezTo>
                <a:pt x="5930978" y="3361106"/>
                <a:pt x="5938894" y="3369831"/>
                <a:pt x="5948659" y="3369831"/>
              </a:cubicBezTo>
              <a:cubicBezTo>
                <a:pt x="5958424" y="3369831"/>
                <a:pt x="5966340" y="3361106"/>
                <a:pt x="5966340" y="3350344"/>
              </a:cubicBezTo>
              <a:cubicBezTo>
                <a:pt x="5966340" y="3339582"/>
                <a:pt x="5958424" y="3330857"/>
                <a:pt x="5948659" y="3330857"/>
              </a:cubicBezTo>
              <a:close/>
              <a:moveTo>
                <a:pt x="6007595" y="3330857"/>
              </a:moveTo>
              <a:cubicBezTo>
                <a:pt x="5997830" y="3330857"/>
                <a:pt x="5989914" y="3339582"/>
                <a:pt x="5989914" y="3350344"/>
              </a:cubicBezTo>
              <a:cubicBezTo>
                <a:pt x="5989914" y="3361106"/>
                <a:pt x="5997830" y="3369831"/>
                <a:pt x="6007595" y="3369831"/>
              </a:cubicBezTo>
              <a:cubicBezTo>
                <a:pt x="6017360" y="3369831"/>
                <a:pt x="6025276" y="3361106"/>
                <a:pt x="6025276" y="3350344"/>
              </a:cubicBezTo>
              <a:cubicBezTo>
                <a:pt x="6025276" y="3339582"/>
                <a:pt x="6017360" y="3330857"/>
                <a:pt x="6007595" y="3330857"/>
              </a:cubicBezTo>
              <a:close/>
              <a:moveTo>
                <a:pt x="6066531" y="3330857"/>
              </a:moveTo>
              <a:cubicBezTo>
                <a:pt x="6056766" y="3330857"/>
                <a:pt x="6048850" y="3339582"/>
                <a:pt x="6048850" y="3350344"/>
              </a:cubicBezTo>
              <a:cubicBezTo>
                <a:pt x="6048850" y="3361106"/>
                <a:pt x="6056766" y="3369831"/>
                <a:pt x="6066531" y="3369831"/>
              </a:cubicBezTo>
              <a:cubicBezTo>
                <a:pt x="6076296" y="3369831"/>
                <a:pt x="6084212" y="3361106"/>
                <a:pt x="6084212" y="3350344"/>
              </a:cubicBezTo>
              <a:cubicBezTo>
                <a:pt x="6084212" y="3339582"/>
                <a:pt x="6076296" y="3330857"/>
                <a:pt x="6066531" y="3330857"/>
              </a:cubicBezTo>
              <a:close/>
              <a:moveTo>
                <a:pt x="6125467" y="3330857"/>
              </a:moveTo>
              <a:cubicBezTo>
                <a:pt x="6115702" y="3330857"/>
                <a:pt x="6107786" y="3339582"/>
                <a:pt x="6107786" y="3350344"/>
              </a:cubicBezTo>
              <a:cubicBezTo>
                <a:pt x="6107786" y="3361106"/>
                <a:pt x="6115702" y="3369831"/>
                <a:pt x="6125467" y="3369831"/>
              </a:cubicBezTo>
              <a:cubicBezTo>
                <a:pt x="6135232" y="3369831"/>
                <a:pt x="6143148" y="3361106"/>
                <a:pt x="6143148" y="3350344"/>
              </a:cubicBezTo>
              <a:cubicBezTo>
                <a:pt x="6143148" y="3339582"/>
                <a:pt x="6135232" y="3330857"/>
                <a:pt x="6125467" y="3330857"/>
              </a:cubicBezTo>
              <a:close/>
              <a:moveTo>
                <a:pt x="6184403" y="3330857"/>
              </a:moveTo>
              <a:cubicBezTo>
                <a:pt x="6174638" y="3330857"/>
                <a:pt x="6166722" y="3339582"/>
                <a:pt x="6166722" y="3350344"/>
              </a:cubicBezTo>
              <a:cubicBezTo>
                <a:pt x="6166722" y="3361106"/>
                <a:pt x="6174638" y="3369831"/>
                <a:pt x="6184403" y="3369831"/>
              </a:cubicBezTo>
              <a:cubicBezTo>
                <a:pt x="6194168" y="3369831"/>
                <a:pt x="6202084" y="3361106"/>
                <a:pt x="6202084" y="3350344"/>
              </a:cubicBezTo>
              <a:cubicBezTo>
                <a:pt x="6202084" y="3339582"/>
                <a:pt x="6194168" y="3330857"/>
                <a:pt x="6184403" y="3330857"/>
              </a:cubicBezTo>
              <a:close/>
              <a:moveTo>
                <a:pt x="6243339" y="3330857"/>
              </a:moveTo>
              <a:cubicBezTo>
                <a:pt x="6233574" y="3330857"/>
                <a:pt x="6225658" y="3339582"/>
                <a:pt x="6225658" y="3350344"/>
              </a:cubicBezTo>
              <a:cubicBezTo>
                <a:pt x="6225658" y="3361106"/>
                <a:pt x="6233574" y="3369831"/>
                <a:pt x="6243339" y="3369831"/>
              </a:cubicBezTo>
              <a:cubicBezTo>
                <a:pt x="6253104" y="3369831"/>
                <a:pt x="6261020" y="3361106"/>
                <a:pt x="6261020" y="3350344"/>
              </a:cubicBezTo>
              <a:cubicBezTo>
                <a:pt x="6261020" y="3339582"/>
                <a:pt x="6253104" y="3330857"/>
                <a:pt x="6243339" y="3330857"/>
              </a:cubicBezTo>
              <a:close/>
              <a:moveTo>
                <a:pt x="6302275" y="3330857"/>
              </a:moveTo>
              <a:cubicBezTo>
                <a:pt x="6292510" y="3330857"/>
                <a:pt x="6284594" y="3339582"/>
                <a:pt x="6284594" y="3350344"/>
              </a:cubicBezTo>
              <a:cubicBezTo>
                <a:pt x="6284594" y="3361106"/>
                <a:pt x="6292510" y="3369831"/>
                <a:pt x="6302275" y="3369831"/>
              </a:cubicBezTo>
              <a:cubicBezTo>
                <a:pt x="6312040" y="3369831"/>
                <a:pt x="6319956" y="3361106"/>
                <a:pt x="6319956" y="3350344"/>
              </a:cubicBezTo>
              <a:cubicBezTo>
                <a:pt x="6319956" y="3339582"/>
                <a:pt x="6312040" y="3330857"/>
                <a:pt x="6302275" y="3330857"/>
              </a:cubicBezTo>
              <a:close/>
              <a:moveTo>
                <a:pt x="6361211" y="3330857"/>
              </a:moveTo>
              <a:cubicBezTo>
                <a:pt x="6351446" y="3330857"/>
                <a:pt x="6343530" y="3339582"/>
                <a:pt x="6343530" y="3350344"/>
              </a:cubicBezTo>
              <a:cubicBezTo>
                <a:pt x="6343530" y="3361106"/>
                <a:pt x="6351446" y="3369831"/>
                <a:pt x="6361211" y="3369831"/>
              </a:cubicBezTo>
              <a:cubicBezTo>
                <a:pt x="6370976" y="3369831"/>
                <a:pt x="6378892" y="3361106"/>
                <a:pt x="6378892" y="3350344"/>
              </a:cubicBezTo>
              <a:cubicBezTo>
                <a:pt x="6378892" y="3339582"/>
                <a:pt x="6370976" y="3330857"/>
                <a:pt x="6361211" y="3330857"/>
              </a:cubicBezTo>
              <a:close/>
              <a:moveTo>
                <a:pt x="6420147" y="3330857"/>
              </a:moveTo>
              <a:cubicBezTo>
                <a:pt x="6410382" y="3330857"/>
                <a:pt x="6402466" y="3339582"/>
                <a:pt x="6402466" y="3350344"/>
              </a:cubicBezTo>
              <a:cubicBezTo>
                <a:pt x="6402466" y="3361106"/>
                <a:pt x="6410382" y="3369831"/>
                <a:pt x="6420147" y="3369831"/>
              </a:cubicBezTo>
              <a:cubicBezTo>
                <a:pt x="6429912" y="3369831"/>
                <a:pt x="6437828" y="3361106"/>
                <a:pt x="6437828" y="3350344"/>
              </a:cubicBezTo>
              <a:cubicBezTo>
                <a:pt x="6437828" y="3339582"/>
                <a:pt x="6429912" y="3330857"/>
                <a:pt x="6420147" y="3330857"/>
              </a:cubicBezTo>
              <a:close/>
              <a:moveTo>
                <a:pt x="6479083" y="3330857"/>
              </a:moveTo>
              <a:cubicBezTo>
                <a:pt x="6469318" y="3330857"/>
                <a:pt x="6461402" y="3339582"/>
                <a:pt x="6461402" y="3350344"/>
              </a:cubicBezTo>
              <a:cubicBezTo>
                <a:pt x="6461402" y="3361106"/>
                <a:pt x="6469318" y="3369831"/>
                <a:pt x="6479083" y="3369831"/>
              </a:cubicBezTo>
              <a:cubicBezTo>
                <a:pt x="6488848" y="3369831"/>
                <a:pt x="6496764" y="3361106"/>
                <a:pt x="6496764" y="3350344"/>
              </a:cubicBezTo>
              <a:cubicBezTo>
                <a:pt x="6496764" y="3339582"/>
                <a:pt x="6488848" y="3330857"/>
                <a:pt x="6479083" y="3330857"/>
              </a:cubicBezTo>
              <a:close/>
              <a:moveTo>
                <a:pt x="6538019" y="3330857"/>
              </a:moveTo>
              <a:cubicBezTo>
                <a:pt x="6528254" y="3330857"/>
                <a:pt x="6520338" y="3339582"/>
                <a:pt x="6520338" y="3350344"/>
              </a:cubicBezTo>
              <a:cubicBezTo>
                <a:pt x="6520338" y="3361106"/>
                <a:pt x="6528254" y="3369831"/>
                <a:pt x="6538019" y="3369831"/>
              </a:cubicBezTo>
              <a:cubicBezTo>
                <a:pt x="6547784" y="3369831"/>
                <a:pt x="6555700" y="3361106"/>
                <a:pt x="6555700" y="3350344"/>
              </a:cubicBezTo>
              <a:cubicBezTo>
                <a:pt x="6555700" y="3339582"/>
                <a:pt x="6547784" y="3330857"/>
                <a:pt x="6538019" y="3330857"/>
              </a:cubicBezTo>
              <a:close/>
              <a:moveTo>
                <a:pt x="6596955" y="3330857"/>
              </a:moveTo>
              <a:cubicBezTo>
                <a:pt x="6587190" y="3330857"/>
                <a:pt x="6579274" y="3339582"/>
                <a:pt x="6579274" y="3350344"/>
              </a:cubicBezTo>
              <a:cubicBezTo>
                <a:pt x="6579274" y="3361106"/>
                <a:pt x="6587190" y="3369831"/>
                <a:pt x="6596955" y="3369831"/>
              </a:cubicBezTo>
              <a:cubicBezTo>
                <a:pt x="6606720" y="3369831"/>
                <a:pt x="6614636" y="3361106"/>
                <a:pt x="6614636" y="3350344"/>
              </a:cubicBezTo>
              <a:cubicBezTo>
                <a:pt x="6614636" y="3339582"/>
                <a:pt x="6606720" y="3330857"/>
                <a:pt x="6596955" y="3330857"/>
              </a:cubicBezTo>
              <a:close/>
              <a:moveTo>
                <a:pt x="6655891" y="3330857"/>
              </a:moveTo>
              <a:cubicBezTo>
                <a:pt x="6646126" y="3330857"/>
                <a:pt x="6638210" y="3339582"/>
                <a:pt x="6638210" y="3350344"/>
              </a:cubicBezTo>
              <a:cubicBezTo>
                <a:pt x="6638210" y="3361106"/>
                <a:pt x="6646126" y="3369831"/>
                <a:pt x="6655891" y="3369831"/>
              </a:cubicBezTo>
              <a:cubicBezTo>
                <a:pt x="6665656" y="3369831"/>
                <a:pt x="6673572" y="3361106"/>
                <a:pt x="6673572" y="3350344"/>
              </a:cubicBezTo>
              <a:cubicBezTo>
                <a:pt x="6673572" y="3339582"/>
                <a:pt x="6665656" y="3330857"/>
                <a:pt x="6655891" y="3330857"/>
              </a:cubicBezTo>
              <a:close/>
              <a:moveTo>
                <a:pt x="6714827" y="3330857"/>
              </a:moveTo>
              <a:cubicBezTo>
                <a:pt x="6705062" y="3330857"/>
                <a:pt x="6697146" y="3339582"/>
                <a:pt x="6697146" y="3350344"/>
              </a:cubicBezTo>
              <a:cubicBezTo>
                <a:pt x="6697146" y="3361106"/>
                <a:pt x="6705062" y="3369831"/>
                <a:pt x="6714827" y="3369831"/>
              </a:cubicBezTo>
              <a:cubicBezTo>
                <a:pt x="6724592" y="3369831"/>
                <a:pt x="6732508" y="3361106"/>
                <a:pt x="6732508" y="3350344"/>
              </a:cubicBezTo>
              <a:cubicBezTo>
                <a:pt x="6732508" y="3339582"/>
                <a:pt x="6724592" y="3330857"/>
                <a:pt x="6714827" y="3330857"/>
              </a:cubicBezTo>
              <a:close/>
              <a:moveTo>
                <a:pt x="6773762" y="3330857"/>
              </a:moveTo>
              <a:cubicBezTo>
                <a:pt x="6763997" y="3330857"/>
                <a:pt x="6756081" y="3339582"/>
                <a:pt x="6756081" y="3350344"/>
              </a:cubicBezTo>
              <a:cubicBezTo>
                <a:pt x="6756081" y="3361106"/>
                <a:pt x="6763997" y="3369831"/>
                <a:pt x="6773762" y="3369831"/>
              </a:cubicBezTo>
              <a:cubicBezTo>
                <a:pt x="6783527" y="3369831"/>
                <a:pt x="6791443" y="3361106"/>
                <a:pt x="6791443" y="3350344"/>
              </a:cubicBezTo>
              <a:cubicBezTo>
                <a:pt x="6791443" y="3339582"/>
                <a:pt x="6783527" y="3330857"/>
                <a:pt x="6773762" y="3330857"/>
              </a:cubicBezTo>
              <a:close/>
              <a:moveTo>
                <a:pt x="6832698" y="3330857"/>
              </a:moveTo>
              <a:cubicBezTo>
                <a:pt x="6822933" y="3330857"/>
                <a:pt x="6815017" y="3339582"/>
                <a:pt x="6815017" y="3350344"/>
              </a:cubicBezTo>
              <a:cubicBezTo>
                <a:pt x="6815017" y="3361106"/>
                <a:pt x="6822933" y="3369831"/>
                <a:pt x="6832698" y="3369831"/>
              </a:cubicBezTo>
              <a:cubicBezTo>
                <a:pt x="6842463" y="3369831"/>
                <a:pt x="6850379" y="3361106"/>
                <a:pt x="6850379" y="3350344"/>
              </a:cubicBezTo>
              <a:cubicBezTo>
                <a:pt x="6850379" y="3339582"/>
                <a:pt x="6842463" y="3330857"/>
                <a:pt x="6832698" y="3330857"/>
              </a:cubicBezTo>
              <a:close/>
              <a:moveTo>
                <a:pt x="7009506" y="3330857"/>
              </a:moveTo>
              <a:cubicBezTo>
                <a:pt x="6999741" y="3330857"/>
                <a:pt x="6991825" y="3339582"/>
                <a:pt x="6991825" y="3350344"/>
              </a:cubicBezTo>
              <a:cubicBezTo>
                <a:pt x="6991825" y="3361106"/>
                <a:pt x="6999741" y="3369831"/>
                <a:pt x="7009506" y="3369831"/>
              </a:cubicBezTo>
              <a:cubicBezTo>
                <a:pt x="7019271" y="3369831"/>
                <a:pt x="7027187" y="3361106"/>
                <a:pt x="7027187" y="3350344"/>
              </a:cubicBezTo>
              <a:cubicBezTo>
                <a:pt x="7027187" y="3339582"/>
                <a:pt x="7019271" y="3330857"/>
                <a:pt x="7009506" y="3330857"/>
              </a:cubicBezTo>
              <a:close/>
              <a:moveTo>
                <a:pt x="7068442" y="3330857"/>
              </a:moveTo>
              <a:cubicBezTo>
                <a:pt x="7058677" y="3330857"/>
                <a:pt x="7050761" y="3339582"/>
                <a:pt x="7050761" y="3350344"/>
              </a:cubicBezTo>
              <a:cubicBezTo>
                <a:pt x="7050761" y="3361106"/>
                <a:pt x="7058677" y="3369831"/>
                <a:pt x="7068442" y="3369831"/>
              </a:cubicBezTo>
              <a:cubicBezTo>
                <a:pt x="7078207" y="3369831"/>
                <a:pt x="7086123" y="3361106"/>
                <a:pt x="7086123" y="3350344"/>
              </a:cubicBezTo>
              <a:cubicBezTo>
                <a:pt x="7086123" y="3339582"/>
                <a:pt x="7078207" y="3330857"/>
                <a:pt x="7068442" y="3330857"/>
              </a:cubicBezTo>
              <a:close/>
              <a:moveTo>
                <a:pt x="7127378" y="3330857"/>
              </a:moveTo>
              <a:cubicBezTo>
                <a:pt x="7117613" y="3330857"/>
                <a:pt x="7109697" y="3339582"/>
                <a:pt x="7109697" y="3350344"/>
              </a:cubicBezTo>
              <a:cubicBezTo>
                <a:pt x="7109697" y="3361106"/>
                <a:pt x="7117613" y="3369831"/>
                <a:pt x="7127378" y="3369831"/>
              </a:cubicBezTo>
              <a:cubicBezTo>
                <a:pt x="7137143" y="3369831"/>
                <a:pt x="7145059" y="3361106"/>
                <a:pt x="7145059" y="3350344"/>
              </a:cubicBezTo>
              <a:cubicBezTo>
                <a:pt x="7145059" y="3339582"/>
                <a:pt x="7137143" y="3330857"/>
                <a:pt x="7127378" y="3330857"/>
              </a:cubicBezTo>
              <a:close/>
              <a:moveTo>
                <a:pt x="7186314" y="3330857"/>
              </a:moveTo>
              <a:cubicBezTo>
                <a:pt x="7176549" y="3330857"/>
                <a:pt x="7168633" y="3339582"/>
                <a:pt x="7168633" y="3350344"/>
              </a:cubicBezTo>
              <a:cubicBezTo>
                <a:pt x="7168633" y="3361106"/>
                <a:pt x="7176549" y="3369831"/>
                <a:pt x="7186314" y="3369831"/>
              </a:cubicBezTo>
              <a:cubicBezTo>
                <a:pt x="7196079" y="3369831"/>
                <a:pt x="7203995" y="3361106"/>
                <a:pt x="7203995" y="3350344"/>
              </a:cubicBezTo>
              <a:cubicBezTo>
                <a:pt x="7203995" y="3339582"/>
                <a:pt x="7196079" y="3330857"/>
                <a:pt x="7186314" y="3330857"/>
              </a:cubicBezTo>
              <a:close/>
              <a:moveTo>
                <a:pt x="7245250" y="3330857"/>
              </a:moveTo>
              <a:cubicBezTo>
                <a:pt x="7235485" y="3330857"/>
                <a:pt x="7227569" y="3339582"/>
                <a:pt x="7227569" y="3350344"/>
              </a:cubicBezTo>
              <a:cubicBezTo>
                <a:pt x="7227569" y="3361106"/>
                <a:pt x="7235485" y="3369831"/>
                <a:pt x="7245250" y="3369831"/>
              </a:cubicBezTo>
              <a:cubicBezTo>
                <a:pt x="7255015" y="3369831"/>
                <a:pt x="7262931" y="3361106"/>
                <a:pt x="7262931" y="3350344"/>
              </a:cubicBezTo>
              <a:cubicBezTo>
                <a:pt x="7262931" y="3339582"/>
                <a:pt x="7255015" y="3330857"/>
                <a:pt x="7245250" y="3330857"/>
              </a:cubicBezTo>
              <a:close/>
              <a:moveTo>
                <a:pt x="7304186" y="3330857"/>
              </a:moveTo>
              <a:cubicBezTo>
                <a:pt x="7294421" y="3330857"/>
                <a:pt x="7286505" y="3339582"/>
                <a:pt x="7286505" y="3350344"/>
              </a:cubicBezTo>
              <a:cubicBezTo>
                <a:pt x="7286505" y="3361106"/>
                <a:pt x="7294421" y="3369831"/>
                <a:pt x="7304186" y="3369831"/>
              </a:cubicBezTo>
              <a:cubicBezTo>
                <a:pt x="7313951" y="3369831"/>
                <a:pt x="7321867" y="3361106"/>
                <a:pt x="7321867" y="3350344"/>
              </a:cubicBezTo>
              <a:cubicBezTo>
                <a:pt x="7321867" y="3339582"/>
                <a:pt x="7313951" y="3330857"/>
                <a:pt x="7304186" y="3330857"/>
              </a:cubicBezTo>
              <a:close/>
              <a:moveTo>
                <a:pt x="7363122" y="3330857"/>
              </a:moveTo>
              <a:cubicBezTo>
                <a:pt x="7353357" y="3330857"/>
                <a:pt x="7345441" y="3339582"/>
                <a:pt x="7345441" y="3350344"/>
              </a:cubicBezTo>
              <a:cubicBezTo>
                <a:pt x="7345441" y="3361106"/>
                <a:pt x="7353357" y="3369831"/>
                <a:pt x="7363122" y="3369831"/>
              </a:cubicBezTo>
              <a:cubicBezTo>
                <a:pt x="7372887" y="3369831"/>
                <a:pt x="7380803" y="3361106"/>
                <a:pt x="7380803" y="3350344"/>
              </a:cubicBezTo>
              <a:cubicBezTo>
                <a:pt x="7380803" y="3339582"/>
                <a:pt x="7372887" y="3330857"/>
                <a:pt x="7363122" y="3330857"/>
              </a:cubicBezTo>
              <a:close/>
              <a:moveTo>
                <a:pt x="7422058" y="3330857"/>
              </a:moveTo>
              <a:cubicBezTo>
                <a:pt x="7412293" y="3330857"/>
                <a:pt x="7404377" y="3339582"/>
                <a:pt x="7404377" y="3350344"/>
              </a:cubicBezTo>
              <a:cubicBezTo>
                <a:pt x="7404377" y="3361106"/>
                <a:pt x="7412293" y="3369831"/>
                <a:pt x="7422058" y="3369831"/>
              </a:cubicBezTo>
              <a:cubicBezTo>
                <a:pt x="7431823" y="3369831"/>
                <a:pt x="7439739" y="3361106"/>
                <a:pt x="7439739" y="3350344"/>
              </a:cubicBezTo>
              <a:cubicBezTo>
                <a:pt x="7439739" y="3339582"/>
                <a:pt x="7431823" y="3330857"/>
                <a:pt x="7422058" y="3330857"/>
              </a:cubicBezTo>
              <a:close/>
              <a:moveTo>
                <a:pt x="7480994" y="3330857"/>
              </a:moveTo>
              <a:cubicBezTo>
                <a:pt x="7471229" y="3330857"/>
                <a:pt x="7463313" y="3339582"/>
                <a:pt x="7463313" y="3350344"/>
              </a:cubicBezTo>
              <a:cubicBezTo>
                <a:pt x="7463313" y="3361106"/>
                <a:pt x="7471229" y="3369831"/>
                <a:pt x="7480994" y="3369831"/>
              </a:cubicBezTo>
              <a:cubicBezTo>
                <a:pt x="7490759" y="3369831"/>
                <a:pt x="7498675" y="3361106"/>
                <a:pt x="7498675" y="3350344"/>
              </a:cubicBezTo>
              <a:cubicBezTo>
                <a:pt x="7498675" y="3339582"/>
                <a:pt x="7490759" y="3330857"/>
                <a:pt x="7480994" y="3330857"/>
              </a:cubicBezTo>
              <a:close/>
              <a:moveTo>
                <a:pt x="7539930" y="3330857"/>
              </a:moveTo>
              <a:cubicBezTo>
                <a:pt x="7530165" y="3330857"/>
                <a:pt x="7522249" y="3339582"/>
                <a:pt x="7522249" y="3350344"/>
              </a:cubicBezTo>
              <a:cubicBezTo>
                <a:pt x="7522249" y="3361106"/>
                <a:pt x="7530165" y="3369831"/>
                <a:pt x="7539930" y="3369831"/>
              </a:cubicBezTo>
              <a:cubicBezTo>
                <a:pt x="7549695" y="3369831"/>
                <a:pt x="7557611" y="3361106"/>
                <a:pt x="7557611" y="3350344"/>
              </a:cubicBezTo>
              <a:cubicBezTo>
                <a:pt x="7557611" y="3339582"/>
                <a:pt x="7549695" y="3330857"/>
                <a:pt x="7539930" y="3330857"/>
              </a:cubicBezTo>
              <a:close/>
              <a:moveTo>
                <a:pt x="7598866" y="3330857"/>
              </a:moveTo>
              <a:cubicBezTo>
                <a:pt x="7589101" y="3330857"/>
                <a:pt x="7581185" y="3339582"/>
                <a:pt x="7581185" y="3350344"/>
              </a:cubicBezTo>
              <a:cubicBezTo>
                <a:pt x="7581185" y="3361106"/>
                <a:pt x="7589101" y="3369831"/>
                <a:pt x="7598866" y="3369831"/>
              </a:cubicBezTo>
              <a:cubicBezTo>
                <a:pt x="7608631" y="3369831"/>
                <a:pt x="7616547" y="3361106"/>
                <a:pt x="7616547" y="3350344"/>
              </a:cubicBezTo>
              <a:cubicBezTo>
                <a:pt x="7616547" y="3339582"/>
                <a:pt x="7608631" y="3330857"/>
                <a:pt x="7598866" y="3330857"/>
              </a:cubicBezTo>
              <a:close/>
              <a:moveTo>
                <a:pt x="8247161" y="3330857"/>
              </a:moveTo>
              <a:cubicBezTo>
                <a:pt x="8237395" y="3330857"/>
                <a:pt x="8229480" y="3339582"/>
                <a:pt x="8229480" y="3350344"/>
              </a:cubicBezTo>
              <a:cubicBezTo>
                <a:pt x="8229480" y="3361106"/>
                <a:pt x="8237396" y="3369831"/>
                <a:pt x="8247161" y="3369831"/>
              </a:cubicBezTo>
              <a:cubicBezTo>
                <a:pt x="8256926" y="3369831"/>
                <a:pt x="8264842" y="3361106"/>
                <a:pt x="8264842" y="3350344"/>
              </a:cubicBezTo>
              <a:cubicBezTo>
                <a:pt x="8264842" y="3339582"/>
                <a:pt x="8256925" y="3330857"/>
                <a:pt x="8247161" y="3330857"/>
              </a:cubicBezTo>
              <a:close/>
              <a:moveTo>
                <a:pt x="8306097" y="3330857"/>
              </a:moveTo>
              <a:cubicBezTo>
                <a:pt x="8296331" y="3330857"/>
                <a:pt x="8288416" y="3339582"/>
                <a:pt x="8288416" y="3350344"/>
              </a:cubicBezTo>
              <a:cubicBezTo>
                <a:pt x="8288416" y="3361106"/>
                <a:pt x="8296332" y="3369831"/>
                <a:pt x="8306097" y="3369831"/>
              </a:cubicBezTo>
              <a:cubicBezTo>
                <a:pt x="8315862" y="3369831"/>
                <a:pt x="8323778" y="3361106"/>
                <a:pt x="8323778" y="3350344"/>
              </a:cubicBezTo>
              <a:cubicBezTo>
                <a:pt x="8323778" y="3339582"/>
                <a:pt x="8315861" y="3330857"/>
                <a:pt x="8306097" y="3330857"/>
              </a:cubicBezTo>
              <a:close/>
              <a:moveTo>
                <a:pt x="8365033" y="3330857"/>
              </a:moveTo>
              <a:cubicBezTo>
                <a:pt x="8355267" y="3330857"/>
                <a:pt x="8347352" y="3339582"/>
                <a:pt x="8347352" y="3350344"/>
              </a:cubicBezTo>
              <a:cubicBezTo>
                <a:pt x="8347352" y="3361106"/>
                <a:pt x="8355268" y="3369831"/>
                <a:pt x="8365033" y="3369831"/>
              </a:cubicBezTo>
              <a:cubicBezTo>
                <a:pt x="8374798" y="3369831"/>
                <a:pt x="8382714" y="3361106"/>
                <a:pt x="8382714" y="3350344"/>
              </a:cubicBezTo>
              <a:cubicBezTo>
                <a:pt x="8382714" y="3339582"/>
                <a:pt x="8374797" y="3330857"/>
                <a:pt x="8365033" y="3330857"/>
              </a:cubicBezTo>
              <a:close/>
              <a:moveTo>
                <a:pt x="8423969" y="3330857"/>
              </a:moveTo>
              <a:cubicBezTo>
                <a:pt x="8414203" y="3330857"/>
                <a:pt x="8406288" y="3339582"/>
                <a:pt x="8406288" y="3350344"/>
              </a:cubicBezTo>
              <a:cubicBezTo>
                <a:pt x="8406288" y="3361106"/>
                <a:pt x="8414204" y="3369831"/>
                <a:pt x="8423969" y="3369831"/>
              </a:cubicBezTo>
              <a:cubicBezTo>
                <a:pt x="8433734" y="3369831"/>
                <a:pt x="8441650" y="3361106"/>
                <a:pt x="8441650" y="3350344"/>
              </a:cubicBezTo>
              <a:cubicBezTo>
                <a:pt x="8441650" y="3339582"/>
                <a:pt x="8433733" y="3330857"/>
                <a:pt x="8423969" y="3330857"/>
              </a:cubicBezTo>
              <a:close/>
              <a:moveTo>
                <a:pt x="8482905" y="3330857"/>
              </a:moveTo>
              <a:cubicBezTo>
                <a:pt x="8473139" y="3330857"/>
                <a:pt x="8465224" y="3339582"/>
                <a:pt x="8465224" y="3350344"/>
              </a:cubicBezTo>
              <a:cubicBezTo>
                <a:pt x="8465224" y="3361106"/>
                <a:pt x="8473140" y="3369831"/>
                <a:pt x="8482905" y="3369831"/>
              </a:cubicBezTo>
              <a:cubicBezTo>
                <a:pt x="8492670" y="3369831"/>
                <a:pt x="8500586" y="3361106"/>
                <a:pt x="8500586" y="3350344"/>
              </a:cubicBezTo>
              <a:cubicBezTo>
                <a:pt x="8500586" y="3339582"/>
                <a:pt x="8492669" y="3330857"/>
                <a:pt x="8482905" y="3330857"/>
              </a:cubicBezTo>
              <a:close/>
              <a:moveTo>
                <a:pt x="8541841" y="3330857"/>
              </a:moveTo>
              <a:cubicBezTo>
                <a:pt x="8532075" y="3330857"/>
                <a:pt x="8524160" y="3339582"/>
                <a:pt x="8524160" y="3350344"/>
              </a:cubicBezTo>
              <a:cubicBezTo>
                <a:pt x="8524160" y="3361106"/>
                <a:pt x="8532076" y="3369831"/>
                <a:pt x="8541841" y="3369831"/>
              </a:cubicBezTo>
              <a:cubicBezTo>
                <a:pt x="8551606" y="3369831"/>
                <a:pt x="8559522" y="3361106"/>
                <a:pt x="8559522" y="3350344"/>
              </a:cubicBezTo>
              <a:cubicBezTo>
                <a:pt x="8559522" y="3339582"/>
                <a:pt x="8551605" y="3330857"/>
                <a:pt x="8541841" y="3330857"/>
              </a:cubicBezTo>
              <a:close/>
              <a:moveTo>
                <a:pt x="8600776" y="3330857"/>
              </a:moveTo>
              <a:cubicBezTo>
                <a:pt x="8591010" y="3330857"/>
                <a:pt x="8583095" y="3339582"/>
                <a:pt x="8583095" y="3350344"/>
              </a:cubicBezTo>
              <a:cubicBezTo>
                <a:pt x="8583095" y="3361106"/>
                <a:pt x="8591011" y="3369831"/>
                <a:pt x="8600776" y="3369831"/>
              </a:cubicBezTo>
              <a:cubicBezTo>
                <a:pt x="8610541" y="3369831"/>
                <a:pt x="8618457" y="3361106"/>
                <a:pt x="8618457" y="3350344"/>
              </a:cubicBezTo>
              <a:cubicBezTo>
                <a:pt x="8618457" y="3339582"/>
                <a:pt x="8610540" y="3330857"/>
                <a:pt x="8600776" y="3330857"/>
              </a:cubicBezTo>
              <a:close/>
              <a:moveTo>
                <a:pt x="8659712" y="3330857"/>
              </a:moveTo>
              <a:cubicBezTo>
                <a:pt x="8649946" y="3330857"/>
                <a:pt x="8642031" y="3339582"/>
                <a:pt x="8642031" y="3350344"/>
              </a:cubicBezTo>
              <a:cubicBezTo>
                <a:pt x="8642031" y="3361106"/>
                <a:pt x="8649947" y="3369831"/>
                <a:pt x="8659712" y="3369831"/>
              </a:cubicBezTo>
              <a:cubicBezTo>
                <a:pt x="8669477" y="3369831"/>
                <a:pt x="8677393" y="3361106"/>
                <a:pt x="8677393" y="3350344"/>
              </a:cubicBezTo>
              <a:cubicBezTo>
                <a:pt x="8677393" y="3339582"/>
                <a:pt x="8669476" y="3330857"/>
                <a:pt x="8659712" y="3330857"/>
              </a:cubicBezTo>
              <a:close/>
              <a:moveTo>
                <a:pt x="9013328" y="3330857"/>
              </a:moveTo>
              <a:cubicBezTo>
                <a:pt x="9003562" y="3330857"/>
                <a:pt x="8995647" y="3339582"/>
                <a:pt x="8995647" y="3350344"/>
              </a:cubicBezTo>
              <a:cubicBezTo>
                <a:pt x="8995647" y="3361106"/>
                <a:pt x="9003563" y="3369831"/>
                <a:pt x="9013328" y="3369831"/>
              </a:cubicBezTo>
              <a:cubicBezTo>
                <a:pt x="9023093" y="3369831"/>
                <a:pt x="9031009" y="3361106"/>
                <a:pt x="9031009" y="3350344"/>
              </a:cubicBezTo>
              <a:cubicBezTo>
                <a:pt x="9031009" y="3339582"/>
                <a:pt x="9023092" y="3330857"/>
                <a:pt x="9013328" y="3330857"/>
              </a:cubicBezTo>
              <a:close/>
              <a:moveTo>
                <a:pt x="9072264" y="3330857"/>
              </a:moveTo>
              <a:cubicBezTo>
                <a:pt x="9062498" y="3330857"/>
                <a:pt x="9054583" y="3339582"/>
                <a:pt x="9054583" y="3350344"/>
              </a:cubicBezTo>
              <a:cubicBezTo>
                <a:pt x="9054583" y="3361106"/>
                <a:pt x="9062499" y="3369831"/>
                <a:pt x="9072264" y="3369831"/>
              </a:cubicBezTo>
              <a:cubicBezTo>
                <a:pt x="9082029" y="3369831"/>
                <a:pt x="9089945" y="3361106"/>
                <a:pt x="9089945" y="3350344"/>
              </a:cubicBezTo>
              <a:cubicBezTo>
                <a:pt x="9089945" y="3339582"/>
                <a:pt x="9082028" y="3330857"/>
                <a:pt x="9072264" y="3330857"/>
              </a:cubicBezTo>
              <a:close/>
              <a:moveTo>
                <a:pt x="9131200" y="3330857"/>
              </a:moveTo>
              <a:cubicBezTo>
                <a:pt x="9121434" y="3330857"/>
                <a:pt x="9113519" y="3339582"/>
                <a:pt x="9113519" y="3350344"/>
              </a:cubicBezTo>
              <a:cubicBezTo>
                <a:pt x="9113519" y="3361106"/>
                <a:pt x="9121435" y="3369831"/>
                <a:pt x="9131200" y="3369831"/>
              </a:cubicBezTo>
              <a:cubicBezTo>
                <a:pt x="9140965" y="3369831"/>
                <a:pt x="9148881" y="3361106"/>
                <a:pt x="9148881" y="3350344"/>
              </a:cubicBezTo>
              <a:cubicBezTo>
                <a:pt x="9148881" y="3339582"/>
                <a:pt x="9140964" y="3330857"/>
                <a:pt x="9131200" y="3330857"/>
              </a:cubicBezTo>
              <a:close/>
              <a:moveTo>
                <a:pt x="9190136" y="3330857"/>
              </a:moveTo>
              <a:cubicBezTo>
                <a:pt x="9180370" y="3330857"/>
                <a:pt x="9172455" y="3339582"/>
                <a:pt x="9172455" y="3350344"/>
              </a:cubicBezTo>
              <a:cubicBezTo>
                <a:pt x="9172455" y="3361106"/>
                <a:pt x="9180371" y="3369831"/>
                <a:pt x="9190136" y="3369831"/>
              </a:cubicBezTo>
              <a:cubicBezTo>
                <a:pt x="9199901" y="3369831"/>
                <a:pt x="9207817" y="3361106"/>
                <a:pt x="9207817" y="3350344"/>
              </a:cubicBezTo>
              <a:cubicBezTo>
                <a:pt x="9207817" y="3339582"/>
                <a:pt x="9199900" y="3330857"/>
                <a:pt x="9190136" y="3330857"/>
              </a:cubicBezTo>
              <a:close/>
              <a:moveTo>
                <a:pt x="9249072" y="3330857"/>
              </a:moveTo>
              <a:cubicBezTo>
                <a:pt x="9239306" y="3330857"/>
                <a:pt x="9231391" y="3339582"/>
                <a:pt x="9231391" y="3350344"/>
              </a:cubicBezTo>
              <a:cubicBezTo>
                <a:pt x="9231391" y="3361106"/>
                <a:pt x="9239307" y="3369831"/>
                <a:pt x="9249072" y="3369831"/>
              </a:cubicBezTo>
              <a:cubicBezTo>
                <a:pt x="9258837" y="3369831"/>
                <a:pt x="9266753" y="3361106"/>
                <a:pt x="9266753" y="3350344"/>
              </a:cubicBezTo>
              <a:cubicBezTo>
                <a:pt x="9266753" y="3339582"/>
                <a:pt x="9258836" y="3330857"/>
                <a:pt x="9249072" y="3330857"/>
              </a:cubicBezTo>
              <a:close/>
              <a:moveTo>
                <a:pt x="9308008" y="3330857"/>
              </a:moveTo>
              <a:cubicBezTo>
                <a:pt x="9298242" y="3330857"/>
                <a:pt x="9290327" y="3339582"/>
                <a:pt x="9290327" y="3350344"/>
              </a:cubicBezTo>
              <a:cubicBezTo>
                <a:pt x="9290327" y="3361106"/>
                <a:pt x="9298243" y="3369831"/>
                <a:pt x="9308008" y="3369831"/>
              </a:cubicBezTo>
              <a:cubicBezTo>
                <a:pt x="9317773" y="3369831"/>
                <a:pt x="9325689" y="3361106"/>
                <a:pt x="9325689" y="3350344"/>
              </a:cubicBezTo>
              <a:cubicBezTo>
                <a:pt x="9325689" y="3339582"/>
                <a:pt x="9317772" y="3330857"/>
                <a:pt x="9308008" y="3330857"/>
              </a:cubicBezTo>
              <a:close/>
              <a:moveTo>
                <a:pt x="9366944" y="3330857"/>
              </a:moveTo>
              <a:cubicBezTo>
                <a:pt x="9357178" y="3330857"/>
                <a:pt x="9349263" y="3339582"/>
                <a:pt x="9349263" y="3350344"/>
              </a:cubicBezTo>
              <a:cubicBezTo>
                <a:pt x="9349263" y="3361106"/>
                <a:pt x="9357179" y="3369831"/>
                <a:pt x="9366944" y="3369831"/>
              </a:cubicBezTo>
              <a:cubicBezTo>
                <a:pt x="9376709" y="3369831"/>
                <a:pt x="9384625" y="3361106"/>
                <a:pt x="9384625" y="3350344"/>
              </a:cubicBezTo>
              <a:cubicBezTo>
                <a:pt x="9384625" y="3339582"/>
                <a:pt x="9376708" y="3330857"/>
                <a:pt x="9366944" y="3330857"/>
              </a:cubicBezTo>
              <a:close/>
              <a:moveTo>
                <a:pt x="9425880" y="3330857"/>
              </a:moveTo>
              <a:cubicBezTo>
                <a:pt x="9416114" y="3330857"/>
                <a:pt x="9408199" y="3339582"/>
                <a:pt x="9408199" y="3350344"/>
              </a:cubicBezTo>
              <a:cubicBezTo>
                <a:pt x="9408199" y="3361106"/>
                <a:pt x="9416115" y="3369831"/>
                <a:pt x="9425880" y="3369831"/>
              </a:cubicBezTo>
              <a:cubicBezTo>
                <a:pt x="9435645" y="3369831"/>
                <a:pt x="9443561" y="3361106"/>
                <a:pt x="9443561" y="3350344"/>
              </a:cubicBezTo>
              <a:cubicBezTo>
                <a:pt x="9443561" y="3339582"/>
                <a:pt x="9435644" y="3330857"/>
                <a:pt x="9425880" y="3330857"/>
              </a:cubicBezTo>
              <a:close/>
              <a:moveTo>
                <a:pt x="9484816" y="3330857"/>
              </a:moveTo>
              <a:cubicBezTo>
                <a:pt x="9475050" y="3330857"/>
                <a:pt x="9467135" y="3339582"/>
                <a:pt x="9467135" y="3350344"/>
              </a:cubicBezTo>
              <a:cubicBezTo>
                <a:pt x="9467135" y="3361106"/>
                <a:pt x="9475051" y="3369831"/>
                <a:pt x="9484816" y="3369831"/>
              </a:cubicBezTo>
              <a:cubicBezTo>
                <a:pt x="9494581" y="3369831"/>
                <a:pt x="9502497" y="3361106"/>
                <a:pt x="9502497" y="3350344"/>
              </a:cubicBezTo>
              <a:cubicBezTo>
                <a:pt x="9502497" y="3339582"/>
                <a:pt x="9494580" y="3330857"/>
                <a:pt x="9484816" y="3330857"/>
              </a:cubicBezTo>
              <a:close/>
              <a:moveTo>
                <a:pt x="1469528" y="3395814"/>
              </a:moveTo>
              <a:cubicBezTo>
                <a:pt x="1459763" y="3395814"/>
                <a:pt x="1451847" y="3404539"/>
                <a:pt x="1451847" y="3415301"/>
              </a:cubicBezTo>
              <a:cubicBezTo>
                <a:pt x="1451847" y="3426063"/>
                <a:pt x="1459763" y="3434788"/>
                <a:pt x="1469528" y="3434788"/>
              </a:cubicBezTo>
              <a:cubicBezTo>
                <a:pt x="1479293" y="3434788"/>
                <a:pt x="1487209" y="3426063"/>
                <a:pt x="1487209" y="3415301"/>
              </a:cubicBezTo>
              <a:cubicBezTo>
                <a:pt x="1487209" y="3404539"/>
                <a:pt x="1479293" y="3395814"/>
                <a:pt x="1469528" y="3395814"/>
              </a:cubicBezTo>
              <a:close/>
              <a:moveTo>
                <a:pt x="1528464" y="3395814"/>
              </a:moveTo>
              <a:cubicBezTo>
                <a:pt x="1518699" y="3395814"/>
                <a:pt x="1510783" y="3404539"/>
                <a:pt x="1510783" y="3415301"/>
              </a:cubicBezTo>
              <a:cubicBezTo>
                <a:pt x="1510783" y="3426063"/>
                <a:pt x="1518699" y="3434788"/>
                <a:pt x="1528464" y="3434788"/>
              </a:cubicBezTo>
              <a:cubicBezTo>
                <a:pt x="1538229" y="3434788"/>
                <a:pt x="1546145" y="3426063"/>
                <a:pt x="1546145" y="3415301"/>
              </a:cubicBezTo>
              <a:cubicBezTo>
                <a:pt x="1546145" y="3404539"/>
                <a:pt x="1538229" y="3395814"/>
                <a:pt x="1528464" y="3395814"/>
              </a:cubicBezTo>
              <a:close/>
              <a:moveTo>
                <a:pt x="1587400" y="3395814"/>
              </a:moveTo>
              <a:cubicBezTo>
                <a:pt x="1577635" y="3395814"/>
                <a:pt x="1569719" y="3404539"/>
                <a:pt x="1569719" y="3415301"/>
              </a:cubicBezTo>
              <a:cubicBezTo>
                <a:pt x="1569719" y="3426063"/>
                <a:pt x="1577635" y="3434788"/>
                <a:pt x="1587400" y="3434788"/>
              </a:cubicBezTo>
              <a:cubicBezTo>
                <a:pt x="1597165" y="3434788"/>
                <a:pt x="1605081" y="3426063"/>
                <a:pt x="1605081" y="3415301"/>
              </a:cubicBezTo>
              <a:cubicBezTo>
                <a:pt x="1605081" y="3404539"/>
                <a:pt x="1597165" y="3395814"/>
                <a:pt x="1587400" y="3395814"/>
              </a:cubicBezTo>
              <a:close/>
              <a:moveTo>
                <a:pt x="1646336" y="3395814"/>
              </a:moveTo>
              <a:cubicBezTo>
                <a:pt x="1636571" y="3395814"/>
                <a:pt x="1628655" y="3404539"/>
                <a:pt x="1628655" y="3415301"/>
              </a:cubicBezTo>
              <a:cubicBezTo>
                <a:pt x="1628655" y="3426063"/>
                <a:pt x="1636571" y="3434788"/>
                <a:pt x="1646336" y="3434788"/>
              </a:cubicBezTo>
              <a:cubicBezTo>
                <a:pt x="1656101" y="3434788"/>
                <a:pt x="1664017" y="3426063"/>
                <a:pt x="1664017" y="3415301"/>
              </a:cubicBezTo>
              <a:cubicBezTo>
                <a:pt x="1664017" y="3404539"/>
                <a:pt x="1656101" y="3395814"/>
                <a:pt x="1646336" y="3395814"/>
              </a:cubicBezTo>
              <a:close/>
              <a:moveTo>
                <a:pt x="1705272" y="3395814"/>
              </a:moveTo>
              <a:cubicBezTo>
                <a:pt x="1695507" y="3395814"/>
                <a:pt x="1687591" y="3404539"/>
                <a:pt x="1687591" y="3415301"/>
              </a:cubicBezTo>
              <a:cubicBezTo>
                <a:pt x="1687591" y="3426063"/>
                <a:pt x="1695507" y="3434788"/>
                <a:pt x="1705272" y="3434788"/>
              </a:cubicBezTo>
              <a:cubicBezTo>
                <a:pt x="1715037" y="3434788"/>
                <a:pt x="1722953" y="3426063"/>
                <a:pt x="1722953" y="3415301"/>
              </a:cubicBezTo>
              <a:cubicBezTo>
                <a:pt x="1722953" y="3404539"/>
                <a:pt x="1715037" y="3395814"/>
                <a:pt x="1705272" y="3395814"/>
              </a:cubicBezTo>
              <a:close/>
              <a:moveTo>
                <a:pt x="1764208" y="3395814"/>
              </a:moveTo>
              <a:cubicBezTo>
                <a:pt x="1754443" y="3395814"/>
                <a:pt x="1746527" y="3404539"/>
                <a:pt x="1746527" y="3415301"/>
              </a:cubicBezTo>
              <a:cubicBezTo>
                <a:pt x="1746527" y="3426063"/>
                <a:pt x="1754443" y="3434788"/>
                <a:pt x="1764208" y="3434788"/>
              </a:cubicBezTo>
              <a:cubicBezTo>
                <a:pt x="1773973" y="3434788"/>
                <a:pt x="1781889" y="3426063"/>
                <a:pt x="1781889" y="3415301"/>
              </a:cubicBezTo>
              <a:cubicBezTo>
                <a:pt x="1781889" y="3404539"/>
                <a:pt x="1773973" y="3395814"/>
                <a:pt x="1764208" y="3395814"/>
              </a:cubicBezTo>
              <a:close/>
              <a:moveTo>
                <a:pt x="1823144" y="3395814"/>
              </a:moveTo>
              <a:cubicBezTo>
                <a:pt x="1813379" y="3395814"/>
                <a:pt x="1805463" y="3404539"/>
                <a:pt x="1805463" y="3415301"/>
              </a:cubicBezTo>
              <a:cubicBezTo>
                <a:pt x="1805463" y="3426063"/>
                <a:pt x="1813379" y="3434788"/>
                <a:pt x="1823144" y="3434788"/>
              </a:cubicBezTo>
              <a:cubicBezTo>
                <a:pt x="1832909" y="3434788"/>
                <a:pt x="1840825" y="3426063"/>
                <a:pt x="1840825" y="3415301"/>
              </a:cubicBezTo>
              <a:cubicBezTo>
                <a:pt x="1840825" y="3404539"/>
                <a:pt x="1832909" y="3395814"/>
                <a:pt x="1823144" y="3395814"/>
              </a:cubicBezTo>
              <a:close/>
              <a:moveTo>
                <a:pt x="1882080" y="3395814"/>
              </a:moveTo>
              <a:cubicBezTo>
                <a:pt x="1872315" y="3395814"/>
                <a:pt x="1864399" y="3404539"/>
                <a:pt x="1864399" y="3415301"/>
              </a:cubicBezTo>
              <a:cubicBezTo>
                <a:pt x="1864399" y="3426063"/>
                <a:pt x="1872315" y="3434788"/>
                <a:pt x="1882080" y="3434788"/>
              </a:cubicBezTo>
              <a:cubicBezTo>
                <a:pt x="1891845" y="3434788"/>
                <a:pt x="1899761" y="3426063"/>
                <a:pt x="1899761" y="3415301"/>
              </a:cubicBezTo>
              <a:cubicBezTo>
                <a:pt x="1899761" y="3404539"/>
                <a:pt x="1891845" y="3395814"/>
                <a:pt x="1882080" y="3395814"/>
              </a:cubicBezTo>
              <a:close/>
              <a:moveTo>
                <a:pt x="1941016" y="3395814"/>
              </a:moveTo>
              <a:cubicBezTo>
                <a:pt x="1931251" y="3395814"/>
                <a:pt x="1923335" y="3404539"/>
                <a:pt x="1923335" y="3415301"/>
              </a:cubicBezTo>
              <a:cubicBezTo>
                <a:pt x="1923335" y="3426063"/>
                <a:pt x="1931251" y="3434788"/>
                <a:pt x="1941016" y="3434788"/>
              </a:cubicBezTo>
              <a:cubicBezTo>
                <a:pt x="1950781" y="3434788"/>
                <a:pt x="1958697" y="3426063"/>
                <a:pt x="1958697" y="3415301"/>
              </a:cubicBezTo>
              <a:cubicBezTo>
                <a:pt x="1958697" y="3404539"/>
                <a:pt x="1950781" y="3395814"/>
                <a:pt x="1941016" y="3395814"/>
              </a:cubicBezTo>
              <a:close/>
              <a:moveTo>
                <a:pt x="1999952" y="3395814"/>
              </a:moveTo>
              <a:cubicBezTo>
                <a:pt x="1990187" y="3395814"/>
                <a:pt x="1982271" y="3404539"/>
                <a:pt x="1982271" y="3415301"/>
              </a:cubicBezTo>
              <a:cubicBezTo>
                <a:pt x="1982271" y="3426063"/>
                <a:pt x="1990187" y="3434788"/>
                <a:pt x="1999952" y="3434788"/>
              </a:cubicBezTo>
              <a:cubicBezTo>
                <a:pt x="2009717" y="3434788"/>
                <a:pt x="2017633" y="3426063"/>
                <a:pt x="2017633" y="3415301"/>
              </a:cubicBezTo>
              <a:cubicBezTo>
                <a:pt x="2017633" y="3404539"/>
                <a:pt x="2009717" y="3395814"/>
                <a:pt x="1999952" y="3395814"/>
              </a:cubicBezTo>
              <a:close/>
              <a:moveTo>
                <a:pt x="2412503" y="3395814"/>
              </a:moveTo>
              <a:cubicBezTo>
                <a:pt x="2402738" y="3395814"/>
                <a:pt x="2394822" y="3404539"/>
                <a:pt x="2394822" y="3415301"/>
              </a:cubicBezTo>
              <a:cubicBezTo>
                <a:pt x="2394822" y="3426063"/>
                <a:pt x="2402738" y="3434788"/>
                <a:pt x="2412503" y="3434788"/>
              </a:cubicBezTo>
              <a:cubicBezTo>
                <a:pt x="2422268" y="3434788"/>
                <a:pt x="2430184" y="3426063"/>
                <a:pt x="2430184" y="3415301"/>
              </a:cubicBezTo>
              <a:cubicBezTo>
                <a:pt x="2430184" y="3404539"/>
                <a:pt x="2422268" y="3395814"/>
                <a:pt x="2412503" y="3395814"/>
              </a:cubicBezTo>
              <a:close/>
              <a:moveTo>
                <a:pt x="2589311" y="3395814"/>
              </a:moveTo>
              <a:cubicBezTo>
                <a:pt x="2579546" y="3395814"/>
                <a:pt x="2571630" y="3404539"/>
                <a:pt x="2571630" y="3415301"/>
              </a:cubicBezTo>
              <a:cubicBezTo>
                <a:pt x="2571630" y="3426063"/>
                <a:pt x="2579546" y="3434788"/>
                <a:pt x="2589311" y="3434788"/>
              </a:cubicBezTo>
              <a:cubicBezTo>
                <a:pt x="2599076" y="3434788"/>
                <a:pt x="2606992" y="3426063"/>
                <a:pt x="2606992" y="3415301"/>
              </a:cubicBezTo>
              <a:cubicBezTo>
                <a:pt x="2606992" y="3404539"/>
                <a:pt x="2599076" y="3395814"/>
                <a:pt x="2589311" y="3395814"/>
              </a:cubicBezTo>
              <a:close/>
              <a:moveTo>
                <a:pt x="2648247" y="3395814"/>
              </a:moveTo>
              <a:cubicBezTo>
                <a:pt x="2638482" y="3395814"/>
                <a:pt x="2630566" y="3404539"/>
                <a:pt x="2630566" y="3415301"/>
              </a:cubicBezTo>
              <a:cubicBezTo>
                <a:pt x="2630566" y="3426063"/>
                <a:pt x="2638482" y="3434788"/>
                <a:pt x="2648247" y="3434788"/>
              </a:cubicBezTo>
              <a:cubicBezTo>
                <a:pt x="2658012" y="3434788"/>
                <a:pt x="2665928" y="3426063"/>
                <a:pt x="2665928" y="3415301"/>
              </a:cubicBezTo>
              <a:cubicBezTo>
                <a:pt x="2665928" y="3404539"/>
                <a:pt x="2658012" y="3395814"/>
                <a:pt x="2648247" y="3395814"/>
              </a:cubicBezTo>
              <a:close/>
              <a:moveTo>
                <a:pt x="2707183" y="3395814"/>
              </a:moveTo>
              <a:cubicBezTo>
                <a:pt x="2697418" y="3395814"/>
                <a:pt x="2689502" y="3404539"/>
                <a:pt x="2689502" y="3415301"/>
              </a:cubicBezTo>
              <a:cubicBezTo>
                <a:pt x="2689502" y="3426063"/>
                <a:pt x="2697418" y="3434788"/>
                <a:pt x="2707183" y="3434788"/>
              </a:cubicBezTo>
              <a:cubicBezTo>
                <a:pt x="2716948" y="3434788"/>
                <a:pt x="2724864" y="3426063"/>
                <a:pt x="2724864" y="3415301"/>
              </a:cubicBezTo>
              <a:cubicBezTo>
                <a:pt x="2724864" y="3404539"/>
                <a:pt x="2716948" y="3395814"/>
                <a:pt x="2707183" y="3395814"/>
              </a:cubicBezTo>
              <a:close/>
              <a:moveTo>
                <a:pt x="2883991" y="3395814"/>
              </a:moveTo>
              <a:cubicBezTo>
                <a:pt x="2874226" y="3395814"/>
                <a:pt x="2866310" y="3404539"/>
                <a:pt x="2866310" y="3415301"/>
              </a:cubicBezTo>
              <a:cubicBezTo>
                <a:pt x="2866310" y="3426063"/>
                <a:pt x="2874226" y="3434788"/>
                <a:pt x="2883991" y="3434788"/>
              </a:cubicBezTo>
              <a:cubicBezTo>
                <a:pt x="2893756" y="3434788"/>
                <a:pt x="2901672" y="3426063"/>
                <a:pt x="2901672" y="3415301"/>
              </a:cubicBezTo>
              <a:cubicBezTo>
                <a:pt x="2901672" y="3404539"/>
                <a:pt x="2893756" y="3395814"/>
                <a:pt x="2883991" y="3395814"/>
              </a:cubicBezTo>
              <a:close/>
              <a:moveTo>
                <a:pt x="4828877" y="3395814"/>
              </a:moveTo>
              <a:cubicBezTo>
                <a:pt x="4819112" y="3395814"/>
                <a:pt x="4811196" y="3404539"/>
                <a:pt x="4811196" y="3415301"/>
              </a:cubicBezTo>
              <a:cubicBezTo>
                <a:pt x="4811196" y="3426063"/>
                <a:pt x="4819112" y="3434788"/>
                <a:pt x="4828877" y="3434788"/>
              </a:cubicBezTo>
              <a:cubicBezTo>
                <a:pt x="4838642" y="3434788"/>
                <a:pt x="4846558" y="3426063"/>
                <a:pt x="4846558" y="3415301"/>
              </a:cubicBezTo>
              <a:cubicBezTo>
                <a:pt x="4846558" y="3404539"/>
                <a:pt x="4838642" y="3395814"/>
                <a:pt x="4828877" y="3395814"/>
              </a:cubicBezTo>
              <a:close/>
              <a:moveTo>
                <a:pt x="4887813" y="3395814"/>
              </a:moveTo>
              <a:cubicBezTo>
                <a:pt x="4878048" y="3395814"/>
                <a:pt x="4870132" y="3404539"/>
                <a:pt x="4870132" y="3415301"/>
              </a:cubicBezTo>
              <a:cubicBezTo>
                <a:pt x="4870132" y="3426063"/>
                <a:pt x="4878048" y="3434788"/>
                <a:pt x="4887813" y="3434788"/>
              </a:cubicBezTo>
              <a:cubicBezTo>
                <a:pt x="4897578" y="3434788"/>
                <a:pt x="4905494" y="3426063"/>
                <a:pt x="4905494" y="3415301"/>
              </a:cubicBezTo>
              <a:cubicBezTo>
                <a:pt x="4905494" y="3404539"/>
                <a:pt x="4897578" y="3395814"/>
                <a:pt x="4887813" y="3395814"/>
              </a:cubicBezTo>
              <a:close/>
              <a:moveTo>
                <a:pt x="4946748" y="3395814"/>
              </a:moveTo>
              <a:cubicBezTo>
                <a:pt x="4936983" y="3395814"/>
                <a:pt x="4929067" y="3404539"/>
                <a:pt x="4929067" y="3415301"/>
              </a:cubicBezTo>
              <a:cubicBezTo>
                <a:pt x="4929067" y="3426063"/>
                <a:pt x="4936983" y="3434788"/>
                <a:pt x="4946748" y="3434788"/>
              </a:cubicBezTo>
              <a:cubicBezTo>
                <a:pt x="4956513" y="3434788"/>
                <a:pt x="4964429" y="3426063"/>
                <a:pt x="4964429" y="3415301"/>
              </a:cubicBezTo>
              <a:cubicBezTo>
                <a:pt x="4964429" y="3404539"/>
                <a:pt x="4956513" y="3395814"/>
                <a:pt x="4946748" y="3395814"/>
              </a:cubicBezTo>
              <a:close/>
              <a:moveTo>
                <a:pt x="5005684" y="3395814"/>
              </a:moveTo>
              <a:cubicBezTo>
                <a:pt x="4995919" y="3395814"/>
                <a:pt x="4988003" y="3404539"/>
                <a:pt x="4988003" y="3415301"/>
              </a:cubicBezTo>
              <a:cubicBezTo>
                <a:pt x="4988003" y="3426063"/>
                <a:pt x="4995919" y="3434788"/>
                <a:pt x="5005684" y="3434788"/>
              </a:cubicBezTo>
              <a:cubicBezTo>
                <a:pt x="5015449" y="3434788"/>
                <a:pt x="5023365" y="3426063"/>
                <a:pt x="5023365" y="3415301"/>
              </a:cubicBezTo>
              <a:cubicBezTo>
                <a:pt x="5023365" y="3404539"/>
                <a:pt x="5015449" y="3395814"/>
                <a:pt x="5005684" y="3395814"/>
              </a:cubicBezTo>
              <a:close/>
              <a:moveTo>
                <a:pt x="5064620" y="3395814"/>
              </a:moveTo>
              <a:cubicBezTo>
                <a:pt x="5054855" y="3395814"/>
                <a:pt x="5046939" y="3404539"/>
                <a:pt x="5046939" y="3415301"/>
              </a:cubicBezTo>
              <a:cubicBezTo>
                <a:pt x="5046939" y="3426063"/>
                <a:pt x="5054855" y="3434788"/>
                <a:pt x="5064620" y="3434788"/>
              </a:cubicBezTo>
              <a:cubicBezTo>
                <a:pt x="5074385" y="3434788"/>
                <a:pt x="5082301" y="3426063"/>
                <a:pt x="5082301" y="3415301"/>
              </a:cubicBezTo>
              <a:cubicBezTo>
                <a:pt x="5082301" y="3404539"/>
                <a:pt x="5074385" y="3395814"/>
                <a:pt x="5064620" y="3395814"/>
              </a:cubicBezTo>
              <a:close/>
              <a:moveTo>
                <a:pt x="5123556" y="3395814"/>
              </a:moveTo>
              <a:cubicBezTo>
                <a:pt x="5113791" y="3395814"/>
                <a:pt x="5105875" y="3404539"/>
                <a:pt x="5105875" y="3415301"/>
              </a:cubicBezTo>
              <a:cubicBezTo>
                <a:pt x="5105875" y="3426063"/>
                <a:pt x="5113791" y="3434788"/>
                <a:pt x="5123556" y="3434788"/>
              </a:cubicBezTo>
              <a:cubicBezTo>
                <a:pt x="5133321" y="3434788"/>
                <a:pt x="5141237" y="3426063"/>
                <a:pt x="5141237" y="3415301"/>
              </a:cubicBezTo>
              <a:cubicBezTo>
                <a:pt x="5141237" y="3404539"/>
                <a:pt x="5133321" y="3395814"/>
                <a:pt x="5123556" y="3395814"/>
              </a:cubicBezTo>
              <a:close/>
              <a:moveTo>
                <a:pt x="5182492" y="3395814"/>
              </a:moveTo>
              <a:cubicBezTo>
                <a:pt x="5172727" y="3395814"/>
                <a:pt x="5164811" y="3404539"/>
                <a:pt x="5164811" y="3415301"/>
              </a:cubicBezTo>
              <a:cubicBezTo>
                <a:pt x="5164811" y="3426063"/>
                <a:pt x="5172727" y="3434788"/>
                <a:pt x="5182492" y="3434788"/>
              </a:cubicBezTo>
              <a:cubicBezTo>
                <a:pt x="5192257" y="3434788"/>
                <a:pt x="5200173" y="3426063"/>
                <a:pt x="5200173" y="3415301"/>
              </a:cubicBezTo>
              <a:cubicBezTo>
                <a:pt x="5200173" y="3404539"/>
                <a:pt x="5192257" y="3395814"/>
                <a:pt x="5182492" y="3395814"/>
              </a:cubicBezTo>
              <a:close/>
              <a:moveTo>
                <a:pt x="5241428" y="3395814"/>
              </a:moveTo>
              <a:cubicBezTo>
                <a:pt x="5231663" y="3395814"/>
                <a:pt x="5223747" y="3404539"/>
                <a:pt x="5223747" y="3415301"/>
              </a:cubicBezTo>
              <a:cubicBezTo>
                <a:pt x="5223747" y="3426063"/>
                <a:pt x="5231663" y="3434788"/>
                <a:pt x="5241428" y="3434788"/>
              </a:cubicBezTo>
              <a:cubicBezTo>
                <a:pt x="5251193" y="3434788"/>
                <a:pt x="5259109" y="3426063"/>
                <a:pt x="5259109" y="3415301"/>
              </a:cubicBezTo>
              <a:cubicBezTo>
                <a:pt x="5259109" y="3404539"/>
                <a:pt x="5251193" y="3395814"/>
                <a:pt x="5241428" y="3395814"/>
              </a:cubicBezTo>
              <a:close/>
              <a:moveTo>
                <a:pt x="5300364" y="3395814"/>
              </a:moveTo>
              <a:cubicBezTo>
                <a:pt x="5290599" y="3395814"/>
                <a:pt x="5282683" y="3404539"/>
                <a:pt x="5282683" y="3415301"/>
              </a:cubicBezTo>
              <a:cubicBezTo>
                <a:pt x="5282683" y="3426063"/>
                <a:pt x="5290599" y="3434788"/>
                <a:pt x="5300364" y="3434788"/>
              </a:cubicBezTo>
              <a:cubicBezTo>
                <a:pt x="5310129" y="3434788"/>
                <a:pt x="5318045" y="3426063"/>
                <a:pt x="5318045" y="3415301"/>
              </a:cubicBezTo>
              <a:cubicBezTo>
                <a:pt x="5318045" y="3404539"/>
                <a:pt x="5310129" y="3395814"/>
                <a:pt x="5300364" y="3395814"/>
              </a:cubicBezTo>
              <a:close/>
              <a:moveTo>
                <a:pt x="5359300" y="3395814"/>
              </a:moveTo>
              <a:cubicBezTo>
                <a:pt x="5349535" y="3395814"/>
                <a:pt x="5341619" y="3404539"/>
                <a:pt x="5341619" y="3415301"/>
              </a:cubicBezTo>
              <a:cubicBezTo>
                <a:pt x="5341619" y="3426063"/>
                <a:pt x="5349535" y="3434788"/>
                <a:pt x="5359300" y="3434788"/>
              </a:cubicBezTo>
              <a:cubicBezTo>
                <a:pt x="5369065" y="3434788"/>
                <a:pt x="5376981" y="3426063"/>
                <a:pt x="5376981" y="3415301"/>
              </a:cubicBezTo>
              <a:cubicBezTo>
                <a:pt x="5376981" y="3404539"/>
                <a:pt x="5369065" y="3395814"/>
                <a:pt x="5359300" y="3395814"/>
              </a:cubicBezTo>
              <a:close/>
              <a:moveTo>
                <a:pt x="5418236" y="3395814"/>
              </a:moveTo>
              <a:cubicBezTo>
                <a:pt x="5408471" y="3395814"/>
                <a:pt x="5400555" y="3404539"/>
                <a:pt x="5400555" y="3415301"/>
              </a:cubicBezTo>
              <a:cubicBezTo>
                <a:pt x="5400555" y="3426063"/>
                <a:pt x="5408471" y="3434788"/>
                <a:pt x="5418236" y="3434788"/>
              </a:cubicBezTo>
              <a:cubicBezTo>
                <a:pt x="5428001" y="3434788"/>
                <a:pt x="5435917" y="3426063"/>
                <a:pt x="5435917" y="3415301"/>
              </a:cubicBezTo>
              <a:cubicBezTo>
                <a:pt x="5435917" y="3404539"/>
                <a:pt x="5428001" y="3395814"/>
                <a:pt x="5418236" y="3395814"/>
              </a:cubicBezTo>
              <a:close/>
              <a:moveTo>
                <a:pt x="5477172" y="3395814"/>
              </a:moveTo>
              <a:cubicBezTo>
                <a:pt x="5467407" y="3395814"/>
                <a:pt x="5459491" y="3404539"/>
                <a:pt x="5459491" y="3415301"/>
              </a:cubicBezTo>
              <a:cubicBezTo>
                <a:pt x="5459491" y="3426063"/>
                <a:pt x="5467407" y="3434788"/>
                <a:pt x="5477172" y="3434788"/>
              </a:cubicBezTo>
              <a:cubicBezTo>
                <a:pt x="5486937" y="3434788"/>
                <a:pt x="5494853" y="3426063"/>
                <a:pt x="5494853" y="3415301"/>
              </a:cubicBezTo>
              <a:cubicBezTo>
                <a:pt x="5494853" y="3404539"/>
                <a:pt x="5486937" y="3395814"/>
                <a:pt x="5477172" y="3395814"/>
              </a:cubicBezTo>
              <a:close/>
              <a:moveTo>
                <a:pt x="5536108" y="3395814"/>
              </a:moveTo>
              <a:cubicBezTo>
                <a:pt x="5526343" y="3395814"/>
                <a:pt x="5518427" y="3404539"/>
                <a:pt x="5518427" y="3415301"/>
              </a:cubicBezTo>
              <a:cubicBezTo>
                <a:pt x="5518427" y="3426063"/>
                <a:pt x="5526343" y="3434788"/>
                <a:pt x="5536108" y="3434788"/>
              </a:cubicBezTo>
              <a:cubicBezTo>
                <a:pt x="5545873" y="3434788"/>
                <a:pt x="5553789" y="3426063"/>
                <a:pt x="5553789" y="3415301"/>
              </a:cubicBezTo>
              <a:cubicBezTo>
                <a:pt x="5553789" y="3404539"/>
                <a:pt x="5545873" y="3395814"/>
                <a:pt x="5536108" y="3395814"/>
              </a:cubicBezTo>
              <a:close/>
              <a:moveTo>
                <a:pt x="5595044" y="3395814"/>
              </a:moveTo>
              <a:cubicBezTo>
                <a:pt x="5585279" y="3395814"/>
                <a:pt x="5577363" y="3404539"/>
                <a:pt x="5577363" y="3415301"/>
              </a:cubicBezTo>
              <a:cubicBezTo>
                <a:pt x="5577363" y="3426063"/>
                <a:pt x="5585279" y="3434788"/>
                <a:pt x="5595044" y="3434788"/>
              </a:cubicBezTo>
              <a:cubicBezTo>
                <a:pt x="5604809" y="3434788"/>
                <a:pt x="5612725" y="3426063"/>
                <a:pt x="5612725" y="3415301"/>
              </a:cubicBezTo>
              <a:cubicBezTo>
                <a:pt x="5612725" y="3404539"/>
                <a:pt x="5604809" y="3395814"/>
                <a:pt x="5595044" y="3395814"/>
              </a:cubicBezTo>
              <a:close/>
              <a:moveTo>
                <a:pt x="5653980" y="3395814"/>
              </a:moveTo>
              <a:cubicBezTo>
                <a:pt x="5644215" y="3395814"/>
                <a:pt x="5636299" y="3404539"/>
                <a:pt x="5636299" y="3415301"/>
              </a:cubicBezTo>
              <a:cubicBezTo>
                <a:pt x="5636299" y="3426063"/>
                <a:pt x="5644215" y="3434788"/>
                <a:pt x="5653980" y="3434788"/>
              </a:cubicBezTo>
              <a:cubicBezTo>
                <a:pt x="5663745" y="3434788"/>
                <a:pt x="5671661" y="3426063"/>
                <a:pt x="5671661" y="3415301"/>
              </a:cubicBezTo>
              <a:cubicBezTo>
                <a:pt x="5671661" y="3404539"/>
                <a:pt x="5663745" y="3395814"/>
                <a:pt x="5653980" y="3395814"/>
              </a:cubicBezTo>
              <a:close/>
              <a:moveTo>
                <a:pt x="5712916" y="3395814"/>
              </a:moveTo>
              <a:cubicBezTo>
                <a:pt x="5703151" y="3395814"/>
                <a:pt x="5695235" y="3404539"/>
                <a:pt x="5695235" y="3415301"/>
              </a:cubicBezTo>
              <a:cubicBezTo>
                <a:pt x="5695235" y="3426063"/>
                <a:pt x="5703151" y="3434788"/>
                <a:pt x="5712916" y="3434788"/>
              </a:cubicBezTo>
              <a:cubicBezTo>
                <a:pt x="5722681" y="3434788"/>
                <a:pt x="5730597" y="3426063"/>
                <a:pt x="5730597" y="3415301"/>
              </a:cubicBezTo>
              <a:cubicBezTo>
                <a:pt x="5730597" y="3404539"/>
                <a:pt x="5722681" y="3395814"/>
                <a:pt x="5712916" y="3395814"/>
              </a:cubicBezTo>
              <a:close/>
              <a:moveTo>
                <a:pt x="5771852" y="3395814"/>
              </a:moveTo>
              <a:cubicBezTo>
                <a:pt x="5762087" y="3395814"/>
                <a:pt x="5754171" y="3404539"/>
                <a:pt x="5754171" y="3415301"/>
              </a:cubicBezTo>
              <a:cubicBezTo>
                <a:pt x="5754171" y="3426063"/>
                <a:pt x="5762087" y="3434788"/>
                <a:pt x="5771852" y="3434788"/>
              </a:cubicBezTo>
              <a:cubicBezTo>
                <a:pt x="5781617" y="3434788"/>
                <a:pt x="5789533" y="3426063"/>
                <a:pt x="5789533" y="3415301"/>
              </a:cubicBezTo>
              <a:cubicBezTo>
                <a:pt x="5789533" y="3404539"/>
                <a:pt x="5781617" y="3395814"/>
                <a:pt x="5771852" y="3395814"/>
              </a:cubicBezTo>
              <a:close/>
              <a:moveTo>
                <a:pt x="5830788" y="3395814"/>
              </a:moveTo>
              <a:cubicBezTo>
                <a:pt x="5821023" y="3395814"/>
                <a:pt x="5813107" y="3404539"/>
                <a:pt x="5813107" y="3415301"/>
              </a:cubicBezTo>
              <a:cubicBezTo>
                <a:pt x="5813107" y="3426063"/>
                <a:pt x="5821023" y="3434788"/>
                <a:pt x="5830788" y="3434788"/>
              </a:cubicBezTo>
              <a:cubicBezTo>
                <a:pt x="5840553" y="3434788"/>
                <a:pt x="5848469" y="3426063"/>
                <a:pt x="5848469" y="3415301"/>
              </a:cubicBezTo>
              <a:cubicBezTo>
                <a:pt x="5848469" y="3404539"/>
                <a:pt x="5840553" y="3395814"/>
                <a:pt x="5830788" y="3395814"/>
              </a:cubicBezTo>
              <a:close/>
              <a:moveTo>
                <a:pt x="5889723" y="3395814"/>
              </a:moveTo>
              <a:cubicBezTo>
                <a:pt x="5879958" y="3395814"/>
                <a:pt x="5872042" y="3404539"/>
                <a:pt x="5872042" y="3415301"/>
              </a:cubicBezTo>
              <a:cubicBezTo>
                <a:pt x="5872042" y="3426063"/>
                <a:pt x="5879958" y="3434788"/>
                <a:pt x="5889723" y="3434788"/>
              </a:cubicBezTo>
              <a:cubicBezTo>
                <a:pt x="5899488" y="3434788"/>
                <a:pt x="5907404" y="3426063"/>
                <a:pt x="5907404" y="3415301"/>
              </a:cubicBezTo>
              <a:cubicBezTo>
                <a:pt x="5907404" y="3404539"/>
                <a:pt x="5899488" y="3395814"/>
                <a:pt x="5889723" y="3395814"/>
              </a:cubicBezTo>
              <a:close/>
              <a:moveTo>
                <a:pt x="5948659" y="3395814"/>
              </a:moveTo>
              <a:cubicBezTo>
                <a:pt x="5938894" y="3395814"/>
                <a:pt x="5930978" y="3404539"/>
                <a:pt x="5930978" y="3415301"/>
              </a:cubicBezTo>
              <a:cubicBezTo>
                <a:pt x="5930978" y="3426063"/>
                <a:pt x="5938894" y="3434788"/>
                <a:pt x="5948659" y="3434788"/>
              </a:cubicBezTo>
              <a:cubicBezTo>
                <a:pt x="5958424" y="3434788"/>
                <a:pt x="5966340" y="3426063"/>
                <a:pt x="5966340" y="3415301"/>
              </a:cubicBezTo>
              <a:cubicBezTo>
                <a:pt x="5966340" y="3404539"/>
                <a:pt x="5958424" y="3395814"/>
                <a:pt x="5948659" y="3395814"/>
              </a:cubicBezTo>
              <a:close/>
              <a:moveTo>
                <a:pt x="6007595" y="3395814"/>
              </a:moveTo>
              <a:cubicBezTo>
                <a:pt x="5997830" y="3395814"/>
                <a:pt x="5989914" y="3404539"/>
                <a:pt x="5989914" y="3415301"/>
              </a:cubicBezTo>
              <a:cubicBezTo>
                <a:pt x="5989914" y="3426063"/>
                <a:pt x="5997830" y="3434788"/>
                <a:pt x="6007595" y="3434788"/>
              </a:cubicBezTo>
              <a:cubicBezTo>
                <a:pt x="6017360" y="3434788"/>
                <a:pt x="6025276" y="3426063"/>
                <a:pt x="6025276" y="3415301"/>
              </a:cubicBezTo>
              <a:cubicBezTo>
                <a:pt x="6025276" y="3404539"/>
                <a:pt x="6017360" y="3395814"/>
                <a:pt x="6007595" y="3395814"/>
              </a:cubicBezTo>
              <a:close/>
              <a:moveTo>
                <a:pt x="6066531" y="3395814"/>
              </a:moveTo>
              <a:cubicBezTo>
                <a:pt x="6056766" y="3395814"/>
                <a:pt x="6048850" y="3404539"/>
                <a:pt x="6048850" y="3415301"/>
              </a:cubicBezTo>
              <a:cubicBezTo>
                <a:pt x="6048850" y="3426063"/>
                <a:pt x="6056766" y="3434788"/>
                <a:pt x="6066531" y="3434788"/>
              </a:cubicBezTo>
              <a:cubicBezTo>
                <a:pt x="6076296" y="3434788"/>
                <a:pt x="6084212" y="3426063"/>
                <a:pt x="6084212" y="3415301"/>
              </a:cubicBezTo>
              <a:cubicBezTo>
                <a:pt x="6084212" y="3404539"/>
                <a:pt x="6076296" y="3395814"/>
                <a:pt x="6066531" y="3395814"/>
              </a:cubicBezTo>
              <a:close/>
              <a:moveTo>
                <a:pt x="6125467" y="3395814"/>
              </a:moveTo>
              <a:cubicBezTo>
                <a:pt x="6115702" y="3395814"/>
                <a:pt x="6107786" y="3404539"/>
                <a:pt x="6107786" y="3415301"/>
              </a:cubicBezTo>
              <a:cubicBezTo>
                <a:pt x="6107786" y="3426063"/>
                <a:pt x="6115702" y="3434788"/>
                <a:pt x="6125467" y="3434788"/>
              </a:cubicBezTo>
              <a:cubicBezTo>
                <a:pt x="6135232" y="3434788"/>
                <a:pt x="6143148" y="3426063"/>
                <a:pt x="6143148" y="3415301"/>
              </a:cubicBezTo>
              <a:cubicBezTo>
                <a:pt x="6143148" y="3404539"/>
                <a:pt x="6135232" y="3395814"/>
                <a:pt x="6125467" y="3395814"/>
              </a:cubicBezTo>
              <a:close/>
              <a:moveTo>
                <a:pt x="6184403" y="3395814"/>
              </a:moveTo>
              <a:cubicBezTo>
                <a:pt x="6174638" y="3395814"/>
                <a:pt x="6166722" y="3404539"/>
                <a:pt x="6166722" y="3415301"/>
              </a:cubicBezTo>
              <a:cubicBezTo>
                <a:pt x="6166722" y="3426063"/>
                <a:pt x="6174638" y="3434788"/>
                <a:pt x="6184403" y="3434788"/>
              </a:cubicBezTo>
              <a:cubicBezTo>
                <a:pt x="6194168" y="3434788"/>
                <a:pt x="6202084" y="3426063"/>
                <a:pt x="6202084" y="3415301"/>
              </a:cubicBezTo>
              <a:cubicBezTo>
                <a:pt x="6202084" y="3404539"/>
                <a:pt x="6194168" y="3395814"/>
                <a:pt x="6184403" y="3395814"/>
              </a:cubicBezTo>
              <a:close/>
              <a:moveTo>
                <a:pt x="6243339" y="3395814"/>
              </a:moveTo>
              <a:cubicBezTo>
                <a:pt x="6233574" y="3395814"/>
                <a:pt x="6225658" y="3404539"/>
                <a:pt x="6225658" y="3415301"/>
              </a:cubicBezTo>
              <a:cubicBezTo>
                <a:pt x="6225658" y="3426063"/>
                <a:pt x="6233574" y="3434788"/>
                <a:pt x="6243339" y="3434788"/>
              </a:cubicBezTo>
              <a:cubicBezTo>
                <a:pt x="6253104" y="3434788"/>
                <a:pt x="6261020" y="3426063"/>
                <a:pt x="6261020" y="3415301"/>
              </a:cubicBezTo>
              <a:cubicBezTo>
                <a:pt x="6261020" y="3404539"/>
                <a:pt x="6253104" y="3395814"/>
                <a:pt x="6243339" y="3395814"/>
              </a:cubicBezTo>
              <a:close/>
              <a:moveTo>
                <a:pt x="6302275" y="3395814"/>
              </a:moveTo>
              <a:cubicBezTo>
                <a:pt x="6292510" y="3395814"/>
                <a:pt x="6284594" y="3404539"/>
                <a:pt x="6284594" y="3415301"/>
              </a:cubicBezTo>
              <a:cubicBezTo>
                <a:pt x="6284594" y="3426063"/>
                <a:pt x="6292510" y="3434788"/>
                <a:pt x="6302275" y="3434788"/>
              </a:cubicBezTo>
              <a:cubicBezTo>
                <a:pt x="6312040" y="3434788"/>
                <a:pt x="6319956" y="3426063"/>
                <a:pt x="6319956" y="3415301"/>
              </a:cubicBezTo>
              <a:cubicBezTo>
                <a:pt x="6319956" y="3404539"/>
                <a:pt x="6312040" y="3395814"/>
                <a:pt x="6302275" y="3395814"/>
              </a:cubicBezTo>
              <a:close/>
              <a:moveTo>
                <a:pt x="6361211" y="3395814"/>
              </a:moveTo>
              <a:cubicBezTo>
                <a:pt x="6351446" y="3395814"/>
                <a:pt x="6343530" y="3404539"/>
                <a:pt x="6343530" y="3415301"/>
              </a:cubicBezTo>
              <a:cubicBezTo>
                <a:pt x="6343530" y="3426063"/>
                <a:pt x="6351446" y="3434788"/>
                <a:pt x="6361211" y="3434788"/>
              </a:cubicBezTo>
              <a:cubicBezTo>
                <a:pt x="6370976" y="3434788"/>
                <a:pt x="6378892" y="3426063"/>
                <a:pt x="6378892" y="3415301"/>
              </a:cubicBezTo>
              <a:cubicBezTo>
                <a:pt x="6378892" y="3404539"/>
                <a:pt x="6370976" y="3395814"/>
                <a:pt x="6361211" y="3395814"/>
              </a:cubicBezTo>
              <a:close/>
              <a:moveTo>
                <a:pt x="6420147" y="3395814"/>
              </a:moveTo>
              <a:cubicBezTo>
                <a:pt x="6410382" y="3395814"/>
                <a:pt x="6402466" y="3404539"/>
                <a:pt x="6402466" y="3415301"/>
              </a:cubicBezTo>
              <a:cubicBezTo>
                <a:pt x="6402466" y="3426063"/>
                <a:pt x="6410382" y="3434788"/>
                <a:pt x="6420147" y="3434788"/>
              </a:cubicBezTo>
              <a:cubicBezTo>
                <a:pt x="6429912" y="3434788"/>
                <a:pt x="6437828" y="3426063"/>
                <a:pt x="6437828" y="3415301"/>
              </a:cubicBezTo>
              <a:cubicBezTo>
                <a:pt x="6437828" y="3404539"/>
                <a:pt x="6429912" y="3395814"/>
                <a:pt x="6420147" y="3395814"/>
              </a:cubicBezTo>
              <a:close/>
              <a:moveTo>
                <a:pt x="6479083" y="3395814"/>
              </a:moveTo>
              <a:cubicBezTo>
                <a:pt x="6469318" y="3395814"/>
                <a:pt x="6461402" y="3404539"/>
                <a:pt x="6461402" y="3415301"/>
              </a:cubicBezTo>
              <a:cubicBezTo>
                <a:pt x="6461402" y="3426063"/>
                <a:pt x="6469318" y="3434788"/>
                <a:pt x="6479083" y="3434788"/>
              </a:cubicBezTo>
              <a:cubicBezTo>
                <a:pt x="6488848" y="3434788"/>
                <a:pt x="6496764" y="3426063"/>
                <a:pt x="6496764" y="3415301"/>
              </a:cubicBezTo>
              <a:cubicBezTo>
                <a:pt x="6496764" y="3404539"/>
                <a:pt x="6488848" y="3395814"/>
                <a:pt x="6479083" y="3395814"/>
              </a:cubicBezTo>
              <a:close/>
              <a:moveTo>
                <a:pt x="6538019" y="3395814"/>
              </a:moveTo>
              <a:cubicBezTo>
                <a:pt x="6528254" y="3395814"/>
                <a:pt x="6520338" y="3404539"/>
                <a:pt x="6520338" y="3415301"/>
              </a:cubicBezTo>
              <a:cubicBezTo>
                <a:pt x="6520338" y="3426063"/>
                <a:pt x="6528254" y="3434788"/>
                <a:pt x="6538019" y="3434788"/>
              </a:cubicBezTo>
              <a:cubicBezTo>
                <a:pt x="6547784" y="3434788"/>
                <a:pt x="6555700" y="3426063"/>
                <a:pt x="6555700" y="3415301"/>
              </a:cubicBezTo>
              <a:cubicBezTo>
                <a:pt x="6555700" y="3404539"/>
                <a:pt x="6547784" y="3395814"/>
                <a:pt x="6538019" y="3395814"/>
              </a:cubicBezTo>
              <a:close/>
              <a:moveTo>
                <a:pt x="6596955" y="3395814"/>
              </a:moveTo>
              <a:cubicBezTo>
                <a:pt x="6587190" y="3395814"/>
                <a:pt x="6579274" y="3404539"/>
                <a:pt x="6579274" y="3415301"/>
              </a:cubicBezTo>
              <a:cubicBezTo>
                <a:pt x="6579274" y="3426063"/>
                <a:pt x="6587190" y="3434788"/>
                <a:pt x="6596955" y="3434788"/>
              </a:cubicBezTo>
              <a:cubicBezTo>
                <a:pt x="6606720" y="3434788"/>
                <a:pt x="6614636" y="3426063"/>
                <a:pt x="6614636" y="3415301"/>
              </a:cubicBezTo>
              <a:cubicBezTo>
                <a:pt x="6614636" y="3404539"/>
                <a:pt x="6606720" y="3395814"/>
                <a:pt x="6596955" y="3395814"/>
              </a:cubicBezTo>
              <a:close/>
              <a:moveTo>
                <a:pt x="6655891" y="3395814"/>
              </a:moveTo>
              <a:cubicBezTo>
                <a:pt x="6646126" y="3395814"/>
                <a:pt x="6638210" y="3404539"/>
                <a:pt x="6638210" y="3415301"/>
              </a:cubicBezTo>
              <a:cubicBezTo>
                <a:pt x="6638210" y="3426063"/>
                <a:pt x="6646126" y="3434788"/>
                <a:pt x="6655891" y="3434788"/>
              </a:cubicBezTo>
              <a:cubicBezTo>
                <a:pt x="6665656" y="3434788"/>
                <a:pt x="6673572" y="3426063"/>
                <a:pt x="6673572" y="3415301"/>
              </a:cubicBezTo>
              <a:cubicBezTo>
                <a:pt x="6673572" y="3404539"/>
                <a:pt x="6665656" y="3395814"/>
                <a:pt x="6655891" y="3395814"/>
              </a:cubicBezTo>
              <a:close/>
              <a:moveTo>
                <a:pt x="6714827" y="3395814"/>
              </a:moveTo>
              <a:cubicBezTo>
                <a:pt x="6705062" y="3395814"/>
                <a:pt x="6697146" y="3404539"/>
                <a:pt x="6697146" y="3415301"/>
              </a:cubicBezTo>
              <a:cubicBezTo>
                <a:pt x="6697146" y="3426063"/>
                <a:pt x="6705062" y="3434788"/>
                <a:pt x="6714827" y="3434788"/>
              </a:cubicBezTo>
              <a:cubicBezTo>
                <a:pt x="6724592" y="3434788"/>
                <a:pt x="6732508" y="3426063"/>
                <a:pt x="6732508" y="3415301"/>
              </a:cubicBezTo>
              <a:cubicBezTo>
                <a:pt x="6732508" y="3404539"/>
                <a:pt x="6724592" y="3395814"/>
                <a:pt x="6714827" y="3395814"/>
              </a:cubicBezTo>
              <a:close/>
              <a:moveTo>
                <a:pt x="6773762" y="3395814"/>
              </a:moveTo>
              <a:cubicBezTo>
                <a:pt x="6763997" y="3395814"/>
                <a:pt x="6756081" y="3404539"/>
                <a:pt x="6756081" y="3415301"/>
              </a:cubicBezTo>
              <a:cubicBezTo>
                <a:pt x="6756081" y="3426063"/>
                <a:pt x="6763997" y="3434788"/>
                <a:pt x="6773762" y="3434788"/>
              </a:cubicBezTo>
              <a:cubicBezTo>
                <a:pt x="6783527" y="3434788"/>
                <a:pt x="6791443" y="3426063"/>
                <a:pt x="6791443" y="3415301"/>
              </a:cubicBezTo>
              <a:cubicBezTo>
                <a:pt x="6791443" y="3404539"/>
                <a:pt x="6783527" y="3395814"/>
                <a:pt x="6773762" y="3395814"/>
              </a:cubicBezTo>
              <a:close/>
              <a:moveTo>
                <a:pt x="6832698" y="3395814"/>
              </a:moveTo>
              <a:cubicBezTo>
                <a:pt x="6822933" y="3395814"/>
                <a:pt x="6815017" y="3404539"/>
                <a:pt x="6815017" y="3415301"/>
              </a:cubicBezTo>
              <a:cubicBezTo>
                <a:pt x="6815017" y="3426063"/>
                <a:pt x="6822933" y="3434788"/>
                <a:pt x="6832698" y="3434788"/>
              </a:cubicBezTo>
              <a:cubicBezTo>
                <a:pt x="6842463" y="3434788"/>
                <a:pt x="6850379" y="3426063"/>
                <a:pt x="6850379" y="3415301"/>
              </a:cubicBezTo>
              <a:cubicBezTo>
                <a:pt x="6850379" y="3404539"/>
                <a:pt x="6842463" y="3395814"/>
                <a:pt x="6832698" y="3395814"/>
              </a:cubicBezTo>
              <a:close/>
              <a:moveTo>
                <a:pt x="6891634" y="3395814"/>
              </a:moveTo>
              <a:cubicBezTo>
                <a:pt x="6881869" y="3395814"/>
                <a:pt x="6873953" y="3404539"/>
                <a:pt x="6873953" y="3415301"/>
              </a:cubicBezTo>
              <a:cubicBezTo>
                <a:pt x="6873953" y="3426063"/>
                <a:pt x="6881869" y="3434788"/>
                <a:pt x="6891634" y="3434788"/>
              </a:cubicBezTo>
              <a:cubicBezTo>
                <a:pt x="6901399" y="3434788"/>
                <a:pt x="6909315" y="3426063"/>
                <a:pt x="6909315" y="3415301"/>
              </a:cubicBezTo>
              <a:cubicBezTo>
                <a:pt x="6909315" y="3404539"/>
                <a:pt x="6901399" y="3395814"/>
                <a:pt x="6891634" y="3395814"/>
              </a:cubicBezTo>
              <a:close/>
              <a:moveTo>
                <a:pt x="7068442" y="3395814"/>
              </a:moveTo>
              <a:cubicBezTo>
                <a:pt x="7058677" y="3395814"/>
                <a:pt x="7050761" y="3404539"/>
                <a:pt x="7050761" y="3415301"/>
              </a:cubicBezTo>
              <a:cubicBezTo>
                <a:pt x="7050761" y="3426063"/>
                <a:pt x="7058677" y="3434788"/>
                <a:pt x="7068442" y="3434788"/>
              </a:cubicBezTo>
              <a:cubicBezTo>
                <a:pt x="7078207" y="3434788"/>
                <a:pt x="7086123" y="3426063"/>
                <a:pt x="7086123" y="3415301"/>
              </a:cubicBezTo>
              <a:cubicBezTo>
                <a:pt x="7086123" y="3404539"/>
                <a:pt x="7078207" y="3395814"/>
                <a:pt x="7068442" y="3395814"/>
              </a:cubicBezTo>
              <a:close/>
              <a:moveTo>
                <a:pt x="7127378" y="3395814"/>
              </a:moveTo>
              <a:cubicBezTo>
                <a:pt x="7117613" y="3395814"/>
                <a:pt x="7109697" y="3404539"/>
                <a:pt x="7109697" y="3415301"/>
              </a:cubicBezTo>
              <a:cubicBezTo>
                <a:pt x="7109697" y="3426063"/>
                <a:pt x="7117613" y="3434788"/>
                <a:pt x="7127378" y="3434788"/>
              </a:cubicBezTo>
              <a:cubicBezTo>
                <a:pt x="7137143" y="3434788"/>
                <a:pt x="7145059" y="3426063"/>
                <a:pt x="7145059" y="3415301"/>
              </a:cubicBezTo>
              <a:cubicBezTo>
                <a:pt x="7145059" y="3404539"/>
                <a:pt x="7137143" y="3395814"/>
                <a:pt x="7127378" y="3395814"/>
              </a:cubicBezTo>
              <a:close/>
              <a:moveTo>
                <a:pt x="7186314" y="3395814"/>
              </a:moveTo>
              <a:cubicBezTo>
                <a:pt x="7176549" y="3395814"/>
                <a:pt x="7168633" y="3404539"/>
                <a:pt x="7168633" y="3415301"/>
              </a:cubicBezTo>
              <a:cubicBezTo>
                <a:pt x="7168633" y="3426063"/>
                <a:pt x="7176549" y="3434788"/>
                <a:pt x="7186314" y="3434788"/>
              </a:cubicBezTo>
              <a:cubicBezTo>
                <a:pt x="7196079" y="3434788"/>
                <a:pt x="7203995" y="3426063"/>
                <a:pt x="7203995" y="3415301"/>
              </a:cubicBezTo>
              <a:cubicBezTo>
                <a:pt x="7203995" y="3404539"/>
                <a:pt x="7196079" y="3395814"/>
                <a:pt x="7186314" y="3395814"/>
              </a:cubicBezTo>
              <a:close/>
              <a:moveTo>
                <a:pt x="7245250" y="3395814"/>
              </a:moveTo>
              <a:cubicBezTo>
                <a:pt x="7235485" y="3395814"/>
                <a:pt x="7227569" y="3404539"/>
                <a:pt x="7227569" y="3415301"/>
              </a:cubicBezTo>
              <a:cubicBezTo>
                <a:pt x="7227569" y="3426063"/>
                <a:pt x="7235485" y="3434788"/>
                <a:pt x="7245250" y="3434788"/>
              </a:cubicBezTo>
              <a:cubicBezTo>
                <a:pt x="7255015" y="3434788"/>
                <a:pt x="7262931" y="3426063"/>
                <a:pt x="7262931" y="3415301"/>
              </a:cubicBezTo>
              <a:cubicBezTo>
                <a:pt x="7262931" y="3404539"/>
                <a:pt x="7255015" y="3395814"/>
                <a:pt x="7245250" y="3395814"/>
              </a:cubicBezTo>
              <a:close/>
              <a:moveTo>
                <a:pt x="7304186" y="3395814"/>
              </a:moveTo>
              <a:cubicBezTo>
                <a:pt x="7294421" y="3395814"/>
                <a:pt x="7286505" y="3404539"/>
                <a:pt x="7286505" y="3415301"/>
              </a:cubicBezTo>
              <a:cubicBezTo>
                <a:pt x="7286505" y="3426063"/>
                <a:pt x="7294421" y="3434788"/>
                <a:pt x="7304186" y="3434788"/>
              </a:cubicBezTo>
              <a:cubicBezTo>
                <a:pt x="7313951" y="3434788"/>
                <a:pt x="7321867" y="3426063"/>
                <a:pt x="7321867" y="3415301"/>
              </a:cubicBezTo>
              <a:cubicBezTo>
                <a:pt x="7321867" y="3404539"/>
                <a:pt x="7313951" y="3395814"/>
                <a:pt x="7304186" y="3395814"/>
              </a:cubicBezTo>
              <a:close/>
              <a:moveTo>
                <a:pt x="7363122" y="3395814"/>
              </a:moveTo>
              <a:cubicBezTo>
                <a:pt x="7353357" y="3395814"/>
                <a:pt x="7345441" y="3404539"/>
                <a:pt x="7345441" y="3415301"/>
              </a:cubicBezTo>
              <a:cubicBezTo>
                <a:pt x="7345441" y="3426063"/>
                <a:pt x="7353357" y="3434788"/>
                <a:pt x="7363122" y="3434788"/>
              </a:cubicBezTo>
              <a:cubicBezTo>
                <a:pt x="7372887" y="3434788"/>
                <a:pt x="7380803" y="3426063"/>
                <a:pt x="7380803" y="3415301"/>
              </a:cubicBezTo>
              <a:cubicBezTo>
                <a:pt x="7380803" y="3404539"/>
                <a:pt x="7372887" y="3395814"/>
                <a:pt x="7363122" y="3395814"/>
              </a:cubicBezTo>
              <a:close/>
              <a:moveTo>
                <a:pt x="7422058" y="3395814"/>
              </a:moveTo>
              <a:cubicBezTo>
                <a:pt x="7412293" y="3395814"/>
                <a:pt x="7404377" y="3404539"/>
                <a:pt x="7404377" y="3415301"/>
              </a:cubicBezTo>
              <a:cubicBezTo>
                <a:pt x="7404377" y="3426063"/>
                <a:pt x="7412293" y="3434788"/>
                <a:pt x="7422058" y="3434788"/>
              </a:cubicBezTo>
              <a:cubicBezTo>
                <a:pt x="7431823" y="3434788"/>
                <a:pt x="7439739" y="3426063"/>
                <a:pt x="7439739" y="3415301"/>
              </a:cubicBezTo>
              <a:cubicBezTo>
                <a:pt x="7439739" y="3404539"/>
                <a:pt x="7431823" y="3395814"/>
                <a:pt x="7422058" y="3395814"/>
              </a:cubicBezTo>
              <a:close/>
              <a:moveTo>
                <a:pt x="7480994" y="3395814"/>
              </a:moveTo>
              <a:cubicBezTo>
                <a:pt x="7471229" y="3395814"/>
                <a:pt x="7463313" y="3404539"/>
                <a:pt x="7463313" y="3415301"/>
              </a:cubicBezTo>
              <a:cubicBezTo>
                <a:pt x="7463313" y="3426063"/>
                <a:pt x="7471229" y="3434788"/>
                <a:pt x="7480994" y="3434788"/>
              </a:cubicBezTo>
              <a:cubicBezTo>
                <a:pt x="7490759" y="3434788"/>
                <a:pt x="7498675" y="3426063"/>
                <a:pt x="7498675" y="3415301"/>
              </a:cubicBezTo>
              <a:cubicBezTo>
                <a:pt x="7498675" y="3404539"/>
                <a:pt x="7490759" y="3395814"/>
                <a:pt x="7480994" y="3395814"/>
              </a:cubicBezTo>
              <a:close/>
              <a:moveTo>
                <a:pt x="7539930" y="3395814"/>
              </a:moveTo>
              <a:cubicBezTo>
                <a:pt x="7530165" y="3395814"/>
                <a:pt x="7522249" y="3404539"/>
                <a:pt x="7522249" y="3415301"/>
              </a:cubicBezTo>
              <a:cubicBezTo>
                <a:pt x="7522249" y="3426063"/>
                <a:pt x="7530165" y="3434788"/>
                <a:pt x="7539930" y="3434788"/>
              </a:cubicBezTo>
              <a:cubicBezTo>
                <a:pt x="7549695" y="3434788"/>
                <a:pt x="7557611" y="3426063"/>
                <a:pt x="7557611" y="3415301"/>
              </a:cubicBezTo>
              <a:cubicBezTo>
                <a:pt x="7557611" y="3404539"/>
                <a:pt x="7549695" y="3395814"/>
                <a:pt x="7539930" y="3395814"/>
              </a:cubicBezTo>
              <a:close/>
              <a:moveTo>
                <a:pt x="8247161" y="3395814"/>
              </a:moveTo>
              <a:cubicBezTo>
                <a:pt x="8237395" y="3395814"/>
                <a:pt x="8229480" y="3404539"/>
                <a:pt x="8229480" y="3415301"/>
              </a:cubicBezTo>
              <a:cubicBezTo>
                <a:pt x="8229480" y="3426063"/>
                <a:pt x="8237396" y="3434788"/>
                <a:pt x="8247161" y="3434788"/>
              </a:cubicBezTo>
              <a:cubicBezTo>
                <a:pt x="8256926" y="3434788"/>
                <a:pt x="8264842" y="3426063"/>
                <a:pt x="8264842" y="3415301"/>
              </a:cubicBezTo>
              <a:cubicBezTo>
                <a:pt x="8264842" y="3404539"/>
                <a:pt x="8256925" y="3395814"/>
                <a:pt x="8247161" y="3395814"/>
              </a:cubicBezTo>
              <a:close/>
              <a:moveTo>
                <a:pt x="8306097" y="3395814"/>
              </a:moveTo>
              <a:cubicBezTo>
                <a:pt x="8296331" y="3395814"/>
                <a:pt x="8288416" y="3404539"/>
                <a:pt x="8288416" y="3415301"/>
              </a:cubicBezTo>
              <a:cubicBezTo>
                <a:pt x="8288416" y="3426063"/>
                <a:pt x="8296332" y="3434788"/>
                <a:pt x="8306097" y="3434788"/>
              </a:cubicBezTo>
              <a:cubicBezTo>
                <a:pt x="8315862" y="3434788"/>
                <a:pt x="8323778" y="3426063"/>
                <a:pt x="8323778" y="3415301"/>
              </a:cubicBezTo>
              <a:cubicBezTo>
                <a:pt x="8323778" y="3404539"/>
                <a:pt x="8315861" y="3395814"/>
                <a:pt x="8306097" y="3395814"/>
              </a:cubicBezTo>
              <a:close/>
              <a:moveTo>
                <a:pt x="8365033" y="3395814"/>
              </a:moveTo>
              <a:cubicBezTo>
                <a:pt x="8355267" y="3395814"/>
                <a:pt x="8347352" y="3404539"/>
                <a:pt x="8347352" y="3415301"/>
              </a:cubicBezTo>
              <a:cubicBezTo>
                <a:pt x="8347352" y="3426063"/>
                <a:pt x="8355268" y="3434788"/>
                <a:pt x="8365033" y="3434788"/>
              </a:cubicBezTo>
              <a:cubicBezTo>
                <a:pt x="8374798" y="3434788"/>
                <a:pt x="8382714" y="3426063"/>
                <a:pt x="8382714" y="3415301"/>
              </a:cubicBezTo>
              <a:cubicBezTo>
                <a:pt x="8382714" y="3404539"/>
                <a:pt x="8374797" y="3395814"/>
                <a:pt x="8365033" y="3395814"/>
              </a:cubicBezTo>
              <a:close/>
              <a:moveTo>
                <a:pt x="8423969" y="3395814"/>
              </a:moveTo>
              <a:cubicBezTo>
                <a:pt x="8414203" y="3395814"/>
                <a:pt x="8406288" y="3404539"/>
                <a:pt x="8406288" y="3415301"/>
              </a:cubicBezTo>
              <a:cubicBezTo>
                <a:pt x="8406288" y="3426063"/>
                <a:pt x="8414204" y="3434788"/>
                <a:pt x="8423969" y="3434788"/>
              </a:cubicBezTo>
              <a:cubicBezTo>
                <a:pt x="8433734" y="3434788"/>
                <a:pt x="8441650" y="3426063"/>
                <a:pt x="8441650" y="3415301"/>
              </a:cubicBezTo>
              <a:cubicBezTo>
                <a:pt x="8441650" y="3404539"/>
                <a:pt x="8433733" y="3395814"/>
                <a:pt x="8423969" y="3395814"/>
              </a:cubicBezTo>
              <a:close/>
              <a:moveTo>
                <a:pt x="8482905" y="3395814"/>
              </a:moveTo>
              <a:cubicBezTo>
                <a:pt x="8473139" y="3395814"/>
                <a:pt x="8465224" y="3404539"/>
                <a:pt x="8465224" y="3415301"/>
              </a:cubicBezTo>
              <a:cubicBezTo>
                <a:pt x="8465224" y="3426063"/>
                <a:pt x="8473140" y="3434788"/>
                <a:pt x="8482905" y="3434788"/>
              </a:cubicBezTo>
              <a:cubicBezTo>
                <a:pt x="8492670" y="3434788"/>
                <a:pt x="8500586" y="3426063"/>
                <a:pt x="8500586" y="3415301"/>
              </a:cubicBezTo>
              <a:cubicBezTo>
                <a:pt x="8500586" y="3404539"/>
                <a:pt x="8492669" y="3395814"/>
                <a:pt x="8482905" y="3395814"/>
              </a:cubicBezTo>
              <a:close/>
              <a:moveTo>
                <a:pt x="8541841" y="3395814"/>
              </a:moveTo>
              <a:cubicBezTo>
                <a:pt x="8532075" y="3395814"/>
                <a:pt x="8524160" y="3404539"/>
                <a:pt x="8524160" y="3415301"/>
              </a:cubicBezTo>
              <a:cubicBezTo>
                <a:pt x="8524160" y="3426063"/>
                <a:pt x="8532076" y="3434788"/>
                <a:pt x="8541841" y="3434788"/>
              </a:cubicBezTo>
              <a:cubicBezTo>
                <a:pt x="8551606" y="3434788"/>
                <a:pt x="8559522" y="3426063"/>
                <a:pt x="8559522" y="3415301"/>
              </a:cubicBezTo>
              <a:cubicBezTo>
                <a:pt x="8559522" y="3404539"/>
                <a:pt x="8551605" y="3395814"/>
                <a:pt x="8541841" y="3395814"/>
              </a:cubicBezTo>
              <a:close/>
              <a:moveTo>
                <a:pt x="8600776" y="3395814"/>
              </a:moveTo>
              <a:cubicBezTo>
                <a:pt x="8591010" y="3395814"/>
                <a:pt x="8583095" y="3404539"/>
                <a:pt x="8583095" y="3415301"/>
              </a:cubicBezTo>
              <a:cubicBezTo>
                <a:pt x="8583095" y="3426063"/>
                <a:pt x="8591011" y="3434788"/>
                <a:pt x="8600776" y="3434788"/>
              </a:cubicBezTo>
              <a:cubicBezTo>
                <a:pt x="8610541" y="3434788"/>
                <a:pt x="8618457" y="3426063"/>
                <a:pt x="8618457" y="3415301"/>
              </a:cubicBezTo>
              <a:cubicBezTo>
                <a:pt x="8618457" y="3404539"/>
                <a:pt x="8610540" y="3395814"/>
                <a:pt x="8600776" y="3395814"/>
              </a:cubicBezTo>
              <a:close/>
              <a:moveTo>
                <a:pt x="9072264" y="3395814"/>
              </a:moveTo>
              <a:cubicBezTo>
                <a:pt x="9062498" y="3395814"/>
                <a:pt x="9054583" y="3404539"/>
                <a:pt x="9054583" y="3415301"/>
              </a:cubicBezTo>
              <a:cubicBezTo>
                <a:pt x="9054583" y="3426063"/>
                <a:pt x="9062499" y="3434788"/>
                <a:pt x="9072264" y="3434788"/>
              </a:cubicBezTo>
              <a:cubicBezTo>
                <a:pt x="9082029" y="3434788"/>
                <a:pt x="9089945" y="3426063"/>
                <a:pt x="9089945" y="3415301"/>
              </a:cubicBezTo>
              <a:cubicBezTo>
                <a:pt x="9089945" y="3404539"/>
                <a:pt x="9082028" y="3395814"/>
                <a:pt x="9072264" y="3395814"/>
              </a:cubicBezTo>
              <a:close/>
              <a:moveTo>
                <a:pt x="9131200" y="3395814"/>
              </a:moveTo>
              <a:cubicBezTo>
                <a:pt x="9121434" y="3395814"/>
                <a:pt x="9113519" y="3404539"/>
                <a:pt x="9113519" y="3415301"/>
              </a:cubicBezTo>
              <a:cubicBezTo>
                <a:pt x="9113519" y="3426063"/>
                <a:pt x="9121435" y="3434788"/>
                <a:pt x="9131200" y="3434788"/>
              </a:cubicBezTo>
              <a:cubicBezTo>
                <a:pt x="9140965" y="3434788"/>
                <a:pt x="9148881" y="3426063"/>
                <a:pt x="9148881" y="3415301"/>
              </a:cubicBezTo>
              <a:cubicBezTo>
                <a:pt x="9148881" y="3404539"/>
                <a:pt x="9140964" y="3395814"/>
                <a:pt x="9131200" y="3395814"/>
              </a:cubicBezTo>
              <a:close/>
              <a:moveTo>
                <a:pt x="9190136" y="3395814"/>
              </a:moveTo>
              <a:cubicBezTo>
                <a:pt x="9180370" y="3395814"/>
                <a:pt x="9172455" y="3404539"/>
                <a:pt x="9172455" y="3415301"/>
              </a:cubicBezTo>
              <a:cubicBezTo>
                <a:pt x="9172455" y="3426063"/>
                <a:pt x="9180371" y="3434788"/>
                <a:pt x="9190136" y="3434788"/>
              </a:cubicBezTo>
              <a:cubicBezTo>
                <a:pt x="9199901" y="3434788"/>
                <a:pt x="9207817" y="3426063"/>
                <a:pt x="9207817" y="3415301"/>
              </a:cubicBezTo>
              <a:cubicBezTo>
                <a:pt x="9207817" y="3404539"/>
                <a:pt x="9199900" y="3395814"/>
                <a:pt x="9190136" y="3395814"/>
              </a:cubicBezTo>
              <a:close/>
              <a:moveTo>
                <a:pt x="9249072" y="3395814"/>
              </a:moveTo>
              <a:cubicBezTo>
                <a:pt x="9239306" y="3395814"/>
                <a:pt x="9231391" y="3404539"/>
                <a:pt x="9231391" y="3415301"/>
              </a:cubicBezTo>
              <a:cubicBezTo>
                <a:pt x="9231391" y="3426063"/>
                <a:pt x="9239307" y="3434788"/>
                <a:pt x="9249072" y="3434788"/>
              </a:cubicBezTo>
              <a:cubicBezTo>
                <a:pt x="9258837" y="3434788"/>
                <a:pt x="9266753" y="3426063"/>
                <a:pt x="9266753" y="3415301"/>
              </a:cubicBezTo>
              <a:cubicBezTo>
                <a:pt x="9266753" y="3404539"/>
                <a:pt x="9258836" y="3395814"/>
                <a:pt x="9249072" y="3395814"/>
              </a:cubicBezTo>
              <a:close/>
              <a:moveTo>
                <a:pt x="9308008" y="3395814"/>
              </a:moveTo>
              <a:cubicBezTo>
                <a:pt x="9298242" y="3395814"/>
                <a:pt x="9290327" y="3404539"/>
                <a:pt x="9290327" y="3415301"/>
              </a:cubicBezTo>
              <a:cubicBezTo>
                <a:pt x="9290327" y="3426063"/>
                <a:pt x="9298243" y="3434788"/>
                <a:pt x="9308008" y="3434788"/>
              </a:cubicBezTo>
              <a:cubicBezTo>
                <a:pt x="9317773" y="3434788"/>
                <a:pt x="9325689" y="3426063"/>
                <a:pt x="9325689" y="3415301"/>
              </a:cubicBezTo>
              <a:cubicBezTo>
                <a:pt x="9325689" y="3404539"/>
                <a:pt x="9317772" y="3395814"/>
                <a:pt x="9308008" y="3395814"/>
              </a:cubicBezTo>
              <a:close/>
              <a:moveTo>
                <a:pt x="9366944" y="3395814"/>
              </a:moveTo>
              <a:cubicBezTo>
                <a:pt x="9357178" y="3395814"/>
                <a:pt x="9349263" y="3404539"/>
                <a:pt x="9349263" y="3415301"/>
              </a:cubicBezTo>
              <a:cubicBezTo>
                <a:pt x="9349263" y="3426063"/>
                <a:pt x="9357179" y="3434788"/>
                <a:pt x="9366944" y="3434788"/>
              </a:cubicBezTo>
              <a:cubicBezTo>
                <a:pt x="9376709" y="3434788"/>
                <a:pt x="9384625" y="3426063"/>
                <a:pt x="9384625" y="3415301"/>
              </a:cubicBezTo>
              <a:cubicBezTo>
                <a:pt x="9384625" y="3404539"/>
                <a:pt x="9376708" y="3395814"/>
                <a:pt x="9366944" y="3395814"/>
              </a:cubicBezTo>
              <a:close/>
              <a:moveTo>
                <a:pt x="9425880" y="3395814"/>
              </a:moveTo>
              <a:cubicBezTo>
                <a:pt x="9416114" y="3395814"/>
                <a:pt x="9408199" y="3404539"/>
                <a:pt x="9408199" y="3415301"/>
              </a:cubicBezTo>
              <a:cubicBezTo>
                <a:pt x="9408199" y="3426063"/>
                <a:pt x="9416115" y="3434788"/>
                <a:pt x="9425880" y="3434788"/>
              </a:cubicBezTo>
              <a:cubicBezTo>
                <a:pt x="9435645" y="3434788"/>
                <a:pt x="9443561" y="3426063"/>
                <a:pt x="9443561" y="3415301"/>
              </a:cubicBezTo>
              <a:cubicBezTo>
                <a:pt x="9443561" y="3404539"/>
                <a:pt x="9435644" y="3395814"/>
                <a:pt x="9425880" y="3395814"/>
              </a:cubicBezTo>
              <a:close/>
              <a:moveTo>
                <a:pt x="9484816" y="3395814"/>
              </a:moveTo>
              <a:cubicBezTo>
                <a:pt x="9475050" y="3395814"/>
                <a:pt x="9467135" y="3404539"/>
                <a:pt x="9467135" y="3415301"/>
              </a:cubicBezTo>
              <a:cubicBezTo>
                <a:pt x="9467135" y="3426063"/>
                <a:pt x="9475051" y="3434788"/>
                <a:pt x="9484816" y="3434788"/>
              </a:cubicBezTo>
              <a:cubicBezTo>
                <a:pt x="9494581" y="3434788"/>
                <a:pt x="9502497" y="3426063"/>
                <a:pt x="9502497" y="3415301"/>
              </a:cubicBezTo>
              <a:cubicBezTo>
                <a:pt x="9502497" y="3404539"/>
                <a:pt x="9494580" y="3395814"/>
                <a:pt x="9484816" y="3395814"/>
              </a:cubicBezTo>
              <a:close/>
              <a:moveTo>
                <a:pt x="9661623" y="3395814"/>
              </a:moveTo>
              <a:cubicBezTo>
                <a:pt x="9651857" y="3395814"/>
                <a:pt x="9643942" y="3404539"/>
                <a:pt x="9643942" y="3415301"/>
              </a:cubicBezTo>
              <a:cubicBezTo>
                <a:pt x="9643942" y="3426063"/>
                <a:pt x="9651858" y="3434788"/>
                <a:pt x="9661623" y="3434788"/>
              </a:cubicBezTo>
              <a:cubicBezTo>
                <a:pt x="9671388" y="3434788"/>
                <a:pt x="9679304" y="3426063"/>
                <a:pt x="9679304" y="3415301"/>
              </a:cubicBezTo>
              <a:cubicBezTo>
                <a:pt x="9679304" y="3404539"/>
                <a:pt x="9671387" y="3395814"/>
                <a:pt x="9661623" y="3395814"/>
              </a:cubicBezTo>
              <a:close/>
              <a:moveTo>
                <a:pt x="10074175" y="3395814"/>
              </a:moveTo>
              <a:cubicBezTo>
                <a:pt x="10064409" y="3395814"/>
                <a:pt x="10056494" y="3404539"/>
                <a:pt x="10056494" y="3415301"/>
              </a:cubicBezTo>
              <a:cubicBezTo>
                <a:pt x="10056494" y="3426063"/>
                <a:pt x="10064410" y="3434788"/>
                <a:pt x="10074175" y="3434788"/>
              </a:cubicBezTo>
              <a:cubicBezTo>
                <a:pt x="10083940" y="3434788"/>
                <a:pt x="10091856" y="3426063"/>
                <a:pt x="10091856" y="3415301"/>
              </a:cubicBezTo>
              <a:cubicBezTo>
                <a:pt x="10091856" y="3404539"/>
                <a:pt x="10083939" y="3395814"/>
                <a:pt x="10074175" y="3395814"/>
              </a:cubicBezTo>
              <a:close/>
              <a:moveTo>
                <a:pt x="1587400" y="3460771"/>
              </a:moveTo>
              <a:cubicBezTo>
                <a:pt x="1577635" y="3460771"/>
                <a:pt x="1569719" y="3469496"/>
                <a:pt x="1569719" y="3480258"/>
              </a:cubicBezTo>
              <a:cubicBezTo>
                <a:pt x="1569719" y="3491020"/>
                <a:pt x="1577635" y="3499745"/>
                <a:pt x="1587400" y="3499745"/>
              </a:cubicBezTo>
              <a:cubicBezTo>
                <a:pt x="1597165" y="3499745"/>
                <a:pt x="1605081" y="3491020"/>
                <a:pt x="1605081" y="3480258"/>
              </a:cubicBezTo>
              <a:cubicBezTo>
                <a:pt x="1605081" y="3469496"/>
                <a:pt x="1597165" y="3460771"/>
                <a:pt x="1587400" y="3460771"/>
              </a:cubicBezTo>
              <a:close/>
              <a:moveTo>
                <a:pt x="1646336" y="3460771"/>
              </a:moveTo>
              <a:cubicBezTo>
                <a:pt x="1636571" y="3460771"/>
                <a:pt x="1628655" y="3469496"/>
                <a:pt x="1628655" y="3480258"/>
              </a:cubicBezTo>
              <a:cubicBezTo>
                <a:pt x="1628655" y="3491020"/>
                <a:pt x="1636571" y="3499745"/>
                <a:pt x="1646336" y="3499745"/>
              </a:cubicBezTo>
              <a:cubicBezTo>
                <a:pt x="1656101" y="3499745"/>
                <a:pt x="1664017" y="3491020"/>
                <a:pt x="1664017" y="3480258"/>
              </a:cubicBezTo>
              <a:cubicBezTo>
                <a:pt x="1664017" y="3469496"/>
                <a:pt x="1656101" y="3460771"/>
                <a:pt x="1646336" y="3460771"/>
              </a:cubicBezTo>
              <a:close/>
              <a:moveTo>
                <a:pt x="1705272" y="3460771"/>
              </a:moveTo>
              <a:cubicBezTo>
                <a:pt x="1695507" y="3460771"/>
                <a:pt x="1687591" y="3469496"/>
                <a:pt x="1687591" y="3480258"/>
              </a:cubicBezTo>
              <a:cubicBezTo>
                <a:pt x="1687591" y="3491020"/>
                <a:pt x="1695507" y="3499745"/>
                <a:pt x="1705272" y="3499745"/>
              </a:cubicBezTo>
              <a:cubicBezTo>
                <a:pt x="1715037" y="3499745"/>
                <a:pt x="1722953" y="3491020"/>
                <a:pt x="1722953" y="3480258"/>
              </a:cubicBezTo>
              <a:cubicBezTo>
                <a:pt x="1722953" y="3469496"/>
                <a:pt x="1715037" y="3460771"/>
                <a:pt x="1705272" y="3460771"/>
              </a:cubicBezTo>
              <a:close/>
              <a:moveTo>
                <a:pt x="1764208" y="3460771"/>
              </a:moveTo>
              <a:cubicBezTo>
                <a:pt x="1754443" y="3460771"/>
                <a:pt x="1746527" y="3469496"/>
                <a:pt x="1746527" y="3480258"/>
              </a:cubicBezTo>
              <a:cubicBezTo>
                <a:pt x="1746527" y="3491020"/>
                <a:pt x="1754443" y="3499745"/>
                <a:pt x="1764208" y="3499745"/>
              </a:cubicBezTo>
              <a:cubicBezTo>
                <a:pt x="1773973" y="3499745"/>
                <a:pt x="1781889" y="3491020"/>
                <a:pt x="1781889" y="3480258"/>
              </a:cubicBezTo>
              <a:cubicBezTo>
                <a:pt x="1781889" y="3469496"/>
                <a:pt x="1773973" y="3460771"/>
                <a:pt x="1764208" y="3460771"/>
              </a:cubicBezTo>
              <a:close/>
              <a:moveTo>
                <a:pt x="1823144" y="3460771"/>
              </a:moveTo>
              <a:cubicBezTo>
                <a:pt x="1813379" y="3460771"/>
                <a:pt x="1805463" y="3469496"/>
                <a:pt x="1805463" y="3480258"/>
              </a:cubicBezTo>
              <a:cubicBezTo>
                <a:pt x="1805463" y="3491020"/>
                <a:pt x="1813379" y="3499745"/>
                <a:pt x="1823144" y="3499745"/>
              </a:cubicBezTo>
              <a:cubicBezTo>
                <a:pt x="1832909" y="3499745"/>
                <a:pt x="1840825" y="3491020"/>
                <a:pt x="1840825" y="3480258"/>
              </a:cubicBezTo>
              <a:cubicBezTo>
                <a:pt x="1840825" y="3469496"/>
                <a:pt x="1832909" y="3460771"/>
                <a:pt x="1823144" y="3460771"/>
              </a:cubicBezTo>
              <a:close/>
              <a:moveTo>
                <a:pt x="1882080" y="3460771"/>
              </a:moveTo>
              <a:cubicBezTo>
                <a:pt x="1872315" y="3460771"/>
                <a:pt x="1864399" y="3469496"/>
                <a:pt x="1864399" y="3480258"/>
              </a:cubicBezTo>
              <a:cubicBezTo>
                <a:pt x="1864399" y="3491020"/>
                <a:pt x="1872315" y="3499745"/>
                <a:pt x="1882080" y="3499745"/>
              </a:cubicBezTo>
              <a:cubicBezTo>
                <a:pt x="1891845" y="3499745"/>
                <a:pt x="1899761" y="3491020"/>
                <a:pt x="1899761" y="3480258"/>
              </a:cubicBezTo>
              <a:cubicBezTo>
                <a:pt x="1899761" y="3469496"/>
                <a:pt x="1891845" y="3460771"/>
                <a:pt x="1882080" y="3460771"/>
              </a:cubicBezTo>
              <a:close/>
              <a:moveTo>
                <a:pt x="1941016" y="3460771"/>
              </a:moveTo>
              <a:cubicBezTo>
                <a:pt x="1931251" y="3460771"/>
                <a:pt x="1923335" y="3469496"/>
                <a:pt x="1923335" y="3480258"/>
              </a:cubicBezTo>
              <a:cubicBezTo>
                <a:pt x="1923335" y="3491020"/>
                <a:pt x="1931251" y="3499745"/>
                <a:pt x="1941016" y="3499745"/>
              </a:cubicBezTo>
              <a:cubicBezTo>
                <a:pt x="1950781" y="3499745"/>
                <a:pt x="1958697" y="3491020"/>
                <a:pt x="1958697" y="3480258"/>
              </a:cubicBezTo>
              <a:cubicBezTo>
                <a:pt x="1958697" y="3469496"/>
                <a:pt x="1950781" y="3460771"/>
                <a:pt x="1941016" y="3460771"/>
              </a:cubicBezTo>
              <a:close/>
              <a:moveTo>
                <a:pt x="1999952" y="3460771"/>
              </a:moveTo>
              <a:cubicBezTo>
                <a:pt x="1990187" y="3460771"/>
                <a:pt x="1982271" y="3469496"/>
                <a:pt x="1982271" y="3480258"/>
              </a:cubicBezTo>
              <a:cubicBezTo>
                <a:pt x="1982271" y="3491020"/>
                <a:pt x="1990187" y="3499745"/>
                <a:pt x="1999952" y="3499745"/>
              </a:cubicBezTo>
              <a:cubicBezTo>
                <a:pt x="2009717" y="3499745"/>
                <a:pt x="2017633" y="3491020"/>
                <a:pt x="2017633" y="3480258"/>
              </a:cubicBezTo>
              <a:cubicBezTo>
                <a:pt x="2017633" y="3469496"/>
                <a:pt x="2009717" y="3460771"/>
                <a:pt x="1999952" y="3460771"/>
              </a:cubicBezTo>
              <a:close/>
              <a:moveTo>
                <a:pt x="4828877" y="3460771"/>
              </a:moveTo>
              <a:cubicBezTo>
                <a:pt x="4819112" y="3460771"/>
                <a:pt x="4811196" y="3469496"/>
                <a:pt x="4811196" y="3480258"/>
              </a:cubicBezTo>
              <a:cubicBezTo>
                <a:pt x="4811196" y="3491020"/>
                <a:pt x="4819112" y="3499745"/>
                <a:pt x="4828877" y="3499745"/>
              </a:cubicBezTo>
              <a:cubicBezTo>
                <a:pt x="4838642" y="3499745"/>
                <a:pt x="4846558" y="3491020"/>
                <a:pt x="4846558" y="3480258"/>
              </a:cubicBezTo>
              <a:cubicBezTo>
                <a:pt x="4846558" y="3469496"/>
                <a:pt x="4838642" y="3460771"/>
                <a:pt x="4828877" y="3460771"/>
              </a:cubicBezTo>
              <a:close/>
              <a:moveTo>
                <a:pt x="4887813" y="3460771"/>
              </a:moveTo>
              <a:cubicBezTo>
                <a:pt x="4878048" y="3460771"/>
                <a:pt x="4870132" y="3469496"/>
                <a:pt x="4870132" y="3480258"/>
              </a:cubicBezTo>
              <a:cubicBezTo>
                <a:pt x="4870132" y="3491020"/>
                <a:pt x="4878048" y="3499745"/>
                <a:pt x="4887813" y="3499745"/>
              </a:cubicBezTo>
              <a:cubicBezTo>
                <a:pt x="4897578" y="3499745"/>
                <a:pt x="4905494" y="3491020"/>
                <a:pt x="4905494" y="3480258"/>
              </a:cubicBezTo>
              <a:cubicBezTo>
                <a:pt x="4905494" y="3469496"/>
                <a:pt x="4897578" y="3460771"/>
                <a:pt x="4887813" y="3460771"/>
              </a:cubicBezTo>
              <a:close/>
              <a:moveTo>
                <a:pt x="4946748" y="3460771"/>
              </a:moveTo>
              <a:cubicBezTo>
                <a:pt x="4936983" y="3460771"/>
                <a:pt x="4929067" y="3469496"/>
                <a:pt x="4929067" y="3480258"/>
              </a:cubicBezTo>
              <a:cubicBezTo>
                <a:pt x="4929067" y="3491020"/>
                <a:pt x="4936983" y="3499745"/>
                <a:pt x="4946748" y="3499745"/>
              </a:cubicBezTo>
              <a:cubicBezTo>
                <a:pt x="4956513" y="3499745"/>
                <a:pt x="4964429" y="3491020"/>
                <a:pt x="4964429" y="3480258"/>
              </a:cubicBezTo>
              <a:cubicBezTo>
                <a:pt x="4964429" y="3469496"/>
                <a:pt x="4956513" y="3460771"/>
                <a:pt x="4946748" y="3460771"/>
              </a:cubicBezTo>
              <a:close/>
              <a:moveTo>
                <a:pt x="5005684" y="3460771"/>
              </a:moveTo>
              <a:cubicBezTo>
                <a:pt x="4995919" y="3460771"/>
                <a:pt x="4988003" y="3469496"/>
                <a:pt x="4988003" y="3480258"/>
              </a:cubicBezTo>
              <a:cubicBezTo>
                <a:pt x="4988003" y="3491020"/>
                <a:pt x="4995919" y="3499745"/>
                <a:pt x="5005684" y="3499745"/>
              </a:cubicBezTo>
              <a:cubicBezTo>
                <a:pt x="5015449" y="3499745"/>
                <a:pt x="5023365" y="3491020"/>
                <a:pt x="5023365" y="3480258"/>
              </a:cubicBezTo>
              <a:cubicBezTo>
                <a:pt x="5023365" y="3469496"/>
                <a:pt x="5015449" y="3460771"/>
                <a:pt x="5005684" y="3460771"/>
              </a:cubicBezTo>
              <a:close/>
              <a:moveTo>
                <a:pt x="5064620" y="3460771"/>
              </a:moveTo>
              <a:cubicBezTo>
                <a:pt x="5054855" y="3460771"/>
                <a:pt x="5046939" y="3469496"/>
                <a:pt x="5046939" y="3480258"/>
              </a:cubicBezTo>
              <a:cubicBezTo>
                <a:pt x="5046939" y="3491020"/>
                <a:pt x="5054855" y="3499745"/>
                <a:pt x="5064620" y="3499745"/>
              </a:cubicBezTo>
              <a:cubicBezTo>
                <a:pt x="5074385" y="3499745"/>
                <a:pt x="5082301" y="3491020"/>
                <a:pt x="5082301" y="3480258"/>
              </a:cubicBezTo>
              <a:cubicBezTo>
                <a:pt x="5082301" y="3469496"/>
                <a:pt x="5074385" y="3460771"/>
                <a:pt x="5064620" y="3460771"/>
              </a:cubicBezTo>
              <a:close/>
              <a:moveTo>
                <a:pt x="5123556" y="3460771"/>
              </a:moveTo>
              <a:cubicBezTo>
                <a:pt x="5113791" y="3460771"/>
                <a:pt x="5105875" y="3469496"/>
                <a:pt x="5105875" y="3480258"/>
              </a:cubicBezTo>
              <a:cubicBezTo>
                <a:pt x="5105875" y="3491020"/>
                <a:pt x="5113791" y="3499745"/>
                <a:pt x="5123556" y="3499745"/>
              </a:cubicBezTo>
              <a:cubicBezTo>
                <a:pt x="5133321" y="3499745"/>
                <a:pt x="5141237" y="3491020"/>
                <a:pt x="5141237" y="3480258"/>
              </a:cubicBezTo>
              <a:cubicBezTo>
                <a:pt x="5141237" y="3469496"/>
                <a:pt x="5133321" y="3460771"/>
                <a:pt x="5123556" y="3460771"/>
              </a:cubicBezTo>
              <a:close/>
              <a:moveTo>
                <a:pt x="5182492" y="3460771"/>
              </a:moveTo>
              <a:cubicBezTo>
                <a:pt x="5172727" y="3460771"/>
                <a:pt x="5164811" y="3469496"/>
                <a:pt x="5164811" y="3480258"/>
              </a:cubicBezTo>
              <a:cubicBezTo>
                <a:pt x="5164811" y="3491020"/>
                <a:pt x="5172727" y="3499745"/>
                <a:pt x="5182492" y="3499745"/>
              </a:cubicBezTo>
              <a:cubicBezTo>
                <a:pt x="5192257" y="3499745"/>
                <a:pt x="5200173" y="3491020"/>
                <a:pt x="5200173" y="3480258"/>
              </a:cubicBezTo>
              <a:cubicBezTo>
                <a:pt x="5200173" y="3469496"/>
                <a:pt x="5192257" y="3460771"/>
                <a:pt x="5182492" y="3460771"/>
              </a:cubicBezTo>
              <a:close/>
              <a:moveTo>
                <a:pt x="5241428" y="3460771"/>
              </a:moveTo>
              <a:cubicBezTo>
                <a:pt x="5231663" y="3460771"/>
                <a:pt x="5223747" y="3469496"/>
                <a:pt x="5223747" y="3480258"/>
              </a:cubicBezTo>
              <a:cubicBezTo>
                <a:pt x="5223747" y="3491020"/>
                <a:pt x="5231663" y="3499745"/>
                <a:pt x="5241428" y="3499745"/>
              </a:cubicBezTo>
              <a:cubicBezTo>
                <a:pt x="5251193" y="3499745"/>
                <a:pt x="5259109" y="3491020"/>
                <a:pt x="5259109" y="3480258"/>
              </a:cubicBezTo>
              <a:cubicBezTo>
                <a:pt x="5259109" y="3469496"/>
                <a:pt x="5251193" y="3460771"/>
                <a:pt x="5241428" y="3460771"/>
              </a:cubicBezTo>
              <a:close/>
              <a:moveTo>
                <a:pt x="5300364" y="3460771"/>
              </a:moveTo>
              <a:cubicBezTo>
                <a:pt x="5290599" y="3460771"/>
                <a:pt x="5282683" y="3469496"/>
                <a:pt x="5282683" y="3480258"/>
              </a:cubicBezTo>
              <a:cubicBezTo>
                <a:pt x="5282683" y="3491020"/>
                <a:pt x="5290599" y="3499745"/>
                <a:pt x="5300364" y="3499745"/>
              </a:cubicBezTo>
              <a:cubicBezTo>
                <a:pt x="5310129" y="3499745"/>
                <a:pt x="5318045" y="3491020"/>
                <a:pt x="5318045" y="3480258"/>
              </a:cubicBezTo>
              <a:cubicBezTo>
                <a:pt x="5318045" y="3469496"/>
                <a:pt x="5310129" y="3460771"/>
                <a:pt x="5300364" y="3460771"/>
              </a:cubicBezTo>
              <a:close/>
              <a:moveTo>
                <a:pt x="5359300" y="3460771"/>
              </a:moveTo>
              <a:cubicBezTo>
                <a:pt x="5349535" y="3460771"/>
                <a:pt x="5341619" y="3469496"/>
                <a:pt x="5341619" y="3480258"/>
              </a:cubicBezTo>
              <a:cubicBezTo>
                <a:pt x="5341619" y="3491020"/>
                <a:pt x="5349535" y="3499745"/>
                <a:pt x="5359300" y="3499745"/>
              </a:cubicBezTo>
              <a:cubicBezTo>
                <a:pt x="5369065" y="3499745"/>
                <a:pt x="5376981" y="3491020"/>
                <a:pt x="5376981" y="3480258"/>
              </a:cubicBezTo>
              <a:cubicBezTo>
                <a:pt x="5376981" y="3469496"/>
                <a:pt x="5369065" y="3460771"/>
                <a:pt x="5359300" y="3460771"/>
              </a:cubicBezTo>
              <a:close/>
              <a:moveTo>
                <a:pt x="5418236" y="3460771"/>
              </a:moveTo>
              <a:cubicBezTo>
                <a:pt x="5408471" y="3460771"/>
                <a:pt x="5400555" y="3469496"/>
                <a:pt x="5400555" y="3480258"/>
              </a:cubicBezTo>
              <a:cubicBezTo>
                <a:pt x="5400555" y="3491020"/>
                <a:pt x="5408471" y="3499745"/>
                <a:pt x="5418236" y="3499745"/>
              </a:cubicBezTo>
              <a:cubicBezTo>
                <a:pt x="5428001" y="3499745"/>
                <a:pt x="5435917" y="3491020"/>
                <a:pt x="5435917" y="3480258"/>
              </a:cubicBezTo>
              <a:cubicBezTo>
                <a:pt x="5435917" y="3469496"/>
                <a:pt x="5428001" y="3460771"/>
                <a:pt x="5418236" y="3460771"/>
              </a:cubicBezTo>
              <a:close/>
              <a:moveTo>
                <a:pt x="5477172" y="3460771"/>
              </a:moveTo>
              <a:cubicBezTo>
                <a:pt x="5467407" y="3460771"/>
                <a:pt x="5459491" y="3469496"/>
                <a:pt x="5459491" y="3480258"/>
              </a:cubicBezTo>
              <a:cubicBezTo>
                <a:pt x="5459491" y="3491020"/>
                <a:pt x="5467407" y="3499745"/>
                <a:pt x="5477172" y="3499745"/>
              </a:cubicBezTo>
              <a:cubicBezTo>
                <a:pt x="5486937" y="3499745"/>
                <a:pt x="5494853" y="3491020"/>
                <a:pt x="5494853" y="3480258"/>
              </a:cubicBezTo>
              <a:cubicBezTo>
                <a:pt x="5494853" y="3469496"/>
                <a:pt x="5486937" y="3460771"/>
                <a:pt x="5477172" y="3460771"/>
              </a:cubicBezTo>
              <a:close/>
              <a:moveTo>
                <a:pt x="5536108" y="3460771"/>
              </a:moveTo>
              <a:cubicBezTo>
                <a:pt x="5526343" y="3460771"/>
                <a:pt x="5518427" y="3469496"/>
                <a:pt x="5518427" y="3480258"/>
              </a:cubicBezTo>
              <a:cubicBezTo>
                <a:pt x="5518427" y="3491020"/>
                <a:pt x="5526343" y="3499745"/>
                <a:pt x="5536108" y="3499745"/>
              </a:cubicBezTo>
              <a:cubicBezTo>
                <a:pt x="5545873" y="3499745"/>
                <a:pt x="5553789" y="3491020"/>
                <a:pt x="5553789" y="3480258"/>
              </a:cubicBezTo>
              <a:cubicBezTo>
                <a:pt x="5553789" y="3469496"/>
                <a:pt x="5545873" y="3460771"/>
                <a:pt x="5536108" y="3460771"/>
              </a:cubicBezTo>
              <a:close/>
              <a:moveTo>
                <a:pt x="5595044" y="3460771"/>
              </a:moveTo>
              <a:cubicBezTo>
                <a:pt x="5585279" y="3460771"/>
                <a:pt x="5577363" y="3469496"/>
                <a:pt x="5577363" y="3480258"/>
              </a:cubicBezTo>
              <a:cubicBezTo>
                <a:pt x="5577363" y="3491020"/>
                <a:pt x="5585279" y="3499745"/>
                <a:pt x="5595044" y="3499745"/>
              </a:cubicBezTo>
              <a:cubicBezTo>
                <a:pt x="5604809" y="3499745"/>
                <a:pt x="5612725" y="3491020"/>
                <a:pt x="5612725" y="3480258"/>
              </a:cubicBezTo>
              <a:cubicBezTo>
                <a:pt x="5612725" y="3469496"/>
                <a:pt x="5604809" y="3460771"/>
                <a:pt x="5595044" y="3460771"/>
              </a:cubicBezTo>
              <a:close/>
              <a:moveTo>
                <a:pt x="5653980" y="3460771"/>
              </a:moveTo>
              <a:cubicBezTo>
                <a:pt x="5644215" y="3460771"/>
                <a:pt x="5636299" y="3469496"/>
                <a:pt x="5636299" y="3480258"/>
              </a:cubicBezTo>
              <a:cubicBezTo>
                <a:pt x="5636299" y="3491020"/>
                <a:pt x="5644215" y="3499745"/>
                <a:pt x="5653980" y="3499745"/>
              </a:cubicBezTo>
              <a:cubicBezTo>
                <a:pt x="5663745" y="3499745"/>
                <a:pt x="5671661" y="3491020"/>
                <a:pt x="5671661" y="3480258"/>
              </a:cubicBezTo>
              <a:cubicBezTo>
                <a:pt x="5671661" y="3469496"/>
                <a:pt x="5663745" y="3460771"/>
                <a:pt x="5653980" y="3460771"/>
              </a:cubicBezTo>
              <a:close/>
              <a:moveTo>
                <a:pt x="5712916" y="3460771"/>
              </a:moveTo>
              <a:cubicBezTo>
                <a:pt x="5703151" y="3460771"/>
                <a:pt x="5695235" y="3469496"/>
                <a:pt x="5695235" y="3480258"/>
              </a:cubicBezTo>
              <a:cubicBezTo>
                <a:pt x="5695235" y="3491020"/>
                <a:pt x="5703151" y="3499745"/>
                <a:pt x="5712916" y="3499745"/>
              </a:cubicBezTo>
              <a:cubicBezTo>
                <a:pt x="5722681" y="3499745"/>
                <a:pt x="5730597" y="3491020"/>
                <a:pt x="5730597" y="3480258"/>
              </a:cubicBezTo>
              <a:cubicBezTo>
                <a:pt x="5730597" y="3469496"/>
                <a:pt x="5722681" y="3460771"/>
                <a:pt x="5712916" y="3460771"/>
              </a:cubicBezTo>
              <a:close/>
              <a:moveTo>
                <a:pt x="5771852" y="3460771"/>
              </a:moveTo>
              <a:cubicBezTo>
                <a:pt x="5762087" y="3460771"/>
                <a:pt x="5754171" y="3469496"/>
                <a:pt x="5754171" y="3480258"/>
              </a:cubicBezTo>
              <a:cubicBezTo>
                <a:pt x="5754171" y="3491020"/>
                <a:pt x="5762087" y="3499745"/>
                <a:pt x="5771852" y="3499745"/>
              </a:cubicBezTo>
              <a:cubicBezTo>
                <a:pt x="5781617" y="3499745"/>
                <a:pt x="5789533" y="3491020"/>
                <a:pt x="5789533" y="3480258"/>
              </a:cubicBezTo>
              <a:cubicBezTo>
                <a:pt x="5789533" y="3469496"/>
                <a:pt x="5781617" y="3460771"/>
                <a:pt x="5771852" y="3460771"/>
              </a:cubicBezTo>
              <a:close/>
              <a:moveTo>
                <a:pt x="5830788" y="3460771"/>
              </a:moveTo>
              <a:cubicBezTo>
                <a:pt x="5821023" y="3460771"/>
                <a:pt x="5813107" y="3469496"/>
                <a:pt x="5813107" y="3480258"/>
              </a:cubicBezTo>
              <a:cubicBezTo>
                <a:pt x="5813107" y="3491020"/>
                <a:pt x="5821023" y="3499745"/>
                <a:pt x="5830788" y="3499745"/>
              </a:cubicBezTo>
              <a:cubicBezTo>
                <a:pt x="5840553" y="3499745"/>
                <a:pt x="5848469" y="3491020"/>
                <a:pt x="5848469" y="3480258"/>
              </a:cubicBezTo>
              <a:cubicBezTo>
                <a:pt x="5848469" y="3469496"/>
                <a:pt x="5840553" y="3460771"/>
                <a:pt x="5830788" y="3460771"/>
              </a:cubicBezTo>
              <a:close/>
              <a:moveTo>
                <a:pt x="5889723" y="3460771"/>
              </a:moveTo>
              <a:cubicBezTo>
                <a:pt x="5879958" y="3460771"/>
                <a:pt x="5872042" y="3469496"/>
                <a:pt x="5872042" y="3480258"/>
              </a:cubicBezTo>
              <a:cubicBezTo>
                <a:pt x="5872042" y="3491020"/>
                <a:pt x="5879958" y="3499745"/>
                <a:pt x="5889723" y="3499745"/>
              </a:cubicBezTo>
              <a:cubicBezTo>
                <a:pt x="5899488" y="3499745"/>
                <a:pt x="5907404" y="3491020"/>
                <a:pt x="5907404" y="3480258"/>
              </a:cubicBezTo>
              <a:cubicBezTo>
                <a:pt x="5907404" y="3469496"/>
                <a:pt x="5899488" y="3460771"/>
                <a:pt x="5889723" y="3460771"/>
              </a:cubicBezTo>
              <a:close/>
              <a:moveTo>
                <a:pt x="5948659" y="3460771"/>
              </a:moveTo>
              <a:cubicBezTo>
                <a:pt x="5938894" y="3460771"/>
                <a:pt x="5930978" y="3469496"/>
                <a:pt x="5930978" y="3480258"/>
              </a:cubicBezTo>
              <a:cubicBezTo>
                <a:pt x="5930978" y="3491020"/>
                <a:pt x="5938894" y="3499745"/>
                <a:pt x="5948659" y="3499745"/>
              </a:cubicBezTo>
              <a:cubicBezTo>
                <a:pt x="5958424" y="3499745"/>
                <a:pt x="5966340" y="3491020"/>
                <a:pt x="5966340" y="3480258"/>
              </a:cubicBezTo>
              <a:cubicBezTo>
                <a:pt x="5966340" y="3469496"/>
                <a:pt x="5958424" y="3460771"/>
                <a:pt x="5948659" y="3460771"/>
              </a:cubicBezTo>
              <a:close/>
              <a:moveTo>
                <a:pt x="6007595" y="3460771"/>
              </a:moveTo>
              <a:cubicBezTo>
                <a:pt x="5997830" y="3460771"/>
                <a:pt x="5989914" y="3469496"/>
                <a:pt x="5989914" y="3480258"/>
              </a:cubicBezTo>
              <a:cubicBezTo>
                <a:pt x="5989914" y="3491020"/>
                <a:pt x="5997830" y="3499745"/>
                <a:pt x="6007595" y="3499745"/>
              </a:cubicBezTo>
              <a:cubicBezTo>
                <a:pt x="6017360" y="3499745"/>
                <a:pt x="6025276" y="3491020"/>
                <a:pt x="6025276" y="3480258"/>
              </a:cubicBezTo>
              <a:cubicBezTo>
                <a:pt x="6025276" y="3469496"/>
                <a:pt x="6017360" y="3460771"/>
                <a:pt x="6007595" y="3460771"/>
              </a:cubicBezTo>
              <a:close/>
              <a:moveTo>
                <a:pt x="6066531" y="3460771"/>
              </a:moveTo>
              <a:cubicBezTo>
                <a:pt x="6056766" y="3460771"/>
                <a:pt x="6048850" y="3469496"/>
                <a:pt x="6048850" y="3480258"/>
              </a:cubicBezTo>
              <a:cubicBezTo>
                <a:pt x="6048850" y="3491020"/>
                <a:pt x="6056766" y="3499745"/>
                <a:pt x="6066531" y="3499745"/>
              </a:cubicBezTo>
              <a:cubicBezTo>
                <a:pt x="6076296" y="3499745"/>
                <a:pt x="6084212" y="3491020"/>
                <a:pt x="6084212" y="3480258"/>
              </a:cubicBezTo>
              <a:cubicBezTo>
                <a:pt x="6084212" y="3469496"/>
                <a:pt x="6076296" y="3460771"/>
                <a:pt x="6066531" y="3460771"/>
              </a:cubicBezTo>
              <a:close/>
              <a:moveTo>
                <a:pt x="6125467" y="3460771"/>
              </a:moveTo>
              <a:cubicBezTo>
                <a:pt x="6115702" y="3460771"/>
                <a:pt x="6107786" y="3469496"/>
                <a:pt x="6107786" y="3480258"/>
              </a:cubicBezTo>
              <a:cubicBezTo>
                <a:pt x="6107786" y="3491020"/>
                <a:pt x="6115702" y="3499745"/>
                <a:pt x="6125467" y="3499745"/>
              </a:cubicBezTo>
              <a:cubicBezTo>
                <a:pt x="6135232" y="3499745"/>
                <a:pt x="6143148" y="3491020"/>
                <a:pt x="6143148" y="3480258"/>
              </a:cubicBezTo>
              <a:cubicBezTo>
                <a:pt x="6143148" y="3469496"/>
                <a:pt x="6135232" y="3460771"/>
                <a:pt x="6125467" y="3460771"/>
              </a:cubicBezTo>
              <a:close/>
              <a:moveTo>
                <a:pt x="6184403" y="3460771"/>
              </a:moveTo>
              <a:cubicBezTo>
                <a:pt x="6174638" y="3460771"/>
                <a:pt x="6166722" y="3469496"/>
                <a:pt x="6166722" y="3480258"/>
              </a:cubicBezTo>
              <a:cubicBezTo>
                <a:pt x="6166722" y="3491020"/>
                <a:pt x="6174638" y="3499745"/>
                <a:pt x="6184403" y="3499745"/>
              </a:cubicBezTo>
              <a:cubicBezTo>
                <a:pt x="6194168" y="3499745"/>
                <a:pt x="6202084" y="3491020"/>
                <a:pt x="6202084" y="3480258"/>
              </a:cubicBezTo>
              <a:cubicBezTo>
                <a:pt x="6202084" y="3469496"/>
                <a:pt x="6194168" y="3460771"/>
                <a:pt x="6184403" y="3460771"/>
              </a:cubicBezTo>
              <a:close/>
              <a:moveTo>
                <a:pt x="6243339" y="3460771"/>
              </a:moveTo>
              <a:cubicBezTo>
                <a:pt x="6233574" y="3460771"/>
                <a:pt x="6225658" y="3469496"/>
                <a:pt x="6225658" y="3480258"/>
              </a:cubicBezTo>
              <a:cubicBezTo>
                <a:pt x="6225658" y="3491020"/>
                <a:pt x="6233574" y="3499745"/>
                <a:pt x="6243339" y="3499745"/>
              </a:cubicBezTo>
              <a:cubicBezTo>
                <a:pt x="6253104" y="3499745"/>
                <a:pt x="6261020" y="3491020"/>
                <a:pt x="6261020" y="3480258"/>
              </a:cubicBezTo>
              <a:cubicBezTo>
                <a:pt x="6261020" y="3469496"/>
                <a:pt x="6253104" y="3460771"/>
                <a:pt x="6243339" y="3460771"/>
              </a:cubicBezTo>
              <a:close/>
              <a:moveTo>
                <a:pt x="6302275" y="3460771"/>
              </a:moveTo>
              <a:cubicBezTo>
                <a:pt x="6292510" y="3460771"/>
                <a:pt x="6284594" y="3469496"/>
                <a:pt x="6284594" y="3480258"/>
              </a:cubicBezTo>
              <a:cubicBezTo>
                <a:pt x="6284594" y="3491020"/>
                <a:pt x="6292510" y="3499745"/>
                <a:pt x="6302275" y="3499745"/>
              </a:cubicBezTo>
              <a:cubicBezTo>
                <a:pt x="6312040" y="3499745"/>
                <a:pt x="6319956" y="3491020"/>
                <a:pt x="6319956" y="3480258"/>
              </a:cubicBezTo>
              <a:cubicBezTo>
                <a:pt x="6319956" y="3469496"/>
                <a:pt x="6312040" y="3460771"/>
                <a:pt x="6302275" y="3460771"/>
              </a:cubicBezTo>
              <a:close/>
              <a:moveTo>
                <a:pt x="6361211" y="3460771"/>
              </a:moveTo>
              <a:cubicBezTo>
                <a:pt x="6351446" y="3460771"/>
                <a:pt x="6343530" y="3469496"/>
                <a:pt x="6343530" y="3480258"/>
              </a:cubicBezTo>
              <a:cubicBezTo>
                <a:pt x="6343530" y="3491020"/>
                <a:pt x="6351446" y="3499745"/>
                <a:pt x="6361211" y="3499745"/>
              </a:cubicBezTo>
              <a:cubicBezTo>
                <a:pt x="6370976" y="3499745"/>
                <a:pt x="6378892" y="3491020"/>
                <a:pt x="6378892" y="3480258"/>
              </a:cubicBezTo>
              <a:cubicBezTo>
                <a:pt x="6378892" y="3469496"/>
                <a:pt x="6370976" y="3460771"/>
                <a:pt x="6361211" y="3460771"/>
              </a:cubicBezTo>
              <a:close/>
              <a:moveTo>
                <a:pt x="6420147" y="3460771"/>
              </a:moveTo>
              <a:cubicBezTo>
                <a:pt x="6410382" y="3460771"/>
                <a:pt x="6402466" y="3469496"/>
                <a:pt x="6402466" y="3480258"/>
              </a:cubicBezTo>
              <a:cubicBezTo>
                <a:pt x="6402466" y="3491020"/>
                <a:pt x="6410382" y="3499745"/>
                <a:pt x="6420147" y="3499745"/>
              </a:cubicBezTo>
              <a:cubicBezTo>
                <a:pt x="6429912" y="3499745"/>
                <a:pt x="6437828" y="3491020"/>
                <a:pt x="6437828" y="3480258"/>
              </a:cubicBezTo>
              <a:cubicBezTo>
                <a:pt x="6437828" y="3469496"/>
                <a:pt x="6429912" y="3460771"/>
                <a:pt x="6420147" y="3460771"/>
              </a:cubicBezTo>
              <a:close/>
              <a:moveTo>
                <a:pt x="6479083" y="3460771"/>
              </a:moveTo>
              <a:cubicBezTo>
                <a:pt x="6469318" y="3460771"/>
                <a:pt x="6461402" y="3469496"/>
                <a:pt x="6461402" y="3480258"/>
              </a:cubicBezTo>
              <a:cubicBezTo>
                <a:pt x="6461402" y="3491020"/>
                <a:pt x="6469318" y="3499745"/>
                <a:pt x="6479083" y="3499745"/>
              </a:cubicBezTo>
              <a:cubicBezTo>
                <a:pt x="6488848" y="3499745"/>
                <a:pt x="6496764" y="3491020"/>
                <a:pt x="6496764" y="3480258"/>
              </a:cubicBezTo>
              <a:cubicBezTo>
                <a:pt x="6496764" y="3469496"/>
                <a:pt x="6488848" y="3460771"/>
                <a:pt x="6479083" y="3460771"/>
              </a:cubicBezTo>
              <a:close/>
              <a:moveTo>
                <a:pt x="6538019" y="3460771"/>
              </a:moveTo>
              <a:cubicBezTo>
                <a:pt x="6528254" y="3460771"/>
                <a:pt x="6520338" y="3469496"/>
                <a:pt x="6520338" y="3480258"/>
              </a:cubicBezTo>
              <a:cubicBezTo>
                <a:pt x="6520338" y="3491020"/>
                <a:pt x="6528254" y="3499745"/>
                <a:pt x="6538019" y="3499745"/>
              </a:cubicBezTo>
              <a:cubicBezTo>
                <a:pt x="6547784" y="3499745"/>
                <a:pt x="6555700" y="3491020"/>
                <a:pt x="6555700" y="3480258"/>
              </a:cubicBezTo>
              <a:cubicBezTo>
                <a:pt x="6555700" y="3469496"/>
                <a:pt x="6547784" y="3460771"/>
                <a:pt x="6538019" y="3460771"/>
              </a:cubicBezTo>
              <a:close/>
              <a:moveTo>
                <a:pt x="6596955" y="3460771"/>
              </a:moveTo>
              <a:cubicBezTo>
                <a:pt x="6587190" y="3460771"/>
                <a:pt x="6579274" y="3469496"/>
                <a:pt x="6579274" y="3480258"/>
              </a:cubicBezTo>
              <a:cubicBezTo>
                <a:pt x="6579274" y="3491020"/>
                <a:pt x="6587190" y="3499745"/>
                <a:pt x="6596955" y="3499745"/>
              </a:cubicBezTo>
              <a:cubicBezTo>
                <a:pt x="6606720" y="3499745"/>
                <a:pt x="6614636" y="3491020"/>
                <a:pt x="6614636" y="3480258"/>
              </a:cubicBezTo>
              <a:cubicBezTo>
                <a:pt x="6614636" y="3469496"/>
                <a:pt x="6606720" y="3460771"/>
                <a:pt x="6596955" y="3460771"/>
              </a:cubicBezTo>
              <a:close/>
              <a:moveTo>
                <a:pt x="6655891" y="3460771"/>
              </a:moveTo>
              <a:cubicBezTo>
                <a:pt x="6646126" y="3460771"/>
                <a:pt x="6638210" y="3469496"/>
                <a:pt x="6638210" y="3480258"/>
              </a:cubicBezTo>
              <a:cubicBezTo>
                <a:pt x="6638210" y="3491020"/>
                <a:pt x="6646126" y="3499745"/>
                <a:pt x="6655891" y="3499745"/>
              </a:cubicBezTo>
              <a:cubicBezTo>
                <a:pt x="6665656" y="3499745"/>
                <a:pt x="6673572" y="3491020"/>
                <a:pt x="6673572" y="3480258"/>
              </a:cubicBezTo>
              <a:cubicBezTo>
                <a:pt x="6673572" y="3469496"/>
                <a:pt x="6665656" y="3460771"/>
                <a:pt x="6655891" y="3460771"/>
              </a:cubicBezTo>
              <a:close/>
              <a:moveTo>
                <a:pt x="6714827" y="3460771"/>
              </a:moveTo>
              <a:cubicBezTo>
                <a:pt x="6705062" y="3460771"/>
                <a:pt x="6697146" y="3469496"/>
                <a:pt x="6697146" y="3480258"/>
              </a:cubicBezTo>
              <a:cubicBezTo>
                <a:pt x="6697146" y="3491020"/>
                <a:pt x="6705062" y="3499745"/>
                <a:pt x="6714827" y="3499745"/>
              </a:cubicBezTo>
              <a:cubicBezTo>
                <a:pt x="6724592" y="3499745"/>
                <a:pt x="6732508" y="3491020"/>
                <a:pt x="6732508" y="3480258"/>
              </a:cubicBezTo>
              <a:cubicBezTo>
                <a:pt x="6732508" y="3469496"/>
                <a:pt x="6724592" y="3460771"/>
                <a:pt x="6714827" y="3460771"/>
              </a:cubicBezTo>
              <a:close/>
              <a:moveTo>
                <a:pt x="6773762" y="3460771"/>
              </a:moveTo>
              <a:cubicBezTo>
                <a:pt x="6763997" y="3460771"/>
                <a:pt x="6756081" y="3469496"/>
                <a:pt x="6756081" y="3480258"/>
              </a:cubicBezTo>
              <a:cubicBezTo>
                <a:pt x="6756081" y="3491020"/>
                <a:pt x="6763997" y="3499745"/>
                <a:pt x="6773762" y="3499745"/>
              </a:cubicBezTo>
              <a:cubicBezTo>
                <a:pt x="6783527" y="3499745"/>
                <a:pt x="6791443" y="3491020"/>
                <a:pt x="6791443" y="3480258"/>
              </a:cubicBezTo>
              <a:cubicBezTo>
                <a:pt x="6791443" y="3469496"/>
                <a:pt x="6783527" y="3460771"/>
                <a:pt x="6773762" y="3460771"/>
              </a:cubicBezTo>
              <a:close/>
              <a:moveTo>
                <a:pt x="6832698" y="3460771"/>
              </a:moveTo>
              <a:cubicBezTo>
                <a:pt x="6822933" y="3460771"/>
                <a:pt x="6815017" y="3469496"/>
                <a:pt x="6815017" y="3480258"/>
              </a:cubicBezTo>
              <a:cubicBezTo>
                <a:pt x="6815017" y="3491020"/>
                <a:pt x="6822933" y="3499745"/>
                <a:pt x="6832698" y="3499745"/>
              </a:cubicBezTo>
              <a:cubicBezTo>
                <a:pt x="6842463" y="3499745"/>
                <a:pt x="6850379" y="3491020"/>
                <a:pt x="6850379" y="3480258"/>
              </a:cubicBezTo>
              <a:cubicBezTo>
                <a:pt x="6850379" y="3469496"/>
                <a:pt x="6842463" y="3460771"/>
                <a:pt x="6832698" y="3460771"/>
              </a:cubicBezTo>
              <a:close/>
              <a:moveTo>
                <a:pt x="6891634" y="3460771"/>
              </a:moveTo>
              <a:cubicBezTo>
                <a:pt x="6881869" y="3460771"/>
                <a:pt x="6873953" y="3469496"/>
                <a:pt x="6873953" y="3480258"/>
              </a:cubicBezTo>
              <a:cubicBezTo>
                <a:pt x="6873953" y="3491020"/>
                <a:pt x="6881869" y="3499745"/>
                <a:pt x="6891634" y="3499745"/>
              </a:cubicBezTo>
              <a:cubicBezTo>
                <a:pt x="6901399" y="3499745"/>
                <a:pt x="6909315" y="3491020"/>
                <a:pt x="6909315" y="3480258"/>
              </a:cubicBezTo>
              <a:cubicBezTo>
                <a:pt x="6909315" y="3469496"/>
                <a:pt x="6901399" y="3460771"/>
                <a:pt x="6891634" y="3460771"/>
              </a:cubicBezTo>
              <a:close/>
              <a:moveTo>
                <a:pt x="7068442" y="3460771"/>
              </a:moveTo>
              <a:cubicBezTo>
                <a:pt x="7058677" y="3460771"/>
                <a:pt x="7050761" y="3469496"/>
                <a:pt x="7050761" y="3480258"/>
              </a:cubicBezTo>
              <a:cubicBezTo>
                <a:pt x="7050761" y="3491020"/>
                <a:pt x="7058677" y="3499745"/>
                <a:pt x="7068442" y="3499745"/>
              </a:cubicBezTo>
              <a:cubicBezTo>
                <a:pt x="7078207" y="3499745"/>
                <a:pt x="7086123" y="3491020"/>
                <a:pt x="7086123" y="3480258"/>
              </a:cubicBezTo>
              <a:cubicBezTo>
                <a:pt x="7086123" y="3469496"/>
                <a:pt x="7078207" y="3460771"/>
                <a:pt x="7068442" y="3460771"/>
              </a:cubicBezTo>
              <a:close/>
              <a:moveTo>
                <a:pt x="7127378" y="3460771"/>
              </a:moveTo>
              <a:cubicBezTo>
                <a:pt x="7117613" y="3460771"/>
                <a:pt x="7109697" y="3469496"/>
                <a:pt x="7109697" y="3480258"/>
              </a:cubicBezTo>
              <a:cubicBezTo>
                <a:pt x="7109697" y="3491020"/>
                <a:pt x="7117613" y="3499745"/>
                <a:pt x="7127378" y="3499745"/>
              </a:cubicBezTo>
              <a:cubicBezTo>
                <a:pt x="7137143" y="3499745"/>
                <a:pt x="7145059" y="3491020"/>
                <a:pt x="7145059" y="3480258"/>
              </a:cubicBezTo>
              <a:cubicBezTo>
                <a:pt x="7145059" y="3469496"/>
                <a:pt x="7137143" y="3460771"/>
                <a:pt x="7127378" y="3460771"/>
              </a:cubicBezTo>
              <a:close/>
              <a:moveTo>
                <a:pt x="7186314" y="3460771"/>
              </a:moveTo>
              <a:cubicBezTo>
                <a:pt x="7176549" y="3460771"/>
                <a:pt x="7168633" y="3469496"/>
                <a:pt x="7168633" y="3480258"/>
              </a:cubicBezTo>
              <a:cubicBezTo>
                <a:pt x="7168633" y="3491020"/>
                <a:pt x="7176549" y="3499745"/>
                <a:pt x="7186314" y="3499745"/>
              </a:cubicBezTo>
              <a:cubicBezTo>
                <a:pt x="7196079" y="3499745"/>
                <a:pt x="7203995" y="3491020"/>
                <a:pt x="7203995" y="3480258"/>
              </a:cubicBezTo>
              <a:cubicBezTo>
                <a:pt x="7203995" y="3469496"/>
                <a:pt x="7196079" y="3460771"/>
                <a:pt x="7186314" y="3460771"/>
              </a:cubicBezTo>
              <a:close/>
              <a:moveTo>
                <a:pt x="7245250" y="3460771"/>
              </a:moveTo>
              <a:cubicBezTo>
                <a:pt x="7235485" y="3460771"/>
                <a:pt x="7227569" y="3469496"/>
                <a:pt x="7227569" y="3480258"/>
              </a:cubicBezTo>
              <a:cubicBezTo>
                <a:pt x="7227569" y="3491020"/>
                <a:pt x="7235485" y="3499745"/>
                <a:pt x="7245250" y="3499745"/>
              </a:cubicBezTo>
              <a:cubicBezTo>
                <a:pt x="7255015" y="3499745"/>
                <a:pt x="7262931" y="3491020"/>
                <a:pt x="7262931" y="3480258"/>
              </a:cubicBezTo>
              <a:cubicBezTo>
                <a:pt x="7262931" y="3469496"/>
                <a:pt x="7255015" y="3460771"/>
                <a:pt x="7245250" y="3460771"/>
              </a:cubicBezTo>
              <a:close/>
              <a:moveTo>
                <a:pt x="7304186" y="3460771"/>
              </a:moveTo>
              <a:cubicBezTo>
                <a:pt x="7294421" y="3460771"/>
                <a:pt x="7286505" y="3469496"/>
                <a:pt x="7286505" y="3480258"/>
              </a:cubicBezTo>
              <a:cubicBezTo>
                <a:pt x="7286505" y="3491020"/>
                <a:pt x="7294421" y="3499745"/>
                <a:pt x="7304186" y="3499745"/>
              </a:cubicBezTo>
              <a:cubicBezTo>
                <a:pt x="7313951" y="3499745"/>
                <a:pt x="7321867" y="3491020"/>
                <a:pt x="7321867" y="3480258"/>
              </a:cubicBezTo>
              <a:cubicBezTo>
                <a:pt x="7321867" y="3469496"/>
                <a:pt x="7313951" y="3460771"/>
                <a:pt x="7304186" y="3460771"/>
              </a:cubicBezTo>
              <a:close/>
              <a:moveTo>
                <a:pt x="7363122" y="3460771"/>
              </a:moveTo>
              <a:cubicBezTo>
                <a:pt x="7353357" y="3460771"/>
                <a:pt x="7345441" y="3469496"/>
                <a:pt x="7345441" y="3480258"/>
              </a:cubicBezTo>
              <a:cubicBezTo>
                <a:pt x="7345441" y="3491020"/>
                <a:pt x="7353357" y="3499745"/>
                <a:pt x="7363122" y="3499745"/>
              </a:cubicBezTo>
              <a:cubicBezTo>
                <a:pt x="7372887" y="3499745"/>
                <a:pt x="7380803" y="3491020"/>
                <a:pt x="7380803" y="3480258"/>
              </a:cubicBezTo>
              <a:cubicBezTo>
                <a:pt x="7380803" y="3469496"/>
                <a:pt x="7372887" y="3460771"/>
                <a:pt x="7363122" y="3460771"/>
              </a:cubicBezTo>
              <a:close/>
              <a:moveTo>
                <a:pt x="7422058" y="3460771"/>
              </a:moveTo>
              <a:cubicBezTo>
                <a:pt x="7412293" y="3460771"/>
                <a:pt x="7404377" y="3469496"/>
                <a:pt x="7404377" y="3480258"/>
              </a:cubicBezTo>
              <a:cubicBezTo>
                <a:pt x="7404377" y="3491020"/>
                <a:pt x="7412293" y="3499745"/>
                <a:pt x="7422058" y="3499745"/>
              </a:cubicBezTo>
              <a:cubicBezTo>
                <a:pt x="7431823" y="3499745"/>
                <a:pt x="7439739" y="3491020"/>
                <a:pt x="7439739" y="3480258"/>
              </a:cubicBezTo>
              <a:cubicBezTo>
                <a:pt x="7439739" y="3469496"/>
                <a:pt x="7431823" y="3460771"/>
                <a:pt x="7422058" y="3460771"/>
              </a:cubicBezTo>
              <a:close/>
              <a:moveTo>
                <a:pt x="8247161" y="3460771"/>
              </a:moveTo>
              <a:cubicBezTo>
                <a:pt x="8237395" y="3460771"/>
                <a:pt x="8229480" y="3469496"/>
                <a:pt x="8229480" y="3480258"/>
              </a:cubicBezTo>
              <a:cubicBezTo>
                <a:pt x="8229480" y="3491020"/>
                <a:pt x="8237396" y="3499745"/>
                <a:pt x="8247161" y="3499745"/>
              </a:cubicBezTo>
              <a:cubicBezTo>
                <a:pt x="8256926" y="3499745"/>
                <a:pt x="8264842" y="3491020"/>
                <a:pt x="8264842" y="3480258"/>
              </a:cubicBezTo>
              <a:cubicBezTo>
                <a:pt x="8264842" y="3469496"/>
                <a:pt x="8256925" y="3460771"/>
                <a:pt x="8247161" y="3460771"/>
              </a:cubicBezTo>
              <a:close/>
              <a:moveTo>
                <a:pt x="8306097" y="3460771"/>
              </a:moveTo>
              <a:cubicBezTo>
                <a:pt x="8296331" y="3460771"/>
                <a:pt x="8288416" y="3469496"/>
                <a:pt x="8288416" y="3480258"/>
              </a:cubicBezTo>
              <a:cubicBezTo>
                <a:pt x="8288416" y="3491020"/>
                <a:pt x="8296332" y="3499745"/>
                <a:pt x="8306097" y="3499745"/>
              </a:cubicBezTo>
              <a:cubicBezTo>
                <a:pt x="8315862" y="3499745"/>
                <a:pt x="8323778" y="3491020"/>
                <a:pt x="8323778" y="3480258"/>
              </a:cubicBezTo>
              <a:cubicBezTo>
                <a:pt x="8323778" y="3469496"/>
                <a:pt x="8315861" y="3460771"/>
                <a:pt x="8306097" y="3460771"/>
              </a:cubicBezTo>
              <a:close/>
              <a:moveTo>
                <a:pt x="8365033" y="3460771"/>
              </a:moveTo>
              <a:cubicBezTo>
                <a:pt x="8355267" y="3460771"/>
                <a:pt x="8347352" y="3469496"/>
                <a:pt x="8347352" y="3480258"/>
              </a:cubicBezTo>
              <a:cubicBezTo>
                <a:pt x="8347352" y="3491020"/>
                <a:pt x="8355268" y="3499745"/>
                <a:pt x="8365033" y="3499745"/>
              </a:cubicBezTo>
              <a:cubicBezTo>
                <a:pt x="8374798" y="3499745"/>
                <a:pt x="8382714" y="3491020"/>
                <a:pt x="8382714" y="3480258"/>
              </a:cubicBezTo>
              <a:cubicBezTo>
                <a:pt x="8382714" y="3469496"/>
                <a:pt x="8374797" y="3460771"/>
                <a:pt x="8365033" y="3460771"/>
              </a:cubicBezTo>
              <a:close/>
              <a:moveTo>
                <a:pt x="8423969" y="3460771"/>
              </a:moveTo>
              <a:cubicBezTo>
                <a:pt x="8414203" y="3460771"/>
                <a:pt x="8406288" y="3469496"/>
                <a:pt x="8406288" y="3480258"/>
              </a:cubicBezTo>
              <a:cubicBezTo>
                <a:pt x="8406288" y="3491020"/>
                <a:pt x="8414204" y="3499745"/>
                <a:pt x="8423969" y="3499745"/>
              </a:cubicBezTo>
              <a:cubicBezTo>
                <a:pt x="8433734" y="3499745"/>
                <a:pt x="8441650" y="3491020"/>
                <a:pt x="8441650" y="3480258"/>
              </a:cubicBezTo>
              <a:cubicBezTo>
                <a:pt x="8441650" y="3469496"/>
                <a:pt x="8433733" y="3460771"/>
                <a:pt x="8423969" y="3460771"/>
              </a:cubicBezTo>
              <a:close/>
              <a:moveTo>
                <a:pt x="8482905" y="3460771"/>
              </a:moveTo>
              <a:cubicBezTo>
                <a:pt x="8473139" y="3460771"/>
                <a:pt x="8465224" y="3469496"/>
                <a:pt x="8465224" y="3480258"/>
              </a:cubicBezTo>
              <a:cubicBezTo>
                <a:pt x="8465224" y="3491020"/>
                <a:pt x="8473140" y="3499745"/>
                <a:pt x="8482905" y="3499745"/>
              </a:cubicBezTo>
              <a:cubicBezTo>
                <a:pt x="8492670" y="3499745"/>
                <a:pt x="8500586" y="3491020"/>
                <a:pt x="8500586" y="3480258"/>
              </a:cubicBezTo>
              <a:cubicBezTo>
                <a:pt x="8500586" y="3469496"/>
                <a:pt x="8492669" y="3460771"/>
                <a:pt x="8482905" y="3460771"/>
              </a:cubicBezTo>
              <a:close/>
              <a:moveTo>
                <a:pt x="8541841" y="3460771"/>
              </a:moveTo>
              <a:cubicBezTo>
                <a:pt x="8532075" y="3460771"/>
                <a:pt x="8524160" y="3469496"/>
                <a:pt x="8524160" y="3480258"/>
              </a:cubicBezTo>
              <a:cubicBezTo>
                <a:pt x="8524160" y="3491020"/>
                <a:pt x="8532076" y="3499745"/>
                <a:pt x="8541841" y="3499745"/>
              </a:cubicBezTo>
              <a:cubicBezTo>
                <a:pt x="8551606" y="3499745"/>
                <a:pt x="8559522" y="3491020"/>
                <a:pt x="8559522" y="3480258"/>
              </a:cubicBezTo>
              <a:cubicBezTo>
                <a:pt x="8559522" y="3469496"/>
                <a:pt x="8551605" y="3460771"/>
                <a:pt x="8541841" y="3460771"/>
              </a:cubicBezTo>
              <a:close/>
              <a:moveTo>
                <a:pt x="9072264" y="3460771"/>
              </a:moveTo>
              <a:cubicBezTo>
                <a:pt x="9062498" y="3460771"/>
                <a:pt x="9054583" y="3469496"/>
                <a:pt x="9054583" y="3480258"/>
              </a:cubicBezTo>
              <a:cubicBezTo>
                <a:pt x="9054583" y="3491020"/>
                <a:pt x="9062499" y="3499745"/>
                <a:pt x="9072264" y="3499745"/>
              </a:cubicBezTo>
              <a:cubicBezTo>
                <a:pt x="9082029" y="3499745"/>
                <a:pt x="9089945" y="3491020"/>
                <a:pt x="9089945" y="3480258"/>
              </a:cubicBezTo>
              <a:cubicBezTo>
                <a:pt x="9089945" y="3469496"/>
                <a:pt x="9082028" y="3460771"/>
                <a:pt x="9072264" y="3460771"/>
              </a:cubicBezTo>
              <a:close/>
              <a:moveTo>
                <a:pt x="9131200" y="3460771"/>
              </a:moveTo>
              <a:cubicBezTo>
                <a:pt x="9121434" y="3460771"/>
                <a:pt x="9113519" y="3469496"/>
                <a:pt x="9113519" y="3480258"/>
              </a:cubicBezTo>
              <a:cubicBezTo>
                <a:pt x="9113519" y="3491020"/>
                <a:pt x="9121435" y="3499745"/>
                <a:pt x="9131200" y="3499745"/>
              </a:cubicBezTo>
              <a:cubicBezTo>
                <a:pt x="9140965" y="3499745"/>
                <a:pt x="9148881" y="3491020"/>
                <a:pt x="9148881" y="3480258"/>
              </a:cubicBezTo>
              <a:cubicBezTo>
                <a:pt x="9148881" y="3469496"/>
                <a:pt x="9140964" y="3460771"/>
                <a:pt x="9131200" y="3460771"/>
              </a:cubicBezTo>
              <a:close/>
              <a:moveTo>
                <a:pt x="9190136" y="3460771"/>
              </a:moveTo>
              <a:cubicBezTo>
                <a:pt x="9180370" y="3460771"/>
                <a:pt x="9172455" y="3469496"/>
                <a:pt x="9172455" y="3480258"/>
              </a:cubicBezTo>
              <a:cubicBezTo>
                <a:pt x="9172455" y="3491020"/>
                <a:pt x="9180371" y="3499745"/>
                <a:pt x="9190136" y="3499745"/>
              </a:cubicBezTo>
              <a:cubicBezTo>
                <a:pt x="9199901" y="3499745"/>
                <a:pt x="9207817" y="3491020"/>
                <a:pt x="9207817" y="3480258"/>
              </a:cubicBezTo>
              <a:cubicBezTo>
                <a:pt x="9207817" y="3469496"/>
                <a:pt x="9199900" y="3460771"/>
                <a:pt x="9190136" y="3460771"/>
              </a:cubicBezTo>
              <a:close/>
              <a:moveTo>
                <a:pt x="9249072" y="3460771"/>
              </a:moveTo>
              <a:cubicBezTo>
                <a:pt x="9239306" y="3460771"/>
                <a:pt x="9231391" y="3469496"/>
                <a:pt x="9231391" y="3480258"/>
              </a:cubicBezTo>
              <a:cubicBezTo>
                <a:pt x="9231391" y="3491020"/>
                <a:pt x="9239307" y="3499745"/>
                <a:pt x="9249072" y="3499745"/>
              </a:cubicBezTo>
              <a:cubicBezTo>
                <a:pt x="9258837" y="3499745"/>
                <a:pt x="9266753" y="3491020"/>
                <a:pt x="9266753" y="3480258"/>
              </a:cubicBezTo>
              <a:cubicBezTo>
                <a:pt x="9266753" y="3469496"/>
                <a:pt x="9258836" y="3460771"/>
                <a:pt x="9249072" y="3460771"/>
              </a:cubicBezTo>
              <a:close/>
              <a:moveTo>
                <a:pt x="9308008" y="3460771"/>
              </a:moveTo>
              <a:cubicBezTo>
                <a:pt x="9298242" y="3460771"/>
                <a:pt x="9290327" y="3469496"/>
                <a:pt x="9290327" y="3480258"/>
              </a:cubicBezTo>
              <a:cubicBezTo>
                <a:pt x="9290327" y="3491020"/>
                <a:pt x="9298243" y="3499745"/>
                <a:pt x="9308008" y="3499745"/>
              </a:cubicBezTo>
              <a:cubicBezTo>
                <a:pt x="9317773" y="3499745"/>
                <a:pt x="9325689" y="3491020"/>
                <a:pt x="9325689" y="3480258"/>
              </a:cubicBezTo>
              <a:cubicBezTo>
                <a:pt x="9325689" y="3469496"/>
                <a:pt x="9317772" y="3460771"/>
                <a:pt x="9308008" y="3460771"/>
              </a:cubicBezTo>
              <a:close/>
              <a:moveTo>
                <a:pt x="9366944" y="3460771"/>
              </a:moveTo>
              <a:cubicBezTo>
                <a:pt x="9357178" y="3460771"/>
                <a:pt x="9349263" y="3469496"/>
                <a:pt x="9349263" y="3480258"/>
              </a:cubicBezTo>
              <a:cubicBezTo>
                <a:pt x="9349263" y="3491020"/>
                <a:pt x="9357179" y="3499745"/>
                <a:pt x="9366944" y="3499745"/>
              </a:cubicBezTo>
              <a:cubicBezTo>
                <a:pt x="9376709" y="3499745"/>
                <a:pt x="9384625" y="3491020"/>
                <a:pt x="9384625" y="3480258"/>
              </a:cubicBezTo>
              <a:cubicBezTo>
                <a:pt x="9384625" y="3469496"/>
                <a:pt x="9376708" y="3460771"/>
                <a:pt x="9366944" y="3460771"/>
              </a:cubicBezTo>
              <a:close/>
              <a:moveTo>
                <a:pt x="9425880" y="3460771"/>
              </a:moveTo>
              <a:cubicBezTo>
                <a:pt x="9416114" y="3460771"/>
                <a:pt x="9408199" y="3469496"/>
                <a:pt x="9408199" y="3480258"/>
              </a:cubicBezTo>
              <a:cubicBezTo>
                <a:pt x="9408199" y="3491020"/>
                <a:pt x="9416115" y="3499745"/>
                <a:pt x="9425880" y="3499745"/>
              </a:cubicBezTo>
              <a:cubicBezTo>
                <a:pt x="9435645" y="3499745"/>
                <a:pt x="9443561" y="3491020"/>
                <a:pt x="9443561" y="3480258"/>
              </a:cubicBezTo>
              <a:cubicBezTo>
                <a:pt x="9443561" y="3469496"/>
                <a:pt x="9435644" y="3460771"/>
                <a:pt x="9425880" y="3460771"/>
              </a:cubicBezTo>
              <a:close/>
              <a:moveTo>
                <a:pt x="9484816" y="3460771"/>
              </a:moveTo>
              <a:cubicBezTo>
                <a:pt x="9475050" y="3460771"/>
                <a:pt x="9467135" y="3469496"/>
                <a:pt x="9467135" y="3480258"/>
              </a:cubicBezTo>
              <a:cubicBezTo>
                <a:pt x="9467135" y="3491020"/>
                <a:pt x="9475051" y="3499745"/>
                <a:pt x="9484816" y="3499745"/>
              </a:cubicBezTo>
              <a:cubicBezTo>
                <a:pt x="9494581" y="3499745"/>
                <a:pt x="9502497" y="3491020"/>
                <a:pt x="9502497" y="3480258"/>
              </a:cubicBezTo>
              <a:cubicBezTo>
                <a:pt x="9502497" y="3469496"/>
                <a:pt x="9494580" y="3460771"/>
                <a:pt x="9484816" y="3460771"/>
              </a:cubicBezTo>
              <a:close/>
              <a:moveTo>
                <a:pt x="9543751" y="3460771"/>
              </a:moveTo>
              <a:cubicBezTo>
                <a:pt x="9533985" y="3460771"/>
                <a:pt x="9526070" y="3469496"/>
                <a:pt x="9526070" y="3480258"/>
              </a:cubicBezTo>
              <a:cubicBezTo>
                <a:pt x="9526070" y="3491020"/>
                <a:pt x="9533986" y="3499745"/>
                <a:pt x="9543751" y="3499745"/>
              </a:cubicBezTo>
              <a:cubicBezTo>
                <a:pt x="9553516" y="3499745"/>
                <a:pt x="9561432" y="3491020"/>
                <a:pt x="9561432" y="3480258"/>
              </a:cubicBezTo>
              <a:cubicBezTo>
                <a:pt x="9561432" y="3469496"/>
                <a:pt x="9553515" y="3460771"/>
                <a:pt x="9543751" y="3460771"/>
              </a:cubicBezTo>
              <a:close/>
              <a:moveTo>
                <a:pt x="10074175" y="3460771"/>
              </a:moveTo>
              <a:cubicBezTo>
                <a:pt x="10064409" y="3460771"/>
                <a:pt x="10056494" y="3469496"/>
                <a:pt x="10056494" y="3480258"/>
              </a:cubicBezTo>
              <a:cubicBezTo>
                <a:pt x="10056494" y="3491020"/>
                <a:pt x="10064410" y="3499745"/>
                <a:pt x="10074175" y="3499745"/>
              </a:cubicBezTo>
              <a:cubicBezTo>
                <a:pt x="10083940" y="3499745"/>
                <a:pt x="10091856" y="3491020"/>
                <a:pt x="10091856" y="3480258"/>
              </a:cubicBezTo>
              <a:cubicBezTo>
                <a:pt x="10091856" y="3469496"/>
                <a:pt x="10083939" y="3460771"/>
                <a:pt x="10074175" y="3460771"/>
              </a:cubicBezTo>
              <a:close/>
              <a:moveTo>
                <a:pt x="10133111" y="3460771"/>
              </a:moveTo>
              <a:cubicBezTo>
                <a:pt x="10123345" y="3460771"/>
                <a:pt x="10115430" y="3469496"/>
                <a:pt x="10115430" y="3480258"/>
              </a:cubicBezTo>
              <a:cubicBezTo>
                <a:pt x="10115430" y="3491020"/>
                <a:pt x="10123346" y="3499745"/>
                <a:pt x="10133111" y="3499745"/>
              </a:cubicBezTo>
              <a:cubicBezTo>
                <a:pt x="10142876" y="3499745"/>
                <a:pt x="10150792" y="3491020"/>
                <a:pt x="10150792" y="3480258"/>
              </a:cubicBezTo>
              <a:cubicBezTo>
                <a:pt x="10150792" y="3469496"/>
                <a:pt x="10142875" y="3460771"/>
                <a:pt x="10133111" y="3460771"/>
              </a:cubicBezTo>
              <a:close/>
              <a:moveTo>
                <a:pt x="1882080" y="3525727"/>
              </a:moveTo>
              <a:cubicBezTo>
                <a:pt x="1872315" y="3525727"/>
                <a:pt x="1864399" y="3534452"/>
                <a:pt x="1864399" y="3545214"/>
              </a:cubicBezTo>
              <a:cubicBezTo>
                <a:pt x="1864399" y="3555976"/>
                <a:pt x="1872315" y="3564701"/>
                <a:pt x="1882080" y="3564701"/>
              </a:cubicBezTo>
              <a:cubicBezTo>
                <a:pt x="1891845" y="3564701"/>
                <a:pt x="1899761" y="3555976"/>
                <a:pt x="1899761" y="3545214"/>
              </a:cubicBezTo>
              <a:cubicBezTo>
                <a:pt x="1899761" y="3534452"/>
                <a:pt x="1891845" y="3525727"/>
                <a:pt x="1882080" y="3525727"/>
              </a:cubicBezTo>
              <a:close/>
              <a:moveTo>
                <a:pt x="1941016" y="3525727"/>
              </a:moveTo>
              <a:cubicBezTo>
                <a:pt x="1931251" y="3525727"/>
                <a:pt x="1923335" y="3534452"/>
                <a:pt x="1923335" y="3545214"/>
              </a:cubicBezTo>
              <a:cubicBezTo>
                <a:pt x="1923335" y="3555976"/>
                <a:pt x="1931251" y="3564701"/>
                <a:pt x="1941016" y="3564701"/>
              </a:cubicBezTo>
              <a:cubicBezTo>
                <a:pt x="1950781" y="3564701"/>
                <a:pt x="1958697" y="3555976"/>
                <a:pt x="1958697" y="3545214"/>
              </a:cubicBezTo>
              <a:cubicBezTo>
                <a:pt x="1958697" y="3534452"/>
                <a:pt x="1950781" y="3525727"/>
                <a:pt x="1941016" y="3525727"/>
              </a:cubicBezTo>
              <a:close/>
              <a:moveTo>
                <a:pt x="1999952" y="3525727"/>
              </a:moveTo>
              <a:cubicBezTo>
                <a:pt x="1990187" y="3525727"/>
                <a:pt x="1982271" y="3534452"/>
                <a:pt x="1982271" y="3545214"/>
              </a:cubicBezTo>
              <a:cubicBezTo>
                <a:pt x="1982271" y="3555976"/>
                <a:pt x="1990187" y="3564701"/>
                <a:pt x="1999952" y="3564701"/>
              </a:cubicBezTo>
              <a:cubicBezTo>
                <a:pt x="2009717" y="3564701"/>
                <a:pt x="2017633" y="3555976"/>
                <a:pt x="2017633" y="3545214"/>
              </a:cubicBezTo>
              <a:cubicBezTo>
                <a:pt x="2017633" y="3534452"/>
                <a:pt x="2009717" y="3525727"/>
                <a:pt x="1999952" y="3525727"/>
              </a:cubicBezTo>
              <a:close/>
              <a:moveTo>
                <a:pt x="2058888" y="3525727"/>
              </a:moveTo>
              <a:cubicBezTo>
                <a:pt x="2049123" y="3525727"/>
                <a:pt x="2041207" y="3534452"/>
                <a:pt x="2041207" y="3545214"/>
              </a:cubicBezTo>
              <a:cubicBezTo>
                <a:pt x="2041207" y="3555976"/>
                <a:pt x="2049123" y="3564701"/>
                <a:pt x="2058888" y="3564701"/>
              </a:cubicBezTo>
              <a:cubicBezTo>
                <a:pt x="2068653" y="3564701"/>
                <a:pt x="2076569" y="3555976"/>
                <a:pt x="2076569" y="3545214"/>
              </a:cubicBezTo>
              <a:cubicBezTo>
                <a:pt x="2076569" y="3534452"/>
                <a:pt x="2068653" y="3525727"/>
                <a:pt x="2058888" y="3525727"/>
              </a:cubicBezTo>
              <a:close/>
              <a:moveTo>
                <a:pt x="2117824" y="3525727"/>
              </a:moveTo>
              <a:cubicBezTo>
                <a:pt x="2108059" y="3525727"/>
                <a:pt x="2100143" y="3534452"/>
                <a:pt x="2100143" y="3545214"/>
              </a:cubicBezTo>
              <a:cubicBezTo>
                <a:pt x="2100143" y="3555976"/>
                <a:pt x="2108059" y="3564701"/>
                <a:pt x="2117824" y="3564701"/>
              </a:cubicBezTo>
              <a:cubicBezTo>
                <a:pt x="2127589" y="3564701"/>
                <a:pt x="2135505" y="3555976"/>
                <a:pt x="2135505" y="3545214"/>
              </a:cubicBezTo>
              <a:cubicBezTo>
                <a:pt x="2135505" y="3534452"/>
                <a:pt x="2127589" y="3525727"/>
                <a:pt x="2117824" y="3525727"/>
              </a:cubicBezTo>
              <a:close/>
              <a:moveTo>
                <a:pt x="2176760" y="3525727"/>
              </a:moveTo>
              <a:cubicBezTo>
                <a:pt x="2166995" y="3525727"/>
                <a:pt x="2159079" y="3534452"/>
                <a:pt x="2159079" y="3545214"/>
              </a:cubicBezTo>
              <a:cubicBezTo>
                <a:pt x="2159079" y="3555976"/>
                <a:pt x="2166995" y="3564701"/>
                <a:pt x="2176760" y="3564701"/>
              </a:cubicBezTo>
              <a:cubicBezTo>
                <a:pt x="2186525" y="3564701"/>
                <a:pt x="2194441" y="3555976"/>
                <a:pt x="2194441" y="3545214"/>
              </a:cubicBezTo>
              <a:cubicBezTo>
                <a:pt x="2194441" y="3534452"/>
                <a:pt x="2186525" y="3525727"/>
                <a:pt x="2176760" y="3525727"/>
              </a:cubicBezTo>
              <a:close/>
              <a:moveTo>
                <a:pt x="4769941" y="3525727"/>
              </a:moveTo>
              <a:cubicBezTo>
                <a:pt x="4760176" y="3525727"/>
                <a:pt x="4752260" y="3534452"/>
                <a:pt x="4752260" y="3545214"/>
              </a:cubicBezTo>
              <a:cubicBezTo>
                <a:pt x="4752260" y="3555976"/>
                <a:pt x="4760176" y="3564701"/>
                <a:pt x="4769941" y="3564701"/>
              </a:cubicBezTo>
              <a:cubicBezTo>
                <a:pt x="4779706" y="3564701"/>
                <a:pt x="4787622" y="3555976"/>
                <a:pt x="4787622" y="3545214"/>
              </a:cubicBezTo>
              <a:cubicBezTo>
                <a:pt x="4787622" y="3534452"/>
                <a:pt x="4779706" y="3525727"/>
                <a:pt x="4769941" y="3525727"/>
              </a:cubicBezTo>
              <a:close/>
              <a:moveTo>
                <a:pt x="4828877" y="3525727"/>
              </a:moveTo>
              <a:cubicBezTo>
                <a:pt x="4819112" y="3525727"/>
                <a:pt x="4811196" y="3534452"/>
                <a:pt x="4811196" y="3545214"/>
              </a:cubicBezTo>
              <a:cubicBezTo>
                <a:pt x="4811196" y="3555976"/>
                <a:pt x="4819112" y="3564701"/>
                <a:pt x="4828877" y="3564701"/>
              </a:cubicBezTo>
              <a:cubicBezTo>
                <a:pt x="4838642" y="3564701"/>
                <a:pt x="4846558" y="3555976"/>
                <a:pt x="4846558" y="3545214"/>
              </a:cubicBezTo>
              <a:cubicBezTo>
                <a:pt x="4846558" y="3534452"/>
                <a:pt x="4838642" y="3525727"/>
                <a:pt x="4828877" y="3525727"/>
              </a:cubicBezTo>
              <a:close/>
              <a:moveTo>
                <a:pt x="4887813" y="3525727"/>
              </a:moveTo>
              <a:cubicBezTo>
                <a:pt x="4878048" y="3525727"/>
                <a:pt x="4870132" y="3534452"/>
                <a:pt x="4870132" y="3545214"/>
              </a:cubicBezTo>
              <a:cubicBezTo>
                <a:pt x="4870132" y="3555976"/>
                <a:pt x="4878048" y="3564701"/>
                <a:pt x="4887813" y="3564701"/>
              </a:cubicBezTo>
              <a:cubicBezTo>
                <a:pt x="4897578" y="3564701"/>
                <a:pt x="4905494" y="3555976"/>
                <a:pt x="4905494" y="3545214"/>
              </a:cubicBezTo>
              <a:cubicBezTo>
                <a:pt x="4905494" y="3534452"/>
                <a:pt x="4897578" y="3525727"/>
                <a:pt x="4887813" y="3525727"/>
              </a:cubicBezTo>
              <a:close/>
              <a:moveTo>
                <a:pt x="4946748" y="3525727"/>
              </a:moveTo>
              <a:cubicBezTo>
                <a:pt x="4936983" y="3525727"/>
                <a:pt x="4929067" y="3534452"/>
                <a:pt x="4929067" y="3545214"/>
              </a:cubicBezTo>
              <a:cubicBezTo>
                <a:pt x="4929067" y="3555976"/>
                <a:pt x="4936983" y="3564701"/>
                <a:pt x="4946748" y="3564701"/>
              </a:cubicBezTo>
              <a:cubicBezTo>
                <a:pt x="4956513" y="3564701"/>
                <a:pt x="4964429" y="3555976"/>
                <a:pt x="4964429" y="3545214"/>
              </a:cubicBezTo>
              <a:cubicBezTo>
                <a:pt x="4964429" y="3534452"/>
                <a:pt x="4956513" y="3525727"/>
                <a:pt x="4946748" y="3525727"/>
              </a:cubicBezTo>
              <a:close/>
              <a:moveTo>
                <a:pt x="5005684" y="3525727"/>
              </a:moveTo>
              <a:cubicBezTo>
                <a:pt x="4995919" y="3525727"/>
                <a:pt x="4988003" y="3534452"/>
                <a:pt x="4988003" y="3545214"/>
              </a:cubicBezTo>
              <a:cubicBezTo>
                <a:pt x="4988003" y="3555976"/>
                <a:pt x="4995919" y="3564701"/>
                <a:pt x="5005684" y="3564701"/>
              </a:cubicBezTo>
              <a:cubicBezTo>
                <a:pt x="5015449" y="3564701"/>
                <a:pt x="5023365" y="3555976"/>
                <a:pt x="5023365" y="3545214"/>
              </a:cubicBezTo>
              <a:cubicBezTo>
                <a:pt x="5023365" y="3534452"/>
                <a:pt x="5015449" y="3525727"/>
                <a:pt x="5005684" y="3525727"/>
              </a:cubicBezTo>
              <a:close/>
              <a:moveTo>
                <a:pt x="5064620" y="3525727"/>
              </a:moveTo>
              <a:cubicBezTo>
                <a:pt x="5054855" y="3525727"/>
                <a:pt x="5046939" y="3534452"/>
                <a:pt x="5046939" y="3545214"/>
              </a:cubicBezTo>
              <a:cubicBezTo>
                <a:pt x="5046939" y="3555976"/>
                <a:pt x="5054855" y="3564701"/>
                <a:pt x="5064620" y="3564701"/>
              </a:cubicBezTo>
              <a:cubicBezTo>
                <a:pt x="5074385" y="3564701"/>
                <a:pt x="5082301" y="3555976"/>
                <a:pt x="5082301" y="3545214"/>
              </a:cubicBezTo>
              <a:cubicBezTo>
                <a:pt x="5082301" y="3534452"/>
                <a:pt x="5074385" y="3525727"/>
                <a:pt x="5064620" y="3525727"/>
              </a:cubicBezTo>
              <a:close/>
              <a:moveTo>
                <a:pt x="5123556" y="3525727"/>
              </a:moveTo>
              <a:cubicBezTo>
                <a:pt x="5113791" y="3525727"/>
                <a:pt x="5105875" y="3534452"/>
                <a:pt x="5105875" y="3545214"/>
              </a:cubicBezTo>
              <a:cubicBezTo>
                <a:pt x="5105875" y="3555976"/>
                <a:pt x="5113791" y="3564701"/>
                <a:pt x="5123556" y="3564701"/>
              </a:cubicBezTo>
              <a:cubicBezTo>
                <a:pt x="5133321" y="3564701"/>
                <a:pt x="5141237" y="3555976"/>
                <a:pt x="5141237" y="3545214"/>
              </a:cubicBezTo>
              <a:cubicBezTo>
                <a:pt x="5141237" y="3534452"/>
                <a:pt x="5133321" y="3525727"/>
                <a:pt x="5123556" y="3525727"/>
              </a:cubicBezTo>
              <a:close/>
              <a:moveTo>
                <a:pt x="5182492" y="3525727"/>
              </a:moveTo>
              <a:cubicBezTo>
                <a:pt x="5172727" y="3525727"/>
                <a:pt x="5164811" y="3534452"/>
                <a:pt x="5164811" y="3545214"/>
              </a:cubicBezTo>
              <a:cubicBezTo>
                <a:pt x="5164811" y="3555976"/>
                <a:pt x="5172727" y="3564701"/>
                <a:pt x="5182492" y="3564701"/>
              </a:cubicBezTo>
              <a:cubicBezTo>
                <a:pt x="5192257" y="3564701"/>
                <a:pt x="5200173" y="3555976"/>
                <a:pt x="5200173" y="3545214"/>
              </a:cubicBezTo>
              <a:cubicBezTo>
                <a:pt x="5200173" y="3534452"/>
                <a:pt x="5192257" y="3525727"/>
                <a:pt x="5182492" y="3525727"/>
              </a:cubicBezTo>
              <a:close/>
              <a:moveTo>
                <a:pt x="5241428" y="3525727"/>
              </a:moveTo>
              <a:cubicBezTo>
                <a:pt x="5231663" y="3525727"/>
                <a:pt x="5223747" y="3534452"/>
                <a:pt x="5223747" y="3545214"/>
              </a:cubicBezTo>
              <a:cubicBezTo>
                <a:pt x="5223747" y="3555976"/>
                <a:pt x="5231663" y="3564701"/>
                <a:pt x="5241428" y="3564701"/>
              </a:cubicBezTo>
              <a:cubicBezTo>
                <a:pt x="5251193" y="3564701"/>
                <a:pt x="5259109" y="3555976"/>
                <a:pt x="5259109" y="3545214"/>
              </a:cubicBezTo>
              <a:cubicBezTo>
                <a:pt x="5259109" y="3534452"/>
                <a:pt x="5251193" y="3525727"/>
                <a:pt x="5241428" y="3525727"/>
              </a:cubicBezTo>
              <a:close/>
              <a:moveTo>
                <a:pt x="5300364" y="3525727"/>
              </a:moveTo>
              <a:cubicBezTo>
                <a:pt x="5290599" y="3525727"/>
                <a:pt x="5282683" y="3534452"/>
                <a:pt x="5282683" y="3545214"/>
              </a:cubicBezTo>
              <a:cubicBezTo>
                <a:pt x="5282683" y="3555976"/>
                <a:pt x="5290599" y="3564701"/>
                <a:pt x="5300364" y="3564701"/>
              </a:cubicBezTo>
              <a:cubicBezTo>
                <a:pt x="5310129" y="3564701"/>
                <a:pt x="5318045" y="3555976"/>
                <a:pt x="5318045" y="3545214"/>
              </a:cubicBezTo>
              <a:cubicBezTo>
                <a:pt x="5318045" y="3534452"/>
                <a:pt x="5310129" y="3525727"/>
                <a:pt x="5300364" y="3525727"/>
              </a:cubicBezTo>
              <a:close/>
              <a:moveTo>
                <a:pt x="5359300" y="3525727"/>
              </a:moveTo>
              <a:cubicBezTo>
                <a:pt x="5349535" y="3525727"/>
                <a:pt x="5341619" y="3534452"/>
                <a:pt x="5341619" y="3545214"/>
              </a:cubicBezTo>
              <a:cubicBezTo>
                <a:pt x="5341619" y="3555976"/>
                <a:pt x="5349535" y="3564701"/>
                <a:pt x="5359300" y="3564701"/>
              </a:cubicBezTo>
              <a:cubicBezTo>
                <a:pt x="5369065" y="3564701"/>
                <a:pt x="5376981" y="3555976"/>
                <a:pt x="5376981" y="3545214"/>
              </a:cubicBezTo>
              <a:cubicBezTo>
                <a:pt x="5376981" y="3534452"/>
                <a:pt x="5369065" y="3525727"/>
                <a:pt x="5359300" y="3525727"/>
              </a:cubicBezTo>
              <a:close/>
              <a:moveTo>
                <a:pt x="5418236" y="3525727"/>
              </a:moveTo>
              <a:cubicBezTo>
                <a:pt x="5408471" y="3525727"/>
                <a:pt x="5400555" y="3534452"/>
                <a:pt x="5400555" y="3545214"/>
              </a:cubicBezTo>
              <a:cubicBezTo>
                <a:pt x="5400555" y="3555976"/>
                <a:pt x="5408471" y="3564701"/>
                <a:pt x="5418236" y="3564701"/>
              </a:cubicBezTo>
              <a:cubicBezTo>
                <a:pt x="5428001" y="3564701"/>
                <a:pt x="5435917" y="3555976"/>
                <a:pt x="5435917" y="3545214"/>
              </a:cubicBezTo>
              <a:cubicBezTo>
                <a:pt x="5435917" y="3534452"/>
                <a:pt x="5428001" y="3525727"/>
                <a:pt x="5418236" y="3525727"/>
              </a:cubicBezTo>
              <a:close/>
              <a:moveTo>
                <a:pt x="5477172" y="3525727"/>
              </a:moveTo>
              <a:cubicBezTo>
                <a:pt x="5467407" y="3525727"/>
                <a:pt x="5459491" y="3534452"/>
                <a:pt x="5459491" y="3545214"/>
              </a:cubicBezTo>
              <a:cubicBezTo>
                <a:pt x="5459491" y="3555976"/>
                <a:pt x="5467407" y="3564701"/>
                <a:pt x="5477172" y="3564701"/>
              </a:cubicBezTo>
              <a:cubicBezTo>
                <a:pt x="5486937" y="3564701"/>
                <a:pt x="5494853" y="3555976"/>
                <a:pt x="5494853" y="3545214"/>
              </a:cubicBezTo>
              <a:cubicBezTo>
                <a:pt x="5494853" y="3534452"/>
                <a:pt x="5486937" y="3525727"/>
                <a:pt x="5477172" y="3525727"/>
              </a:cubicBezTo>
              <a:close/>
              <a:moveTo>
                <a:pt x="5536108" y="3525727"/>
              </a:moveTo>
              <a:cubicBezTo>
                <a:pt x="5526343" y="3525727"/>
                <a:pt x="5518427" y="3534452"/>
                <a:pt x="5518427" y="3545214"/>
              </a:cubicBezTo>
              <a:cubicBezTo>
                <a:pt x="5518427" y="3555976"/>
                <a:pt x="5526343" y="3564701"/>
                <a:pt x="5536108" y="3564701"/>
              </a:cubicBezTo>
              <a:cubicBezTo>
                <a:pt x="5545873" y="3564701"/>
                <a:pt x="5553789" y="3555976"/>
                <a:pt x="5553789" y="3545214"/>
              </a:cubicBezTo>
              <a:cubicBezTo>
                <a:pt x="5553789" y="3534452"/>
                <a:pt x="5545873" y="3525727"/>
                <a:pt x="5536108" y="3525727"/>
              </a:cubicBezTo>
              <a:close/>
              <a:moveTo>
                <a:pt x="5595044" y="3525727"/>
              </a:moveTo>
              <a:cubicBezTo>
                <a:pt x="5585279" y="3525727"/>
                <a:pt x="5577363" y="3534452"/>
                <a:pt x="5577363" y="3545214"/>
              </a:cubicBezTo>
              <a:cubicBezTo>
                <a:pt x="5577363" y="3555976"/>
                <a:pt x="5585279" y="3564701"/>
                <a:pt x="5595044" y="3564701"/>
              </a:cubicBezTo>
              <a:cubicBezTo>
                <a:pt x="5604809" y="3564701"/>
                <a:pt x="5612725" y="3555976"/>
                <a:pt x="5612725" y="3545214"/>
              </a:cubicBezTo>
              <a:cubicBezTo>
                <a:pt x="5612725" y="3534452"/>
                <a:pt x="5604809" y="3525727"/>
                <a:pt x="5595044" y="3525727"/>
              </a:cubicBezTo>
              <a:close/>
              <a:moveTo>
                <a:pt x="5653980" y="3525727"/>
              </a:moveTo>
              <a:cubicBezTo>
                <a:pt x="5644215" y="3525727"/>
                <a:pt x="5636299" y="3534452"/>
                <a:pt x="5636299" y="3545214"/>
              </a:cubicBezTo>
              <a:cubicBezTo>
                <a:pt x="5636299" y="3555976"/>
                <a:pt x="5644215" y="3564701"/>
                <a:pt x="5653980" y="3564701"/>
              </a:cubicBezTo>
              <a:cubicBezTo>
                <a:pt x="5663745" y="3564701"/>
                <a:pt x="5671661" y="3555976"/>
                <a:pt x="5671661" y="3545214"/>
              </a:cubicBezTo>
              <a:cubicBezTo>
                <a:pt x="5671661" y="3534452"/>
                <a:pt x="5663745" y="3525727"/>
                <a:pt x="5653980" y="3525727"/>
              </a:cubicBezTo>
              <a:close/>
              <a:moveTo>
                <a:pt x="5712916" y="3525727"/>
              </a:moveTo>
              <a:cubicBezTo>
                <a:pt x="5703151" y="3525727"/>
                <a:pt x="5695235" y="3534452"/>
                <a:pt x="5695235" y="3545214"/>
              </a:cubicBezTo>
              <a:cubicBezTo>
                <a:pt x="5695235" y="3555976"/>
                <a:pt x="5703151" y="3564701"/>
                <a:pt x="5712916" y="3564701"/>
              </a:cubicBezTo>
              <a:cubicBezTo>
                <a:pt x="5722681" y="3564701"/>
                <a:pt x="5730597" y="3555976"/>
                <a:pt x="5730597" y="3545214"/>
              </a:cubicBezTo>
              <a:cubicBezTo>
                <a:pt x="5730597" y="3534452"/>
                <a:pt x="5722681" y="3525727"/>
                <a:pt x="5712916" y="3525727"/>
              </a:cubicBezTo>
              <a:close/>
              <a:moveTo>
                <a:pt x="5771852" y="3525727"/>
              </a:moveTo>
              <a:cubicBezTo>
                <a:pt x="5762087" y="3525727"/>
                <a:pt x="5754171" y="3534452"/>
                <a:pt x="5754171" y="3545214"/>
              </a:cubicBezTo>
              <a:cubicBezTo>
                <a:pt x="5754171" y="3555976"/>
                <a:pt x="5762087" y="3564701"/>
                <a:pt x="5771852" y="3564701"/>
              </a:cubicBezTo>
              <a:cubicBezTo>
                <a:pt x="5781617" y="3564701"/>
                <a:pt x="5789533" y="3555976"/>
                <a:pt x="5789533" y="3545214"/>
              </a:cubicBezTo>
              <a:cubicBezTo>
                <a:pt x="5789533" y="3534452"/>
                <a:pt x="5781617" y="3525727"/>
                <a:pt x="5771852" y="3525727"/>
              </a:cubicBezTo>
              <a:close/>
              <a:moveTo>
                <a:pt x="5830788" y="3525727"/>
              </a:moveTo>
              <a:cubicBezTo>
                <a:pt x="5821023" y="3525727"/>
                <a:pt x="5813107" y="3534452"/>
                <a:pt x="5813107" y="3545214"/>
              </a:cubicBezTo>
              <a:cubicBezTo>
                <a:pt x="5813107" y="3555976"/>
                <a:pt x="5821023" y="3564701"/>
                <a:pt x="5830788" y="3564701"/>
              </a:cubicBezTo>
              <a:cubicBezTo>
                <a:pt x="5840553" y="3564701"/>
                <a:pt x="5848469" y="3555976"/>
                <a:pt x="5848469" y="3545214"/>
              </a:cubicBezTo>
              <a:cubicBezTo>
                <a:pt x="5848469" y="3534452"/>
                <a:pt x="5840553" y="3525727"/>
                <a:pt x="5830788" y="3525727"/>
              </a:cubicBezTo>
              <a:close/>
              <a:moveTo>
                <a:pt x="5889723" y="3525727"/>
              </a:moveTo>
              <a:cubicBezTo>
                <a:pt x="5879958" y="3525727"/>
                <a:pt x="5872042" y="3534452"/>
                <a:pt x="5872042" y="3545214"/>
              </a:cubicBezTo>
              <a:cubicBezTo>
                <a:pt x="5872042" y="3555976"/>
                <a:pt x="5879958" y="3564701"/>
                <a:pt x="5889723" y="3564701"/>
              </a:cubicBezTo>
              <a:cubicBezTo>
                <a:pt x="5899488" y="3564701"/>
                <a:pt x="5907404" y="3555976"/>
                <a:pt x="5907404" y="3545214"/>
              </a:cubicBezTo>
              <a:cubicBezTo>
                <a:pt x="5907404" y="3534452"/>
                <a:pt x="5899488" y="3525727"/>
                <a:pt x="5889723" y="3525727"/>
              </a:cubicBezTo>
              <a:close/>
              <a:moveTo>
                <a:pt x="5948659" y="3525727"/>
              </a:moveTo>
              <a:cubicBezTo>
                <a:pt x="5938894" y="3525727"/>
                <a:pt x="5930978" y="3534452"/>
                <a:pt x="5930978" y="3545214"/>
              </a:cubicBezTo>
              <a:cubicBezTo>
                <a:pt x="5930978" y="3555976"/>
                <a:pt x="5938894" y="3564701"/>
                <a:pt x="5948659" y="3564701"/>
              </a:cubicBezTo>
              <a:cubicBezTo>
                <a:pt x="5958424" y="3564701"/>
                <a:pt x="5966340" y="3555976"/>
                <a:pt x="5966340" y="3545214"/>
              </a:cubicBezTo>
              <a:cubicBezTo>
                <a:pt x="5966340" y="3534452"/>
                <a:pt x="5958424" y="3525727"/>
                <a:pt x="5948659" y="3525727"/>
              </a:cubicBezTo>
              <a:close/>
              <a:moveTo>
                <a:pt x="6007595" y="3525727"/>
              </a:moveTo>
              <a:cubicBezTo>
                <a:pt x="5997830" y="3525727"/>
                <a:pt x="5989914" y="3534452"/>
                <a:pt x="5989914" y="3545214"/>
              </a:cubicBezTo>
              <a:cubicBezTo>
                <a:pt x="5989914" y="3555976"/>
                <a:pt x="5997830" y="3564701"/>
                <a:pt x="6007595" y="3564701"/>
              </a:cubicBezTo>
              <a:cubicBezTo>
                <a:pt x="6017360" y="3564701"/>
                <a:pt x="6025276" y="3555976"/>
                <a:pt x="6025276" y="3545214"/>
              </a:cubicBezTo>
              <a:cubicBezTo>
                <a:pt x="6025276" y="3534452"/>
                <a:pt x="6017360" y="3525727"/>
                <a:pt x="6007595" y="3525727"/>
              </a:cubicBezTo>
              <a:close/>
              <a:moveTo>
                <a:pt x="6066531" y="3525727"/>
              </a:moveTo>
              <a:cubicBezTo>
                <a:pt x="6056766" y="3525727"/>
                <a:pt x="6048850" y="3534452"/>
                <a:pt x="6048850" y="3545214"/>
              </a:cubicBezTo>
              <a:cubicBezTo>
                <a:pt x="6048850" y="3555976"/>
                <a:pt x="6056766" y="3564701"/>
                <a:pt x="6066531" y="3564701"/>
              </a:cubicBezTo>
              <a:cubicBezTo>
                <a:pt x="6076296" y="3564701"/>
                <a:pt x="6084212" y="3555976"/>
                <a:pt x="6084212" y="3545214"/>
              </a:cubicBezTo>
              <a:cubicBezTo>
                <a:pt x="6084212" y="3534452"/>
                <a:pt x="6076296" y="3525727"/>
                <a:pt x="6066531" y="3525727"/>
              </a:cubicBezTo>
              <a:close/>
              <a:moveTo>
                <a:pt x="6125467" y="3525727"/>
              </a:moveTo>
              <a:cubicBezTo>
                <a:pt x="6115702" y="3525727"/>
                <a:pt x="6107786" y="3534452"/>
                <a:pt x="6107786" y="3545214"/>
              </a:cubicBezTo>
              <a:cubicBezTo>
                <a:pt x="6107786" y="3555976"/>
                <a:pt x="6115702" y="3564701"/>
                <a:pt x="6125467" y="3564701"/>
              </a:cubicBezTo>
              <a:cubicBezTo>
                <a:pt x="6135232" y="3564701"/>
                <a:pt x="6143148" y="3555976"/>
                <a:pt x="6143148" y="3545214"/>
              </a:cubicBezTo>
              <a:cubicBezTo>
                <a:pt x="6143148" y="3534452"/>
                <a:pt x="6135232" y="3525727"/>
                <a:pt x="6125467" y="3525727"/>
              </a:cubicBezTo>
              <a:close/>
              <a:moveTo>
                <a:pt x="6184403" y="3525727"/>
              </a:moveTo>
              <a:cubicBezTo>
                <a:pt x="6174638" y="3525727"/>
                <a:pt x="6166722" y="3534452"/>
                <a:pt x="6166722" y="3545214"/>
              </a:cubicBezTo>
              <a:cubicBezTo>
                <a:pt x="6166722" y="3555976"/>
                <a:pt x="6174638" y="3564701"/>
                <a:pt x="6184403" y="3564701"/>
              </a:cubicBezTo>
              <a:cubicBezTo>
                <a:pt x="6194168" y="3564701"/>
                <a:pt x="6202084" y="3555976"/>
                <a:pt x="6202084" y="3545214"/>
              </a:cubicBezTo>
              <a:cubicBezTo>
                <a:pt x="6202084" y="3534452"/>
                <a:pt x="6194168" y="3525727"/>
                <a:pt x="6184403" y="3525727"/>
              </a:cubicBezTo>
              <a:close/>
              <a:moveTo>
                <a:pt x="6243339" y="3525727"/>
              </a:moveTo>
              <a:cubicBezTo>
                <a:pt x="6233574" y="3525727"/>
                <a:pt x="6225658" y="3534452"/>
                <a:pt x="6225658" y="3545214"/>
              </a:cubicBezTo>
              <a:cubicBezTo>
                <a:pt x="6225658" y="3555976"/>
                <a:pt x="6233574" y="3564701"/>
                <a:pt x="6243339" y="3564701"/>
              </a:cubicBezTo>
              <a:cubicBezTo>
                <a:pt x="6253104" y="3564701"/>
                <a:pt x="6261020" y="3555976"/>
                <a:pt x="6261020" y="3545214"/>
              </a:cubicBezTo>
              <a:cubicBezTo>
                <a:pt x="6261020" y="3534452"/>
                <a:pt x="6253104" y="3525727"/>
                <a:pt x="6243339" y="3525727"/>
              </a:cubicBezTo>
              <a:close/>
              <a:moveTo>
                <a:pt x="6302275" y="3525727"/>
              </a:moveTo>
              <a:cubicBezTo>
                <a:pt x="6292510" y="3525727"/>
                <a:pt x="6284594" y="3534452"/>
                <a:pt x="6284594" y="3545214"/>
              </a:cubicBezTo>
              <a:cubicBezTo>
                <a:pt x="6284594" y="3555976"/>
                <a:pt x="6292510" y="3564701"/>
                <a:pt x="6302275" y="3564701"/>
              </a:cubicBezTo>
              <a:cubicBezTo>
                <a:pt x="6312040" y="3564701"/>
                <a:pt x="6319956" y="3555976"/>
                <a:pt x="6319956" y="3545214"/>
              </a:cubicBezTo>
              <a:cubicBezTo>
                <a:pt x="6319956" y="3534452"/>
                <a:pt x="6312040" y="3525727"/>
                <a:pt x="6302275" y="3525727"/>
              </a:cubicBezTo>
              <a:close/>
              <a:moveTo>
                <a:pt x="6361211" y="3525727"/>
              </a:moveTo>
              <a:cubicBezTo>
                <a:pt x="6351446" y="3525727"/>
                <a:pt x="6343530" y="3534452"/>
                <a:pt x="6343530" y="3545214"/>
              </a:cubicBezTo>
              <a:cubicBezTo>
                <a:pt x="6343530" y="3555976"/>
                <a:pt x="6351446" y="3564701"/>
                <a:pt x="6361211" y="3564701"/>
              </a:cubicBezTo>
              <a:cubicBezTo>
                <a:pt x="6370976" y="3564701"/>
                <a:pt x="6378892" y="3555976"/>
                <a:pt x="6378892" y="3545214"/>
              </a:cubicBezTo>
              <a:cubicBezTo>
                <a:pt x="6378892" y="3534452"/>
                <a:pt x="6370976" y="3525727"/>
                <a:pt x="6361211" y="3525727"/>
              </a:cubicBezTo>
              <a:close/>
              <a:moveTo>
                <a:pt x="6420147" y="3525727"/>
              </a:moveTo>
              <a:cubicBezTo>
                <a:pt x="6410382" y="3525727"/>
                <a:pt x="6402466" y="3534452"/>
                <a:pt x="6402466" y="3545214"/>
              </a:cubicBezTo>
              <a:cubicBezTo>
                <a:pt x="6402466" y="3555976"/>
                <a:pt x="6410382" y="3564701"/>
                <a:pt x="6420147" y="3564701"/>
              </a:cubicBezTo>
              <a:cubicBezTo>
                <a:pt x="6429912" y="3564701"/>
                <a:pt x="6437828" y="3555976"/>
                <a:pt x="6437828" y="3545214"/>
              </a:cubicBezTo>
              <a:cubicBezTo>
                <a:pt x="6437828" y="3534452"/>
                <a:pt x="6429912" y="3525727"/>
                <a:pt x="6420147" y="3525727"/>
              </a:cubicBezTo>
              <a:close/>
              <a:moveTo>
                <a:pt x="6479083" y="3525727"/>
              </a:moveTo>
              <a:cubicBezTo>
                <a:pt x="6469318" y="3525727"/>
                <a:pt x="6461402" y="3534452"/>
                <a:pt x="6461402" y="3545214"/>
              </a:cubicBezTo>
              <a:cubicBezTo>
                <a:pt x="6461402" y="3555976"/>
                <a:pt x="6469318" y="3564701"/>
                <a:pt x="6479083" y="3564701"/>
              </a:cubicBezTo>
              <a:cubicBezTo>
                <a:pt x="6488848" y="3564701"/>
                <a:pt x="6496764" y="3555976"/>
                <a:pt x="6496764" y="3545214"/>
              </a:cubicBezTo>
              <a:cubicBezTo>
                <a:pt x="6496764" y="3534452"/>
                <a:pt x="6488848" y="3525727"/>
                <a:pt x="6479083" y="3525727"/>
              </a:cubicBezTo>
              <a:close/>
              <a:moveTo>
                <a:pt x="6538019" y="3525727"/>
              </a:moveTo>
              <a:cubicBezTo>
                <a:pt x="6528254" y="3525727"/>
                <a:pt x="6520338" y="3534452"/>
                <a:pt x="6520338" y="3545214"/>
              </a:cubicBezTo>
              <a:cubicBezTo>
                <a:pt x="6520338" y="3555976"/>
                <a:pt x="6528254" y="3564701"/>
                <a:pt x="6538019" y="3564701"/>
              </a:cubicBezTo>
              <a:cubicBezTo>
                <a:pt x="6547784" y="3564701"/>
                <a:pt x="6555700" y="3555976"/>
                <a:pt x="6555700" y="3545214"/>
              </a:cubicBezTo>
              <a:cubicBezTo>
                <a:pt x="6555700" y="3534452"/>
                <a:pt x="6547784" y="3525727"/>
                <a:pt x="6538019" y="3525727"/>
              </a:cubicBezTo>
              <a:close/>
              <a:moveTo>
                <a:pt x="6596955" y="3525727"/>
              </a:moveTo>
              <a:cubicBezTo>
                <a:pt x="6587190" y="3525727"/>
                <a:pt x="6579274" y="3534452"/>
                <a:pt x="6579274" y="3545214"/>
              </a:cubicBezTo>
              <a:cubicBezTo>
                <a:pt x="6579274" y="3555976"/>
                <a:pt x="6587190" y="3564701"/>
                <a:pt x="6596955" y="3564701"/>
              </a:cubicBezTo>
              <a:cubicBezTo>
                <a:pt x="6606720" y="3564701"/>
                <a:pt x="6614636" y="3555976"/>
                <a:pt x="6614636" y="3545214"/>
              </a:cubicBezTo>
              <a:cubicBezTo>
                <a:pt x="6614636" y="3534452"/>
                <a:pt x="6606720" y="3525727"/>
                <a:pt x="6596955" y="3525727"/>
              </a:cubicBezTo>
              <a:close/>
              <a:moveTo>
                <a:pt x="6655891" y="3525727"/>
              </a:moveTo>
              <a:cubicBezTo>
                <a:pt x="6646126" y="3525727"/>
                <a:pt x="6638210" y="3534452"/>
                <a:pt x="6638210" y="3545214"/>
              </a:cubicBezTo>
              <a:cubicBezTo>
                <a:pt x="6638210" y="3555976"/>
                <a:pt x="6646126" y="3564701"/>
                <a:pt x="6655891" y="3564701"/>
              </a:cubicBezTo>
              <a:cubicBezTo>
                <a:pt x="6665656" y="3564701"/>
                <a:pt x="6673572" y="3555976"/>
                <a:pt x="6673572" y="3545214"/>
              </a:cubicBezTo>
              <a:cubicBezTo>
                <a:pt x="6673572" y="3534452"/>
                <a:pt x="6665656" y="3525727"/>
                <a:pt x="6655891" y="3525727"/>
              </a:cubicBezTo>
              <a:close/>
              <a:moveTo>
                <a:pt x="6714827" y="3525727"/>
              </a:moveTo>
              <a:cubicBezTo>
                <a:pt x="6705062" y="3525727"/>
                <a:pt x="6697146" y="3534452"/>
                <a:pt x="6697146" y="3545214"/>
              </a:cubicBezTo>
              <a:cubicBezTo>
                <a:pt x="6697146" y="3555976"/>
                <a:pt x="6705062" y="3564701"/>
                <a:pt x="6714827" y="3564701"/>
              </a:cubicBezTo>
              <a:cubicBezTo>
                <a:pt x="6724592" y="3564701"/>
                <a:pt x="6732508" y="3555976"/>
                <a:pt x="6732508" y="3545214"/>
              </a:cubicBezTo>
              <a:cubicBezTo>
                <a:pt x="6732508" y="3534452"/>
                <a:pt x="6724592" y="3525727"/>
                <a:pt x="6714827" y="3525727"/>
              </a:cubicBezTo>
              <a:close/>
              <a:moveTo>
                <a:pt x="6773762" y="3525727"/>
              </a:moveTo>
              <a:cubicBezTo>
                <a:pt x="6763997" y="3525727"/>
                <a:pt x="6756081" y="3534452"/>
                <a:pt x="6756081" y="3545214"/>
              </a:cubicBezTo>
              <a:cubicBezTo>
                <a:pt x="6756081" y="3555976"/>
                <a:pt x="6763997" y="3564701"/>
                <a:pt x="6773762" y="3564701"/>
              </a:cubicBezTo>
              <a:cubicBezTo>
                <a:pt x="6783527" y="3564701"/>
                <a:pt x="6791443" y="3555976"/>
                <a:pt x="6791443" y="3545214"/>
              </a:cubicBezTo>
              <a:cubicBezTo>
                <a:pt x="6791443" y="3534452"/>
                <a:pt x="6783527" y="3525727"/>
                <a:pt x="6773762" y="3525727"/>
              </a:cubicBezTo>
              <a:close/>
              <a:moveTo>
                <a:pt x="6832698" y="3525727"/>
              </a:moveTo>
              <a:cubicBezTo>
                <a:pt x="6822933" y="3525727"/>
                <a:pt x="6815017" y="3534452"/>
                <a:pt x="6815017" y="3545214"/>
              </a:cubicBezTo>
              <a:cubicBezTo>
                <a:pt x="6815017" y="3555976"/>
                <a:pt x="6822933" y="3564701"/>
                <a:pt x="6832698" y="3564701"/>
              </a:cubicBezTo>
              <a:cubicBezTo>
                <a:pt x="6842463" y="3564701"/>
                <a:pt x="6850379" y="3555976"/>
                <a:pt x="6850379" y="3545214"/>
              </a:cubicBezTo>
              <a:cubicBezTo>
                <a:pt x="6850379" y="3534452"/>
                <a:pt x="6842463" y="3525727"/>
                <a:pt x="6832698" y="3525727"/>
              </a:cubicBezTo>
              <a:close/>
              <a:moveTo>
                <a:pt x="6891634" y="3525727"/>
              </a:moveTo>
              <a:cubicBezTo>
                <a:pt x="6881869" y="3525727"/>
                <a:pt x="6873953" y="3534452"/>
                <a:pt x="6873953" y="3545214"/>
              </a:cubicBezTo>
              <a:cubicBezTo>
                <a:pt x="6873953" y="3555976"/>
                <a:pt x="6881869" y="3564701"/>
                <a:pt x="6891634" y="3564701"/>
              </a:cubicBezTo>
              <a:cubicBezTo>
                <a:pt x="6901399" y="3564701"/>
                <a:pt x="6909315" y="3555976"/>
                <a:pt x="6909315" y="3545214"/>
              </a:cubicBezTo>
              <a:cubicBezTo>
                <a:pt x="6909315" y="3534452"/>
                <a:pt x="6901399" y="3525727"/>
                <a:pt x="6891634" y="3525727"/>
              </a:cubicBezTo>
              <a:close/>
              <a:moveTo>
                <a:pt x="6950570" y="3525727"/>
              </a:moveTo>
              <a:cubicBezTo>
                <a:pt x="6940805" y="3525727"/>
                <a:pt x="6932889" y="3534452"/>
                <a:pt x="6932889" y="3545214"/>
              </a:cubicBezTo>
              <a:cubicBezTo>
                <a:pt x="6932889" y="3555976"/>
                <a:pt x="6940805" y="3564701"/>
                <a:pt x="6950570" y="3564701"/>
              </a:cubicBezTo>
              <a:cubicBezTo>
                <a:pt x="6960335" y="3564701"/>
                <a:pt x="6968251" y="3555976"/>
                <a:pt x="6968251" y="3545214"/>
              </a:cubicBezTo>
              <a:cubicBezTo>
                <a:pt x="6968251" y="3534452"/>
                <a:pt x="6960335" y="3525727"/>
                <a:pt x="6950570" y="3525727"/>
              </a:cubicBezTo>
              <a:close/>
              <a:moveTo>
                <a:pt x="7127378" y="3525727"/>
              </a:moveTo>
              <a:cubicBezTo>
                <a:pt x="7117613" y="3525727"/>
                <a:pt x="7109697" y="3534452"/>
                <a:pt x="7109697" y="3545214"/>
              </a:cubicBezTo>
              <a:cubicBezTo>
                <a:pt x="7109697" y="3555976"/>
                <a:pt x="7117613" y="3564701"/>
                <a:pt x="7127378" y="3564701"/>
              </a:cubicBezTo>
              <a:cubicBezTo>
                <a:pt x="7137143" y="3564701"/>
                <a:pt x="7145059" y="3555976"/>
                <a:pt x="7145059" y="3545214"/>
              </a:cubicBezTo>
              <a:cubicBezTo>
                <a:pt x="7145059" y="3534452"/>
                <a:pt x="7137143" y="3525727"/>
                <a:pt x="7127378" y="3525727"/>
              </a:cubicBezTo>
              <a:close/>
              <a:moveTo>
                <a:pt x="7186314" y="3525727"/>
              </a:moveTo>
              <a:cubicBezTo>
                <a:pt x="7176549" y="3525727"/>
                <a:pt x="7168633" y="3534452"/>
                <a:pt x="7168633" y="3545214"/>
              </a:cubicBezTo>
              <a:cubicBezTo>
                <a:pt x="7168633" y="3555976"/>
                <a:pt x="7176549" y="3564701"/>
                <a:pt x="7186314" y="3564701"/>
              </a:cubicBezTo>
              <a:cubicBezTo>
                <a:pt x="7196079" y="3564701"/>
                <a:pt x="7203995" y="3555976"/>
                <a:pt x="7203995" y="3545214"/>
              </a:cubicBezTo>
              <a:cubicBezTo>
                <a:pt x="7203995" y="3534452"/>
                <a:pt x="7196079" y="3525727"/>
                <a:pt x="7186314" y="3525727"/>
              </a:cubicBezTo>
              <a:close/>
              <a:moveTo>
                <a:pt x="7245250" y="3525727"/>
              </a:moveTo>
              <a:cubicBezTo>
                <a:pt x="7235485" y="3525727"/>
                <a:pt x="7227569" y="3534452"/>
                <a:pt x="7227569" y="3545214"/>
              </a:cubicBezTo>
              <a:cubicBezTo>
                <a:pt x="7227569" y="3555976"/>
                <a:pt x="7235485" y="3564701"/>
                <a:pt x="7245250" y="3564701"/>
              </a:cubicBezTo>
              <a:cubicBezTo>
                <a:pt x="7255015" y="3564701"/>
                <a:pt x="7262931" y="3555976"/>
                <a:pt x="7262931" y="3545214"/>
              </a:cubicBezTo>
              <a:cubicBezTo>
                <a:pt x="7262931" y="3534452"/>
                <a:pt x="7255015" y="3525727"/>
                <a:pt x="7245250" y="3525727"/>
              </a:cubicBezTo>
              <a:close/>
              <a:moveTo>
                <a:pt x="7304186" y="3525727"/>
              </a:moveTo>
              <a:cubicBezTo>
                <a:pt x="7294421" y="3525727"/>
                <a:pt x="7286505" y="3534452"/>
                <a:pt x="7286505" y="3545214"/>
              </a:cubicBezTo>
              <a:cubicBezTo>
                <a:pt x="7286505" y="3555976"/>
                <a:pt x="7294421" y="3564701"/>
                <a:pt x="7304186" y="3564701"/>
              </a:cubicBezTo>
              <a:cubicBezTo>
                <a:pt x="7313951" y="3564701"/>
                <a:pt x="7321867" y="3555976"/>
                <a:pt x="7321867" y="3545214"/>
              </a:cubicBezTo>
              <a:cubicBezTo>
                <a:pt x="7321867" y="3534452"/>
                <a:pt x="7313951" y="3525727"/>
                <a:pt x="7304186" y="3525727"/>
              </a:cubicBezTo>
              <a:close/>
              <a:moveTo>
                <a:pt x="7363122" y="3525727"/>
              </a:moveTo>
              <a:cubicBezTo>
                <a:pt x="7353357" y="3525727"/>
                <a:pt x="7345441" y="3534452"/>
                <a:pt x="7345441" y="3545214"/>
              </a:cubicBezTo>
              <a:cubicBezTo>
                <a:pt x="7345441" y="3555976"/>
                <a:pt x="7353357" y="3564701"/>
                <a:pt x="7363122" y="3564701"/>
              </a:cubicBezTo>
              <a:cubicBezTo>
                <a:pt x="7372887" y="3564701"/>
                <a:pt x="7380803" y="3555976"/>
                <a:pt x="7380803" y="3545214"/>
              </a:cubicBezTo>
              <a:cubicBezTo>
                <a:pt x="7380803" y="3534452"/>
                <a:pt x="7372887" y="3525727"/>
                <a:pt x="7363122" y="3525727"/>
              </a:cubicBezTo>
              <a:close/>
              <a:moveTo>
                <a:pt x="8306097" y="3525727"/>
              </a:moveTo>
              <a:cubicBezTo>
                <a:pt x="8296331" y="3525727"/>
                <a:pt x="8288416" y="3534452"/>
                <a:pt x="8288416" y="3545214"/>
              </a:cubicBezTo>
              <a:cubicBezTo>
                <a:pt x="8288416" y="3555976"/>
                <a:pt x="8296332" y="3564701"/>
                <a:pt x="8306097" y="3564701"/>
              </a:cubicBezTo>
              <a:cubicBezTo>
                <a:pt x="8315862" y="3564701"/>
                <a:pt x="8323778" y="3555976"/>
                <a:pt x="8323778" y="3545214"/>
              </a:cubicBezTo>
              <a:cubicBezTo>
                <a:pt x="8323778" y="3534452"/>
                <a:pt x="8315861" y="3525727"/>
                <a:pt x="8306097" y="3525727"/>
              </a:cubicBezTo>
              <a:close/>
              <a:moveTo>
                <a:pt x="8365033" y="3525727"/>
              </a:moveTo>
              <a:cubicBezTo>
                <a:pt x="8355267" y="3525727"/>
                <a:pt x="8347352" y="3534452"/>
                <a:pt x="8347352" y="3545214"/>
              </a:cubicBezTo>
              <a:cubicBezTo>
                <a:pt x="8347352" y="3555976"/>
                <a:pt x="8355268" y="3564701"/>
                <a:pt x="8365033" y="3564701"/>
              </a:cubicBezTo>
              <a:cubicBezTo>
                <a:pt x="8374798" y="3564701"/>
                <a:pt x="8382714" y="3555976"/>
                <a:pt x="8382714" y="3545214"/>
              </a:cubicBezTo>
              <a:cubicBezTo>
                <a:pt x="8382714" y="3534452"/>
                <a:pt x="8374797" y="3525727"/>
                <a:pt x="8365033" y="3525727"/>
              </a:cubicBezTo>
              <a:close/>
              <a:moveTo>
                <a:pt x="8423969" y="3525727"/>
              </a:moveTo>
              <a:cubicBezTo>
                <a:pt x="8414203" y="3525727"/>
                <a:pt x="8406288" y="3534452"/>
                <a:pt x="8406288" y="3545214"/>
              </a:cubicBezTo>
              <a:cubicBezTo>
                <a:pt x="8406288" y="3555976"/>
                <a:pt x="8414204" y="3564701"/>
                <a:pt x="8423969" y="3564701"/>
              </a:cubicBezTo>
              <a:cubicBezTo>
                <a:pt x="8433734" y="3564701"/>
                <a:pt x="8441650" y="3555976"/>
                <a:pt x="8441650" y="3545214"/>
              </a:cubicBezTo>
              <a:cubicBezTo>
                <a:pt x="8441650" y="3534452"/>
                <a:pt x="8433733" y="3525727"/>
                <a:pt x="8423969" y="3525727"/>
              </a:cubicBezTo>
              <a:close/>
              <a:moveTo>
                <a:pt x="8482905" y="3525727"/>
              </a:moveTo>
              <a:cubicBezTo>
                <a:pt x="8473139" y="3525727"/>
                <a:pt x="8465224" y="3534452"/>
                <a:pt x="8465224" y="3545214"/>
              </a:cubicBezTo>
              <a:cubicBezTo>
                <a:pt x="8465224" y="3555976"/>
                <a:pt x="8473140" y="3564701"/>
                <a:pt x="8482905" y="3564701"/>
              </a:cubicBezTo>
              <a:cubicBezTo>
                <a:pt x="8492670" y="3564701"/>
                <a:pt x="8500586" y="3555976"/>
                <a:pt x="8500586" y="3545214"/>
              </a:cubicBezTo>
              <a:cubicBezTo>
                <a:pt x="8500586" y="3534452"/>
                <a:pt x="8492669" y="3525727"/>
                <a:pt x="8482905" y="3525727"/>
              </a:cubicBezTo>
              <a:close/>
              <a:moveTo>
                <a:pt x="9190136" y="3525727"/>
              </a:moveTo>
              <a:cubicBezTo>
                <a:pt x="9180370" y="3525727"/>
                <a:pt x="9172455" y="3534452"/>
                <a:pt x="9172455" y="3545214"/>
              </a:cubicBezTo>
              <a:cubicBezTo>
                <a:pt x="9172455" y="3555976"/>
                <a:pt x="9180371" y="3564701"/>
                <a:pt x="9190136" y="3564701"/>
              </a:cubicBezTo>
              <a:cubicBezTo>
                <a:pt x="9199901" y="3564701"/>
                <a:pt x="9207817" y="3555976"/>
                <a:pt x="9207817" y="3545214"/>
              </a:cubicBezTo>
              <a:cubicBezTo>
                <a:pt x="9207817" y="3534452"/>
                <a:pt x="9199900" y="3525727"/>
                <a:pt x="9190136" y="3525727"/>
              </a:cubicBezTo>
              <a:close/>
              <a:moveTo>
                <a:pt x="9249072" y="3525727"/>
              </a:moveTo>
              <a:cubicBezTo>
                <a:pt x="9239306" y="3525727"/>
                <a:pt x="9231391" y="3534452"/>
                <a:pt x="9231391" y="3545214"/>
              </a:cubicBezTo>
              <a:cubicBezTo>
                <a:pt x="9231391" y="3555976"/>
                <a:pt x="9239307" y="3564701"/>
                <a:pt x="9249072" y="3564701"/>
              </a:cubicBezTo>
              <a:cubicBezTo>
                <a:pt x="9258837" y="3564701"/>
                <a:pt x="9266753" y="3555976"/>
                <a:pt x="9266753" y="3545214"/>
              </a:cubicBezTo>
              <a:cubicBezTo>
                <a:pt x="9266753" y="3534452"/>
                <a:pt x="9258836" y="3525727"/>
                <a:pt x="9249072" y="3525727"/>
              </a:cubicBezTo>
              <a:close/>
              <a:moveTo>
                <a:pt x="9308008" y="3525727"/>
              </a:moveTo>
              <a:cubicBezTo>
                <a:pt x="9298242" y="3525727"/>
                <a:pt x="9290327" y="3534452"/>
                <a:pt x="9290327" y="3545214"/>
              </a:cubicBezTo>
              <a:cubicBezTo>
                <a:pt x="9290327" y="3555976"/>
                <a:pt x="9298243" y="3564701"/>
                <a:pt x="9308008" y="3564701"/>
              </a:cubicBezTo>
              <a:cubicBezTo>
                <a:pt x="9317773" y="3564701"/>
                <a:pt x="9325689" y="3555976"/>
                <a:pt x="9325689" y="3545214"/>
              </a:cubicBezTo>
              <a:cubicBezTo>
                <a:pt x="9325689" y="3534452"/>
                <a:pt x="9317772" y="3525727"/>
                <a:pt x="9308008" y="3525727"/>
              </a:cubicBezTo>
              <a:close/>
              <a:moveTo>
                <a:pt x="9366944" y="3525727"/>
              </a:moveTo>
              <a:cubicBezTo>
                <a:pt x="9357178" y="3525727"/>
                <a:pt x="9349263" y="3534452"/>
                <a:pt x="9349263" y="3545214"/>
              </a:cubicBezTo>
              <a:cubicBezTo>
                <a:pt x="9349263" y="3555976"/>
                <a:pt x="9357179" y="3564701"/>
                <a:pt x="9366944" y="3564701"/>
              </a:cubicBezTo>
              <a:cubicBezTo>
                <a:pt x="9376709" y="3564701"/>
                <a:pt x="9384625" y="3555976"/>
                <a:pt x="9384625" y="3545214"/>
              </a:cubicBezTo>
              <a:cubicBezTo>
                <a:pt x="9384625" y="3534452"/>
                <a:pt x="9376708" y="3525727"/>
                <a:pt x="9366944" y="3525727"/>
              </a:cubicBezTo>
              <a:close/>
              <a:moveTo>
                <a:pt x="9425880" y="3525727"/>
              </a:moveTo>
              <a:cubicBezTo>
                <a:pt x="9416114" y="3525727"/>
                <a:pt x="9408199" y="3534452"/>
                <a:pt x="9408199" y="3545214"/>
              </a:cubicBezTo>
              <a:cubicBezTo>
                <a:pt x="9408199" y="3555976"/>
                <a:pt x="9416115" y="3564701"/>
                <a:pt x="9425880" y="3564701"/>
              </a:cubicBezTo>
              <a:cubicBezTo>
                <a:pt x="9435645" y="3564701"/>
                <a:pt x="9443561" y="3555976"/>
                <a:pt x="9443561" y="3545214"/>
              </a:cubicBezTo>
              <a:cubicBezTo>
                <a:pt x="9443561" y="3534452"/>
                <a:pt x="9435644" y="3525727"/>
                <a:pt x="9425880" y="3525727"/>
              </a:cubicBezTo>
              <a:close/>
              <a:moveTo>
                <a:pt x="9484816" y="3525727"/>
              </a:moveTo>
              <a:cubicBezTo>
                <a:pt x="9475050" y="3525727"/>
                <a:pt x="9467135" y="3534452"/>
                <a:pt x="9467135" y="3545214"/>
              </a:cubicBezTo>
              <a:cubicBezTo>
                <a:pt x="9467135" y="3555976"/>
                <a:pt x="9475051" y="3564701"/>
                <a:pt x="9484816" y="3564701"/>
              </a:cubicBezTo>
              <a:cubicBezTo>
                <a:pt x="9494581" y="3564701"/>
                <a:pt x="9502497" y="3555976"/>
                <a:pt x="9502497" y="3545214"/>
              </a:cubicBezTo>
              <a:cubicBezTo>
                <a:pt x="9502497" y="3534452"/>
                <a:pt x="9494580" y="3525727"/>
                <a:pt x="9484816" y="3525727"/>
              </a:cubicBezTo>
              <a:close/>
              <a:moveTo>
                <a:pt x="9543751" y="3525727"/>
              </a:moveTo>
              <a:cubicBezTo>
                <a:pt x="9533985" y="3525727"/>
                <a:pt x="9526070" y="3534452"/>
                <a:pt x="9526070" y="3545214"/>
              </a:cubicBezTo>
              <a:cubicBezTo>
                <a:pt x="9526070" y="3555976"/>
                <a:pt x="9533986" y="3564701"/>
                <a:pt x="9543751" y="3564701"/>
              </a:cubicBezTo>
              <a:cubicBezTo>
                <a:pt x="9553516" y="3564701"/>
                <a:pt x="9561432" y="3555976"/>
                <a:pt x="9561432" y="3545214"/>
              </a:cubicBezTo>
              <a:cubicBezTo>
                <a:pt x="9561432" y="3534452"/>
                <a:pt x="9553515" y="3525727"/>
                <a:pt x="9543751" y="3525727"/>
              </a:cubicBezTo>
              <a:close/>
              <a:moveTo>
                <a:pt x="9602687" y="3525727"/>
              </a:moveTo>
              <a:cubicBezTo>
                <a:pt x="9592921" y="3525727"/>
                <a:pt x="9585006" y="3534452"/>
                <a:pt x="9585006" y="3545214"/>
              </a:cubicBezTo>
              <a:cubicBezTo>
                <a:pt x="9585006" y="3555976"/>
                <a:pt x="9592922" y="3564701"/>
                <a:pt x="9602687" y="3564701"/>
              </a:cubicBezTo>
              <a:cubicBezTo>
                <a:pt x="9612452" y="3564701"/>
                <a:pt x="9620368" y="3555976"/>
                <a:pt x="9620368" y="3545214"/>
              </a:cubicBezTo>
              <a:cubicBezTo>
                <a:pt x="9620368" y="3534452"/>
                <a:pt x="9612451" y="3525727"/>
                <a:pt x="9602687" y="3525727"/>
              </a:cubicBezTo>
              <a:close/>
              <a:moveTo>
                <a:pt x="10074175" y="3525727"/>
              </a:moveTo>
              <a:cubicBezTo>
                <a:pt x="10064409" y="3525727"/>
                <a:pt x="10056494" y="3534452"/>
                <a:pt x="10056494" y="3545214"/>
              </a:cubicBezTo>
              <a:cubicBezTo>
                <a:pt x="10056494" y="3555976"/>
                <a:pt x="10064410" y="3564701"/>
                <a:pt x="10074175" y="3564701"/>
              </a:cubicBezTo>
              <a:cubicBezTo>
                <a:pt x="10083940" y="3564701"/>
                <a:pt x="10091856" y="3555976"/>
                <a:pt x="10091856" y="3545214"/>
              </a:cubicBezTo>
              <a:cubicBezTo>
                <a:pt x="10091856" y="3534452"/>
                <a:pt x="10083939" y="3525727"/>
                <a:pt x="10074175" y="3525727"/>
              </a:cubicBezTo>
              <a:close/>
              <a:moveTo>
                <a:pt x="10133111" y="3525727"/>
              </a:moveTo>
              <a:cubicBezTo>
                <a:pt x="10123345" y="3525727"/>
                <a:pt x="10115430" y="3534452"/>
                <a:pt x="10115430" y="3545214"/>
              </a:cubicBezTo>
              <a:cubicBezTo>
                <a:pt x="10115430" y="3555976"/>
                <a:pt x="10123346" y="3564701"/>
                <a:pt x="10133111" y="3564701"/>
              </a:cubicBezTo>
              <a:cubicBezTo>
                <a:pt x="10142876" y="3564701"/>
                <a:pt x="10150792" y="3555976"/>
                <a:pt x="10150792" y="3545214"/>
              </a:cubicBezTo>
              <a:cubicBezTo>
                <a:pt x="10150792" y="3534452"/>
                <a:pt x="10142875" y="3525727"/>
                <a:pt x="10133111" y="3525727"/>
              </a:cubicBezTo>
              <a:close/>
              <a:moveTo>
                <a:pt x="1941016" y="3590684"/>
              </a:moveTo>
              <a:cubicBezTo>
                <a:pt x="1931251" y="3590684"/>
                <a:pt x="1923335" y="3599409"/>
                <a:pt x="1923335" y="3610171"/>
              </a:cubicBezTo>
              <a:cubicBezTo>
                <a:pt x="1923335" y="3620933"/>
                <a:pt x="1931251" y="3629658"/>
                <a:pt x="1941016" y="3629658"/>
              </a:cubicBezTo>
              <a:cubicBezTo>
                <a:pt x="1950781" y="3629658"/>
                <a:pt x="1958697" y="3620933"/>
                <a:pt x="1958697" y="3610171"/>
              </a:cubicBezTo>
              <a:cubicBezTo>
                <a:pt x="1958697" y="3599409"/>
                <a:pt x="1950781" y="3590684"/>
                <a:pt x="1941016" y="3590684"/>
              </a:cubicBezTo>
              <a:close/>
              <a:moveTo>
                <a:pt x="1999952" y="3590684"/>
              </a:moveTo>
              <a:cubicBezTo>
                <a:pt x="1990187" y="3590684"/>
                <a:pt x="1982271" y="3599409"/>
                <a:pt x="1982271" y="3610171"/>
              </a:cubicBezTo>
              <a:cubicBezTo>
                <a:pt x="1982271" y="3620933"/>
                <a:pt x="1990187" y="3629658"/>
                <a:pt x="1999952" y="3629658"/>
              </a:cubicBezTo>
              <a:cubicBezTo>
                <a:pt x="2009717" y="3629658"/>
                <a:pt x="2017633" y="3620933"/>
                <a:pt x="2017633" y="3610171"/>
              </a:cubicBezTo>
              <a:cubicBezTo>
                <a:pt x="2017633" y="3599409"/>
                <a:pt x="2009717" y="3590684"/>
                <a:pt x="1999952" y="3590684"/>
              </a:cubicBezTo>
              <a:close/>
              <a:moveTo>
                <a:pt x="2058888" y="3590684"/>
              </a:moveTo>
              <a:cubicBezTo>
                <a:pt x="2049123" y="3590684"/>
                <a:pt x="2041207" y="3599409"/>
                <a:pt x="2041207" y="3610171"/>
              </a:cubicBezTo>
              <a:cubicBezTo>
                <a:pt x="2041207" y="3620933"/>
                <a:pt x="2049123" y="3629658"/>
                <a:pt x="2058888" y="3629658"/>
              </a:cubicBezTo>
              <a:cubicBezTo>
                <a:pt x="2068653" y="3629658"/>
                <a:pt x="2076569" y="3620933"/>
                <a:pt x="2076569" y="3610171"/>
              </a:cubicBezTo>
              <a:cubicBezTo>
                <a:pt x="2076569" y="3599409"/>
                <a:pt x="2068653" y="3590684"/>
                <a:pt x="2058888" y="3590684"/>
              </a:cubicBezTo>
              <a:close/>
              <a:moveTo>
                <a:pt x="2117824" y="3590684"/>
              </a:moveTo>
              <a:cubicBezTo>
                <a:pt x="2108059" y="3590684"/>
                <a:pt x="2100143" y="3599409"/>
                <a:pt x="2100143" y="3610171"/>
              </a:cubicBezTo>
              <a:cubicBezTo>
                <a:pt x="2100143" y="3620933"/>
                <a:pt x="2108059" y="3629658"/>
                <a:pt x="2117824" y="3629658"/>
              </a:cubicBezTo>
              <a:cubicBezTo>
                <a:pt x="2127589" y="3629658"/>
                <a:pt x="2135505" y="3620933"/>
                <a:pt x="2135505" y="3610171"/>
              </a:cubicBezTo>
              <a:cubicBezTo>
                <a:pt x="2135505" y="3599409"/>
                <a:pt x="2127589" y="3590684"/>
                <a:pt x="2117824" y="3590684"/>
              </a:cubicBezTo>
              <a:close/>
              <a:moveTo>
                <a:pt x="2176760" y="3590684"/>
              </a:moveTo>
              <a:cubicBezTo>
                <a:pt x="2166995" y="3590684"/>
                <a:pt x="2159079" y="3599409"/>
                <a:pt x="2159079" y="3610171"/>
              </a:cubicBezTo>
              <a:cubicBezTo>
                <a:pt x="2159079" y="3620933"/>
                <a:pt x="2166995" y="3629658"/>
                <a:pt x="2176760" y="3629658"/>
              </a:cubicBezTo>
              <a:cubicBezTo>
                <a:pt x="2186525" y="3629658"/>
                <a:pt x="2194441" y="3620933"/>
                <a:pt x="2194441" y="3610171"/>
              </a:cubicBezTo>
              <a:cubicBezTo>
                <a:pt x="2194441" y="3599409"/>
                <a:pt x="2186525" y="3590684"/>
                <a:pt x="2176760" y="3590684"/>
              </a:cubicBezTo>
              <a:close/>
              <a:moveTo>
                <a:pt x="4769941" y="3590684"/>
              </a:moveTo>
              <a:cubicBezTo>
                <a:pt x="4760176" y="3590684"/>
                <a:pt x="4752260" y="3599409"/>
                <a:pt x="4752260" y="3610171"/>
              </a:cubicBezTo>
              <a:cubicBezTo>
                <a:pt x="4752260" y="3620933"/>
                <a:pt x="4760176" y="3629658"/>
                <a:pt x="4769941" y="3629658"/>
              </a:cubicBezTo>
              <a:cubicBezTo>
                <a:pt x="4779706" y="3629658"/>
                <a:pt x="4787622" y="3620933"/>
                <a:pt x="4787622" y="3610171"/>
              </a:cubicBezTo>
              <a:cubicBezTo>
                <a:pt x="4787622" y="3599409"/>
                <a:pt x="4779706" y="3590684"/>
                <a:pt x="4769941" y="3590684"/>
              </a:cubicBezTo>
              <a:close/>
              <a:moveTo>
                <a:pt x="4828877" y="3590684"/>
              </a:moveTo>
              <a:cubicBezTo>
                <a:pt x="4819112" y="3590684"/>
                <a:pt x="4811196" y="3599409"/>
                <a:pt x="4811196" y="3610171"/>
              </a:cubicBezTo>
              <a:cubicBezTo>
                <a:pt x="4811196" y="3620933"/>
                <a:pt x="4819112" y="3629658"/>
                <a:pt x="4828877" y="3629658"/>
              </a:cubicBezTo>
              <a:cubicBezTo>
                <a:pt x="4838642" y="3629658"/>
                <a:pt x="4846558" y="3620933"/>
                <a:pt x="4846558" y="3610171"/>
              </a:cubicBezTo>
              <a:cubicBezTo>
                <a:pt x="4846558" y="3599409"/>
                <a:pt x="4838642" y="3590684"/>
                <a:pt x="4828877" y="3590684"/>
              </a:cubicBezTo>
              <a:close/>
              <a:moveTo>
                <a:pt x="4887813" y="3590684"/>
              </a:moveTo>
              <a:cubicBezTo>
                <a:pt x="4878048" y="3590684"/>
                <a:pt x="4870132" y="3599409"/>
                <a:pt x="4870132" y="3610171"/>
              </a:cubicBezTo>
              <a:cubicBezTo>
                <a:pt x="4870132" y="3620933"/>
                <a:pt x="4878048" y="3629658"/>
                <a:pt x="4887813" y="3629658"/>
              </a:cubicBezTo>
              <a:cubicBezTo>
                <a:pt x="4897578" y="3629658"/>
                <a:pt x="4905494" y="3620933"/>
                <a:pt x="4905494" y="3610171"/>
              </a:cubicBezTo>
              <a:cubicBezTo>
                <a:pt x="4905494" y="3599409"/>
                <a:pt x="4897578" y="3590684"/>
                <a:pt x="4887813" y="3590684"/>
              </a:cubicBezTo>
              <a:close/>
              <a:moveTo>
                <a:pt x="4946748" y="3590684"/>
              </a:moveTo>
              <a:cubicBezTo>
                <a:pt x="4936983" y="3590684"/>
                <a:pt x="4929067" y="3599409"/>
                <a:pt x="4929067" y="3610171"/>
              </a:cubicBezTo>
              <a:cubicBezTo>
                <a:pt x="4929067" y="3620933"/>
                <a:pt x="4936983" y="3629658"/>
                <a:pt x="4946748" y="3629658"/>
              </a:cubicBezTo>
              <a:cubicBezTo>
                <a:pt x="4956513" y="3629658"/>
                <a:pt x="4964429" y="3620933"/>
                <a:pt x="4964429" y="3610171"/>
              </a:cubicBezTo>
              <a:cubicBezTo>
                <a:pt x="4964429" y="3599409"/>
                <a:pt x="4956513" y="3590684"/>
                <a:pt x="4946748" y="3590684"/>
              </a:cubicBezTo>
              <a:close/>
              <a:moveTo>
                <a:pt x="5005684" y="3590684"/>
              </a:moveTo>
              <a:cubicBezTo>
                <a:pt x="4995919" y="3590684"/>
                <a:pt x="4988003" y="3599409"/>
                <a:pt x="4988003" y="3610171"/>
              </a:cubicBezTo>
              <a:cubicBezTo>
                <a:pt x="4988003" y="3620933"/>
                <a:pt x="4995919" y="3629658"/>
                <a:pt x="5005684" y="3629658"/>
              </a:cubicBezTo>
              <a:cubicBezTo>
                <a:pt x="5015449" y="3629658"/>
                <a:pt x="5023365" y="3620933"/>
                <a:pt x="5023365" y="3610171"/>
              </a:cubicBezTo>
              <a:cubicBezTo>
                <a:pt x="5023365" y="3599409"/>
                <a:pt x="5015449" y="3590684"/>
                <a:pt x="5005684" y="3590684"/>
              </a:cubicBezTo>
              <a:close/>
              <a:moveTo>
                <a:pt x="5064620" y="3590684"/>
              </a:moveTo>
              <a:cubicBezTo>
                <a:pt x="5054855" y="3590684"/>
                <a:pt x="5046939" y="3599409"/>
                <a:pt x="5046939" y="3610171"/>
              </a:cubicBezTo>
              <a:cubicBezTo>
                <a:pt x="5046939" y="3620933"/>
                <a:pt x="5054855" y="3629658"/>
                <a:pt x="5064620" y="3629658"/>
              </a:cubicBezTo>
              <a:cubicBezTo>
                <a:pt x="5074385" y="3629658"/>
                <a:pt x="5082301" y="3620933"/>
                <a:pt x="5082301" y="3610171"/>
              </a:cubicBezTo>
              <a:cubicBezTo>
                <a:pt x="5082301" y="3599409"/>
                <a:pt x="5074385" y="3590684"/>
                <a:pt x="5064620" y="3590684"/>
              </a:cubicBezTo>
              <a:close/>
              <a:moveTo>
                <a:pt x="5123556" y="3590684"/>
              </a:moveTo>
              <a:cubicBezTo>
                <a:pt x="5113791" y="3590684"/>
                <a:pt x="5105875" y="3599409"/>
                <a:pt x="5105875" y="3610171"/>
              </a:cubicBezTo>
              <a:cubicBezTo>
                <a:pt x="5105875" y="3620933"/>
                <a:pt x="5113791" y="3629658"/>
                <a:pt x="5123556" y="3629658"/>
              </a:cubicBezTo>
              <a:cubicBezTo>
                <a:pt x="5133321" y="3629658"/>
                <a:pt x="5141237" y="3620933"/>
                <a:pt x="5141237" y="3610171"/>
              </a:cubicBezTo>
              <a:cubicBezTo>
                <a:pt x="5141237" y="3599409"/>
                <a:pt x="5133321" y="3590684"/>
                <a:pt x="5123556" y="3590684"/>
              </a:cubicBezTo>
              <a:close/>
              <a:moveTo>
                <a:pt x="5182492" y="3590684"/>
              </a:moveTo>
              <a:cubicBezTo>
                <a:pt x="5172727" y="3590684"/>
                <a:pt x="5164811" y="3599409"/>
                <a:pt x="5164811" y="3610171"/>
              </a:cubicBezTo>
              <a:cubicBezTo>
                <a:pt x="5164811" y="3620933"/>
                <a:pt x="5172727" y="3629658"/>
                <a:pt x="5182492" y="3629658"/>
              </a:cubicBezTo>
              <a:cubicBezTo>
                <a:pt x="5192257" y="3629658"/>
                <a:pt x="5200173" y="3620933"/>
                <a:pt x="5200173" y="3610171"/>
              </a:cubicBezTo>
              <a:cubicBezTo>
                <a:pt x="5200173" y="3599409"/>
                <a:pt x="5192257" y="3590684"/>
                <a:pt x="5182492" y="3590684"/>
              </a:cubicBezTo>
              <a:close/>
              <a:moveTo>
                <a:pt x="5241428" y="3590684"/>
              </a:moveTo>
              <a:cubicBezTo>
                <a:pt x="5231663" y="3590684"/>
                <a:pt x="5223747" y="3599409"/>
                <a:pt x="5223747" y="3610171"/>
              </a:cubicBezTo>
              <a:cubicBezTo>
                <a:pt x="5223747" y="3620933"/>
                <a:pt x="5231663" y="3629658"/>
                <a:pt x="5241428" y="3629658"/>
              </a:cubicBezTo>
              <a:cubicBezTo>
                <a:pt x="5251193" y="3629658"/>
                <a:pt x="5259109" y="3620933"/>
                <a:pt x="5259109" y="3610171"/>
              </a:cubicBezTo>
              <a:cubicBezTo>
                <a:pt x="5259109" y="3599409"/>
                <a:pt x="5251193" y="3590684"/>
                <a:pt x="5241428" y="3590684"/>
              </a:cubicBezTo>
              <a:close/>
              <a:moveTo>
                <a:pt x="5300364" y="3590684"/>
              </a:moveTo>
              <a:cubicBezTo>
                <a:pt x="5290599" y="3590684"/>
                <a:pt x="5282683" y="3599409"/>
                <a:pt x="5282683" y="3610171"/>
              </a:cubicBezTo>
              <a:cubicBezTo>
                <a:pt x="5282683" y="3620933"/>
                <a:pt x="5290599" y="3629658"/>
                <a:pt x="5300364" y="3629658"/>
              </a:cubicBezTo>
              <a:cubicBezTo>
                <a:pt x="5310129" y="3629658"/>
                <a:pt x="5318045" y="3620933"/>
                <a:pt x="5318045" y="3610171"/>
              </a:cubicBezTo>
              <a:cubicBezTo>
                <a:pt x="5318045" y="3599409"/>
                <a:pt x="5310129" y="3590684"/>
                <a:pt x="5300364" y="3590684"/>
              </a:cubicBezTo>
              <a:close/>
              <a:moveTo>
                <a:pt x="5359300" y="3590684"/>
              </a:moveTo>
              <a:cubicBezTo>
                <a:pt x="5349535" y="3590684"/>
                <a:pt x="5341619" y="3599409"/>
                <a:pt x="5341619" y="3610171"/>
              </a:cubicBezTo>
              <a:cubicBezTo>
                <a:pt x="5341619" y="3620933"/>
                <a:pt x="5349535" y="3629658"/>
                <a:pt x="5359300" y="3629658"/>
              </a:cubicBezTo>
              <a:cubicBezTo>
                <a:pt x="5369065" y="3629658"/>
                <a:pt x="5376981" y="3620933"/>
                <a:pt x="5376981" y="3610171"/>
              </a:cubicBezTo>
              <a:cubicBezTo>
                <a:pt x="5376981" y="3599409"/>
                <a:pt x="5369065" y="3590684"/>
                <a:pt x="5359300" y="3590684"/>
              </a:cubicBezTo>
              <a:close/>
              <a:moveTo>
                <a:pt x="5418236" y="3590684"/>
              </a:moveTo>
              <a:cubicBezTo>
                <a:pt x="5408471" y="3590684"/>
                <a:pt x="5400555" y="3599409"/>
                <a:pt x="5400555" y="3610171"/>
              </a:cubicBezTo>
              <a:cubicBezTo>
                <a:pt x="5400555" y="3620933"/>
                <a:pt x="5408471" y="3629658"/>
                <a:pt x="5418236" y="3629658"/>
              </a:cubicBezTo>
              <a:cubicBezTo>
                <a:pt x="5428001" y="3629658"/>
                <a:pt x="5435917" y="3620933"/>
                <a:pt x="5435917" y="3610171"/>
              </a:cubicBezTo>
              <a:cubicBezTo>
                <a:pt x="5435917" y="3599409"/>
                <a:pt x="5428001" y="3590684"/>
                <a:pt x="5418236" y="3590684"/>
              </a:cubicBezTo>
              <a:close/>
              <a:moveTo>
                <a:pt x="5477172" y="3590684"/>
              </a:moveTo>
              <a:cubicBezTo>
                <a:pt x="5467407" y="3590684"/>
                <a:pt x="5459491" y="3599409"/>
                <a:pt x="5459491" y="3610171"/>
              </a:cubicBezTo>
              <a:cubicBezTo>
                <a:pt x="5459491" y="3620933"/>
                <a:pt x="5467407" y="3629658"/>
                <a:pt x="5477172" y="3629658"/>
              </a:cubicBezTo>
              <a:cubicBezTo>
                <a:pt x="5486937" y="3629658"/>
                <a:pt x="5494853" y="3620933"/>
                <a:pt x="5494853" y="3610171"/>
              </a:cubicBezTo>
              <a:cubicBezTo>
                <a:pt x="5494853" y="3599409"/>
                <a:pt x="5486937" y="3590684"/>
                <a:pt x="5477172" y="3590684"/>
              </a:cubicBezTo>
              <a:close/>
              <a:moveTo>
                <a:pt x="5536108" y="3590684"/>
              </a:moveTo>
              <a:cubicBezTo>
                <a:pt x="5526343" y="3590684"/>
                <a:pt x="5518427" y="3599409"/>
                <a:pt x="5518427" y="3610171"/>
              </a:cubicBezTo>
              <a:cubicBezTo>
                <a:pt x="5518427" y="3620933"/>
                <a:pt x="5526343" y="3629658"/>
                <a:pt x="5536108" y="3629658"/>
              </a:cubicBezTo>
              <a:cubicBezTo>
                <a:pt x="5545873" y="3629658"/>
                <a:pt x="5553789" y="3620933"/>
                <a:pt x="5553789" y="3610171"/>
              </a:cubicBezTo>
              <a:cubicBezTo>
                <a:pt x="5553789" y="3599409"/>
                <a:pt x="5545873" y="3590684"/>
                <a:pt x="5536108" y="3590684"/>
              </a:cubicBezTo>
              <a:close/>
              <a:moveTo>
                <a:pt x="5595044" y="3590684"/>
              </a:moveTo>
              <a:cubicBezTo>
                <a:pt x="5585279" y="3590684"/>
                <a:pt x="5577363" y="3599409"/>
                <a:pt x="5577363" y="3610171"/>
              </a:cubicBezTo>
              <a:cubicBezTo>
                <a:pt x="5577363" y="3620933"/>
                <a:pt x="5585279" y="3629658"/>
                <a:pt x="5595044" y="3629658"/>
              </a:cubicBezTo>
              <a:cubicBezTo>
                <a:pt x="5604809" y="3629658"/>
                <a:pt x="5612725" y="3620933"/>
                <a:pt x="5612725" y="3610171"/>
              </a:cubicBezTo>
              <a:cubicBezTo>
                <a:pt x="5612725" y="3599409"/>
                <a:pt x="5604809" y="3590684"/>
                <a:pt x="5595044" y="3590684"/>
              </a:cubicBezTo>
              <a:close/>
              <a:moveTo>
                <a:pt x="5653980" y="3590684"/>
              </a:moveTo>
              <a:cubicBezTo>
                <a:pt x="5644215" y="3590684"/>
                <a:pt x="5636299" y="3599409"/>
                <a:pt x="5636299" y="3610171"/>
              </a:cubicBezTo>
              <a:cubicBezTo>
                <a:pt x="5636299" y="3620933"/>
                <a:pt x="5644215" y="3629658"/>
                <a:pt x="5653980" y="3629658"/>
              </a:cubicBezTo>
              <a:cubicBezTo>
                <a:pt x="5663745" y="3629658"/>
                <a:pt x="5671661" y="3620933"/>
                <a:pt x="5671661" y="3610171"/>
              </a:cubicBezTo>
              <a:cubicBezTo>
                <a:pt x="5671661" y="3599409"/>
                <a:pt x="5663745" y="3590684"/>
                <a:pt x="5653980" y="3590684"/>
              </a:cubicBezTo>
              <a:close/>
              <a:moveTo>
                <a:pt x="5712916" y="3590684"/>
              </a:moveTo>
              <a:cubicBezTo>
                <a:pt x="5703151" y="3590684"/>
                <a:pt x="5695235" y="3599409"/>
                <a:pt x="5695235" y="3610171"/>
              </a:cubicBezTo>
              <a:cubicBezTo>
                <a:pt x="5695235" y="3620933"/>
                <a:pt x="5703151" y="3629658"/>
                <a:pt x="5712916" y="3629658"/>
              </a:cubicBezTo>
              <a:cubicBezTo>
                <a:pt x="5722681" y="3629658"/>
                <a:pt x="5730597" y="3620933"/>
                <a:pt x="5730597" y="3610171"/>
              </a:cubicBezTo>
              <a:cubicBezTo>
                <a:pt x="5730597" y="3599409"/>
                <a:pt x="5722681" y="3590684"/>
                <a:pt x="5712916" y="3590684"/>
              </a:cubicBezTo>
              <a:close/>
              <a:moveTo>
                <a:pt x="5771852" y="3590684"/>
              </a:moveTo>
              <a:cubicBezTo>
                <a:pt x="5762087" y="3590684"/>
                <a:pt x="5754171" y="3599409"/>
                <a:pt x="5754171" y="3610171"/>
              </a:cubicBezTo>
              <a:cubicBezTo>
                <a:pt x="5754171" y="3620933"/>
                <a:pt x="5762087" y="3629658"/>
                <a:pt x="5771852" y="3629658"/>
              </a:cubicBezTo>
              <a:cubicBezTo>
                <a:pt x="5781617" y="3629658"/>
                <a:pt x="5789533" y="3620933"/>
                <a:pt x="5789533" y="3610171"/>
              </a:cubicBezTo>
              <a:cubicBezTo>
                <a:pt x="5789533" y="3599409"/>
                <a:pt x="5781617" y="3590684"/>
                <a:pt x="5771852" y="3590684"/>
              </a:cubicBezTo>
              <a:close/>
              <a:moveTo>
                <a:pt x="5830788" y="3590684"/>
              </a:moveTo>
              <a:cubicBezTo>
                <a:pt x="5821023" y="3590684"/>
                <a:pt x="5813107" y="3599409"/>
                <a:pt x="5813107" y="3610171"/>
              </a:cubicBezTo>
              <a:cubicBezTo>
                <a:pt x="5813107" y="3620933"/>
                <a:pt x="5821023" y="3629658"/>
                <a:pt x="5830788" y="3629658"/>
              </a:cubicBezTo>
              <a:cubicBezTo>
                <a:pt x="5840553" y="3629658"/>
                <a:pt x="5848469" y="3620933"/>
                <a:pt x="5848469" y="3610171"/>
              </a:cubicBezTo>
              <a:cubicBezTo>
                <a:pt x="5848469" y="3599409"/>
                <a:pt x="5840553" y="3590684"/>
                <a:pt x="5830788" y="3590684"/>
              </a:cubicBezTo>
              <a:close/>
              <a:moveTo>
                <a:pt x="5889723" y="3590684"/>
              </a:moveTo>
              <a:cubicBezTo>
                <a:pt x="5879958" y="3590684"/>
                <a:pt x="5872042" y="3599409"/>
                <a:pt x="5872042" y="3610171"/>
              </a:cubicBezTo>
              <a:cubicBezTo>
                <a:pt x="5872042" y="3620933"/>
                <a:pt x="5879958" y="3629658"/>
                <a:pt x="5889723" y="3629658"/>
              </a:cubicBezTo>
              <a:cubicBezTo>
                <a:pt x="5899488" y="3629658"/>
                <a:pt x="5907404" y="3620933"/>
                <a:pt x="5907404" y="3610171"/>
              </a:cubicBezTo>
              <a:cubicBezTo>
                <a:pt x="5907404" y="3599409"/>
                <a:pt x="5899488" y="3590684"/>
                <a:pt x="5889723" y="3590684"/>
              </a:cubicBezTo>
              <a:close/>
              <a:moveTo>
                <a:pt x="5948659" y="3590684"/>
              </a:moveTo>
              <a:cubicBezTo>
                <a:pt x="5938894" y="3590684"/>
                <a:pt x="5930978" y="3599409"/>
                <a:pt x="5930978" y="3610171"/>
              </a:cubicBezTo>
              <a:cubicBezTo>
                <a:pt x="5930978" y="3620933"/>
                <a:pt x="5938894" y="3629658"/>
                <a:pt x="5948659" y="3629658"/>
              </a:cubicBezTo>
              <a:cubicBezTo>
                <a:pt x="5958424" y="3629658"/>
                <a:pt x="5966340" y="3620933"/>
                <a:pt x="5966340" y="3610171"/>
              </a:cubicBezTo>
              <a:cubicBezTo>
                <a:pt x="5966340" y="3599409"/>
                <a:pt x="5958424" y="3590684"/>
                <a:pt x="5948659" y="3590684"/>
              </a:cubicBezTo>
              <a:close/>
              <a:moveTo>
                <a:pt x="6007595" y="3590684"/>
              </a:moveTo>
              <a:cubicBezTo>
                <a:pt x="5997830" y="3590684"/>
                <a:pt x="5989914" y="3599409"/>
                <a:pt x="5989914" y="3610171"/>
              </a:cubicBezTo>
              <a:cubicBezTo>
                <a:pt x="5989914" y="3620933"/>
                <a:pt x="5997830" y="3629658"/>
                <a:pt x="6007595" y="3629658"/>
              </a:cubicBezTo>
              <a:cubicBezTo>
                <a:pt x="6017360" y="3629658"/>
                <a:pt x="6025276" y="3620933"/>
                <a:pt x="6025276" y="3610171"/>
              </a:cubicBezTo>
              <a:cubicBezTo>
                <a:pt x="6025276" y="3599409"/>
                <a:pt x="6017360" y="3590684"/>
                <a:pt x="6007595" y="3590684"/>
              </a:cubicBezTo>
              <a:close/>
              <a:moveTo>
                <a:pt x="6066531" y="3590684"/>
              </a:moveTo>
              <a:cubicBezTo>
                <a:pt x="6056766" y="3590684"/>
                <a:pt x="6048850" y="3599409"/>
                <a:pt x="6048850" y="3610171"/>
              </a:cubicBezTo>
              <a:cubicBezTo>
                <a:pt x="6048850" y="3620933"/>
                <a:pt x="6056766" y="3629658"/>
                <a:pt x="6066531" y="3629658"/>
              </a:cubicBezTo>
              <a:cubicBezTo>
                <a:pt x="6076296" y="3629658"/>
                <a:pt x="6084212" y="3620933"/>
                <a:pt x="6084212" y="3610171"/>
              </a:cubicBezTo>
              <a:cubicBezTo>
                <a:pt x="6084212" y="3599409"/>
                <a:pt x="6076296" y="3590684"/>
                <a:pt x="6066531" y="3590684"/>
              </a:cubicBezTo>
              <a:close/>
              <a:moveTo>
                <a:pt x="6125467" y="3590684"/>
              </a:moveTo>
              <a:cubicBezTo>
                <a:pt x="6115702" y="3590684"/>
                <a:pt x="6107786" y="3599409"/>
                <a:pt x="6107786" y="3610171"/>
              </a:cubicBezTo>
              <a:cubicBezTo>
                <a:pt x="6107786" y="3620933"/>
                <a:pt x="6115702" y="3629658"/>
                <a:pt x="6125467" y="3629658"/>
              </a:cubicBezTo>
              <a:cubicBezTo>
                <a:pt x="6135232" y="3629658"/>
                <a:pt x="6143148" y="3620933"/>
                <a:pt x="6143148" y="3610171"/>
              </a:cubicBezTo>
              <a:cubicBezTo>
                <a:pt x="6143148" y="3599409"/>
                <a:pt x="6135232" y="3590684"/>
                <a:pt x="6125467" y="3590684"/>
              </a:cubicBezTo>
              <a:close/>
              <a:moveTo>
                <a:pt x="6184403" y="3590684"/>
              </a:moveTo>
              <a:cubicBezTo>
                <a:pt x="6174638" y="3590684"/>
                <a:pt x="6166722" y="3599409"/>
                <a:pt x="6166722" y="3610171"/>
              </a:cubicBezTo>
              <a:cubicBezTo>
                <a:pt x="6166722" y="3620933"/>
                <a:pt x="6174638" y="3629658"/>
                <a:pt x="6184403" y="3629658"/>
              </a:cubicBezTo>
              <a:cubicBezTo>
                <a:pt x="6194168" y="3629658"/>
                <a:pt x="6202084" y="3620933"/>
                <a:pt x="6202084" y="3610171"/>
              </a:cubicBezTo>
              <a:cubicBezTo>
                <a:pt x="6202084" y="3599409"/>
                <a:pt x="6194168" y="3590684"/>
                <a:pt x="6184403" y="3590684"/>
              </a:cubicBezTo>
              <a:close/>
              <a:moveTo>
                <a:pt x="6243339" y="3590684"/>
              </a:moveTo>
              <a:cubicBezTo>
                <a:pt x="6233574" y="3590684"/>
                <a:pt x="6225658" y="3599409"/>
                <a:pt x="6225658" y="3610171"/>
              </a:cubicBezTo>
              <a:cubicBezTo>
                <a:pt x="6225658" y="3620933"/>
                <a:pt x="6233574" y="3629658"/>
                <a:pt x="6243339" y="3629658"/>
              </a:cubicBezTo>
              <a:cubicBezTo>
                <a:pt x="6253104" y="3629658"/>
                <a:pt x="6261020" y="3620933"/>
                <a:pt x="6261020" y="3610171"/>
              </a:cubicBezTo>
              <a:cubicBezTo>
                <a:pt x="6261020" y="3599409"/>
                <a:pt x="6253104" y="3590684"/>
                <a:pt x="6243339" y="3590684"/>
              </a:cubicBezTo>
              <a:close/>
              <a:moveTo>
                <a:pt x="6302275" y="3590684"/>
              </a:moveTo>
              <a:cubicBezTo>
                <a:pt x="6292510" y="3590684"/>
                <a:pt x="6284594" y="3599409"/>
                <a:pt x="6284594" y="3610171"/>
              </a:cubicBezTo>
              <a:cubicBezTo>
                <a:pt x="6284594" y="3620933"/>
                <a:pt x="6292510" y="3629658"/>
                <a:pt x="6302275" y="3629658"/>
              </a:cubicBezTo>
              <a:cubicBezTo>
                <a:pt x="6312040" y="3629658"/>
                <a:pt x="6319956" y="3620933"/>
                <a:pt x="6319956" y="3610171"/>
              </a:cubicBezTo>
              <a:cubicBezTo>
                <a:pt x="6319956" y="3599409"/>
                <a:pt x="6312040" y="3590684"/>
                <a:pt x="6302275" y="3590684"/>
              </a:cubicBezTo>
              <a:close/>
              <a:moveTo>
                <a:pt x="6361211" y="3590684"/>
              </a:moveTo>
              <a:cubicBezTo>
                <a:pt x="6351446" y="3590684"/>
                <a:pt x="6343530" y="3599409"/>
                <a:pt x="6343530" y="3610171"/>
              </a:cubicBezTo>
              <a:cubicBezTo>
                <a:pt x="6343530" y="3620933"/>
                <a:pt x="6351446" y="3629658"/>
                <a:pt x="6361211" y="3629658"/>
              </a:cubicBezTo>
              <a:cubicBezTo>
                <a:pt x="6370976" y="3629658"/>
                <a:pt x="6378892" y="3620933"/>
                <a:pt x="6378892" y="3610171"/>
              </a:cubicBezTo>
              <a:cubicBezTo>
                <a:pt x="6378892" y="3599409"/>
                <a:pt x="6370976" y="3590684"/>
                <a:pt x="6361211" y="3590684"/>
              </a:cubicBezTo>
              <a:close/>
              <a:moveTo>
                <a:pt x="6420147" y="3590684"/>
              </a:moveTo>
              <a:cubicBezTo>
                <a:pt x="6410382" y="3590684"/>
                <a:pt x="6402466" y="3599409"/>
                <a:pt x="6402466" y="3610171"/>
              </a:cubicBezTo>
              <a:cubicBezTo>
                <a:pt x="6402466" y="3620933"/>
                <a:pt x="6410382" y="3629658"/>
                <a:pt x="6420147" y="3629658"/>
              </a:cubicBezTo>
              <a:cubicBezTo>
                <a:pt x="6429912" y="3629658"/>
                <a:pt x="6437828" y="3620933"/>
                <a:pt x="6437828" y="3610171"/>
              </a:cubicBezTo>
              <a:cubicBezTo>
                <a:pt x="6437828" y="3599409"/>
                <a:pt x="6429912" y="3590684"/>
                <a:pt x="6420147" y="3590684"/>
              </a:cubicBezTo>
              <a:close/>
              <a:moveTo>
                <a:pt x="6479083" y="3590684"/>
              </a:moveTo>
              <a:cubicBezTo>
                <a:pt x="6469318" y="3590684"/>
                <a:pt x="6461402" y="3599409"/>
                <a:pt x="6461402" y="3610171"/>
              </a:cubicBezTo>
              <a:cubicBezTo>
                <a:pt x="6461402" y="3620933"/>
                <a:pt x="6469318" y="3629658"/>
                <a:pt x="6479083" y="3629658"/>
              </a:cubicBezTo>
              <a:cubicBezTo>
                <a:pt x="6488848" y="3629658"/>
                <a:pt x="6496764" y="3620933"/>
                <a:pt x="6496764" y="3610171"/>
              </a:cubicBezTo>
              <a:cubicBezTo>
                <a:pt x="6496764" y="3599409"/>
                <a:pt x="6488848" y="3590684"/>
                <a:pt x="6479083" y="3590684"/>
              </a:cubicBezTo>
              <a:close/>
              <a:moveTo>
                <a:pt x="6538019" y="3590684"/>
              </a:moveTo>
              <a:cubicBezTo>
                <a:pt x="6528254" y="3590684"/>
                <a:pt x="6520338" y="3599409"/>
                <a:pt x="6520338" y="3610171"/>
              </a:cubicBezTo>
              <a:cubicBezTo>
                <a:pt x="6520338" y="3620933"/>
                <a:pt x="6528254" y="3629658"/>
                <a:pt x="6538019" y="3629658"/>
              </a:cubicBezTo>
              <a:cubicBezTo>
                <a:pt x="6547784" y="3629658"/>
                <a:pt x="6555700" y="3620933"/>
                <a:pt x="6555700" y="3610171"/>
              </a:cubicBezTo>
              <a:cubicBezTo>
                <a:pt x="6555700" y="3599409"/>
                <a:pt x="6547784" y="3590684"/>
                <a:pt x="6538019" y="3590684"/>
              </a:cubicBezTo>
              <a:close/>
              <a:moveTo>
                <a:pt x="6596955" y="3590684"/>
              </a:moveTo>
              <a:cubicBezTo>
                <a:pt x="6587190" y="3590684"/>
                <a:pt x="6579274" y="3599409"/>
                <a:pt x="6579274" y="3610171"/>
              </a:cubicBezTo>
              <a:cubicBezTo>
                <a:pt x="6579274" y="3620933"/>
                <a:pt x="6587190" y="3629658"/>
                <a:pt x="6596955" y="3629658"/>
              </a:cubicBezTo>
              <a:cubicBezTo>
                <a:pt x="6606720" y="3629658"/>
                <a:pt x="6614636" y="3620933"/>
                <a:pt x="6614636" y="3610171"/>
              </a:cubicBezTo>
              <a:cubicBezTo>
                <a:pt x="6614636" y="3599409"/>
                <a:pt x="6606720" y="3590684"/>
                <a:pt x="6596955" y="3590684"/>
              </a:cubicBezTo>
              <a:close/>
              <a:moveTo>
                <a:pt x="6655891" y="3590684"/>
              </a:moveTo>
              <a:cubicBezTo>
                <a:pt x="6646126" y="3590684"/>
                <a:pt x="6638210" y="3599409"/>
                <a:pt x="6638210" y="3610171"/>
              </a:cubicBezTo>
              <a:cubicBezTo>
                <a:pt x="6638210" y="3620933"/>
                <a:pt x="6646126" y="3629658"/>
                <a:pt x="6655891" y="3629658"/>
              </a:cubicBezTo>
              <a:cubicBezTo>
                <a:pt x="6665656" y="3629658"/>
                <a:pt x="6673572" y="3620933"/>
                <a:pt x="6673572" y="3610171"/>
              </a:cubicBezTo>
              <a:cubicBezTo>
                <a:pt x="6673572" y="3599409"/>
                <a:pt x="6665656" y="3590684"/>
                <a:pt x="6655891" y="3590684"/>
              </a:cubicBezTo>
              <a:close/>
              <a:moveTo>
                <a:pt x="6714827" y="3590684"/>
              </a:moveTo>
              <a:cubicBezTo>
                <a:pt x="6705062" y="3590684"/>
                <a:pt x="6697146" y="3599409"/>
                <a:pt x="6697146" y="3610171"/>
              </a:cubicBezTo>
              <a:cubicBezTo>
                <a:pt x="6697146" y="3620933"/>
                <a:pt x="6705062" y="3629658"/>
                <a:pt x="6714827" y="3629658"/>
              </a:cubicBezTo>
              <a:cubicBezTo>
                <a:pt x="6724592" y="3629658"/>
                <a:pt x="6732508" y="3620933"/>
                <a:pt x="6732508" y="3610171"/>
              </a:cubicBezTo>
              <a:cubicBezTo>
                <a:pt x="6732508" y="3599409"/>
                <a:pt x="6724592" y="3590684"/>
                <a:pt x="6714827" y="3590684"/>
              </a:cubicBezTo>
              <a:close/>
              <a:moveTo>
                <a:pt x="6773762" y="3590684"/>
              </a:moveTo>
              <a:cubicBezTo>
                <a:pt x="6763997" y="3590684"/>
                <a:pt x="6756081" y="3599409"/>
                <a:pt x="6756081" y="3610171"/>
              </a:cubicBezTo>
              <a:cubicBezTo>
                <a:pt x="6756081" y="3620933"/>
                <a:pt x="6763997" y="3629658"/>
                <a:pt x="6773762" y="3629658"/>
              </a:cubicBezTo>
              <a:cubicBezTo>
                <a:pt x="6783527" y="3629658"/>
                <a:pt x="6791443" y="3620933"/>
                <a:pt x="6791443" y="3610171"/>
              </a:cubicBezTo>
              <a:cubicBezTo>
                <a:pt x="6791443" y="3599409"/>
                <a:pt x="6783527" y="3590684"/>
                <a:pt x="6773762" y="3590684"/>
              </a:cubicBezTo>
              <a:close/>
              <a:moveTo>
                <a:pt x="6832698" y="3590684"/>
              </a:moveTo>
              <a:cubicBezTo>
                <a:pt x="6822933" y="3590684"/>
                <a:pt x="6815017" y="3599409"/>
                <a:pt x="6815017" y="3610171"/>
              </a:cubicBezTo>
              <a:cubicBezTo>
                <a:pt x="6815017" y="3620933"/>
                <a:pt x="6822933" y="3629658"/>
                <a:pt x="6832698" y="3629658"/>
              </a:cubicBezTo>
              <a:cubicBezTo>
                <a:pt x="6842463" y="3629658"/>
                <a:pt x="6850379" y="3620933"/>
                <a:pt x="6850379" y="3610171"/>
              </a:cubicBezTo>
              <a:cubicBezTo>
                <a:pt x="6850379" y="3599409"/>
                <a:pt x="6842463" y="3590684"/>
                <a:pt x="6832698" y="3590684"/>
              </a:cubicBezTo>
              <a:close/>
              <a:moveTo>
                <a:pt x="6891634" y="3590684"/>
              </a:moveTo>
              <a:cubicBezTo>
                <a:pt x="6881869" y="3590684"/>
                <a:pt x="6873953" y="3599409"/>
                <a:pt x="6873953" y="3610171"/>
              </a:cubicBezTo>
              <a:cubicBezTo>
                <a:pt x="6873953" y="3620933"/>
                <a:pt x="6881869" y="3629658"/>
                <a:pt x="6891634" y="3629658"/>
              </a:cubicBezTo>
              <a:cubicBezTo>
                <a:pt x="6901399" y="3629658"/>
                <a:pt x="6909315" y="3620933"/>
                <a:pt x="6909315" y="3610171"/>
              </a:cubicBezTo>
              <a:cubicBezTo>
                <a:pt x="6909315" y="3599409"/>
                <a:pt x="6901399" y="3590684"/>
                <a:pt x="6891634" y="3590684"/>
              </a:cubicBezTo>
              <a:close/>
              <a:moveTo>
                <a:pt x="6950570" y="3590684"/>
              </a:moveTo>
              <a:cubicBezTo>
                <a:pt x="6940805" y="3590684"/>
                <a:pt x="6932889" y="3599409"/>
                <a:pt x="6932889" y="3610171"/>
              </a:cubicBezTo>
              <a:cubicBezTo>
                <a:pt x="6932889" y="3620933"/>
                <a:pt x="6940805" y="3629658"/>
                <a:pt x="6950570" y="3629658"/>
              </a:cubicBezTo>
              <a:cubicBezTo>
                <a:pt x="6960335" y="3629658"/>
                <a:pt x="6968251" y="3620933"/>
                <a:pt x="6968251" y="3610171"/>
              </a:cubicBezTo>
              <a:cubicBezTo>
                <a:pt x="6968251" y="3599409"/>
                <a:pt x="6960335" y="3590684"/>
                <a:pt x="6950570" y="3590684"/>
              </a:cubicBezTo>
              <a:close/>
              <a:moveTo>
                <a:pt x="7009506" y="3590684"/>
              </a:moveTo>
              <a:cubicBezTo>
                <a:pt x="6999741" y="3590684"/>
                <a:pt x="6991825" y="3599409"/>
                <a:pt x="6991825" y="3610171"/>
              </a:cubicBezTo>
              <a:cubicBezTo>
                <a:pt x="6991825" y="3620933"/>
                <a:pt x="6999741" y="3629658"/>
                <a:pt x="7009506" y="3629658"/>
              </a:cubicBezTo>
              <a:cubicBezTo>
                <a:pt x="7019271" y="3629658"/>
                <a:pt x="7027187" y="3620933"/>
                <a:pt x="7027187" y="3610171"/>
              </a:cubicBezTo>
              <a:cubicBezTo>
                <a:pt x="7027187" y="3599409"/>
                <a:pt x="7019271" y="3590684"/>
                <a:pt x="7009506" y="3590684"/>
              </a:cubicBezTo>
              <a:close/>
              <a:moveTo>
                <a:pt x="7127378" y="3590684"/>
              </a:moveTo>
              <a:cubicBezTo>
                <a:pt x="7117613" y="3590684"/>
                <a:pt x="7109697" y="3599409"/>
                <a:pt x="7109697" y="3610171"/>
              </a:cubicBezTo>
              <a:cubicBezTo>
                <a:pt x="7109697" y="3620933"/>
                <a:pt x="7117613" y="3629658"/>
                <a:pt x="7127378" y="3629658"/>
              </a:cubicBezTo>
              <a:cubicBezTo>
                <a:pt x="7137143" y="3629658"/>
                <a:pt x="7145059" y="3620933"/>
                <a:pt x="7145059" y="3610171"/>
              </a:cubicBezTo>
              <a:cubicBezTo>
                <a:pt x="7145059" y="3599409"/>
                <a:pt x="7137143" y="3590684"/>
                <a:pt x="7127378" y="3590684"/>
              </a:cubicBezTo>
              <a:close/>
              <a:moveTo>
                <a:pt x="7186314" y="3590684"/>
              </a:moveTo>
              <a:cubicBezTo>
                <a:pt x="7176549" y="3590684"/>
                <a:pt x="7168633" y="3599409"/>
                <a:pt x="7168633" y="3610171"/>
              </a:cubicBezTo>
              <a:cubicBezTo>
                <a:pt x="7168633" y="3620933"/>
                <a:pt x="7176549" y="3629658"/>
                <a:pt x="7186314" y="3629658"/>
              </a:cubicBezTo>
              <a:cubicBezTo>
                <a:pt x="7196079" y="3629658"/>
                <a:pt x="7203995" y="3620933"/>
                <a:pt x="7203995" y="3610171"/>
              </a:cubicBezTo>
              <a:cubicBezTo>
                <a:pt x="7203995" y="3599409"/>
                <a:pt x="7196079" y="3590684"/>
                <a:pt x="7186314" y="3590684"/>
              </a:cubicBezTo>
              <a:close/>
              <a:moveTo>
                <a:pt x="7245250" y="3590684"/>
              </a:moveTo>
              <a:cubicBezTo>
                <a:pt x="7235485" y="3590684"/>
                <a:pt x="7227569" y="3599409"/>
                <a:pt x="7227569" y="3610171"/>
              </a:cubicBezTo>
              <a:cubicBezTo>
                <a:pt x="7227569" y="3620933"/>
                <a:pt x="7235485" y="3629658"/>
                <a:pt x="7245250" y="3629658"/>
              </a:cubicBezTo>
              <a:cubicBezTo>
                <a:pt x="7255015" y="3629658"/>
                <a:pt x="7262931" y="3620933"/>
                <a:pt x="7262931" y="3610171"/>
              </a:cubicBezTo>
              <a:cubicBezTo>
                <a:pt x="7262931" y="3599409"/>
                <a:pt x="7255015" y="3590684"/>
                <a:pt x="7245250" y="3590684"/>
              </a:cubicBezTo>
              <a:close/>
              <a:moveTo>
                <a:pt x="8306097" y="3590684"/>
              </a:moveTo>
              <a:cubicBezTo>
                <a:pt x="8296331" y="3590684"/>
                <a:pt x="8288416" y="3599409"/>
                <a:pt x="8288416" y="3610171"/>
              </a:cubicBezTo>
              <a:cubicBezTo>
                <a:pt x="8288416" y="3620933"/>
                <a:pt x="8296332" y="3629658"/>
                <a:pt x="8306097" y="3629658"/>
              </a:cubicBezTo>
              <a:cubicBezTo>
                <a:pt x="8315862" y="3629658"/>
                <a:pt x="8323778" y="3620933"/>
                <a:pt x="8323778" y="3610171"/>
              </a:cubicBezTo>
              <a:cubicBezTo>
                <a:pt x="8323778" y="3599409"/>
                <a:pt x="8315861" y="3590684"/>
                <a:pt x="8306097" y="3590684"/>
              </a:cubicBezTo>
              <a:close/>
              <a:moveTo>
                <a:pt x="8365033" y="3590684"/>
              </a:moveTo>
              <a:cubicBezTo>
                <a:pt x="8355267" y="3590684"/>
                <a:pt x="8347352" y="3599409"/>
                <a:pt x="8347352" y="3610171"/>
              </a:cubicBezTo>
              <a:cubicBezTo>
                <a:pt x="8347352" y="3620933"/>
                <a:pt x="8355268" y="3629658"/>
                <a:pt x="8365033" y="3629658"/>
              </a:cubicBezTo>
              <a:cubicBezTo>
                <a:pt x="8374798" y="3629658"/>
                <a:pt x="8382714" y="3620933"/>
                <a:pt x="8382714" y="3610171"/>
              </a:cubicBezTo>
              <a:cubicBezTo>
                <a:pt x="8382714" y="3599409"/>
                <a:pt x="8374797" y="3590684"/>
                <a:pt x="8365033" y="3590684"/>
              </a:cubicBezTo>
              <a:close/>
              <a:moveTo>
                <a:pt x="8423969" y="3590684"/>
              </a:moveTo>
              <a:cubicBezTo>
                <a:pt x="8414203" y="3590684"/>
                <a:pt x="8406288" y="3599409"/>
                <a:pt x="8406288" y="3610171"/>
              </a:cubicBezTo>
              <a:cubicBezTo>
                <a:pt x="8406288" y="3620933"/>
                <a:pt x="8414204" y="3629658"/>
                <a:pt x="8423969" y="3629658"/>
              </a:cubicBezTo>
              <a:cubicBezTo>
                <a:pt x="8433734" y="3629658"/>
                <a:pt x="8441650" y="3620933"/>
                <a:pt x="8441650" y="3610171"/>
              </a:cubicBezTo>
              <a:cubicBezTo>
                <a:pt x="8441650" y="3599409"/>
                <a:pt x="8433733" y="3590684"/>
                <a:pt x="8423969" y="3590684"/>
              </a:cubicBezTo>
              <a:close/>
              <a:moveTo>
                <a:pt x="8482905" y="3590684"/>
              </a:moveTo>
              <a:cubicBezTo>
                <a:pt x="8473139" y="3590684"/>
                <a:pt x="8465224" y="3599409"/>
                <a:pt x="8465224" y="3610171"/>
              </a:cubicBezTo>
              <a:cubicBezTo>
                <a:pt x="8465224" y="3620933"/>
                <a:pt x="8473140" y="3629658"/>
                <a:pt x="8482905" y="3629658"/>
              </a:cubicBezTo>
              <a:cubicBezTo>
                <a:pt x="8492670" y="3629658"/>
                <a:pt x="8500586" y="3620933"/>
                <a:pt x="8500586" y="3610171"/>
              </a:cubicBezTo>
              <a:cubicBezTo>
                <a:pt x="8500586" y="3599409"/>
                <a:pt x="8492669" y="3590684"/>
                <a:pt x="8482905" y="3590684"/>
              </a:cubicBezTo>
              <a:close/>
              <a:moveTo>
                <a:pt x="9249072" y="3590684"/>
              </a:moveTo>
              <a:cubicBezTo>
                <a:pt x="9239306" y="3590684"/>
                <a:pt x="9231391" y="3599409"/>
                <a:pt x="9231391" y="3610171"/>
              </a:cubicBezTo>
              <a:cubicBezTo>
                <a:pt x="9231391" y="3620933"/>
                <a:pt x="9239307" y="3629658"/>
                <a:pt x="9249072" y="3629658"/>
              </a:cubicBezTo>
              <a:cubicBezTo>
                <a:pt x="9258837" y="3629658"/>
                <a:pt x="9266753" y="3620933"/>
                <a:pt x="9266753" y="3610171"/>
              </a:cubicBezTo>
              <a:cubicBezTo>
                <a:pt x="9266753" y="3599409"/>
                <a:pt x="9258836" y="3590684"/>
                <a:pt x="9249072" y="3590684"/>
              </a:cubicBezTo>
              <a:close/>
              <a:moveTo>
                <a:pt x="9308008" y="3590684"/>
              </a:moveTo>
              <a:cubicBezTo>
                <a:pt x="9298242" y="3590684"/>
                <a:pt x="9290327" y="3599409"/>
                <a:pt x="9290327" y="3610171"/>
              </a:cubicBezTo>
              <a:cubicBezTo>
                <a:pt x="9290327" y="3620933"/>
                <a:pt x="9298243" y="3629658"/>
                <a:pt x="9308008" y="3629658"/>
              </a:cubicBezTo>
              <a:cubicBezTo>
                <a:pt x="9317773" y="3629658"/>
                <a:pt x="9325689" y="3620933"/>
                <a:pt x="9325689" y="3610171"/>
              </a:cubicBezTo>
              <a:cubicBezTo>
                <a:pt x="9325689" y="3599409"/>
                <a:pt x="9317772" y="3590684"/>
                <a:pt x="9308008" y="3590684"/>
              </a:cubicBezTo>
              <a:close/>
              <a:moveTo>
                <a:pt x="9366944" y="3590684"/>
              </a:moveTo>
              <a:cubicBezTo>
                <a:pt x="9357178" y="3590684"/>
                <a:pt x="9349263" y="3599409"/>
                <a:pt x="9349263" y="3610171"/>
              </a:cubicBezTo>
              <a:cubicBezTo>
                <a:pt x="9349263" y="3620933"/>
                <a:pt x="9357179" y="3629658"/>
                <a:pt x="9366944" y="3629658"/>
              </a:cubicBezTo>
              <a:cubicBezTo>
                <a:pt x="9376709" y="3629658"/>
                <a:pt x="9384625" y="3620933"/>
                <a:pt x="9384625" y="3610171"/>
              </a:cubicBezTo>
              <a:cubicBezTo>
                <a:pt x="9384625" y="3599409"/>
                <a:pt x="9376708" y="3590684"/>
                <a:pt x="9366944" y="3590684"/>
              </a:cubicBezTo>
              <a:close/>
              <a:moveTo>
                <a:pt x="9425880" y="3590684"/>
              </a:moveTo>
              <a:cubicBezTo>
                <a:pt x="9416114" y="3590684"/>
                <a:pt x="9408199" y="3599409"/>
                <a:pt x="9408199" y="3610171"/>
              </a:cubicBezTo>
              <a:cubicBezTo>
                <a:pt x="9408199" y="3620933"/>
                <a:pt x="9416115" y="3629658"/>
                <a:pt x="9425880" y="3629658"/>
              </a:cubicBezTo>
              <a:cubicBezTo>
                <a:pt x="9435645" y="3629658"/>
                <a:pt x="9443561" y="3620933"/>
                <a:pt x="9443561" y="3610171"/>
              </a:cubicBezTo>
              <a:cubicBezTo>
                <a:pt x="9443561" y="3599409"/>
                <a:pt x="9435644" y="3590684"/>
                <a:pt x="9425880" y="3590684"/>
              </a:cubicBezTo>
              <a:close/>
              <a:moveTo>
                <a:pt x="9484816" y="3590684"/>
              </a:moveTo>
              <a:cubicBezTo>
                <a:pt x="9475050" y="3590684"/>
                <a:pt x="9467135" y="3599409"/>
                <a:pt x="9467135" y="3610171"/>
              </a:cubicBezTo>
              <a:cubicBezTo>
                <a:pt x="9467135" y="3620933"/>
                <a:pt x="9475051" y="3629658"/>
                <a:pt x="9484816" y="3629658"/>
              </a:cubicBezTo>
              <a:cubicBezTo>
                <a:pt x="9494581" y="3629658"/>
                <a:pt x="9502497" y="3620933"/>
                <a:pt x="9502497" y="3610171"/>
              </a:cubicBezTo>
              <a:cubicBezTo>
                <a:pt x="9502497" y="3599409"/>
                <a:pt x="9494580" y="3590684"/>
                <a:pt x="9484816" y="3590684"/>
              </a:cubicBezTo>
              <a:close/>
              <a:moveTo>
                <a:pt x="9543751" y="3590684"/>
              </a:moveTo>
              <a:cubicBezTo>
                <a:pt x="9533985" y="3590684"/>
                <a:pt x="9526070" y="3599409"/>
                <a:pt x="9526070" y="3610171"/>
              </a:cubicBezTo>
              <a:cubicBezTo>
                <a:pt x="9526070" y="3620933"/>
                <a:pt x="9533986" y="3629658"/>
                <a:pt x="9543751" y="3629658"/>
              </a:cubicBezTo>
              <a:cubicBezTo>
                <a:pt x="9553516" y="3629658"/>
                <a:pt x="9561432" y="3620933"/>
                <a:pt x="9561432" y="3610171"/>
              </a:cubicBezTo>
              <a:cubicBezTo>
                <a:pt x="9561432" y="3599409"/>
                <a:pt x="9553515" y="3590684"/>
                <a:pt x="9543751" y="3590684"/>
              </a:cubicBezTo>
              <a:close/>
              <a:moveTo>
                <a:pt x="9602687" y="3590684"/>
              </a:moveTo>
              <a:cubicBezTo>
                <a:pt x="9592921" y="3590684"/>
                <a:pt x="9585006" y="3599409"/>
                <a:pt x="9585006" y="3610171"/>
              </a:cubicBezTo>
              <a:cubicBezTo>
                <a:pt x="9585006" y="3620933"/>
                <a:pt x="9592922" y="3629658"/>
                <a:pt x="9602687" y="3629658"/>
              </a:cubicBezTo>
              <a:cubicBezTo>
                <a:pt x="9612452" y="3629658"/>
                <a:pt x="9620368" y="3620933"/>
                <a:pt x="9620368" y="3610171"/>
              </a:cubicBezTo>
              <a:cubicBezTo>
                <a:pt x="9620368" y="3599409"/>
                <a:pt x="9612451" y="3590684"/>
                <a:pt x="9602687" y="3590684"/>
              </a:cubicBezTo>
              <a:close/>
              <a:moveTo>
                <a:pt x="10133111" y="3590684"/>
              </a:moveTo>
              <a:cubicBezTo>
                <a:pt x="10123345" y="3590684"/>
                <a:pt x="10115430" y="3599409"/>
                <a:pt x="10115430" y="3610171"/>
              </a:cubicBezTo>
              <a:cubicBezTo>
                <a:pt x="10115430" y="3620933"/>
                <a:pt x="10123346" y="3629658"/>
                <a:pt x="10133111" y="3629658"/>
              </a:cubicBezTo>
              <a:cubicBezTo>
                <a:pt x="10142876" y="3629658"/>
                <a:pt x="10150792" y="3620933"/>
                <a:pt x="10150792" y="3610171"/>
              </a:cubicBezTo>
              <a:cubicBezTo>
                <a:pt x="10150792" y="3599409"/>
                <a:pt x="10142875" y="3590684"/>
                <a:pt x="10133111" y="3590684"/>
              </a:cubicBezTo>
              <a:close/>
              <a:moveTo>
                <a:pt x="10192047" y="3590684"/>
              </a:moveTo>
              <a:cubicBezTo>
                <a:pt x="10182281" y="3590684"/>
                <a:pt x="10174366" y="3599409"/>
                <a:pt x="10174366" y="3610171"/>
              </a:cubicBezTo>
              <a:cubicBezTo>
                <a:pt x="10174366" y="3620933"/>
                <a:pt x="10182282" y="3629658"/>
                <a:pt x="10192047" y="3629658"/>
              </a:cubicBezTo>
              <a:cubicBezTo>
                <a:pt x="10201812" y="3629658"/>
                <a:pt x="10209728" y="3620933"/>
                <a:pt x="10209728" y="3610171"/>
              </a:cubicBezTo>
              <a:cubicBezTo>
                <a:pt x="10209728" y="3599409"/>
                <a:pt x="10201811" y="3590684"/>
                <a:pt x="10192047" y="3590684"/>
              </a:cubicBezTo>
              <a:close/>
              <a:moveTo>
                <a:pt x="2058888" y="3655640"/>
              </a:moveTo>
              <a:cubicBezTo>
                <a:pt x="2049123" y="3655640"/>
                <a:pt x="2041207" y="3664365"/>
                <a:pt x="2041207" y="3675127"/>
              </a:cubicBezTo>
              <a:cubicBezTo>
                <a:pt x="2041207" y="3685889"/>
                <a:pt x="2049123" y="3694614"/>
                <a:pt x="2058888" y="3694614"/>
              </a:cubicBezTo>
              <a:cubicBezTo>
                <a:pt x="2068653" y="3694614"/>
                <a:pt x="2076569" y="3685889"/>
                <a:pt x="2076569" y="3675127"/>
              </a:cubicBezTo>
              <a:cubicBezTo>
                <a:pt x="2076569" y="3664365"/>
                <a:pt x="2068653" y="3655640"/>
                <a:pt x="2058888" y="3655640"/>
              </a:cubicBezTo>
              <a:close/>
              <a:moveTo>
                <a:pt x="2117824" y="3655640"/>
              </a:moveTo>
              <a:cubicBezTo>
                <a:pt x="2108059" y="3655640"/>
                <a:pt x="2100143" y="3664365"/>
                <a:pt x="2100143" y="3675127"/>
              </a:cubicBezTo>
              <a:cubicBezTo>
                <a:pt x="2100143" y="3685889"/>
                <a:pt x="2108059" y="3694614"/>
                <a:pt x="2117824" y="3694614"/>
              </a:cubicBezTo>
              <a:cubicBezTo>
                <a:pt x="2127589" y="3694614"/>
                <a:pt x="2135505" y="3685889"/>
                <a:pt x="2135505" y="3675127"/>
              </a:cubicBezTo>
              <a:cubicBezTo>
                <a:pt x="2135505" y="3664365"/>
                <a:pt x="2127589" y="3655640"/>
                <a:pt x="2117824" y="3655640"/>
              </a:cubicBezTo>
              <a:close/>
              <a:moveTo>
                <a:pt x="2176760" y="3655640"/>
              </a:moveTo>
              <a:cubicBezTo>
                <a:pt x="2166995" y="3655640"/>
                <a:pt x="2159079" y="3664365"/>
                <a:pt x="2159079" y="3675127"/>
              </a:cubicBezTo>
              <a:cubicBezTo>
                <a:pt x="2159079" y="3685889"/>
                <a:pt x="2166995" y="3694614"/>
                <a:pt x="2176760" y="3694614"/>
              </a:cubicBezTo>
              <a:cubicBezTo>
                <a:pt x="2186525" y="3694614"/>
                <a:pt x="2194441" y="3685889"/>
                <a:pt x="2194441" y="3675127"/>
              </a:cubicBezTo>
              <a:cubicBezTo>
                <a:pt x="2194441" y="3664365"/>
                <a:pt x="2186525" y="3655640"/>
                <a:pt x="2176760" y="3655640"/>
              </a:cubicBezTo>
              <a:close/>
              <a:moveTo>
                <a:pt x="4828877" y="3655640"/>
              </a:moveTo>
              <a:cubicBezTo>
                <a:pt x="4819112" y="3655640"/>
                <a:pt x="4811196" y="3664365"/>
                <a:pt x="4811196" y="3675127"/>
              </a:cubicBezTo>
              <a:cubicBezTo>
                <a:pt x="4811196" y="3685889"/>
                <a:pt x="4819112" y="3694614"/>
                <a:pt x="4828877" y="3694614"/>
              </a:cubicBezTo>
              <a:cubicBezTo>
                <a:pt x="4838642" y="3694614"/>
                <a:pt x="4846558" y="3685889"/>
                <a:pt x="4846558" y="3675127"/>
              </a:cubicBezTo>
              <a:cubicBezTo>
                <a:pt x="4846558" y="3664365"/>
                <a:pt x="4838642" y="3655640"/>
                <a:pt x="4828877" y="3655640"/>
              </a:cubicBezTo>
              <a:close/>
              <a:moveTo>
                <a:pt x="4887813" y="3655640"/>
              </a:moveTo>
              <a:cubicBezTo>
                <a:pt x="4878048" y="3655640"/>
                <a:pt x="4870132" y="3664365"/>
                <a:pt x="4870132" y="3675127"/>
              </a:cubicBezTo>
              <a:cubicBezTo>
                <a:pt x="4870132" y="3685889"/>
                <a:pt x="4878048" y="3694614"/>
                <a:pt x="4887813" y="3694614"/>
              </a:cubicBezTo>
              <a:cubicBezTo>
                <a:pt x="4897578" y="3694614"/>
                <a:pt x="4905494" y="3685889"/>
                <a:pt x="4905494" y="3675127"/>
              </a:cubicBezTo>
              <a:cubicBezTo>
                <a:pt x="4905494" y="3664365"/>
                <a:pt x="4897578" y="3655640"/>
                <a:pt x="4887813" y="3655640"/>
              </a:cubicBezTo>
              <a:close/>
              <a:moveTo>
                <a:pt x="4946748" y="3655640"/>
              </a:moveTo>
              <a:cubicBezTo>
                <a:pt x="4936983" y="3655640"/>
                <a:pt x="4929067" y="3664365"/>
                <a:pt x="4929067" y="3675127"/>
              </a:cubicBezTo>
              <a:cubicBezTo>
                <a:pt x="4929067" y="3685889"/>
                <a:pt x="4936983" y="3694614"/>
                <a:pt x="4946748" y="3694614"/>
              </a:cubicBezTo>
              <a:cubicBezTo>
                <a:pt x="4956513" y="3694614"/>
                <a:pt x="4964429" y="3685889"/>
                <a:pt x="4964429" y="3675127"/>
              </a:cubicBezTo>
              <a:cubicBezTo>
                <a:pt x="4964429" y="3664365"/>
                <a:pt x="4956513" y="3655640"/>
                <a:pt x="4946748" y="3655640"/>
              </a:cubicBezTo>
              <a:close/>
              <a:moveTo>
                <a:pt x="5005684" y="3655640"/>
              </a:moveTo>
              <a:cubicBezTo>
                <a:pt x="4995919" y="3655640"/>
                <a:pt x="4988003" y="3664365"/>
                <a:pt x="4988003" y="3675127"/>
              </a:cubicBezTo>
              <a:cubicBezTo>
                <a:pt x="4988003" y="3685889"/>
                <a:pt x="4995919" y="3694614"/>
                <a:pt x="5005684" y="3694614"/>
              </a:cubicBezTo>
              <a:cubicBezTo>
                <a:pt x="5015449" y="3694614"/>
                <a:pt x="5023365" y="3685889"/>
                <a:pt x="5023365" y="3675127"/>
              </a:cubicBezTo>
              <a:cubicBezTo>
                <a:pt x="5023365" y="3664365"/>
                <a:pt x="5015449" y="3655640"/>
                <a:pt x="5005684" y="3655640"/>
              </a:cubicBezTo>
              <a:close/>
              <a:moveTo>
                <a:pt x="5064620" y="3655640"/>
              </a:moveTo>
              <a:cubicBezTo>
                <a:pt x="5054855" y="3655640"/>
                <a:pt x="5046939" y="3664365"/>
                <a:pt x="5046939" y="3675127"/>
              </a:cubicBezTo>
              <a:cubicBezTo>
                <a:pt x="5046939" y="3685889"/>
                <a:pt x="5054855" y="3694614"/>
                <a:pt x="5064620" y="3694614"/>
              </a:cubicBezTo>
              <a:cubicBezTo>
                <a:pt x="5074385" y="3694614"/>
                <a:pt x="5082301" y="3685889"/>
                <a:pt x="5082301" y="3675127"/>
              </a:cubicBezTo>
              <a:cubicBezTo>
                <a:pt x="5082301" y="3664365"/>
                <a:pt x="5074385" y="3655640"/>
                <a:pt x="5064620" y="3655640"/>
              </a:cubicBezTo>
              <a:close/>
              <a:moveTo>
                <a:pt x="5123556" y="3655640"/>
              </a:moveTo>
              <a:cubicBezTo>
                <a:pt x="5113791" y="3655640"/>
                <a:pt x="5105875" y="3664365"/>
                <a:pt x="5105875" y="3675127"/>
              </a:cubicBezTo>
              <a:cubicBezTo>
                <a:pt x="5105875" y="3685889"/>
                <a:pt x="5113791" y="3694614"/>
                <a:pt x="5123556" y="3694614"/>
              </a:cubicBezTo>
              <a:cubicBezTo>
                <a:pt x="5133321" y="3694614"/>
                <a:pt x="5141237" y="3685889"/>
                <a:pt x="5141237" y="3675127"/>
              </a:cubicBezTo>
              <a:cubicBezTo>
                <a:pt x="5141237" y="3664365"/>
                <a:pt x="5133321" y="3655640"/>
                <a:pt x="5123556" y="3655640"/>
              </a:cubicBezTo>
              <a:close/>
              <a:moveTo>
                <a:pt x="5182492" y="3655640"/>
              </a:moveTo>
              <a:cubicBezTo>
                <a:pt x="5172727" y="3655640"/>
                <a:pt x="5164811" y="3664365"/>
                <a:pt x="5164811" y="3675127"/>
              </a:cubicBezTo>
              <a:cubicBezTo>
                <a:pt x="5164811" y="3685889"/>
                <a:pt x="5172727" y="3694614"/>
                <a:pt x="5182492" y="3694614"/>
              </a:cubicBezTo>
              <a:cubicBezTo>
                <a:pt x="5192257" y="3694614"/>
                <a:pt x="5200173" y="3685889"/>
                <a:pt x="5200173" y="3675127"/>
              </a:cubicBezTo>
              <a:cubicBezTo>
                <a:pt x="5200173" y="3664365"/>
                <a:pt x="5192257" y="3655640"/>
                <a:pt x="5182492" y="3655640"/>
              </a:cubicBezTo>
              <a:close/>
              <a:moveTo>
                <a:pt x="5241428" y="3655640"/>
              </a:moveTo>
              <a:cubicBezTo>
                <a:pt x="5231663" y="3655640"/>
                <a:pt x="5223747" y="3664365"/>
                <a:pt x="5223747" y="3675127"/>
              </a:cubicBezTo>
              <a:cubicBezTo>
                <a:pt x="5223747" y="3685889"/>
                <a:pt x="5231663" y="3694614"/>
                <a:pt x="5241428" y="3694614"/>
              </a:cubicBezTo>
              <a:cubicBezTo>
                <a:pt x="5251193" y="3694614"/>
                <a:pt x="5259109" y="3685889"/>
                <a:pt x="5259109" y="3675127"/>
              </a:cubicBezTo>
              <a:cubicBezTo>
                <a:pt x="5259109" y="3664365"/>
                <a:pt x="5251193" y="3655640"/>
                <a:pt x="5241428" y="3655640"/>
              </a:cubicBezTo>
              <a:close/>
              <a:moveTo>
                <a:pt x="5300364" y="3655640"/>
              </a:moveTo>
              <a:cubicBezTo>
                <a:pt x="5290599" y="3655640"/>
                <a:pt x="5282683" y="3664365"/>
                <a:pt x="5282683" y="3675127"/>
              </a:cubicBezTo>
              <a:cubicBezTo>
                <a:pt x="5282683" y="3685889"/>
                <a:pt x="5290599" y="3694614"/>
                <a:pt x="5300364" y="3694614"/>
              </a:cubicBezTo>
              <a:cubicBezTo>
                <a:pt x="5310129" y="3694614"/>
                <a:pt x="5318045" y="3685889"/>
                <a:pt x="5318045" y="3675127"/>
              </a:cubicBezTo>
              <a:cubicBezTo>
                <a:pt x="5318045" y="3664365"/>
                <a:pt x="5310129" y="3655640"/>
                <a:pt x="5300364" y="3655640"/>
              </a:cubicBezTo>
              <a:close/>
              <a:moveTo>
                <a:pt x="5359300" y="3655640"/>
              </a:moveTo>
              <a:cubicBezTo>
                <a:pt x="5349535" y="3655640"/>
                <a:pt x="5341619" y="3664365"/>
                <a:pt x="5341619" y="3675127"/>
              </a:cubicBezTo>
              <a:cubicBezTo>
                <a:pt x="5341619" y="3685889"/>
                <a:pt x="5349535" y="3694614"/>
                <a:pt x="5359300" y="3694614"/>
              </a:cubicBezTo>
              <a:cubicBezTo>
                <a:pt x="5369065" y="3694614"/>
                <a:pt x="5376981" y="3685889"/>
                <a:pt x="5376981" y="3675127"/>
              </a:cubicBezTo>
              <a:cubicBezTo>
                <a:pt x="5376981" y="3664365"/>
                <a:pt x="5369065" y="3655640"/>
                <a:pt x="5359300" y="3655640"/>
              </a:cubicBezTo>
              <a:close/>
              <a:moveTo>
                <a:pt x="5418236" y="3655640"/>
              </a:moveTo>
              <a:cubicBezTo>
                <a:pt x="5408471" y="3655640"/>
                <a:pt x="5400555" y="3664365"/>
                <a:pt x="5400555" y="3675127"/>
              </a:cubicBezTo>
              <a:cubicBezTo>
                <a:pt x="5400555" y="3685889"/>
                <a:pt x="5408471" y="3694614"/>
                <a:pt x="5418236" y="3694614"/>
              </a:cubicBezTo>
              <a:cubicBezTo>
                <a:pt x="5428001" y="3694614"/>
                <a:pt x="5435917" y="3685889"/>
                <a:pt x="5435917" y="3675127"/>
              </a:cubicBezTo>
              <a:cubicBezTo>
                <a:pt x="5435917" y="3664365"/>
                <a:pt x="5428001" y="3655640"/>
                <a:pt x="5418236" y="3655640"/>
              </a:cubicBezTo>
              <a:close/>
              <a:moveTo>
                <a:pt x="5477172" y="3655640"/>
              </a:moveTo>
              <a:cubicBezTo>
                <a:pt x="5467407" y="3655640"/>
                <a:pt x="5459491" y="3664365"/>
                <a:pt x="5459491" y="3675127"/>
              </a:cubicBezTo>
              <a:cubicBezTo>
                <a:pt x="5459491" y="3685889"/>
                <a:pt x="5467407" y="3694614"/>
                <a:pt x="5477172" y="3694614"/>
              </a:cubicBezTo>
              <a:cubicBezTo>
                <a:pt x="5486937" y="3694614"/>
                <a:pt x="5494853" y="3685889"/>
                <a:pt x="5494853" y="3675127"/>
              </a:cubicBezTo>
              <a:cubicBezTo>
                <a:pt x="5494853" y="3664365"/>
                <a:pt x="5486937" y="3655640"/>
                <a:pt x="5477172" y="3655640"/>
              </a:cubicBezTo>
              <a:close/>
              <a:moveTo>
                <a:pt x="5536108" y="3655640"/>
              </a:moveTo>
              <a:cubicBezTo>
                <a:pt x="5526343" y="3655640"/>
                <a:pt x="5518427" y="3664365"/>
                <a:pt x="5518427" y="3675127"/>
              </a:cubicBezTo>
              <a:cubicBezTo>
                <a:pt x="5518427" y="3685889"/>
                <a:pt x="5526343" y="3694614"/>
                <a:pt x="5536108" y="3694614"/>
              </a:cubicBezTo>
              <a:cubicBezTo>
                <a:pt x="5545873" y="3694614"/>
                <a:pt x="5553789" y="3685889"/>
                <a:pt x="5553789" y="3675127"/>
              </a:cubicBezTo>
              <a:cubicBezTo>
                <a:pt x="5553789" y="3664365"/>
                <a:pt x="5545873" y="3655640"/>
                <a:pt x="5536108" y="3655640"/>
              </a:cubicBezTo>
              <a:close/>
              <a:moveTo>
                <a:pt x="5595044" y="3655640"/>
              </a:moveTo>
              <a:cubicBezTo>
                <a:pt x="5585279" y="3655640"/>
                <a:pt x="5577363" y="3664365"/>
                <a:pt x="5577363" y="3675127"/>
              </a:cubicBezTo>
              <a:cubicBezTo>
                <a:pt x="5577363" y="3685889"/>
                <a:pt x="5585279" y="3694614"/>
                <a:pt x="5595044" y="3694614"/>
              </a:cubicBezTo>
              <a:cubicBezTo>
                <a:pt x="5604809" y="3694614"/>
                <a:pt x="5612725" y="3685889"/>
                <a:pt x="5612725" y="3675127"/>
              </a:cubicBezTo>
              <a:cubicBezTo>
                <a:pt x="5612725" y="3664365"/>
                <a:pt x="5604809" y="3655640"/>
                <a:pt x="5595044" y="3655640"/>
              </a:cubicBezTo>
              <a:close/>
              <a:moveTo>
                <a:pt x="5653980" y="3655640"/>
              </a:moveTo>
              <a:cubicBezTo>
                <a:pt x="5644215" y="3655640"/>
                <a:pt x="5636299" y="3664365"/>
                <a:pt x="5636299" y="3675127"/>
              </a:cubicBezTo>
              <a:cubicBezTo>
                <a:pt x="5636299" y="3685889"/>
                <a:pt x="5644215" y="3694614"/>
                <a:pt x="5653980" y="3694614"/>
              </a:cubicBezTo>
              <a:cubicBezTo>
                <a:pt x="5663745" y="3694614"/>
                <a:pt x="5671661" y="3685889"/>
                <a:pt x="5671661" y="3675127"/>
              </a:cubicBezTo>
              <a:cubicBezTo>
                <a:pt x="5671661" y="3664365"/>
                <a:pt x="5663745" y="3655640"/>
                <a:pt x="5653980" y="3655640"/>
              </a:cubicBezTo>
              <a:close/>
              <a:moveTo>
                <a:pt x="5712916" y="3655640"/>
              </a:moveTo>
              <a:cubicBezTo>
                <a:pt x="5703151" y="3655640"/>
                <a:pt x="5695235" y="3664365"/>
                <a:pt x="5695235" y="3675127"/>
              </a:cubicBezTo>
              <a:cubicBezTo>
                <a:pt x="5695235" y="3685889"/>
                <a:pt x="5703151" y="3694614"/>
                <a:pt x="5712916" y="3694614"/>
              </a:cubicBezTo>
              <a:cubicBezTo>
                <a:pt x="5722681" y="3694614"/>
                <a:pt x="5730597" y="3685889"/>
                <a:pt x="5730597" y="3675127"/>
              </a:cubicBezTo>
              <a:cubicBezTo>
                <a:pt x="5730597" y="3664365"/>
                <a:pt x="5722681" y="3655640"/>
                <a:pt x="5712916" y="3655640"/>
              </a:cubicBezTo>
              <a:close/>
              <a:moveTo>
                <a:pt x="5771852" y="3655640"/>
              </a:moveTo>
              <a:cubicBezTo>
                <a:pt x="5762087" y="3655640"/>
                <a:pt x="5754171" y="3664365"/>
                <a:pt x="5754171" y="3675127"/>
              </a:cubicBezTo>
              <a:cubicBezTo>
                <a:pt x="5754171" y="3685889"/>
                <a:pt x="5762087" y="3694614"/>
                <a:pt x="5771852" y="3694614"/>
              </a:cubicBezTo>
              <a:cubicBezTo>
                <a:pt x="5781617" y="3694614"/>
                <a:pt x="5789533" y="3685889"/>
                <a:pt x="5789533" y="3675127"/>
              </a:cubicBezTo>
              <a:cubicBezTo>
                <a:pt x="5789533" y="3664365"/>
                <a:pt x="5781617" y="3655640"/>
                <a:pt x="5771852" y="3655640"/>
              </a:cubicBezTo>
              <a:close/>
              <a:moveTo>
                <a:pt x="5830788" y="3655640"/>
              </a:moveTo>
              <a:cubicBezTo>
                <a:pt x="5821023" y="3655640"/>
                <a:pt x="5813107" y="3664365"/>
                <a:pt x="5813107" y="3675127"/>
              </a:cubicBezTo>
              <a:cubicBezTo>
                <a:pt x="5813107" y="3685889"/>
                <a:pt x="5821023" y="3694614"/>
                <a:pt x="5830788" y="3694614"/>
              </a:cubicBezTo>
              <a:cubicBezTo>
                <a:pt x="5840553" y="3694614"/>
                <a:pt x="5848469" y="3685889"/>
                <a:pt x="5848469" y="3675127"/>
              </a:cubicBezTo>
              <a:cubicBezTo>
                <a:pt x="5848469" y="3664365"/>
                <a:pt x="5840553" y="3655640"/>
                <a:pt x="5830788" y="3655640"/>
              </a:cubicBezTo>
              <a:close/>
              <a:moveTo>
                <a:pt x="5889723" y="3655640"/>
              </a:moveTo>
              <a:cubicBezTo>
                <a:pt x="5879958" y="3655640"/>
                <a:pt x="5872042" y="3664365"/>
                <a:pt x="5872042" y="3675127"/>
              </a:cubicBezTo>
              <a:cubicBezTo>
                <a:pt x="5872042" y="3685889"/>
                <a:pt x="5879958" y="3694614"/>
                <a:pt x="5889723" y="3694614"/>
              </a:cubicBezTo>
              <a:cubicBezTo>
                <a:pt x="5899488" y="3694614"/>
                <a:pt x="5907404" y="3685889"/>
                <a:pt x="5907404" y="3675127"/>
              </a:cubicBezTo>
              <a:cubicBezTo>
                <a:pt x="5907404" y="3664365"/>
                <a:pt x="5899488" y="3655640"/>
                <a:pt x="5889723" y="3655640"/>
              </a:cubicBezTo>
              <a:close/>
              <a:moveTo>
                <a:pt x="5948659" y="3655640"/>
              </a:moveTo>
              <a:cubicBezTo>
                <a:pt x="5938894" y="3655640"/>
                <a:pt x="5930978" y="3664365"/>
                <a:pt x="5930978" y="3675127"/>
              </a:cubicBezTo>
              <a:cubicBezTo>
                <a:pt x="5930978" y="3685889"/>
                <a:pt x="5938894" y="3694614"/>
                <a:pt x="5948659" y="3694614"/>
              </a:cubicBezTo>
              <a:cubicBezTo>
                <a:pt x="5958424" y="3694614"/>
                <a:pt x="5966340" y="3685889"/>
                <a:pt x="5966340" y="3675127"/>
              </a:cubicBezTo>
              <a:cubicBezTo>
                <a:pt x="5966340" y="3664365"/>
                <a:pt x="5958424" y="3655640"/>
                <a:pt x="5948659" y="3655640"/>
              </a:cubicBezTo>
              <a:close/>
              <a:moveTo>
                <a:pt x="6007595" y="3655640"/>
              </a:moveTo>
              <a:cubicBezTo>
                <a:pt x="5997830" y="3655640"/>
                <a:pt x="5989914" y="3664365"/>
                <a:pt x="5989914" y="3675127"/>
              </a:cubicBezTo>
              <a:cubicBezTo>
                <a:pt x="5989914" y="3685889"/>
                <a:pt x="5997830" y="3694614"/>
                <a:pt x="6007595" y="3694614"/>
              </a:cubicBezTo>
              <a:cubicBezTo>
                <a:pt x="6017360" y="3694614"/>
                <a:pt x="6025276" y="3685889"/>
                <a:pt x="6025276" y="3675127"/>
              </a:cubicBezTo>
              <a:cubicBezTo>
                <a:pt x="6025276" y="3664365"/>
                <a:pt x="6017360" y="3655640"/>
                <a:pt x="6007595" y="3655640"/>
              </a:cubicBezTo>
              <a:close/>
              <a:moveTo>
                <a:pt x="6066531" y="3655640"/>
              </a:moveTo>
              <a:cubicBezTo>
                <a:pt x="6056766" y="3655640"/>
                <a:pt x="6048850" y="3664365"/>
                <a:pt x="6048850" y="3675127"/>
              </a:cubicBezTo>
              <a:cubicBezTo>
                <a:pt x="6048850" y="3685889"/>
                <a:pt x="6056766" y="3694614"/>
                <a:pt x="6066531" y="3694614"/>
              </a:cubicBezTo>
              <a:cubicBezTo>
                <a:pt x="6076296" y="3694614"/>
                <a:pt x="6084212" y="3685889"/>
                <a:pt x="6084212" y="3675127"/>
              </a:cubicBezTo>
              <a:cubicBezTo>
                <a:pt x="6084212" y="3664365"/>
                <a:pt x="6076296" y="3655640"/>
                <a:pt x="6066531" y="3655640"/>
              </a:cubicBezTo>
              <a:close/>
              <a:moveTo>
                <a:pt x="6125467" y="3655640"/>
              </a:moveTo>
              <a:cubicBezTo>
                <a:pt x="6115702" y="3655640"/>
                <a:pt x="6107786" y="3664365"/>
                <a:pt x="6107786" y="3675127"/>
              </a:cubicBezTo>
              <a:cubicBezTo>
                <a:pt x="6107786" y="3685889"/>
                <a:pt x="6115702" y="3694614"/>
                <a:pt x="6125467" y="3694614"/>
              </a:cubicBezTo>
              <a:cubicBezTo>
                <a:pt x="6135232" y="3694614"/>
                <a:pt x="6143148" y="3685889"/>
                <a:pt x="6143148" y="3675127"/>
              </a:cubicBezTo>
              <a:cubicBezTo>
                <a:pt x="6143148" y="3664365"/>
                <a:pt x="6135232" y="3655640"/>
                <a:pt x="6125467" y="3655640"/>
              </a:cubicBezTo>
              <a:close/>
              <a:moveTo>
                <a:pt x="6184403" y="3655640"/>
              </a:moveTo>
              <a:cubicBezTo>
                <a:pt x="6174638" y="3655640"/>
                <a:pt x="6166722" y="3664365"/>
                <a:pt x="6166722" y="3675127"/>
              </a:cubicBezTo>
              <a:cubicBezTo>
                <a:pt x="6166722" y="3685889"/>
                <a:pt x="6174638" y="3694614"/>
                <a:pt x="6184403" y="3694614"/>
              </a:cubicBezTo>
              <a:cubicBezTo>
                <a:pt x="6194168" y="3694614"/>
                <a:pt x="6202084" y="3685889"/>
                <a:pt x="6202084" y="3675127"/>
              </a:cubicBezTo>
              <a:cubicBezTo>
                <a:pt x="6202084" y="3664365"/>
                <a:pt x="6194168" y="3655640"/>
                <a:pt x="6184403" y="3655640"/>
              </a:cubicBezTo>
              <a:close/>
              <a:moveTo>
                <a:pt x="6243339" y="3655640"/>
              </a:moveTo>
              <a:cubicBezTo>
                <a:pt x="6233574" y="3655640"/>
                <a:pt x="6225658" y="3664365"/>
                <a:pt x="6225658" y="3675127"/>
              </a:cubicBezTo>
              <a:cubicBezTo>
                <a:pt x="6225658" y="3685889"/>
                <a:pt x="6233574" y="3694614"/>
                <a:pt x="6243339" y="3694614"/>
              </a:cubicBezTo>
              <a:cubicBezTo>
                <a:pt x="6253104" y="3694614"/>
                <a:pt x="6261020" y="3685889"/>
                <a:pt x="6261020" y="3675127"/>
              </a:cubicBezTo>
              <a:cubicBezTo>
                <a:pt x="6261020" y="3664365"/>
                <a:pt x="6253104" y="3655640"/>
                <a:pt x="6243339" y="3655640"/>
              </a:cubicBezTo>
              <a:close/>
              <a:moveTo>
                <a:pt x="6302275" y="3655640"/>
              </a:moveTo>
              <a:cubicBezTo>
                <a:pt x="6292510" y="3655640"/>
                <a:pt x="6284594" y="3664365"/>
                <a:pt x="6284594" y="3675127"/>
              </a:cubicBezTo>
              <a:cubicBezTo>
                <a:pt x="6284594" y="3685889"/>
                <a:pt x="6292510" y="3694614"/>
                <a:pt x="6302275" y="3694614"/>
              </a:cubicBezTo>
              <a:cubicBezTo>
                <a:pt x="6312040" y="3694614"/>
                <a:pt x="6319956" y="3685889"/>
                <a:pt x="6319956" y="3675127"/>
              </a:cubicBezTo>
              <a:cubicBezTo>
                <a:pt x="6319956" y="3664365"/>
                <a:pt x="6312040" y="3655640"/>
                <a:pt x="6302275" y="3655640"/>
              </a:cubicBezTo>
              <a:close/>
              <a:moveTo>
                <a:pt x="6361211" y="3655640"/>
              </a:moveTo>
              <a:cubicBezTo>
                <a:pt x="6351446" y="3655640"/>
                <a:pt x="6343530" y="3664365"/>
                <a:pt x="6343530" y="3675127"/>
              </a:cubicBezTo>
              <a:cubicBezTo>
                <a:pt x="6343530" y="3685889"/>
                <a:pt x="6351446" y="3694614"/>
                <a:pt x="6361211" y="3694614"/>
              </a:cubicBezTo>
              <a:cubicBezTo>
                <a:pt x="6370976" y="3694614"/>
                <a:pt x="6378892" y="3685889"/>
                <a:pt x="6378892" y="3675127"/>
              </a:cubicBezTo>
              <a:cubicBezTo>
                <a:pt x="6378892" y="3664365"/>
                <a:pt x="6370976" y="3655640"/>
                <a:pt x="6361211" y="3655640"/>
              </a:cubicBezTo>
              <a:close/>
              <a:moveTo>
                <a:pt x="6420147" y="3655640"/>
              </a:moveTo>
              <a:cubicBezTo>
                <a:pt x="6410382" y="3655640"/>
                <a:pt x="6402466" y="3664365"/>
                <a:pt x="6402466" y="3675127"/>
              </a:cubicBezTo>
              <a:cubicBezTo>
                <a:pt x="6402466" y="3685889"/>
                <a:pt x="6410382" y="3694614"/>
                <a:pt x="6420147" y="3694614"/>
              </a:cubicBezTo>
              <a:cubicBezTo>
                <a:pt x="6429912" y="3694614"/>
                <a:pt x="6437828" y="3685889"/>
                <a:pt x="6437828" y="3675127"/>
              </a:cubicBezTo>
              <a:cubicBezTo>
                <a:pt x="6437828" y="3664365"/>
                <a:pt x="6429912" y="3655640"/>
                <a:pt x="6420147" y="3655640"/>
              </a:cubicBezTo>
              <a:close/>
              <a:moveTo>
                <a:pt x="6479083" y="3655640"/>
              </a:moveTo>
              <a:cubicBezTo>
                <a:pt x="6469318" y="3655640"/>
                <a:pt x="6461402" y="3664365"/>
                <a:pt x="6461402" y="3675127"/>
              </a:cubicBezTo>
              <a:cubicBezTo>
                <a:pt x="6461402" y="3685889"/>
                <a:pt x="6469318" y="3694614"/>
                <a:pt x="6479083" y="3694614"/>
              </a:cubicBezTo>
              <a:cubicBezTo>
                <a:pt x="6488848" y="3694614"/>
                <a:pt x="6496764" y="3685889"/>
                <a:pt x="6496764" y="3675127"/>
              </a:cubicBezTo>
              <a:cubicBezTo>
                <a:pt x="6496764" y="3664365"/>
                <a:pt x="6488848" y="3655640"/>
                <a:pt x="6479083" y="3655640"/>
              </a:cubicBezTo>
              <a:close/>
              <a:moveTo>
                <a:pt x="6538019" y="3655640"/>
              </a:moveTo>
              <a:cubicBezTo>
                <a:pt x="6528254" y="3655640"/>
                <a:pt x="6520338" y="3664365"/>
                <a:pt x="6520338" y="3675127"/>
              </a:cubicBezTo>
              <a:cubicBezTo>
                <a:pt x="6520338" y="3685889"/>
                <a:pt x="6528254" y="3694614"/>
                <a:pt x="6538019" y="3694614"/>
              </a:cubicBezTo>
              <a:cubicBezTo>
                <a:pt x="6547784" y="3694614"/>
                <a:pt x="6555700" y="3685889"/>
                <a:pt x="6555700" y="3675127"/>
              </a:cubicBezTo>
              <a:cubicBezTo>
                <a:pt x="6555700" y="3664365"/>
                <a:pt x="6547784" y="3655640"/>
                <a:pt x="6538019" y="3655640"/>
              </a:cubicBezTo>
              <a:close/>
              <a:moveTo>
                <a:pt x="6596955" y="3655640"/>
              </a:moveTo>
              <a:cubicBezTo>
                <a:pt x="6587190" y="3655640"/>
                <a:pt x="6579274" y="3664365"/>
                <a:pt x="6579274" y="3675127"/>
              </a:cubicBezTo>
              <a:cubicBezTo>
                <a:pt x="6579274" y="3685889"/>
                <a:pt x="6587190" y="3694614"/>
                <a:pt x="6596955" y="3694614"/>
              </a:cubicBezTo>
              <a:cubicBezTo>
                <a:pt x="6606720" y="3694614"/>
                <a:pt x="6614636" y="3685889"/>
                <a:pt x="6614636" y="3675127"/>
              </a:cubicBezTo>
              <a:cubicBezTo>
                <a:pt x="6614636" y="3664365"/>
                <a:pt x="6606720" y="3655640"/>
                <a:pt x="6596955" y="3655640"/>
              </a:cubicBezTo>
              <a:close/>
              <a:moveTo>
                <a:pt x="6655891" y="3655640"/>
              </a:moveTo>
              <a:cubicBezTo>
                <a:pt x="6646126" y="3655640"/>
                <a:pt x="6638210" y="3664365"/>
                <a:pt x="6638210" y="3675127"/>
              </a:cubicBezTo>
              <a:cubicBezTo>
                <a:pt x="6638210" y="3685889"/>
                <a:pt x="6646126" y="3694614"/>
                <a:pt x="6655891" y="3694614"/>
              </a:cubicBezTo>
              <a:cubicBezTo>
                <a:pt x="6665656" y="3694614"/>
                <a:pt x="6673572" y="3685889"/>
                <a:pt x="6673572" y="3675127"/>
              </a:cubicBezTo>
              <a:cubicBezTo>
                <a:pt x="6673572" y="3664365"/>
                <a:pt x="6665656" y="3655640"/>
                <a:pt x="6655891" y="3655640"/>
              </a:cubicBezTo>
              <a:close/>
              <a:moveTo>
                <a:pt x="6714827" y="3655640"/>
              </a:moveTo>
              <a:cubicBezTo>
                <a:pt x="6705062" y="3655640"/>
                <a:pt x="6697146" y="3664365"/>
                <a:pt x="6697146" y="3675127"/>
              </a:cubicBezTo>
              <a:cubicBezTo>
                <a:pt x="6697146" y="3685889"/>
                <a:pt x="6705062" y="3694614"/>
                <a:pt x="6714827" y="3694614"/>
              </a:cubicBezTo>
              <a:cubicBezTo>
                <a:pt x="6724592" y="3694614"/>
                <a:pt x="6732508" y="3685889"/>
                <a:pt x="6732508" y="3675127"/>
              </a:cubicBezTo>
              <a:cubicBezTo>
                <a:pt x="6732508" y="3664365"/>
                <a:pt x="6724592" y="3655640"/>
                <a:pt x="6714827" y="3655640"/>
              </a:cubicBezTo>
              <a:close/>
              <a:moveTo>
                <a:pt x="6773762" y="3655640"/>
              </a:moveTo>
              <a:cubicBezTo>
                <a:pt x="6763997" y="3655640"/>
                <a:pt x="6756081" y="3664365"/>
                <a:pt x="6756081" y="3675127"/>
              </a:cubicBezTo>
              <a:cubicBezTo>
                <a:pt x="6756081" y="3685889"/>
                <a:pt x="6763997" y="3694614"/>
                <a:pt x="6773762" y="3694614"/>
              </a:cubicBezTo>
              <a:cubicBezTo>
                <a:pt x="6783527" y="3694614"/>
                <a:pt x="6791443" y="3685889"/>
                <a:pt x="6791443" y="3675127"/>
              </a:cubicBezTo>
              <a:cubicBezTo>
                <a:pt x="6791443" y="3664365"/>
                <a:pt x="6783527" y="3655640"/>
                <a:pt x="6773762" y="3655640"/>
              </a:cubicBezTo>
              <a:close/>
              <a:moveTo>
                <a:pt x="6832698" y="3655640"/>
              </a:moveTo>
              <a:cubicBezTo>
                <a:pt x="6822933" y="3655640"/>
                <a:pt x="6815017" y="3664365"/>
                <a:pt x="6815017" y="3675127"/>
              </a:cubicBezTo>
              <a:cubicBezTo>
                <a:pt x="6815017" y="3685889"/>
                <a:pt x="6822933" y="3694614"/>
                <a:pt x="6832698" y="3694614"/>
              </a:cubicBezTo>
              <a:cubicBezTo>
                <a:pt x="6842463" y="3694614"/>
                <a:pt x="6850379" y="3685889"/>
                <a:pt x="6850379" y="3675127"/>
              </a:cubicBezTo>
              <a:cubicBezTo>
                <a:pt x="6850379" y="3664365"/>
                <a:pt x="6842463" y="3655640"/>
                <a:pt x="6832698" y="3655640"/>
              </a:cubicBezTo>
              <a:close/>
              <a:moveTo>
                <a:pt x="6891634" y="3655640"/>
              </a:moveTo>
              <a:cubicBezTo>
                <a:pt x="6881869" y="3655640"/>
                <a:pt x="6873953" y="3664365"/>
                <a:pt x="6873953" y="3675127"/>
              </a:cubicBezTo>
              <a:cubicBezTo>
                <a:pt x="6873953" y="3685889"/>
                <a:pt x="6881869" y="3694614"/>
                <a:pt x="6891634" y="3694614"/>
              </a:cubicBezTo>
              <a:cubicBezTo>
                <a:pt x="6901399" y="3694614"/>
                <a:pt x="6909315" y="3685889"/>
                <a:pt x="6909315" y="3675127"/>
              </a:cubicBezTo>
              <a:cubicBezTo>
                <a:pt x="6909315" y="3664365"/>
                <a:pt x="6901399" y="3655640"/>
                <a:pt x="6891634" y="3655640"/>
              </a:cubicBezTo>
              <a:close/>
              <a:moveTo>
                <a:pt x="6950570" y="3655640"/>
              </a:moveTo>
              <a:cubicBezTo>
                <a:pt x="6940805" y="3655640"/>
                <a:pt x="6932889" y="3664365"/>
                <a:pt x="6932889" y="3675127"/>
              </a:cubicBezTo>
              <a:cubicBezTo>
                <a:pt x="6932889" y="3685889"/>
                <a:pt x="6940805" y="3694614"/>
                <a:pt x="6950570" y="3694614"/>
              </a:cubicBezTo>
              <a:cubicBezTo>
                <a:pt x="6960335" y="3694614"/>
                <a:pt x="6968251" y="3685889"/>
                <a:pt x="6968251" y="3675127"/>
              </a:cubicBezTo>
              <a:cubicBezTo>
                <a:pt x="6968251" y="3664365"/>
                <a:pt x="6960335" y="3655640"/>
                <a:pt x="6950570" y="3655640"/>
              </a:cubicBezTo>
              <a:close/>
              <a:moveTo>
                <a:pt x="7009506" y="3655640"/>
              </a:moveTo>
              <a:cubicBezTo>
                <a:pt x="6999741" y="3655640"/>
                <a:pt x="6991825" y="3664365"/>
                <a:pt x="6991825" y="3675127"/>
              </a:cubicBezTo>
              <a:cubicBezTo>
                <a:pt x="6991825" y="3685889"/>
                <a:pt x="6999741" y="3694614"/>
                <a:pt x="7009506" y="3694614"/>
              </a:cubicBezTo>
              <a:cubicBezTo>
                <a:pt x="7019271" y="3694614"/>
                <a:pt x="7027187" y="3685889"/>
                <a:pt x="7027187" y="3675127"/>
              </a:cubicBezTo>
              <a:cubicBezTo>
                <a:pt x="7027187" y="3664365"/>
                <a:pt x="7019271" y="3655640"/>
                <a:pt x="7009506" y="3655640"/>
              </a:cubicBezTo>
              <a:close/>
              <a:moveTo>
                <a:pt x="7068442" y="3655640"/>
              </a:moveTo>
              <a:cubicBezTo>
                <a:pt x="7058677" y="3655640"/>
                <a:pt x="7050761" y="3664365"/>
                <a:pt x="7050761" y="3675127"/>
              </a:cubicBezTo>
              <a:cubicBezTo>
                <a:pt x="7050761" y="3685889"/>
                <a:pt x="7058677" y="3694614"/>
                <a:pt x="7068442" y="3694614"/>
              </a:cubicBezTo>
              <a:cubicBezTo>
                <a:pt x="7078207" y="3694614"/>
                <a:pt x="7086123" y="3685889"/>
                <a:pt x="7086123" y="3675127"/>
              </a:cubicBezTo>
              <a:cubicBezTo>
                <a:pt x="7086123" y="3664365"/>
                <a:pt x="7078207" y="3655640"/>
                <a:pt x="7068442" y="3655640"/>
              </a:cubicBezTo>
              <a:close/>
              <a:moveTo>
                <a:pt x="8365033" y="3655640"/>
              </a:moveTo>
              <a:cubicBezTo>
                <a:pt x="8355267" y="3655640"/>
                <a:pt x="8347352" y="3664365"/>
                <a:pt x="8347352" y="3675127"/>
              </a:cubicBezTo>
              <a:cubicBezTo>
                <a:pt x="8347352" y="3685889"/>
                <a:pt x="8355268" y="3694614"/>
                <a:pt x="8365033" y="3694614"/>
              </a:cubicBezTo>
              <a:cubicBezTo>
                <a:pt x="8374798" y="3694614"/>
                <a:pt x="8382714" y="3685889"/>
                <a:pt x="8382714" y="3675127"/>
              </a:cubicBezTo>
              <a:cubicBezTo>
                <a:pt x="8382714" y="3664365"/>
                <a:pt x="8374797" y="3655640"/>
                <a:pt x="8365033" y="3655640"/>
              </a:cubicBezTo>
              <a:close/>
              <a:moveTo>
                <a:pt x="8423969" y="3655640"/>
              </a:moveTo>
              <a:cubicBezTo>
                <a:pt x="8414203" y="3655640"/>
                <a:pt x="8406288" y="3664365"/>
                <a:pt x="8406288" y="3675127"/>
              </a:cubicBezTo>
              <a:cubicBezTo>
                <a:pt x="8406288" y="3685889"/>
                <a:pt x="8414204" y="3694614"/>
                <a:pt x="8423969" y="3694614"/>
              </a:cubicBezTo>
              <a:cubicBezTo>
                <a:pt x="8433734" y="3694614"/>
                <a:pt x="8441650" y="3685889"/>
                <a:pt x="8441650" y="3675127"/>
              </a:cubicBezTo>
              <a:cubicBezTo>
                <a:pt x="8441650" y="3664365"/>
                <a:pt x="8433733" y="3655640"/>
                <a:pt x="8423969" y="3655640"/>
              </a:cubicBezTo>
              <a:close/>
              <a:moveTo>
                <a:pt x="8482905" y="3655640"/>
              </a:moveTo>
              <a:cubicBezTo>
                <a:pt x="8473139" y="3655640"/>
                <a:pt x="8465224" y="3664365"/>
                <a:pt x="8465224" y="3675127"/>
              </a:cubicBezTo>
              <a:cubicBezTo>
                <a:pt x="8465224" y="3685889"/>
                <a:pt x="8473140" y="3694614"/>
                <a:pt x="8482905" y="3694614"/>
              </a:cubicBezTo>
              <a:cubicBezTo>
                <a:pt x="8492670" y="3694614"/>
                <a:pt x="8500586" y="3685889"/>
                <a:pt x="8500586" y="3675127"/>
              </a:cubicBezTo>
              <a:cubicBezTo>
                <a:pt x="8500586" y="3664365"/>
                <a:pt x="8492669" y="3655640"/>
                <a:pt x="8482905" y="3655640"/>
              </a:cubicBezTo>
              <a:close/>
              <a:moveTo>
                <a:pt x="9249072" y="3655640"/>
              </a:moveTo>
              <a:cubicBezTo>
                <a:pt x="9239306" y="3655640"/>
                <a:pt x="9231391" y="3664365"/>
                <a:pt x="9231391" y="3675127"/>
              </a:cubicBezTo>
              <a:cubicBezTo>
                <a:pt x="9231391" y="3685889"/>
                <a:pt x="9239307" y="3694614"/>
                <a:pt x="9249072" y="3694614"/>
              </a:cubicBezTo>
              <a:cubicBezTo>
                <a:pt x="9258837" y="3694614"/>
                <a:pt x="9266753" y="3685889"/>
                <a:pt x="9266753" y="3675127"/>
              </a:cubicBezTo>
              <a:cubicBezTo>
                <a:pt x="9266753" y="3664365"/>
                <a:pt x="9258836" y="3655640"/>
                <a:pt x="9249072" y="3655640"/>
              </a:cubicBezTo>
              <a:close/>
              <a:moveTo>
                <a:pt x="9366944" y="3655640"/>
              </a:moveTo>
              <a:cubicBezTo>
                <a:pt x="9357178" y="3655640"/>
                <a:pt x="9349263" y="3664365"/>
                <a:pt x="9349263" y="3675127"/>
              </a:cubicBezTo>
              <a:cubicBezTo>
                <a:pt x="9349263" y="3685889"/>
                <a:pt x="9357179" y="3694614"/>
                <a:pt x="9366944" y="3694614"/>
              </a:cubicBezTo>
              <a:cubicBezTo>
                <a:pt x="9376709" y="3694614"/>
                <a:pt x="9384625" y="3685889"/>
                <a:pt x="9384625" y="3675127"/>
              </a:cubicBezTo>
              <a:cubicBezTo>
                <a:pt x="9384625" y="3664365"/>
                <a:pt x="9376708" y="3655640"/>
                <a:pt x="9366944" y="3655640"/>
              </a:cubicBezTo>
              <a:close/>
              <a:moveTo>
                <a:pt x="9425880" y="3655640"/>
              </a:moveTo>
              <a:cubicBezTo>
                <a:pt x="9416114" y="3655640"/>
                <a:pt x="9408199" y="3664365"/>
                <a:pt x="9408199" y="3675127"/>
              </a:cubicBezTo>
              <a:cubicBezTo>
                <a:pt x="9408199" y="3685889"/>
                <a:pt x="9416115" y="3694614"/>
                <a:pt x="9425880" y="3694614"/>
              </a:cubicBezTo>
              <a:cubicBezTo>
                <a:pt x="9435645" y="3694614"/>
                <a:pt x="9443561" y="3685889"/>
                <a:pt x="9443561" y="3675127"/>
              </a:cubicBezTo>
              <a:cubicBezTo>
                <a:pt x="9443561" y="3664365"/>
                <a:pt x="9435644" y="3655640"/>
                <a:pt x="9425880" y="3655640"/>
              </a:cubicBezTo>
              <a:close/>
              <a:moveTo>
                <a:pt x="9484816" y="3655640"/>
              </a:moveTo>
              <a:cubicBezTo>
                <a:pt x="9475050" y="3655640"/>
                <a:pt x="9467135" y="3664365"/>
                <a:pt x="9467135" y="3675127"/>
              </a:cubicBezTo>
              <a:cubicBezTo>
                <a:pt x="9467135" y="3685889"/>
                <a:pt x="9475051" y="3694614"/>
                <a:pt x="9484816" y="3694614"/>
              </a:cubicBezTo>
              <a:cubicBezTo>
                <a:pt x="9494581" y="3694614"/>
                <a:pt x="9502497" y="3685889"/>
                <a:pt x="9502497" y="3675127"/>
              </a:cubicBezTo>
              <a:cubicBezTo>
                <a:pt x="9502497" y="3664365"/>
                <a:pt x="9494580" y="3655640"/>
                <a:pt x="9484816" y="3655640"/>
              </a:cubicBezTo>
              <a:close/>
              <a:moveTo>
                <a:pt x="9543751" y="3655640"/>
              </a:moveTo>
              <a:cubicBezTo>
                <a:pt x="9533985" y="3655640"/>
                <a:pt x="9526070" y="3664365"/>
                <a:pt x="9526070" y="3675127"/>
              </a:cubicBezTo>
              <a:cubicBezTo>
                <a:pt x="9526070" y="3685889"/>
                <a:pt x="9533986" y="3694614"/>
                <a:pt x="9543751" y="3694614"/>
              </a:cubicBezTo>
              <a:cubicBezTo>
                <a:pt x="9553516" y="3694614"/>
                <a:pt x="9561432" y="3685889"/>
                <a:pt x="9561432" y="3675127"/>
              </a:cubicBezTo>
              <a:cubicBezTo>
                <a:pt x="9561432" y="3664365"/>
                <a:pt x="9553515" y="3655640"/>
                <a:pt x="9543751" y="3655640"/>
              </a:cubicBezTo>
              <a:close/>
              <a:moveTo>
                <a:pt x="9602687" y="3655640"/>
              </a:moveTo>
              <a:cubicBezTo>
                <a:pt x="9592921" y="3655640"/>
                <a:pt x="9585006" y="3664365"/>
                <a:pt x="9585006" y="3675127"/>
              </a:cubicBezTo>
              <a:cubicBezTo>
                <a:pt x="9585006" y="3685889"/>
                <a:pt x="9592922" y="3694614"/>
                <a:pt x="9602687" y="3694614"/>
              </a:cubicBezTo>
              <a:cubicBezTo>
                <a:pt x="9612452" y="3694614"/>
                <a:pt x="9620368" y="3685889"/>
                <a:pt x="9620368" y="3675127"/>
              </a:cubicBezTo>
              <a:cubicBezTo>
                <a:pt x="9620368" y="3664365"/>
                <a:pt x="9612451" y="3655640"/>
                <a:pt x="9602687" y="3655640"/>
              </a:cubicBezTo>
              <a:close/>
              <a:moveTo>
                <a:pt x="9661623" y="3655640"/>
              </a:moveTo>
              <a:cubicBezTo>
                <a:pt x="9651857" y="3655640"/>
                <a:pt x="9643942" y="3664365"/>
                <a:pt x="9643942" y="3675127"/>
              </a:cubicBezTo>
              <a:cubicBezTo>
                <a:pt x="9643942" y="3685889"/>
                <a:pt x="9651858" y="3694614"/>
                <a:pt x="9661623" y="3694614"/>
              </a:cubicBezTo>
              <a:cubicBezTo>
                <a:pt x="9671388" y="3694614"/>
                <a:pt x="9679304" y="3685889"/>
                <a:pt x="9679304" y="3675127"/>
              </a:cubicBezTo>
              <a:cubicBezTo>
                <a:pt x="9679304" y="3664365"/>
                <a:pt x="9671387" y="3655640"/>
                <a:pt x="9661623" y="3655640"/>
              </a:cubicBezTo>
              <a:close/>
              <a:moveTo>
                <a:pt x="10133111" y="3655640"/>
              </a:moveTo>
              <a:cubicBezTo>
                <a:pt x="10123345" y="3655640"/>
                <a:pt x="10115430" y="3664365"/>
                <a:pt x="10115430" y="3675127"/>
              </a:cubicBezTo>
              <a:cubicBezTo>
                <a:pt x="10115430" y="3685889"/>
                <a:pt x="10123346" y="3694614"/>
                <a:pt x="10133111" y="3694614"/>
              </a:cubicBezTo>
              <a:cubicBezTo>
                <a:pt x="10142876" y="3694614"/>
                <a:pt x="10150792" y="3685889"/>
                <a:pt x="10150792" y="3675127"/>
              </a:cubicBezTo>
              <a:cubicBezTo>
                <a:pt x="10150792" y="3664365"/>
                <a:pt x="10142875" y="3655640"/>
                <a:pt x="10133111" y="3655640"/>
              </a:cubicBezTo>
              <a:close/>
              <a:moveTo>
                <a:pt x="2117824" y="3720597"/>
              </a:moveTo>
              <a:cubicBezTo>
                <a:pt x="2108059" y="3720597"/>
                <a:pt x="2100143" y="3729322"/>
                <a:pt x="2100143" y="3740084"/>
              </a:cubicBezTo>
              <a:cubicBezTo>
                <a:pt x="2100143" y="3750846"/>
                <a:pt x="2108059" y="3759571"/>
                <a:pt x="2117824" y="3759571"/>
              </a:cubicBezTo>
              <a:cubicBezTo>
                <a:pt x="2127589" y="3759571"/>
                <a:pt x="2135505" y="3750846"/>
                <a:pt x="2135505" y="3740084"/>
              </a:cubicBezTo>
              <a:cubicBezTo>
                <a:pt x="2135505" y="3729322"/>
                <a:pt x="2127589" y="3720597"/>
                <a:pt x="2117824" y="3720597"/>
              </a:cubicBezTo>
              <a:close/>
              <a:moveTo>
                <a:pt x="2176760" y="3720597"/>
              </a:moveTo>
              <a:cubicBezTo>
                <a:pt x="2166995" y="3720597"/>
                <a:pt x="2159079" y="3729322"/>
                <a:pt x="2159079" y="3740084"/>
              </a:cubicBezTo>
              <a:cubicBezTo>
                <a:pt x="2159079" y="3750846"/>
                <a:pt x="2166995" y="3759571"/>
                <a:pt x="2176760" y="3759571"/>
              </a:cubicBezTo>
              <a:cubicBezTo>
                <a:pt x="2186525" y="3759571"/>
                <a:pt x="2194441" y="3750846"/>
                <a:pt x="2194441" y="3740084"/>
              </a:cubicBezTo>
              <a:cubicBezTo>
                <a:pt x="2194441" y="3729322"/>
                <a:pt x="2186525" y="3720597"/>
                <a:pt x="2176760" y="3720597"/>
              </a:cubicBezTo>
              <a:close/>
              <a:moveTo>
                <a:pt x="2530375" y="3720597"/>
              </a:moveTo>
              <a:cubicBezTo>
                <a:pt x="2520610" y="3720597"/>
                <a:pt x="2512694" y="3729322"/>
                <a:pt x="2512694" y="3740084"/>
              </a:cubicBezTo>
              <a:cubicBezTo>
                <a:pt x="2512694" y="3750846"/>
                <a:pt x="2520610" y="3759571"/>
                <a:pt x="2530375" y="3759571"/>
              </a:cubicBezTo>
              <a:cubicBezTo>
                <a:pt x="2540140" y="3759571"/>
                <a:pt x="2548056" y="3750846"/>
                <a:pt x="2548056" y="3740084"/>
              </a:cubicBezTo>
              <a:cubicBezTo>
                <a:pt x="2548056" y="3729322"/>
                <a:pt x="2540140" y="3720597"/>
                <a:pt x="2530375" y="3720597"/>
              </a:cubicBezTo>
              <a:close/>
              <a:moveTo>
                <a:pt x="2589311" y="3720597"/>
              </a:moveTo>
              <a:cubicBezTo>
                <a:pt x="2579546" y="3720597"/>
                <a:pt x="2571630" y="3729322"/>
                <a:pt x="2571630" y="3740084"/>
              </a:cubicBezTo>
              <a:cubicBezTo>
                <a:pt x="2571630" y="3750846"/>
                <a:pt x="2579546" y="3759571"/>
                <a:pt x="2589311" y="3759571"/>
              </a:cubicBezTo>
              <a:cubicBezTo>
                <a:pt x="2599076" y="3759571"/>
                <a:pt x="2606992" y="3750846"/>
                <a:pt x="2606992" y="3740084"/>
              </a:cubicBezTo>
              <a:cubicBezTo>
                <a:pt x="2606992" y="3729322"/>
                <a:pt x="2599076" y="3720597"/>
                <a:pt x="2589311" y="3720597"/>
              </a:cubicBezTo>
              <a:close/>
              <a:moveTo>
                <a:pt x="2707183" y="3720597"/>
              </a:moveTo>
              <a:cubicBezTo>
                <a:pt x="2697418" y="3720597"/>
                <a:pt x="2689502" y="3729322"/>
                <a:pt x="2689502" y="3740084"/>
              </a:cubicBezTo>
              <a:cubicBezTo>
                <a:pt x="2689502" y="3750846"/>
                <a:pt x="2697418" y="3759571"/>
                <a:pt x="2707183" y="3759571"/>
              </a:cubicBezTo>
              <a:cubicBezTo>
                <a:pt x="2716948" y="3759571"/>
                <a:pt x="2724864" y="3750846"/>
                <a:pt x="2724864" y="3740084"/>
              </a:cubicBezTo>
              <a:cubicBezTo>
                <a:pt x="2724864" y="3729322"/>
                <a:pt x="2716948" y="3720597"/>
                <a:pt x="2707183" y="3720597"/>
              </a:cubicBezTo>
              <a:close/>
              <a:moveTo>
                <a:pt x="2766119" y="3720597"/>
              </a:moveTo>
              <a:cubicBezTo>
                <a:pt x="2756354" y="3720597"/>
                <a:pt x="2748438" y="3729322"/>
                <a:pt x="2748438" y="3740084"/>
              </a:cubicBezTo>
              <a:cubicBezTo>
                <a:pt x="2748438" y="3750846"/>
                <a:pt x="2756354" y="3759571"/>
                <a:pt x="2766119" y="3759571"/>
              </a:cubicBezTo>
              <a:cubicBezTo>
                <a:pt x="2775884" y="3759571"/>
                <a:pt x="2783800" y="3750846"/>
                <a:pt x="2783800" y="3740084"/>
              </a:cubicBezTo>
              <a:cubicBezTo>
                <a:pt x="2783800" y="3729322"/>
                <a:pt x="2775884" y="3720597"/>
                <a:pt x="2766119" y="3720597"/>
              </a:cubicBezTo>
              <a:close/>
              <a:moveTo>
                <a:pt x="4828877" y="3720597"/>
              </a:moveTo>
              <a:cubicBezTo>
                <a:pt x="4819112" y="3720597"/>
                <a:pt x="4811196" y="3729322"/>
                <a:pt x="4811196" y="3740084"/>
              </a:cubicBezTo>
              <a:cubicBezTo>
                <a:pt x="4811196" y="3750846"/>
                <a:pt x="4819112" y="3759571"/>
                <a:pt x="4828877" y="3759571"/>
              </a:cubicBezTo>
              <a:cubicBezTo>
                <a:pt x="4838642" y="3759571"/>
                <a:pt x="4846558" y="3750846"/>
                <a:pt x="4846558" y="3740084"/>
              </a:cubicBezTo>
              <a:cubicBezTo>
                <a:pt x="4846558" y="3729322"/>
                <a:pt x="4838642" y="3720597"/>
                <a:pt x="4828877" y="3720597"/>
              </a:cubicBezTo>
              <a:close/>
              <a:moveTo>
                <a:pt x="4887813" y="3720597"/>
              </a:moveTo>
              <a:cubicBezTo>
                <a:pt x="4878048" y="3720597"/>
                <a:pt x="4870132" y="3729322"/>
                <a:pt x="4870132" y="3740084"/>
              </a:cubicBezTo>
              <a:cubicBezTo>
                <a:pt x="4870132" y="3750846"/>
                <a:pt x="4878048" y="3759571"/>
                <a:pt x="4887813" y="3759571"/>
              </a:cubicBezTo>
              <a:cubicBezTo>
                <a:pt x="4897578" y="3759571"/>
                <a:pt x="4905494" y="3750846"/>
                <a:pt x="4905494" y="3740084"/>
              </a:cubicBezTo>
              <a:cubicBezTo>
                <a:pt x="4905494" y="3729322"/>
                <a:pt x="4897578" y="3720597"/>
                <a:pt x="4887813" y="3720597"/>
              </a:cubicBezTo>
              <a:close/>
              <a:moveTo>
                <a:pt x="4946748" y="3720597"/>
              </a:moveTo>
              <a:cubicBezTo>
                <a:pt x="4936983" y="3720597"/>
                <a:pt x="4929067" y="3729322"/>
                <a:pt x="4929067" y="3740084"/>
              </a:cubicBezTo>
              <a:cubicBezTo>
                <a:pt x="4929067" y="3750846"/>
                <a:pt x="4936983" y="3759571"/>
                <a:pt x="4946748" y="3759571"/>
              </a:cubicBezTo>
              <a:cubicBezTo>
                <a:pt x="4956513" y="3759571"/>
                <a:pt x="4964429" y="3750846"/>
                <a:pt x="4964429" y="3740084"/>
              </a:cubicBezTo>
              <a:cubicBezTo>
                <a:pt x="4964429" y="3729322"/>
                <a:pt x="4956513" y="3720597"/>
                <a:pt x="4946748" y="3720597"/>
              </a:cubicBezTo>
              <a:close/>
              <a:moveTo>
                <a:pt x="5005684" y="3720597"/>
              </a:moveTo>
              <a:cubicBezTo>
                <a:pt x="4995919" y="3720597"/>
                <a:pt x="4988003" y="3729322"/>
                <a:pt x="4988003" y="3740084"/>
              </a:cubicBezTo>
              <a:cubicBezTo>
                <a:pt x="4988003" y="3750846"/>
                <a:pt x="4995919" y="3759571"/>
                <a:pt x="5005684" y="3759571"/>
              </a:cubicBezTo>
              <a:cubicBezTo>
                <a:pt x="5015449" y="3759571"/>
                <a:pt x="5023365" y="3750846"/>
                <a:pt x="5023365" y="3740084"/>
              </a:cubicBezTo>
              <a:cubicBezTo>
                <a:pt x="5023365" y="3729322"/>
                <a:pt x="5015449" y="3720597"/>
                <a:pt x="5005684" y="3720597"/>
              </a:cubicBezTo>
              <a:close/>
              <a:moveTo>
                <a:pt x="5064620" y="3720597"/>
              </a:moveTo>
              <a:cubicBezTo>
                <a:pt x="5054855" y="3720597"/>
                <a:pt x="5046939" y="3729322"/>
                <a:pt x="5046939" y="3740084"/>
              </a:cubicBezTo>
              <a:cubicBezTo>
                <a:pt x="5046939" y="3750846"/>
                <a:pt x="5054855" y="3759571"/>
                <a:pt x="5064620" y="3759571"/>
              </a:cubicBezTo>
              <a:cubicBezTo>
                <a:pt x="5074385" y="3759571"/>
                <a:pt x="5082301" y="3750846"/>
                <a:pt x="5082301" y="3740084"/>
              </a:cubicBezTo>
              <a:cubicBezTo>
                <a:pt x="5082301" y="3729322"/>
                <a:pt x="5074385" y="3720597"/>
                <a:pt x="5064620" y="3720597"/>
              </a:cubicBezTo>
              <a:close/>
              <a:moveTo>
                <a:pt x="5123556" y="3720597"/>
              </a:moveTo>
              <a:cubicBezTo>
                <a:pt x="5113791" y="3720597"/>
                <a:pt x="5105875" y="3729322"/>
                <a:pt x="5105875" y="3740084"/>
              </a:cubicBezTo>
              <a:cubicBezTo>
                <a:pt x="5105875" y="3750846"/>
                <a:pt x="5113791" y="3759571"/>
                <a:pt x="5123556" y="3759571"/>
              </a:cubicBezTo>
              <a:cubicBezTo>
                <a:pt x="5133321" y="3759571"/>
                <a:pt x="5141237" y="3750846"/>
                <a:pt x="5141237" y="3740084"/>
              </a:cubicBezTo>
              <a:cubicBezTo>
                <a:pt x="5141237" y="3729322"/>
                <a:pt x="5133321" y="3720597"/>
                <a:pt x="5123556" y="3720597"/>
              </a:cubicBezTo>
              <a:close/>
              <a:moveTo>
                <a:pt x="5182492" y="3720597"/>
              </a:moveTo>
              <a:cubicBezTo>
                <a:pt x="5172727" y="3720597"/>
                <a:pt x="5164811" y="3729322"/>
                <a:pt x="5164811" y="3740084"/>
              </a:cubicBezTo>
              <a:cubicBezTo>
                <a:pt x="5164811" y="3750846"/>
                <a:pt x="5172727" y="3759571"/>
                <a:pt x="5182492" y="3759571"/>
              </a:cubicBezTo>
              <a:cubicBezTo>
                <a:pt x="5192257" y="3759571"/>
                <a:pt x="5200173" y="3750846"/>
                <a:pt x="5200173" y="3740084"/>
              </a:cubicBezTo>
              <a:cubicBezTo>
                <a:pt x="5200173" y="3729322"/>
                <a:pt x="5192257" y="3720597"/>
                <a:pt x="5182492" y="3720597"/>
              </a:cubicBezTo>
              <a:close/>
              <a:moveTo>
                <a:pt x="5241428" y="3720597"/>
              </a:moveTo>
              <a:cubicBezTo>
                <a:pt x="5231663" y="3720597"/>
                <a:pt x="5223747" y="3729322"/>
                <a:pt x="5223747" y="3740084"/>
              </a:cubicBezTo>
              <a:cubicBezTo>
                <a:pt x="5223747" y="3750846"/>
                <a:pt x="5231663" y="3759571"/>
                <a:pt x="5241428" y="3759571"/>
              </a:cubicBezTo>
              <a:cubicBezTo>
                <a:pt x="5251193" y="3759571"/>
                <a:pt x="5259109" y="3750846"/>
                <a:pt x="5259109" y="3740084"/>
              </a:cubicBezTo>
              <a:cubicBezTo>
                <a:pt x="5259109" y="3729322"/>
                <a:pt x="5251193" y="3720597"/>
                <a:pt x="5241428" y="3720597"/>
              </a:cubicBezTo>
              <a:close/>
              <a:moveTo>
                <a:pt x="5300364" y="3720597"/>
              </a:moveTo>
              <a:cubicBezTo>
                <a:pt x="5290599" y="3720597"/>
                <a:pt x="5282683" y="3729322"/>
                <a:pt x="5282683" y="3740084"/>
              </a:cubicBezTo>
              <a:cubicBezTo>
                <a:pt x="5282683" y="3750846"/>
                <a:pt x="5290599" y="3759571"/>
                <a:pt x="5300364" y="3759571"/>
              </a:cubicBezTo>
              <a:cubicBezTo>
                <a:pt x="5310129" y="3759571"/>
                <a:pt x="5318045" y="3750846"/>
                <a:pt x="5318045" y="3740084"/>
              </a:cubicBezTo>
              <a:cubicBezTo>
                <a:pt x="5318045" y="3729322"/>
                <a:pt x="5310129" y="3720597"/>
                <a:pt x="5300364" y="3720597"/>
              </a:cubicBezTo>
              <a:close/>
              <a:moveTo>
                <a:pt x="5359300" y="3720597"/>
              </a:moveTo>
              <a:cubicBezTo>
                <a:pt x="5349535" y="3720597"/>
                <a:pt x="5341619" y="3729322"/>
                <a:pt x="5341619" y="3740084"/>
              </a:cubicBezTo>
              <a:cubicBezTo>
                <a:pt x="5341619" y="3750846"/>
                <a:pt x="5349535" y="3759571"/>
                <a:pt x="5359300" y="3759571"/>
              </a:cubicBezTo>
              <a:cubicBezTo>
                <a:pt x="5369065" y="3759571"/>
                <a:pt x="5376981" y="3750846"/>
                <a:pt x="5376981" y="3740084"/>
              </a:cubicBezTo>
              <a:cubicBezTo>
                <a:pt x="5376981" y="3729322"/>
                <a:pt x="5369065" y="3720597"/>
                <a:pt x="5359300" y="3720597"/>
              </a:cubicBezTo>
              <a:close/>
              <a:moveTo>
                <a:pt x="5418236" y="3720597"/>
              </a:moveTo>
              <a:cubicBezTo>
                <a:pt x="5408471" y="3720597"/>
                <a:pt x="5400555" y="3729322"/>
                <a:pt x="5400555" y="3740084"/>
              </a:cubicBezTo>
              <a:cubicBezTo>
                <a:pt x="5400555" y="3750846"/>
                <a:pt x="5408471" y="3759571"/>
                <a:pt x="5418236" y="3759571"/>
              </a:cubicBezTo>
              <a:cubicBezTo>
                <a:pt x="5428001" y="3759571"/>
                <a:pt x="5435917" y="3750846"/>
                <a:pt x="5435917" y="3740084"/>
              </a:cubicBezTo>
              <a:cubicBezTo>
                <a:pt x="5435917" y="3729322"/>
                <a:pt x="5428001" y="3720597"/>
                <a:pt x="5418236" y="3720597"/>
              </a:cubicBezTo>
              <a:close/>
              <a:moveTo>
                <a:pt x="5477172" y="3720597"/>
              </a:moveTo>
              <a:cubicBezTo>
                <a:pt x="5467407" y="3720597"/>
                <a:pt x="5459491" y="3729322"/>
                <a:pt x="5459491" y="3740084"/>
              </a:cubicBezTo>
              <a:cubicBezTo>
                <a:pt x="5459491" y="3750846"/>
                <a:pt x="5467407" y="3759571"/>
                <a:pt x="5477172" y="3759571"/>
              </a:cubicBezTo>
              <a:cubicBezTo>
                <a:pt x="5486937" y="3759571"/>
                <a:pt x="5494853" y="3750846"/>
                <a:pt x="5494853" y="3740084"/>
              </a:cubicBezTo>
              <a:cubicBezTo>
                <a:pt x="5494853" y="3729322"/>
                <a:pt x="5486937" y="3720597"/>
                <a:pt x="5477172" y="3720597"/>
              </a:cubicBezTo>
              <a:close/>
              <a:moveTo>
                <a:pt x="5536108" y="3720597"/>
              </a:moveTo>
              <a:cubicBezTo>
                <a:pt x="5526343" y="3720597"/>
                <a:pt x="5518427" y="3729322"/>
                <a:pt x="5518427" y="3740084"/>
              </a:cubicBezTo>
              <a:cubicBezTo>
                <a:pt x="5518427" y="3750846"/>
                <a:pt x="5526343" y="3759571"/>
                <a:pt x="5536108" y="3759571"/>
              </a:cubicBezTo>
              <a:cubicBezTo>
                <a:pt x="5545873" y="3759571"/>
                <a:pt x="5553789" y="3750846"/>
                <a:pt x="5553789" y="3740084"/>
              </a:cubicBezTo>
              <a:cubicBezTo>
                <a:pt x="5553789" y="3729322"/>
                <a:pt x="5545873" y="3720597"/>
                <a:pt x="5536108" y="3720597"/>
              </a:cubicBezTo>
              <a:close/>
              <a:moveTo>
                <a:pt x="5595044" y="3720597"/>
              </a:moveTo>
              <a:cubicBezTo>
                <a:pt x="5585279" y="3720597"/>
                <a:pt x="5577363" y="3729322"/>
                <a:pt x="5577363" y="3740084"/>
              </a:cubicBezTo>
              <a:cubicBezTo>
                <a:pt x="5577363" y="3750846"/>
                <a:pt x="5585279" y="3759571"/>
                <a:pt x="5595044" y="3759571"/>
              </a:cubicBezTo>
              <a:cubicBezTo>
                <a:pt x="5604809" y="3759571"/>
                <a:pt x="5612725" y="3750846"/>
                <a:pt x="5612725" y="3740084"/>
              </a:cubicBezTo>
              <a:cubicBezTo>
                <a:pt x="5612725" y="3729322"/>
                <a:pt x="5604809" y="3720597"/>
                <a:pt x="5595044" y="3720597"/>
              </a:cubicBezTo>
              <a:close/>
              <a:moveTo>
                <a:pt x="5653980" y="3720597"/>
              </a:moveTo>
              <a:cubicBezTo>
                <a:pt x="5644215" y="3720597"/>
                <a:pt x="5636299" y="3729322"/>
                <a:pt x="5636299" y="3740084"/>
              </a:cubicBezTo>
              <a:cubicBezTo>
                <a:pt x="5636299" y="3750846"/>
                <a:pt x="5644215" y="3759571"/>
                <a:pt x="5653980" y="3759571"/>
              </a:cubicBezTo>
              <a:cubicBezTo>
                <a:pt x="5663745" y="3759571"/>
                <a:pt x="5671661" y="3750846"/>
                <a:pt x="5671661" y="3740084"/>
              </a:cubicBezTo>
              <a:cubicBezTo>
                <a:pt x="5671661" y="3729322"/>
                <a:pt x="5663745" y="3720597"/>
                <a:pt x="5653980" y="3720597"/>
              </a:cubicBezTo>
              <a:close/>
              <a:moveTo>
                <a:pt x="5712916" y="3720597"/>
              </a:moveTo>
              <a:cubicBezTo>
                <a:pt x="5703151" y="3720597"/>
                <a:pt x="5695235" y="3729322"/>
                <a:pt x="5695235" y="3740084"/>
              </a:cubicBezTo>
              <a:cubicBezTo>
                <a:pt x="5695235" y="3750846"/>
                <a:pt x="5703151" y="3759571"/>
                <a:pt x="5712916" y="3759571"/>
              </a:cubicBezTo>
              <a:cubicBezTo>
                <a:pt x="5722681" y="3759571"/>
                <a:pt x="5730597" y="3750846"/>
                <a:pt x="5730597" y="3740084"/>
              </a:cubicBezTo>
              <a:cubicBezTo>
                <a:pt x="5730597" y="3729322"/>
                <a:pt x="5722681" y="3720597"/>
                <a:pt x="5712916" y="3720597"/>
              </a:cubicBezTo>
              <a:close/>
              <a:moveTo>
                <a:pt x="5771852" y="3720597"/>
              </a:moveTo>
              <a:cubicBezTo>
                <a:pt x="5762087" y="3720597"/>
                <a:pt x="5754171" y="3729322"/>
                <a:pt x="5754171" y="3740084"/>
              </a:cubicBezTo>
              <a:cubicBezTo>
                <a:pt x="5754171" y="3750846"/>
                <a:pt x="5762087" y="3759571"/>
                <a:pt x="5771852" y="3759571"/>
              </a:cubicBezTo>
              <a:cubicBezTo>
                <a:pt x="5781617" y="3759571"/>
                <a:pt x="5789533" y="3750846"/>
                <a:pt x="5789533" y="3740084"/>
              </a:cubicBezTo>
              <a:cubicBezTo>
                <a:pt x="5789533" y="3729322"/>
                <a:pt x="5781617" y="3720597"/>
                <a:pt x="5771852" y="3720597"/>
              </a:cubicBezTo>
              <a:close/>
              <a:moveTo>
                <a:pt x="5830788" y="3720597"/>
              </a:moveTo>
              <a:cubicBezTo>
                <a:pt x="5821023" y="3720597"/>
                <a:pt x="5813107" y="3729322"/>
                <a:pt x="5813107" y="3740084"/>
              </a:cubicBezTo>
              <a:cubicBezTo>
                <a:pt x="5813107" y="3750846"/>
                <a:pt x="5821023" y="3759571"/>
                <a:pt x="5830788" y="3759571"/>
              </a:cubicBezTo>
              <a:cubicBezTo>
                <a:pt x="5840553" y="3759571"/>
                <a:pt x="5848469" y="3750846"/>
                <a:pt x="5848469" y="3740084"/>
              </a:cubicBezTo>
              <a:cubicBezTo>
                <a:pt x="5848469" y="3729322"/>
                <a:pt x="5840553" y="3720597"/>
                <a:pt x="5830788" y="3720597"/>
              </a:cubicBezTo>
              <a:close/>
              <a:moveTo>
                <a:pt x="5889723" y="3720597"/>
              </a:moveTo>
              <a:cubicBezTo>
                <a:pt x="5879958" y="3720597"/>
                <a:pt x="5872042" y="3729322"/>
                <a:pt x="5872042" y="3740084"/>
              </a:cubicBezTo>
              <a:cubicBezTo>
                <a:pt x="5872042" y="3750846"/>
                <a:pt x="5879958" y="3759571"/>
                <a:pt x="5889723" y="3759571"/>
              </a:cubicBezTo>
              <a:cubicBezTo>
                <a:pt x="5899488" y="3759571"/>
                <a:pt x="5907404" y="3750846"/>
                <a:pt x="5907404" y="3740084"/>
              </a:cubicBezTo>
              <a:cubicBezTo>
                <a:pt x="5907404" y="3729322"/>
                <a:pt x="5899488" y="3720597"/>
                <a:pt x="5889723" y="3720597"/>
              </a:cubicBezTo>
              <a:close/>
              <a:moveTo>
                <a:pt x="5948659" y="3720597"/>
              </a:moveTo>
              <a:cubicBezTo>
                <a:pt x="5938894" y="3720597"/>
                <a:pt x="5930978" y="3729322"/>
                <a:pt x="5930978" y="3740084"/>
              </a:cubicBezTo>
              <a:cubicBezTo>
                <a:pt x="5930978" y="3750846"/>
                <a:pt x="5938894" y="3759571"/>
                <a:pt x="5948659" y="3759571"/>
              </a:cubicBezTo>
              <a:cubicBezTo>
                <a:pt x="5958424" y="3759571"/>
                <a:pt x="5966340" y="3750846"/>
                <a:pt x="5966340" y="3740084"/>
              </a:cubicBezTo>
              <a:cubicBezTo>
                <a:pt x="5966340" y="3729322"/>
                <a:pt x="5958424" y="3720597"/>
                <a:pt x="5948659" y="3720597"/>
              </a:cubicBezTo>
              <a:close/>
              <a:moveTo>
                <a:pt x="6007595" y="3720597"/>
              </a:moveTo>
              <a:cubicBezTo>
                <a:pt x="5997830" y="3720597"/>
                <a:pt x="5989914" y="3729322"/>
                <a:pt x="5989914" y="3740084"/>
              </a:cubicBezTo>
              <a:cubicBezTo>
                <a:pt x="5989914" y="3750846"/>
                <a:pt x="5997830" y="3759571"/>
                <a:pt x="6007595" y="3759571"/>
              </a:cubicBezTo>
              <a:cubicBezTo>
                <a:pt x="6017360" y="3759571"/>
                <a:pt x="6025276" y="3750846"/>
                <a:pt x="6025276" y="3740084"/>
              </a:cubicBezTo>
              <a:cubicBezTo>
                <a:pt x="6025276" y="3729322"/>
                <a:pt x="6017360" y="3720597"/>
                <a:pt x="6007595" y="3720597"/>
              </a:cubicBezTo>
              <a:close/>
              <a:moveTo>
                <a:pt x="6066531" y="3720597"/>
              </a:moveTo>
              <a:cubicBezTo>
                <a:pt x="6056766" y="3720597"/>
                <a:pt x="6048850" y="3729322"/>
                <a:pt x="6048850" y="3740084"/>
              </a:cubicBezTo>
              <a:cubicBezTo>
                <a:pt x="6048850" y="3750846"/>
                <a:pt x="6056766" y="3759571"/>
                <a:pt x="6066531" y="3759571"/>
              </a:cubicBezTo>
              <a:cubicBezTo>
                <a:pt x="6076296" y="3759571"/>
                <a:pt x="6084212" y="3750846"/>
                <a:pt x="6084212" y="3740084"/>
              </a:cubicBezTo>
              <a:cubicBezTo>
                <a:pt x="6084212" y="3729322"/>
                <a:pt x="6076296" y="3720597"/>
                <a:pt x="6066531" y="3720597"/>
              </a:cubicBezTo>
              <a:close/>
              <a:moveTo>
                <a:pt x="6125467" y="3720597"/>
              </a:moveTo>
              <a:cubicBezTo>
                <a:pt x="6115702" y="3720597"/>
                <a:pt x="6107786" y="3729322"/>
                <a:pt x="6107786" y="3740084"/>
              </a:cubicBezTo>
              <a:cubicBezTo>
                <a:pt x="6107786" y="3750846"/>
                <a:pt x="6115702" y="3759571"/>
                <a:pt x="6125467" y="3759571"/>
              </a:cubicBezTo>
              <a:cubicBezTo>
                <a:pt x="6135232" y="3759571"/>
                <a:pt x="6143148" y="3750846"/>
                <a:pt x="6143148" y="3740084"/>
              </a:cubicBezTo>
              <a:cubicBezTo>
                <a:pt x="6143148" y="3729322"/>
                <a:pt x="6135232" y="3720597"/>
                <a:pt x="6125467" y="3720597"/>
              </a:cubicBezTo>
              <a:close/>
              <a:moveTo>
                <a:pt x="6184403" y="3720597"/>
              </a:moveTo>
              <a:cubicBezTo>
                <a:pt x="6174638" y="3720597"/>
                <a:pt x="6166722" y="3729322"/>
                <a:pt x="6166722" y="3740084"/>
              </a:cubicBezTo>
              <a:cubicBezTo>
                <a:pt x="6166722" y="3750846"/>
                <a:pt x="6174638" y="3759571"/>
                <a:pt x="6184403" y="3759571"/>
              </a:cubicBezTo>
              <a:cubicBezTo>
                <a:pt x="6194168" y="3759571"/>
                <a:pt x="6202084" y="3750846"/>
                <a:pt x="6202084" y="3740084"/>
              </a:cubicBezTo>
              <a:cubicBezTo>
                <a:pt x="6202084" y="3729322"/>
                <a:pt x="6194168" y="3720597"/>
                <a:pt x="6184403" y="3720597"/>
              </a:cubicBezTo>
              <a:close/>
              <a:moveTo>
                <a:pt x="6243339" y="3720597"/>
              </a:moveTo>
              <a:cubicBezTo>
                <a:pt x="6233574" y="3720597"/>
                <a:pt x="6225658" y="3729322"/>
                <a:pt x="6225658" y="3740084"/>
              </a:cubicBezTo>
              <a:cubicBezTo>
                <a:pt x="6225658" y="3750846"/>
                <a:pt x="6233574" y="3759571"/>
                <a:pt x="6243339" y="3759571"/>
              </a:cubicBezTo>
              <a:cubicBezTo>
                <a:pt x="6253104" y="3759571"/>
                <a:pt x="6261020" y="3750846"/>
                <a:pt x="6261020" y="3740084"/>
              </a:cubicBezTo>
              <a:cubicBezTo>
                <a:pt x="6261020" y="3729322"/>
                <a:pt x="6253104" y="3720597"/>
                <a:pt x="6243339" y="3720597"/>
              </a:cubicBezTo>
              <a:close/>
              <a:moveTo>
                <a:pt x="6302275" y="3720597"/>
              </a:moveTo>
              <a:cubicBezTo>
                <a:pt x="6292510" y="3720597"/>
                <a:pt x="6284594" y="3729322"/>
                <a:pt x="6284594" y="3740084"/>
              </a:cubicBezTo>
              <a:cubicBezTo>
                <a:pt x="6284594" y="3750846"/>
                <a:pt x="6292510" y="3759571"/>
                <a:pt x="6302275" y="3759571"/>
              </a:cubicBezTo>
              <a:cubicBezTo>
                <a:pt x="6312040" y="3759571"/>
                <a:pt x="6319956" y="3750846"/>
                <a:pt x="6319956" y="3740084"/>
              </a:cubicBezTo>
              <a:cubicBezTo>
                <a:pt x="6319956" y="3729322"/>
                <a:pt x="6312040" y="3720597"/>
                <a:pt x="6302275" y="3720597"/>
              </a:cubicBezTo>
              <a:close/>
              <a:moveTo>
                <a:pt x="6361211" y="3720597"/>
              </a:moveTo>
              <a:cubicBezTo>
                <a:pt x="6351446" y="3720597"/>
                <a:pt x="6343530" y="3729322"/>
                <a:pt x="6343530" y="3740084"/>
              </a:cubicBezTo>
              <a:cubicBezTo>
                <a:pt x="6343530" y="3750846"/>
                <a:pt x="6351446" y="3759571"/>
                <a:pt x="6361211" y="3759571"/>
              </a:cubicBezTo>
              <a:cubicBezTo>
                <a:pt x="6370976" y="3759571"/>
                <a:pt x="6378892" y="3750846"/>
                <a:pt x="6378892" y="3740084"/>
              </a:cubicBezTo>
              <a:cubicBezTo>
                <a:pt x="6378892" y="3729322"/>
                <a:pt x="6370976" y="3720597"/>
                <a:pt x="6361211" y="3720597"/>
              </a:cubicBezTo>
              <a:close/>
              <a:moveTo>
                <a:pt x="6420147" y="3720597"/>
              </a:moveTo>
              <a:cubicBezTo>
                <a:pt x="6410382" y="3720597"/>
                <a:pt x="6402466" y="3729322"/>
                <a:pt x="6402466" y="3740084"/>
              </a:cubicBezTo>
              <a:cubicBezTo>
                <a:pt x="6402466" y="3750846"/>
                <a:pt x="6410382" y="3759571"/>
                <a:pt x="6420147" y="3759571"/>
              </a:cubicBezTo>
              <a:cubicBezTo>
                <a:pt x="6429912" y="3759571"/>
                <a:pt x="6437828" y="3750846"/>
                <a:pt x="6437828" y="3740084"/>
              </a:cubicBezTo>
              <a:cubicBezTo>
                <a:pt x="6437828" y="3729322"/>
                <a:pt x="6429912" y="3720597"/>
                <a:pt x="6420147" y="3720597"/>
              </a:cubicBezTo>
              <a:close/>
              <a:moveTo>
                <a:pt x="6479083" y="3720597"/>
              </a:moveTo>
              <a:cubicBezTo>
                <a:pt x="6469318" y="3720597"/>
                <a:pt x="6461402" y="3729322"/>
                <a:pt x="6461402" y="3740084"/>
              </a:cubicBezTo>
              <a:cubicBezTo>
                <a:pt x="6461402" y="3750846"/>
                <a:pt x="6469318" y="3759571"/>
                <a:pt x="6479083" y="3759571"/>
              </a:cubicBezTo>
              <a:cubicBezTo>
                <a:pt x="6488848" y="3759571"/>
                <a:pt x="6496764" y="3750846"/>
                <a:pt x="6496764" y="3740084"/>
              </a:cubicBezTo>
              <a:cubicBezTo>
                <a:pt x="6496764" y="3729322"/>
                <a:pt x="6488848" y="3720597"/>
                <a:pt x="6479083" y="3720597"/>
              </a:cubicBezTo>
              <a:close/>
              <a:moveTo>
                <a:pt x="6538019" y="3720597"/>
              </a:moveTo>
              <a:cubicBezTo>
                <a:pt x="6528254" y="3720597"/>
                <a:pt x="6520338" y="3729322"/>
                <a:pt x="6520338" y="3740084"/>
              </a:cubicBezTo>
              <a:cubicBezTo>
                <a:pt x="6520338" y="3750846"/>
                <a:pt x="6528254" y="3759571"/>
                <a:pt x="6538019" y="3759571"/>
              </a:cubicBezTo>
              <a:cubicBezTo>
                <a:pt x="6547784" y="3759571"/>
                <a:pt x="6555700" y="3750846"/>
                <a:pt x="6555700" y="3740084"/>
              </a:cubicBezTo>
              <a:cubicBezTo>
                <a:pt x="6555700" y="3729322"/>
                <a:pt x="6547784" y="3720597"/>
                <a:pt x="6538019" y="3720597"/>
              </a:cubicBezTo>
              <a:close/>
              <a:moveTo>
                <a:pt x="6596955" y="3720597"/>
              </a:moveTo>
              <a:cubicBezTo>
                <a:pt x="6587190" y="3720597"/>
                <a:pt x="6579274" y="3729322"/>
                <a:pt x="6579274" y="3740084"/>
              </a:cubicBezTo>
              <a:cubicBezTo>
                <a:pt x="6579274" y="3750846"/>
                <a:pt x="6587190" y="3759571"/>
                <a:pt x="6596955" y="3759571"/>
              </a:cubicBezTo>
              <a:cubicBezTo>
                <a:pt x="6606720" y="3759571"/>
                <a:pt x="6614636" y="3750846"/>
                <a:pt x="6614636" y="3740084"/>
              </a:cubicBezTo>
              <a:cubicBezTo>
                <a:pt x="6614636" y="3729322"/>
                <a:pt x="6606720" y="3720597"/>
                <a:pt x="6596955" y="3720597"/>
              </a:cubicBezTo>
              <a:close/>
              <a:moveTo>
                <a:pt x="6655891" y="3720597"/>
              </a:moveTo>
              <a:cubicBezTo>
                <a:pt x="6646126" y="3720597"/>
                <a:pt x="6638210" y="3729322"/>
                <a:pt x="6638210" y="3740084"/>
              </a:cubicBezTo>
              <a:cubicBezTo>
                <a:pt x="6638210" y="3750846"/>
                <a:pt x="6646126" y="3759571"/>
                <a:pt x="6655891" y="3759571"/>
              </a:cubicBezTo>
              <a:cubicBezTo>
                <a:pt x="6665656" y="3759571"/>
                <a:pt x="6673572" y="3750846"/>
                <a:pt x="6673572" y="3740084"/>
              </a:cubicBezTo>
              <a:cubicBezTo>
                <a:pt x="6673572" y="3729322"/>
                <a:pt x="6665656" y="3720597"/>
                <a:pt x="6655891" y="3720597"/>
              </a:cubicBezTo>
              <a:close/>
              <a:moveTo>
                <a:pt x="6714827" y="3720597"/>
              </a:moveTo>
              <a:cubicBezTo>
                <a:pt x="6705062" y="3720597"/>
                <a:pt x="6697146" y="3729322"/>
                <a:pt x="6697146" y="3740084"/>
              </a:cubicBezTo>
              <a:cubicBezTo>
                <a:pt x="6697146" y="3750846"/>
                <a:pt x="6705062" y="3759571"/>
                <a:pt x="6714827" y="3759571"/>
              </a:cubicBezTo>
              <a:cubicBezTo>
                <a:pt x="6724592" y="3759571"/>
                <a:pt x="6732508" y="3750846"/>
                <a:pt x="6732508" y="3740084"/>
              </a:cubicBezTo>
              <a:cubicBezTo>
                <a:pt x="6732508" y="3729322"/>
                <a:pt x="6724592" y="3720597"/>
                <a:pt x="6714827" y="3720597"/>
              </a:cubicBezTo>
              <a:close/>
              <a:moveTo>
                <a:pt x="6773762" y="3720597"/>
              </a:moveTo>
              <a:cubicBezTo>
                <a:pt x="6763997" y="3720597"/>
                <a:pt x="6756081" y="3729322"/>
                <a:pt x="6756081" y="3740084"/>
              </a:cubicBezTo>
              <a:cubicBezTo>
                <a:pt x="6756081" y="3750846"/>
                <a:pt x="6763997" y="3759571"/>
                <a:pt x="6773762" y="3759571"/>
              </a:cubicBezTo>
              <a:cubicBezTo>
                <a:pt x="6783527" y="3759571"/>
                <a:pt x="6791443" y="3750846"/>
                <a:pt x="6791443" y="3740084"/>
              </a:cubicBezTo>
              <a:cubicBezTo>
                <a:pt x="6791443" y="3729322"/>
                <a:pt x="6783527" y="3720597"/>
                <a:pt x="6773762" y="3720597"/>
              </a:cubicBezTo>
              <a:close/>
              <a:moveTo>
                <a:pt x="6832698" y="3720597"/>
              </a:moveTo>
              <a:cubicBezTo>
                <a:pt x="6822933" y="3720597"/>
                <a:pt x="6815017" y="3729322"/>
                <a:pt x="6815017" y="3740084"/>
              </a:cubicBezTo>
              <a:cubicBezTo>
                <a:pt x="6815017" y="3750846"/>
                <a:pt x="6822933" y="3759571"/>
                <a:pt x="6832698" y="3759571"/>
              </a:cubicBezTo>
              <a:cubicBezTo>
                <a:pt x="6842463" y="3759571"/>
                <a:pt x="6850379" y="3750846"/>
                <a:pt x="6850379" y="3740084"/>
              </a:cubicBezTo>
              <a:cubicBezTo>
                <a:pt x="6850379" y="3729322"/>
                <a:pt x="6842463" y="3720597"/>
                <a:pt x="6832698" y="3720597"/>
              </a:cubicBezTo>
              <a:close/>
              <a:moveTo>
                <a:pt x="6891634" y="3720597"/>
              </a:moveTo>
              <a:cubicBezTo>
                <a:pt x="6881869" y="3720597"/>
                <a:pt x="6873953" y="3729322"/>
                <a:pt x="6873953" y="3740084"/>
              </a:cubicBezTo>
              <a:cubicBezTo>
                <a:pt x="6873953" y="3750846"/>
                <a:pt x="6881869" y="3759571"/>
                <a:pt x="6891634" y="3759571"/>
              </a:cubicBezTo>
              <a:cubicBezTo>
                <a:pt x="6901399" y="3759571"/>
                <a:pt x="6909315" y="3750846"/>
                <a:pt x="6909315" y="3740084"/>
              </a:cubicBezTo>
              <a:cubicBezTo>
                <a:pt x="6909315" y="3729322"/>
                <a:pt x="6901399" y="3720597"/>
                <a:pt x="6891634" y="3720597"/>
              </a:cubicBezTo>
              <a:close/>
              <a:moveTo>
                <a:pt x="6950570" y="3720597"/>
              </a:moveTo>
              <a:cubicBezTo>
                <a:pt x="6940805" y="3720597"/>
                <a:pt x="6932889" y="3729322"/>
                <a:pt x="6932889" y="3740084"/>
              </a:cubicBezTo>
              <a:cubicBezTo>
                <a:pt x="6932889" y="3750846"/>
                <a:pt x="6940805" y="3759571"/>
                <a:pt x="6950570" y="3759571"/>
              </a:cubicBezTo>
              <a:cubicBezTo>
                <a:pt x="6960335" y="3759571"/>
                <a:pt x="6968251" y="3750846"/>
                <a:pt x="6968251" y="3740084"/>
              </a:cubicBezTo>
              <a:cubicBezTo>
                <a:pt x="6968251" y="3729322"/>
                <a:pt x="6960335" y="3720597"/>
                <a:pt x="6950570" y="3720597"/>
              </a:cubicBezTo>
              <a:close/>
              <a:moveTo>
                <a:pt x="7009506" y="3720597"/>
              </a:moveTo>
              <a:cubicBezTo>
                <a:pt x="6999741" y="3720597"/>
                <a:pt x="6991825" y="3729322"/>
                <a:pt x="6991825" y="3740084"/>
              </a:cubicBezTo>
              <a:cubicBezTo>
                <a:pt x="6991825" y="3750846"/>
                <a:pt x="6999741" y="3759571"/>
                <a:pt x="7009506" y="3759571"/>
              </a:cubicBezTo>
              <a:cubicBezTo>
                <a:pt x="7019271" y="3759571"/>
                <a:pt x="7027187" y="3750846"/>
                <a:pt x="7027187" y="3740084"/>
              </a:cubicBezTo>
              <a:cubicBezTo>
                <a:pt x="7027187" y="3729322"/>
                <a:pt x="7019271" y="3720597"/>
                <a:pt x="7009506" y="3720597"/>
              </a:cubicBezTo>
              <a:close/>
              <a:moveTo>
                <a:pt x="7068442" y="3720597"/>
              </a:moveTo>
              <a:cubicBezTo>
                <a:pt x="7058677" y="3720597"/>
                <a:pt x="7050761" y="3729322"/>
                <a:pt x="7050761" y="3740084"/>
              </a:cubicBezTo>
              <a:cubicBezTo>
                <a:pt x="7050761" y="3750846"/>
                <a:pt x="7058677" y="3759571"/>
                <a:pt x="7068442" y="3759571"/>
              </a:cubicBezTo>
              <a:cubicBezTo>
                <a:pt x="7078207" y="3759571"/>
                <a:pt x="7086123" y="3750846"/>
                <a:pt x="7086123" y="3740084"/>
              </a:cubicBezTo>
              <a:cubicBezTo>
                <a:pt x="7086123" y="3729322"/>
                <a:pt x="7078207" y="3720597"/>
                <a:pt x="7068442" y="3720597"/>
              </a:cubicBezTo>
              <a:close/>
              <a:moveTo>
                <a:pt x="7304186" y="3720597"/>
              </a:moveTo>
              <a:cubicBezTo>
                <a:pt x="7294421" y="3720597"/>
                <a:pt x="7286505" y="3729322"/>
                <a:pt x="7286505" y="3740084"/>
              </a:cubicBezTo>
              <a:cubicBezTo>
                <a:pt x="7286505" y="3750846"/>
                <a:pt x="7294421" y="3759571"/>
                <a:pt x="7304186" y="3759571"/>
              </a:cubicBezTo>
              <a:cubicBezTo>
                <a:pt x="7313951" y="3759571"/>
                <a:pt x="7321867" y="3750846"/>
                <a:pt x="7321867" y="3740084"/>
              </a:cubicBezTo>
              <a:cubicBezTo>
                <a:pt x="7321867" y="3729322"/>
                <a:pt x="7313951" y="3720597"/>
                <a:pt x="7304186" y="3720597"/>
              </a:cubicBezTo>
              <a:close/>
              <a:moveTo>
                <a:pt x="7363122" y="3720597"/>
              </a:moveTo>
              <a:cubicBezTo>
                <a:pt x="7353357" y="3720597"/>
                <a:pt x="7345441" y="3729322"/>
                <a:pt x="7345441" y="3740084"/>
              </a:cubicBezTo>
              <a:cubicBezTo>
                <a:pt x="7345441" y="3750846"/>
                <a:pt x="7353357" y="3759571"/>
                <a:pt x="7363122" y="3759571"/>
              </a:cubicBezTo>
              <a:cubicBezTo>
                <a:pt x="7372887" y="3759571"/>
                <a:pt x="7380803" y="3750846"/>
                <a:pt x="7380803" y="3740084"/>
              </a:cubicBezTo>
              <a:cubicBezTo>
                <a:pt x="7380803" y="3729322"/>
                <a:pt x="7372887" y="3720597"/>
                <a:pt x="7363122" y="3720597"/>
              </a:cubicBezTo>
              <a:close/>
              <a:moveTo>
                <a:pt x="8365033" y="3720597"/>
              </a:moveTo>
              <a:cubicBezTo>
                <a:pt x="8355267" y="3720597"/>
                <a:pt x="8347352" y="3729322"/>
                <a:pt x="8347352" y="3740084"/>
              </a:cubicBezTo>
              <a:cubicBezTo>
                <a:pt x="8347352" y="3750846"/>
                <a:pt x="8355268" y="3759571"/>
                <a:pt x="8365033" y="3759571"/>
              </a:cubicBezTo>
              <a:cubicBezTo>
                <a:pt x="8374798" y="3759571"/>
                <a:pt x="8382714" y="3750846"/>
                <a:pt x="8382714" y="3740084"/>
              </a:cubicBezTo>
              <a:cubicBezTo>
                <a:pt x="8382714" y="3729322"/>
                <a:pt x="8374797" y="3720597"/>
                <a:pt x="8365033" y="3720597"/>
              </a:cubicBezTo>
              <a:close/>
              <a:moveTo>
                <a:pt x="8423969" y="3720597"/>
              </a:moveTo>
              <a:cubicBezTo>
                <a:pt x="8414203" y="3720597"/>
                <a:pt x="8406288" y="3729322"/>
                <a:pt x="8406288" y="3740084"/>
              </a:cubicBezTo>
              <a:cubicBezTo>
                <a:pt x="8406288" y="3750846"/>
                <a:pt x="8414204" y="3759571"/>
                <a:pt x="8423969" y="3759571"/>
              </a:cubicBezTo>
              <a:cubicBezTo>
                <a:pt x="8433734" y="3759571"/>
                <a:pt x="8441650" y="3750846"/>
                <a:pt x="8441650" y="3740084"/>
              </a:cubicBezTo>
              <a:cubicBezTo>
                <a:pt x="8441650" y="3729322"/>
                <a:pt x="8433733" y="3720597"/>
                <a:pt x="8423969" y="3720597"/>
              </a:cubicBezTo>
              <a:close/>
              <a:moveTo>
                <a:pt x="8482905" y="3720597"/>
              </a:moveTo>
              <a:cubicBezTo>
                <a:pt x="8473139" y="3720597"/>
                <a:pt x="8465224" y="3729322"/>
                <a:pt x="8465224" y="3740084"/>
              </a:cubicBezTo>
              <a:cubicBezTo>
                <a:pt x="8465224" y="3750846"/>
                <a:pt x="8473140" y="3759571"/>
                <a:pt x="8482905" y="3759571"/>
              </a:cubicBezTo>
              <a:cubicBezTo>
                <a:pt x="8492670" y="3759571"/>
                <a:pt x="8500586" y="3750846"/>
                <a:pt x="8500586" y="3740084"/>
              </a:cubicBezTo>
              <a:cubicBezTo>
                <a:pt x="8500586" y="3729322"/>
                <a:pt x="8492669" y="3720597"/>
                <a:pt x="8482905" y="3720597"/>
              </a:cubicBezTo>
              <a:close/>
              <a:moveTo>
                <a:pt x="9249072" y="3720597"/>
              </a:moveTo>
              <a:cubicBezTo>
                <a:pt x="9239306" y="3720597"/>
                <a:pt x="9231391" y="3729322"/>
                <a:pt x="9231391" y="3740084"/>
              </a:cubicBezTo>
              <a:cubicBezTo>
                <a:pt x="9231391" y="3750846"/>
                <a:pt x="9239307" y="3759571"/>
                <a:pt x="9249072" y="3759571"/>
              </a:cubicBezTo>
              <a:cubicBezTo>
                <a:pt x="9258837" y="3759571"/>
                <a:pt x="9266753" y="3750846"/>
                <a:pt x="9266753" y="3740084"/>
              </a:cubicBezTo>
              <a:cubicBezTo>
                <a:pt x="9266753" y="3729322"/>
                <a:pt x="9258836" y="3720597"/>
                <a:pt x="9249072" y="3720597"/>
              </a:cubicBezTo>
              <a:close/>
              <a:moveTo>
                <a:pt x="9425880" y="3720597"/>
              </a:moveTo>
              <a:cubicBezTo>
                <a:pt x="9416114" y="3720597"/>
                <a:pt x="9408199" y="3729322"/>
                <a:pt x="9408199" y="3740084"/>
              </a:cubicBezTo>
              <a:cubicBezTo>
                <a:pt x="9408199" y="3750846"/>
                <a:pt x="9416115" y="3759571"/>
                <a:pt x="9425880" y="3759571"/>
              </a:cubicBezTo>
              <a:cubicBezTo>
                <a:pt x="9435645" y="3759571"/>
                <a:pt x="9443561" y="3750846"/>
                <a:pt x="9443561" y="3740084"/>
              </a:cubicBezTo>
              <a:cubicBezTo>
                <a:pt x="9443561" y="3729322"/>
                <a:pt x="9435644" y="3720597"/>
                <a:pt x="9425880" y="3720597"/>
              </a:cubicBezTo>
              <a:close/>
              <a:moveTo>
                <a:pt x="9484816" y="3720597"/>
              </a:moveTo>
              <a:cubicBezTo>
                <a:pt x="9475050" y="3720597"/>
                <a:pt x="9467135" y="3729322"/>
                <a:pt x="9467135" y="3740084"/>
              </a:cubicBezTo>
              <a:cubicBezTo>
                <a:pt x="9467135" y="3750846"/>
                <a:pt x="9475051" y="3759571"/>
                <a:pt x="9484816" y="3759571"/>
              </a:cubicBezTo>
              <a:cubicBezTo>
                <a:pt x="9494581" y="3759571"/>
                <a:pt x="9502497" y="3750846"/>
                <a:pt x="9502497" y="3740084"/>
              </a:cubicBezTo>
              <a:cubicBezTo>
                <a:pt x="9502497" y="3729322"/>
                <a:pt x="9494580" y="3720597"/>
                <a:pt x="9484816" y="3720597"/>
              </a:cubicBezTo>
              <a:close/>
              <a:moveTo>
                <a:pt x="9543751" y="3720597"/>
              </a:moveTo>
              <a:cubicBezTo>
                <a:pt x="9533985" y="3720597"/>
                <a:pt x="9526070" y="3729322"/>
                <a:pt x="9526070" y="3740084"/>
              </a:cubicBezTo>
              <a:cubicBezTo>
                <a:pt x="9526070" y="3750846"/>
                <a:pt x="9533986" y="3759571"/>
                <a:pt x="9543751" y="3759571"/>
              </a:cubicBezTo>
              <a:cubicBezTo>
                <a:pt x="9553516" y="3759571"/>
                <a:pt x="9561432" y="3750846"/>
                <a:pt x="9561432" y="3740084"/>
              </a:cubicBezTo>
              <a:cubicBezTo>
                <a:pt x="9561432" y="3729322"/>
                <a:pt x="9553515" y="3720597"/>
                <a:pt x="9543751" y="3720597"/>
              </a:cubicBezTo>
              <a:close/>
              <a:moveTo>
                <a:pt x="9602687" y="3720597"/>
              </a:moveTo>
              <a:cubicBezTo>
                <a:pt x="9592921" y="3720597"/>
                <a:pt x="9585006" y="3729322"/>
                <a:pt x="9585006" y="3740084"/>
              </a:cubicBezTo>
              <a:cubicBezTo>
                <a:pt x="9585006" y="3750846"/>
                <a:pt x="9592922" y="3759571"/>
                <a:pt x="9602687" y="3759571"/>
              </a:cubicBezTo>
              <a:cubicBezTo>
                <a:pt x="9612452" y="3759571"/>
                <a:pt x="9620368" y="3750846"/>
                <a:pt x="9620368" y="3740084"/>
              </a:cubicBezTo>
              <a:cubicBezTo>
                <a:pt x="9620368" y="3729322"/>
                <a:pt x="9612451" y="3720597"/>
                <a:pt x="9602687" y="3720597"/>
              </a:cubicBezTo>
              <a:close/>
              <a:moveTo>
                <a:pt x="10074175" y="3720597"/>
              </a:moveTo>
              <a:cubicBezTo>
                <a:pt x="10064409" y="3720597"/>
                <a:pt x="10056494" y="3729322"/>
                <a:pt x="10056494" y="3740084"/>
              </a:cubicBezTo>
              <a:cubicBezTo>
                <a:pt x="10056494" y="3750846"/>
                <a:pt x="10064410" y="3759571"/>
                <a:pt x="10074175" y="3759571"/>
              </a:cubicBezTo>
              <a:cubicBezTo>
                <a:pt x="10083940" y="3759571"/>
                <a:pt x="10091856" y="3750846"/>
                <a:pt x="10091856" y="3740084"/>
              </a:cubicBezTo>
              <a:cubicBezTo>
                <a:pt x="10091856" y="3729322"/>
                <a:pt x="10083939" y="3720597"/>
                <a:pt x="10074175" y="3720597"/>
              </a:cubicBezTo>
              <a:close/>
              <a:moveTo>
                <a:pt x="10192047" y="3720597"/>
              </a:moveTo>
              <a:cubicBezTo>
                <a:pt x="10182281" y="3720597"/>
                <a:pt x="10174366" y="3729322"/>
                <a:pt x="10174366" y="3740084"/>
              </a:cubicBezTo>
              <a:cubicBezTo>
                <a:pt x="10174366" y="3750846"/>
                <a:pt x="10182282" y="3759571"/>
                <a:pt x="10192047" y="3759571"/>
              </a:cubicBezTo>
              <a:cubicBezTo>
                <a:pt x="10201812" y="3759571"/>
                <a:pt x="10209728" y="3750846"/>
                <a:pt x="10209728" y="3740084"/>
              </a:cubicBezTo>
              <a:cubicBezTo>
                <a:pt x="10209728" y="3729322"/>
                <a:pt x="10201811" y="3720597"/>
                <a:pt x="10192047" y="3720597"/>
              </a:cubicBezTo>
              <a:close/>
              <a:moveTo>
                <a:pt x="10309919" y="3720597"/>
              </a:moveTo>
              <a:cubicBezTo>
                <a:pt x="10300153" y="3720597"/>
                <a:pt x="10292238" y="3729322"/>
                <a:pt x="10292238" y="3740084"/>
              </a:cubicBezTo>
              <a:cubicBezTo>
                <a:pt x="10292238" y="3750846"/>
                <a:pt x="10300154" y="3759571"/>
                <a:pt x="10309919" y="3759571"/>
              </a:cubicBezTo>
              <a:cubicBezTo>
                <a:pt x="10319684" y="3759571"/>
                <a:pt x="10327600" y="3750846"/>
                <a:pt x="10327600" y="3740084"/>
              </a:cubicBezTo>
              <a:cubicBezTo>
                <a:pt x="10327600" y="3729322"/>
                <a:pt x="10319683" y="3720597"/>
                <a:pt x="10309919" y="3720597"/>
              </a:cubicBezTo>
              <a:close/>
              <a:moveTo>
                <a:pt x="2117824" y="3785553"/>
              </a:moveTo>
              <a:cubicBezTo>
                <a:pt x="2108059" y="3785553"/>
                <a:pt x="2100143" y="3794278"/>
                <a:pt x="2100143" y="3805040"/>
              </a:cubicBezTo>
              <a:cubicBezTo>
                <a:pt x="2100143" y="3815802"/>
                <a:pt x="2108059" y="3824527"/>
                <a:pt x="2117824" y="3824527"/>
              </a:cubicBezTo>
              <a:cubicBezTo>
                <a:pt x="2127589" y="3824527"/>
                <a:pt x="2135505" y="3815802"/>
                <a:pt x="2135505" y="3805040"/>
              </a:cubicBezTo>
              <a:cubicBezTo>
                <a:pt x="2135505" y="3794278"/>
                <a:pt x="2127589" y="3785553"/>
                <a:pt x="2117824" y="3785553"/>
              </a:cubicBezTo>
              <a:close/>
              <a:moveTo>
                <a:pt x="2176760" y="3785553"/>
              </a:moveTo>
              <a:cubicBezTo>
                <a:pt x="2166995" y="3785553"/>
                <a:pt x="2159079" y="3794278"/>
                <a:pt x="2159079" y="3805040"/>
              </a:cubicBezTo>
              <a:cubicBezTo>
                <a:pt x="2159079" y="3815802"/>
                <a:pt x="2166995" y="3824527"/>
                <a:pt x="2176760" y="3824527"/>
              </a:cubicBezTo>
              <a:cubicBezTo>
                <a:pt x="2186525" y="3824527"/>
                <a:pt x="2194441" y="3815802"/>
                <a:pt x="2194441" y="3805040"/>
              </a:cubicBezTo>
              <a:cubicBezTo>
                <a:pt x="2194441" y="3794278"/>
                <a:pt x="2186525" y="3785553"/>
                <a:pt x="2176760" y="3785553"/>
              </a:cubicBezTo>
              <a:close/>
              <a:moveTo>
                <a:pt x="2471439" y="3785553"/>
              </a:moveTo>
              <a:cubicBezTo>
                <a:pt x="2461674" y="3785553"/>
                <a:pt x="2453758" y="3794278"/>
                <a:pt x="2453758" y="3805040"/>
              </a:cubicBezTo>
              <a:cubicBezTo>
                <a:pt x="2453758" y="3815802"/>
                <a:pt x="2461674" y="3824527"/>
                <a:pt x="2471439" y="3824527"/>
              </a:cubicBezTo>
              <a:cubicBezTo>
                <a:pt x="2481204" y="3824527"/>
                <a:pt x="2489120" y="3815802"/>
                <a:pt x="2489120" y="3805040"/>
              </a:cubicBezTo>
              <a:cubicBezTo>
                <a:pt x="2489120" y="3794278"/>
                <a:pt x="2481204" y="3785553"/>
                <a:pt x="2471439" y="3785553"/>
              </a:cubicBezTo>
              <a:close/>
              <a:moveTo>
                <a:pt x="2530375" y="3785553"/>
              </a:moveTo>
              <a:cubicBezTo>
                <a:pt x="2520610" y="3785553"/>
                <a:pt x="2512694" y="3794278"/>
                <a:pt x="2512694" y="3805040"/>
              </a:cubicBezTo>
              <a:cubicBezTo>
                <a:pt x="2512694" y="3815802"/>
                <a:pt x="2520610" y="3824527"/>
                <a:pt x="2530375" y="3824527"/>
              </a:cubicBezTo>
              <a:cubicBezTo>
                <a:pt x="2540140" y="3824527"/>
                <a:pt x="2548056" y="3815802"/>
                <a:pt x="2548056" y="3805040"/>
              </a:cubicBezTo>
              <a:cubicBezTo>
                <a:pt x="2548056" y="3794278"/>
                <a:pt x="2540140" y="3785553"/>
                <a:pt x="2530375" y="3785553"/>
              </a:cubicBezTo>
              <a:close/>
              <a:moveTo>
                <a:pt x="2589311" y="3785553"/>
              </a:moveTo>
              <a:cubicBezTo>
                <a:pt x="2579546" y="3785553"/>
                <a:pt x="2571630" y="3794278"/>
                <a:pt x="2571630" y="3805040"/>
              </a:cubicBezTo>
              <a:cubicBezTo>
                <a:pt x="2571630" y="3815802"/>
                <a:pt x="2579546" y="3824527"/>
                <a:pt x="2589311" y="3824527"/>
              </a:cubicBezTo>
              <a:cubicBezTo>
                <a:pt x="2599076" y="3824527"/>
                <a:pt x="2606992" y="3815802"/>
                <a:pt x="2606992" y="3805040"/>
              </a:cubicBezTo>
              <a:cubicBezTo>
                <a:pt x="2606992" y="3794278"/>
                <a:pt x="2599076" y="3785553"/>
                <a:pt x="2589311" y="3785553"/>
              </a:cubicBezTo>
              <a:close/>
              <a:moveTo>
                <a:pt x="2648247" y="3785553"/>
              </a:moveTo>
              <a:cubicBezTo>
                <a:pt x="2638482" y="3785553"/>
                <a:pt x="2630566" y="3794278"/>
                <a:pt x="2630566" y="3805040"/>
              </a:cubicBezTo>
              <a:cubicBezTo>
                <a:pt x="2630566" y="3815802"/>
                <a:pt x="2638482" y="3824527"/>
                <a:pt x="2648247" y="3824527"/>
              </a:cubicBezTo>
              <a:cubicBezTo>
                <a:pt x="2658012" y="3824527"/>
                <a:pt x="2665928" y="3815802"/>
                <a:pt x="2665928" y="3805040"/>
              </a:cubicBezTo>
              <a:cubicBezTo>
                <a:pt x="2665928" y="3794278"/>
                <a:pt x="2658012" y="3785553"/>
                <a:pt x="2648247" y="3785553"/>
              </a:cubicBezTo>
              <a:close/>
              <a:moveTo>
                <a:pt x="2707183" y="3785553"/>
              </a:moveTo>
              <a:cubicBezTo>
                <a:pt x="2697418" y="3785553"/>
                <a:pt x="2689502" y="3794278"/>
                <a:pt x="2689502" y="3805040"/>
              </a:cubicBezTo>
              <a:cubicBezTo>
                <a:pt x="2689502" y="3815802"/>
                <a:pt x="2697418" y="3824527"/>
                <a:pt x="2707183" y="3824527"/>
              </a:cubicBezTo>
              <a:cubicBezTo>
                <a:pt x="2716948" y="3824527"/>
                <a:pt x="2724864" y="3815802"/>
                <a:pt x="2724864" y="3805040"/>
              </a:cubicBezTo>
              <a:cubicBezTo>
                <a:pt x="2724864" y="3794278"/>
                <a:pt x="2716948" y="3785553"/>
                <a:pt x="2707183" y="3785553"/>
              </a:cubicBezTo>
              <a:close/>
              <a:moveTo>
                <a:pt x="2766119" y="3785553"/>
              </a:moveTo>
              <a:cubicBezTo>
                <a:pt x="2756354" y="3785553"/>
                <a:pt x="2748438" y="3794278"/>
                <a:pt x="2748438" y="3805040"/>
              </a:cubicBezTo>
              <a:cubicBezTo>
                <a:pt x="2748438" y="3815802"/>
                <a:pt x="2756354" y="3824527"/>
                <a:pt x="2766119" y="3824527"/>
              </a:cubicBezTo>
              <a:cubicBezTo>
                <a:pt x="2775884" y="3824527"/>
                <a:pt x="2783800" y="3815802"/>
                <a:pt x="2783800" y="3805040"/>
              </a:cubicBezTo>
              <a:cubicBezTo>
                <a:pt x="2783800" y="3794278"/>
                <a:pt x="2775884" y="3785553"/>
                <a:pt x="2766119" y="3785553"/>
              </a:cubicBezTo>
              <a:close/>
              <a:moveTo>
                <a:pt x="2825055" y="3785553"/>
              </a:moveTo>
              <a:cubicBezTo>
                <a:pt x="2815290" y="3785553"/>
                <a:pt x="2807374" y="3794278"/>
                <a:pt x="2807374" y="3805040"/>
              </a:cubicBezTo>
              <a:cubicBezTo>
                <a:pt x="2807374" y="3815802"/>
                <a:pt x="2815290" y="3824527"/>
                <a:pt x="2825055" y="3824527"/>
              </a:cubicBezTo>
              <a:cubicBezTo>
                <a:pt x="2834820" y="3824527"/>
                <a:pt x="2842736" y="3815802"/>
                <a:pt x="2842736" y="3805040"/>
              </a:cubicBezTo>
              <a:cubicBezTo>
                <a:pt x="2842736" y="3794278"/>
                <a:pt x="2834820" y="3785553"/>
                <a:pt x="2825055" y="3785553"/>
              </a:cubicBezTo>
              <a:close/>
              <a:moveTo>
                <a:pt x="2883991" y="3785553"/>
              </a:moveTo>
              <a:cubicBezTo>
                <a:pt x="2874226" y="3785553"/>
                <a:pt x="2866310" y="3794278"/>
                <a:pt x="2866310" y="3805040"/>
              </a:cubicBezTo>
              <a:cubicBezTo>
                <a:pt x="2866310" y="3815802"/>
                <a:pt x="2874226" y="3824527"/>
                <a:pt x="2883991" y="3824527"/>
              </a:cubicBezTo>
              <a:cubicBezTo>
                <a:pt x="2893756" y="3824527"/>
                <a:pt x="2901672" y="3815802"/>
                <a:pt x="2901672" y="3805040"/>
              </a:cubicBezTo>
              <a:cubicBezTo>
                <a:pt x="2901672" y="3794278"/>
                <a:pt x="2893756" y="3785553"/>
                <a:pt x="2883991" y="3785553"/>
              </a:cubicBezTo>
              <a:close/>
              <a:moveTo>
                <a:pt x="2942927" y="3785553"/>
              </a:moveTo>
              <a:cubicBezTo>
                <a:pt x="2933162" y="3785553"/>
                <a:pt x="2925246" y="3794278"/>
                <a:pt x="2925246" y="3805040"/>
              </a:cubicBezTo>
              <a:cubicBezTo>
                <a:pt x="2925246" y="3815802"/>
                <a:pt x="2933162" y="3824527"/>
                <a:pt x="2942927" y="3824527"/>
              </a:cubicBezTo>
              <a:cubicBezTo>
                <a:pt x="2952692" y="3824527"/>
                <a:pt x="2960608" y="3815802"/>
                <a:pt x="2960608" y="3805040"/>
              </a:cubicBezTo>
              <a:cubicBezTo>
                <a:pt x="2960608" y="3794278"/>
                <a:pt x="2952692" y="3785553"/>
                <a:pt x="2942927" y="3785553"/>
              </a:cubicBezTo>
              <a:close/>
              <a:moveTo>
                <a:pt x="3001863" y="3785553"/>
              </a:moveTo>
              <a:cubicBezTo>
                <a:pt x="2992098" y="3785553"/>
                <a:pt x="2984182" y="3794278"/>
                <a:pt x="2984182" y="3805040"/>
              </a:cubicBezTo>
              <a:cubicBezTo>
                <a:pt x="2984182" y="3815802"/>
                <a:pt x="2992098" y="3824527"/>
                <a:pt x="3001863" y="3824527"/>
              </a:cubicBezTo>
              <a:cubicBezTo>
                <a:pt x="3011628" y="3824527"/>
                <a:pt x="3019544" y="3815802"/>
                <a:pt x="3019544" y="3805040"/>
              </a:cubicBezTo>
              <a:cubicBezTo>
                <a:pt x="3019544" y="3794278"/>
                <a:pt x="3011628" y="3785553"/>
                <a:pt x="3001863" y="3785553"/>
              </a:cubicBezTo>
              <a:close/>
              <a:moveTo>
                <a:pt x="4887813" y="3785553"/>
              </a:moveTo>
              <a:cubicBezTo>
                <a:pt x="4878048" y="3785553"/>
                <a:pt x="4870132" y="3794278"/>
                <a:pt x="4870132" y="3805040"/>
              </a:cubicBezTo>
              <a:cubicBezTo>
                <a:pt x="4870132" y="3815802"/>
                <a:pt x="4878048" y="3824527"/>
                <a:pt x="4887813" y="3824527"/>
              </a:cubicBezTo>
              <a:cubicBezTo>
                <a:pt x="4897578" y="3824527"/>
                <a:pt x="4905494" y="3815802"/>
                <a:pt x="4905494" y="3805040"/>
              </a:cubicBezTo>
              <a:cubicBezTo>
                <a:pt x="4905494" y="3794278"/>
                <a:pt x="4897578" y="3785553"/>
                <a:pt x="4887813" y="3785553"/>
              </a:cubicBezTo>
              <a:close/>
              <a:moveTo>
                <a:pt x="4946748" y="3785553"/>
              </a:moveTo>
              <a:cubicBezTo>
                <a:pt x="4936983" y="3785553"/>
                <a:pt x="4929067" y="3794278"/>
                <a:pt x="4929067" y="3805040"/>
              </a:cubicBezTo>
              <a:cubicBezTo>
                <a:pt x="4929067" y="3815802"/>
                <a:pt x="4936983" y="3824527"/>
                <a:pt x="4946748" y="3824527"/>
              </a:cubicBezTo>
              <a:cubicBezTo>
                <a:pt x="4956513" y="3824527"/>
                <a:pt x="4964429" y="3815802"/>
                <a:pt x="4964429" y="3805040"/>
              </a:cubicBezTo>
              <a:cubicBezTo>
                <a:pt x="4964429" y="3794278"/>
                <a:pt x="4956513" y="3785553"/>
                <a:pt x="4946748" y="3785553"/>
              </a:cubicBezTo>
              <a:close/>
              <a:moveTo>
                <a:pt x="5005684" y="3785553"/>
              </a:moveTo>
              <a:cubicBezTo>
                <a:pt x="4995919" y="3785553"/>
                <a:pt x="4988003" y="3794278"/>
                <a:pt x="4988003" y="3805040"/>
              </a:cubicBezTo>
              <a:cubicBezTo>
                <a:pt x="4988003" y="3815802"/>
                <a:pt x="4995919" y="3824527"/>
                <a:pt x="5005684" y="3824527"/>
              </a:cubicBezTo>
              <a:cubicBezTo>
                <a:pt x="5015449" y="3824527"/>
                <a:pt x="5023365" y="3815802"/>
                <a:pt x="5023365" y="3805040"/>
              </a:cubicBezTo>
              <a:cubicBezTo>
                <a:pt x="5023365" y="3794278"/>
                <a:pt x="5015449" y="3785553"/>
                <a:pt x="5005684" y="3785553"/>
              </a:cubicBezTo>
              <a:close/>
              <a:moveTo>
                <a:pt x="5064620" y="3785553"/>
              </a:moveTo>
              <a:cubicBezTo>
                <a:pt x="5054855" y="3785553"/>
                <a:pt x="5046939" y="3794278"/>
                <a:pt x="5046939" y="3805040"/>
              </a:cubicBezTo>
              <a:cubicBezTo>
                <a:pt x="5046939" y="3815802"/>
                <a:pt x="5054855" y="3824527"/>
                <a:pt x="5064620" y="3824527"/>
              </a:cubicBezTo>
              <a:cubicBezTo>
                <a:pt x="5074385" y="3824527"/>
                <a:pt x="5082301" y="3815802"/>
                <a:pt x="5082301" y="3805040"/>
              </a:cubicBezTo>
              <a:cubicBezTo>
                <a:pt x="5082301" y="3794278"/>
                <a:pt x="5074385" y="3785553"/>
                <a:pt x="5064620" y="3785553"/>
              </a:cubicBezTo>
              <a:close/>
              <a:moveTo>
                <a:pt x="5123556" y="3785553"/>
              </a:moveTo>
              <a:cubicBezTo>
                <a:pt x="5113791" y="3785553"/>
                <a:pt x="5105875" y="3794278"/>
                <a:pt x="5105875" y="3805040"/>
              </a:cubicBezTo>
              <a:cubicBezTo>
                <a:pt x="5105875" y="3815802"/>
                <a:pt x="5113791" y="3824527"/>
                <a:pt x="5123556" y="3824527"/>
              </a:cubicBezTo>
              <a:cubicBezTo>
                <a:pt x="5133321" y="3824527"/>
                <a:pt x="5141237" y="3815802"/>
                <a:pt x="5141237" y="3805040"/>
              </a:cubicBezTo>
              <a:cubicBezTo>
                <a:pt x="5141237" y="3794278"/>
                <a:pt x="5133321" y="3785553"/>
                <a:pt x="5123556" y="3785553"/>
              </a:cubicBezTo>
              <a:close/>
              <a:moveTo>
                <a:pt x="5182492" y="3785553"/>
              </a:moveTo>
              <a:cubicBezTo>
                <a:pt x="5172727" y="3785553"/>
                <a:pt x="5164811" y="3794278"/>
                <a:pt x="5164811" y="3805040"/>
              </a:cubicBezTo>
              <a:cubicBezTo>
                <a:pt x="5164811" y="3815802"/>
                <a:pt x="5172727" y="3824527"/>
                <a:pt x="5182492" y="3824527"/>
              </a:cubicBezTo>
              <a:cubicBezTo>
                <a:pt x="5192257" y="3824527"/>
                <a:pt x="5200173" y="3815802"/>
                <a:pt x="5200173" y="3805040"/>
              </a:cubicBezTo>
              <a:cubicBezTo>
                <a:pt x="5200173" y="3794278"/>
                <a:pt x="5192257" y="3785553"/>
                <a:pt x="5182492" y="3785553"/>
              </a:cubicBezTo>
              <a:close/>
              <a:moveTo>
                <a:pt x="5241428" y="3785553"/>
              </a:moveTo>
              <a:cubicBezTo>
                <a:pt x="5231663" y="3785553"/>
                <a:pt x="5223747" y="3794278"/>
                <a:pt x="5223747" y="3805040"/>
              </a:cubicBezTo>
              <a:cubicBezTo>
                <a:pt x="5223747" y="3815802"/>
                <a:pt x="5231663" y="3824527"/>
                <a:pt x="5241428" y="3824527"/>
              </a:cubicBezTo>
              <a:cubicBezTo>
                <a:pt x="5251193" y="3824527"/>
                <a:pt x="5259109" y="3815802"/>
                <a:pt x="5259109" y="3805040"/>
              </a:cubicBezTo>
              <a:cubicBezTo>
                <a:pt x="5259109" y="3794278"/>
                <a:pt x="5251193" y="3785553"/>
                <a:pt x="5241428" y="3785553"/>
              </a:cubicBezTo>
              <a:close/>
              <a:moveTo>
                <a:pt x="5300364" y="3785553"/>
              </a:moveTo>
              <a:cubicBezTo>
                <a:pt x="5290599" y="3785553"/>
                <a:pt x="5282683" y="3794278"/>
                <a:pt x="5282683" y="3805040"/>
              </a:cubicBezTo>
              <a:cubicBezTo>
                <a:pt x="5282683" y="3815802"/>
                <a:pt x="5290599" y="3824527"/>
                <a:pt x="5300364" y="3824527"/>
              </a:cubicBezTo>
              <a:cubicBezTo>
                <a:pt x="5310129" y="3824527"/>
                <a:pt x="5318045" y="3815802"/>
                <a:pt x="5318045" y="3805040"/>
              </a:cubicBezTo>
              <a:cubicBezTo>
                <a:pt x="5318045" y="3794278"/>
                <a:pt x="5310129" y="3785553"/>
                <a:pt x="5300364" y="3785553"/>
              </a:cubicBezTo>
              <a:close/>
              <a:moveTo>
                <a:pt x="5359300" y="3785553"/>
              </a:moveTo>
              <a:cubicBezTo>
                <a:pt x="5349535" y="3785553"/>
                <a:pt x="5341619" y="3794278"/>
                <a:pt x="5341619" y="3805040"/>
              </a:cubicBezTo>
              <a:cubicBezTo>
                <a:pt x="5341619" y="3815802"/>
                <a:pt x="5349535" y="3824527"/>
                <a:pt x="5359300" y="3824527"/>
              </a:cubicBezTo>
              <a:cubicBezTo>
                <a:pt x="5369065" y="3824527"/>
                <a:pt x="5376981" y="3815802"/>
                <a:pt x="5376981" y="3805040"/>
              </a:cubicBezTo>
              <a:cubicBezTo>
                <a:pt x="5376981" y="3794278"/>
                <a:pt x="5369065" y="3785553"/>
                <a:pt x="5359300" y="3785553"/>
              </a:cubicBezTo>
              <a:close/>
              <a:moveTo>
                <a:pt x="5418236" y="3785553"/>
              </a:moveTo>
              <a:cubicBezTo>
                <a:pt x="5408471" y="3785553"/>
                <a:pt x="5400555" y="3794278"/>
                <a:pt x="5400555" y="3805040"/>
              </a:cubicBezTo>
              <a:cubicBezTo>
                <a:pt x="5400555" y="3815802"/>
                <a:pt x="5408471" y="3824527"/>
                <a:pt x="5418236" y="3824527"/>
              </a:cubicBezTo>
              <a:cubicBezTo>
                <a:pt x="5428001" y="3824527"/>
                <a:pt x="5435917" y="3815802"/>
                <a:pt x="5435917" y="3805040"/>
              </a:cubicBezTo>
              <a:cubicBezTo>
                <a:pt x="5435917" y="3794278"/>
                <a:pt x="5428001" y="3785553"/>
                <a:pt x="5418236" y="3785553"/>
              </a:cubicBezTo>
              <a:close/>
              <a:moveTo>
                <a:pt x="5477172" y="3785553"/>
              </a:moveTo>
              <a:cubicBezTo>
                <a:pt x="5467407" y="3785553"/>
                <a:pt x="5459491" y="3794278"/>
                <a:pt x="5459491" y="3805040"/>
              </a:cubicBezTo>
              <a:cubicBezTo>
                <a:pt x="5459491" y="3815802"/>
                <a:pt x="5467407" y="3824527"/>
                <a:pt x="5477172" y="3824527"/>
              </a:cubicBezTo>
              <a:cubicBezTo>
                <a:pt x="5486937" y="3824527"/>
                <a:pt x="5494853" y="3815802"/>
                <a:pt x="5494853" y="3805040"/>
              </a:cubicBezTo>
              <a:cubicBezTo>
                <a:pt x="5494853" y="3794278"/>
                <a:pt x="5486937" y="3785553"/>
                <a:pt x="5477172" y="3785553"/>
              </a:cubicBezTo>
              <a:close/>
              <a:moveTo>
                <a:pt x="5536108" y="3785553"/>
              </a:moveTo>
              <a:cubicBezTo>
                <a:pt x="5526343" y="3785553"/>
                <a:pt x="5518427" y="3794278"/>
                <a:pt x="5518427" y="3805040"/>
              </a:cubicBezTo>
              <a:cubicBezTo>
                <a:pt x="5518427" y="3815802"/>
                <a:pt x="5526343" y="3824527"/>
                <a:pt x="5536108" y="3824527"/>
              </a:cubicBezTo>
              <a:cubicBezTo>
                <a:pt x="5545873" y="3824527"/>
                <a:pt x="5553789" y="3815802"/>
                <a:pt x="5553789" y="3805040"/>
              </a:cubicBezTo>
              <a:cubicBezTo>
                <a:pt x="5553789" y="3794278"/>
                <a:pt x="5545873" y="3785553"/>
                <a:pt x="5536108" y="3785553"/>
              </a:cubicBezTo>
              <a:close/>
              <a:moveTo>
                <a:pt x="5595044" y="3785553"/>
              </a:moveTo>
              <a:cubicBezTo>
                <a:pt x="5585279" y="3785553"/>
                <a:pt x="5577363" y="3794278"/>
                <a:pt x="5577363" y="3805040"/>
              </a:cubicBezTo>
              <a:cubicBezTo>
                <a:pt x="5577363" y="3815802"/>
                <a:pt x="5585279" y="3824527"/>
                <a:pt x="5595044" y="3824527"/>
              </a:cubicBezTo>
              <a:cubicBezTo>
                <a:pt x="5604809" y="3824527"/>
                <a:pt x="5612725" y="3815802"/>
                <a:pt x="5612725" y="3805040"/>
              </a:cubicBezTo>
              <a:cubicBezTo>
                <a:pt x="5612725" y="3794278"/>
                <a:pt x="5604809" y="3785553"/>
                <a:pt x="5595044" y="3785553"/>
              </a:cubicBezTo>
              <a:close/>
              <a:moveTo>
                <a:pt x="5653980" y="3785553"/>
              </a:moveTo>
              <a:cubicBezTo>
                <a:pt x="5644215" y="3785553"/>
                <a:pt x="5636299" y="3794278"/>
                <a:pt x="5636299" y="3805040"/>
              </a:cubicBezTo>
              <a:cubicBezTo>
                <a:pt x="5636299" y="3815802"/>
                <a:pt x="5644215" y="3824527"/>
                <a:pt x="5653980" y="3824527"/>
              </a:cubicBezTo>
              <a:cubicBezTo>
                <a:pt x="5663745" y="3824527"/>
                <a:pt x="5671661" y="3815802"/>
                <a:pt x="5671661" y="3805040"/>
              </a:cubicBezTo>
              <a:cubicBezTo>
                <a:pt x="5671661" y="3794278"/>
                <a:pt x="5663745" y="3785553"/>
                <a:pt x="5653980" y="3785553"/>
              </a:cubicBezTo>
              <a:close/>
              <a:moveTo>
                <a:pt x="5712916" y="3785553"/>
              </a:moveTo>
              <a:cubicBezTo>
                <a:pt x="5703151" y="3785553"/>
                <a:pt x="5695235" y="3794278"/>
                <a:pt x="5695235" y="3805040"/>
              </a:cubicBezTo>
              <a:cubicBezTo>
                <a:pt x="5695235" y="3815802"/>
                <a:pt x="5703151" y="3824527"/>
                <a:pt x="5712916" y="3824527"/>
              </a:cubicBezTo>
              <a:cubicBezTo>
                <a:pt x="5722681" y="3824527"/>
                <a:pt x="5730597" y="3815802"/>
                <a:pt x="5730597" y="3805040"/>
              </a:cubicBezTo>
              <a:cubicBezTo>
                <a:pt x="5730597" y="3794278"/>
                <a:pt x="5722681" y="3785553"/>
                <a:pt x="5712916" y="3785553"/>
              </a:cubicBezTo>
              <a:close/>
              <a:moveTo>
                <a:pt x="5771852" y="3785553"/>
              </a:moveTo>
              <a:cubicBezTo>
                <a:pt x="5762087" y="3785553"/>
                <a:pt x="5754171" y="3794278"/>
                <a:pt x="5754171" y="3805040"/>
              </a:cubicBezTo>
              <a:cubicBezTo>
                <a:pt x="5754171" y="3815802"/>
                <a:pt x="5762087" y="3824527"/>
                <a:pt x="5771852" y="3824527"/>
              </a:cubicBezTo>
              <a:cubicBezTo>
                <a:pt x="5781617" y="3824527"/>
                <a:pt x="5789533" y="3815802"/>
                <a:pt x="5789533" y="3805040"/>
              </a:cubicBezTo>
              <a:cubicBezTo>
                <a:pt x="5789533" y="3794278"/>
                <a:pt x="5781617" y="3785553"/>
                <a:pt x="5771852" y="3785553"/>
              </a:cubicBezTo>
              <a:close/>
              <a:moveTo>
                <a:pt x="5830788" y="3785553"/>
              </a:moveTo>
              <a:cubicBezTo>
                <a:pt x="5821023" y="3785553"/>
                <a:pt x="5813107" y="3794278"/>
                <a:pt x="5813107" y="3805040"/>
              </a:cubicBezTo>
              <a:cubicBezTo>
                <a:pt x="5813107" y="3815802"/>
                <a:pt x="5821023" y="3824527"/>
                <a:pt x="5830788" y="3824527"/>
              </a:cubicBezTo>
              <a:cubicBezTo>
                <a:pt x="5840553" y="3824527"/>
                <a:pt x="5848469" y="3815802"/>
                <a:pt x="5848469" y="3805040"/>
              </a:cubicBezTo>
              <a:cubicBezTo>
                <a:pt x="5848469" y="3794278"/>
                <a:pt x="5840553" y="3785553"/>
                <a:pt x="5830788" y="3785553"/>
              </a:cubicBezTo>
              <a:close/>
              <a:moveTo>
                <a:pt x="5889723" y="3785553"/>
              </a:moveTo>
              <a:cubicBezTo>
                <a:pt x="5879958" y="3785553"/>
                <a:pt x="5872042" y="3794278"/>
                <a:pt x="5872042" y="3805040"/>
              </a:cubicBezTo>
              <a:cubicBezTo>
                <a:pt x="5872042" y="3815802"/>
                <a:pt x="5879958" y="3824527"/>
                <a:pt x="5889723" y="3824527"/>
              </a:cubicBezTo>
              <a:cubicBezTo>
                <a:pt x="5899488" y="3824527"/>
                <a:pt x="5907404" y="3815802"/>
                <a:pt x="5907404" y="3805040"/>
              </a:cubicBezTo>
              <a:cubicBezTo>
                <a:pt x="5907404" y="3794278"/>
                <a:pt x="5899488" y="3785553"/>
                <a:pt x="5889723" y="3785553"/>
              </a:cubicBezTo>
              <a:close/>
              <a:moveTo>
                <a:pt x="5948659" y="3785553"/>
              </a:moveTo>
              <a:cubicBezTo>
                <a:pt x="5938894" y="3785553"/>
                <a:pt x="5930978" y="3794278"/>
                <a:pt x="5930978" y="3805040"/>
              </a:cubicBezTo>
              <a:cubicBezTo>
                <a:pt x="5930978" y="3815802"/>
                <a:pt x="5938894" y="3824527"/>
                <a:pt x="5948659" y="3824527"/>
              </a:cubicBezTo>
              <a:cubicBezTo>
                <a:pt x="5958424" y="3824527"/>
                <a:pt x="5966340" y="3815802"/>
                <a:pt x="5966340" y="3805040"/>
              </a:cubicBezTo>
              <a:cubicBezTo>
                <a:pt x="5966340" y="3794278"/>
                <a:pt x="5958424" y="3785553"/>
                <a:pt x="5948659" y="3785553"/>
              </a:cubicBezTo>
              <a:close/>
              <a:moveTo>
                <a:pt x="6007595" y="3785553"/>
              </a:moveTo>
              <a:cubicBezTo>
                <a:pt x="5997830" y="3785553"/>
                <a:pt x="5989914" y="3794278"/>
                <a:pt x="5989914" y="3805040"/>
              </a:cubicBezTo>
              <a:cubicBezTo>
                <a:pt x="5989914" y="3815802"/>
                <a:pt x="5997830" y="3824527"/>
                <a:pt x="6007595" y="3824527"/>
              </a:cubicBezTo>
              <a:cubicBezTo>
                <a:pt x="6017360" y="3824527"/>
                <a:pt x="6025276" y="3815802"/>
                <a:pt x="6025276" y="3805040"/>
              </a:cubicBezTo>
              <a:cubicBezTo>
                <a:pt x="6025276" y="3794278"/>
                <a:pt x="6017360" y="3785553"/>
                <a:pt x="6007595" y="3785553"/>
              </a:cubicBezTo>
              <a:close/>
              <a:moveTo>
                <a:pt x="6066531" y="3785553"/>
              </a:moveTo>
              <a:cubicBezTo>
                <a:pt x="6056766" y="3785553"/>
                <a:pt x="6048850" y="3794278"/>
                <a:pt x="6048850" y="3805040"/>
              </a:cubicBezTo>
              <a:cubicBezTo>
                <a:pt x="6048850" y="3815802"/>
                <a:pt x="6056766" y="3824527"/>
                <a:pt x="6066531" y="3824527"/>
              </a:cubicBezTo>
              <a:cubicBezTo>
                <a:pt x="6076296" y="3824527"/>
                <a:pt x="6084212" y="3815802"/>
                <a:pt x="6084212" y="3805040"/>
              </a:cubicBezTo>
              <a:cubicBezTo>
                <a:pt x="6084212" y="3794278"/>
                <a:pt x="6076296" y="3785553"/>
                <a:pt x="6066531" y="3785553"/>
              </a:cubicBezTo>
              <a:close/>
              <a:moveTo>
                <a:pt x="6125467" y="3785553"/>
              </a:moveTo>
              <a:cubicBezTo>
                <a:pt x="6115702" y="3785553"/>
                <a:pt x="6107786" y="3794278"/>
                <a:pt x="6107786" y="3805040"/>
              </a:cubicBezTo>
              <a:cubicBezTo>
                <a:pt x="6107786" y="3815802"/>
                <a:pt x="6115702" y="3824527"/>
                <a:pt x="6125467" y="3824527"/>
              </a:cubicBezTo>
              <a:cubicBezTo>
                <a:pt x="6135232" y="3824527"/>
                <a:pt x="6143148" y="3815802"/>
                <a:pt x="6143148" y="3805040"/>
              </a:cubicBezTo>
              <a:cubicBezTo>
                <a:pt x="6143148" y="3794278"/>
                <a:pt x="6135232" y="3785553"/>
                <a:pt x="6125467" y="3785553"/>
              </a:cubicBezTo>
              <a:close/>
              <a:moveTo>
                <a:pt x="6184403" y="3785553"/>
              </a:moveTo>
              <a:cubicBezTo>
                <a:pt x="6174638" y="3785553"/>
                <a:pt x="6166722" y="3794278"/>
                <a:pt x="6166722" y="3805040"/>
              </a:cubicBezTo>
              <a:cubicBezTo>
                <a:pt x="6166722" y="3815802"/>
                <a:pt x="6174638" y="3824527"/>
                <a:pt x="6184403" y="3824527"/>
              </a:cubicBezTo>
              <a:cubicBezTo>
                <a:pt x="6194168" y="3824527"/>
                <a:pt x="6202084" y="3815802"/>
                <a:pt x="6202084" y="3805040"/>
              </a:cubicBezTo>
              <a:cubicBezTo>
                <a:pt x="6202084" y="3794278"/>
                <a:pt x="6194168" y="3785553"/>
                <a:pt x="6184403" y="3785553"/>
              </a:cubicBezTo>
              <a:close/>
              <a:moveTo>
                <a:pt x="6243339" y="3785553"/>
              </a:moveTo>
              <a:cubicBezTo>
                <a:pt x="6233574" y="3785553"/>
                <a:pt x="6225658" y="3794278"/>
                <a:pt x="6225658" y="3805040"/>
              </a:cubicBezTo>
              <a:cubicBezTo>
                <a:pt x="6225658" y="3815802"/>
                <a:pt x="6233574" y="3824527"/>
                <a:pt x="6243339" y="3824527"/>
              </a:cubicBezTo>
              <a:cubicBezTo>
                <a:pt x="6253104" y="3824527"/>
                <a:pt x="6261020" y="3815802"/>
                <a:pt x="6261020" y="3805040"/>
              </a:cubicBezTo>
              <a:cubicBezTo>
                <a:pt x="6261020" y="3794278"/>
                <a:pt x="6253104" y="3785553"/>
                <a:pt x="6243339" y="3785553"/>
              </a:cubicBezTo>
              <a:close/>
              <a:moveTo>
                <a:pt x="6302275" y="3785553"/>
              </a:moveTo>
              <a:cubicBezTo>
                <a:pt x="6292510" y="3785553"/>
                <a:pt x="6284594" y="3794278"/>
                <a:pt x="6284594" y="3805040"/>
              </a:cubicBezTo>
              <a:cubicBezTo>
                <a:pt x="6284594" y="3815802"/>
                <a:pt x="6292510" y="3824527"/>
                <a:pt x="6302275" y="3824527"/>
              </a:cubicBezTo>
              <a:cubicBezTo>
                <a:pt x="6312040" y="3824527"/>
                <a:pt x="6319956" y="3815802"/>
                <a:pt x="6319956" y="3805040"/>
              </a:cubicBezTo>
              <a:cubicBezTo>
                <a:pt x="6319956" y="3794278"/>
                <a:pt x="6312040" y="3785553"/>
                <a:pt x="6302275" y="3785553"/>
              </a:cubicBezTo>
              <a:close/>
              <a:moveTo>
                <a:pt x="6361211" y="3785553"/>
              </a:moveTo>
              <a:cubicBezTo>
                <a:pt x="6351446" y="3785553"/>
                <a:pt x="6343530" y="3794278"/>
                <a:pt x="6343530" y="3805040"/>
              </a:cubicBezTo>
              <a:cubicBezTo>
                <a:pt x="6343530" y="3815802"/>
                <a:pt x="6351446" y="3824527"/>
                <a:pt x="6361211" y="3824527"/>
              </a:cubicBezTo>
              <a:cubicBezTo>
                <a:pt x="6370976" y="3824527"/>
                <a:pt x="6378892" y="3815802"/>
                <a:pt x="6378892" y="3805040"/>
              </a:cubicBezTo>
              <a:cubicBezTo>
                <a:pt x="6378892" y="3794278"/>
                <a:pt x="6370976" y="3785553"/>
                <a:pt x="6361211" y="3785553"/>
              </a:cubicBezTo>
              <a:close/>
              <a:moveTo>
                <a:pt x="6420147" y="3785553"/>
              </a:moveTo>
              <a:cubicBezTo>
                <a:pt x="6410382" y="3785553"/>
                <a:pt x="6402466" y="3794278"/>
                <a:pt x="6402466" y="3805040"/>
              </a:cubicBezTo>
              <a:cubicBezTo>
                <a:pt x="6402466" y="3815802"/>
                <a:pt x="6410382" y="3824527"/>
                <a:pt x="6420147" y="3824527"/>
              </a:cubicBezTo>
              <a:cubicBezTo>
                <a:pt x="6429912" y="3824527"/>
                <a:pt x="6437828" y="3815802"/>
                <a:pt x="6437828" y="3805040"/>
              </a:cubicBezTo>
              <a:cubicBezTo>
                <a:pt x="6437828" y="3794278"/>
                <a:pt x="6429912" y="3785553"/>
                <a:pt x="6420147" y="3785553"/>
              </a:cubicBezTo>
              <a:close/>
              <a:moveTo>
                <a:pt x="6479083" y="3785553"/>
              </a:moveTo>
              <a:cubicBezTo>
                <a:pt x="6469318" y="3785553"/>
                <a:pt x="6461402" y="3794278"/>
                <a:pt x="6461402" y="3805040"/>
              </a:cubicBezTo>
              <a:cubicBezTo>
                <a:pt x="6461402" y="3815802"/>
                <a:pt x="6469318" y="3824527"/>
                <a:pt x="6479083" y="3824527"/>
              </a:cubicBezTo>
              <a:cubicBezTo>
                <a:pt x="6488848" y="3824527"/>
                <a:pt x="6496764" y="3815802"/>
                <a:pt x="6496764" y="3805040"/>
              </a:cubicBezTo>
              <a:cubicBezTo>
                <a:pt x="6496764" y="3794278"/>
                <a:pt x="6488848" y="3785553"/>
                <a:pt x="6479083" y="3785553"/>
              </a:cubicBezTo>
              <a:close/>
              <a:moveTo>
                <a:pt x="6538019" y="3785553"/>
              </a:moveTo>
              <a:cubicBezTo>
                <a:pt x="6528254" y="3785553"/>
                <a:pt x="6520338" y="3794278"/>
                <a:pt x="6520338" y="3805040"/>
              </a:cubicBezTo>
              <a:cubicBezTo>
                <a:pt x="6520338" y="3815802"/>
                <a:pt x="6528254" y="3824527"/>
                <a:pt x="6538019" y="3824527"/>
              </a:cubicBezTo>
              <a:cubicBezTo>
                <a:pt x="6547784" y="3824527"/>
                <a:pt x="6555700" y="3815802"/>
                <a:pt x="6555700" y="3805040"/>
              </a:cubicBezTo>
              <a:cubicBezTo>
                <a:pt x="6555700" y="3794278"/>
                <a:pt x="6547784" y="3785553"/>
                <a:pt x="6538019" y="3785553"/>
              </a:cubicBezTo>
              <a:close/>
              <a:moveTo>
                <a:pt x="6596955" y="3785553"/>
              </a:moveTo>
              <a:cubicBezTo>
                <a:pt x="6587190" y="3785553"/>
                <a:pt x="6579274" y="3794278"/>
                <a:pt x="6579274" y="3805040"/>
              </a:cubicBezTo>
              <a:cubicBezTo>
                <a:pt x="6579274" y="3815802"/>
                <a:pt x="6587190" y="3824527"/>
                <a:pt x="6596955" y="3824527"/>
              </a:cubicBezTo>
              <a:cubicBezTo>
                <a:pt x="6606720" y="3824527"/>
                <a:pt x="6614636" y="3815802"/>
                <a:pt x="6614636" y="3805040"/>
              </a:cubicBezTo>
              <a:cubicBezTo>
                <a:pt x="6614636" y="3794278"/>
                <a:pt x="6606720" y="3785553"/>
                <a:pt x="6596955" y="3785553"/>
              </a:cubicBezTo>
              <a:close/>
              <a:moveTo>
                <a:pt x="6655891" y="3785553"/>
              </a:moveTo>
              <a:cubicBezTo>
                <a:pt x="6646126" y="3785553"/>
                <a:pt x="6638210" y="3794278"/>
                <a:pt x="6638210" y="3805040"/>
              </a:cubicBezTo>
              <a:cubicBezTo>
                <a:pt x="6638210" y="3815802"/>
                <a:pt x="6646126" y="3824527"/>
                <a:pt x="6655891" y="3824527"/>
              </a:cubicBezTo>
              <a:cubicBezTo>
                <a:pt x="6665656" y="3824527"/>
                <a:pt x="6673572" y="3815802"/>
                <a:pt x="6673572" y="3805040"/>
              </a:cubicBezTo>
              <a:cubicBezTo>
                <a:pt x="6673572" y="3794278"/>
                <a:pt x="6665656" y="3785553"/>
                <a:pt x="6655891" y="3785553"/>
              </a:cubicBezTo>
              <a:close/>
              <a:moveTo>
                <a:pt x="6714827" y="3785553"/>
              </a:moveTo>
              <a:cubicBezTo>
                <a:pt x="6705062" y="3785553"/>
                <a:pt x="6697146" y="3794278"/>
                <a:pt x="6697146" y="3805040"/>
              </a:cubicBezTo>
              <a:cubicBezTo>
                <a:pt x="6697146" y="3815802"/>
                <a:pt x="6705062" y="3824527"/>
                <a:pt x="6714827" y="3824527"/>
              </a:cubicBezTo>
              <a:cubicBezTo>
                <a:pt x="6724592" y="3824527"/>
                <a:pt x="6732508" y="3815802"/>
                <a:pt x="6732508" y="3805040"/>
              </a:cubicBezTo>
              <a:cubicBezTo>
                <a:pt x="6732508" y="3794278"/>
                <a:pt x="6724592" y="3785553"/>
                <a:pt x="6714827" y="3785553"/>
              </a:cubicBezTo>
              <a:close/>
              <a:moveTo>
                <a:pt x="6773762" y="3785553"/>
              </a:moveTo>
              <a:cubicBezTo>
                <a:pt x="6763997" y="3785553"/>
                <a:pt x="6756081" y="3794278"/>
                <a:pt x="6756081" y="3805040"/>
              </a:cubicBezTo>
              <a:cubicBezTo>
                <a:pt x="6756081" y="3815802"/>
                <a:pt x="6763997" y="3824527"/>
                <a:pt x="6773762" y="3824527"/>
              </a:cubicBezTo>
              <a:cubicBezTo>
                <a:pt x="6783527" y="3824527"/>
                <a:pt x="6791443" y="3815802"/>
                <a:pt x="6791443" y="3805040"/>
              </a:cubicBezTo>
              <a:cubicBezTo>
                <a:pt x="6791443" y="3794278"/>
                <a:pt x="6783527" y="3785553"/>
                <a:pt x="6773762" y="3785553"/>
              </a:cubicBezTo>
              <a:close/>
              <a:moveTo>
                <a:pt x="6832698" y="3785553"/>
              </a:moveTo>
              <a:cubicBezTo>
                <a:pt x="6822933" y="3785553"/>
                <a:pt x="6815017" y="3794278"/>
                <a:pt x="6815017" y="3805040"/>
              </a:cubicBezTo>
              <a:cubicBezTo>
                <a:pt x="6815017" y="3815802"/>
                <a:pt x="6822933" y="3824527"/>
                <a:pt x="6832698" y="3824527"/>
              </a:cubicBezTo>
              <a:cubicBezTo>
                <a:pt x="6842463" y="3824527"/>
                <a:pt x="6850379" y="3815802"/>
                <a:pt x="6850379" y="3805040"/>
              </a:cubicBezTo>
              <a:cubicBezTo>
                <a:pt x="6850379" y="3794278"/>
                <a:pt x="6842463" y="3785553"/>
                <a:pt x="6832698" y="3785553"/>
              </a:cubicBezTo>
              <a:close/>
              <a:moveTo>
                <a:pt x="6891634" y="3785553"/>
              </a:moveTo>
              <a:cubicBezTo>
                <a:pt x="6881869" y="3785553"/>
                <a:pt x="6873953" y="3794278"/>
                <a:pt x="6873953" y="3805040"/>
              </a:cubicBezTo>
              <a:cubicBezTo>
                <a:pt x="6873953" y="3815802"/>
                <a:pt x="6881869" y="3824527"/>
                <a:pt x="6891634" y="3824527"/>
              </a:cubicBezTo>
              <a:cubicBezTo>
                <a:pt x="6901399" y="3824527"/>
                <a:pt x="6909315" y="3815802"/>
                <a:pt x="6909315" y="3805040"/>
              </a:cubicBezTo>
              <a:cubicBezTo>
                <a:pt x="6909315" y="3794278"/>
                <a:pt x="6901399" y="3785553"/>
                <a:pt x="6891634" y="3785553"/>
              </a:cubicBezTo>
              <a:close/>
              <a:moveTo>
                <a:pt x="6950570" y="3785553"/>
              </a:moveTo>
              <a:cubicBezTo>
                <a:pt x="6940805" y="3785553"/>
                <a:pt x="6932889" y="3794278"/>
                <a:pt x="6932889" y="3805040"/>
              </a:cubicBezTo>
              <a:cubicBezTo>
                <a:pt x="6932889" y="3815802"/>
                <a:pt x="6940805" y="3824527"/>
                <a:pt x="6950570" y="3824527"/>
              </a:cubicBezTo>
              <a:cubicBezTo>
                <a:pt x="6960335" y="3824527"/>
                <a:pt x="6968251" y="3815802"/>
                <a:pt x="6968251" y="3805040"/>
              </a:cubicBezTo>
              <a:cubicBezTo>
                <a:pt x="6968251" y="3794278"/>
                <a:pt x="6960335" y="3785553"/>
                <a:pt x="6950570" y="3785553"/>
              </a:cubicBezTo>
              <a:close/>
              <a:moveTo>
                <a:pt x="7009506" y="3785553"/>
              </a:moveTo>
              <a:cubicBezTo>
                <a:pt x="6999741" y="3785553"/>
                <a:pt x="6991825" y="3794278"/>
                <a:pt x="6991825" y="3805040"/>
              </a:cubicBezTo>
              <a:cubicBezTo>
                <a:pt x="6991825" y="3815802"/>
                <a:pt x="6999741" y="3824527"/>
                <a:pt x="7009506" y="3824527"/>
              </a:cubicBezTo>
              <a:cubicBezTo>
                <a:pt x="7019271" y="3824527"/>
                <a:pt x="7027187" y="3815802"/>
                <a:pt x="7027187" y="3805040"/>
              </a:cubicBezTo>
              <a:cubicBezTo>
                <a:pt x="7027187" y="3794278"/>
                <a:pt x="7019271" y="3785553"/>
                <a:pt x="7009506" y="3785553"/>
              </a:cubicBezTo>
              <a:close/>
              <a:moveTo>
                <a:pt x="7068442" y="3785553"/>
              </a:moveTo>
              <a:cubicBezTo>
                <a:pt x="7058677" y="3785553"/>
                <a:pt x="7050761" y="3794278"/>
                <a:pt x="7050761" y="3805040"/>
              </a:cubicBezTo>
              <a:cubicBezTo>
                <a:pt x="7050761" y="3815802"/>
                <a:pt x="7058677" y="3824527"/>
                <a:pt x="7068442" y="3824527"/>
              </a:cubicBezTo>
              <a:cubicBezTo>
                <a:pt x="7078207" y="3824527"/>
                <a:pt x="7086123" y="3815802"/>
                <a:pt x="7086123" y="3805040"/>
              </a:cubicBezTo>
              <a:cubicBezTo>
                <a:pt x="7086123" y="3794278"/>
                <a:pt x="7078207" y="3785553"/>
                <a:pt x="7068442" y="3785553"/>
              </a:cubicBezTo>
              <a:close/>
              <a:moveTo>
                <a:pt x="7127378" y="3785553"/>
              </a:moveTo>
              <a:cubicBezTo>
                <a:pt x="7117613" y="3785553"/>
                <a:pt x="7109697" y="3794278"/>
                <a:pt x="7109697" y="3805040"/>
              </a:cubicBezTo>
              <a:cubicBezTo>
                <a:pt x="7109697" y="3815802"/>
                <a:pt x="7117613" y="3824527"/>
                <a:pt x="7127378" y="3824527"/>
              </a:cubicBezTo>
              <a:cubicBezTo>
                <a:pt x="7137143" y="3824527"/>
                <a:pt x="7145059" y="3815802"/>
                <a:pt x="7145059" y="3805040"/>
              </a:cubicBezTo>
              <a:cubicBezTo>
                <a:pt x="7145059" y="3794278"/>
                <a:pt x="7137143" y="3785553"/>
                <a:pt x="7127378" y="3785553"/>
              </a:cubicBezTo>
              <a:close/>
              <a:moveTo>
                <a:pt x="7186314" y="3785553"/>
              </a:moveTo>
              <a:cubicBezTo>
                <a:pt x="7176549" y="3785553"/>
                <a:pt x="7168633" y="3794278"/>
                <a:pt x="7168633" y="3805040"/>
              </a:cubicBezTo>
              <a:cubicBezTo>
                <a:pt x="7168633" y="3815802"/>
                <a:pt x="7176549" y="3824527"/>
                <a:pt x="7186314" y="3824527"/>
              </a:cubicBezTo>
              <a:cubicBezTo>
                <a:pt x="7196079" y="3824527"/>
                <a:pt x="7203995" y="3815802"/>
                <a:pt x="7203995" y="3805040"/>
              </a:cubicBezTo>
              <a:cubicBezTo>
                <a:pt x="7203995" y="3794278"/>
                <a:pt x="7196079" y="3785553"/>
                <a:pt x="7186314" y="3785553"/>
              </a:cubicBezTo>
              <a:close/>
              <a:moveTo>
                <a:pt x="7245250" y="3785553"/>
              </a:moveTo>
              <a:cubicBezTo>
                <a:pt x="7235485" y="3785553"/>
                <a:pt x="7227569" y="3794278"/>
                <a:pt x="7227569" y="3805040"/>
              </a:cubicBezTo>
              <a:cubicBezTo>
                <a:pt x="7227569" y="3815802"/>
                <a:pt x="7235485" y="3824527"/>
                <a:pt x="7245250" y="3824527"/>
              </a:cubicBezTo>
              <a:cubicBezTo>
                <a:pt x="7255015" y="3824527"/>
                <a:pt x="7262931" y="3815802"/>
                <a:pt x="7262931" y="3805040"/>
              </a:cubicBezTo>
              <a:cubicBezTo>
                <a:pt x="7262931" y="3794278"/>
                <a:pt x="7255015" y="3785553"/>
                <a:pt x="7245250" y="3785553"/>
              </a:cubicBezTo>
              <a:close/>
              <a:moveTo>
                <a:pt x="7304186" y="3785553"/>
              </a:moveTo>
              <a:cubicBezTo>
                <a:pt x="7294421" y="3785553"/>
                <a:pt x="7286505" y="3794278"/>
                <a:pt x="7286505" y="3805040"/>
              </a:cubicBezTo>
              <a:cubicBezTo>
                <a:pt x="7286505" y="3815802"/>
                <a:pt x="7294421" y="3824527"/>
                <a:pt x="7304186" y="3824527"/>
              </a:cubicBezTo>
              <a:cubicBezTo>
                <a:pt x="7313951" y="3824527"/>
                <a:pt x="7321867" y="3815802"/>
                <a:pt x="7321867" y="3805040"/>
              </a:cubicBezTo>
              <a:cubicBezTo>
                <a:pt x="7321867" y="3794278"/>
                <a:pt x="7313951" y="3785553"/>
                <a:pt x="7304186" y="3785553"/>
              </a:cubicBezTo>
              <a:close/>
              <a:moveTo>
                <a:pt x="7363122" y="3785553"/>
              </a:moveTo>
              <a:cubicBezTo>
                <a:pt x="7353357" y="3785553"/>
                <a:pt x="7345441" y="3794278"/>
                <a:pt x="7345441" y="3805040"/>
              </a:cubicBezTo>
              <a:cubicBezTo>
                <a:pt x="7345441" y="3815802"/>
                <a:pt x="7353357" y="3824527"/>
                <a:pt x="7363122" y="3824527"/>
              </a:cubicBezTo>
              <a:cubicBezTo>
                <a:pt x="7372887" y="3824527"/>
                <a:pt x="7380803" y="3815802"/>
                <a:pt x="7380803" y="3805040"/>
              </a:cubicBezTo>
              <a:cubicBezTo>
                <a:pt x="7380803" y="3794278"/>
                <a:pt x="7372887" y="3785553"/>
                <a:pt x="7363122" y="3785553"/>
              </a:cubicBezTo>
              <a:close/>
              <a:moveTo>
                <a:pt x="8423969" y="3785553"/>
              </a:moveTo>
              <a:cubicBezTo>
                <a:pt x="8414203" y="3785553"/>
                <a:pt x="8406288" y="3794278"/>
                <a:pt x="8406288" y="3805040"/>
              </a:cubicBezTo>
              <a:cubicBezTo>
                <a:pt x="8406288" y="3815802"/>
                <a:pt x="8414204" y="3824527"/>
                <a:pt x="8423969" y="3824527"/>
              </a:cubicBezTo>
              <a:cubicBezTo>
                <a:pt x="8433734" y="3824527"/>
                <a:pt x="8441650" y="3815802"/>
                <a:pt x="8441650" y="3805040"/>
              </a:cubicBezTo>
              <a:cubicBezTo>
                <a:pt x="8441650" y="3794278"/>
                <a:pt x="8433733" y="3785553"/>
                <a:pt x="8423969" y="3785553"/>
              </a:cubicBezTo>
              <a:close/>
              <a:moveTo>
                <a:pt x="8482905" y="3785553"/>
              </a:moveTo>
              <a:cubicBezTo>
                <a:pt x="8473139" y="3785553"/>
                <a:pt x="8465224" y="3794278"/>
                <a:pt x="8465224" y="3805040"/>
              </a:cubicBezTo>
              <a:cubicBezTo>
                <a:pt x="8465224" y="3815802"/>
                <a:pt x="8473140" y="3824527"/>
                <a:pt x="8482905" y="3824527"/>
              </a:cubicBezTo>
              <a:cubicBezTo>
                <a:pt x="8492670" y="3824527"/>
                <a:pt x="8500586" y="3815802"/>
                <a:pt x="8500586" y="3805040"/>
              </a:cubicBezTo>
              <a:cubicBezTo>
                <a:pt x="8500586" y="3794278"/>
                <a:pt x="8492669" y="3785553"/>
                <a:pt x="8482905" y="3785553"/>
              </a:cubicBezTo>
              <a:close/>
              <a:moveTo>
                <a:pt x="9249072" y="3785553"/>
              </a:moveTo>
              <a:cubicBezTo>
                <a:pt x="9239306" y="3785553"/>
                <a:pt x="9231391" y="3794278"/>
                <a:pt x="9231391" y="3805040"/>
              </a:cubicBezTo>
              <a:cubicBezTo>
                <a:pt x="9231391" y="3815802"/>
                <a:pt x="9239307" y="3824527"/>
                <a:pt x="9249072" y="3824527"/>
              </a:cubicBezTo>
              <a:cubicBezTo>
                <a:pt x="9258837" y="3824527"/>
                <a:pt x="9266753" y="3815802"/>
                <a:pt x="9266753" y="3805040"/>
              </a:cubicBezTo>
              <a:cubicBezTo>
                <a:pt x="9266753" y="3794278"/>
                <a:pt x="9258836" y="3785553"/>
                <a:pt x="9249072" y="3785553"/>
              </a:cubicBezTo>
              <a:close/>
              <a:moveTo>
                <a:pt x="9484816" y="3785553"/>
              </a:moveTo>
              <a:cubicBezTo>
                <a:pt x="9475050" y="3785553"/>
                <a:pt x="9467135" y="3794278"/>
                <a:pt x="9467135" y="3805040"/>
              </a:cubicBezTo>
              <a:cubicBezTo>
                <a:pt x="9467135" y="3815802"/>
                <a:pt x="9475051" y="3824527"/>
                <a:pt x="9484816" y="3824527"/>
              </a:cubicBezTo>
              <a:cubicBezTo>
                <a:pt x="9494581" y="3824527"/>
                <a:pt x="9502497" y="3815802"/>
                <a:pt x="9502497" y="3805040"/>
              </a:cubicBezTo>
              <a:cubicBezTo>
                <a:pt x="9502497" y="3794278"/>
                <a:pt x="9494580" y="3785553"/>
                <a:pt x="9484816" y="3785553"/>
              </a:cubicBezTo>
              <a:close/>
              <a:moveTo>
                <a:pt x="9543751" y="3785553"/>
              </a:moveTo>
              <a:cubicBezTo>
                <a:pt x="9533985" y="3785553"/>
                <a:pt x="9526070" y="3794278"/>
                <a:pt x="9526070" y="3805040"/>
              </a:cubicBezTo>
              <a:cubicBezTo>
                <a:pt x="9526070" y="3815802"/>
                <a:pt x="9533986" y="3824527"/>
                <a:pt x="9543751" y="3824527"/>
              </a:cubicBezTo>
              <a:cubicBezTo>
                <a:pt x="9553516" y="3824527"/>
                <a:pt x="9561432" y="3815802"/>
                <a:pt x="9561432" y="3805040"/>
              </a:cubicBezTo>
              <a:cubicBezTo>
                <a:pt x="9561432" y="3794278"/>
                <a:pt x="9553515" y="3785553"/>
                <a:pt x="9543751" y="3785553"/>
              </a:cubicBezTo>
              <a:close/>
              <a:moveTo>
                <a:pt x="10015239" y="3785553"/>
              </a:moveTo>
              <a:cubicBezTo>
                <a:pt x="10005473" y="3785553"/>
                <a:pt x="9997558" y="3794278"/>
                <a:pt x="9997558" y="3805040"/>
              </a:cubicBezTo>
              <a:cubicBezTo>
                <a:pt x="9997558" y="3815802"/>
                <a:pt x="10005474" y="3824527"/>
                <a:pt x="10015239" y="3824527"/>
              </a:cubicBezTo>
              <a:cubicBezTo>
                <a:pt x="10025004" y="3824527"/>
                <a:pt x="10032920" y="3815802"/>
                <a:pt x="10032920" y="3805040"/>
              </a:cubicBezTo>
              <a:cubicBezTo>
                <a:pt x="10032920" y="3794278"/>
                <a:pt x="10025003" y="3785553"/>
                <a:pt x="10015239" y="3785553"/>
              </a:cubicBezTo>
              <a:close/>
              <a:moveTo>
                <a:pt x="10192047" y="3785553"/>
              </a:moveTo>
              <a:cubicBezTo>
                <a:pt x="10182281" y="3785553"/>
                <a:pt x="10174366" y="3794278"/>
                <a:pt x="10174366" y="3805040"/>
              </a:cubicBezTo>
              <a:cubicBezTo>
                <a:pt x="10174366" y="3815802"/>
                <a:pt x="10182282" y="3824527"/>
                <a:pt x="10192047" y="3824527"/>
              </a:cubicBezTo>
              <a:cubicBezTo>
                <a:pt x="10201812" y="3824527"/>
                <a:pt x="10209728" y="3815802"/>
                <a:pt x="10209728" y="3805040"/>
              </a:cubicBezTo>
              <a:cubicBezTo>
                <a:pt x="10209728" y="3794278"/>
                <a:pt x="10201811" y="3785553"/>
                <a:pt x="10192047" y="3785553"/>
              </a:cubicBezTo>
              <a:close/>
              <a:moveTo>
                <a:pt x="10309919" y="3785553"/>
              </a:moveTo>
              <a:cubicBezTo>
                <a:pt x="10300153" y="3785553"/>
                <a:pt x="10292238" y="3794278"/>
                <a:pt x="10292238" y="3805040"/>
              </a:cubicBezTo>
              <a:cubicBezTo>
                <a:pt x="10292238" y="3815802"/>
                <a:pt x="10300154" y="3824527"/>
                <a:pt x="10309919" y="3824527"/>
              </a:cubicBezTo>
              <a:cubicBezTo>
                <a:pt x="10319684" y="3824527"/>
                <a:pt x="10327600" y="3815802"/>
                <a:pt x="10327600" y="3805040"/>
              </a:cubicBezTo>
              <a:cubicBezTo>
                <a:pt x="10327600" y="3794278"/>
                <a:pt x="10319683" y="3785553"/>
                <a:pt x="10309919" y="3785553"/>
              </a:cubicBezTo>
              <a:close/>
              <a:moveTo>
                <a:pt x="2176760" y="3850510"/>
              </a:moveTo>
              <a:cubicBezTo>
                <a:pt x="2166995" y="3850510"/>
                <a:pt x="2159079" y="3859235"/>
                <a:pt x="2159079" y="3869997"/>
              </a:cubicBezTo>
              <a:cubicBezTo>
                <a:pt x="2159079" y="3880759"/>
                <a:pt x="2166995" y="3889484"/>
                <a:pt x="2176760" y="3889484"/>
              </a:cubicBezTo>
              <a:cubicBezTo>
                <a:pt x="2186525" y="3889484"/>
                <a:pt x="2194441" y="3880759"/>
                <a:pt x="2194441" y="3869997"/>
              </a:cubicBezTo>
              <a:cubicBezTo>
                <a:pt x="2194441" y="3859235"/>
                <a:pt x="2186525" y="3850510"/>
                <a:pt x="2176760" y="3850510"/>
              </a:cubicBezTo>
              <a:close/>
              <a:moveTo>
                <a:pt x="2235695" y="3850510"/>
              </a:moveTo>
              <a:cubicBezTo>
                <a:pt x="2225930" y="3850510"/>
                <a:pt x="2218014" y="3859235"/>
                <a:pt x="2218014" y="3869997"/>
              </a:cubicBezTo>
              <a:cubicBezTo>
                <a:pt x="2218014" y="3880759"/>
                <a:pt x="2225930" y="3889484"/>
                <a:pt x="2235695" y="3889484"/>
              </a:cubicBezTo>
              <a:cubicBezTo>
                <a:pt x="2245460" y="3889484"/>
                <a:pt x="2253376" y="3880759"/>
                <a:pt x="2253376" y="3869997"/>
              </a:cubicBezTo>
              <a:cubicBezTo>
                <a:pt x="2253376" y="3859235"/>
                <a:pt x="2245460" y="3850510"/>
                <a:pt x="2235695" y="3850510"/>
              </a:cubicBezTo>
              <a:close/>
              <a:moveTo>
                <a:pt x="2294631" y="3850510"/>
              </a:moveTo>
              <a:cubicBezTo>
                <a:pt x="2284866" y="3850510"/>
                <a:pt x="2276950" y="3859235"/>
                <a:pt x="2276950" y="3869997"/>
              </a:cubicBezTo>
              <a:cubicBezTo>
                <a:pt x="2276950" y="3880759"/>
                <a:pt x="2284866" y="3889484"/>
                <a:pt x="2294631" y="3889484"/>
              </a:cubicBezTo>
              <a:cubicBezTo>
                <a:pt x="2304396" y="3889484"/>
                <a:pt x="2312312" y="3880759"/>
                <a:pt x="2312312" y="3869997"/>
              </a:cubicBezTo>
              <a:cubicBezTo>
                <a:pt x="2312312" y="3859235"/>
                <a:pt x="2304396" y="3850510"/>
                <a:pt x="2294631" y="3850510"/>
              </a:cubicBezTo>
              <a:close/>
              <a:moveTo>
                <a:pt x="2353567" y="3850510"/>
              </a:moveTo>
              <a:cubicBezTo>
                <a:pt x="2343802" y="3850510"/>
                <a:pt x="2335886" y="3859235"/>
                <a:pt x="2335886" y="3869997"/>
              </a:cubicBezTo>
              <a:cubicBezTo>
                <a:pt x="2335886" y="3880759"/>
                <a:pt x="2343802" y="3889484"/>
                <a:pt x="2353567" y="3889484"/>
              </a:cubicBezTo>
              <a:cubicBezTo>
                <a:pt x="2363332" y="3889484"/>
                <a:pt x="2371248" y="3880759"/>
                <a:pt x="2371248" y="3869997"/>
              </a:cubicBezTo>
              <a:cubicBezTo>
                <a:pt x="2371248" y="3859235"/>
                <a:pt x="2363332" y="3850510"/>
                <a:pt x="2353567" y="3850510"/>
              </a:cubicBezTo>
              <a:close/>
              <a:moveTo>
                <a:pt x="2412503" y="3850510"/>
              </a:moveTo>
              <a:cubicBezTo>
                <a:pt x="2402738" y="3850510"/>
                <a:pt x="2394822" y="3859235"/>
                <a:pt x="2394822" y="3869997"/>
              </a:cubicBezTo>
              <a:cubicBezTo>
                <a:pt x="2394822" y="3880759"/>
                <a:pt x="2402738" y="3889484"/>
                <a:pt x="2412503" y="3889484"/>
              </a:cubicBezTo>
              <a:cubicBezTo>
                <a:pt x="2422268" y="3889484"/>
                <a:pt x="2430184" y="3880759"/>
                <a:pt x="2430184" y="3869997"/>
              </a:cubicBezTo>
              <a:cubicBezTo>
                <a:pt x="2430184" y="3859235"/>
                <a:pt x="2422268" y="3850510"/>
                <a:pt x="2412503" y="3850510"/>
              </a:cubicBezTo>
              <a:close/>
              <a:moveTo>
                <a:pt x="2471439" y="3850510"/>
              </a:moveTo>
              <a:cubicBezTo>
                <a:pt x="2461674" y="3850510"/>
                <a:pt x="2453758" y="3859235"/>
                <a:pt x="2453758" y="3869997"/>
              </a:cubicBezTo>
              <a:cubicBezTo>
                <a:pt x="2453758" y="3880759"/>
                <a:pt x="2461674" y="3889484"/>
                <a:pt x="2471439" y="3889484"/>
              </a:cubicBezTo>
              <a:cubicBezTo>
                <a:pt x="2481204" y="3889484"/>
                <a:pt x="2489120" y="3880759"/>
                <a:pt x="2489120" y="3869997"/>
              </a:cubicBezTo>
              <a:cubicBezTo>
                <a:pt x="2489120" y="3859235"/>
                <a:pt x="2481204" y="3850510"/>
                <a:pt x="2471439" y="3850510"/>
              </a:cubicBezTo>
              <a:close/>
              <a:moveTo>
                <a:pt x="2530375" y="3850510"/>
              </a:moveTo>
              <a:cubicBezTo>
                <a:pt x="2520610" y="3850510"/>
                <a:pt x="2512694" y="3859235"/>
                <a:pt x="2512694" y="3869997"/>
              </a:cubicBezTo>
              <a:cubicBezTo>
                <a:pt x="2512694" y="3880759"/>
                <a:pt x="2520610" y="3889484"/>
                <a:pt x="2530375" y="3889484"/>
              </a:cubicBezTo>
              <a:cubicBezTo>
                <a:pt x="2540140" y="3889484"/>
                <a:pt x="2548056" y="3880759"/>
                <a:pt x="2548056" y="3869997"/>
              </a:cubicBezTo>
              <a:cubicBezTo>
                <a:pt x="2548056" y="3859235"/>
                <a:pt x="2540140" y="3850510"/>
                <a:pt x="2530375" y="3850510"/>
              </a:cubicBezTo>
              <a:close/>
              <a:moveTo>
                <a:pt x="2589311" y="3850510"/>
              </a:moveTo>
              <a:cubicBezTo>
                <a:pt x="2579546" y="3850510"/>
                <a:pt x="2571630" y="3859235"/>
                <a:pt x="2571630" y="3869997"/>
              </a:cubicBezTo>
              <a:cubicBezTo>
                <a:pt x="2571630" y="3880759"/>
                <a:pt x="2579546" y="3889484"/>
                <a:pt x="2589311" y="3889484"/>
              </a:cubicBezTo>
              <a:cubicBezTo>
                <a:pt x="2599076" y="3889484"/>
                <a:pt x="2606992" y="3880759"/>
                <a:pt x="2606992" y="3869997"/>
              </a:cubicBezTo>
              <a:cubicBezTo>
                <a:pt x="2606992" y="3859235"/>
                <a:pt x="2599076" y="3850510"/>
                <a:pt x="2589311" y="3850510"/>
              </a:cubicBezTo>
              <a:close/>
              <a:moveTo>
                <a:pt x="2648247" y="3850510"/>
              </a:moveTo>
              <a:cubicBezTo>
                <a:pt x="2638482" y="3850510"/>
                <a:pt x="2630566" y="3859235"/>
                <a:pt x="2630566" y="3869997"/>
              </a:cubicBezTo>
              <a:cubicBezTo>
                <a:pt x="2630566" y="3880759"/>
                <a:pt x="2638482" y="3889484"/>
                <a:pt x="2648247" y="3889484"/>
              </a:cubicBezTo>
              <a:cubicBezTo>
                <a:pt x="2658012" y="3889484"/>
                <a:pt x="2665928" y="3880759"/>
                <a:pt x="2665928" y="3869997"/>
              </a:cubicBezTo>
              <a:cubicBezTo>
                <a:pt x="2665928" y="3859235"/>
                <a:pt x="2658012" y="3850510"/>
                <a:pt x="2648247" y="3850510"/>
              </a:cubicBezTo>
              <a:close/>
              <a:moveTo>
                <a:pt x="2707183" y="3850510"/>
              </a:moveTo>
              <a:cubicBezTo>
                <a:pt x="2697418" y="3850510"/>
                <a:pt x="2689502" y="3859235"/>
                <a:pt x="2689502" y="3869997"/>
              </a:cubicBezTo>
              <a:cubicBezTo>
                <a:pt x="2689502" y="3880759"/>
                <a:pt x="2697418" y="3889484"/>
                <a:pt x="2707183" y="3889484"/>
              </a:cubicBezTo>
              <a:cubicBezTo>
                <a:pt x="2716948" y="3889484"/>
                <a:pt x="2724864" y="3880759"/>
                <a:pt x="2724864" y="3869997"/>
              </a:cubicBezTo>
              <a:cubicBezTo>
                <a:pt x="2724864" y="3859235"/>
                <a:pt x="2716948" y="3850510"/>
                <a:pt x="2707183" y="3850510"/>
              </a:cubicBezTo>
              <a:close/>
              <a:moveTo>
                <a:pt x="2766119" y="3850510"/>
              </a:moveTo>
              <a:cubicBezTo>
                <a:pt x="2756354" y="3850510"/>
                <a:pt x="2748438" y="3859235"/>
                <a:pt x="2748438" y="3869997"/>
              </a:cubicBezTo>
              <a:cubicBezTo>
                <a:pt x="2748438" y="3880759"/>
                <a:pt x="2756354" y="3889484"/>
                <a:pt x="2766119" y="3889484"/>
              </a:cubicBezTo>
              <a:cubicBezTo>
                <a:pt x="2775884" y="3889484"/>
                <a:pt x="2783800" y="3880759"/>
                <a:pt x="2783800" y="3869997"/>
              </a:cubicBezTo>
              <a:cubicBezTo>
                <a:pt x="2783800" y="3859235"/>
                <a:pt x="2775884" y="3850510"/>
                <a:pt x="2766119" y="3850510"/>
              </a:cubicBezTo>
              <a:close/>
              <a:moveTo>
                <a:pt x="2825055" y="3850510"/>
              </a:moveTo>
              <a:cubicBezTo>
                <a:pt x="2815290" y="3850510"/>
                <a:pt x="2807374" y="3859235"/>
                <a:pt x="2807374" y="3869997"/>
              </a:cubicBezTo>
              <a:cubicBezTo>
                <a:pt x="2807374" y="3880759"/>
                <a:pt x="2815290" y="3889484"/>
                <a:pt x="2825055" y="3889484"/>
              </a:cubicBezTo>
              <a:cubicBezTo>
                <a:pt x="2834820" y="3889484"/>
                <a:pt x="2842736" y="3880759"/>
                <a:pt x="2842736" y="3869997"/>
              </a:cubicBezTo>
              <a:cubicBezTo>
                <a:pt x="2842736" y="3859235"/>
                <a:pt x="2834820" y="3850510"/>
                <a:pt x="2825055" y="3850510"/>
              </a:cubicBezTo>
              <a:close/>
              <a:moveTo>
                <a:pt x="2883991" y="3850510"/>
              </a:moveTo>
              <a:cubicBezTo>
                <a:pt x="2874226" y="3850510"/>
                <a:pt x="2866310" y="3859235"/>
                <a:pt x="2866310" y="3869997"/>
              </a:cubicBezTo>
              <a:cubicBezTo>
                <a:pt x="2866310" y="3880759"/>
                <a:pt x="2874226" y="3889484"/>
                <a:pt x="2883991" y="3889484"/>
              </a:cubicBezTo>
              <a:cubicBezTo>
                <a:pt x="2893756" y="3889484"/>
                <a:pt x="2901672" y="3880759"/>
                <a:pt x="2901672" y="3869997"/>
              </a:cubicBezTo>
              <a:cubicBezTo>
                <a:pt x="2901672" y="3859235"/>
                <a:pt x="2893756" y="3850510"/>
                <a:pt x="2883991" y="3850510"/>
              </a:cubicBezTo>
              <a:close/>
              <a:moveTo>
                <a:pt x="2942927" y="3850510"/>
              </a:moveTo>
              <a:cubicBezTo>
                <a:pt x="2933162" y="3850510"/>
                <a:pt x="2925246" y="3859235"/>
                <a:pt x="2925246" y="3869997"/>
              </a:cubicBezTo>
              <a:cubicBezTo>
                <a:pt x="2925246" y="3880759"/>
                <a:pt x="2933162" y="3889484"/>
                <a:pt x="2942927" y="3889484"/>
              </a:cubicBezTo>
              <a:cubicBezTo>
                <a:pt x="2952692" y="3889484"/>
                <a:pt x="2960608" y="3880759"/>
                <a:pt x="2960608" y="3869997"/>
              </a:cubicBezTo>
              <a:cubicBezTo>
                <a:pt x="2960608" y="3859235"/>
                <a:pt x="2952692" y="3850510"/>
                <a:pt x="2942927" y="3850510"/>
              </a:cubicBezTo>
              <a:close/>
              <a:moveTo>
                <a:pt x="3001863" y="3850510"/>
              </a:moveTo>
              <a:cubicBezTo>
                <a:pt x="2992098" y="3850510"/>
                <a:pt x="2984182" y="3859235"/>
                <a:pt x="2984182" y="3869997"/>
              </a:cubicBezTo>
              <a:cubicBezTo>
                <a:pt x="2984182" y="3880759"/>
                <a:pt x="2992098" y="3889484"/>
                <a:pt x="3001863" y="3889484"/>
              </a:cubicBezTo>
              <a:cubicBezTo>
                <a:pt x="3011628" y="3889484"/>
                <a:pt x="3019544" y="3880759"/>
                <a:pt x="3019544" y="3869997"/>
              </a:cubicBezTo>
              <a:cubicBezTo>
                <a:pt x="3019544" y="3859235"/>
                <a:pt x="3011628" y="3850510"/>
                <a:pt x="3001863" y="3850510"/>
              </a:cubicBezTo>
              <a:close/>
              <a:moveTo>
                <a:pt x="3060799" y="3850510"/>
              </a:moveTo>
              <a:cubicBezTo>
                <a:pt x="3051034" y="3850510"/>
                <a:pt x="3043118" y="3859235"/>
                <a:pt x="3043118" y="3869997"/>
              </a:cubicBezTo>
              <a:cubicBezTo>
                <a:pt x="3043118" y="3880759"/>
                <a:pt x="3051034" y="3889484"/>
                <a:pt x="3060799" y="3889484"/>
              </a:cubicBezTo>
              <a:cubicBezTo>
                <a:pt x="3070564" y="3889484"/>
                <a:pt x="3078480" y="3880759"/>
                <a:pt x="3078480" y="3869997"/>
              </a:cubicBezTo>
              <a:cubicBezTo>
                <a:pt x="3078480" y="3859235"/>
                <a:pt x="3070564" y="3850510"/>
                <a:pt x="3060799" y="3850510"/>
              </a:cubicBezTo>
              <a:close/>
              <a:moveTo>
                <a:pt x="4946748" y="3850510"/>
              </a:moveTo>
              <a:cubicBezTo>
                <a:pt x="4936983" y="3850510"/>
                <a:pt x="4929067" y="3859235"/>
                <a:pt x="4929067" y="3869997"/>
              </a:cubicBezTo>
              <a:cubicBezTo>
                <a:pt x="4929067" y="3880759"/>
                <a:pt x="4936983" y="3889484"/>
                <a:pt x="4946748" y="3889484"/>
              </a:cubicBezTo>
              <a:cubicBezTo>
                <a:pt x="4956513" y="3889484"/>
                <a:pt x="4964429" y="3880759"/>
                <a:pt x="4964429" y="3869997"/>
              </a:cubicBezTo>
              <a:cubicBezTo>
                <a:pt x="4964429" y="3859235"/>
                <a:pt x="4956513" y="3850510"/>
                <a:pt x="4946748" y="3850510"/>
              </a:cubicBezTo>
              <a:close/>
              <a:moveTo>
                <a:pt x="5005684" y="3850510"/>
              </a:moveTo>
              <a:cubicBezTo>
                <a:pt x="4995919" y="3850510"/>
                <a:pt x="4988003" y="3859235"/>
                <a:pt x="4988003" y="3869997"/>
              </a:cubicBezTo>
              <a:cubicBezTo>
                <a:pt x="4988003" y="3880759"/>
                <a:pt x="4995919" y="3889484"/>
                <a:pt x="5005684" y="3889484"/>
              </a:cubicBezTo>
              <a:cubicBezTo>
                <a:pt x="5015449" y="3889484"/>
                <a:pt x="5023365" y="3880759"/>
                <a:pt x="5023365" y="3869997"/>
              </a:cubicBezTo>
              <a:cubicBezTo>
                <a:pt x="5023365" y="3859235"/>
                <a:pt x="5015449" y="3850510"/>
                <a:pt x="5005684" y="3850510"/>
              </a:cubicBezTo>
              <a:close/>
              <a:moveTo>
                <a:pt x="5064620" y="3850510"/>
              </a:moveTo>
              <a:cubicBezTo>
                <a:pt x="5054855" y="3850510"/>
                <a:pt x="5046939" y="3859235"/>
                <a:pt x="5046939" y="3869997"/>
              </a:cubicBezTo>
              <a:cubicBezTo>
                <a:pt x="5046939" y="3880759"/>
                <a:pt x="5054855" y="3889484"/>
                <a:pt x="5064620" y="3889484"/>
              </a:cubicBezTo>
              <a:cubicBezTo>
                <a:pt x="5074385" y="3889484"/>
                <a:pt x="5082301" y="3880759"/>
                <a:pt x="5082301" y="3869997"/>
              </a:cubicBezTo>
              <a:cubicBezTo>
                <a:pt x="5082301" y="3859235"/>
                <a:pt x="5074385" y="3850510"/>
                <a:pt x="5064620" y="3850510"/>
              </a:cubicBezTo>
              <a:close/>
              <a:moveTo>
                <a:pt x="5123556" y="3850510"/>
              </a:moveTo>
              <a:cubicBezTo>
                <a:pt x="5113791" y="3850510"/>
                <a:pt x="5105875" y="3859235"/>
                <a:pt x="5105875" y="3869997"/>
              </a:cubicBezTo>
              <a:cubicBezTo>
                <a:pt x="5105875" y="3880759"/>
                <a:pt x="5113791" y="3889484"/>
                <a:pt x="5123556" y="3889484"/>
              </a:cubicBezTo>
              <a:cubicBezTo>
                <a:pt x="5133321" y="3889484"/>
                <a:pt x="5141237" y="3880759"/>
                <a:pt x="5141237" y="3869997"/>
              </a:cubicBezTo>
              <a:cubicBezTo>
                <a:pt x="5141237" y="3859235"/>
                <a:pt x="5133321" y="3850510"/>
                <a:pt x="5123556" y="3850510"/>
              </a:cubicBezTo>
              <a:close/>
              <a:moveTo>
                <a:pt x="5182492" y="3850510"/>
              </a:moveTo>
              <a:cubicBezTo>
                <a:pt x="5172727" y="3850510"/>
                <a:pt x="5164811" y="3859235"/>
                <a:pt x="5164811" y="3869997"/>
              </a:cubicBezTo>
              <a:cubicBezTo>
                <a:pt x="5164811" y="3880759"/>
                <a:pt x="5172727" y="3889484"/>
                <a:pt x="5182492" y="3889484"/>
              </a:cubicBezTo>
              <a:cubicBezTo>
                <a:pt x="5192257" y="3889484"/>
                <a:pt x="5200173" y="3880759"/>
                <a:pt x="5200173" y="3869997"/>
              </a:cubicBezTo>
              <a:cubicBezTo>
                <a:pt x="5200173" y="3859235"/>
                <a:pt x="5192257" y="3850510"/>
                <a:pt x="5182492" y="3850510"/>
              </a:cubicBezTo>
              <a:close/>
              <a:moveTo>
                <a:pt x="5241428" y="3850510"/>
              </a:moveTo>
              <a:cubicBezTo>
                <a:pt x="5231663" y="3850510"/>
                <a:pt x="5223747" y="3859235"/>
                <a:pt x="5223747" y="3869997"/>
              </a:cubicBezTo>
              <a:cubicBezTo>
                <a:pt x="5223747" y="3880759"/>
                <a:pt x="5231663" y="3889484"/>
                <a:pt x="5241428" y="3889484"/>
              </a:cubicBezTo>
              <a:cubicBezTo>
                <a:pt x="5251193" y="3889484"/>
                <a:pt x="5259109" y="3880759"/>
                <a:pt x="5259109" y="3869997"/>
              </a:cubicBezTo>
              <a:cubicBezTo>
                <a:pt x="5259109" y="3859235"/>
                <a:pt x="5251193" y="3850510"/>
                <a:pt x="5241428" y="3850510"/>
              </a:cubicBezTo>
              <a:close/>
              <a:moveTo>
                <a:pt x="5300364" y="3850510"/>
              </a:moveTo>
              <a:cubicBezTo>
                <a:pt x="5290599" y="3850510"/>
                <a:pt x="5282683" y="3859235"/>
                <a:pt x="5282683" y="3869997"/>
              </a:cubicBezTo>
              <a:cubicBezTo>
                <a:pt x="5282683" y="3880759"/>
                <a:pt x="5290599" y="3889484"/>
                <a:pt x="5300364" y="3889484"/>
              </a:cubicBezTo>
              <a:cubicBezTo>
                <a:pt x="5310129" y="3889484"/>
                <a:pt x="5318045" y="3880759"/>
                <a:pt x="5318045" y="3869997"/>
              </a:cubicBezTo>
              <a:cubicBezTo>
                <a:pt x="5318045" y="3859235"/>
                <a:pt x="5310129" y="3850510"/>
                <a:pt x="5300364" y="3850510"/>
              </a:cubicBezTo>
              <a:close/>
              <a:moveTo>
                <a:pt x="5359300" y="3850510"/>
              </a:moveTo>
              <a:cubicBezTo>
                <a:pt x="5349535" y="3850510"/>
                <a:pt x="5341619" y="3859235"/>
                <a:pt x="5341619" y="3869997"/>
              </a:cubicBezTo>
              <a:cubicBezTo>
                <a:pt x="5341619" y="3880759"/>
                <a:pt x="5349535" y="3889484"/>
                <a:pt x="5359300" y="3889484"/>
              </a:cubicBezTo>
              <a:cubicBezTo>
                <a:pt x="5369065" y="3889484"/>
                <a:pt x="5376981" y="3880759"/>
                <a:pt x="5376981" y="3869997"/>
              </a:cubicBezTo>
              <a:cubicBezTo>
                <a:pt x="5376981" y="3859235"/>
                <a:pt x="5369065" y="3850510"/>
                <a:pt x="5359300" y="3850510"/>
              </a:cubicBezTo>
              <a:close/>
              <a:moveTo>
                <a:pt x="5418236" y="3850510"/>
              </a:moveTo>
              <a:cubicBezTo>
                <a:pt x="5408471" y="3850510"/>
                <a:pt x="5400555" y="3859235"/>
                <a:pt x="5400555" y="3869997"/>
              </a:cubicBezTo>
              <a:cubicBezTo>
                <a:pt x="5400555" y="3880759"/>
                <a:pt x="5408471" y="3889484"/>
                <a:pt x="5418236" y="3889484"/>
              </a:cubicBezTo>
              <a:cubicBezTo>
                <a:pt x="5428001" y="3889484"/>
                <a:pt x="5435917" y="3880759"/>
                <a:pt x="5435917" y="3869997"/>
              </a:cubicBezTo>
              <a:cubicBezTo>
                <a:pt x="5435917" y="3859235"/>
                <a:pt x="5428001" y="3850510"/>
                <a:pt x="5418236" y="3850510"/>
              </a:cubicBezTo>
              <a:close/>
              <a:moveTo>
                <a:pt x="5477172" y="3850510"/>
              </a:moveTo>
              <a:cubicBezTo>
                <a:pt x="5467407" y="3850510"/>
                <a:pt x="5459491" y="3859235"/>
                <a:pt x="5459491" y="3869997"/>
              </a:cubicBezTo>
              <a:cubicBezTo>
                <a:pt x="5459491" y="3880759"/>
                <a:pt x="5467407" y="3889484"/>
                <a:pt x="5477172" y="3889484"/>
              </a:cubicBezTo>
              <a:cubicBezTo>
                <a:pt x="5486937" y="3889484"/>
                <a:pt x="5494853" y="3880759"/>
                <a:pt x="5494853" y="3869997"/>
              </a:cubicBezTo>
              <a:cubicBezTo>
                <a:pt x="5494853" y="3859235"/>
                <a:pt x="5486937" y="3850510"/>
                <a:pt x="5477172" y="3850510"/>
              </a:cubicBezTo>
              <a:close/>
              <a:moveTo>
                <a:pt x="5536108" y="3850510"/>
              </a:moveTo>
              <a:cubicBezTo>
                <a:pt x="5526343" y="3850510"/>
                <a:pt x="5518427" y="3859235"/>
                <a:pt x="5518427" y="3869997"/>
              </a:cubicBezTo>
              <a:cubicBezTo>
                <a:pt x="5518427" y="3880759"/>
                <a:pt x="5526343" y="3889484"/>
                <a:pt x="5536108" y="3889484"/>
              </a:cubicBezTo>
              <a:cubicBezTo>
                <a:pt x="5545873" y="3889484"/>
                <a:pt x="5553789" y="3880759"/>
                <a:pt x="5553789" y="3869997"/>
              </a:cubicBezTo>
              <a:cubicBezTo>
                <a:pt x="5553789" y="3859235"/>
                <a:pt x="5545873" y="3850510"/>
                <a:pt x="5536108" y="3850510"/>
              </a:cubicBezTo>
              <a:close/>
              <a:moveTo>
                <a:pt x="5595044" y="3850510"/>
              </a:moveTo>
              <a:cubicBezTo>
                <a:pt x="5585279" y="3850510"/>
                <a:pt x="5577363" y="3859235"/>
                <a:pt x="5577363" y="3869997"/>
              </a:cubicBezTo>
              <a:cubicBezTo>
                <a:pt x="5577363" y="3880759"/>
                <a:pt x="5585279" y="3889484"/>
                <a:pt x="5595044" y="3889484"/>
              </a:cubicBezTo>
              <a:cubicBezTo>
                <a:pt x="5604809" y="3889484"/>
                <a:pt x="5612725" y="3880759"/>
                <a:pt x="5612725" y="3869997"/>
              </a:cubicBezTo>
              <a:cubicBezTo>
                <a:pt x="5612725" y="3859235"/>
                <a:pt x="5604809" y="3850510"/>
                <a:pt x="5595044" y="3850510"/>
              </a:cubicBezTo>
              <a:close/>
              <a:moveTo>
                <a:pt x="5653980" y="3850510"/>
              </a:moveTo>
              <a:cubicBezTo>
                <a:pt x="5644215" y="3850510"/>
                <a:pt x="5636299" y="3859235"/>
                <a:pt x="5636299" y="3869997"/>
              </a:cubicBezTo>
              <a:cubicBezTo>
                <a:pt x="5636299" y="3880759"/>
                <a:pt x="5644215" y="3889484"/>
                <a:pt x="5653980" y="3889484"/>
              </a:cubicBezTo>
              <a:cubicBezTo>
                <a:pt x="5663745" y="3889484"/>
                <a:pt x="5671661" y="3880759"/>
                <a:pt x="5671661" y="3869997"/>
              </a:cubicBezTo>
              <a:cubicBezTo>
                <a:pt x="5671661" y="3859235"/>
                <a:pt x="5663745" y="3850510"/>
                <a:pt x="5653980" y="3850510"/>
              </a:cubicBezTo>
              <a:close/>
              <a:moveTo>
                <a:pt x="5712916" y="3850510"/>
              </a:moveTo>
              <a:cubicBezTo>
                <a:pt x="5703151" y="3850510"/>
                <a:pt x="5695235" y="3859235"/>
                <a:pt x="5695235" y="3869997"/>
              </a:cubicBezTo>
              <a:cubicBezTo>
                <a:pt x="5695235" y="3880759"/>
                <a:pt x="5703151" y="3889484"/>
                <a:pt x="5712916" y="3889484"/>
              </a:cubicBezTo>
              <a:cubicBezTo>
                <a:pt x="5722681" y="3889484"/>
                <a:pt x="5730597" y="3880759"/>
                <a:pt x="5730597" y="3869997"/>
              </a:cubicBezTo>
              <a:cubicBezTo>
                <a:pt x="5730597" y="3859235"/>
                <a:pt x="5722681" y="3850510"/>
                <a:pt x="5712916" y="3850510"/>
              </a:cubicBezTo>
              <a:close/>
              <a:moveTo>
                <a:pt x="5771852" y="3850510"/>
              </a:moveTo>
              <a:cubicBezTo>
                <a:pt x="5762087" y="3850510"/>
                <a:pt x="5754171" y="3859235"/>
                <a:pt x="5754171" y="3869997"/>
              </a:cubicBezTo>
              <a:cubicBezTo>
                <a:pt x="5754171" y="3880759"/>
                <a:pt x="5762087" y="3889484"/>
                <a:pt x="5771852" y="3889484"/>
              </a:cubicBezTo>
              <a:cubicBezTo>
                <a:pt x="5781617" y="3889484"/>
                <a:pt x="5789533" y="3880759"/>
                <a:pt x="5789533" y="3869997"/>
              </a:cubicBezTo>
              <a:cubicBezTo>
                <a:pt x="5789533" y="3859235"/>
                <a:pt x="5781617" y="3850510"/>
                <a:pt x="5771852" y="3850510"/>
              </a:cubicBezTo>
              <a:close/>
              <a:moveTo>
                <a:pt x="5830788" y="3850510"/>
              </a:moveTo>
              <a:cubicBezTo>
                <a:pt x="5821023" y="3850510"/>
                <a:pt x="5813107" y="3859235"/>
                <a:pt x="5813107" y="3869997"/>
              </a:cubicBezTo>
              <a:cubicBezTo>
                <a:pt x="5813107" y="3880759"/>
                <a:pt x="5821023" y="3889484"/>
                <a:pt x="5830788" y="3889484"/>
              </a:cubicBezTo>
              <a:cubicBezTo>
                <a:pt x="5840553" y="3889484"/>
                <a:pt x="5848469" y="3880759"/>
                <a:pt x="5848469" y="3869997"/>
              </a:cubicBezTo>
              <a:cubicBezTo>
                <a:pt x="5848469" y="3859235"/>
                <a:pt x="5840553" y="3850510"/>
                <a:pt x="5830788" y="3850510"/>
              </a:cubicBezTo>
              <a:close/>
              <a:moveTo>
                <a:pt x="5889723" y="3850510"/>
              </a:moveTo>
              <a:cubicBezTo>
                <a:pt x="5879958" y="3850510"/>
                <a:pt x="5872042" y="3859235"/>
                <a:pt x="5872042" y="3869997"/>
              </a:cubicBezTo>
              <a:cubicBezTo>
                <a:pt x="5872042" y="3880759"/>
                <a:pt x="5879958" y="3889484"/>
                <a:pt x="5889723" y="3889484"/>
              </a:cubicBezTo>
              <a:cubicBezTo>
                <a:pt x="5899488" y="3889484"/>
                <a:pt x="5907404" y="3880759"/>
                <a:pt x="5907404" y="3869997"/>
              </a:cubicBezTo>
              <a:cubicBezTo>
                <a:pt x="5907404" y="3859235"/>
                <a:pt x="5899488" y="3850510"/>
                <a:pt x="5889723" y="3850510"/>
              </a:cubicBezTo>
              <a:close/>
              <a:moveTo>
                <a:pt x="5948659" y="3850510"/>
              </a:moveTo>
              <a:cubicBezTo>
                <a:pt x="5938894" y="3850510"/>
                <a:pt x="5930978" y="3859235"/>
                <a:pt x="5930978" y="3869997"/>
              </a:cubicBezTo>
              <a:cubicBezTo>
                <a:pt x="5930978" y="3880759"/>
                <a:pt x="5938894" y="3889484"/>
                <a:pt x="5948659" y="3889484"/>
              </a:cubicBezTo>
              <a:cubicBezTo>
                <a:pt x="5958424" y="3889484"/>
                <a:pt x="5966340" y="3880759"/>
                <a:pt x="5966340" y="3869997"/>
              </a:cubicBezTo>
              <a:cubicBezTo>
                <a:pt x="5966340" y="3859235"/>
                <a:pt x="5958424" y="3850510"/>
                <a:pt x="5948659" y="3850510"/>
              </a:cubicBezTo>
              <a:close/>
              <a:moveTo>
                <a:pt x="6007595" y="3850510"/>
              </a:moveTo>
              <a:cubicBezTo>
                <a:pt x="5997830" y="3850510"/>
                <a:pt x="5989914" y="3859235"/>
                <a:pt x="5989914" y="3869997"/>
              </a:cubicBezTo>
              <a:cubicBezTo>
                <a:pt x="5989914" y="3880759"/>
                <a:pt x="5997830" y="3889484"/>
                <a:pt x="6007595" y="3889484"/>
              </a:cubicBezTo>
              <a:cubicBezTo>
                <a:pt x="6017360" y="3889484"/>
                <a:pt x="6025276" y="3880759"/>
                <a:pt x="6025276" y="3869997"/>
              </a:cubicBezTo>
              <a:cubicBezTo>
                <a:pt x="6025276" y="3859235"/>
                <a:pt x="6017360" y="3850510"/>
                <a:pt x="6007595" y="3850510"/>
              </a:cubicBezTo>
              <a:close/>
              <a:moveTo>
                <a:pt x="6066531" y="3850510"/>
              </a:moveTo>
              <a:cubicBezTo>
                <a:pt x="6056766" y="3850510"/>
                <a:pt x="6048850" y="3859235"/>
                <a:pt x="6048850" y="3869997"/>
              </a:cubicBezTo>
              <a:cubicBezTo>
                <a:pt x="6048850" y="3880759"/>
                <a:pt x="6056766" y="3889484"/>
                <a:pt x="6066531" y="3889484"/>
              </a:cubicBezTo>
              <a:cubicBezTo>
                <a:pt x="6076296" y="3889484"/>
                <a:pt x="6084212" y="3880759"/>
                <a:pt x="6084212" y="3869997"/>
              </a:cubicBezTo>
              <a:cubicBezTo>
                <a:pt x="6084212" y="3859235"/>
                <a:pt x="6076296" y="3850510"/>
                <a:pt x="6066531" y="3850510"/>
              </a:cubicBezTo>
              <a:close/>
              <a:moveTo>
                <a:pt x="6125467" y="3850510"/>
              </a:moveTo>
              <a:cubicBezTo>
                <a:pt x="6115702" y="3850510"/>
                <a:pt x="6107786" y="3859235"/>
                <a:pt x="6107786" y="3869997"/>
              </a:cubicBezTo>
              <a:cubicBezTo>
                <a:pt x="6107786" y="3880759"/>
                <a:pt x="6115702" y="3889484"/>
                <a:pt x="6125467" y="3889484"/>
              </a:cubicBezTo>
              <a:cubicBezTo>
                <a:pt x="6135232" y="3889484"/>
                <a:pt x="6143148" y="3880759"/>
                <a:pt x="6143148" y="3869997"/>
              </a:cubicBezTo>
              <a:cubicBezTo>
                <a:pt x="6143148" y="3859235"/>
                <a:pt x="6135232" y="3850510"/>
                <a:pt x="6125467" y="3850510"/>
              </a:cubicBezTo>
              <a:close/>
              <a:moveTo>
                <a:pt x="6184403" y="3850510"/>
              </a:moveTo>
              <a:cubicBezTo>
                <a:pt x="6174638" y="3850510"/>
                <a:pt x="6166722" y="3859235"/>
                <a:pt x="6166722" y="3869997"/>
              </a:cubicBezTo>
              <a:cubicBezTo>
                <a:pt x="6166722" y="3880759"/>
                <a:pt x="6174638" y="3889484"/>
                <a:pt x="6184403" y="3889484"/>
              </a:cubicBezTo>
              <a:cubicBezTo>
                <a:pt x="6194168" y="3889484"/>
                <a:pt x="6202084" y="3880759"/>
                <a:pt x="6202084" y="3869997"/>
              </a:cubicBezTo>
              <a:cubicBezTo>
                <a:pt x="6202084" y="3859235"/>
                <a:pt x="6194168" y="3850510"/>
                <a:pt x="6184403" y="3850510"/>
              </a:cubicBezTo>
              <a:close/>
              <a:moveTo>
                <a:pt x="6243339" y="3850510"/>
              </a:moveTo>
              <a:cubicBezTo>
                <a:pt x="6233574" y="3850510"/>
                <a:pt x="6225658" y="3859235"/>
                <a:pt x="6225658" y="3869997"/>
              </a:cubicBezTo>
              <a:cubicBezTo>
                <a:pt x="6225658" y="3880759"/>
                <a:pt x="6233574" y="3889484"/>
                <a:pt x="6243339" y="3889484"/>
              </a:cubicBezTo>
              <a:cubicBezTo>
                <a:pt x="6253104" y="3889484"/>
                <a:pt x="6261020" y="3880759"/>
                <a:pt x="6261020" y="3869997"/>
              </a:cubicBezTo>
              <a:cubicBezTo>
                <a:pt x="6261020" y="3859235"/>
                <a:pt x="6253104" y="3850510"/>
                <a:pt x="6243339" y="3850510"/>
              </a:cubicBezTo>
              <a:close/>
              <a:moveTo>
                <a:pt x="6302275" y="3850510"/>
              </a:moveTo>
              <a:cubicBezTo>
                <a:pt x="6292510" y="3850510"/>
                <a:pt x="6284594" y="3859235"/>
                <a:pt x="6284594" y="3869997"/>
              </a:cubicBezTo>
              <a:cubicBezTo>
                <a:pt x="6284594" y="3880759"/>
                <a:pt x="6292510" y="3889484"/>
                <a:pt x="6302275" y="3889484"/>
              </a:cubicBezTo>
              <a:cubicBezTo>
                <a:pt x="6312040" y="3889484"/>
                <a:pt x="6319956" y="3880759"/>
                <a:pt x="6319956" y="3869997"/>
              </a:cubicBezTo>
              <a:cubicBezTo>
                <a:pt x="6319956" y="3859235"/>
                <a:pt x="6312040" y="3850510"/>
                <a:pt x="6302275" y="3850510"/>
              </a:cubicBezTo>
              <a:close/>
              <a:moveTo>
                <a:pt x="6361211" y="3850510"/>
              </a:moveTo>
              <a:cubicBezTo>
                <a:pt x="6351446" y="3850510"/>
                <a:pt x="6343530" y="3859235"/>
                <a:pt x="6343530" y="3869997"/>
              </a:cubicBezTo>
              <a:cubicBezTo>
                <a:pt x="6343530" y="3880759"/>
                <a:pt x="6351446" y="3889484"/>
                <a:pt x="6361211" y="3889484"/>
              </a:cubicBezTo>
              <a:cubicBezTo>
                <a:pt x="6370976" y="3889484"/>
                <a:pt x="6378892" y="3880759"/>
                <a:pt x="6378892" y="3869997"/>
              </a:cubicBezTo>
              <a:cubicBezTo>
                <a:pt x="6378892" y="3859235"/>
                <a:pt x="6370976" y="3850510"/>
                <a:pt x="6361211" y="3850510"/>
              </a:cubicBezTo>
              <a:close/>
              <a:moveTo>
                <a:pt x="6420147" y="3850510"/>
              </a:moveTo>
              <a:cubicBezTo>
                <a:pt x="6410382" y="3850510"/>
                <a:pt x="6402466" y="3859235"/>
                <a:pt x="6402466" y="3869997"/>
              </a:cubicBezTo>
              <a:cubicBezTo>
                <a:pt x="6402466" y="3880759"/>
                <a:pt x="6410382" y="3889484"/>
                <a:pt x="6420147" y="3889484"/>
              </a:cubicBezTo>
              <a:cubicBezTo>
                <a:pt x="6429912" y="3889484"/>
                <a:pt x="6437828" y="3880759"/>
                <a:pt x="6437828" y="3869997"/>
              </a:cubicBezTo>
              <a:cubicBezTo>
                <a:pt x="6437828" y="3859235"/>
                <a:pt x="6429912" y="3850510"/>
                <a:pt x="6420147" y="3850510"/>
              </a:cubicBezTo>
              <a:close/>
              <a:moveTo>
                <a:pt x="6479083" y="3850510"/>
              </a:moveTo>
              <a:cubicBezTo>
                <a:pt x="6469318" y="3850510"/>
                <a:pt x="6461402" y="3859235"/>
                <a:pt x="6461402" y="3869997"/>
              </a:cubicBezTo>
              <a:cubicBezTo>
                <a:pt x="6461402" y="3880759"/>
                <a:pt x="6469318" y="3889484"/>
                <a:pt x="6479083" y="3889484"/>
              </a:cubicBezTo>
              <a:cubicBezTo>
                <a:pt x="6488848" y="3889484"/>
                <a:pt x="6496764" y="3880759"/>
                <a:pt x="6496764" y="3869997"/>
              </a:cubicBezTo>
              <a:cubicBezTo>
                <a:pt x="6496764" y="3859235"/>
                <a:pt x="6488848" y="3850510"/>
                <a:pt x="6479083" y="3850510"/>
              </a:cubicBezTo>
              <a:close/>
              <a:moveTo>
                <a:pt x="6538019" y="3850510"/>
              </a:moveTo>
              <a:cubicBezTo>
                <a:pt x="6528254" y="3850510"/>
                <a:pt x="6520338" y="3859235"/>
                <a:pt x="6520338" y="3869997"/>
              </a:cubicBezTo>
              <a:cubicBezTo>
                <a:pt x="6520338" y="3880759"/>
                <a:pt x="6528254" y="3889484"/>
                <a:pt x="6538019" y="3889484"/>
              </a:cubicBezTo>
              <a:cubicBezTo>
                <a:pt x="6547784" y="3889484"/>
                <a:pt x="6555700" y="3880759"/>
                <a:pt x="6555700" y="3869997"/>
              </a:cubicBezTo>
              <a:cubicBezTo>
                <a:pt x="6555700" y="3859235"/>
                <a:pt x="6547784" y="3850510"/>
                <a:pt x="6538019" y="3850510"/>
              </a:cubicBezTo>
              <a:close/>
              <a:moveTo>
                <a:pt x="6596955" y="3850510"/>
              </a:moveTo>
              <a:cubicBezTo>
                <a:pt x="6587190" y="3850510"/>
                <a:pt x="6579274" y="3859235"/>
                <a:pt x="6579274" y="3869997"/>
              </a:cubicBezTo>
              <a:cubicBezTo>
                <a:pt x="6579274" y="3880759"/>
                <a:pt x="6587190" y="3889484"/>
                <a:pt x="6596955" y="3889484"/>
              </a:cubicBezTo>
              <a:cubicBezTo>
                <a:pt x="6606720" y="3889484"/>
                <a:pt x="6614636" y="3880759"/>
                <a:pt x="6614636" y="3869997"/>
              </a:cubicBezTo>
              <a:cubicBezTo>
                <a:pt x="6614636" y="3859235"/>
                <a:pt x="6606720" y="3850510"/>
                <a:pt x="6596955" y="3850510"/>
              </a:cubicBezTo>
              <a:close/>
              <a:moveTo>
                <a:pt x="6655891" y="3850510"/>
              </a:moveTo>
              <a:cubicBezTo>
                <a:pt x="6646126" y="3850510"/>
                <a:pt x="6638210" y="3859235"/>
                <a:pt x="6638210" y="3869997"/>
              </a:cubicBezTo>
              <a:cubicBezTo>
                <a:pt x="6638210" y="3880759"/>
                <a:pt x="6646126" y="3889484"/>
                <a:pt x="6655891" y="3889484"/>
              </a:cubicBezTo>
              <a:cubicBezTo>
                <a:pt x="6665656" y="3889484"/>
                <a:pt x="6673572" y="3880759"/>
                <a:pt x="6673572" y="3869997"/>
              </a:cubicBezTo>
              <a:cubicBezTo>
                <a:pt x="6673572" y="3859235"/>
                <a:pt x="6665656" y="3850510"/>
                <a:pt x="6655891" y="3850510"/>
              </a:cubicBezTo>
              <a:close/>
              <a:moveTo>
                <a:pt x="6714827" y="3850510"/>
              </a:moveTo>
              <a:cubicBezTo>
                <a:pt x="6705062" y="3850510"/>
                <a:pt x="6697146" y="3859235"/>
                <a:pt x="6697146" y="3869997"/>
              </a:cubicBezTo>
              <a:cubicBezTo>
                <a:pt x="6697146" y="3880759"/>
                <a:pt x="6705062" y="3889484"/>
                <a:pt x="6714827" y="3889484"/>
              </a:cubicBezTo>
              <a:cubicBezTo>
                <a:pt x="6724592" y="3889484"/>
                <a:pt x="6732508" y="3880759"/>
                <a:pt x="6732508" y="3869997"/>
              </a:cubicBezTo>
              <a:cubicBezTo>
                <a:pt x="6732508" y="3859235"/>
                <a:pt x="6724592" y="3850510"/>
                <a:pt x="6714827" y="3850510"/>
              </a:cubicBezTo>
              <a:close/>
              <a:moveTo>
                <a:pt x="6773762" y="3850510"/>
              </a:moveTo>
              <a:cubicBezTo>
                <a:pt x="6763997" y="3850510"/>
                <a:pt x="6756081" y="3859235"/>
                <a:pt x="6756081" y="3869997"/>
              </a:cubicBezTo>
              <a:cubicBezTo>
                <a:pt x="6756081" y="3880759"/>
                <a:pt x="6763997" y="3889484"/>
                <a:pt x="6773762" y="3889484"/>
              </a:cubicBezTo>
              <a:cubicBezTo>
                <a:pt x="6783527" y="3889484"/>
                <a:pt x="6791443" y="3880759"/>
                <a:pt x="6791443" y="3869997"/>
              </a:cubicBezTo>
              <a:cubicBezTo>
                <a:pt x="6791443" y="3859235"/>
                <a:pt x="6783527" y="3850510"/>
                <a:pt x="6773762" y="3850510"/>
              </a:cubicBezTo>
              <a:close/>
              <a:moveTo>
                <a:pt x="6832698" y="3850510"/>
              </a:moveTo>
              <a:cubicBezTo>
                <a:pt x="6822933" y="3850510"/>
                <a:pt x="6815017" y="3859235"/>
                <a:pt x="6815017" y="3869997"/>
              </a:cubicBezTo>
              <a:cubicBezTo>
                <a:pt x="6815017" y="3880759"/>
                <a:pt x="6822933" y="3889484"/>
                <a:pt x="6832698" y="3889484"/>
              </a:cubicBezTo>
              <a:cubicBezTo>
                <a:pt x="6842463" y="3889484"/>
                <a:pt x="6850379" y="3880759"/>
                <a:pt x="6850379" y="3869997"/>
              </a:cubicBezTo>
              <a:cubicBezTo>
                <a:pt x="6850379" y="3859235"/>
                <a:pt x="6842463" y="3850510"/>
                <a:pt x="6832698" y="3850510"/>
              </a:cubicBezTo>
              <a:close/>
              <a:moveTo>
                <a:pt x="6891634" y="3850510"/>
              </a:moveTo>
              <a:cubicBezTo>
                <a:pt x="6881869" y="3850510"/>
                <a:pt x="6873953" y="3859235"/>
                <a:pt x="6873953" y="3869997"/>
              </a:cubicBezTo>
              <a:cubicBezTo>
                <a:pt x="6873953" y="3880759"/>
                <a:pt x="6881869" y="3889484"/>
                <a:pt x="6891634" y="3889484"/>
              </a:cubicBezTo>
              <a:cubicBezTo>
                <a:pt x="6901399" y="3889484"/>
                <a:pt x="6909315" y="3880759"/>
                <a:pt x="6909315" y="3869997"/>
              </a:cubicBezTo>
              <a:cubicBezTo>
                <a:pt x="6909315" y="3859235"/>
                <a:pt x="6901399" y="3850510"/>
                <a:pt x="6891634" y="3850510"/>
              </a:cubicBezTo>
              <a:close/>
              <a:moveTo>
                <a:pt x="6950570" y="3850510"/>
              </a:moveTo>
              <a:cubicBezTo>
                <a:pt x="6940805" y="3850510"/>
                <a:pt x="6932889" y="3859235"/>
                <a:pt x="6932889" y="3869997"/>
              </a:cubicBezTo>
              <a:cubicBezTo>
                <a:pt x="6932889" y="3880759"/>
                <a:pt x="6940805" y="3889484"/>
                <a:pt x="6950570" y="3889484"/>
              </a:cubicBezTo>
              <a:cubicBezTo>
                <a:pt x="6960335" y="3889484"/>
                <a:pt x="6968251" y="3880759"/>
                <a:pt x="6968251" y="3869997"/>
              </a:cubicBezTo>
              <a:cubicBezTo>
                <a:pt x="6968251" y="3859235"/>
                <a:pt x="6960335" y="3850510"/>
                <a:pt x="6950570" y="3850510"/>
              </a:cubicBezTo>
              <a:close/>
              <a:moveTo>
                <a:pt x="7009506" y="3850510"/>
              </a:moveTo>
              <a:cubicBezTo>
                <a:pt x="6999741" y="3850510"/>
                <a:pt x="6991825" y="3859235"/>
                <a:pt x="6991825" y="3869997"/>
              </a:cubicBezTo>
              <a:cubicBezTo>
                <a:pt x="6991825" y="3880759"/>
                <a:pt x="6999741" y="3889484"/>
                <a:pt x="7009506" y="3889484"/>
              </a:cubicBezTo>
              <a:cubicBezTo>
                <a:pt x="7019271" y="3889484"/>
                <a:pt x="7027187" y="3880759"/>
                <a:pt x="7027187" y="3869997"/>
              </a:cubicBezTo>
              <a:cubicBezTo>
                <a:pt x="7027187" y="3859235"/>
                <a:pt x="7019271" y="3850510"/>
                <a:pt x="7009506" y="3850510"/>
              </a:cubicBezTo>
              <a:close/>
              <a:moveTo>
                <a:pt x="7068442" y="3850510"/>
              </a:moveTo>
              <a:cubicBezTo>
                <a:pt x="7058677" y="3850510"/>
                <a:pt x="7050761" y="3859235"/>
                <a:pt x="7050761" y="3869997"/>
              </a:cubicBezTo>
              <a:cubicBezTo>
                <a:pt x="7050761" y="3880759"/>
                <a:pt x="7058677" y="3889484"/>
                <a:pt x="7068442" y="3889484"/>
              </a:cubicBezTo>
              <a:cubicBezTo>
                <a:pt x="7078207" y="3889484"/>
                <a:pt x="7086123" y="3880759"/>
                <a:pt x="7086123" y="3869997"/>
              </a:cubicBezTo>
              <a:cubicBezTo>
                <a:pt x="7086123" y="3859235"/>
                <a:pt x="7078207" y="3850510"/>
                <a:pt x="7068442" y="3850510"/>
              </a:cubicBezTo>
              <a:close/>
              <a:moveTo>
                <a:pt x="7127378" y="3850510"/>
              </a:moveTo>
              <a:cubicBezTo>
                <a:pt x="7117613" y="3850510"/>
                <a:pt x="7109697" y="3859235"/>
                <a:pt x="7109697" y="3869997"/>
              </a:cubicBezTo>
              <a:cubicBezTo>
                <a:pt x="7109697" y="3880759"/>
                <a:pt x="7117613" y="3889484"/>
                <a:pt x="7127378" y="3889484"/>
              </a:cubicBezTo>
              <a:cubicBezTo>
                <a:pt x="7137143" y="3889484"/>
                <a:pt x="7145059" y="3880759"/>
                <a:pt x="7145059" y="3869997"/>
              </a:cubicBezTo>
              <a:cubicBezTo>
                <a:pt x="7145059" y="3859235"/>
                <a:pt x="7137143" y="3850510"/>
                <a:pt x="7127378" y="3850510"/>
              </a:cubicBezTo>
              <a:close/>
              <a:moveTo>
                <a:pt x="7186314" y="3850510"/>
              </a:moveTo>
              <a:cubicBezTo>
                <a:pt x="7176549" y="3850510"/>
                <a:pt x="7168633" y="3859235"/>
                <a:pt x="7168633" y="3869997"/>
              </a:cubicBezTo>
              <a:cubicBezTo>
                <a:pt x="7168633" y="3880759"/>
                <a:pt x="7176549" y="3889484"/>
                <a:pt x="7186314" y="3889484"/>
              </a:cubicBezTo>
              <a:cubicBezTo>
                <a:pt x="7196079" y="3889484"/>
                <a:pt x="7203995" y="3880759"/>
                <a:pt x="7203995" y="3869997"/>
              </a:cubicBezTo>
              <a:cubicBezTo>
                <a:pt x="7203995" y="3859235"/>
                <a:pt x="7196079" y="3850510"/>
                <a:pt x="7186314" y="3850510"/>
              </a:cubicBezTo>
              <a:close/>
              <a:moveTo>
                <a:pt x="7245250" y="3850510"/>
              </a:moveTo>
              <a:cubicBezTo>
                <a:pt x="7235485" y="3850510"/>
                <a:pt x="7227569" y="3859235"/>
                <a:pt x="7227569" y="3869997"/>
              </a:cubicBezTo>
              <a:cubicBezTo>
                <a:pt x="7227569" y="3880759"/>
                <a:pt x="7235485" y="3889484"/>
                <a:pt x="7245250" y="3889484"/>
              </a:cubicBezTo>
              <a:cubicBezTo>
                <a:pt x="7255015" y="3889484"/>
                <a:pt x="7262931" y="3880759"/>
                <a:pt x="7262931" y="3869997"/>
              </a:cubicBezTo>
              <a:cubicBezTo>
                <a:pt x="7262931" y="3859235"/>
                <a:pt x="7255015" y="3850510"/>
                <a:pt x="7245250" y="3850510"/>
              </a:cubicBezTo>
              <a:close/>
              <a:moveTo>
                <a:pt x="7304186" y="3850510"/>
              </a:moveTo>
              <a:cubicBezTo>
                <a:pt x="7294421" y="3850510"/>
                <a:pt x="7286505" y="3859235"/>
                <a:pt x="7286505" y="3869997"/>
              </a:cubicBezTo>
              <a:cubicBezTo>
                <a:pt x="7286505" y="3880759"/>
                <a:pt x="7294421" y="3889484"/>
                <a:pt x="7304186" y="3889484"/>
              </a:cubicBezTo>
              <a:cubicBezTo>
                <a:pt x="7313951" y="3889484"/>
                <a:pt x="7321867" y="3880759"/>
                <a:pt x="7321867" y="3869997"/>
              </a:cubicBezTo>
              <a:cubicBezTo>
                <a:pt x="7321867" y="3859235"/>
                <a:pt x="7313951" y="3850510"/>
                <a:pt x="7304186" y="3850510"/>
              </a:cubicBezTo>
              <a:close/>
              <a:moveTo>
                <a:pt x="7363122" y="3850510"/>
              </a:moveTo>
              <a:cubicBezTo>
                <a:pt x="7353357" y="3850510"/>
                <a:pt x="7345441" y="3859235"/>
                <a:pt x="7345441" y="3869997"/>
              </a:cubicBezTo>
              <a:cubicBezTo>
                <a:pt x="7345441" y="3880759"/>
                <a:pt x="7353357" y="3889484"/>
                <a:pt x="7363122" y="3889484"/>
              </a:cubicBezTo>
              <a:cubicBezTo>
                <a:pt x="7372887" y="3889484"/>
                <a:pt x="7380803" y="3880759"/>
                <a:pt x="7380803" y="3869997"/>
              </a:cubicBezTo>
              <a:cubicBezTo>
                <a:pt x="7380803" y="3859235"/>
                <a:pt x="7372887" y="3850510"/>
                <a:pt x="7363122" y="3850510"/>
              </a:cubicBezTo>
              <a:close/>
              <a:moveTo>
                <a:pt x="8423969" y="3850510"/>
              </a:moveTo>
              <a:cubicBezTo>
                <a:pt x="8414203" y="3850510"/>
                <a:pt x="8406288" y="3859235"/>
                <a:pt x="8406288" y="3869997"/>
              </a:cubicBezTo>
              <a:cubicBezTo>
                <a:pt x="8406288" y="3880759"/>
                <a:pt x="8414204" y="3889484"/>
                <a:pt x="8423969" y="3889484"/>
              </a:cubicBezTo>
              <a:cubicBezTo>
                <a:pt x="8433734" y="3889484"/>
                <a:pt x="8441650" y="3880759"/>
                <a:pt x="8441650" y="3869997"/>
              </a:cubicBezTo>
              <a:cubicBezTo>
                <a:pt x="8441650" y="3859235"/>
                <a:pt x="8433733" y="3850510"/>
                <a:pt x="8423969" y="3850510"/>
              </a:cubicBezTo>
              <a:close/>
              <a:moveTo>
                <a:pt x="8541841" y="3850510"/>
              </a:moveTo>
              <a:cubicBezTo>
                <a:pt x="8532075" y="3850510"/>
                <a:pt x="8524160" y="3859235"/>
                <a:pt x="8524160" y="3869997"/>
              </a:cubicBezTo>
              <a:cubicBezTo>
                <a:pt x="8524160" y="3880759"/>
                <a:pt x="8532076" y="3889484"/>
                <a:pt x="8541841" y="3889484"/>
              </a:cubicBezTo>
              <a:cubicBezTo>
                <a:pt x="8551606" y="3889484"/>
                <a:pt x="8559522" y="3880759"/>
                <a:pt x="8559522" y="3869997"/>
              </a:cubicBezTo>
              <a:cubicBezTo>
                <a:pt x="8559522" y="3859235"/>
                <a:pt x="8551605" y="3850510"/>
                <a:pt x="8541841" y="3850510"/>
              </a:cubicBezTo>
              <a:close/>
              <a:moveTo>
                <a:pt x="9249072" y="3850510"/>
              </a:moveTo>
              <a:cubicBezTo>
                <a:pt x="9239306" y="3850510"/>
                <a:pt x="9231391" y="3859235"/>
                <a:pt x="9231391" y="3869997"/>
              </a:cubicBezTo>
              <a:cubicBezTo>
                <a:pt x="9231391" y="3880759"/>
                <a:pt x="9239307" y="3889484"/>
                <a:pt x="9249072" y="3889484"/>
              </a:cubicBezTo>
              <a:cubicBezTo>
                <a:pt x="9258837" y="3889484"/>
                <a:pt x="9266753" y="3880759"/>
                <a:pt x="9266753" y="3869997"/>
              </a:cubicBezTo>
              <a:cubicBezTo>
                <a:pt x="9266753" y="3859235"/>
                <a:pt x="9258836" y="3850510"/>
                <a:pt x="9249072" y="3850510"/>
              </a:cubicBezTo>
              <a:close/>
              <a:moveTo>
                <a:pt x="9308008" y="3850510"/>
              </a:moveTo>
              <a:cubicBezTo>
                <a:pt x="9298242" y="3850510"/>
                <a:pt x="9290327" y="3859235"/>
                <a:pt x="9290327" y="3869997"/>
              </a:cubicBezTo>
              <a:cubicBezTo>
                <a:pt x="9290327" y="3880759"/>
                <a:pt x="9298243" y="3889484"/>
                <a:pt x="9308008" y="3889484"/>
              </a:cubicBezTo>
              <a:cubicBezTo>
                <a:pt x="9317773" y="3889484"/>
                <a:pt x="9325689" y="3880759"/>
                <a:pt x="9325689" y="3869997"/>
              </a:cubicBezTo>
              <a:cubicBezTo>
                <a:pt x="9325689" y="3859235"/>
                <a:pt x="9317772" y="3850510"/>
                <a:pt x="9308008" y="3850510"/>
              </a:cubicBezTo>
              <a:close/>
              <a:moveTo>
                <a:pt x="10192047" y="3850510"/>
              </a:moveTo>
              <a:cubicBezTo>
                <a:pt x="10182281" y="3850510"/>
                <a:pt x="10174366" y="3859235"/>
                <a:pt x="10174366" y="3869997"/>
              </a:cubicBezTo>
              <a:cubicBezTo>
                <a:pt x="10174366" y="3880759"/>
                <a:pt x="10182282" y="3889484"/>
                <a:pt x="10192047" y="3889484"/>
              </a:cubicBezTo>
              <a:cubicBezTo>
                <a:pt x="10201812" y="3889484"/>
                <a:pt x="10209728" y="3880759"/>
                <a:pt x="10209728" y="3869997"/>
              </a:cubicBezTo>
              <a:cubicBezTo>
                <a:pt x="10209728" y="3859235"/>
                <a:pt x="10201811" y="3850510"/>
                <a:pt x="10192047" y="3850510"/>
              </a:cubicBezTo>
              <a:close/>
              <a:moveTo>
                <a:pt x="10250983" y="3850510"/>
              </a:moveTo>
              <a:cubicBezTo>
                <a:pt x="10241217" y="3850510"/>
                <a:pt x="10233302" y="3859235"/>
                <a:pt x="10233302" y="3869997"/>
              </a:cubicBezTo>
              <a:cubicBezTo>
                <a:pt x="10233302" y="3880759"/>
                <a:pt x="10241218" y="3889484"/>
                <a:pt x="10250983" y="3889484"/>
              </a:cubicBezTo>
              <a:cubicBezTo>
                <a:pt x="10260748" y="3889484"/>
                <a:pt x="10268664" y="3880759"/>
                <a:pt x="10268664" y="3869997"/>
              </a:cubicBezTo>
              <a:cubicBezTo>
                <a:pt x="10268664" y="3859235"/>
                <a:pt x="10260747" y="3850510"/>
                <a:pt x="10250983" y="3850510"/>
              </a:cubicBezTo>
              <a:close/>
              <a:moveTo>
                <a:pt x="10309919" y="3850510"/>
              </a:moveTo>
              <a:cubicBezTo>
                <a:pt x="10300153" y="3850510"/>
                <a:pt x="10292238" y="3859235"/>
                <a:pt x="10292238" y="3869997"/>
              </a:cubicBezTo>
              <a:cubicBezTo>
                <a:pt x="10292238" y="3880759"/>
                <a:pt x="10300154" y="3889484"/>
                <a:pt x="10309919" y="3889484"/>
              </a:cubicBezTo>
              <a:cubicBezTo>
                <a:pt x="10319684" y="3889484"/>
                <a:pt x="10327600" y="3880759"/>
                <a:pt x="10327600" y="3869997"/>
              </a:cubicBezTo>
              <a:cubicBezTo>
                <a:pt x="10327600" y="3859235"/>
                <a:pt x="10319683" y="3850510"/>
                <a:pt x="10309919" y="3850510"/>
              </a:cubicBezTo>
              <a:close/>
              <a:moveTo>
                <a:pt x="2412503" y="3915467"/>
              </a:moveTo>
              <a:cubicBezTo>
                <a:pt x="2402738" y="3915467"/>
                <a:pt x="2394822" y="3924192"/>
                <a:pt x="2394822" y="3934954"/>
              </a:cubicBezTo>
              <a:cubicBezTo>
                <a:pt x="2394822" y="3945716"/>
                <a:pt x="2402738" y="3954441"/>
                <a:pt x="2412503" y="3954441"/>
              </a:cubicBezTo>
              <a:cubicBezTo>
                <a:pt x="2422268" y="3954441"/>
                <a:pt x="2430184" y="3945716"/>
                <a:pt x="2430184" y="3934954"/>
              </a:cubicBezTo>
              <a:cubicBezTo>
                <a:pt x="2430184" y="3924192"/>
                <a:pt x="2422268" y="3915467"/>
                <a:pt x="2412503" y="3915467"/>
              </a:cubicBezTo>
              <a:close/>
              <a:moveTo>
                <a:pt x="2471439" y="3915467"/>
              </a:moveTo>
              <a:cubicBezTo>
                <a:pt x="2461674" y="3915467"/>
                <a:pt x="2453758" y="3924192"/>
                <a:pt x="2453758" y="3934954"/>
              </a:cubicBezTo>
              <a:cubicBezTo>
                <a:pt x="2453758" y="3945716"/>
                <a:pt x="2461674" y="3954441"/>
                <a:pt x="2471439" y="3954441"/>
              </a:cubicBezTo>
              <a:cubicBezTo>
                <a:pt x="2481204" y="3954441"/>
                <a:pt x="2489120" y="3945716"/>
                <a:pt x="2489120" y="3934954"/>
              </a:cubicBezTo>
              <a:cubicBezTo>
                <a:pt x="2489120" y="3924192"/>
                <a:pt x="2481204" y="3915467"/>
                <a:pt x="2471439" y="3915467"/>
              </a:cubicBezTo>
              <a:close/>
              <a:moveTo>
                <a:pt x="2530375" y="3915467"/>
              </a:moveTo>
              <a:cubicBezTo>
                <a:pt x="2520610" y="3915467"/>
                <a:pt x="2512694" y="3924192"/>
                <a:pt x="2512694" y="3934954"/>
              </a:cubicBezTo>
              <a:cubicBezTo>
                <a:pt x="2512694" y="3945716"/>
                <a:pt x="2520610" y="3954441"/>
                <a:pt x="2530375" y="3954441"/>
              </a:cubicBezTo>
              <a:cubicBezTo>
                <a:pt x="2540140" y="3954441"/>
                <a:pt x="2548056" y="3945716"/>
                <a:pt x="2548056" y="3934954"/>
              </a:cubicBezTo>
              <a:cubicBezTo>
                <a:pt x="2548056" y="3924192"/>
                <a:pt x="2540140" y="3915467"/>
                <a:pt x="2530375" y="3915467"/>
              </a:cubicBezTo>
              <a:close/>
              <a:moveTo>
                <a:pt x="2589311" y="3915467"/>
              </a:moveTo>
              <a:cubicBezTo>
                <a:pt x="2579546" y="3915467"/>
                <a:pt x="2571630" y="3924192"/>
                <a:pt x="2571630" y="3934954"/>
              </a:cubicBezTo>
              <a:cubicBezTo>
                <a:pt x="2571630" y="3945716"/>
                <a:pt x="2579546" y="3954441"/>
                <a:pt x="2589311" y="3954441"/>
              </a:cubicBezTo>
              <a:cubicBezTo>
                <a:pt x="2599076" y="3954441"/>
                <a:pt x="2606992" y="3945716"/>
                <a:pt x="2606992" y="3934954"/>
              </a:cubicBezTo>
              <a:cubicBezTo>
                <a:pt x="2606992" y="3924192"/>
                <a:pt x="2599076" y="3915467"/>
                <a:pt x="2589311" y="3915467"/>
              </a:cubicBezTo>
              <a:close/>
              <a:moveTo>
                <a:pt x="2648247" y="3915467"/>
              </a:moveTo>
              <a:cubicBezTo>
                <a:pt x="2638482" y="3915467"/>
                <a:pt x="2630566" y="3924192"/>
                <a:pt x="2630566" y="3934954"/>
              </a:cubicBezTo>
              <a:cubicBezTo>
                <a:pt x="2630566" y="3945716"/>
                <a:pt x="2638482" y="3954441"/>
                <a:pt x="2648247" y="3954441"/>
              </a:cubicBezTo>
              <a:cubicBezTo>
                <a:pt x="2658012" y="3954441"/>
                <a:pt x="2665928" y="3945716"/>
                <a:pt x="2665928" y="3934954"/>
              </a:cubicBezTo>
              <a:cubicBezTo>
                <a:pt x="2665928" y="3924192"/>
                <a:pt x="2658012" y="3915467"/>
                <a:pt x="2648247" y="3915467"/>
              </a:cubicBezTo>
              <a:close/>
              <a:moveTo>
                <a:pt x="2707183" y="3915467"/>
              </a:moveTo>
              <a:cubicBezTo>
                <a:pt x="2697418" y="3915467"/>
                <a:pt x="2689502" y="3924192"/>
                <a:pt x="2689502" y="3934954"/>
              </a:cubicBezTo>
              <a:cubicBezTo>
                <a:pt x="2689502" y="3945716"/>
                <a:pt x="2697418" y="3954441"/>
                <a:pt x="2707183" y="3954441"/>
              </a:cubicBezTo>
              <a:cubicBezTo>
                <a:pt x="2716948" y="3954441"/>
                <a:pt x="2724864" y="3945716"/>
                <a:pt x="2724864" y="3934954"/>
              </a:cubicBezTo>
              <a:cubicBezTo>
                <a:pt x="2724864" y="3924192"/>
                <a:pt x="2716948" y="3915467"/>
                <a:pt x="2707183" y="3915467"/>
              </a:cubicBezTo>
              <a:close/>
              <a:moveTo>
                <a:pt x="2766119" y="3915467"/>
              </a:moveTo>
              <a:cubicBezTo>
                <a:pt x="2756354" y="3915467"/>
                <a:pt x="2748438" y="3924192"/>
                <a:pt x="2748438" y="3934954"/>
              </a:cubicBezTo>
              <a:cubicBezTo>
                <a:pt x="2748438" y="3945716"/>
                <a:pt x="2756354" y="3954441"/>
                <a:pt x="2766119" y="3954441"/>
              </a:cubicBezTo>
              <a:cubicBezTo>
                <a:pt x="2775884" y="3954441"/>
                <a:pt x="2783800" y="3945716"/>
                <a:pt x="2783800" y="3934954"/>
              </a:cubicBezTo>
              <a:cubicBezTo>
                <a:pt x="2783800" y="3924192"/>
                <a:pt x="2775884" y="3915467"/>
                <a:pt x="2766119" y="3915467"/>
              </a:cubicBezTo>
              <a:close/>
              <a:moveTo>
                <a:pt x="2825055" y="3915467"/>
              </a:moveTo>
              <a:cubicBezTo>
                <a:pt x="2815290" y="3915467"/>
                <a:pt x="2807374" y="3924192"/>
                <a:pt x="2807374" y="3934954"/>
              </a:cubicBezTo>
              <a:cubicBezTo>
                <a:pt x="2807374" y="3945716"/>
                <a:pt x="2815290" y="3954441"/>
                <a:pt x="2825055" y="3954441"/>
              </a:cubicBezTo>
              <a:cubicBezTo>
                <a:pt x="2834820" y="3954441"/>
                <a:pt x="2842736" y="3945716"/>
                <a:pt x="2842736" y="3934954"/>
              </a:cubicBezTo>
              <a:cubicBezTo>
                <a:pt x="2842736" y="3924192"/>
                <a:pt x="2834820" y="3915467"/>
                <a:pt x="2825055" y="3915467"/>
              </a:cubicBezTo>
              <a:close/>
              <a:moveTo>
                <a:pt x="2883991" y="3915467"/>
              </a:moveTo>
              <a:cubicBezTo>
                <a:pt x="2874226" y="3915467"/>
                <a:pt x="2866310" y="3924192"/>
                <a:pt x="2866310" y="3934954"/>
              </a:cubicBezTo>
              <a:cubicBezTo>
                <a:pt x="2866310" y="3945716"/>
                <a:pt x="2874226" y="3954441"/>
                <a:pt x="2883991" y="3954441"/>
              </a:cubicBezTo>
              <a:cubicBezTo>
                <a:pt x="2893756" y="3954441"/>
                <a:pt x="2901672" y="3945716"/>
                <a:pt x="2901672" y="3934954"/>
              </a:cubicBezTo>
              <a:cubicBezTo>
                <a:pt x="2901672" y="3924192"/>
                <a:pt x="2893756" y="3915467"/>
                <a:pt x="2883991" y="3915467"/>
              </a:cubicBezTo>
              <a:close/>
              <a:moveTo>
                <a:pt x="2942927" y="3915467"/>
              </a:moveTo>
              <a:cubicBezTo>
                <a:pt x="2933162" y="3915467"/>
                <a:pt x="2925246" y="3924192"/>
                <a:pt x="2925246" y="3934954"/>
              </a:cubicBezTo>
              <a:cubicBezTo>
                <a:pt x="2925246" y="3945716"/>
                <a:pt x="2933162" y="3954441"/>
                <a:pt x="2942927" y="3954441"/>
              </a:cubicBezTo>
              <a:cubicBezTo>
                <a:pt x="2952692" y="3954441"/>
                <a:pt x="2960608" y="3945716"/>
                <a:pt x="2960608" y="3934954"/>
              </a:cubicBezTo>
              <a:cubicBezTo>
                <a:pt x="2960608" y="3924192"/>
                <a:pt x="2952692" y="3915467"/>
                <a:pt x="2942927" y="3915467"/>
              </a:cubicBezTo>
              <a:close/>
              <a:moveTo>
                <a:pt x="3001863" y="3915467"/>
              </a:moveTo>
              <a:cubicBezTo>
                <a:pt x="2992098" y="3915467"/>
                <a:pt x="2984182" y="3924192"/>
                <a:pt x="2984182" y="3934954"/>
              </a:cubicBezTo>
              <a:cubicBezTo>
                <a:pt x="2984182" y="3945716"/>
                <a:pt x="2992098" y="3954441"/>
                <a:pt x="3001863" y="3954441"/>
              </a:cubicBezTo>
              <a:cubicBezTo>
                <a:pt x="3011628" y="3954441"/>
                <a:pt x="3019544" y="3945716"/>
                <a:pt x="3019544" y="3934954"/>
              </a:cubicBezTo>
              <a:cubicBezTo>
                <a:pt x="3019544" y="3924192"/>
                <a:pt x="3011628" y="3915467"/>
                <a:pt x="3001863" y="3915467"/>
              </a:cubicBezTo>
              <a:close/>
              <a:moveTo>
                <a:pt x="3060799" y="3915467"/>
              </a:moveTo>
              <a:cubicBezTo>
                <a:pt x="3051034" y="3915467"/>
                <a:pt x="3043118" y="3924192"/>
                <a:pt x="3043118" y="3934954"/>
              </a:cubicBezTo>
              <a:cubicBezTo>
                <a:pt x="3043118" y="3945716"/>
                <a:pt x="3051034" y="3954441"/>
                <a:pt x="3060799" y="3954441"/>
              </a:cubicBezTo>
              <a:cubicBezTo>
                <a:pt x="3070564" y="3954441"/>
                <a:pt x="3078480" y="3945716"/>
                <a:pt x="3078480" y="3934954"/>
              </a:cubicBezTo>
              <a:cubicBezTo>
                <a:pt x="3078480" y="3924192"/>
                <a:pt x="3070564" y="3915467"/>
                <a:pt x="3060799" y="3915467"/>
              </a:cubicBezTo>
              <a:close/>
              <a:moveTo>
                <a:pt x="3119734" y="3915467"/>
              </a:moveTo>
              <a:cubicBezTo>
                <a:pt x="3109969" y="3915467"/>
                <a:pt x="3102053" y="3924192"/>
                <a:pt x="3102053" y="3934954"/>
              </a:cubicBezTo>
              <a:cubicBezTo>
                <a:pt x="3102053" y="3945716"/>
                <a:pt x="3109969" y="3954441"/>
                <a:pt x="3119734" y="3954441"/>
              </a:cubicBezTo>
              <a:cubicBezTo>
                <a:pt x="3129499" y="3954441"/>
                <a:pt x="3137415" y="3945716"/>
                <a:pt x="3137415" y="3934954"/>
              </a:cubicBezTo>
              <a:cubicBezTo>
                <a:pt x="3137415" y="3924192"/>
                <a:pt x="3129499" y="3915467"/>
                <a:pt x="3119734" y="3915467"/>
              </a:cubicBezTo>
              <a:close/>
              <a:moveTo>
                <a:pt x="4946748" y="3915467"/>
              </a:moveTo>
              <a:cubicBezTo>
                <a:pt x="4936983" y="3915467"/>
                <a:pt x="4929067" y="3924192"/>
                <a:pt x="4929067" y="3934954"/>
              </a:cubicBezTo>
              <a:cubicBezTo>
                <a:pt x="4929067" y="3945716"/>
                <a:pt x="4936983" y="3954441"/>
                <a:pt x="4946748" y="3954441"/>
              </a:cubicBezTo>
              <a:cubicBezTo>
                <a:pt x="4956513" y="3954441"/>
                <a:pt x="4964429" y="3945716"/>
                <a:pt x="4964429" y="3934954"/>
              </a:cubicBezTo>
              <a:cubicBezTo>
                <a:pt x="4964429" y="3924192"/>
                <a:pt x="4956513" y="3915467"/>
                <a:pt x="4946748" y="3915467"/>
              </a:cubicBezTo>
              <a:close/>
              <a:moveTo>
                <a:pt x="5005684" y="3915467"/>
              </a:moveTo>
              <a:cubicBezTo>
                <a:pt x="4995919" y="3915467"/>
                <a:pt x="4988003" y="3924192"/>
                <a:pt x="4988003" y="3934954"/>
              </a:cubicBezTo>
              <a:cubicBezTo>
                <a:pt x="4988003" y="3945716"/>
                <a:pt x="4995919" y="3954441"/>
                <a:pt x="5005684" y="3954441"/>
              </a:cubicBezTo>
              <a:cubicBezTo>
                <a:pt x="5015449" y="3954441"/>
                <a:pt x="5023365" y="3945716"/>
                <a:pt x="5023365" y="3934954"/>
              </a:cubicBezTo>
              <a:cubicBezTo>
                <a:pt x="5023365" y="3924192"/>
                <a:pt x="5015449" y="3915467"/>
                <a:pt x="5005684" y="3915467"/>
              </a:cubicBezTo>
              <a:close/>
              <a:moveTo>
                <a:pt x="5064620" y="3915467"/>
              </a:moveTo>
              <a:cubicBezTo>
                <a:pt x="5054855" y="3915467"/>
                <a:pt x="5046939" y="3924192"/>
                <a:pt x="5046939" y="3934954"/>
              </a:cubicBezTo>
              <a:cubicBezTo>
                <a:pt x="5046939" y="3945716"/>
                <a:pt x="5054855" y="3954441"/>
                <a:pt x="5064620" y="3954441"/>
              </a:cubicBezTo>
              <a:cubicBezTo>
                <a:pt x="5074385" y="3954441"/>
                <a:pt x="5082301" y="3945716"/>
                <a:pt x="5082301" y="3934954"/>
              </a:cubicBezTo>
              <a:cubicBezTo>
                <a:pt x="5082301" y="3924192"/>
                <a:pt x="5074385" y="3915467"/>
                <a:pt x="5064620" y="3915467"/>
              </a:cubicBezTo>
              <a:close/>
              <a:moveTo>
                <a:pt x="5123556" y="3915467"/>
              </a:moveTo>
              <a:cubicBezTo>
                <a:pt x="5113791" y="3915467"/>
                <a:pt x="5105875" y="3924192"/>
                <a:pt x="5105875" y="3934954"/>
              </a:cubicBezTo>
              <a:cubicBezTo>
                <a:pt x="5105875" y="3945716"/>
                <a:pt x="5113791" y="3954441"/>
                <a:pt x="5123556" y="3954441"/>
              </a:cubicBezTo>
              <a:cubicBezTo>
                <a:pt x="5133321" y="3954441"/>
                <a:pt x="5141237" y="3945716"/>
                <a:pt x="5141237" y="3934954"/>
              </a:cubicBezTo>
              <a:cubicBezTo>
                <a:pt x="5141237" y="3924192"/>
                <a:pt x="5133321" y="3915467"/>
                <a:pt x="5123556" y="3915467"/>
              </a:cubicBezTo>
              <a:close/>
              <a:moveTo>
                <a:pt x="5182492" y="3915467"/>
              </a:moveTo>
              <a:cubicBezTo>
                <a:pt x="5172727" y="3915467"/>
                <a:pt x="5164811" y="3924192"/>
                <a:pt x="5164811" y="3934954"/>
              </a:cubicBezTo>
              <a:cubicBezTo>
                <a:pt x="5164811" y="3945716"/>
                <a:pt x="5172727" y="3954441"/>
                <a:pt x="5182492" y="3954441"/>
              </a:cubicBezTo>
              <a:cubicBezTo>
                <a:pt x="5192257" y="3954441"/>
                <a:pt x="5200173" y="3945716"/>
                <a:pt x="5200173" y="3934954"/>
              </a:cubicBezTo>
              <a:cubicBezTo>
                <a:pt x="5200173" y="3924192"/>
                <a:pt x="5192257" y="3915467"/>
                <a:pt x="5182492" y="3915467"/>
              </a:cubicBezTo>
              <a:close/>
              <a:moveTo>
                <a:pt x="5241428" y="3915467"/>
              </a:moveTo>
              <a:cubicBezTo>
                <a:pt x="5231663" y="3915467"/>
                <a:pt x="5223747" y="3924192"/>
                <a:pt x="5223747" y="3934954"/>
              </a:cubicBezTo>
              <a:cubicBezTo>
                <a:pt x="5223747" y="3945716"/>
                <a:pt x="5231663" y="3954441"/>
                <a:pt x="5241428" y="3954441"/>
              </a:cubicBezTo>
              <a:cubicBezTo>
                <a:pt x="5251193" y="3954441"/>
                <a:pt x="5259109" y="3945716"/>
                <a:pt x="5259109" y="3934954"/>
              </a:cubicBezTo>
              <a:cubicBezTo>
                <a:pt x="5259109" y="3924192"/>
                <a:pt x="5251193" y="3915467"/>
                <a:pt x="5241428" y="3915467"/>
              </a:cubicBezTo>
              <a:close/>
              <a:moveTo>
                <a:pt x="5300364" y="3915467"/>
              </a:moveTo>
              <a:cubicBezTo>
                <a:pt x="5290599" y="3915467"/>
                <a:pt x="5282683" y="3924192"/>
                <a:pt x="5282683" y="3934954"/>
              </a:cubicBezTo>
              <a:cubicBezTo>
                <a:pt x="5282683" y="3945716"/>
                <a:pt x="5290599" y="3954441"/>
                <a:pt x="5300364" y="3954441"/>
              </a:cubicBezTo>
              <a:cubicBezTo>
                <a:pt x="5310129" y="3954441"/>
                <a:pt x="5318045" y="3945716"/>
                <a:pt x="5318045" y="3934954"/>
              </a:cubicBezTo>
              <a:cubicBezTo>
                <a:pt x="5318045" y="3924192"/>
                <a:pt x="5310129" y="3915467"/>
                <a:pt x="5300364" y="3915467"/>
              </a:cubicBezTo>
              <a:close/>
              <a:moveTo>
                <a:pt x="5359300" y="3915467"/>
              </a:moveTo>
              <a:cubicBezTo>
                <a:pt x="5349535" y="3915467"/>
                <a:pt x="5341619" y="3924192"/>
                <a:pt x="5341619" y="3934954"/>
              </a:cubicBezTo>
              <a:cubicBezTo>
                <a:pt x="5341619" y="3945716"/>
                <a:pt x="5349535" y="3954441"/>
                <a:pt x="5359300" y="3954441"/>
              </a:cubicBezTo>
              <a:cubicBezTo>
                <a:pt x="5369065" y="3954441"/>
                <a:pt x="5376981" y="3945716"/>
                <a:pt x="5376981" y="3934954"/>
              </a:cubicBezTo>
              <a:cubicBezTo>
                <a:pt x="5376981" y="3924192"/>
                <a:pt x="5369065" y="3915467"/>
                <a:pt x="5359300" y="3915467"/>
              </a:cubicBezTo>
              <a:close/>
              <a:moveTo>
                <a:pt x="5418236" y="3915467"/>
              </a:moveTo>
              <a:cubicBezTo>
                <a:pt x="5408471" y="3915467"/>
                <a:pt x="5400555" y="3924192"/>
                <a:pt x="5400555" y="3934954"/>
              </a:cubicBezTo>
              <a:cubicBezTo>
                <a:pt x="5400555" y="3945716"/>
                <a:pt x="5408471" y="3954441"/>
                <a:pt x="5418236" y="3954441"/>
              </a:cubicBezTo>
              <a:cubicBezTo>
                <a:pt x="5428001" y="3954441"/>
                <a:pt x="5435917" y="3945716"/>
                <a:pt x="5435917" y="3934954"/>
              </a:cubicBezTo>
              <a:cubicBezTo>
                <a:pt x="5435917" y="3924192"/>
                <a:pt x="5428001" y="3915467"/>
                <a:pt x="5418236" y="3915467"/>
              </a:cubicBezTo>
              <a:close/>
              <a:moveTo>
                <a:pt x="5477172" y="3915467"/>
              </a:moveTo>
              <a:cubicBezTo>
                <a:pt x="5467407" y="3915467"/>
                <a:pt x="5459491" y="3924192"/>
                <a:pt x="5459491" y="3934954"/>
              </a:cubicBezTo>
              <a:cubicBezTo>
                <a:pt x="5459491" y="3945716"/>
                <a:pt x="5467407" y="3954441"/>
                <a:pt x="5477172" y="3954441"/>
              </a:cubicBezTo>
              <a:cubicBezTo>
                <a:pt x="5486937" y="3954441"/>
                <a:pt x="5494853" y="3945716"/>
                <a:pt x="5494853" y="3934954"/>
              </a:cubicBezTo>
              <a:cubicBezTo>
                <a:pt x="5494853" y="3924192"/>
                <a:pt x="5486937" y="3915467"/>
                <a:pt x="5477172" y="3915467"/>
              </a:cubicBezTo>
              <a:close/>
              <a:moveTo>
                <a:pt x="5536108" y="3915467"/>
              </a:moveTo>
              <a:cubicBezTo>
                <a:pt x="5526343" y="3915467"/>
                <a:pt x="5518427" y="3924192"/>
                <a:pt x="5518427" y="3934954"/>
              </a:cubicBezTo>
              <a:cubicBezTo>
                <a:pt x="5518427" y="3945716"/>
                <a:pt x="5526343" y="3954441"/>
                <a:pt x="5536108" y="3954441"/>
              </a:cubicBezTo>
              <a:cubicBezTo>
                <a:pt x="5545873" y="3954441"/>
                <a:pt x="5553789" y="3945716"/>
                <a:pt x="5553789" y="3934954"/>
              </a:cubicBezTo>
              <a:cubicBezTo>
                <a:pt x="5553789" y="3924192"/>
                <a:pt x="5545873" y="3915467"/>
                <a:pt x="5536108" y="3915467"/>
              </a:cubicBezTo>
              <a:close/>
              <a:moveTo>
                <a:pt x="5595044" y="3915467"/>
              </a:moveTo>
              <a:cubicBezTo>
                <a:pt x="5585279" y="3915467"/>
                <a:pt x="5577363" y="3924192"/>
                <a:pt x="5577363" y="3934954"/>
              </a:cubicBezTo>
              <a:cubicBezTo>
                <a:pt x="5577363" y="3945716"/>
                <a:pt x="5585279" y="3954441"/>
                <a:pt x="5595044" y="3954441"/>
              </a:cubicBezTo>
              <a:cubicBezTo>
                <a:pt x="5604809" y="3954441"/>
                <a:pt x="5612725" y="3945716"/>
                <a:pt x="5612725" y="3934954"/>
              </a:cubicBezTo>
              <a:cubicBezTo>
                <a:pt x="5612725" y="3924192"/>
                <a:pt x="5604809" y="3915467"/>
                <a:pt x="5595044" y="3915467"/>
              </a:cubicBezTo>
              <a:close/>
              <a:moveTo>
                <a:pt x="5653980" y="3915467"/>
              </a:moveTo>
              <a:cubicBezTo>
                <a:pt x="5644215" y="3915467"/>
                <a:pt x="5636299" y="3924192"/>
                <a:pt x="5636299" y="3934954"/>
              </a:cubicBezTo>
              <a:cubicBezTo>
                <a:pt x="5636299" y="3945716"/>
                <a:pt x="5644215" y="3954441"/>
                <a:pt x="5653980" y="3954441"/>
              </a:cubicBezTo>
              <a:cubicBezTo>
                <a:pt x="5663745" y="3954441"/>
                <a:pt x="5671661" y="3945716"/>
                <a:pt x="5671661" y="3934954"/>
              </a:cubicBezTo>
              <a:cubicBezTo>
                <a:pt x="5671661" y="3924192"/>
                <a:pt x="5663745" y="3915467"/>
                <a:pt x="5653980" y="3915467"/>
              </a:cubicBezTo>
              <a:close/>
              <a:moveTo>
                <a:pt x="5712916" y="3915467"/>
              </a:moveTo>
              <a:cubicBezTo>
                <a:pt x="5703151" y="3915467"/>
                <a:pt x="5695235" y="3924192"/>
                <a:pt x="5695235" y="3934954"/>
              </a:cubicBezTo>
              <a:cubicBezTo>
                <a:pt x="5695235" y="3945716"/>
                <a:pt x="5703151" y="3954441"/>
                <a:pt x="5712916" y="3954441"/>
              </a:cubicBezTo>
              <a:cubicBezTo>
                <a:pt x="5722681" y="3954441"/>
                <a:pt x="5730597" y="3945716"/>
                <a:pt x="5730597" y="3934954"/>
              </a:cubicBezTo>
              <a:cubicBezTo>
                <a:pt x="5730597" y="3924192"/>
                <a:pt x="5722681" y="3915467"/>
                <a:pt x="5712916" y="3915467"/>
              </a:cubicBezTo>
              <a:close/>
              <a:moveTo>
                <a:pt x="5771852" y="3915467"/>
              </a:moveTo>
              <a:cubicBezTo>
                <a:pt x="5762087" y="3915467"/>
                <a:pt x="5754171" y="3924192"/>
                <a:pt x="5754171" y="3934954"/>
              </a:cubicBezTo>
              <a:cubicBezTo>
                <a:pt x="5754171" y="3945716"/>
                <a:pt x="5762087" y="3954441"/>
                <a:pt x="5771852" y="3954441"/>
              </a:cubicBezTo>
              <a:cubicBezTo>
                <a:pt x="5781617" y="3954441"/>
                <a:pt x="5789533" y="3945716"/>
                <a:pt x="5789533" y="3934954"/>
              </a:cubicBezTo>
              <a:cubicBezTo>
                <a:pt x="5789533" y="3924192"/>
                <a:pt x="5781617" y="3915467"/>
                <a:pt x="5771852" y="3915467"/>
              </a:cubicBezTo>
              <a:close/>
              <a:moveTo>
                <a:pt x="5830788" y="3915467"/>
              </a:moveTo>
              <a:cubicBezTo>
                <a:pt x="5821023" y="3915467"/>
                <a:pt x="5813107" y="3924192"/>
                <a:pt x="5813107" y="3934954"/>
              </a:cubicBezTo>
              <a:cubicBezTo>
                <a:pt x="5813107" y="3945716"/>
                <a:pt x="5821023" y="3954441"/>
                <a:pt x="5830788" y="3954441"/>
              </a:cubicBezTo>
              <a:cubicBezTo>
                <a:pt x="5840553" y="3954441"/>
                <a:pt x="5848469" y="3945716"/>
                <a:pt x="5848469" y="3934954"/>
              </a:cubicBezTo>
              <a:cubicBezTo>
                <a:pt x="5848469" y="3924192"/>
                <a:pt x="5840553" y="3915467"/>
                <a:pt x="5830788" y="3915467"/>
              </a:cubicBezTo>
              <a:close/>
              <a:moveTo>
                <a:pt x="5889723" y="3915467"/>
              </a:moveTo>
              <a:cubicBezTo>
                <a:pt x="5879958" y="3915467"/>
                <a:pt x="5872042" y="3924192"/>
                <a:pt x="5872042" y="3934954"/>
              </a:cubicBezTo>
              <a:cubicBezTo>
                <a:pt x="5872042" y="3945716"/>
                <a:pt x="5879958" y="3954441"/>
                <a:pt x="5889723" y="3954441"/>
              </a:cubicBezTo>
              <a:cubicBezTo>
                <a:pt x="5899488" y="3954441"/>
                <a:pt x="5907404" y="3945716"/>
                <a:pt x="5907404" y="3934954"/>
              </a:cubicBezTo>
              <a:cubicBezTo>
                <a:pt x="5907404" y="3924192"/>
                <a:pt x="5899488" y="3915467"/>
                <a:pt x="5889723" y="3915467"/>
              </a:cubicBezTo>
              <a:close/>
              <a:moveTo>
                <a:pt x="5948659" y="3915467"/>
              </a:moveTo>
              <a:cubicBezTo>
                <a:pt x="5938894" y="3915467"/>
                <a:pt x="5930978" y="3924192"/>
                <a:pt x="5930978" y="3934954"/>
              </a:cubicBezTo>
              <a:cubicBezTo>
                <a:pt x="5930978" y="3945716"/>
                <a:pt x="5938894" y="3954441"/>
                <a:pt x="5948659" y="3954441"/>
              </a:cubicBezTo>
              <a:cubicBezTo>
                <a:pt x="5958424" y="3954441"/>
                <a:pt x="5966340" y="3945716"/>
                <a:pt x="5966340" y="3934954"/>
              </a:cubicBezTo>
              <a:cubicBezTo>
                <a:pt x="5966340" y="3924192"/>
                <a:pt x="5958424" y="3915467"/>
                <a:pt x="5948659" y="3915467"/>
              </a:cubicBezTo>
              <a:close/>
              <a:moveTo>
                <a:pt x="6007595" y="3915467"/>
              </a:moveTo>
              <a:cubicBezTo>
                <a:pt x="5997830" y="3915467"/>
                <a:pt x="5989914" y="3924192"/>
                <a:pt x="5989914" y="3934954"/>
              </a:cubicBezTo>
              <a:cubicBezTo>
                <a:pt x="5989914" y="3945716"/>
                <a:pt x="5997830" y="3954441"/>
                <a:pt x="6007595" y="3954441"/>
              </a:cubicBezTo>
              <a:cubicBezTo>
                <a:pt x="6017360" y="3954441"/>
                <a:pt x="6025276" y="3945716"/>
                <a:pt x="6025276" y="3934954"/>
              </a:cubicBezTo>
              <a:cubicBezTo>
                <a:pt x="6025276" y="3924192"/>
                <a:pt x="6017360" y="3915467"/>
                <a:pt x="6007595" y="3915467"/>
              </a:cubicBezTo>
              <a:close/>
              <a:moveTo>
                <a:pt x="6066531" y="3915467"/>
              </a:moveTo>
              <a:cubicBezTo>
                <a:pt x="6056766" y="3915467"/>
                <a:pt x="6048850" y="3924192"/>
                <a:pt x="6048850" y="3934954"/>
              </a:cubicBezTo>
              <a:cubicBezTo>
                <a:pt x="6048850" y="3945716"/>
                <a:pt x="6056766" y="3954441"/>
                <a:pt x="6066531" y="3954441"/>
              </a:cubicBezTo>
              <a:cubicBezTo>
                <a:pt x="6076296" y="3954441"/>
                <a:pt x="6084212" y="3945716"/>
                <a:pt x="6084212" y="3934954"/>
              </a:cubicBezTo>
              <a:cubicBezTo>
                <a:pt x="6084212" y="3924192"/>
                <a:pt x="6076296" y="3915467"/>
                <a:pt x="6066531" y="3915467"/>
              </a:cubicBezTo>
              <a:close/>
              <a:moveTo>
                <a:pt x="6125467" y="3915467"/>
              </a:moveTo>
              <a:cubicBezTo>
                <a:pt x="6115702" y="3915467"/>
                <a:pt x="6107786" y="3924192"/>
                <a:pt x="6107786" y="3934954"/>
              </a:cubicBezTo>
              <a:cubicBezTo>
                <a:pt x="6107786" y="3945716"/>
                <a:pt x="6115702" y="3954441"/>
                <a:pt x="6125467" y="3954441"/>
              </a:cubicBezTo>
              <a:cubicBezTo>
                <a:pt x="6135232" y="3954441"/>
                <a:pt x="6143148" y="3945716"/>
                <a:pt x="6143148" y="3934954"/>
              </a:cubicBezTo>
              <a:cubicBezTo>
                <a:pt x="6143148" y="3924192"/>
                <a:pt x="6135232" y="3915467"/>
                <a:pt x="6125467" y="3915467"/>
              </a:cubicBezTo>
              <a:close/>
              <a:moveTo>
                <a:pt x="6184403" y="3915467"/>
              </a:moveTo>
              <a:cubicBezTo>
                <a:pt x="6174638" y="3915467"/>
                <a:pt x="6166722" y="3924192"/>
                <a:pt x="6166722" y="3934954"/>
              </a:cubicBezTo>
              <a:cubicBezTo>
                <a:pt x="6166722" y="3945716"/>
                <a:pt x="6174638" y="3954441"/>
                <a:pt x="6184403" y="3954441"/>
              </a:cubicBezTo>
              <a:cubicBezTo>
                <a:pt x="6194168" y="3954441"/>
                <a:pt x="6202084" y="3945716"/>
                <a:pt x="6202084" y="3934954"/>
              </a:cubicBezTo>
              <a:cubicBezTo>
                <a:pt x="6202084" y="3924192"/>
                <a:pt x="6194168" y="3915467"/>
                <a:pt x="6184403" y="3915467"/>
              </a:cubicBezTo>
              <a:close/>
              <a:moveTo>
                <a:pt x="6243339" y="3915467"/>
              </a:moveTo>
              <a:cubicBezTo>
                <a:pt x="6233574" y="3915467"/>
                <a:pt x="6225658" y="3924192"/>
                <a:pt x="6225658" y="3934954"/>
              </a:cubicBezTo>
              <a:cubicBezTo>
                <a:pt x="6225658" y="3945716"/>
                <a:pt x="6233574" y="3954441"/>
                <a:pt x="6243339" y="3954441"/>
              </a:cubicBezTo>
              <a:cubicBezTo>
                <a:pt x="6253104" y="3954441"/>
                <a:pt x="6261020" y="3945716"/>
                <a:pt x="6261020" y="3934954"/>
              </a:cubicBezTo>
              <a:cubicBezTo>
                <a:pt x="6261020" y="3924192"/>
                <a:pt x="6253104" y="3915467"/>
                <a:pt x="6243339" y="3915467"/>
              </a:cubicBezTo>
              <a:close/>
              <a:moveTo>
                <a:pt x="6302275" y="3915467"/>
              </a:moveTo>
              <a:cubicBezTo>
                <a:pt x="6292510" y="3915467"/>
                <a:pt x="6284594" y="3924192"/>
                <a:pt x="6284594" y="3934954"/>
              </a:cubicBezTo>
              <a:cubicBezTo>
                <a:pt x="6284594" y="3945716"/>
                <a:pt x="6292510" y="3954441"/>
                <a:pt x="6302275" y="3954441"/>
              </a:cubicBezTo>
              <a:cubicBezTo>
                <a:pt x="6312040" y="3954441"/>
                <a:pt x="6319956" y="3945716"/>
                <a:pt x="6319956" y="3934954"/>
              </a:cubicBezTo>
              <a:cubicBezTo>
                <a:pt x="6319956" y="3924192"/>
                <a:pt x="6312040" y="3915467"/>
                <a:pt x="6302275" y="3915467"/>
              </a:cubicBezTo>
              <a:close/>
              <a:moveTo>
                <a:pt x="6361211" y="3915467"/>
              </a:moveTo>
              <a:cubicBezTo>
                <a:pt x="6351446" y="3915467"/>
                <a:pt x="6343530" y="3924192"/>
                <a:pt x="6343530" y="3934954"/>
              </a:cubicBezTo>
              <a:cubicBezTo>
                <a:pt x="6343530" y="3945716"/>
                <a:pt x="6351446" y="3954441"/>
                <a:pt x="6361211" y="3954441"/>
              </a:cubicBezTo>
              <a:cubicBezTo>
                <a:pt x="6370976" y="3954441"/>
                <a:pt x="6378892" y="3945716"/>
                <a:pt x="6378892" y="3934954"/>
              </a:cubicBezTo>
              <a:cubicBezTo>
                <a:pt x="6378892" y="3924192"/>
                <a:pt x="6370976" y="3915467"/>
                <a:pt x="6361211" y="3915467"/>
              </a:cubicBezTo>
              <a:close/>
              <a:moveTo>
                <a:pt x="6420147" y="3915467"/>
              </a:moveTo>
              <a:cubicBezTo>
                <a:pt x="6410382" y="3915467"/>
                <a:pt x="6402466" y="3924192"/>
                <a:pt x="6402466" y="3934954"/>
              </a:cubicBezTo>
              <a:cubicBezTo>
                <a:pt x="6402466" y="3945716"/>
                <a:pt x="6410382" y="3954441"/>
                <a:pt x="6420147" y="3954441"/>
              </a:cubicBezTo>
              <a:cubicBezTo>
                <a:pt x="6429912" y="3954441"/>
                <a:pt x="6437828" y="3945716"/>
                <a:pt x="6437828" y="3934954"/>
              </a:cubicBezTo>
              <a:cubicBezTo>
                <a:pt x="6437828" y="3924192"/>
                <a:pt x="6429912" y="3915467"/>
                <a:pt x="6420147" y="3915467"/>
              </a:cubicBezTo>
              <a:close/>
              <a:moveTo>
                <a:pt x="6479083" y="3915467"/>
              </a:moveTo>
              <a:cubicBezTo>
                <a:pt x="6469318" y="3915467"/>
                <a:pt x="6461402" y="3924192"/>
                <a:pt x="6461402" y="3934954"/>
              </a:cubicBezTo>
              <a:cubicBezTo>
                <a:pt x="6461402" y="3945716"/>
                <a:pt x="6469318" y="3954441"/>
                <a:pt x="6479083" y="3954441"/>
              </a:cubicBezTo>
              <a:cubicBezTo>
                <a:pt x="6488848" y="3954441"/>
                <a:pt x="6496764" y="3945716"/>
                <a:pt x="6496764" y="3934954"/>
              </a:cubicBezTo>
              <a:cubicBezTo>
                <a:pt x="6496764" y="3924192"/>
                <a:pt x="6488848" y="3915467"/>
                <a:pt x="6479083" y="3915467"/>
              </a:cubicBezTo>
              <a:close/>
              <a:moveTo>
                <a:pt x="6538019" y="3915467"/>
              </a:moveTo>
              <a:cubicBezTo>
                <a:pt x="6528254" y="3915467"/>
                <a:pt x="6520338" y="3924192"/>
                <a:pt x="6520338" y="3934954"/>
              </a:cubicBezTo>
              <a:cubicBezTo>
                <a:pt x="6520338" y="3945716"/>
                <a:pt x="6528254" y="3954441"/>
                <a:pt x="6538019" y="3954441"/>
              </a:cubicBezTo>
              <a:cubicBezTo>
                <a:pt x="6547784" y="3954441"/>
                <a:pt x="6555700" y="3945716"/>
                <a:pt x="6555700" y="3934954"/>
              </a:cubicBezTo>
              <a:cubicBezTo>
                <a:pt x="6555700" y="3924192"/>
                <a:pt x="6547784" y="3915467"/>
                <a:pt x="6538019" y="3915467"/>
              </a:cubicBezTo>
              <a:close/>
              <a:moveTo>
                <a:pt x="6596955" y="3915467"/>
              </a:moveTo>
              <a:cubicBezTo>
                <a:pt x="6587190" y="3915467"/>
                <a:pt x="6579274" y="3924192"/>
                <a:pt x="6579274" y="3934954"/>
              </a:cubicBezTo>
              <a:cubicBezTo>
                <a:pt x="6579274" y="3945716"/>
                <a:pt x="6587190" y="3954441"/>
                <a:pt x="6596955" y="3954441"/>
              </a:cubicBezTo>
              <a:cubicBezTo>
                <a:pt x="6606720" y="3954441"/>
                <a:pt x="6614636" y="3945716"/>
                <a:pt x="6614636" y="3934954"/>
              </a:cubicBezTo>
              <a:cubicBezTo>
                <a:pt x="6614636" y="3924192"/>
                <a:pt x="6606720" y="3915467"/>
                <a:pt x="6596955" y="3915467"/>
              </a:cubicBezTo>
              <a:close/>
              <a:moveTo>
                <a:pt x="6655891" y="3915467"/>
              </a:moveTo>
              <a:cubicBezTo>
                <a:pt x="6646126" y="3915467"/>
                <a:pt x="6638210" y="3924192"/>
                <a:pt x="6638210" y="3934954"/>
              </a:cubicBezTo>
              <a:cubicBezTo>
                <a:pt x="6638210" y="3945716"/>
                <a:pt x="6646126" y="3954441"/>
                <a:pt x="6655891" y="3954441"/>
              </a:cubicBezTo>
              <a:cubicBezTo>
                <a:pt x="6665656" y="3954441"/>
                <a:pt x="6673572" y="3945716"/>
                <a:pt x="6673572" y="3934954"/>
              </a:cubicBezTo>
              <a:cubicBezTo>
                <a:pt x="6673572" y="3924192"/>
                <a:pt x="6665656" y="3915467"/>
                <a:pt x="6655891" y="3915467"/>
              </a:cubicBezTo>
              <a:close/>
              <a:moveTo>
                <a:pt x="6714827" y="3915467"/>
              </a:moveTo>
              <a:cubicBezTo>
                <a:pt x="6705062" y="3915467"/>
                <a:pt x="6697146" y="3924192"/>
                <a:pt x="6697146" y="3934954"/>
              </a:cubicBezTo>
              <a:cubicBezTo>
                <a:pt x="6697146" y="3945716"/>
                <a:pt x="6705062" y="3954441"/>
                <a:pt x="6714827" y="3954441"/>
              </a:cubicBezTo>
              <a:cubicBezTo>
                <a:pt x="6724592" y="3954441"/>
                <a:pt x="6732508" y="3945716"/>
                <a:pt x="6732508" y="3934954"/>
              </a:cubicBezTo>
              <a:cubicBezTo>
                <a:pt x="6732508" y="3924192"/>
                <a:pt x="6724592" y="3915467"/>
                <a:pt x="6714827" y="3915467"/>
              </a:cubicBezTo>
              <a:close/>
              <a:moveTo>
                <a:pt x="6773762" y="3915467"/>
              </a:moveTo>
              <a:cubicBezTo>
                <a:pt x="6763997" y="3915467"/>
                <a:pt x="6756081" y="3924192"/>
                <a:pt x="6756081" y="3934954"/>
              </a:cubicBezTo>
              <a:cubicBezTo>
                <a:pt x="6756081" y="3945716"/>
                <a:pt x="6763997" y="3954441"/>
                <a:pt x="6773762" y="3954441"/>
              </a:cubicBezTo>
              <a:cubicBezTo>
                <a:pt x="6783527" y="3954441"/>
                <a:pt x="6791443" y="3945716"/>
                <a:pt x="6791443" y="3934954"/>
              </a:cubicBezTo>
              <a:cubicBezTo>
                <a:pt x="6791443" y="3924192"/>
                <a:pt x="6783527" y="3915467"/>
                <a:pt x="6773762" y="3915467"/>
              </a:cubicBezTo>
              <a:close/>
              <a:moveTo>
                <a:pt x="6832698" y="3915467"/>
              </a:moveTo>
              <a:cubicBezTo>
                <a:pt x="6822933" y="3915467"/>
                <a:pt x="6815017" y="3924192"/>
                <a:pt x="6815017" y="3934954"/>
              </a:cubicBezTo>
              <a:cubicBezTo>
                <a:pt x="6815017" y="3945716"/>
                <a:pt x="6822933" y="3954441"/>
                <a:pt x="6832698" y="3954441"/>
              </a:cubicBezTo>
              <a:cubicBezTo>
                <a:pt x="6842463" y="3954441"/>
                <a:pt x="6850379" y="3945716"/>
                <a:pt x="6850379" y="3934954"/>
              </a:cubicBezTo>
              <a:cubicBezTo>
                <a:pt x="6850379" y="3924192"/>
                <a:pt x="6842463" y="3915467"/>
                <a:pt x="6832698" y="3915467"/>
              </a:cubicBezTo>
              <a:close/>
              <a:moveTo>
                <a:pt x="6891634" y="3915467"/>
              </a:moveTo>
              <a:cubicBezTo>
                <a:pt x="6881869" y="3915467"/>
                <a:pt x="6873953" y="3924192"/>
                <a:pt x="6873953" y="3934954"/>
              </a:cubicBezTo>
              <a:cubicBezTo>
                <a:pt x="6873953" y="3945716"/>
                <a:pt x="6881869" y="3954441"/>
                <a:pt x="6891634" y="3954441"/>
              </a:cubicBezTo>
              <a:cubicBezTo>
                <a:pt x="6901399" y="3954441"/>
                <a:pt x="6909315" y="3945716"/>
                <a:pt x="6909315" y="3934954"/>
              </a:cubicBezTo>
              <a:cubicBezTo>
                <a:pt x="6909315" y="3924192"/>
                <a:pt x="6901399" y="3915467"/>
                <a:pt x="6891634" y="3915467"/>
              </a:cubicBezTo>
              <a:close/>
              <a:moveTo>
                <a:pt x="6950570" y="3915467"/>
              </a:moveTo>
              <a:cubicBezTo>
                <a:pt x="6940805" y="3915467"/>
                <a:pt x="6932889" y="3924192"/>
                <a:pt x="6932889" y="3934954"/>
              </a:cubicBezTo>
              <a:cubicBezTo>
                <a:pt x="6932889" y="3945716"/>
                <a:pt x="6940805" y="3954441"/>
                <a:pt x="6950570" y="3954441"/>
              </a:cubicBezTo>
              <a:cubicBezTo>
                <a:pt x="6960335" y="3954441"/>
                <a:pt x="6968251" y="3945716"/>
                <a:pt x="6968251" y="3934954"/>
              </a:cubicBezTo>
              <a:cubicBezTo>
                <a:pt x="6968251" y="3924192"/>
                <a:pt x="6960335" y="3915467"/>
                <a:pt x="6950570" y="3915467"/>
              </a:cubicBezTo>
              <a:close/>
              <a:moveTo>
                <a:pt x="7009506" y="3915467"/>
              </a:moveTo>
              <a:cubicBezTo>
                <a:pt x="6999741" y="3915467"/>
                <a:pt x="6991825" y="3924192"/>
                <a:pt x="6991825" y="3934954"/>
              </a:cubicBezTo>
              <a:cubicBezTo>
                <a:pt x="6991825" y="3945716"/>
                <a:pt x="6999741" y="3954441"/>
                <a:pt x="7009506" y="3954441"/>
              </a:cubicBezTo>
              <a:cubicBezTo>
                <a:pt x="7019271" y="3954441"/>
                <a:pt x="7027187" y="3945716"/>
                <a:pt x="7027187" y="3934954"/>
              </a:cubicBezTo>
              <a:cubicBezTo>
                <a:pt x="7027187" y="3924192"/>
                <a:pt x="7019271" y="3915467"/>
                <a:pt x="7009506" y="3915467"/>
              </a:cubicBezTo>
              <a:close/>
              <a:moveTo>
                <a:pt x="7068442" y="3915467"/>
              </a:moveTo>
              <a:cubicBezTo>
                <a:pt x="7058677" y="3915467"/>
                <a:pt x="7050761" y="3924192"/>
                <a:pt x="7050761" y="3934954"/>
              </a:cubicBezTo>
              <a:cubicBezTo>
                <a:pt x="7050761" y="3945716"/>
                <a:pt x="7058677" y="3954441"/>
                <a:pt x="7068442" y="3954441"/>
              </a:cubicBezTo>
              <a:cubicBezTo>
                <a:pt x="7078207" y="3954441"/>
                <a:pt x="7086123" y="3945716"/>
                <a:pt x="7086123" y="3934954"/>
              </a:cubicBezTo>
              <a:cubicBezTo>
                <a:pt x="7086123" y="3924192"/>
                <a:pt x="7078207" y="3915467"/>
                <a:pt x="7068442" y="3915467"/>
              </a:cubicBezTo>
              <a:close/>
              <a:moveTo>
                <a:pt x="7127378" y="3915467"/>
              </a:moveTo>
              <a:cubicBezTo>
                <a:pt x="7117613" y="3915467"/>
                <a:pt x="7109697" y="3924192"/>
                <a:pt x="7109697" y="3934954"/>
              </a:cubicBezTo>
              <a:cubicBezTo>
                <a:pt x="7109697" y="3945716"/>
                <a:pt x="7117613" y="3954441"/>
                <a:pt x="7127378" y="3954441"/>
              </a:cubicBezTo>
              <a:cubicBezTo>
                <a:pt x="7137143" y="3954441"/>
                <a:pt x="7145059" y="3945716"/>
                <a:pt x="7145059" y="3934954"/>
              </a:cubicBezTo>
              <a:cubicBezTo>
                <a:pt x="7145059" y="3924192"/>
                <a:pt x="7137143" y="3915467"/>
                <a:pt x="7127378" y="3915467"/>
              </a:cubicBezTo>
              <a:close/>
              <a:moveTo>
                <a:pt x="7186314" y="3915467"/>
              </a:moveTo>
              <a:cubicBezTo>
                <a:pt x="7176549" y="3915467"/>
                <a:pt x="7168633" y="3924192"/>
                <a:pt x="7168633" y="3934954"/>
              </a:cubicBezTo>
              <a:cubicBezTo>
                <a:pt x="7168633" y="3945716"/>
                <a:pt x="7176549" y="3954441"/>
                <a:pt x="7186314" y="3954441"/>
              </a:cubicBezTo>
              <a:cubicBezTo>
                <a:pt x="7196079" y="3954441"/>
                <a:pt x="7203995" y="3945716"/>
                <a:pt x="7203995" y="3934954"/>
              </a:cubicBezTo>
              <a:cubicBezTo>
                <a:pt x="7203995" y="3924192"/>
                <a:pt x="7196079" y="3915467"/>
                <a:pt x="7186314" y="3915467"/>
              </a:cubicBezTo>
              <a:close/>
              <a:moveTo>
                <a:pt x="7245250" y="3915467"/>
              </a:moveTo>
              <a:cubicBezTo>
                <a:pt x="7235485" y="3915467"/>
                <a:pt x="7227569" y="3924192"/>
                <a:pt x="7227569" y="3934954"/>
              </a:cubicBezTo>
              <a:cubicBezTo>
                <a:pt x="7227569" y="3945716"/>
                <a:pt x="7235485" y="3954441"/>
                <a:pt x="7245250" y="3954441"/>
              </a:cubicBezTo>
              <a:cubicBezTo>
                <a:pt x="7255015" y="3954441"/>
                <a:pt x="7262931" y="3945716"/>
                <a:pt x="7262931" y="3934954"/>
              </a:cubicBezTo>
              <a:cubicBezTo>
                <a:pt x="7262931" y="3924192"/>
                <a:pt x="7255015" y="3915467"/>
                <a:pt x="7245250" y="3915467"/>
              </a:cubicBezTo>
              <a:close/>
              <a:moveTo>
                <a:pt x="7304186" y="3915467"/>
              </a:moveTo>
              <a:cubicBezTo>
                <a:pt x="7294421" y="3915467"/>
                <a:pt x="7286505" y="3924192"/>
                <a:pt x="7286505" y="3934954"/>
              </a:cubicBezTo>
              <a:cubicBezTo>
                <a:pt x="7286505" y="3945716"/>
                <a:pt x="7294421" y="3954441"/>
                <a:pt x="7304186" y="3954441"/>
              </a:cubicBezTo>
              <a:cubicBezTo>
                <a:pt x="7313951" y="3954441"/>
                <a:pt x="7321867" y="3945716"/>
                <a:pt x="7321867" y="3934954"/>
              </a:cubicBezTo>
              <a:cubicBezTo>
                <a:pt x="7321867" y="3924192"/>
                <a:pt x="7313951" y="3915467"/>
                <a:pt x="7304186" y="3915467"/>
              </a:cubicBezTo>
              <a:close/>
              <a:moveTo>
                <a:pt x="8541841" y="3915467"/>
              </a:moveTo>
              <a:cubicBezTo>
                <a:pt x="8532075" y="3915467"/>
                <a:pt x="8524160" y="3924192"/>
                <a:pt x="8524160" y="3934954"/>
              </a:cubicBezTo>
              <a:cubicBezTo>
                <a:pt x="8524160" y="3945716"/>
                <a:pt x="8532076" y="3954441"/>
                <a:pt x="8541841" y="3954441"/>
              </a:cubicBezTo>
              <a:cubicBezTo>
                <a:pt x="8551606" y="3954441"/>
                <a:pt x="8559522" y="3945716"/>
                <a:pt x="8559522" y="3934954"/>
              </a:cubicBezTo>
              <a:cubicBezTo>
                <a:pt x="8559522" y="3924192"/>
                <a:pt x="8551605" y="3915467"/>
                <a:pt x="8541841" y="3915467"/>
              </a:cubicBezTo>
              <a:close/>
              <a:moveTo>
                <a:pt x="8600776" y="3915467"/>
              </a:moveTo>
              <a:cubicBezTo>
                <a:pt x="8591010" y="3915467"/>
                <a:pt x="8583095" y="3924192"/>
                <a:pt x="8583095" y="3934954"/>
              </a:cubicBezTo>
              <a:cubicBezTo>
                <a:pt x="8583095" y="3945716"/>
                <a:pt x="8591011" y="3954441"/>
                <a:pt x="8600776" y="3954441"/>
              </a:cubicBezTo>
              <a:cubicBezTo>
                <a:pt x="8610541" y="3954441"/>
                <a:pt x="8618457" y="3945716"/>
                <a:pt x="8618457" y="3934954"/>
              </a:cubicBezTo>
              <a:cubicBezTo>
                <a:pt x="8618457" y="3924192"/>
                <a:pt x="8610540" y="3915467"/>
                <a:pt x="8600776" y="3915467"/>
              </a:cubicBezTo>
              <a:close/>
              <a:moveTo>
                <a:pt x="9308008" y="3915467"/>
              </a:moveTo>
              <a:cubicBezTo>
                <a:pt x="9298242" y="3915467"/>
                <a:pt x="9290327" y="3924192"/>
                <a:pt x="9290327" y="3934954"/>
              </a:cubicBezTo>
              <a:cubicBezTo>
                <a:pt x="9290327" y="3945716"/>
                <a:pt x="9298243" y="3954441"/>
                <a:pt x="9308008" y="3954441"/>
              </a:cubicBezTo>
              <a:cubicBezTo>
                <a:pt x="9317773" y="3954441"/>
                <a:pt x="9325689" y="3945716"/>
                <a:pt x="9325689" y="3934954"/>
              </a:cubicBezTo>
              <a:cubicBezTo>
                <a:pt x="9325689" y="3924192"/>
                <a:pt x="9317772" y="3915467"/>
                <a:pt x="9308008" y="3915467"/>
              </a:cubicBezTo>
              <a:close/>
              <a:moveTo>
                <a:pt x="9366944" y="3915467"/>
              </a:moveTo>
              <a:cubicBezTo>
                <a:pt x="9357178" y="3915467"/>
                <a:pt x="9349263" y="3924192"/>
                <a:pt x="9349263" y="3934954"/>
              </a:cubicBezTo>
              <a:cubicBezTo>
                <a:pt x="9349263" y="3945716"/>
                <a:pt x="9357179" y="3954441"/>
                <a:pt x="9366944" y="3954441"/>
              </a:cubicBezTo>
              <a:cubicBezTo>
                <a:pt x="9376709" y="3954441"/>
                <a:pt x="9384625" y="3945716"/>
                <a:pt x="9384625" y="3934954"/>
              </a:cubicBezTo>
              <a:cubicBezTo>
                <a:pt x="9384625" y="3924192"/>
                <a:pt x="9376708" y="3915467"/>
                <a:pt x="9366944" y="3915467"/>
              </a:cubicBezTo>
              <a:close/>
              <a:moveTo>
                <a:pt x="10250983" y="3915467"/>
              </a:moveTo>
              <a:cubicBezTo>
                <a:pt x="10241217" y="3915467"/>
                <a:pt x="10233302" y="3924192"/>
                <a:pt x="10233302" y="3934954"/>
              </a:cubicBezTo>
              <a:cubicBezTo>
                <a:pt x="10233302" y="3945716"/>
                <a:pt x="10241218" y="3954441"/>
                <a:pt x="10250983" y="3954441"/>
              </a:cubicBezTo>
              <a:cubicBezTo>
                <a:pt x="10260748" y="3954441"/>
                <a:pt x="10268664" y="3945716"/>
                <a:pt x="10268664" y="3934954"/>
              </a:cubicBezTo>
              <a:cubicBezTo>
                <a:pt x="10268664" y="3924192"/>
                <a:pt x="10260747" y="3915467"/>
                <a:pt x="10250983" y="3915467"/>
              </a:cubicBezTo>
              <a:close/>
              <a:moveTo>
                <a:pt x="10309919" y="3915467"/>
              </a:moveTo>
              <a:cubicBezTo>
                <a:pt x="10300153" y="3915467"/>
                <a:pt x="10292238" y="3924192"/>
                <a:pt x="10292238" y="3934954"/>
              </a:cubicBezTo>
              <a:cubicBezTo>
                <a:pt x="10292238" y="3945716"/>
                <a:pt x="10300154" y="3954441"/>
                <a:pt x="10309919" y="3954441"/>
              </a:cubicBezTo>
              <a:cubicBezTo>
                <a:pt x="10319684" y="3954441"/>
                <a:pt x="10327600" y="3945716"/>
                <a:pt x="10327600" y="3934954"/>
              </a:cubicBezTo>
              <a:cubicBezTo>
                <a:pt x="10327600" y="3924192"/>
                <a:pt x="10319683" y="3915467"/>
                <a:pt x="10309919" y="3915467"/>
              </a:cubicBezTo>
              <a:close/>
              <a:moveTo>
                <a:pt x="2412503" y="3980423"/>
              </a:moveTo>
              <a:cubicBezTo>
                <a:pt x="2402738" y="3980423"/>
                <a:pt x="2394822" y="3989148"/>
                <a:pt x="2394822" y="3999910"/>
              </a:cubicBezTo>
              <a:cubicBezTo>
                <a:pt x="2394822" y="4010672"/>
                <a:pt x="2402738" y="4019397"/>
                <a:pt x="2412503" y="4019397"/>
              </a:cubicBezTo>
              <a:cubicBezTo>
                <a:pt x="2422268" y="4019397"/>
                <a:pt x="2430184" y="4010672"/>
                <a:pt x="2430184" y="3999910"/>
              </a:cubicBezTo>
              <a:cubicBezTo>
                <a:pt x="2430184" y="3989148"/>
                <a:pt x="2422268" y="3980423"/>
                <a:pt x="2412503" y="3980423"/>
              </a:cubicBezTo>
              <a:close/>
              <a:moveTo>
                <a:pt x="2471439" y="3980423"/>
              </a:moveTo>
              <a:cubicBezTo>
                <a:pt x="2461674" y="3980423"/>
                <a:pt x="2453758" y="3989148"/>
                <a:pt x="2453758" y="3999910"/>
              </a:cubicBezTo>
              <a:cubicBezTo>
                <a:pt x="2453758" y="4010672"/>
                <a:pt x="2461674" y="4019397"/>
                <a:pt x="2471439" y="4019397"/>
              </a:cubicBezTo>
              <a:cubicBezTo>
                <a:pt x="2481204" y="4019397"/>
                <a:pt x="2489120" y="4010672"/>
                <a:pt x="2489120" y="3999910"/>
              </a:cubicBezTo>
              <a:cubicBezTo>
                <a:pt x="2489120" y="3989148"/>
                <a:pt x="2481204" y="3980423"/>
                <a:pt x="2471439" y="3980423"/>
              </a:cubicBezTo>
              <a:close/>
              <a:moveTo>
                <a:pt x="2530375" y="3980423"/>
              </a:moveTo>
              <a:cubicBezTo>
                <a:pt x="2520610" y="3980423"/>
                <a:pt x="2512694" y="3989148"/>
                <a:pt x="2512694" y="3999910"/>
              </a:cubicBezTo>
              <a:cubicBezTo>
                <a:pt x="2512694" y="4010672"/>
                <a:pt x="2520610" y="4019397"/>
                <a:pt x="2530375" y="4019397"/>
              </a:cubicBezTo>
              <a:cubicBezTo>
                <a:pt x="2540140" y="4019397"/>
                <a:pt x="2548056" y="4010672"/>
                <a:pt x="2548056" y="3999910"/>
              </a:cubicBezTo>
              <a:cubicBezTo>
                <a:pt x="2548056" y="3989148"/>
                <a:pt x="2540140" y="3980423"/>
                <a:pt x="2530375" y="3980423"/>
              </a:cubicBezTo>
              <a:close/>
              <a:moveTo>
                <a:pt x="2589311" y="3980423"/>
              </a:moveTo>
              <a:cubicBezTo>
                <a:pt x="2579546" y="3980423"/>
                <a:pt x="2571630" y="3989148"/>
                <a:pt x="2571630" y="3999910"/>
              </a:cubicBezTo>
              <a:cubicBezTo>
                <a:pt x="2571630" y="4010672"/>
                <a:pt x="2579546" y="4019397"/>
                <a:pt x="2589311" y="4019397"/>
              </a:cubicBezTo>
              <a:cubicBezTo>
                <a:pt x="2599076" y="4019397"/>
                <a:pt x="2606992" y="4010672"/>
                <a:pt x="2606992" y="3999910"/>
              </a:cubicBezTo>
              <a:cubicBezTo>
                <a:pt x="2606992" y="3989148"/>
                <a:pt x="2599076" y="3980423"/>
                <a:pt x="2589311" y="3980423"/>
              </a:cubicBezTo>
              <a:close/>
              <a:moveTo>
                <a:pt x="2648247" y="3980423"/>
              </a:moveTo>
              <a:cubicBezTo>
                <a:pt x="2638482" y="3980423"/>
                <a:pt x="2630566" y="3989148"/>
                <a:pt x="2630566" y="3999910"/>
              </a:cubicBezTo>
              <a:cubicBezTo>
                <a:pt x="2630566" y="4010672"/>
                <a:pt x="2638482" y="4019397"/>
                <a:pt x="2648247" y="4019397"/>
              </a:cubicBezTo>
              <a:cubicBezTo>
                <a:pt x="2658012" y="4019397"/>
                <a:pt x="2665928" y="4010672"/>
                <a:pt x="2665928" y="3999910"/>
              </a:cubicBezTo>
              <a:cubicBezTo>
                <a:pt x="2665928" y="3989148"/>
                <a:pt x="2658012" y="3980423"/>
                <a:pt x="2648247" y="3980423"/>
              </a:cubicBezTo>
              <a:close/>
              <a:moveTo>
                <a:pt x="2707183" y="3980423"/>
              </a:moveTo>
              <a:cubicBezTo>
                <a:pt x="2697418" y="3980423"/>
                <a:pt x="2689502" y="3989148"/>
                <a:pt x="2689502" y="3999910"/>
              </a:cubicBezTo>
              <a:cubicBezTo>
                <a:pt x="2689502" y="4010672"/>
                <a:pt x="2697418" y="4019397"/>
                <a:pt x="2707183" y="4019397"/>
              </a:cubicBezTo>
              <a:cubicBezTo>
                <a:pt x="2716948" y="4019397"/>
                <a:pt x="2724864" y="4010672"/>
                <a:pt x="2724864" y="3999910"/>
              </a:cubicBezTo>
              <a:cubicBezTo>
                <a:pt x="2724864" y="3989148"/>
                <a:pt x="2716948" y="3980423"/>
                <a:pt x="2707183" y="3980423"/>
              </a:cubicBezTo>
              <a:close/>
              <a:moveTo>
                <a:pt x="2766119" y="3980423"/>
              </a:moveTo>
              <a:cubicBezTo>
                <a:pt x="2756354" y="3980423"/>
                <a:pt x="2748438" y="3989148"/>
                <a:pt x="2748438" y="3999910"/>
              </a:cubicBezTo>
              <a:cubicBezTo>
                <a:pt x="2748438" y="4010672"/>
                <a:pt x="2756354" y="4019397"/>
                <a:pt x="2766119" y="4019397"/>
              </a:cubicBezTo>
              <a:cubicBezTo>
                <a:pt x="2775884" y="4019397"/>
                <a:pt x="2783800" y="4010672"/>
                <a:pt x="2783800" y="3999910"/>
              </a:cubicBezTo>
              <a:cubicBezTo>
                <a:pt x="2783800" y="3989148"/>
                <a:pt x="2775884" y="3980423"/>
                <a:pt x="2766119" y="3980423"/>
              </a:cubicBezTo>
              <a:close/>
              <a:moveTo>
                <a:pt x="2825055" y="3980423"/>
              </a:moveTo>
              <a:cubicBezTo>
                <a:pt x="2815290" y="3980423"/>
                <a:pt x="2807374" y="3989148"/>
                <a:pt x="2807374" y="3999910"/>
              </a:cubicBezTo>
              <a:cubicBezTo>
                <a:pt x="2807374" y="4010672"/>
                <a:pt x="2815290" y="4019397"/>
                <a:pt x="2825055" y="4019397"/>
              </a:cubicBezTo>
              <a:cubicBezTo>
                <a:pt x="2834820" y="4019397"/>
                <a:pt x="2842736" y="4010672"/>
                <a:pt x="2842736" y="3999910"/>
              </a:cubicBezTo>
              <a:cubicBezTo>
                <a:pt x="2842736" y="3989148"/>
                <a:pt x="2834820" y="3980423"/>
                <a:pt x="2825055" y="3980423"/>
              </a:cubicBezTo>
              <a:close/>
              <a:moveTo>
                <a:pt x="2883991" y="3980423"/>
              </a:moveTo>
              <a:cubicBezTo>
                <a:pt x="2874226" y="3980423"/>
                <a:pt x="2866310" y="3989148"/>
                <a:pt x="2866310" y="3999910"/>
              </a:cubicBezTo>
              <a:cubicBezTo>
                <a:pt x="2866310" y="4010672"/>
                <a:pt x="2874226" y="4019397"/>
                <a:pt x="2883991" y="4019397"/>
              </a:cubicBezTo>
              <a:cubicBezTo>
                <a:pt x="2893756" y="4019397"/>
                <a:pt x="2901672" y="4010672"/>
                <a:pt x="2901672" y="3999910"/>
              </a:cubicBezTo>
              <a:cubicBezTo>
                <a:pt x="2901672" y="3989148"/>
                <a:pt x="2893756" y="3980423"/>
                <a:pt x="2883991" y="3980423"/>
              </a:cubicBezTo>
              <a:close/>
              <a:moveTo>
                <a:pt x="2942927" y="3980423"/>
              </a:moveTo>
              <a:cubicBezTo>
                <a:pt x="2933162" y="3980423"/>
                <a:pt x="2925246" y="3989148"/>
                <a:pt x="2925246" y="3999910"/>
              </a:cubicBezTo>
              <a:cubicBezTo>
                <a:pt x="2925246" y="4010672"/>
                <a:pt x="2933162" y="4019397"/>
                <a:pt x="2942927" y="4019397"/>
              </a:cubicBezTo>
              <a:cubicBezTo>
                <a:pt x="2952692" y="4019397"/>
                <a:pt x="2960608" y="4010672"/>
                <a:pt x="2960608" y="3999910"/>
              </a:cubicBezTo>
              <a:cubicBezTo>
                <a:pt x="2960608" y="3989148"/>
                <a:pt x="2952692" y="3980423"/>
                <a:pt x="2942927" y="3980423"/>
              </a:cubicBezTo>
              <a:close/>
              <a:moveTo>
                <a:pt x="3001863" y="3980423"/>
              </a:moveTo>
              <a:cubicBezTo>
                <a:pt x="2992098" y="3980423"/>
                <a:pt x="2984182" y="3989148"/>
                <a:pt x="2984182" y="3999910"/>
              </a:cubicBezTo>
              <a:cubicBezTo>
                <a:pt x="2984182" y="4010672"/>
                <a:pt x="2992098" y="4019397"/>
                <a:pt x="3001863" y="4019397"/>
              </a:cubicBezTo>
              <a:cubicBezTo>
                <a:pt x="3011628" y="4019397"/>
                <a:pt x="3019544" y="4010672"/>
                <a:pt x="3019544" y="3999910"/>
              </a:cubicBezTo>
              <a:cubicBezTo>
                <a:pt x="3019544" y="3989148"/>
                <a:pt x="3011628" y="3980423"/>
                <a:pt x="3001863" y="3980423"/>
              </a:cubicBezTo>
              <a:close/>
              <a:moveTo>
                <a:pt x="3060799" y="3980423"/>
              </a:moveTo>
              <a:cubicBezTo>
                <a:pt x="3051034" y="3980423"/>
                <a:pt x="3043118" y="3989148"/>
                <a:pt x="3043118" y="3999910"/>
              </a:cubicBezTo>
              <a:cubicBezTo>
                <a:pt x="3043118" y="4010672"/>
                <a:pt x="3051034" y="4019397"/>
                <a:pt x="3060799" y="4019397"/>
              </a:cubicBezTo>
              <a:cubicBezTo>
                <a:pt x="3070564" y="4019397"/>
                <a:pt x="3078480" y="4010672"/>
                <a:pt x="3078480" y="3999910"/>
              </a:cubicBezTo>
              <a:cubicBezTo>
                <a:pt x="3078480" y="3989148"/>
                <a:pt x="3070564" y="3980423"/>
                <a:pt x="3060799" y="3980423"/>
              </a:cubicBezTo>
              <a:close/>
              <a:moveTo>
                <a:pt x="3119734" y="3980423"/>
              </a:moveTo>
              <a:cubicBezTo>
                <a:pt x="3109969" y="3980423"/>
                <a:pt x="3102053" y="3989148"/>
                <a:pt x="3102053" y="3999910"/>
              </a:cubicBezTo>
              <a:cubicBezTo>
                <a:pt x="3102053" y="4010672"/>
                <a:pt x="3109969" y="4019397"/>
                <a:pt x="3119734" y="4019397"/>
              </a:cubicBezTo>
              <a:cubicBezTo>
                <a:pt x="3129499" y="4019397"/>
                <a:pt x="3137415" y="4010672"/>
                <a:pt x="3137415" y="3999910"/>
              </a:cubicBezTo>
              <a:cubicBezTo>
                <a:pt x="3137415" y="3989148"/>
                <a:pt x="3129499" y="3980423"/>
                <a:pt x="3119734" y="3980423"/>
              </a:cubicBezTo>
              <a:close/>
              <a:moveTo>
                <a:pt x="3178670" y="3980423"/>
              </a:moveTo>
              <a:cubicBezTo>
                <a:pt x="3168905" y="3980423"/>
                <a:pt x="3160989" y="3989148"/>
                <a:pt x="3160989" y="3999910"/>
              </a:cubicBezTo>
              <a:cubicBezTo>
                <a:pt x="3160989" y="4010672"/>
                <a:pt x="3168905" y="4019397"/>
                <a:pt x="3178670" y="4019397"/>
              </a:cubicBezTo>
              <a:cubicBezTo>
                <a:pt x="3188435" y="4019397"/>
                <a:pt x="3196351" y="4010672"/>
                <a:pt x="3196351" y="3999910"/>
              </a:cubicBezTo>
              <a:cubicBezTo>
                <a:pt x="3196351" y="3989148"/>
                <a:pt x="3188435" y="3980423"/>
                <a:pt x="3178670" y="3980423"/>
              </a:cubicBezTo>
              <a:close/>
              <a:moveTo>
                <a:pt x="3237606" y="3980423"/>
              </a:moveTo>
              <a:cubicBezTo>
                <a:pt x="3227841" y="3980423"/>
                <a:pt x="3219925" y="3989148"/>
                <a:pt x="3219925" y="3999910"/>
              </a:cubicBezTo>
              <a:cubicBezTo>
                <a:pt x="3219925" y="4010672"/>
                <a:pt x="3227841" y="4019397"/>
                <a:pt x="3237606" y="4019397"/>
              </a:cubicBezTo>
              <a:cubicBezTo>
                <a:pt x="3247371" y="4019397"/>
                <a:pt x="3255287" y="4010672"/>
                <a:pt x="3255287" y="3999910"/>
              </a:cubicBezTo>
              <a:cubicBezTo>
                <a:pt x="3255287" y="3989148"/>
                <a:pt x="3247371" y="3980423"/>
                <a:pt x="3237606" y="3980423"/>
              </a:cubicBezTo>
              <a:close/>
              <a:moveTo>
                <a:pt x="3296542" y="3980423"/>
              </a:moveTo>
              <a:cubicBezTo>
                <a:pt x="3286777" y="3980423"/>
                <a:pt x="3278861" y="3989148"/>
                <a:pt x="3278861" y="3999910"/>
              </a:cubicBezTo>
              <a:cubicBezTo>
                <a:pt x="3278861" y="4010672"/>
                <a:pt x="3286777" y="4019397"/>
                <a:pt x="3296542" y="4019397"/>
              </a:cubicBezTo>
              <a:cubicBezTo>
                <a:pt x="3306307" y="4019397"/>
                <a:pt x="3314223" y="4010672"/>
                <a:pt x="3314223" y="3999910"/>
              </a:cubicBezTo>
              <a:cubicBezTo>
                <a:pt x="3314223" y="3989148"/>
                <a:pt x="3306307" y="3980423"/>
                <a:pt x="3296542" y="3980423"/>
              </a:cubicBezTo>
              <a:close/>
              <a:moveTo>
                <a:pt x="3355478" y="3980423"/>
              </a:moveTo>
              <a:cubicBezTo>
                <a:pt x="3345713" y="3980423"/>
                <a:pt x="3337797" y="3989148"/>
                <a:pt x="3337797" y="3999910"/>
              </a:cubicBezTo>
              <a:cubicBezTo>
                <a:pt x="3337797" y="4010672"/>
                <a:pt x="3345713" y="4019397"/>
                <a:pt x="3355478" y="4019397"/>
              </a:cubicBezTo>
              <a:cubicBezTo>
                <a:pt x="3365243" y="4019397"/>
                <a:pt x="3373159" y="4010672"/>
                <a:pt x="3373159" y="3999910"/>
              </a:cubicBezTo>
              <a:cubicBezTo>
                <a:pt x="3373159" y="3989148"/>
                <a:pt x="3365243" y="3980423"/>
                <a:pt x="3355478" y="3980423"/>
              </a:cubicBezTo>
              <a:close/>
              <a:moveTo>
                <a:pt x="5064620" y="3980423"/>
              </a:moveTo>
              <a:cubicBezTo>
                <a:pt x="5054855" y="3980423"/>
                <a:pt x="5046939" y="3989148"/>
                <a:pt x="5046939" y="3999910"/>
              </a:cubicBezTo>
              <a:cubicBezTo>
                <a:pt x="5046939" y="4010672"/>
                <a:pt x="5054855" y="4019397"/>
                <a:pt x="5064620" y="4019397"/>
              </a:cubicBezTo>
              <a:cubicBezTo>
                <a:pt x="5074385" y="4019397"/>
                <a:pt x="5082301" y="4010672"/>
                <a:pt x="5082301" y="3999910"/>
              </a:cubicBezTo>
              <a:cubicBezTo>
                <a:pt x="5082301" y="3989148"/>
                <a:pt x="5074385" y="3980423"/>
                <a:pt x="5064620" y="3980423"/>
              </a:cubicBezTo>
              <a:close/>
              <a:moveTo>
                <a:pt x="5123556" y="3980423"/>
              </a:moveTo>
              <a:cubicBezTo>
                <a:pt x="5113791" y="3980423"/>
                <a:pt x="5105875" y="3989148"/>
                <a:pt x="5105875" y="3999910"/>
              </a:cubicBezTo>
              <a:cubicBezTo>
                <a:pt x="5105875" y="4010672"/>
                <a:pt x="5113791" y="4019397"/>
                <a:pt x="5123556" y="4019397"/>
              </a:cubicBezTo>
              <a:cubicBezTo>
                <a:pt x="5133321" y="4019397"/>
                <a:pt x="5141237" y="4010672"/>
                <a:pt x="5141237" y="3999910"/>
              </a:cubicBezTo>
              <a:cubicBezTo>
                <a:pt x="5141237" y="3989148"/>
                <a:pt x="5133321" y="3980423"/>
                <a:pt x="5123556" y="3980423"/>
              </a:cubicBezTo>
              <a:close/>
              <a:moveTo>
                <a:pt x="5182492" y="3980423"/>
              </a:moveTo>
              <a:cubicBezTo>
                <a:pt x="5172727" y="3980423"/>
                <a:pt x="5164811" y="3989148"/>
                <a:pt x="5164811" y="3999910"/>
              </a:cubicBezTo>
              <a:cubicBezTo>
                <a:pt x="5164811" y="4010672"/>
                <a:pt x="5172727" y="4019397"/>
                <a:pt x="5182492" y="4019397"/>
              </a:cubicBezTo>
              <a:cubicBezTo>
                <a:pt x="5192257" y="4019397"/>
                <a:pt x="5200173" y="4010672"/>
                <a:pt x="5200173" y="3999910"/>
              </a:cubicBezTo>
              <a:cubicBezTo>
                <a:pt x="5200173" y="3989148"/>
                <a:pt x="5192257" y="3980423"/>
                <a:pt x="5182492" y="3980423"/>
              </a:cubicBezTo>
              <a:close/>
              <a:moveTo>
                <a:pt x="5241428" y="3980423"/>
              </a:moveTo>
              <a:cubicBezTo>
                <a:pt x="5231663" y="3980423"/>
                <a:pt x="5223747" y="3989148"/>
                <a:pt x="5223747" y="3999910"/>
              </a:cubicBezTo>
              <a:cubicBezTo>
                <a:pt x="5223747" y="4010672"/>
                <a:pt x="5231663" y="4019397"/>
                <a:pt x="5241428" y="4019397"/>
              </a:cubicBezTo>
              <a:cubicBezTo>
                <a:pt x="5251193" y="4019397"/>
                <a:pt x="5259109" y="4010672"/>
                <a:pt x="5259109" y="3999910"/>
              </a:cubicBezTo>
              <a:cubicBezTo>
                <a:pt x="5259109" y="3989148"/>
                <a:pt x="5251193" y="3980423"/>
                <a:pt x="5241428" y="3980423"/>
              </a:cubicBezTo>
              <a:close/>
              <a:moveTo>
                <a:pt x="5300364" y="3980423"/>
              </a:moveTo>
              <a:cubicBezTo>
                <a:pt x="5290599" y="3980423"/>
                <a:pt x="5282683" y="3989148"/>
                <a:pt x="5282683" y="3999910"/>
              </a:cubicBezTo>
              <a:cubicBezTo>
                <a:pt x="5282683" y="4010672"/>
                <a:pt x="5290599" y="4019397"/>
                <a:pt x="5300364" y="4019397"/>
              </a:cubicBezTo>
              <a:cubicBezTo>
                <a:pt x="5310129" y="4019397"/>
                <a:pt x="5318045" y="4010672"/>
                <a:pt x="5318045" y="3999910"/>
              </a:cubicBezTo>
              <a:cubicBezTo>
                <a:pt x="5318045" y="3989148"/>
                <a:pt x="5310129" y="3980423"/>
                <a:pt x="5300364" y="3980423"/>
              </a:cubicBezTo>
              <a:close/>
              <a:moveTo>
                <a:pt x="5359300" y="3980423"/>
              </a:moveTo>
              <a:cubicBezTo>
                <a:pt x="5349535" y="3980423"/>
                <a:pt x="5341619" y="3989148"/>
                <a:pt x="5341619" y="3999910"/>
              </a:cubicBezTo>
              <a:cubicBezTo>
                <a:pt x="5341619" y="4010672"/>
                <a:pt x="5349535" y="4019397"/>
                <a:pt x="5359300" y="4019397"/>
              </a:cubicBezTo>
              <a:cubicBezTo>
                <a:pt x="5369065" y="4019397"/>
                <a:pt x="5376981" y="4010672"/>
                <a:pt x="5376981" y="3999910"/>
              </a:cubicBezTo>
              <a:cubicBezTo>
                <a:pt x="5376981" y="3989148"/>
                <a:pt x="5369065" y="3980423"/>
                <a:pt x="5359300" y="3980423"/>
              </a:cubicBezTo>
              <a:close/>
              <a:moveTo>
                <a:pt x="5418236" y="3980423"/>
              </a:moveTo>
              <a:cubicBezTo>
                <a:pt x="5408471" y="3980423"/>
                <a:pt x="5400555" y="3989148"/>
                <a:pt x="5400555" y="3999910"/>
              </a:cubicBezTo>
              <a:cubicBezTo>
                <a:pt x="5400555" y="4010672"/>
                <a:pt x="5408471" y="4019397"/>
                <a:pt x="5418236" y="4019397"/>
              </a:cubicBezTo>
              <a:cubicBezTo>
                <a:pt x="5428001" y="4019397"/>
                <a:pt x="5435917" y="4010672"/>
                <a:pt x="5435917" y="3999910"/>
              </a:cubicBezTo>
              <a:cubicBezTo>
                <a:pt x="5435917" y="3989148"/>
                <a:pt x="5428001" y="3980423"/>
                <a:pt x="5418236" y="3980423"/>
              </a:cubicBezTo>
              <a:close/>
              <a:moveTo>
                <a:pt x="5653980" y="3980423"/>
              </a:moveTo>
              <a:cubicBezTo>
                <a:pt x="5644215" y="3980423"/>
                <a:pt x="5636299" y="3989148"/>
                <a:pt x="5636299" y="3999910"/>
              </a:cubicBezTo>
              <a:cubicBezTo>
                <a:pt x="5636299" y="4010672"/>
                <a:pt x="5644215" y="4019397"/>
                <a:pt x="5653980" y="4019397"/>
              </a:cubicBezTo>
              <a:cubicBezTo>
                <a:pt x="5663745" y="4019397"/>
                <a:pt x="5671661" y="4010672"/>
                <a:pt x="5671661" y="3999910"/>
              </a:cubicBezTo>
              <a:cubicBezTo>
                <a:pt x="5671661" y="3989148"/>
                <a:pt x="5663745" y="3980423"/>
                <a:pt x="5653980" y="3980423"/>
              </a:cubicBezTo>
              <a:close/>
              <a:moveTo>
                <a:pt x="5712916" y="3980423"/>
              </a:moveTo>
              <a:cubicBezTo>
                <a:pt x="5703151" y="3980423"/>
                <a:pt x="5695235" y="3989148"/>
                <a:pt x="5695235" y="3999910"/>
              </a:cubicBezTo>
              <a:cubicBezTo>
                <a:pt x="5695235" y="4010672"/>
                <a:pt x="5703151" y="4019397"/>
                <a:pt x="5712916" y="4019397"/>
              </a:cubicBezTo>
              <a:cubicBezTo>
                <a:pt x="5722681" y="4019397"/>
                <a:pt x="5730597" y="4010672"/>
                <a:pt x="5730597" y="3999910"/>
              </a:cubicBezTo>
              <a:cubicBezTo>
                <a:pt x="5730597" y="3989148"/>
                <a:pt x="5722681" y="3980423"/>
                <a:pt x="5712916" y="3980423"/>
              </a:cubicBezTo>
              <a:close/>
              <a:moveTo>
                <a:pt x="5771852" y="3980423"/>
              </a:moveTo>
              <a:cubicBezTo>
                <a:pt x="5762087" y="3980423"/>
                <a:pt x="5754171" y="3989148"/>
                <a:pt x="5754171" y="3999910"/>
              </a:cubicBezTo>
              <a:cubicBezTo>
                <a:pt x="5754171" y="4010672"/>
                <a:pt x="5762087" y="4019397"/>
                <a:pt x="5771852" y="4019397"/>
              </a:cubicBezTo>
              <a:cubicBezTo>
                <a:pt x="5781617" y="4019397"/>
                <a:pt x="5789533" y="4010672"/>
                <a:pt x="5789533" y="3999910"/>
              </a:cubicBezTo>
              <a:cubicBezTo>
                <a:pt x="5789533" y="3989148"/>
                <a:pt x="5781617" y="3980423"/>
                <a:pt x="5771852" y="3980423"/>
              </a:cubicBezTo>
              <a:close/>
              <a:moveTo>
                <a:pt x="5830788" y="3980423"/>
              </a:moveTo>
              <a:cubicBezTo>
                <a:pt x="5821023" y="3980423"/>
                <a:pt x="5813107" y="3989148"/>
                <a:pt x="5813107" y="3999910"/>
              </a:cubicBezTo>
              <a:cubicBezTo>
                <a:pt x="5813107" y="4010672"/>
                <a:pt x="5821023" y="4019397"/>
                <a:pt x="5830788" y="4019397"/>
              </a:cubicBezTo>
              <a:cubicBezTo>
                <a:pt x="5840553" y="4019397"/>
                <a:pt x="5848469" y="4010672"/>
                <a:pt x="5848469" y="3999910"/>
              </a:cubicBezTo>
              <a:cubicBezTo>
                <a:pt x="5848469" y="3989148"/>
                <a:pt x="5840553" y="3980423"/>
                <a:pt x="5830788" y="3980423"/>
              </a:cubicBezTo>
              <a:close/>
              <a:moveTo>
                <a:pt x="5889723" y="3980423"/>
              </a:moveTo>
              <a:cubicBezTo>
                <a:pt x="5879958" y="3980423"/>
                <a:pt x="5872042" y="3989148"/>
                <a:pt x="5872042" y="3999910"/>
              </a:cubicBezTo>
              <a:cubicBezTo>
                <a:pt x="5872042" y="4010672"/>
                <a:pt x="5879958" y="4019397"/>
                <a:pt x="5889723" y="4019397"/>
              </a:cubicBezTo>
              <a:cubicBezTo>
                <a:pt x="5899488" y="4019397"/>
                <a:pt x="5907404" y="4010672"/>
                <a:pt x="5907404" y="3999910"/>
              </a:cubicBezTo>
              <a:cubicBezTo>
                <a:pt x="5907404" y="3989148"/>
                <a:pt x="5899488" y="3980423"/>
                <a:pt x="5889723" y="3980423"/>
              </a:cubicBezTo>
              <a:close/>
              <a:moveTo>
                <a:pt x="5948659" y="3980423"/>
              </a:moveTo>
              <a:cubicBezTo>
                <a:pt x="5938894" y="3980423"/>
                <a:pt x="5930978" y="3989148"/>
                <a:pt x="5930978" y="3999910"/>
              </a:cubicBezTo>
              <a:cubicBezTo>
                <a:pt x="5930978" y="4010672"/>
                <a:pt x="5938894" y="4019397"/>
                <a:pt x="5948659" y="4019397"/>
              </a:cubicBezTo>
              <a:cubicBezTo>
                <a:pt x="5958424" y="4019397"/>
                <a:pt x="5966340" y="4010672"/>
                <a:pt x="5966340" y="3999910"/>
              </a:cubicBezTo>
              <a:cubicBezTo>
                <a:pt x="5966340" y="3989148"/>
                <a:pt x="5958424" y="3980423"/>
                <a:pt x="5948659" y="3980423"/>
              </a:cubicBezTo>
              <a:close/>
              <a:moveTo>
                <a:pt x="6007595" y="3980423"/>
              </a:moveTo>
              <a:cubicBezTo>
                <a:pt x="5997830" y="3980423"/>
                <a:pt x="5989914" y="3989148"/>
                <a:pt x="5989914" y="3999910"/>
              </a:cubicBezTo>
              <a:cubicBezTo>
                <a:pt x="5989914" y="4010672"/>
                <a:pt x="5997830" y="4019397"/>
                <a:pt x="6007595" y="4019397"/>
              </a:cubicBezTo>
              <a:cubicBezTo>
                <a:pt x="6017360" y="4019397"/>
                <a:pt x="6025276" y="4010672"/>
                <a:pt x="6025276" y="3999910"/>
              </a:cubicBezTo>
              <a:cubicBezTo>
                <a:pt x="6025276" y="3989148"/>
                <a:pt x="6017360" y="3980423"/>
                <a:pt x="6007595" y="3980423"/>
              </a:cubicBezTo>
              <a:close/>
              <a:moveTo>
                <a:pt x="6066531" y="3980423"/>
              </a:moveTo>
              <a:cubicBezTo>
                <a:pt x="6056766" y="3980423"/>
                <a:pt x="6048850" y="3989148"/>
                <a:pt x="6048850" y="3999910"/>
              </a:cubicBezTo>
              <a:cubicBezTo>
                <a:pt x="6048850" y="4010672"/>
                <a:pt x="6056766" y="4019397"/>
                <a:pt x="6066531" y="4019397"/>
              </a:cubicBezTo>
              <a:cubicBezTo>
                <a:pt x="6076296" y="4019397"/>
                <a:pt x="6084212" y="4010672"/>
                <a:pt x="6084212" y="3999910"/>
              </a:cubicBezTo>
              <a:cubicBezTo>
                <a:pt x="6084212" y="3989148"/>
                <a:pt x="6076296" y="3980423"/>
                <a:pt x="6066531" y="3980423"/>
              </a:cubicBezTo>
              <a:close/>
              <a:moveTo>
                <a:pt x="6125467" y="3980423"/>
              </a:moveTo>
              <a:cubicBezTo>
                <a:pt x="6115702" y="3980423"/>
                <a:pt x="6107786" y="3989148"/>
                <a:pt x="6107786" y="3999910"/>
              </a:cubicBezTo>
              <a:cubicBezTo>
                <a:pt x="6107786" y="4010672"/>
                <a:pt x="6115702" y="4019397"/>
                <a:pt x="6125467" y="4019397"/>
              </a:cubicBezTo>
              <a:cubicBezTo>
                <a:pt x="6135232" y="4019397"/>
                <a:pt x="6143148" y="4010672"/>
                <a:pt x="6143148" y="3999910"/>
              </a:cubicBezTo>
              <a:cubicBezTo>
                <a:pt x="6143148" y="3989148"/>
                <a:pt x="6135232" y="3980423"/>
                <a:pt x="6125467" y="3980423"/>
              </a:cubicBezTo>
              <a:close/>
              <a:moveTo>
                <a:pt x="6184403" y="3980423"/>
              </a:moveTo>
              <a:cubicBezTo>
                <a:pt x="6174638" y="3980423"/>
                <a:pt x="6166722" y="3989148"/>
                <a:pt x="6166722" y="3999910"/>
              </a:cubicBezTo>
              <a:cubicBezTo>
                <a:pt x="6166722" y="4010672"/>
                <a:pt x="6174638" y="4019397"/>
                <a:pt x="6184403" y="4019397"/>
              </a:cubicBezTo>
              <a:cubicBezTo>
                <a:pt x="6194168" y="4019397"/>
                <a:pt x="6202084" y="4010672"/>
                <a:pt x="6202084" y="3999910"/>
              </a:cubicBezTo>
              <a:cubicBezTo>
                <a:pt x="6202084" y="3989148"/>
                <a:pt x="6194168" y="3980423"/>
                <a:pt x="6184403" y="3980423"/>
              </a:cubicBezTo>
              <a:close/>
              <a:moveTo>
                <a:pt x="6243339" y="3980423"/>
              </a:moveTo>
              <a:cubicBezTo>
                <a:pt x="6233574" y="3980423"/>
                <a:pt x="6225658" y="3989148"/>
                <a:pt x="6225658" y="3999910"/>
              </a:cubicBezTo>
              <a:cubicBezTo>
                <a:pt x="6225658" y="4010672"/>
                <a:pt x="6233574" y="4019397"/>
                <a:pt x="6243339" y="4019397"/>
              </a:cubicBezTo>
              <a:cubicBezTo>
                <a:pt x="6253104" y="4019397"/>
                <a:pt x="6261020" y="4010672"/>
                <a:pt x="6261020" y="3999910"/>
              </a:cubicBezTo>
              <a:cubicBezTo>
                <a:pt x="6261020" y="3989148"/>
                <a:pt x="6253104" y="3980423"/>
                <a:pt x="6243339" y="3980423"/>
              </a:cubicBezTo>
              <a:close/>
              <a:moveTo>
                <a:pt x="6302275" y="3980423"/>
              </a:moveTo>
              <a:cubicBezTo>
                <a:pt x="6292510" y="3980423"/>
                <a:pt x="6284594" y="3989148"/>
                <a:pt x="6284594" y="3999910"/>
              </a:cubicBezTo>
              <a:cubicBezTo>
                <a:pt x="6284594" y="4010672"/>
                <a:pt x="6292510" y="4019397"/>
                <a:pt x="6302275" y="4019397"/>
              </a:cubicBezTo>
              <a:cubicBezTo>
                <a:pt x="6312040" y="4019397"/>
                <a:pt x="6319956" y="4010672"/>
                <a:pt x="6319956" y="3999910"/>
              </a:cubicBezTo>
              <a:cubicBezTo>
                <a:pt x="6319956" y="3989148"/>
                <a:pt x="6312040" y="3980423"/>
                <a:pt x="6302275" y="3980423"/>
              </a:cubicBezTo>
              <a:close/>
              <a:moveTo>
                <a:pt x="6361211" y="3980423"/>
              </a:moveTo>
              <a:cubicBezTo>
                <a:pt x="6351446" y="3980423"/>
                <a:pt x="6343530" y="3989148"/>
                <a:pt x="6343530" y="3999910"/>
              </a:cubicBezTo>
              <a:cubicBezTo>
                <a:pt x="6343530" y="4010672"/>
                <a:pt x="6351446" y="4019397"/>
                <a:pt x="6361211" y="4019397"/>
              </a:cubicBezTo>
              <a:cubicBezTo>
                <a:pt x="6370976" y="4019397"/>
                <a:pt x="6378892" y="4010672"/>
                <a:pt x="6378892" y="3999910"/>
              </a:cubicBezTo>
              <a:cubicBezTo>
                <a:pt x="6378892" y="3989148"/>
                <a:pt x="6370976" y="3980423"/>
                <a:pt x="6361211" y="3980423"/>
              </a:cubicBezTo>
              <a:close/>
              <a:moveTo>
                <a:pt x="6420147" y="3980423"/>
              </a:moveTo>
              <a:cubicBezTo>
                <a:pt x="6410382" y="3980423"/>
                <a:pt x="6402466" y="3989148"/>
                <a:pt x="6402466" y="3999910"/>
              </a:cubicBezTo>
              <a:cubicBezTo>
                <a:pt x="6402466" y="4010672"/>
                <a:pt x="6410382" y="4019397"/>
                <a:pt x="6420147" y="4019397"/>
              </a:cubicBezTo>
              <a:cubicBezTo>
                <a:pt x="6429912" y="4019397"/>
                <a:pt x="6437828" y="4010672"/>
                <a:pt x="6437828" y="3999910"/>
              </a:cubicBezTo>
              <a:cubicBezTo>
                <a:pt x="6437828" y="3989148"/>
                <a:pt x="6429912" y="3980423"/>
                <a:pt x="6420147" y="3980423"/>
              </a:cubicBezTo>
              <a:close/>
              <a:moveTo>
                <a:pt x="6479083" y="3980423"/>
              </a:moveTo>
              <a:cubicBezTo>
                <a:pt x="6469318" y="3980423"/>
                <a:pt x="6461402" y="3989148"/>
                <a:pt x="6461402" y="3999910"/>
              </a:cubicBezTo>
              <a:cubicBezTo>
                <a:pt x="6461402" y="4010672"/>
                <a:pt x="6469318" y="4019397"/>
                <a:pt x="6479083" y="4019397"/>
              </a:cubicBezTo>
              <a:cubicBezTo>
                <a:pt x="6488848" y="4019397"/>
                <a:pt x="6496764" y="4010672"/>
                <a:pt x="6496764" y="3999910"/>
              </a:cubicBezTo>
              <a:cubicBezTo>
                <a:pt x="6496764" y="3989148"/>
                <a:pt x="6488848" y="3980423"/>
                <a:pt x="6479083" y="3980423"/>
              </a:cubicBezTo>
              <a:close/>
              <a:moveTo>
                <a:pt x="6538019" y="3980423"/>
              </a:moveTo>
              <a:cubicBezTo>
                <a:pt x="6528254" y="3980423"/>
                <a:pt x="6520338" y="3989148"/>
                <a:pt x="6520338" y="3999910"/>
              </a:cubicBezTo>
              <a:cubicBezTo>
                <a:pt x="6520338" y="4010672"/>
                <a:pt x="6528254" y="4019397"/>
                <a:pt x="6538019" y="4019397"/>
              </a:cubicBezTo>
              <a:cubicBezTo>
                <a:pt x="6547784" y="4019397"/>
                <a:pt x="6555700" y="4010672"/>
                <a:pt x="6555700" y="3999910"/>
              </a:cubicBezTo>
              <a:cubicBezTo>
                <a:pt x="6555700" y="3989148"/>
                <a:pt x="6547784" y="3980423"/>
                <a:pt x="6538019" y="3980423"/>
              </a:cubicBezTo>
              <a:close/>
              <a:moveTo>
                <a:pt x="6596955" y="3980423"/>
              </a:moveTo>
              <a:cubicBezTo>
                <a:pt x="6587190" y="3980423"/>
                <a:pt x="6579274" y="3989148"/>
                <a:pt x="6579274" y="3999910"/>
              </a:cubicBezTo>
              <a:cubicBezTo>
                <a:pt x="6579274" y="4010672"/>
                <a:pt x="6587190" y="4019397"/>
                <a:pt x="6596955" y="4019397"/>
              </a:cubicBezTo>
              <a:cubicBezTo>
                <a:pt x="6606720" y="4019397"/>
                <a:pt x="6614636" y="4010672"/>
                <a:pt x="6614636" y="3999910"/>
              </a:cubicBezTo>
              <a:cubicBezTo>
                <a:pt x="6614636" y="3989148"/>
                <a:pt x="6606720" y="3980423"/>
                <a:pt x="6596955" y="3980423"/>
              </a:cubicBezTo>
              <a:close/>
              <a:moveTo>
                <a:pt x="6655891" y="3980423"/>
              </a:moveTo>
              <a:cubicBezTo>
                <a:pt x="6646126" y="3980423"/>
                <a:pt x="6638210" y="3989148"/>
                <a:pt x="6638210" y="3999910"/>
              </a:cubicBezTo>
              <a:cubicBezTo>
                <a:pt x="6638210" y="4010672"/>
                <a:pt x="6646126" y="4019397"/>
                <a:pt x="6655891" y="4019397"/>
              </a:cubicBezTo>
              <a:cubicBezTo>
                <a:pt x="6665656" y="4019397"/>
                <a:pt x="6673572" y="4010672"/>
                <a:pt x="6673572" y="3999910"/>
              </a:cubicBezTo>
              <a:cubicBezTo>
                <a:pt x="6673572" y="3989148"/>
                <a:pt x="6665656" y="3980423"/>
                <a:pt x="6655891" y="3980423"/>
              </a:cubicBezTo>
              <a:close/>
              <a:moveTo>
                <a:pt x="6714827" y="3980423"/>
              </a:moveTo>
              <a:cubicBezTo>
                <a:pt x="6705062" y="3980423"/>
                <a:pt x="6697146" y="3989148"/>
                <a:pt x="6697146" y="3999910"/>
              </a:cubicBezTo>
              <a:cubicBezTo>
                <a:pt x="6697146" y="4010672"/>
                <a:pt x="6705062" y="4019397"/>
                <a:pt x="6714827" y="4019397"/>
              </a:cubicBezTo>
              <a:cubicBezTo>
                <a:pt x="6724592" y="4019397"/>
                <a:pt x="6732508" y="4010672"/>
                <a:pt x="6732508" y="3999910"/>
              </a:cubicBezTo>
              <a:cubicBezTo>
                <a:pt x="6732508" y="3989148"/>
                <a:pt x="6724592" y="3980423"/>
                <a:pt x="6714827" y="3980423"/>
              </a:cubicBezTo>
              <a:close/>
              <a:moveTo>
                <a:pt x="6773762" y="3980423"/>
              </a:moveTo>
              <a:cubicBezTo>
                <a:pt x="6763997" y="3980423"/>
                <a:pt x="6756081" y="3989148"/>
                <a:pt x="6756081" y="3999910"/>
              </a:cubicBezTo>
              <a:cubicBezTo>
                <a:pt x="6756081" y="4010672"/>
                <a:pt x="6763997" y="4019397"/>
                <a:pt x="6773762" y="4019397"/>
              </a:cubicBezTo>
              <a:cubicBezTo>
                <a:pt x="6783527" y="4019397"/>
                <a:pt x="6791443" y="4010672"/>
                <a:pt x="6791443" y="3999910"/>
              </a:cubicBezTo>
              <a:cubicBezTo>
                <a:pt x="6791443" y="3989148"/>
                <a:pt x="6783527" y="3980423"/>
                <a:pt x="6773762" y="3980423"/>
              </a:cubicBezTo>
              <a:close/>
              <a:moveTo>
                <a:pt x="6832698" y="3980423"/>
              </a:moveTo>
              <a:cubicBezTo>
                <a:pt x="6822933" y="3980423"/>
                <a:pt x="6815017" y="3989148"/>
                <a:pt x="6815017" y="3999910"/>
              </a:cubicBezTo>
              <a:cubicBezTo>
                <a:pt x="6815017" y="4010672"/>
                <a:pt x="6822933" y="4019397"/>
                <a:pt x="6832698" y="4019397"/>
              </a:cubicBezTo>
              <a:cubicBezTo>
                <a:pt x="6842463" y="4019397"/>
                <a:pt x="6850379" y="4010672"/>
                <a:pt x="6850379" y="3999910"/>
              </a:cubicBezTo>
              <a:cubicBezTo>
                <a:pt x="6850379" y="3989148"/>
                <a:pt x="6842463" y="3980423"/>
                <a:pt x="6832698" y="3980423"/>
              </a:cubicBezTo>
              <a:close/>
              <a:moveTo>
                <a:pt x="6891634" y="3980423"/>
              </a:moveTo>
              <a:cubicBezTo>
                <a:pt x="6881869" y="3980423"/>
                <a:pt x="6873953" y="3989148"/>
                <a:pt x="6873953" y="3999910"/>
              </a:cubicBezTo>
              <a:cubicBezTo>
                <a:pt x="6873953" y="4010672"/>
                <a:pt x="6881869" y="4019397"/>
                <a:pt x="6891634" y="4019397"/>
              </a:cubicBezTo>
              <a:cubicBezTo>
                <a:pt x="6901399" y="4019397"/>
                <a:pt x="6909315" y="4010672"/>
                <a:pt x="6909315" y="3999910"/>
              </a:cubicBezTo>
              <a:cubicBezTo>
                <a:pt x="6909315" y="3989148"/>
                <a:pt x="6901399" y="3980423"/>
                <a:pt x="6891634" y="3980423"/>
              </a:cubicBezTo>
              <a:close/>
              <a:moveTo>
                <a:pt x="6950570" y="3980423"/>
              </a:moveTo>
              <a:cubicBezTo>
                <a:pt x="6940805" y="3980423"/>
                <a:pt x="6932889" y="3989148"/>
                <a:pt x="6932889" y="3999910"/>
              </a:cubicBezTo>
              <a:cubicBezTo>
                <a:pt x="6932889" y="4010672"/>
                <a:pt x="6940805" y="4019397"/>
                <a:pt x="6950570" y="4019397"/>
              </a:cubicBezTo>
              <a:cubicBezTo>
                <a:pt x="6960335" y="4019397"/>
                <a:pt x="6968251" y="4010672"/>
                <a:pt x="6968251" y="3999910"/>
              </a:cubicBezTo>
              <a:cubicBezTo>
                <a:pt x="6968251" y="3989148"/>
                <a:pt x="6960335" y="3980423"/>
                <a:pt x="6950570" y="3980423"/>
              </a:cubicBezTo>
              <a:close/>
              <a:moveTo>
                <a:pt x="7009506" y="3980423"/>
              </a:moveTo>
              <a:cubicBezTo>
                <a:pt x="6999741" y="3980423"/>
                <a:pt x="6991825" y="3989148"/>
                <a:pt x="6991825" y="3999910"/>
              </a:cubicBezTo>
              <a:cubicBezTo>
                <a:pt x="6991825" y="4010672"/>
                <a:pt x="6999741" y="4019397"/>
                <a:pt x="7009506" y="4019397"/>
              </a:cubicBezTo>
              <a:cubicBezTo>
                <a:pt x="7019271" y="4019397"/>
                <a:pt x="7027187" y="4010672"/>
                <a:pt x="7027187" y="3999910"/>
              </a:cubicBezTo>
              <a:cubicBezTo>
                <a:pt x="7027187" y="3989148"/>
                <a:pt x="7019271" y="3980423"/>
                <a:pt x="7009506" y="3980423"/>
              </a:cubicBezTo>
              <a:close/>
              <a:moveTo>
                <a:pt x="7068442" y="3980423"/>
              </a:moveTo>
              <a:cubicBezTo>
                <a:pt x="7058677" y="3980423"/>
                <a:pt x="7050761" y="3989148"/>
                <a:pt x="7050761" y="3999910"/>
              </a:cubicBezTo>
              <a:cubicBezTo>
                <a:pt x="7050761" y="4010672"/>
                <a:pt x="7058677" y="4019397"/>
                <a:pt x="7068442" y="4019397"/>
              </a:cubicBezTo>
              <a:cubicBezTo>
                <a:pt x="7078207" y="4019397"/>
                <a:pt x="7086123" y="4010672"/>
                <a:pt x="7086123" y="3999910"/>
              </a:cubicBezTo>
              <a:cubicBezTo>
                <a:pt x="7086123" y="3989148"/>
                <a:pt x="7078207" y="3980423"/>
                <a:pt x="7068442" y="3980423"/>
              </a:cubicBezTo>
              <a:close/>
              <a:moveTo>
                <a:pt x="7127378" y="3980423"/>
              </a:moveTo>
              <a:cubicBezTo>
                <a:pt x="7117613" y="3980423"/>
                <a:pt x="7109697" y="3989148"/>
                <a:pt x="7109697" y="3999910"/>
              </a:cubicBezTo>
              <a:cubicBezTo>
                <a:pt x="7109697" y="4010672"/>
                <a:pt x="7117613" y="4019397"/>
                <a:pt x="7127378" y="4019397"/>
              </a:cubicBezTo>
              <a:cubicBezTo>
                <a:pt x="7137143" y="4019397"/>
                <a:pt x="7145059" y="4010672"/>
                <a:pt x="7145059" y="3999910"/>
              </a:cubicBezTo>
              <a:cubicBezTo>
                <a:pt x="7145059" y="3989148"/>
                <a:pt x="7137143" y="3980423"/>
                <a:pt x="7127378" y="3980423"/>
              </a:cubicBezTo>
              <a:close/>
              <a:moveTo>
                <a:pt x="7186314" y="3980423"/>
              </a:moveTo>
              <a:cubicBezTo>
                <a:pt x="7176549" y="3980423"/>
                <a:pt x="7168633" y="3989148"/>
                <a:pt x="7168633" y="3999910"/>
              </a:cubicBezTo>
              <a:cubicBezTo>
                <a:pt x="7168633" y="4010672"/>
                <a:pt x="7176549" y="4019397"/>
                <a:pt x="7186314" y="4019397"/>
              </a:cubicBezTo>
              <a:cubicBezTo>
                <a:pt x="7196079" y="4019397"/>
                <a:pt x="7203995" y="4010672"/>
                <a:pt x="7203995" y="3999910"/>
              </a:cubicBezTo>
              <a:cubicBezTo>
                <a:pt x="7203995" y="3989148"/>
                <a:pt x="7196079" y="3980423"/>
                <a:pt x="7186314" y="3980423"/>
              </a:cubicBezTo>
              <a:close/>
              <a:moveTo>
                <a:pt x="7245250" y="3980423"/>
              </a:moveTo>
              <a:cubicBezTo>
                <a:pt x="7235485" y="3980423"/>
                <a:pt x="7227569" y="3989148"/>
                <a:pt x="7227569" y="3999910"/>
              </a:cubicBezTo>
              <a:cubicBezTo>
                <a:pt x="7227569" y="4010672"/>
                <a:pt x="7235485" y="4019397"/>
                <a:pt x="7245250" y="4019397"/>
              </a:cubicBezTo>
              <a:cubicBezTo>
                <a:pt x="7255015" y="4019397"/>
                <a:pt x="7262931" y="4010672"/>
                <a:pt x="7262931" y="3999910"/>
              </a:cubicBezTo>
              <a:cubicBezTo>
                <a:pt x="7262931" y="3989148"/>
                <a:pt x="7255015" y="3980423"/>
                <a:pt x="7245250" y="3980423"/>
              </a:cubicBezTo>
              <a:close/>
              <a:moveTo>
                <a:pt x="7304186" y="3980423"/>
              </a:moveTo>
              <a:cubicBezTo>
                <a:pt x="7294421" y="3980423"/>
                <a:pt x="7286505" y="3989148"/>
                <a:pt x="7286505" y="3999910"/>
              </a:cubicBezTo>
              <a:cubicBezTo>
                <a:pt x="7286505" y="4010672"/>
                <a:pt x="7294421" y="4019397"/>
                <a:pt x="7304186" y="4019397"/>
              </a:cubicBezTo>
              <a:cubicBezTo>
                <a:pt x="7313951" y="4019397"/>
                <a:pt x="7321867" y="4010672"/>
                <a:pt x="7321867" y="3999910"/>
              </a:cubicBezTo>
              <a:cubicBezTo>
                <a:pt x="7321867" y="3989148"/>
                <a:pt x="7313951" y="3980423"/>
                <a:pt x="7304186" y="3980423"/>
              </a:cubicBezTo>
              <a:close/>
              <a:moveTo>
                <a:pt x="9366944" y="3980423"/>
              </a:moveTo>
              <a:cubicBezTo>
                <a:pt x="9357178" y="3980423"/>
                <a:pt x="9349263" y="3989148"/>
                <a:pt x="9349263" y="3999910"/>
              </a:cubicBezTo>
              <a:cubicBezTo>
                <a:pt x="9349263" y="4010672"/>
                <a:pt x="9357179" y="4019397"/>
                <a:pt x="9366944" y="4019397"/>
              </a:cubicBezTo>
              <a:cubicBezTo>
                <a:pt x="9376709" y="4019397"/>
                <a:pt x="9384625" y="4010672"/>
                <a:pt x="9384625" y="3999910"/>
              </a:cubicBezTo>
              <a:cubicBezTo>
                <a:pt x="9384625" y="3989148"/>
                <a:pt x="9376708" y="3980423"/>
                <a:pt x="9366944" y="3980423"/>
              </a:cubicBezTo>
              <a:close/>
              <a:moveTo>
                <a:pt x="9425880" y="3980423"/>
              </a:moveTo>
              <a:cubicBezTo>
                <a:pt x="9416114" y="3980423"/>
                <a:pt x="9408199" y="3989148"/>
                <a:pt x="9408199" y="3999910"/>
              </a:cubicBezTo>
              <a:cubicBezTo>
                <a:pt x="9408199" y="4010672"/>
                <a:pt x="9416115" y="4019397"/>
                <a:pt x="9425880" y="4019397"/>
              </a:cubicBezTo>
              <a:cubicBezTo>
                <a:pt x="9435645" y="4019397"/>
                <a:pt x="9443561" y="4010672"/>
                <a:pt x="9443561" y="3999910"/>
              </a:cubicBezTo>
              <a:cubicBezTo>
                <a:pt x="9443561" y="3989148"/>
                <a:pt x="9435644" y="3980423"/>
                <a:pt x="9425880" y="3980423"/>
              </a:cubicBezTo>
              <a:close/>
              <a:moveTo>
                <a:pt x="9956303" y="3980423"/>
              </a:moveTo>
              <a:cubicBezTo>
                <a:pt x="9946537" y="3980423"/>
                <a:pt x="9938622" y="3989148"/>
                <a:pt x="9938622" y="3999910"/>
              </a:cubicBezTo>
              <a:cubicBezTo>
                <a:pt x="9938622" y="4010672"/>
                <a:pt x="9946538" y="4019397"/>
                <a:pt x="9956303" y="4019397"/>
              </a:cubicBezTo>
              <a:cubicBezTo>
                <a:pt x="9966068" y="4019397"/>
                <a:pt x="9973984" y="4010672"/>
                <a:pt x="9973984" y="3999910"/>
              </a:cubicBezTo>
              <a:cubicBezTo>
                <a:pt x="9973984" y="3989148"/>
                <a:pt x="9966067" y="3980423"/>
                <a:pt x="9956303" y="3980423"/>
              </a:cubicBezTo>
              <a:close/>
              <a:moveTo>
                <a:pt x="10015239" y="3980423"/>
              </a:moveTo>
              <a:cubicBezTo>
                <a:pt x="10005473" y="3980423"/>
                <a:pt x="9997558" y="3989148"/>
                <a:pt x="9997558" y="3999910"/>
              </a:cubicBezTo>
              <a:cubicBezTo>
                <a:pt x="9997558" y="4010672"/>
                <a:pt x="10005474" y="4019397"/>
                <a:pt x="10015239" y="4019397"/>
              </a:cubicBezTo>
              <a:cubicBezTo>
                <a:pt x="10025004" y="4019397"/>
                <a:pt x="10032920" y="4010672"/>
                <a:pt x="10032920" y="3999910"/>
              </a:cubicBezTo>
              <a:cubicBezTo>
                <a:pt x="10032920" y="3989148"/>
                <a:pt x="10025003" y="3980423"/>
                <a:pt x="10015239" y="3980423"/>
              </a:cubicBezTo>
              <a:close/>
              <a:moveTo>
                <a:pt x="2412503" y="4045380"/>
              </a:moveTo>
              <a:cubicBezTo>
                <a:pt x="2402738" y="4045380"/>
                <a:pt x="2394822" y="4054105"/>
                <a:pt x="2394822" y="4064867"/>
              </a:cubicBezTo>
              <a:cubicBezTo>
                <a:pt x="2394822" y="4075629"/>
                <a:pt x="2402738" y="4084354"/>
                <a:pt x="2412503" y="4084354"/>
              </a:cubicBezTo>
              <a:cubicBezTo>
                <a:pt x="2422268" y="4084354"/>
                <a:pt x="2430184" y="4075629"/>
                <a:pt x="2430184" y="4064867"/>
              </a:cubicBezTo>
              <a:cubicBezTo>
                <a:pt x="2430184" y="4054105"/>
                <a:pt x="2422268" y="4045380"/>
                <a:pt x="2412503" y="4045380"/>
              </a:cubicBezTo>
              <a:close/>
              <a:moveTo>
                <a:pt x="2471439" y="4045380"/>
              </a:moveTo>
              <a:cubicBezTo>
                <a:pt x="2461674" y="4045380"/>
                <a:pt x="2453758" y="4054105"/>
                <a:pt x="2453758" y="4064867"/>
              </a:cubicBezTo>
              <a:cubicBezTo>
                <a:pt x="2453758" y="4075629"/>
                <a:pt x="2461674" y="4084354"/>
                <a:pt x="2471439" y="4084354"/>
              </a:cubicBezTo>
              <a:cubicBezTo>
                <a:pt x="2481204" y="4084354"/>
                <a:pt x="2489120" y="4075629"/>
                <a:pt x="2489120" y="4064867"/>
              </a:cubicBezTo>
              <a:cubicBezTo>
                <a:pt x="2489120" y="4054105"/>
                <a:pt x="2481204" y="4045380"/>
                <a:pt x="2471439" y="4045380"/>
              </a:cubicBezTo>
              <a:close/>
              <a:moveTo>
                <a:pt x="2530375" y="4045380"/>
              </a:moveTo>
              <a:cubicBezTo>
                <a:pt x="2520610" y="4045380"/>
                <a:pt x="2512694" y="4054105"/>
                <a:pt x="2512694" y="4064867"/>
              </a:cubicBezTo>
              <a:cubicBezTo>
                <a:pt x="2512694" y="4075629"/>
                <a:pt x="2520610" y="4084354"/>
                <a:pt x="2530375" y="4084354"/>
              </a:cubicBezTo>
              <a:cubicBezTo>
                <a:pt x="2540140" y="4084354"/>
                <a:pt x="2548056" y="4075629"/>
                <a:pt x="2548056" y="4064867"/>
              </a:cubicBezTo>
              <a:cubicBezTo>
                <a:pt x="2548056" y="4054105"/>
                <a:pt x="2540140" y="4045380"/>
                <a:pt x="2530375" y="4045380"/>
              </a:cubicBezTo>
              <a:close/>
              <a:moveTo>
                <a:pt x="2589311" y="4045380"/>
              </a:moveTo>
              <a:cubicBezTo>
                <a:pt x="2579546" y="4045380"/>
                <a:pt x="2571630" y="4054105"/>
                <a:pt x="2571630" y="4064867"/>
              </a:cubicBezTo>
              <a:cubicBezTo>
                <a:pt x="2571630" y="4075629"/>
                <a:pt x="2579546" y="4084354"/>
                <a:pt x="2589311" y="4084354"/>
              </a:cubicBezTo>
              <a:cubicBezTo>
                <a:pt x="2599076" y="4084354"/>
                <a:pt x="2606992" y="4075629"/>
                <a:pt x="2606992" y="4064867"/>
              </a:cubicBezTo>
              <a:cubicBezTo>
                <a:pt x="2606992" y="4054105"/>
                <a:pt x="2599076" y="4045380"/>
                <a:pt x="2589311" y="4045380"/>
              </a:cubicBezTo>
              <a:close/>
              <a:moveTo>
                <a:pt x="2648247" y="4045380"/>
              </a:moveTo>
              <a:cubicBezTo>
                <a:pt x="2638482" y="4045380"/>
                <a:pt x="2630566" y="4054105"/>
                <a:pt x="2630566" y="4064867"/>
              </a:cubicBezTo>
              <a:cubicBezTo>
                <a:pt x="2630566" y="4075629"/>
                <a:pt x="2638482" y="4084354"/>
                <a:pt x="2648247" y="4084354"/>
              </a:cubicBezTo>
              <a:cubicBezTo>
                <a:pt x="2658012" y="4084354"/>
                <a:pt x="2665928" y="4075629"/>
                <a:pt x="2665928" y="4064867"/>
              </a:cubicBezTo>
              <a:cubicBezTo>
                <a:pt x="2665928" y="4054105"/>
                <a:pt x="2658012" y="4045380"/>
                <a:pt x="2648247" y="4045380"/>
              </a:cubicBezTo>
              <a:close/>
              <a:moveTo>
                <a:pt x="2707183" y="4045380"/>
              </a:moveTo>
              <a:cubicBezTo>
                <a:pt x="2697418" y="4045380"/>
                <a:pt x="2689502" y="4054105"/>
                <a:pt x="2689502" y="4064867"/>
              </a:cubicBezTo>
              <a:cubicBezTo>
                <a:pt x="2689502" y="4075629"/>
                <a:pt x="2697418" y="4084354"/>
                <a:pt x="2707183" y="4084354"/>
              </a:cubicBezTo>
              <a:cubicBezTo>
                <a:pt x="2716948" y="4084354"/>
                <a:pt x="2724864" y="4075629"/>
                <a:pt x="2724864" y="4064867"/>
              </a:cubicBezTo>
              <a:cubicBezTo>
                <a:pt x="2724864" y="4054105"/>
                <a:pt x="2716948" y="4045380"/>
                <a:pt x="2707183" y="4045380"/>
              </a:cubicBezTo>
              <a:close/>
              <a:moveTo>
                <a:pt x="2766119" y="4045380"/>
              </a:moveTo>
              <a:cubicBezTo>
                <a:pt x="2756354" y="4045380"/>
                <a:pt x="2748438" y="4054105"/>
                <a:pt x="2748438" y="4064867"/>
              </a:cubicBezTo>
              <a:cubicBezTo>
                <a:pt x="2748438" y="4075629"/>
                <a:pt x="2756354" y="4084354"/>
                <a:pt x="2766119" y="4084354"/>
              </a:cubicBezTo>
              <a:cubicBezTo>
                <a:pt x="2775884" y="4084354"/>
                <a:pt x="2783800" y="4075629"/>
                <a:pt x="2783800" y="4064867"/>
              </a:cubicBezTo>
              <a:cubicBezTo>
                <a:pt x="2783800" y="4054105"/>
                <a:pt x="2775884" y="4045380"/>
                <a:pt x="2766119" y="4045380"/>
              </a:cubicBezTo>
              <a:close/>
              <a:moveTo>
                <a:pt x="2825055" y="4045380"/>
              </a:moveTo>
              <a:cubicBezTo>
                <a:pt x="2815290" y="4045380"/>
                <a:pt x="2807374" y="4054105"/>
                <a:pt x="2807374" y="4064867"/>
              </a:cubicBezTo>
              <a:cubicBezTo>
                <a:pt x="2807374" y="4075629"/>
                <a:pt x="2815290" y="4084354"/>
                <a:pt x="2825055" y="4084354"/>
              </a:cubicBezTo>
              <a:cubicBezTo>
                <a:pt x="2834820" y="4084354"/>
                <a:pt x="2842736" y="4075629"/>
                <a:pt x="2842736" y="4064867"/>
              </a:cubicBezTo>
              <a:cubicBezTo>
                <a:pt x="2842736" y="4054105"/>
                <a:pt x="2834820" y="4045380"/>
                <a:pt x="2825055" y="4045380"/>
              </a:cubicBezTo>
              <a:close/>
              <a:moveTo>
                <a:pt x="2883991" y="4045380"/>
              </a:moveTo>
              <a:cubicBezTo>
                <a:pt x="2874226" y="4045380"/>
                <a:pt x="2866310" y="4054105"/>
                <a:pt x="2866310" y="4064867"/>
              </a:cubicBezTo>
              <a:cubicBezTo>
                <a:pt x="2866310" y="4075629"/>
                <a:pt x="2874226" y="4084354"/>
                <a:pt x="2883991" y="4084354"/>
              </a:cubicBezTo>
              <a:cubicBezTo>
                <a:pt x="2893756" y="4084354"/>
                <a:pt x="2901672" y="4075629"/>
                <a:pt x="2901672" y="4064867"/>
              </a:cubicBezTo>
              <a:cubicBezTo>
                <a:pt x="2901672" y="4054105"/>
                <a:pt x="2893756" y="4045380"/>
                <a:pt x="2883991" y="4045380"/>
              </a:cubicBezTo>
              <a:close/>
              <a:moveTo>
                <a:pt x="2942927" y="4045380"/>
              </a:moveTo>
              <a:cubicBezTo>
                <a:pt x="2933162" y="4045380"/>
                <a:pt x="2925246" y="4054105"/>
                <a:pt x="2925246" y="4064867"/>
              </a:cubicBezTo>
              <a:cubicBezTo>
                <a:pt x="2925246" y="4075629"/>
                <a:pt x="2933162" y="4084354"/>
                <a:pt x="2942927" y="4084354"/>
              </a:cubicBezTo>
              <a:cubicBezTo>
                <a:pt x="2952692" y="4084354"/>
                <a:pt x="2960608" y="4075629"/>
                <a:pt x="2960608" y="4064867"/>
              </a:cubicBezTo>
              <a:cubicBezTo>
                <a:pt x="2960608" y="4054105"/>
                <a:pt x="2952692" y="4045380"/>
                <a:pt x="2942927" y="4045380"/>
              </a:cubicBezTo>
              <a:close/>
              <a:moveTo>
                <a:pt x="3001863" y="4045380"/>
              </a:moveTo>
              <a:cubicBezTo>
                <a:pt x="2992098" y="4045380"/>
                <a:pt x="2984182" y="4054105"/>
                <a:pt x="2984182" y="4064867"/>
              </a:cubicBezTo>
              <a:cubicBezTo>
                <a:pt x="2984182" y="4075629"/>
                <a:pt x="2992098" y="4084354"/>
                <a:pt x="3001863" y="4084354"/>
              </a:cubicBezTo>
              <a:cubicBezTo>
                <a:pt x="3011628" y="4084354"/>
                <a:pt x="3019544" y="4075629"/>
                <a:pt x="3019544" y="4064867"/>
              </a:cubicBezTo>
              <a:cubicBezTo>
                <a:pt x="3019544" y="4054105"/>
                <a:pt x="3011628" y="4045380"/>
                <a:pt x="3001863" y="4045380"/>
              </a:cubicBezTo>
              <a:close/>
              <a:moveTo>
                <a:pt x="3060799" y="4045380"/>
              </a:moveTo>
              <a:cubicBezTo>
                <a:pt x="3051034" y="4045380"/>
                <a:pt x="3043118" y="4054105"/>
                <a:pt x="3043118" y="4064867"/>
              </a:cubicBezTo>
              <a:cubicBezTo>
                <a:pt x="3043118" y="4075629"/>
                <a:pt x="3051034" y="4084354"/>
                <a:pt x="3060799" y="4084354"/>
              </a:cubicBezTo>
              <a:cubicBezTo>
                <a:pt x="3070564" y="4084354"/>
                <a:pt x="3078480" y="4075629"/>
                <a:pt x="3078480" y="4064867"/>
              </a:cubicBezTo>
              <a:cubicBezTo>
                <a:pt x="3078480" y="4054105"/>
                <a:pt x="3070564" y="4045380"/>
                <a:pt x="3060799" y="4045380"/>
              </a:cubicBezTo>
              <a:close/>
              <a:moveTo>
                <a:pt x="3119734" y="4045380"/>
              </a:moveTo>
              <a:cubicBezTo>
                <a:pt x="3109969" y="4045380"/>
                <a:pt x="3102053" y="4054105"/>
                <a:pt x="3102053" y="4064867"/>
              </a:cubicBezTo>
              <a:cubicBezTo>
                <a:pt x="3102053" y="4075629"/>
                <a:pt x="3109969" y="4084354"/>
                <a:pt x="3119734" y="4084354"/>
              </a:cubicBezTo>
              <a:cubicBezTo>
                <a:pt x="3129499" y="4084354"/>
                <a:pt x="3137415" y="4075629"/>
                <a:pt x="3137415" y="4064867"/>
              </a:cubicBezTo>
              <a:cubicBezTo>
                <a:pt x="3137415" y="4054105"/>
                <a:pt x="3129499" y="4045380"/>
                <a:pt x="3119734" y="4045380"/>
              </a:cubicBezTo>
              <a:close/>
              <a:moveTo>
                <a:pt x="3178670" y="4045380"/>
              </a:moveTo>
              <a:cubicBezTo>
                <a:pt x="3168905" y="4045380"/>
                <a:pt x="3160989" y="4054105"/>
                <a:pt x="3160989" y="4064867"/>
              </a:cubicBezTo>
              <a:cubicBezTo>
                <a:pt x="3160989" y="4075629"/>
                <a:pt x="3168905" y="4084354"/>
                <a:pt x="3178670" y="4084354"/>
              </a:cubicBezTo>
              <a:cubicBezTo>
                <a:pt x="3188435" y="4084354"/>
                <a:pt x="3196351" y="4075629"/>
                <a:pt x="3196351" y="4064867"/>
              </a:cubicBezTo>
              <a:cubicBezTo>
                <a:pt x="3196351" y="4054105"/>
                <a:pt x="3188435" y="4045380"/>
                <a:pt x="3178670" y="4045380"/>
              </a:cubicBezTo>
              <a:close/>
              <a:moveTo>
                <a:pt x="3237606" y="4045380"/>
              </a:moveTo>
              <a:cubicBezTo>
                <a:pt x="3227841" y="4045380"/>
                <a:pt x="3219925" y="4054105"/>
                <a:pt x="3219925" y="4064867"/>
              </a:cubicBezTo>
              <a:cubicBezTo>
                <a:pt x="3219925" y="4075629"/>
                <a:pt x="3227841" y="4084354"/>
                <a:pt x="3237606" y="4084354"/>
              </a:cubicBezTo>
              <a:cubicBezTo>
                <a:pt x="3247371" y="4084354"/>
                <a:pt x="3255287" y="4075629"/>
                <a:pt x="3255287" y="4064867"/>
              </a:cubicBezTo>
              <a:cubicBezTo>
                <a:pt x="3255287" y="4054105"/>
                <a:pt x="3247371" y="4045380"/>
                <a:pt x="3237606" y="4045380"/>
              </a:cubicBezTo>
              <a:close/>
              <a:moveTo>
                <a:pt x="3296542" y="4045380"/>
              </a:moveTo>
              <a:cubicBezTo>
                <a:pt x="3286777" y="4045380"/>
                <a:pt x="3278861" y="4054105"/>
                <a:pt x="3278861" y="4064867"/>
              </a:cubicBezTo>
              <a:cubicBezTo>
                <a:pt x="3278861" y="4075629"/>
                <a:pt x="3286777" y="4084354"/>
                <a:pt x="3296542" y="4084354"/>
              </a:cubicBezTo>
              <a:cubicBezTo>
                <a:pt x="3306307" y="4084354"/>
                <a:pt x="3314223" y="4075629"/>
                <a:pt x="3314223" y="4064867"/>
              </a:cubicBezTo>
              <a:cubicBezTo>
                <a:pt x="3314223" y="4054105"/>
                <a:pt x="3306307" y="4045380"/>
                <a:pt x="3296542" y="4045380"/>
              </a:cubicBezTo>
              <a:close/>
              <a:moveTo>
                <a:pt x="3355478" y="4045380"/>
              </a:moveTo>
              <a:cubicBezTo>
                <a:pt x="3345713" y="4045380"/>
                <a:pt x="3337797" y="4054105"/>
                <a:pt x="3337797" y="4064867"/>
              </a:cubicBezTo>
              <a:cubicBezTo>
                <a:pt x="3337797" y="4075629"/>
                <a:pt x="3345713" y="4084354"/>
                <a:pt x="3355478" y="4084354"/>
              </a:cubicBezTo>
              <a:cubicBezTo>
                <a:pt x="3365243" y="4084354"/>
                <a:pt x="3373159" y="4075629"/>
                <a:pt x="3373159" y="4064867"/>
              </a:cubicBezTo>
              <a:cubicBezTo>
                <a:pt x="3373159" y="4054105"/>
                <a:pt x="3365243" y="4045380"/>
                <a:pt x="3355478" y="4045380"/>
              </a:cubicBezTo>
              <a:close/>
              <a:moveTo>
                <a:pt x="3414414" y="4045380"/>
              </a:moveTo>
              <a:cubicBezTo>
                <a:pt x="3404649" y="4045380"/>
                <a:pt x="3396733" y="4054105"/>
                <a:pt x="3396733" y="4064867"/>
              </a:cubicBezTo>
              <a:cubicBezTo>
                <a:pt x="3396733" y="4075629"/>
                <a:pt x="3404649" y="4084354"/>
                <a:pt x="3414414" y="4084354"/>
              </a:cubicBezTo>
              <a:cubicBezTo>
                <a:pt x="3424179" y="4084354"/>
                <a:pt x="3432095" y="4075629"/>
                <a:pt x="3432095" y="4064867"/>
              </a:cubicBezTo>
              <a:cubicBezTo>
                <a:pt x="3432095" y="4054105"/>
                <a:pt x="3424179" y="4045380"/>
                <a:pt x="3414414" y="4045380"/>
              </a:cubicBezTo>
              <a:close/>
              <a:moveTo>
                <a:pt x="5771852" y="4045380"/>
              </a:moveTo>
              <a:cubicBezTo>
                <a:pt x="5762087" y="4045380"/>
                <a:pt x="5754171" y="4054105"/>
                <a:pt x="5754171" y="4064867"/>
              </a:cubicBezTo>
              <a:cubicBezTo>
                <a:pt x="5754171" y="4075629"/>
                <a:pt x="5762087" y="4084354"/>
                <a:pt x="5771852" y="4084354"/>
              </a:cubicBezTo>
              <a:cubicBezTo>
                <a:pt x="5781617" y="4084354"/>
                <a:pt x="5789533" y="4075629"/>
                <a:pt x="5789533" y="4064867"/>
              </a:cubicBezTo>
              <a:cubicBezTo>
                <a:pt x="5789533" y="4054105"/>
                <a:pt x="5781617" y="4045380"/>
                <a:pt x="5771852" y="4045380"/>
              </a:cubicBezTo>
              <a:close/>
              <a:moveTo>
                <a:pt x="5830788" y="4045380"/>
              </a:moveTo>
              <a:cubicBezTo>
                <a:pt x="5821023" y="4045380"/>
                <a:pt x="5813107" y="4054105"/>
                <a:pt x="5813107" y="4064867"/>
              </a:cubicBezTo>
              <a:cubicBezTo>
                <a:pt x="5813107" y="4075629"/>
                <a:pt x="5821023" y="4084354"/>
                <a:pt x="5830788" y="4084354"/>
              </a:cubicBezTo>
              <a:cubicBezTo>
                <a:pt x="5840553" y="4084354"/>
                <a:pt x="5848469" y="4075629"/>
                <a:pt x="5848469" y="4064867"/>
              </a:cubicBezTo>
              <a:cubicBezTo>
                <a:pt x="5848469" y="4054105"/>
                <a:pt x="5840553" y="4045380"/>
                <a:pt x="5830788" y="4045380"/>
              </a:cubicBezTo>
              <a:close/>
              <a:moveTo>
                <a:pt x="5889723" y="4045380"/>
              </a:moveTo>
              <a:cubicBezTo>
                <a:pt x="5879958" y="4045380"/>
                <a:pt x="5872042" y="4054105"/>
                <a:pt x="5872042" y="4064867"/>
              </a:cubicBezTo>
              <a:cubicBezTo>
                <a:pt x="5872042" y="4075629"/>
                <a:pt x="5879958" y="4084354"/>
                <a:pt x="5889723" y="4084354"/>
              </a:cubicBezTo>
              <a:cubicBezTo>
                <a:pt x="5899488" y="4084354"/>
                <a:pt x="5907404" y="4075629"/>
                <a:pt x="5907404" y="4064867"/>
              </a:cubicBezTo>
              <a:cubicBezTo>
                <a:pt x="5907404" y="4054105"/>
                <a:pt x="5899488" y="4045380"/>
                <a:pt x="5889723" y="4045380"/>
              </a:cubicBezTo>
              <a:close/>
              <a:moveTo>
                <a:pt x="5948659" y="4045380"/>
              </a:moveTo>
              <a:cubicBezTo>
                <a:pt x="5938894" y="4045380"/>
                <a:pt x="5930978" y="4054105"/>
                <a:pt x="5930978" y="4064867"/>
              </a:cubicBezTo>
              <a:cubicBezTo>
                <a:pt x="5930978" y="4075629"/>
                <a:pt x="5938894" y="4084354"/>
                <a:pt x="5948659" y="4084354"/>
              </a:cubicBezTo>
              <a:cubicBezTo>
                <a:pt x="5958424" y="4084354"/>
                <a:pt x="5966340" y="4075629"/>
                <a:pt x="5966340" y="4064867"/>
              </a:cubicBezTo>
              <a:cubicBezTo>
                <a:pt x="5966340" y="4054105"/>
                <a:pt x="5958424" y="4045380"/>
                <a:pt x="5948659" y="4045380"/>
              </a:cubicBezTo>
              <a:close/>
              <a:moveTo>
                <a:pt x="6007595" y="4045380"/>
              </a:moveTo>
              <a:cubicBezTo>
                <a:pt x="5997830" y="4045380"/>
                <a:pt x="5989914" y="4054105"/>
                <a:pt x="5989914" y="4064867"/>
              </a:cubicBezTo>
              <a:cubicBezTo>
                <a:pt x="5989914" y="4075629"/>
                <a:pt x="5997830" y="4084354"/>
                <a:pt x="6007595" y="4084354"/>
              </a:cubicBezTo>
              <a:cubicBezTo>
                <a:pt x="6017360" y="4084354"/>
                <a:pt x="6025276" y="4075629"/>
                <a:pt x="6025276" y="4064867"/>
              </a:cubicBezTo>
              <a:cubicBezTo>
                <a:pt x="6025276" y="4054105"/>
                <a:pt x="6017360" y="4045380"/>
                <a:pt x="6007595" y="4045380"/>
              </a:cubicBezTo>
              <a:close/>
              <a:moveTo>
                <a:pt x="6066531" y="4045380"/>
              </a:moveTo>
              <a:cubicBezTo>
                <a:pt x="6056766" y="4045380"/>
                <a:pt x="6048850" y="4054105"/>
                <a:pt x="6048850" y="4064867"/>
              </a:cubicBezTo>
              <a:cubicBezTo>
                <a:pt x="6048850" y="4075629"/>
                <a:pt x="6056766" y="4084354"/>
                <a:pt x="6066531" y="4084354"/>
              </a:cubicBezTo>
              <a:cubicBezTo>
                <a:pt x="6076296" y="4084354"/>
                <a:pt x="6084212" y="4075629"/>
                <a:pt x="6084212" y="4064867"/>
              </a:cubicBezTo>
              <a:cubicBezTo>
                <a:pt x="6084212" y="4054105"/>
                <a:pt x="6076296" y="4045380"/>
                <a:pt x="6066531" y="4045380"/>
              </a:cubicBezTo>
              <a:close/>
              <a:moveTo>
                <a:pt x="6125467" y="4045380"/>
              </a:moveTo>
              <a:cubicBezTo>
                <a:pt x="6115702" y="4045380"/>
                <a:pt x="6107786" y="4054105"/>
                <a:pt x="6107786" y="4064867"/>
              </a:cubicBezTo>
              <a:cubicBezTo>
                <a:pt x="6107786" y="4075629"/>
                <a:pt x="6115702" y="4084354"/>
                <a:pt x="6125467" y="4084354"/>
              </a:cubicBezTo>
              <a:cubicBezTo>
                <a:pt x="6135232" y="4084354"/>
                <a:pt x="6143148" y="4075629"/>
                <a:pt x="6143148" y="4064867"/>
              </a:cubicBezTo>
              <a:cubicBezTo>
                <a:pt x="6143148" y="4054105"/>
                <a:pt x="6135232" y="4045380"/>
                <a:pt x="6125467" y="4045380"/>
              </a:cubicBezTo>
              <a:close/>
              <a:moveTo>
                <a:pt x="6184403" y="4045380"/>
              </a:moveTo>
              <a:cubicBezTo>
                <a:pt x="6174638" y="4045380"/>
                <a:pt x="6166722" y="4054105"/>
                <a:pt x="6166722" y="4064867"/>
              </a:cubicBezTo>
              <a:cubicBezTo>
                <a:pt x="6166722" y="4075629"/>
                <a:pt x="6174638" y="4084354"/>
                <a:pt x="6184403" y="4084354"/>
              </a:cubicBezTo>
              <a:cubicBezTo>
                <a:pt x="6194168" y="4084354"/>
                <a:pt x="6202084" y="4075629"/>
                <a:pt x="6202084" y="4064867"/>
              </a:cubicBezTo>
              <a:cubicBezTo>
                <a:pt x="6202084" y="4054105"/>
                <a:pt x="6194168" y="4045380"/>
                <a:pt x="6184403" y="4045380"/>
              </a:cubicBezTo>
              <a:close/>
              <a:moveTo>
                <a:pt x="6243339" y="4045380"/>
              </a:moveTo>
              <a:cubicBezTo>
                <a:pt x="6233574" y="4045380"/>
                <a:pt x="6225658" y="4054105"/>
                <a:pt x="6225658" y="4064867"/>
              </a:cubicBezTo>
              <a:cubicBezTo>
                <a:pt x="6225658" y="4075629"/>
                <a:pt x="6233574" y="4084354"/>
                <a:pt x="6243339" y="4084354"/>
              </a:cubicBezTo>
              <a:cubicBezTo>
                <a:pt x="6253104" y="4084354"/>
                <a:pt x="6261020" y="4075629"/>
                <a:pt x="6261020" y="4064867"/>
              </a:cubicBezTo>
              <a:cubicBezTo>
                <a:pt x="6261020" y="4054105"/>
                <a:pt x="6253104" y="4045380"/>
                <a:pt x="6243339" y="4045380"/>
              </a:cubicBezTo>
              <a:close/>
              <a:moveTo>
                <a:pt x="6302275" y="4045380"/>
              </a:moveTo>
              <a:cubicBezTo>
                <a:pt x="6292510" y="4045380"/>
                <a:pt x="6284594" y="4054105"/>
                <a:pt x="6284594" y="4064867"/>
              </a:cubicBezTo>
              <a:cubicBezTo>
                <a:pt x="6284594" y="4075629"/>
                <a:pt x="6292510" y="4084354"/>
                <a:pt x="6302275" y="4084354"/>
              </a:cubicBezTo>
              <a:cubicBezTo>
                <a:pt x="6312040" y="4084354"/>
                <a:pt x="6319956" y="4075629"/>
                <a:pt x="6319956" y="4064867"/>
              </a:cubicBezTo>
              <a:cubicBezTo>
                <a:pt x="6319956" y="4054105"/>
                <a:pt x="6312040" y="4045380"/>
                <a:pt x="6302275" y="4045380"/>
              </a:cubicBezTo>
              <a:close/>
              <a:moveTo>
                <a:pt x="6361211" y="4045380"/>
              </a:moveTo>
              <a:cubicBezTo>
                <a:pt x="6351446" y="4045380"/>
                <a:pt x="6343530" y="4054105"/>
                <a:pt x="6343530" y="4064867"/>
              </a:cubicBezTo>
              <a:cubicBezTo>
                <a:pt x="6343530" y="4075629"/>
                <a:pt x="6351446" y="4084354"/>
                <a:pt x="6361211" y="4084354"/>
              </a:cubicBezTo>
              <a:cubicBezTo>
                <a:pt x="6370976" y="4084354"/>
                <a:pt x="6378892" y="4075629"/>
                <a:pt x="6378892" y="4064867"/>
              </a:cubicBezTo>
              <a:cubicBezTo>
                <a:pt x="6378892" y="4054105"/>
                <a:pt x="6370976" y="4045380"/>
                <a:pt x="6361211" y="4045380"/>
              </a:cubicBezTo>
              <a:close/>
              <a:moveTo>
                <a:pt x="6420147" y="4045380"/>
              </a:moveTo>
              <a:cubicBezTo>
                <a:pt x="6410382" y="4045380"/>
                <a:pt x="6402466" y="4054105"/>
                <a:pt x="6402466" y="4064867"/>
              </a:cubicBezTo>
              <a:cubicBezTo>
                <a:pt x="6402466" y="4075629"/>
                <a:pt x="6410382" y="4084354"/>
                <a:pt x="6420147" y="4084354"/>
              </a:cubicBezTo>
              <a:cubicBezTo>
                <a:pt x="6429912" y="4084354"/>
                <a:pt x="6437828" y="4075629"/>
                <a:pt x="6437828" y="4064867"/>
              </a:cubicBezTo>
              <a:cubicBezTo>
                <a:pt x="6437828" y="4054105"/>
                <a:pt x="6429912" y="4045380"/>
                <a:pt x="6420147" y="4045380"/>
              </a:cubicBezTo>
              <a:close/>
              <a:moveTo>
                <a:pt x="6479083" y="4045380"/>
              </a:moveTo>
              <a:cubicBezTo>
                <a:pt x="6469318" y="4045380"/>
                <a:pt x="6461402" y="4054105"/>
                <a:pt x="6461402" y="4064867"/>
              </a:cubicBezTo>
              <a:cubicBezTo>
                <a:pt x="6461402" y="4075629"/>
                <a:pt x="6469318" y="4084354"/>
                <a:pt x="6479083" y="4084354"/>
              </a:cubicBezTo>
              <a:cubicBezTo>
                <a:pt x="6488848" y="4084354"/>
                <a:pt x="6496764" y="4075629"/>
                <a:pt x="6496764" y="4064867"/>
              </a:cubicBezTo>
              <a:cubicBezTo>
                <a:pt x="6496764" y="4054105"/>
                <a:pt x="6488848" y="4045380"/>
                <a:pt x="6479083" y="4045380"/>
              </a:cubicBezTo>
              <a:close/>
              <a:moveTo>
                <a:pt x="6538019" y="4045380"/>
              </a:moveTo>
              <a:cubicBezTo>
                <a:pt x="6528254" y="4045380"/>
                <a:pt x="6520338" y="4054105"/>
                <a:pt x="6520338" y="4064867"/>
              </a:cubicBezTo>
              <a:cubicBezTo>
                <a:pt x="6520338" y="4075629"/>
                <a:pt x="6528254" y="4084354"/>
                <a:pt x="6538019" y="4084354"/>
              </a:cubicBezTo>
              <a:cubicBezTo>
                <a:pt x="6547784" y="4084354"/>
                <a:pt x="6555700" y="4075629"/>
                <a:pt x="6555700" y="4064867"/>
              </a:cubicBezTo>
              <a:cubicBezTo>
                <a:pt x="6555700" y="4054105"/>
                <a:pt x="6547784" y="4045380"/>
                <a:pt x="6538019" y="4045380"/>
              </a:cubicBezTo>
              <a:close/>
              <a:moveTo>
                <a:pt x="6596955" y="4045380"/>
              </a:moveTo>
              <a:cubicBezTo>
                <a:pt x="6587190" y="4045380"/>
                <a:pt x="6579274" y="4054105"/>
                <a:pt x="6579274" y="4064867"/>
              </a:cubicBezTo>
              <a:cubicBezTo>
                <a:pt x="6579274" y="4075629"/>
                <a:pt x="6587190" y="4084354"/>
                <a:pt x="6596955" y="4084354"/>
              </a:cubicBezTo>
              <a:cubicBezTo>
                <a:pt x="6606720" y="4084354"/>
                <a:pt x="6614636" y="4075629"/>
                <a:pt x="6614636" y="4064867"/>
              </a:cubicBezTo>
              <a:cubicBezTo>
                <a:pt x="6614636" y="4054105"/>
                <a:pt x="6606720" y="4045380"/>
                <a:pt x="6596955" y="4045380"/>
              </a:cubicBezTo>
              <a:close/>
              <a:moveTo>
                <a:pt x="6655891" y="4045380"/>
              </a:moveTo>
              <a:cubicBezTo>
                <a:pt x="6646126" y="4045380"/>
                <a:pt x="6638210" y="4054105"/>
                <a:pt x="6638210" y="4064867"/>
              </a:cubicBezTo>
              <a:cubicBezTo>
                <a:pt x="6638210" y="4075629"/>
                <a:pt x="6646126" y="4084354"/>
                <a:pt x="6655891" y="4084354"/>
              </a:cubicBezTo>
              <a:cubicBezTo>
                <a:pt x="6665656" y="4084354"/>
                <a:pt x="6673572" y="4075629"/>
                <a:pt x="6673572" y="4064867"/>
              </a:cubicBezTo>
              <a:cubicBezTo>
                <a:pt x="6673572" y="4054105"/>
                <a:pt x="6665656" y="4045380"/>
                <a:pt x="6655891" y="4045380"/>
              </a:cubicBezTo>
              <a:close/>
              <a:moveTo>
                <a:pt x="6714827" y="4045380"/>
              </a:moveTo>
              <a:cubicBezTo>
                <a:pt x="6705062" y="4045380"/>
                <a:pt x="6697146" y="4054105"/>
                <a:pt x="6697146" y="4064867"/>
              </a:cubicBezTo>
              <a:cubicBezTo>
                <a:pt x="6697146" y="4075629"/>
                <a:pt x="6705062" y="4084354"/>
                <a:pt x="6714827" y="4084354"/>
              </a:cubicBezTo>
              <a:cubicBezTo>
                <a:pt x="6724592" y="4084354"/>
                <a:pt x="6732508" y="4075629"/>
                <a:pt x="6732508" y="4064867"/>
              </a:cubicBezTo>
              <a:cubicBezTo>
                <a:pt x="6732508" y="4054105"/>
                <a:pt x="6724592" y="4045380"/>
                <a:pt x="6714827" y="4045380"/>
              </a:cubicBezTo>
              <a:close/>
              <a:moveTo>
                <a:pt x="6773762" y="4045380"/>
              </a:moveTo>
              <a:cubicBezTo>
                <a:pt x="6763997" y="4045380"/>
                <a:pt x="6756081" y="4054105"/>
                <a:pt x="6756081" y="4064867"/>
              </a:cubicBezTo>
              <a:cubicBezTo>
                <a:pt x="6756081" y="4075629"/>
                <a:pt x="6763997" y="4084354"/>
                <a:pt x="6773762" y="4084354"/>
              </a:cubicBezTo>
              <a:cubicBezTo>
                <a:pt x="6783527" y="4084354"/>
                <a:pt x="6791443" y="4075629"/>
                <a:pt x="6791443" y="4064867"/>
              </a:cubicBezTo>
              <a:cubicBezTo>
                <a:pt x="6791443" y="4054105"/>
                <a:pt x="6783527" y="4045380"/>
                <a:pt x="6773762" y="4045380"/>
              </a:cubicBezTo>
              <a:close/>
              <a:moveTo>
                <a:pt x="6832698" y="4045380"/>
              </a:moveTo>
              <a:cubicBezTo>
                <a:pt x="6822933" y="4045380"/>
                <a:pt x="6815017" y="4054105"/>
                <a:pt x="6815017" y="4064867"/>
              </a:cubicBezTo>
              <a:cubicBezTo>
                <a:pt x="6815017" y="4075629"/>
                <a:pt x="6822933" y="4084354"/>
                <a:pt x="6832698" y="4084354"/>
              </a:cubicBezTo>
              <a:cubicBezTo>
                <a:pt x="6842463" y="4084354"/>
                <a:pt x="6850379" y="4075629"/>
                <a:pt x="6850379" y="4064867"/>
              </a:cubicBezTo>
              <a:cubicBezTo>
                <a:pt x="6850379" y="4054105"/>
                <a:pt x="6842463" y="4045380"/>
                <a:pt x="6832698" y="4045380"/>
              </a:cubicBezTo>
              <a:close/>
              <a:moveTo>
                <a:pt x="6891634" y="4045380"/>
              </a:moveTo>
              <a:cubicBezTo>
                <a:pt x="6881869" y="4045380"/>
                <a:pt x="6873953" y="4054105"/>
                <a:pt x="6873953" y="4064867"/>
              </a:cubicBezTo>
              <a:cubicBezTo>
                <a:pt x="6873953" y="4075629"/>
                <a:pt x="6881869" y="4084354"/>
                <a:pt x="6891634" y="4084354"/>
              </a:cubicBezTo>
              <a:cubicBezTo>
                <a:pt x="6901399" y="4084354"/>
                <a:pt x="6909315" y="4075629"/>
                <a:pt x="6909315" y="4064867"/>
              </a:cubicBezTo>
              <a:cubicBezTo>
                <a:pt x="6909315" y="4054105"/>
                <a:pt x="6901399" y="4045380"/>
                <a:pt x="6891634" y="4045380"/>
              </a:cubicBezTo>
              <a:close/>
              <a:moveTo>
                <a:pt x="6950570" y="4045380"/>
              </a:moveTo>
              <a:cubicBezTo>
                <a:pt x="6940805" y="4045380"/>
                <a:pt x="6932889" y="4054105"/>
                <a:pt x="6932889" y="4064867"/>
              </a:cubicBezTo>
              <a:cubicBezTo>
                <a:pt x="6932889" y="4075629"/>
                <a:pt x="6940805" y="4084354"/>
                <a:pt x="6950570" y="4084354"/>
              </a:cubicBezTo>
              <a:cubicBezTo>
                <a:pt x="6960335" y="4084354"/>
                <a:pt x="6968251" y="4075629"/>
                <a:pt x="6968251" y="4064867"/>
              </a:cubicBezTo>
              <a:cubicBezTo>
                <a:pt x="6968251" y="4054105"/>
                <a:pt x="6960335" y="4045380"/>
                <a:pt x="6950570" y="4045380"/>
              </a:cubicBezTo>
              <a:close/>
              <a:moveTo>
                <a:pt x="7009506" y="4045380"/>
              </a:moveTo>
              <a:cubicBezTo>
                <a:pt x="6999741" y="4045380"/>
                <a:pt x="6991825" y="4054105"/>
                <a:pt x="6991825" y="4064867"/>
              </a:cubicBezTo>
              <a:cubicBezTo>
                <a:pt x="6991825" y="4075629"/>
                <a:pt x="6999741" y="4084354"/>
                <a:pt x="7009506" y="4084354"/>
              </a:cubicBezTo>
              <a:cubicBezTo>
                <a:pt x="7019271" y="4084354"/>
                <a:pt x="7027187" y="4075629"/>
                <a:pt x="7027187" y="4064867"/>
              </a:cubicBezTo>
              <a:cubicBezTo>
                <a:pt x="7027187" y="4054105"/>
                <a:pt x="7019271" y="4045380"/>
                <a:pt x="7009506" y="4045380"/>
              </a:cubicBezTo>
              <a:close/>
              <a:moveTo>
                <a:pt x="7068442" y="4045380"/>
              </a:moveTo>
              <a:cubicBezTo>
                <a:pt x="7058677" y="4045380"/>
                <a:pt x="7050761" y="4054105"/>
                <a:pt x="7050761" y="4064867"/>
              </a:cubicBezTo>
              <a:cubicBezTo>
                <a:pt x="7050761" y="4075629"/>
                <a:pt x="7058677" y="4084354"/>
                <a:pt x="7068442" y="4084354"/>
              </a:cubicBezTo>
              <a:cubicBezTo>
                <a:pt x="7078207" y="4084354"/>
                <a:pt x="7086123" y="4075629"/>
                <a:pt x="7086123" y="4064867"/>
              </a:cubicBezTo>
              <a:cubicBezTo>
                <a:pt x="7086123" y="4054105"/>
                <a:pt x="7078207" y="4045380"/>
                <a:pt x="7068442" y="4045380"/>
              </a:cubicBezTo>
              <a:close/>
              <a:moveTo>
                <a:pt x="7127378" y="4045380"/>
              </a:moveTo>
              <a:cubicBezTo>
                <a:pt x="7117613" y="4045380"/>
                <a:pt x="7109697" y="4054105"/>
                <a:pt x="7109697" y="4064867"/>
              </a:cubicBezTo>
              <a:cubicBezTo>
                <a:pt x="7109697" y="4075629"/>
                <a:pt x="7117613" y="4084354"/>
                <a:pt x="7127378" y="4084354"/>
              </a:cubicBezTo>
              <a:cubicBezTo>
                <a:pt x="7137143" y="4084354"/>
                <a:pt x="7145059" y="4075629"/>
                <a:pt x="7145059" y="4064867"/>
              </a:cubicBezTo>
              <a:cubicBezTo>
                <a:pt x="7145059" y="4054105"/>
                <a:pt x="7137143" y="4045380"/>
                <a:pt x="7127378" y="4045380"/>
              </a:cubicBezTo>
              <a:close/>
              <a:moveTo>
                <a:pt x="7186314" y="4045380"/>
              </a:moveTo>
              <a:cubicBezTo>
                <a:pt x="7176549" y="4045380"/>
                <a:pt x="7168633" y="4054105"/>
                <a:pt x="7168633" y="4064867"/>
              </a:cubicBezTo>
              <a:cubicBezTo>
                <a:pt x="7168633" y="4075629"/>
                <a:pt x="7176549" y="4084354"/>
                <a:pt x="7186314" y="4084354"/>
              </a:cubicBezTo>
              <a:cubicBezTo>
                <a:pt x="7196079" y="4084354"/>
                <a:pt x="7203995" y="4075629"/>
                <a:pt x="7203995" y="4064867"/>
              </a:cubicBezTo>
              <a:cubicBezTo>
                <a:pt x="7203995" y="4054105"/>
                <a:pt x="7196079" y="4045380"/>
                <a:pt x="7186314" y="4045380"/>
              </a:cubicBezTo>
              <a:close/>
              <a:moveTo>
                <a:pt x="7245250" y="4045380"/>
              </a:moveTo>
              <a:cubicBezTo>
                <a:pt x="7235485" y="4045380"/>
                <a:pt x="7227569" y="4054105"/>
                <a:pt x="7227569" y="4064867"/>
              </a:cubicBezTo>
              <a:cubicBezTo>
                <a:pt x="7227569" y="4075629"/>
                <a:pt x="7235485" y="4084354"/>
                <a:pt x="7245250" y="4084354"/>
              </a:cubicBezTo>
              <a:cubicBezTo>
                <a:pt x="7255015" y="4084354"/>
                <a:pt x="7262931" y="4075629"/>
                <a:pt x="7262931" y="4064867"/>
              </a:cubicBezTo>
              <a:cubicBezTo>
                <a:pt x="7262931" y="4054105"/>
                <a:pt x="7255015" y="4045380"/>
                <a:pt x="7245250" y="4045380"/>
              </a:cubicBezTo>
              <a:close/>
              <a:moveTo>
                <a:pt x="9190136" y="4045380"/>
              </a:moveTo>
              <a:cubicBezTo>
                <a:pt x="9180370" y="4045380"/>
                <a:pt x="9172455" y="4054105"/>
                <a:pt x="9172455" y="4064867"/>
              </a:cubicBezTo>
              <a:cubicBezTo>
                <a:pt x="9172455" y="4075629"/>
                <a:pt x="9180371" y="4084354"/>
                <a:pt x="9190136" y="4084354"/>
              </a:cubicBezTo>
              <a:cubicBezTo>
                <a:pt x="9199901" y="4084354"/>
                <a:pt x="9207817" y="4075629"/>
                <a:pt x="9207817" y="4064867"/>
              </a:cubicBezTo>
              <a:cubicBezTo>
                <a:pt x="9207817" y="4054105"/>
                <a:pt x="9199900" y="4045380"/>
                <a:pt x="9190136" y="4045380"/>
              </a:cubicBezTo>
              <a:close/>
              <a:moveTo>
                <a:pt x="9249072" y="4045380"/>
              </a:moveTo>
              <a:cubicBezTo>
                <a:pt x="9239306" y="4045380"/>
                <a:pt x="9231391" y="4054105"/>
                <a:pt x="9231391" y="4064867"/>
              </a:cubicBezTo>
              <a:cubicBezTo>
                <a:pt x="9231391" y="4075629"/>
                <a:pt x="9239307" y="4084354"/>
                <a:pt x="9249072" y="4084354"/>
              </a:cubicBezTo>
              <a:cubicBezTo>
                <a:pt x="9258837" y="4084354"/>
                <a:pt x="9266753" y="4075629"/>
                <a:pt x="9266753" y="4064867"/>
              </a:cubicBezTo>
              <a:cubicBezTo>
                <a:pt x="9266753" y="4054105"/>
                <a:pt x="9258836" y="4045380"/>
                <a:pt x="9249072" y="4045380"/>
              </a:cubicBezTo>
              <a:close/>
              <a:moveTo>
                <a:pt x="9366944" y="4045380"/>
              </a:moveTo>
              <a:cubicBezTo>
                <a:pt x="9357178" y="4045380"/>
                <a:pt x="9349263" y="4054105"/>
                <a:pt x="9349263" y="4064867"/>
              </a:cubicBezTo>
              <a:cubicBezTo>
                <a:pt x="9349263" y="4075629"/>
                <a:pt x="9357179" y="4084354"/>
                <a:pt x="9366944" y="4084354"/>
              </a:cubicBezTo>
              <a:cubicBezTo>
                <a:pt x="9376709" y="4084354"/>
                <a:pt x="9384625" y="4075629"/>
                <a:pt x="9384625" y="4064867"/>
              </a:cubicBezTo>
              <a:cubicBezTo>
                <a:pt x="9384625" y="4054105"/>
                <a:pt x="9376708" y="4045380"/>
                <a:pt x="9366944" y="4045380"/>
              </a:cubicBezTo>
              <a:close/>
              <a:moveTo>
                <a:pt x="9425880" y="4045380"/>
              </a:moveTo>
              <a:cubicBezTo>
                <a:pt x="9416114" y="4045380"/>
                <a:pt x="9408199" y="4054105"/>
                <a:pt x="9408199" y="4064867"/>
              </a:cubicBezTo>
              <a:cubicBezTo>
                <a:pt x="9408199" y="4075629"/>
                <a:pt x="9416115" y="4084354"/>
                <a:pt x="9425880" y="4084354"/>
              </a:cubicBezTo>
              <a:cubicBezTo>
                <a:pt x="9435645" y="4084354"/>
                <a:pt x="9443561" y="4075629"/>
                <a:pt x="9443561" y="4064867"/>
              </a:cubicBezTo>
              <a:cubicBezTo>
                <a:pt x="9443561" y="4054105"/>
                <a:pt x="9435644" y="4045380"/>
                <a:pt x="9425880" y="4045380"/>
              </a:cubicBezTo>
              <a:close/>
              <a:moveTo>
                <a:pt x="9897367" y="4045380"/>
              </a:moveTo>
              <a:cubicBezTo>
                <a:pt x="9887601" y="4045380"/>
                <a:pt x="9879686" y="4054105"/>
                <a:pt x="9879686" y="4064867"/>
              </a:cubicBezTo>
              <a:cubicBezTo>
                <a:pt x="9879686" y="4075629"/>
                <a:pt x="9887602" y="4084354"/>
                <a:pt x="9897367" y="4084354"/>
              </a:cubicBezTo>
              <a:cubicBezTo>
                <a:pt x="9907132" y="4084354"/>
                <a:pt x="9915048" y="4075629"/>
                <a:pt x="9915048" y="4064867"/>
              </a:cubicBezTo>
              <a:cubicBezTo>
                <a:pt x="9915048" y="4054105"/>
                <a:pt x="9907131" y="4045380"/>
                <a:pt x="9897367" y="4045380"/>
              </a:cubicBezTo>
              <a:close/>
              <a:moveTo>
                <a:pt x="9956303" y="4045380"/>
              </a:moveTo>
              <a:cubicBezTo>
                <a:pt x="9946537" y="4045380"/>
                <a:pt x="9938622" y="4054105"/>
                <a:pt x="9938622" y="4064867"/>
              </a:cubicBezTo>
              <a:cubicBezTo>
                <a:pt x="9938622" y="4075629"/>
                <a:pt x="9946538" y="4084354"/>
                <a:pt x="9956303" y="4084354"/>
              </a:cubicBezTo>
              <a:cubicBezTo>
                <a:pt x="9966068" y="4084354"/>
                <a:pt x="9973984" y="4075629"/>
                <a:pt x="9973984" y="4064867"/>
              </a:cubicBezTo>
              <a:cubicBezTo>
                <a:pt x="9973984" y="4054105"/>
                <a:pt x="9966067" y="4045380"/>
                <a:pt x="9956303" y="4045380"/>
              </a:cubicBezTo>
              <a:close/>
              <a:moveTo>
                <a:pt x="10015239" y="4045380"/>
              </a:moveTo>
              <a:cubicBezTo>
                <a:pt x="10005473" y="4045380"/>
                <a:pt x="9997558" y="4054105"/>
                <a:pt x="9997558" y="4064867"/>
              </a:cubicBezTo>
              <a:cubicBezTo>
                <a:pt x="9997558" y="4075629"/>
                <a:pt x="10005474" y="4084354"/>
                <a:pt x="10015239" y="4084354"/>
              </a:cubicBezTo>
              <a:cubicBezTo>
                <a:pt x="10025004" y="4084354"/>
                <a:pt x="10032920" y="4075629"/>
                <a:pt x="10032920" y="4064867"/>
              </a:cubicBezTo>
              <a:cubicBezTo>
                <a:pt x="10032920" y="4054105"/>
                <a:pt x="10025003" y="4045380"/>
                <a:pt x="10015239" y="4045380"/>
              </a:cubicBezTo>
              <a:close/>
              <a:moveTo>
                <a:pt x="2412503" y="4110336"/>
              </a:moveTo>
              <a:cubicBezTo>
                <a:pt x="2402738" y="4110336"/>
                <a:pt x="2394822" y="4119061"/>
                <a:pt x="2394822" y="4129823"/>
              </a:cubicBezTo>
              <a:cubicBezTo>
                <a:pt x="2394822" y="4140585"/>
                <a:pt x="2402738" y="4149310"/>
                <a:pt x="2412503" y="4149310"/>
              </a:cubicBezTo>
              <a:cubicBezTo>
                <a:pt x="2422268" y="4149310"/>
                <a:pt x="2430184" y="4140585"/>
                <a:pt x="2430184" y="4129823"/>
              </a:cubicBezTo>
              <a:cubicBezTo>
                <a:pt x="2430184" y="4119061"/>
                <a:pt x="2422268" y="4110336"/>
                <a:pt x="2412503" y="4110336"/>
              </a:cubicBezTo>
              <a:close/>
              <a:moveTo>
                <a:pt x="2471439" y="4110336"/>
              </a:moveTo>
              <a:cubicBezTo>
                <a:pt x="2461674" y="4110336"/>
                <a:pt x="2453758" y="4119061"/>
                <a:pt x="2453758" y="4129823"/>
              </a:cubicBezTo>
              <a:cubicBezTo>
                <a:pt x="2453758" y="4140585"/>
                <a:pt x="2461674" y="4149310"/>
                <a:pt x="2471439" y="4149310"/>
              </a:cubicBezTo>
              <a:cubicBezTo>
                <a:pt x="2481204" y="4149310"/>
                <a:pt x="2489120" y="4140585"/>
                <a:pt x="2489120" y="4129823"/>
              </a:cubicBezTo>
              <a:cubicBezTo>
                <a:pt x="2489120" y="4119061"/>
                <a:pt x="2481204" y="4110336"/>
                <a:pt x="2471439" y="4110336"/>
              </a:cubicBezTo>
              <a:close/>
              <a:moveTo>
                <a:pt x="2530375" y="4110336"/>
              </a:moveTo>
              <a:cubicBezTo>
                <a:pt x="2520610" y="4110336"/>
                <a:pt x="2512694" y="4119061"/>
                <a:pt x="2512694" y="4129823"/>
              </a:cubicBezTo>
              <a:cubicBezTo>
                <a:pt x="2512694" y="4140585"/>
                <a:pt x="2520610" y="4149310"/>
                <a:pt x="2530375" y="4149310"/>
              </a:cubicBezTo>
              <a:cubicBezTo>
                <a:pt x="2540140" y="4149310"/>
                <a:pt x="2548056" y="4140585"/>
                <a:pt x="2548056" y="4129823"/>
              </a:cubicBezTo>
              <a:cubicBezTo>
                <a:pt x="2548056" y="4119061"/>
                <a:pt x="2540140" y="4110336"/>
                <a:pt x="2530375" y="4110336"/>
              </a:cubicBezTo>
              <a:close/>
              <a:moveTo>
                <a:pt x="2589311" y="4110336"/>
              </a:moveTo>
              <a:cubicBezTo>
                <a:pt x="2579546" y="4110336"/>
                <a:pt x="2571630" y="4119061"/>
                <a:pt x="2571630" y="4129823"/>
              </a:cubicBezTo>
              <a:cubicBezTo>
                <a:pt x="2571630" y="4140585"/>
                <a:pt x="2579546" y="4149310"/>
                <a:pt x="2589311" y="4149310"/>
              </a:cubicBezTo>
              <a:cubicBezTo>
                <a:pt x="2599076" y="4149310"/>
                <a:pt x="2606992" y="4140585"/>
                <a:pt x="2606992" y="4129823"/>
              </a:cubicBezTo>
              <a:cubicBezTo>
                <a:pt x="2606992" y="4119061"/>
                <a:pt x="2599076" y="4110336"/>
                <a:pt x="2589311" y="4110336"/>
              </a:cubicBezTo>
              <a:close/>
              <a:moveTo>
                <a:pt x="2648247" y="4110336"/>
              </a:moveTo>
              <a:cubicBezTo>
                <a:pt x="2638482" y="4110336"/>
                <a:pt x="2630566" y="4119061"/>
                <a:pt x="2630566" y="4129823"/>
              </a:cubicBezTo>
              <a:cubicBezTo>
                <a:pt x="2630566" y="4140585"/>
                <a:pt x="2638482" y="4149310"/>
                <a:pt x="2648247" y="4149310"/>
              </a:cubicBezTo>
              <a:cubicBezTo>
                <a:pt x="2658012" y="4149310"/>
                <a:pt x="2665928" y="4140585"/>
                <a:pt x="2665928" y="4129823"/>
              </a:cubicBezTo>
              <a:cubicBezTo>
                <a:pt x="2665928" y="4119061"/>
                <a:pt x="2658012" y="4110336"/>
                <a:pt x="2648247" y="4110336"/>
              </a:cubicBezTo>
              <a:close/>
              <a:moveTo>
                <a:pt x="2707183" y="4110336"/>
              </a:moveTo>
              <a:cubicBezTo>
                <a:pt x="2697418" y="4110336"/>
                <a:pt x="2689502" y="4119061"/>
                <a:pt x="2689502" y="4129823"/>
              </a:cubicBezTo>
              <a:cubicBezTo>
                <a:pt x="2689502" y="4140585"/>
                <a:pt x="2697418" y="4149310"/>
                <a:pt x="2707183" y="4149310"/>
              </a:cubicBezTo>
              <a:cubicBezTo>
                <a:pt x="2716948" y="4149310"/>
                <a:pt x="2724864" y="4140585"/>
                <a:pt x="2724864" y="4129823"/>
              </a:cubicBezTo>
              <a:cubicBezTo>
                <a:pt x="2724864" y="4119061"/>
                <a:pt x="2716948" y="4110336"/>
                <a:pt x="2707183" y="4110336"/>
              </a:cubicBezTo>
              <a:close/>
              <a:moveTo>
                <a:pt x="2766119" y="4110336"/>
              </a:moveTo>
              <a:cubicBezTo>
                <a:pt x="2756354" y="4110336"/>
                <a:pt x="2748438" y="4119061"/>
                <a:pt x="2748438" y="4129823"/>
              </a:cubicBezTo>
              <a:cubicBezTo>
                <a:pt x="2748438" y="4140585"/>
                <a:pt x="2756354" y="4149310"/>
                <a:pt x="2766119" y="4149310"/>
              </a:cubicBezTo>
              <a:cubicBezTo>
                <a:pt x="2775884" y="4149310"/>
                <a:pt x="2783800" y="4140585"/>
                <a:pt x="2783800" y="4129823"/>
              </a:cubicBezTo>
              <a:cubicBezTo>
                <a:pt x="2783800" y="4119061"/>
                <a:pt x="2775884" y="4110336"/>
                <a:pt x="2766119" y="4110336"/>
              </a:cubicBezTo>
              <a:close/>
              <a:moveTo>
                <a:pt x="2825055" y="4110336"/>
              </a:moveTo>
              <a:cubicBezTo>
                <a:pt x="2815290" y="4110336"/>
                <a:pt x="2807374" y="4119061"/>
                <a:pt x="2807374" y="4129823"/>
              </a:cubicBezTo>
              <a:cubicBezTo>
                <a:pt x="2807374" y="4140585"/>
                <a:pt x="2815290" y="4149310"/>
                <a:pt x="2825055" y="4149310"/>
              </a:cubicBezTo>
              <a:cubicBezTo>
                <a:pt x="2834820" y="4149310"/>
                <a:pt x="2842736" y="4140585"/>
                <a:pt x="2842736" y="4129823"/>
              </a:cubicBezTo>
              <a:cubicBezTo>
                <a:pt x="2842736" y="4119061"/>
                <a:pt x="2834820" y="4110336"/>
                <a:pt x="2825055" y="4110336"/>
              </a:cubicBezTo>
              <a:close/>
              <a:moveTo>
                <a:pt x="2883991" y="4110336"/>
              </a:moveTo>
              <a:cubicBezTo>
                <a:pt x="2874226" y="4110336"/>
                <a:pt x="2866310" y="4119061"/>
                <a:pt x="2866310" y="4129823"/>
              </a:cubicBezTo>
              <a:cubicBezTo>
                <a:pt x="2866310" y="4140585"/>
                <a:pt x="2874226" y="4149310"/>
                <a:pt x="2883991" y="4149310"/>
              </a:cubicBezTo>
              <a:cubicBezTo>
                <a:pt x="2893756" y="4149310"/>
                <a:pt x="2901672" y="4140585"/>
                <a:pt x="2901672" y="4129823"/>
              </a:cubicBezTo>
              <a:cubicBezTo>
                <a:pt x="2901672" y="4119061"/>
                <a:pt x="2893756" y="4110336"/>
                <a:pt x="2883991" y="4110336"/>
              </a:cubicBezTo>
              <a:close/>
              <a:moveTo>
                <a:pt x="2942927" y="4110336"/>
              </a:moveTo>
              <a:cubicBezTo>
                <a:pt x="2933162" y="4110336"/>
                <a:pt x="2925246" y="4119061"/>
                <a:pt x="2925246" y="4129823"/>
              </a:cubicBezTo>
              <a:cubicBezTo>
                <a:pt x="2925246" y="4140585"/>
                <a:pt x="2933162" y="4149310"/>
                <a:pt x="2942927" y="4149310"/>
              </a:cubicBezTo>
              <a:cubicBezTo>
                <a:pt x="2952692" y="4149310"/>
                <a:pt x="2960608" y="4140585"/>
                <a:pt x="2960608" y="4129823"/>
              </a:cubicBezTo>
              <a:cubicBezTo>
                <a:pt x="2960608" y="4119061"/>
                <a:pt x="2952692" y="4110336"/>
                <a:pt x="2942927" y="4110336"/>
              </a:cubicBezTo>
              <a:close/>
              <a:moveTo>
                <a:pt x="3001863" y="4110336"/>
              </a:moveTo>
              <a:cubicBezTo>
                <a:pt x="2992098" y="4110336"/>
                <a:pt x="2984182" y="4119061"/>
                <a:pt x="2984182" y="4129823"/>
              </a:cubicBezTo>
              <a:cubicBezTo>
                <a:pt x="2984182" y="4140585"/>
                <a:pt x="2992098" y="4149310"/>
                <a:pt x="3001863" y="4149310"/>
              </a:cubicBezTo>
              <a:cubicBezTo>
                <a:pt x="3011628" y="4149310"/>
                <a:pt x="3019544" y="4140585"/>
                <a:pt x="3019544" y="4129823"/>
              </a:cubicBezTo>
              <a:cubicBezTo>
                <a:pt x="3019544" y="4119061"/>
                <a:pt x="3011628" y="4110336"/>
                <a:pt x="3001863" y="4110336"/>
              </a:cubicBezTo>
              <a:close/>
              <a:moveTo>
                <a:pt x="3060799" y="4110336"/>
              </a:moveTo>
              <a:cubicBezTo>
                <a:pt x="3051034" y="4110336"/>
                <a:pt x="3043118" y="4119061"/>
                <a:pt x="3043118" y="4129823"/>
              </a:cubicBezTo>
              <a:cubicBezTo>
                <a:pt x="3043118" y="4140585"/>
                <a:pt x="3051034" y="4149310"/>
                <a:pt x="3060799" y="4149310"/>
              </a:cubicBezTo>
              <a:cubicBezTo>
                <a:pt x="3070564" y="4149310"/>
                <a:pt x="3078480" y="4140585"/>
                <a:pt x="3078480" y="4129823"/>
              </a:cubicBezTo>
              <a:cubicBezTo>
                <a:pt x="3078480" y="4119061"/>
                <a:pt x="3070564" y="4110336"/>
                <a:pt x="3060799" y="4110336"/>
              </a:cubicBezTo>
              <a:close/>
              <a:moveTo>
                <a:pt x="3119734" y="4110336"/>
              </a:moveTo>
              <a:cubicBezTo>
                <a:pt x="3109969" y="4110336"/>
                <a:pt x="3102053" y="4119061"/>
                <a:pt x="3102053" y="4129823"/>
              </a:cubicBezTo>
              <a:cubicBezTo>
                <a:pt x="3102053" y="4140585"/>
                <a:pt x="3109969" y="4149310"/>
                <a:pt x="3119734" y="4149310"/>
              </a:cubicBezTo>
              <a:cubicBezTo>
                <a:pt x="3129499" y="4149310"/>
                <a:pt x="3137415" y="4140585"/>
                <a:pt x="3137415" y="4129823"/>
              </a:cubicBezTo>
              <a:cubicBezTo>
                <a:pt x="3137415" y="4119061"/>
                <a:pt x="3129499" y="4110336"/>
                <a:pt x="3119734" y="4110336"/>
              </a:cubicBezTo>
              <a:close/>
              <a:moveTo>
                <a:pt x="3178670" y="4110336"/>
              </a:moveTo>
              <a:cubicBezTo>
                <a:pt x="3168905" y="4110336"/>
                <a:pt x="3160989" y="4119061"/>
                <a:pt x="3160989" y="4129823"/>
              </a:cubicBezTo>
              <a:cubicBezTo>
                <a:pt x="3160989" y="4140585"/>
                <a:pt x="3168905" y="4149310"/>
                <a:pt x="3178670" y="4149310"/>
              </a:cubicBezTo>
              <a:cubicBezTo>
                <a:pt x="3188435" y="4149310"/>
                <a:pt x="3196351" y="4140585"/>
                <a:pt x="3196351" y="4129823"/>
              </a:cubicBezTo>
              <a:cubicBezTo>
                <a:pt x="3196351" y="4119061"/>
                <a:pt x="3188435" y="4110336"/>
                <a:pt x="3178670" y="4110336"/>
              </a:cubicBezTo>
              <a:close/>
              <a:moveTo>
                <a:pt x="3237606" y="4110336"/>
              </a:moveTo>
              <a:cubicBezTo>
                <a:pt x="3227841" y="4110336"/>
                <a:pt x="3219925" y="4119061"/>
                <a:pt x="3219925" y="4129823"/>
              </a:cubicBezTo>
              <a:cubicBezTo>
                <a:pt x="3219925" y="4140585"/>
                <a:pt x="3227841" y="4149310"/>
                <a:pt x="3237606" y="4149310"/>
              </a:cubicBezTo>
              <a:cubicBezTo>
                <a:pt x="3247371" y="4149310"/>
                <a:pt x="3255287" y="4140585"/>
                <a:pt x="3255287" y="4129823"/>
              </a:cubicBezTo>
              <a:cubicBezTo>
                <a:pt x="3255287" y="4119061"/>
                <a:pt x="3247371" y="4110336"/>
                <a:pt x="3237606" y="4110336"/>
              </a:cubicBezTo>
              <a:close/>
              <a:moveTo>
                <a:pt x="3296542" y="4110336"/>
              </a:moveTo>
              <a:cubicBezTo>
                <a:pt x="3286777" y="4110336"/>
                <a:pt x="3278861" y="4119061"/>
                <a:pt x="3278861" y="4129823"/>
              </a:cubicBezTo>
              <a:cubicBezTo>
                <a:pt x="3278861" y="4140585"/>
                <a:pt x="3286777" y="4149310"/>
                <a:pt x="3296542" y="4149310"/>
              </a:cubicBezTo>
              <a:cubicBezTo>
                <a:pt x="3306307" y="4149310"/>
                <a:pt x="3314223" y="4140585"/>
                <a:pt x="3314223" y="4129823"/>
              </a:cubicBezTo>
              <a:cubicBezTo>
                <a:pt x="3314223" y="4119061"/>
                <a:pt x="3306307" y="4110336"/>
                <a:pt x="3296542" y="4110336"/>
              </a:cubicBezTo>
              <a:close/>
              <a:moveTo>
                <a:pt x="3355478" y="4110336"/>
              </a:moveTo>
              <a:cubicBezTo>
                <a:pt x="3345713" y="4110336"/>
                <a:pt x="3337797" y="4119061"/>
                <a:pt x="3337797" y="4129823"/>
              </a:cubicBezTo>
              <a:cubicBezTo>
                <a:pt x="3337797" y="4140585"/>
                <a:pt x="3345713" y="4149310"/>
                <a:pt x="3355478" y="4149310"/>
              </a:cubicBezTo>
              <a:cubicBezTo>
                <a:pt x="3365243" y="4149310"/>
                <a:pt x="3373159" y="4140585"/>
                <a:pt x="3373159" y="4129823"/>
              </a:cubicBezTo>
              <a:cubicBezTo>
                <a:pt x="3373159" y="4119061"/>
                <a:pt x="3365243" y="4110336"/>
                <a:pt x="3355478" y="4110336"/>
              </a:cubicBezTo>
              <a:close/>
              <a:moveTo>
                <a:pt x="3414414" y="4110336"/>
              </a:moveTo>
              <a:cubicBezTo>
                <a:pt x="3404649" y="4110336"/>
                <a:pt x="3396733" y="4119061"/>
                <a:pt x="3396733" y="4129823"/>
              </a:cubicBezTo>
              <a:cubicBezTo>
                <a:pt x="3396733" y="4140585"/>
                <a:pt x="3404649" y="4149310"/>
                <a:pt x="3414414" y="4149310"/>
              </a:cubicBezTo>
              <a:cubicBezTo>
                <a:pt x="3424179" y="4149310"/>
                <a:pt x="3432095" y="4140585"/>
                <a:pt x="3432095" y="4129823"/>
              </a:cubicBezTo>
              <a:cubicBezTo>
                <a:pt x="3432095" y="4119061"/>
                <a:pt x="3424179" y="4110336"/>
                <a:pt x="3414414" y="4110336"/>
              </a:cubicBezTo>
              <a:close/>
              <a:moveTo>
                <a:pt x="5830788" y="4110336"/>
              </a:moveTo>
              <a:cubicBezTo>
                <a:pt x="5821023" y="4110336"/>
                <a:pt x="5813107" y="4119061"/>
                <a:pt x="5813107" y="4129823"/>
              </a:cubicBezTo>
              <a:cubicBezTo>
                <a:pt x="5813107" y="4140585"/>
                <a:pt x="5821023" y="4149310"/>
                <a:pt x="5830788" y="4149310"/>
              </a:cubicBezTo>
              <a:cubicBezTo>
                <a:pt x="5840553" y="4149310"/>
                <a:pt x="5848469" y="4140585"/>
                <a:pt x="5848469" y="4129823"/>
              </a:cubicBezTo>
              <a:cubicBezTo>
                <a:pt x="5848469" y="4119061"/>
                <a:pt x="5840553" y="4110336"/>
                <a:pt x="5830788" y="4110336"/>
              </a:cubicBezTo>
              <a:close/>
              <a:moveTo>
                <a:pt x="5889723" y="4110336"/>
              </a:moveTo>
              <a:cubicBezTo>
                <a:pt x="5879958" y="4110336"/>
                <a:pt x="5872042" y="4119061"/>
                <a:pt x="5872042" y="4129823"/>
              </a:cubicBezTo>
              <a:cubicBezTo>
                <a:pt x="5872042" y="4140585"/>
                <a:pt x="5879958" y="4149310"/>
                <a:pt x="5889723" y="4149310"/>
              </a:cubicBezTo>
              <a:cubicBezTo>
                <a:pt x="5899488" y="4149310"/>
                <a:pt x="5907404" y="4140585"/>
                <a:pt x="5907404" y="4129823"/>
              </a:cubicBezTo>
              <a:cubicBezTo>
                <a:pt x="5907404" y="4119061"/>
                <a:pt x="5899488" y="4110336"/>
                <a:pt x="5889723" y="4110336"/>
              </a:cubicBezTo>
              <a:close/>
              <a:moveTo>
                <a:pt x="5948659" y="4110336"/>
              </a:moveTo>
              <a:cubicBezTo>
                <a:pt x="5938894" y="4110336"/>
                <a:pt x="5930978" y="4119061"/>
                <a:pt x="5930978" y="4129823"/>
              </a:cubicBezTo>
              <a:cubicBezTo>
                <a:pt x="5930978" y="4140585"/>
                <a:pt x="5938894" y="4149310"/>
                <a:pt x="5948659" y="4149310"/>
              </a:cubicBezTo>
              <a:cubicBezTo>
                <a:pt x="5958424" y="4149310"/>
                <a:pt x="5966340" y="4140585"/>
                <a:pt x="5966340" y="4129823"/>
              </a:cubicBezTo>
              <a:cubicBezTo>
                <a:pt x="5966340" y="4119061"/>
                <a:pt x="5958424" y="4110336"/>
                <a:pt x="5948659" y="4110336"/>
              </a:cubicBezTo>
              <a:close/>
              <a:moveTo>
                <a:pt x="6007595" y="4110336"/>
              </a:moveTo>
              <a:cubicBezTo>
                <a:pt x="5997830" y="4110336"/>
                <a:pt x="5989914" y="4119061"/>
                <a:pt x="5989914" y="4129823"/>
              </a:cubicBezTo>
              <a:cubicBezTo>
                <a:pt x="5989914" y="4140585"/>
                <a:pt x="5997830" y="4149310"/>
                <a:pt x="6007595" y="4149310"/>
              </a:cubicBezTo>
              <a:cubicBezTo>
                <a:pt x="6017360" y="4149310"/>
                <a:pt x="6025276" y="4140585"/>
                <a:pt x="6025276" y="4129823"/>
              </a:cubicBezTo>
              <a:cubicBezTo>
                <a:pt x="6025276" y="4119061"/>
                <a:pt x="6017360" y="4110336"/>
                <a:pt x="6007595" y="4110336"/>
              </a:cubicBezTo>
              <a:close/>
              <a:moveTo>
                <a:pt x="6066531" y="4110336"/>
              </a:moveTo>
              <a:cubicBezTo>
                <a:pt x="6056766" y="4110336"/>
                <a:pt x="6048850" y="4119061"/>
                <a:pt x="6048850" y="4129823"/>
              </a:cubicBezTo>
              <a:cubicBezTo>
                <a:pt x="6048850" y="4140585"/>
                <a:pt x="6056766" y="4149310"/>
                <a:pt x="6066531" y="4149310"/>
              </a:cubicBezTo>
              <a:cubicBezTo>
                <a:pt x="6076296" y="4149310"/>
                <a:pt x="6084212" y="4140585"/>
                <a:pt x="6084212" y="4129823"/>
              </a:cubicBezTo>
              <a:cubicBezTo>
                <a:pt x="6084212" y="4119061"/>
                <a:pt x="6076296" y="4110336"/>
                <a:pt x="6066531" y="4110336"/>
              </a:cubicBezTo>
              <a:close/>
              <a:moveTo>
                <a:pt x="6125467" y="4110336"/>
              </a:moveTo>
              <a:cubicBezTo>
                <a:pt x="6115702" y="4110336"/>
                <a:pt x="6107786" y="4119061"/>
                <a:pt x="6107786" y="4129823"/>
              </a:cubicBezTo>
              <a:cubicBezTo>
                <a:pt x="6107786" y="4140585"/>
                <a:pt x="6115702" y="4149310"/>
                <a:pt x="6125467" y="4149310"/>
              </a:cubicBezTo>
              <a:cubicBezTo>
                <a:pt x="6135232" y="4149310"/>
                <a:pt x="6143148" y="4140585"/>
                <a:pt x="6143148" y="4129823"/>
              </a:cubicBezTo>
              <a:cubicBezTo>
                <a:pt x="6143148" y="4119061"/>
                <a:pt x="6135232" y="4110336"/>
                <a:pt x="6125467" y="4110336"/>
              </a:cubicBezTo>
              <a:close/>
              <a:moveTo>
                <a:pt x="6184403" y="4110336"/>
              </a:moveTo>
              <a:cubicBezTo>
                <a:pt x="6174638" y="4110336"/>
                <a:pt x="6166722" y="4119061"/>
                <a:pt x="6166722" y="4129823"/>
              </a:cubicBezTo>
              <a:cubicBezTo>
                <a:pt x="6166722" y="4140585"/>
                <a:pt x="6174638" y="4149310"/>
                <a:pt x="6184403" y="4149310"/>
              </a:cubicBezTo>
              <a:cubicBezTo>
                <a:pt x="6194168" y="4149310"/>
                <a:pt x="6202084" y="4140585"/>
                <a:pt x="6202084" y="4129823"/>
              </a:cubicBezTo>
              <a:cubicBezTo>
                <a:pt x="6202084" y="4119061"/>
                <a:pt x="6194168" y="4110336"/>
                <a:pt x="6184403" y="4110336"/>
              </a:cubicBezTo>
              <a:close/>
              <a:moveTo>
                <a:pt x="6243339" y="4110336"/>
              </a:moveTo>
              <a:cubicBezTo>
                <a:pt x="6233574" y="4110336"/>
                <a:pt x="6225658" y="4119061"/>
                <a:pt x="6225658" y="4129823"/>
              </a:cubicBezTo>
              <a:cubicBezTo>
                <a:pt x="6225658" y="4140585"/>
                <a:pt x="6233574" y="4149310"/>
                <a:pt x="6243339" y="4149310"/>
              </a:cubicBezTo>
              <a:cubicBezTo>
                <a:pt x="6253104" y="4149310"/>
                <a:pt x="6261020" y="4140585"/>
                <a:pt x="6261020" y="4129823"/>
              </a:cubicBezTo>
              <a:cubicBezTo>
                <a:pt x="6261020" y="4119061"/>
                <a:pt x="6253104" y="4110336"/>
                <a:pt x="6243339" y="4110336"/>
              </a:cubicBezTo>
              <a:close/>
              <a:moveTo>
                <a:pt x="6302275" y="4110336"/>
              </a:moveTo>
              <a:cubicBezTo>
                <a:pt x="6292510" y="4110336"/>
                <a:pt x="6284594" y="4119061"/>
                <a:pt x="6284594" y="4129823"/>
              </a:cubicBezTo>
              <a:cubicBezTo>
                <a:pt x="6284594" y="4140585"/>
                <a:pt x="6292510" y="4149310"/>
                <a:pt x="6302275" y="4149310"/>
              </a:cubicBezTo>
              <a:cubicBezTo>
                <a:pt x="6312040" y="4149310"/>
                <a:pt x="6319956" y="4140585"/>
                <a:pt x="6319956" y="4129823"/>
              </a:cubicBezTo>
              <a:cubicBezTo>
                <a:pt x="6319956" y="4119061"/>
                <a:pt x="6312040" y="4110336"/>
                <a:pt x="6302275" y="4110336"/>
              </a:cubicBezTo>
              <a:close/>
              <a:moveTo>
                <a:pt x="6361211" y="4110336"/>
              </a:moveTo>
              <a:cubicBezTo>
                <a:pt x="6351446" y="4110336"/>
                <a:pt x="6343530" y="4119061"/>
                <a:pt x="6343530" y="4129823"/>
              </a:cubicBezTo>
              <a:cubicBezTo>
                <a:pt x="6343530" y="4140585"/>
                <a:pt x="6351446" y="4149310"/>
                <a:pt x="6361211" y="4149310"/>
              </a:cubicBezTo>
              <a:cubicBezTo>
                <a:pt x="6370976" y="4149310"/>
                <a:pt x="6378892" y="4140585"/>
                <a:pt x="6378892" y="4129823"/>
              </a:cubicBezTo>
              <a:cubicBezTo>
                <a:pt x="6378892" y="4119061"/>
                <a:pt x="6370976" y="4110336"/>
                <a:pt x="6361211" y="4110336"/>
              </a:cubicBezTo>
              <a:close/>
              <a:moveTo>
                <a:pt x="6420147" y="4110336"/>
              </a:moveTo>
              <a:cubicBezTo>
                <a:pt x="6410382" y="4110336"/>
                <a:pt x="6402466" y="4119061"/>
                <a:pt x="6402466" y="4129823"/>
              </a:cubicBezTo>
              <a:cubicBezTo>
                <a:pt x="6402466" y="4140585"/>
                <a:pt x="6410382" y="4149310"/>
                <a:pt x="6420147" y="4149310"/>
              </a:cubicBezTo>
              <a:cubicBezTo>
                <a:pt x="6429912" y="4149310"/>
                <a:pt x="6437828" y="4140585"/>
                <a:pt x="6437828" y="4129823"/>
              </a:cubicBezTo>
              <a:cubicBezTo>
                <a:pt x="6437828" y="4119061"/>
                <a:pt x="6429912" y="4110336"/>
                <a:pt x="6420147" y="4110336"/>
              </a:cubicBezTo>
              <a:close/>
              <a:moveTo>
                <a:pt x="6479083" y="4110336"/>
              </a:moveTo>
              <a:cubicBezTo>
                <a:pt x="6469318" y="4110336"/>
                <a:pt x="6461402" y="4119061"/>
                <a:pt x="6461402" y="4129823"/>
              </a:cubicBezTo>
              <a:cubicBezTo>
                <a:pt x="6461402" y="4140585"/>
                <a:pt x="6469318" y="4149310"/>
                <a:pt x="6479083" y="4149310"/>
              </a:cubicBezTo>
              <a:cubicBezTo>
                <a:pt x="6488848" y="4149310"/>
                <a:pt x="6496764" y="4140585"/>
                <a:pt x="6496764" y="4129823"/>
              </a:cubicBezTo>
              <a:cubicBezTo>
                <a:pt x="6496764" y="4119061"/>
                <a:pt x="6488848" y="4110336"/>
                <a:pt x="6479083" y="4110336"/>
              </a:cubicBezTo>
              <a:close/>
              <a:moveTo>
                <a:pt x="6538019" y="4110336"/>
              </a:moveTo>
              <a:cubicBezTo>
                <a:pt x="6528254" y="4110336"/>
                <a:pt x="6520338" y="4119061"/>
                <a:pt x="6520338" y="4129823"/>
              </a:cubicBezTo>
              <a:cubicBezTo>
                <a:pt x="6520338" y="4140585"/>
                <a:pt x="6528254" y="4149310"/>
                <a:pt x="6538019" y="4149310"/>
              </a:cubicBezTo>
              <a:cubicBezTo>
                <a:pt x="6547784" y="4149310"/>
                <a:pt x="6555700" y="4140585"/>
                <a:pt x="6555700" y="4129823"/>
              </a:cubicBezTo>
              <a:cubicBezTo>
                <a:pt x="6555700" y="4119061"/>
                <a:pt x="6547784" y="4110336"/>
                <a:pt x="6538019" y="4110336"/>
              </a:cubicBezTo>
              <a:close/>
              <a:moveTo>
                <a:pt x="6596955" y="4110336"/>
              </a:moveTo>
              <a:cubicBezTo>
                <a:pt x="6587190" y="4110336"/>
                <a:pt x="6579274" y="4119061"/>
                <a:pt x="6579274" y="4129823"/>
              </a:cubicBezTo>
              <a:cubicBezTo>
                <a:pt x="6579274" y="4140585"/>
                <a:pt x="6587190" y="4149310"/>
                <a:pt x="6596955" y="4149310"/>
              </a:cubicBezTo>
              <a:cubicBezTo>
                <a:pt x="6606720" y="4149310"/>
                <a:pt x="6614636" y="4140585"/>
                <a:pt x="6614636" y="4129823"/>
              </a:cubicBezTo>
              <a:cubicBezTo>
                <a:pt x="6614636" y="4119061"/>
                <a:pt x="6606720" y="4110336"/>
                <a:pt x="6596955" y="4110336"/>
              </a:cubicBezTo>
              <a:close/>
              <a:moveTo>
                <a:pt x="6655891" y="4110336"/>
              </a:moveTo>
              <a:cubicBezTo>
                <a:pt x="6646126" y="4110336"/>
                <a:pt x="6638210" y="4119061"/>
                <a:pt x="6638210" y="4129823"/>
              </a:cubicBezTo>
              <a:cubicBezTo>
                <a:pt x="6638210" y="4140585"/>
                <a:pt x="6646126" y="4149310"/>
                <a:pt x="6655891" y="4149310"/>
              </a:cubicBezTo>
              <a:cubicBezTo>
                <a:pt x="6665656" y="4149310"/>
                <a:pt x="6673572" y="4140585"/>
                <a:pt x="6673572" y="4129823"/>
              </a:cubicBezTo>
              <a:cubicBezTo>
                <a:pt x="6673572" y="4119061"/>
                <a:pt x="6665656" y="4110336"/>
                <a:pt x="6655891" y="4110336"/>
              </a:cubicBezTo>
              <a:close/>
              <a:moveTo>
                <a:pt x="6714827" y="4110336"/>
              </a:moveTo>
              <a:cubicBezTo>
                <a:pt x="6705062" y="4110336"/>
                <a:pt x="6697146" y="4119061"/>
                <a:pt x="6697146" y="4129823"/>
              </a:cubicBezTo>
              <a:cubicBezTo>
                <a:pt x="6697146" y="4140585"/>
                <a:pt x="6705062" y="4149310"/>
                <a:pt x="6714827" y="4149310"/>
              </a:cubicBezTo>
              <a:cubicBezTo>
                <a:pt x="6724592" y="4149310"/>
                <a:pt x="6732508" y="4140585"/>
                <a:pt x="6732508" y="4129823"/>
              </a:cubicBezTo>
              <a:cubicBezTo>
                <a:pt x="6732508" y="4119061"/>
                <a:pt x="6724592" y="4110336"/>
                <a:pt x="6714827" y="4110336"/>
              </a:cubicBezTo>
              <a:close/>
              <a:moveTo>
                <a:pt x="6773762" y="4110336"/>
              </a:moveTo>
              <a:cubicBezTo>
                <a:pt x="6763997" y="4110336"/>
                <a:pt x="6756081" y="4119061"/>
                <a:pt x="6756081" y="4129823"/>
              </a:cubicBezTo>
              <a:cubicBezTo>
                <a:pt x="6756081" y="4140585"/>
                <a:pt x="6763997" y="4149310"/>
                <a:pt x="6773762" y="4149310"/>
              </a:cubicBezTo>
              <a:cubicBezTo>
                <a:pt x="6783527" y="4149310"/>
                <a:pt x="6791443" y="4140585"/>
                <a:pt x="6791443" y="4129823"/>
              </a:cubicBezTo>
              <a:cubicBezTo>
                <a:pt x="6791443" y="4119061"/>
                <a:pt x="6783527" y="4110336"/>
                <a:pt x="6773762" y="4110336"/>
              </a:cubicBezTo>
              <a:close/>
              <a:moveTo>
                <a:pt x="6832698" y="4110336"/>
              </a:moveTo>
              <a:cubicBezTo>
                <a:pt x="6822933" y="4110336"/>
                <a:pt x="6815017" y="4119061"/>
                <a:pt x="6815017" y="4129823"/>
              </a:cubicBezTo>
              <a:cubicBezTo>
                <a:pt x="6815017" y="4140585"/>
                <a:pt x="6822933" y="4149310"/>
                <a:pt x="6832698" y="4149310"/>
              </a:cubicBezTo>
              <a:cubicBezTo>
                <a:pt x="6842463" y="4149310"/>
                <a:pt x="6850379" y="4140585"/>
                <a:pt x="6850379" y="4129823"/>
              </a:cubicBezTo>
              <a:cubicBezTo>
                <a:pt x="6850379" y="4119061"/>
                <a:pt x="6842463" y="4110336"/>
                <a:pt x="6832698" y="4110336"/>
              </a:cubicBezTo>
              <a:close/>
              <a:moveTo>
                <a:pt x="6891634" y="4110336"/>
              </a:moveTo>
              <a:cubicBezTo>
                <a:pt x="6881869" y="4110336"/>
                <a:pt x="6873953" y="4119061"/>
                <a:pt x="6873953" y="4129823"/>
              </a:cubicBezTo>
              <a:cubicBezTo>
                <a:pt x="6873953" y="4140585"/>
                <a:pt x="6881869" y="4149310"/>
                <a:pt x="6891634" y="4149310"/>
              </a:cubicBezTo>
              <a:cubicBezTo>
                <a:pt x="6901399" y="4149310"/>
                <a:pt x="6909315" y="4140585"/>
                <a:pt x="6909315" y="4129823"/>
              </a:cubicBezTo>
              <a:cubicBezTo>
                <a:pt x="6909315" y="4119061"/>
                <a:pt x="6901399" y="4110336"/>
                <a:pt x="6891634" y="4110336"/>
              </a:cubicBezTo>
              <a:close/>
              <a:moveTo>
                <a:pt x="6950570" y="4110336"/>
              </a:moveTo>
              <a:cubicBezTo>
                <a:pt x="6940805" y="4110336"/>
                <a:pt x="6932889" y="4119061"/>
                <a:pt x="6932889" y="4129823"/>
              </a:cubicBezTo>
              <a:cubicBezTo>
                <a:pt x="6932889" y="4140585"/>
                <a:pt x="6940805" y="4149310"/>
                <a:pt x="6950570" y="4149310"/>
              </a:cubicBezTo>
              <a:cubicBezTo>
                <a:pt x="6960335" y="4149310"/>
                <a:pt x="6968251" y="4140585"/>
                <a:pt x="6968251" y="4129823"/>
              </a:cubicBezTo>
              <a:cubicBezTo>
                <a:pt x="6968251" y="4119061"/>
                <a:pt x="6960335" y="4110336"/>
                <a:pt x="6950570" y="4110336"/>
              </a:cubicBezTo>
              <a:close/>
              <a:moveTo>
                <a:pt x="7009506" y="4110336"/>
              </a:moveTo>
              <a:cubicBezTo>
                <a:pt x="6999741" y="4110336"/>
                <a:pt x="6991825" y="4119061"/>
                <a:pt x="6991825" y="4129823"/>
              </a:cubicBezTo>
              <a:cubicBezTo>
                <a:pt x="6991825" y="4140585"/>
                <a:pt x="6999741" y="4149310"/>
                <a:pt x="7009506" y="4149310"/>
              </a:cubicBezTo>
              <a:cubicBezTo>
                <a:pt x="7019271" y="4149310"/>
                <a:pt x="7027187" y="4140585"/>
                <a:pt x="7027187" y="4129823"/>
              </a:cubicBezTo>
              <a:cubicBezTo>
                <a:pt x="7027187" y="4119061"/>
                <a:pt x="7019271" y="4110336"/>
                <a:pt x="7009506" y="4110336"/>
              </a:cubicBezTo>
              <a:close/>
              <a:moveTo>
                <a:pt x="7068442" y="4110336"/>
              </a:moveTo>
              <a:cubicBezTo>
                <a:pt x="7058677" y="4110336"/>
                <a:pt x="7050761" y="4119061"/>
                <a:pt x="7050761" y="4129823"/>
              </a:cubicBezTo>
              <a:cubicBezTo>
                <a:pt x="7050761" y="4140585"/>
                <a:pt x="7058677" y="4149310"/>
                <a:pt x="7068442" y="4149310"/>
              </a:cubicBezTo>
              <a:cubicBezTo>
                <a:pt x="7078207" y="4149310"/>
                <a:pt x="7086123" y="4140585"/>
                <a:pt x="7086123" y="4129823"/>
              </a:cubicBezTo>
              <a:cubicBezTo>
                <a:pt x="7086123" y="4119061"/>
                <a:pt x="7078207" y="4110336"/>
                <a:pt x="7068442" y="4110336"/>
              </a:cubicBezTo>
              <a:close/>
              <a:moveTo>
                <a:pt x="7127378" y="4110336"/>
              </a:moveTo>
              <a:cubicBezTo>
                <a:pt x="7117613" y="4110336"/>
                <a:pt x="7109697" y="4119061"/>
                <a:pt x="7109697" y="4129823"/>
              </a:cubicBezTo>
              <a:cubicBezTo>
                <a:pt x="7109697" y="4140585"/>
                <a:pt x="7117613" y="4149310"/>
                <a:pt x="7127378" y="4149310"/>
              </a:cubicBezTo>
              <a:cubicBezTo>
                <a:pt x="7137143" y="4149310"/>
                <a:pt x="7145059" y="4140585"/>
                <a:pt x="7145059" y="4129823"/>
              </a:cubicBezTo>
              <a:cubicBezTo>
                <a:pt x="7145059" y="4119061"/>
                <a:pt x="7137143" y="4110336"/>
                <a:pt x="7127378" y="4110336"/>
              </a:cubicBezTo>
              <a:close/>
              <a:moveTo>
                <a:pt x="7186314" y="4110336"/>
              </a:moveTo>
              <a:cubicBezTo>
                <a:pt x="7176549" y="4110336"/>
                <a:pt x="7168633" y="4119061"/>
                <a:pt x="7168633" y="4129823"/>
              </a:cubicBezTo>
              <a:cubicBezTo>
                <a:pt x="7168633" y="4140585"/>
                <a:pt x="7176549" y="4149310"/>
                <a:pt x="7186314" y="4149310"/>
              </a:cubicBezTo>
              <a:cubicBezTo>
                <a:pt x="7196079" y="4149310"/>
                <a:pt x="7203995" y="4140585"/>
                <a:pt x="7203995" y="4129823"/>
              </a:cubicBezTo>
              <a:cubicBezTo>
                <a:pt x="7203995" y="4119061"/>
                <a:pt x="7196079" y="4110336"/>
                <a:pt x="7186314" y="4110336"/>
              </a:cubicBezTo>
              <a:close/>
              <a:moveTo>
                <a:pt x="9249072" y="4110336"/>
              </a:moveTo>
              <a:cubicBezTo>
                <a:pt x="9239306" y="4110336"/>
                <a:pt x="9231391" y="4119061"/>
                <a:pt x="9231391" y="4129823"/>
              </a:cubicBezTo>
              <a:cubicBezTo>
                <a:pt x="9231391" y="4140585"/>
                <a:pt x="9239307" y="4149310"/>
                <a:pt x="9249072" y="4149310"/>
              </a:cubicBezTo>
              <a:cubicBezTo>
                <a:pt x="9258837" y="4149310"/>
                <a:pt x="9266753" y="4140585"/>
                <a:pt x="9266753" y="4129823"/>
              </a:cubicBezTo>
              <a:cubicBezTo>
                <a:pt x="9266753" y="4119061"/>
                <a:pt x="9258836" y="4110336"/>
                <a:pt x="9249072" y="4110336"/>
              </a:cubicBezTo>
              <a:close/>
              <a:moveTo>
                <a:pt x="9308008" y="4110336"/>
              </a:moveTo>
              <a:cubicBezTo>
                <a:pt x="9298242" y="4110336"/>
                <a:pt x="9290327" y="4119061"/>
                <a:pt x="9290327" y="4129823"/>
              </a:cubicBezTo>
              <a:cubicBezTo>
                <a:pt x="9290327" y="4140585"/>
                <a:pt x="9298243" y="4149310"/>
                <a:pt x="9308008" y="4149310"/>
              </a:cubicBezTo>
              <a:cubicBezTo>
                <a:pt x="9317773" y="4149310"/>
                <a:pt x="9325689" y="4140585"/>
                <a:pt x="9325689" y="4129823"/>
              </a:cubicBezTo>
              <a:cubicBezTo>
                <a:pt x="9325689" y="4119061"/>
                <a:pt x="9317772" y="4110336"/>
                <a:pt x="9308008" y="4110336"/>
              </a:cubicBezTo>
              <a:close/>
              <a:moveTo>
                <a:pt x="9425880" y="4110336"/>
              </a:moveTo>
              <a:cubicBezTo>
                <a:pt x="9416114" y="4110336"/>
                <a:pt x="9408199" y="4119061"/>
                <a:pt x="9408199" y="4129823"/>
              </a:cubicBezTo>
              <a:cubicBezTo>
                <a:pt x="9408199" y="4140585"/>
                <a:pt x="9416115" y="4149310"/>
                <a:pt x="9425880" y="4149310"/>
              </a:cubicBezTo>
              <a:cubicBezTo>
                <a:pt x="9435645" y="4149310"/>
                <a:pt x="9443561" y="4140585"/>
                <a:pt x="9443561" y="4129823"/>
              </a:cubicBezTo>
              <a:cubicBezTo>
                <a:pt x="9443561" y="4119061"/>
                <a:pt x="9435644" y="4110336"/>
                <a:pt x="9425880" y="4110336"/>
              </a:cubicBezTo>
              <a:close/>
              <a:moveTo>
                <a:pt x="9838431" y="4110336"/>
              </a:moveTo>
              <a:cubicBezTo>
                <a:pt x="9828665" y="4110336"/>
                <a:pt x="9820750" y="4119061"/>
                <a:pt x="9820750" y="4129823"/>
              </a:cubicBezTo>
              <a:cubicBezTo>
                <a:pt x="9820750" y="4140585"/>
                <a:pt x="9828666" y="4149310"/>
                <a:pt x="9838431" y="4149310"/>
              </a:cubicBezTo>
              <a:cubicBezTo>
                <a:pt x="9848196" y="4149310"/>
                <a:pt x="9856112" y="4140585"/>
                <a:pt x="9856112" y="4129823"/>
              </a:cubicBezTo>
              <a:cubicBezTo>
                <a:pt x="9856112" y="4119061"/>
                <a:pt x="9848195" y="4110336"/>
                <a:pt x="9838431" y="4110336"/>
              </a:cubicBezTo>
              <a:close/>
              <a:moveTo>
                <a:pt x="9897367" y="4110336"/>
              </a:moveTo>
              <a:cubicBezTo>
                <a:pt x="9887601" y="4110336"/>
                <a:pt x="9879686" y="4119061"/>
                <a:pt x="9879686" y="4129823"/>
              </a:cubicBezTo>
              <a:cubicBezTo>
                <a:pt x="9879686" y="4140585"/>
                <a:pt x="9887602" y="4149310"/>
                <a:pt x="9897367" y="4149310"/>
              </a:cubicBezTo>
              <a:cubicBezTo>
                <a:pt x="9907132" y="4149310"/>
                <a:pt x="9915048" y="4140585"/>
                <a:pt x="9915048" y="4129823"/>
              </a:cubicBezTo>
              <a:cubicBezTo>
                <a:pt x="9915048" y="4119061"/>
                <a:pt x="9907131" y="4110336"/>
                <a:pt x="9897367" y="4110336"/>
              </a:cubicBezTo>
              <a:close/>
              <a:moveTo>
                <a:pt x="9956303" y="4110336"/>
              </a:moveTo>
              <a:cubicBezTo>
                <a:pt x="9946537" y="4110336"/>
                <a:pt x="9938622" y="4119061"/>
                <a:pt x="9938622" y="4129823"/>
              </a:cubicBezTo>
              <a:cubicBezTo>
                <a:pt x="9938622" y="4140585"/>
                <a:pt x="9946538" y="4149310"/>
                <a:pt x="9956303" y="4149310"/>
              </a:cubicBezTo>
              <a:cubicBezTo>
                <a:pt x="9966068" y="4149310"/>
                <a:pt x="9973984" y="4140585"/>
                <a:pt x="9973984" y="4129823"/>
              </a:cubicBezTo>
              <a:cubicBezTo>
                <a:pt x="9973984" y="4119061"/>
                <a:pt x="9966067" y="4110336"/>
                <a:pt x="9956303" y="4110336"/>
              </a:cubicBezTo>
              <a:close/>
              <a:moveTo>
                <a:pt x="2353567" y="4175293"/>
              </a:moveTo>
              <a:cubicBezTo>
                <a:pt x="2343802" y="4175293"/>
                <a:pt x="2335886" y="4184018"/>
                <a:pt x="2335886" y="4194780"/>
              </a:cubicBezTo>
              <a:cubicBezTo>
                <a:pt x="2335886" y="4205542"/>
                <a:pt x="2343802" y="4214267"/>
                <a:pt x="2353567" y="4214267"/>
              </a:cubicBezTo>
              <a:cubicBezTo>
                <a:pt x="2363332" y="4214267"/>
                <a:pt x="2371248" y="4205542"/>
                <a:pt x="2371248" y="4194780"/>
              </a:cubicBezTo>
              <a:cubicBezTo>
                <a:pt x="2371248" y="4184018"/>
                <a:pt x="2363332" y="4175293"/>
                <a:pt x="2353567" y="4175293"/>
              </a:cubicBezTo>
              <a:close/>
              <a:moveTo>
                <a:pt x="2412503" y="4175293"/>
              </a:moveTo>
              <a:cubicBezTo>
                <a:pt x="2402738" y="4175293"/>
                <a:pt x="2394822" y="4184018"/>
                <a:pt x="2394822" y="4194780"/>
              </a:cubicBezTo>
              <a:cubicBezTo>
                <a:pt x="2394822" y="4205542"/>
                <a:pt x="2402738" y="4214267"/>
                <a:pt x="2412503" y="4214267"/>
              </a:cubicBezTo>
              <a:cubicBezTo>
                <a:pt x="2422268" y="4214267"/>
                <a:pt x="2430184" y="4205542"/>
                <a:pt x="2430184" y="4194780"/>
              </a:cubicBezTo>
              <a:cubicBezTo>
                <a:pt x="2430184" y="4184018"/>
                <a:pt x="2422268" y="4175293"/>
                <a:pt x="2412503" y="4175293"/>
              </a:cubicBezTo>
              <a:close/>
              <a:moveTo>
                <a:pt x="2471439" y="4175293"/>
              </a:moveTo>
              <a:cubicBezTo>
                <a:pt x="2461674" y="4175293"/>
                <a:pt x="2453758" y="4184018"/>
                <a:pt x="2453758" y="4194780"/>
              </a:cubicBezTo>
              <a:cubicBezTo>
                <a:pt x="2453758" y="4205542"/>
                <a:pt x="2461674" y="4214267"/>
                <a:pt x="2471439" y="4214267"/>
              </a:cubicBezTo>
              <a:cubicBezTo>
                <a:pt x="2481204" y="4214267"/>
                <a:pt x="2489120" y="4205542"/>
                <a:pt x="2489120" y="4194780"/>
              </a:cubicBezTo>
              <a:cubicBezTo>
                <a:pt x="2489120" y="4184018"/>
                <a:pt x="2481204" y="4175293"/>
                <a:pt x="2471439" y="4175293"/>
              </a:cubicBezTo>
              <a:close/>
              <a:moveTo>
                <a:pt x="2530375" y="4175293"/>
              </a:moveTo>
              <a:cubicBezTo>
                <a:pt x="2520610" y="4175293"/>
                <a:pt x="2512694" y="4184018"/>
                <a:pt x="2512694" y="4194780"/>
              </a:cubicBezTo>
              <a:cubicBezTo>
                <a:pt x="2512694" y="4205542"/>
                <a:pt x="2520610" y="4214267"/>
                <a:pt x="2530375" y="4214267"/>
              </a:cubicBezTo>
              <a:cubicBezTo>
                <a:pt x="2540140" y="4214267"/>
                <a:pt x="2548056" y="4205542"/>
                <a:pt x="2548056" y="4194780"/>
              </a:cubicBezTo>
              <a:cubicBezTo>
                <a:pt x="2548056" y="4184018"/>
                <a:pt x="2540140" y="4175293"/>
                <a:pt x="2530375" y="4175293"/>
              </a:cubicBezTo>
              <a:close/>
              <a:moveTo>
                <a:pt x="2589311" y="4175293"/>
              </a:moveTo>
              <a:cubicBezTo>
                <a:pt x="2579546" y="4175293"/>
                <a:pt x="2571630" y="4184018"/>
                <a:pt x="2571630" y="4194780"/>
              </a:cubicBezTo>
              <a:cubicBezTo>
                <a:pt x="2571630" y="4205542"/>
                <a:pt x="2579546" y="4214267"/>
                <a:pt x="2589311" y="4214267"/>
              </a:cubicBezTo>
              <a:cubicBezTo>
                <a:pt x="2599076" y="4214267"/>
                <a:pt x="2606992" y="4205542"/>
                <a:pt x="2606992" y="4194780"/>
              </a:cubicBezTo>
              <a:cubicBezTo>
                <a:pt x="2606992" y="4184018"/>
                <a:pt x="2599076" y="4175293"/>
                <a:pt x="2589311" y="4175293"/>
              </a:cubicBezTo>
              <a:close/>
              <a:moveTo>
                <a:pt x="2648247" y="4175293"/>
              </a:moveTo>
              <a:cubicBezTo>
                <a:pt x="2638482" y="4175293"/>
                <a:pt x="2630566" y="4184018"/>
                <a:pt x="2630566" y="4194780"/>
              </a:cubicBezTo>
              <a:cubicBezTo>
                <a:pt x="2630566" y="4205542"/>
                <a:pt x="2638482" y="4214267"/>
                <a:pt x="2648247" y="4214267"/>
              </a:cubicBezTo>
              <a:cubicBezTo>
                <a:pt x="2658012" y="4214267"/>
                <a:pt x="2665928" y="4205542"/>
                <a:pt x="2665928" y="4194780"/>
              </a:cubicBezTo>
              <a:cubicBezTo>
                <a:pt x="2665928" y="4184018"/>
                <a:pt x="2658012" y="4175293"/>
                <a:pt x="2648247" y="4175293"/>
              </a:cubicBezTo>
              <a:close/>
              <a:moveTo>
                <a:pt x="2707183" y="4175293"/>
              </a:moveTo>
              <a:cubicBezTo>
                <a:pt x="2697418" y="4175293"/>
                <a:pt x="2689502" y="4184018"/>
                <a:pt x="2689502" y="4194780"/>
              </a:cubicBezTo>
              <a:cubicBezTo>
                <a:pt x="2689502" y="4205542"/>
                <a:pt x="2697418" y="4214267"/>
                <a:pt x="2707183" y="4214267"/>
              </a:cubicBezTo>
              <a:cubicBezTo>
                <a:pt x="2716948" y="4214267"/>
                <a:pt x="2724864" y="4205542"/>
                <a:pt x="2724864" y="4194780"/>
              </a:cubicBezTo>
              <a:cubicBezTo>
                <a:pt x="2724864" y="4184018"/>
                <a:pt x="2716948" y="4175293"/>
                <a:pt x="2707183" y="4175293"/>
              </a:cubicBezTo>
              <a:close/>
              <a:moveTo>
                <a:pt x="2766119" y="4175293"/>
              </a:moveTo>
              <a:cubicBezTo>
                <a:pt x="2756354" y="4175293"/>
                <a:pt x="2748438" y="4184018"/>
                <a:pt x="2748438" y="4194780"/>
              </a:cubicBezTo>
              <a:cubicBezTo>
                <a:pt x="2748438" y="4205542"/>
                <a:pt x="2756354" y="4214267"/>
                <a:pt x="2766119" y="4214267"/>
              </a:cubicBezTo>
              <a:cubicBezTo>
                <a:pt x="2775884" y="4214267"/>
                <a:pt x="2783800" y="4205542"/>
                <a:pt x="2783800" y="4194780"/>
              </a:cubicBezTo>
              <a:cubicBezTo>
                <a:pt x="2783800" y="4184018"/>
                <a:pt x="2775884" y="4175293"/>
                <a:pt x="2766119" y="4175293"/>
              </a:cubicBezTo>
              <a:close/>
              <a:moveTo>
                <a:pt x="2825055" y="4175293"/>
              </a:moveTo>
              <a:cubicBezTo>
                <a:pt x="2815290" y="4175293"/>
                <a:pt x="2807374" y="4184018"/>
                <a:pt x="2807374" y="4194780"/>
              </a:cubicBezTo>
              <a:cubicBezTo>
                <a:pt x="2807374" y="4205542"/>
                <a:pt x="2815290" y="4214267"/>
                <a:pt x="2825055" y="4214267"/>
              </a:cubicBezTo>
              <a:cubicBezTo>
                <a:pt x="2834820" y="4214267"/>
                <a:pt x="2842736" y="4205542"/>
                <a:pt x="2842736" y="4194780"/>
              </a:cubicBezTo>
              <a:cubicBezTo>
                <a:pt x="2842736" y="4184018"/>
                <a:pt x="2834820" y="4175293"/>
                <a:pt x="2825055" y="4175293"/>
              </a:cubicBezTo>
              <a:close/>
              <a:moveTo>
                <a:pt x="2883991" y="4175293"/>
              </a:moveTo>
              <a:cubicBezTo>
                <a:pt x="2874226" y="4175293"/>
                <a:pt x="2866310" y="4184018"/>
                <a:pt x="2866310" y="4194780"/>
              </a:cubicBezTo>
              <a:cubicBezTo>
                <a:pt x="2866310" y="4205542"/>
                <a:pt x="2874226" y="4214267"/>
                <a:pt x="2883991" y="4214267"/>
              </a:cubicBezTo>
              <a:cubicBezTo>
                <a:pt x="2893756" y="4214267"/>
                <a:pt x="2901672" y="4205542"/>
                <a:pt x="2901672" y="4194780"/>
              </a:cubicBezTo>
              <a:cubicBezTo>
                <a:pt x="2901672" y="4184018"/>
                <a:pt x="2893756" y="4175293"/>
                <a:pt x="2883991" y="4175293"/>
              </a:cubicBezTo>
              <a:close/>
              <a:moveTo>
                <a:pt x="2942927" y="4175293"/>
              </a:moveTo>
              <a:cubicBezTo>
                <a:pt x="2933162" y="4175293"/>
                <a:pt x="2925246" y="4184018"/>
                <a:pt x="2925246" y="4194780"/>
              </a:cubicBezTo>
              <a:cubicBezTo>
                <a:pt x="2925246" y="4205542"/>
                <a:pt x="2933162" y="4214267"/>
                <a:pt x="2942927" y="4214267"/>
              </a:cubicBezTo>
              <a:cubicBezTo>
                <a:pt x="2952692" y="4214267"/>
                <a:pt x="2960608" y="4205542"/>
                <a:pt x="2960608" y="4194780"/>
              </a:cubicBezTo>
              <a:cubicBezTo>
                <a:pt x="2960608" y="4184018"/>
                <a:pt x="2952692" y="4175293"/>
                <a:pt x="2942927" y="4175293"/>
              </a:cubicBezTo>
              <a:close/>
              <a:moveTo>
                <a:pt x="3001863" y="4175293"/>
              </a:moveTo>
              <a:cubicBezTo>
                <a:pt x="2992098" y="4175293"/>
                <a:pt x="2984182" y="4184018"/>
                <a:pt x="2984182" y="4194780"/>
              </a:cubicBezTo>
              <a:cubicBezTo>
                <a:pt x="2984182" y="4205542"/>
                <a:pt x="2992098" y="4214267"/>
                <a:pt x="3001863" y="4214267"/>
              </a:cubicBezTo>
              <a:cubicBezTo>
                <a:pt x="3011628" y="4214267"/>
                <a:pt x="3019544" y="4205542"/>
                <a:pt x="3019544" y="4194780"/>
              </a:cubicBezTo>
              <a:cubicBezTo>
                <a:pt x="3019544" y="4184018"/>
                <a:pt x="3011628" y="4175293"/>
                <a:pt x="3001863" y="4175293"/>
              </a:cubicBezTo>
              <a:close/>
              <a:moveTo>
                <a:pt x="3060799" y="4175293"/>
              </a:moveTo>
              <a:cubicBezTo>
                <a:pt x="3051034" y="4175293"/>
                <a:pt x="3043118" y="4184018"/>
                <a:pt x="3043118" y="4194780"/>
              </a:cubicBezTo>
              <a:cubicBezTo>
                <a:pt x="3043118" y="4205542"/>
                <a:pt x="3051034" y="4214267"/>
                <a:pt x="3060799" y="4214267"/>
              </a:cubicBezTo>
              <a:cubicBezTo>
                <a:pt x="3070564" y="4214267"/>
                <a:pt x="3078480" y="4205542"/>
                <a:pt x="3078480" y="4194780"/>
              </a:cubicBezTo>
              <a:cubicBezTo>
                <a:pt x="3078480" y="4184018"/>
                <a:pt x="3070564" y="4175293"/>
                <a:pt x="3060799" y="4175293"/>
              </a:cubicBezTo>
              <a:close/>
              <a:moveTo>
                <a:pt x="3119734" y="4175293"/>
              </a:moveTo>
              <a:cubicBezTo>
                <a:pt x="3109969" y="4175293"/>
                <a:pt x="3102053" y="4184018"/>
                <a:pt x="3102053" y="4194780"/>
              </a:cubicBezTo>
              <a:cubicBezTo>
                <a:pt x="3102053" y="4205542"/>
                <a:pt x="3109969" y="4214267"/>
                <a:pt x="3119734" y="4214267"/>
              </a:cubicBezTo>
              <a:cubicBezTo>
                <a:pt x="3129499" y="4214267"/>
                <a:pt x="3137415" y="4205542"/>
                <a:pt x="3137415" y="4194780"/>
              </a:cubicBezTo>
              <a:cubicBezTo>
                <a:pt x="3137415" y="4184018"/>
                <a:pt x="3129499" y="4175293"/>
                <a:pt x="3119734" y="4175293"/>
              </a:cubicBezTo>
              <a:close/>
              <a:moveTo>
                <a:pt x="3178670" y="4175293"/>
              </a:moveTo>
              <a:cubicBezTo>
                <a:pt x="3168905" y="4175293"/>
                <a:pt x="3160989" y="4184018"/>
                <a:pt x="3160989" y="4194780"/>
              </a:cubicBezTo>
              <a:cubicBezTo>
                <a:pt x="3160989" y="4205542"/>
                <a:pt x="3168905" y="4214267"/>
                <a:pt x="3178670" y="4214267"/>
              </a:cubicBezTo>
              <a:cubicBezTo>
                <a:pt x="3188435" y="4214267"/>
                <a:pt x="3196351" y="4205542"/>
                <a:pt x="3196351" y="4194780"/>
              </a:cubicBezTo>
              <a:cubicBezTo>
                <a:pt x="3196351" y="4184018"/>
                <a:pt x="3188435" y="4175293"/>
                <a:pt x="3178670" y="4175293"/>
              </a:cubicBezTo>
              <a:close/>
              <a:moveTo>
                <a:pt x="3237606" y="4175293"/>
              </a:moveTo>
              <a:cubicBezTo>
                <a:pt x="3227841" y="4175293"/>
                <a:pt x="3219925" y="4184018"/>
                <a:pt x="3219925" y="4194780"/>
              </a:cubicBezTo>
              <a:cubicBezTo>
                <a:pt x="3219925" y="4205542"/>
                <a:pt x="3227841" y="4214267"/>
                <a:pt x="3237606" y="4214267"/>
              </a:cubicBezTo>
              <a:cubicBezTo>
                <a:pt x="3247371" y="4214267"/>
                <a:pt x="3255287" y="4205542"/>
                <a:pt x="3255287" y="4194780"/>
              </a:cubicBezTo>
              <a:cubicBezTo>
                <a:pt x="3255287" y="4184018"/>
                <a:pt x="3247371" y="4175293"/>
                <a:pt x="3237606" y="4175293"/>
              </a:cubicBezTo>
              <a:close/>
              <a:moveTo>
                <a:pt x="3296542" y="4175293"/>
              </a:moveTo>
              <a:cubicBezTo>
                <a:pt x="3286777" y="4175293"/>
                <a:pt x="3278861" y="4184018"/>
                <a:pt x="3278861" y="4194780"/>
              </a:cubicBezTo>
              <a:cubicBezTo>
                <a:pt x="3278861" y="4205542"/>
                <a:pt x="3286777" y="4214267"/>
                <a:pt x="3296542" y="4214267"/>
              </a:cubicBezTo>
              <a:cubicBezTo>
                <a:pt x="3306307" y="4214267"/>
                <a:pt x="3314223" y="4205542"/>
                <a:pt x="3314223" y="4194780"/>
              </a:cubicBezTo>
              <a:cubicBezTo>
                <a:pt x="3314223" y="4184018"/>
                <a:pt x="3306307" y="4175293"/>
                <a:pt x="3296542" y="4175293"/>
              </a:cubicBezTo>
              <a:close/>
              <a:moveTo>
                <a:pt x="3355478" y="4175293"/>
              </a:moveTo>
              <a:cubicBezTo>
                <a:pt x="3345713" y="4175293"/>
                <a:pt x="3337797" y="4184018"/>
                <a:pt x="3337797" y="4194780"/>
              </a:cubicBezTo>
              <a:cubicBezTo>
                <a:pt x="3337797" y="4205542"/>
                <a:pt x="3345713" y="4214267"/>
                <a:pt x="3355478" y="4214267"/>
              </a:cubicBezTo>
              <a:cubicBezTo>
                <a:pt x="3365243" y="4214267"/>
                <a:pt x="3373159" y="4205542"/>
                <a:pt x="3373159" y="4194780"/>
              </a:cubicBezTo>
              <a:cubicBezTo>
                <a:pt x="3373159" y="4184018"/>
                <a:pt x="3365243" y="4175293"/>
                <a:pt x="3355478" y="4175293"/>
              </a:cubicBezTo>
              <a:close/>
              <a:moveTo>
                <a:pt x="3414414" y="4175293"/>
              </a:moveTo>
              <a:cubicBezTo>
                <a:pt x="3404649" y="4175293"/>
                <a:pt x="3396733" y="4184018"/>
                <a:pt x="3396733" y="4194780"/>
              </a:cubicBezTo>
              <a:cubicBezTo>
                <a:pt x="3396733" y="4205542"/>
                <a:pt x="3404649" y="4214267"/>
                <a:pt x="3414414" y="4214267"/>
              </a:cubicBezTo>
              <a:cubicBezTo>
                <a:pt x="3424179" y="4214267"/>
                <a:pt x="3432095" y="4205542"/>
                <a:pt x="3432095" y="4194780"/>
              </a:cubicBezTo>
              <a:cubicBezTo>
                <a:pt x="3432095" y="4184018"/>
                <a:pt x="3424179" y="4175293"/>
                <a:pt x="3414414" y="4175293"/>
              </a:cubicBezTo>
              <a:close/>
              <a:moveTo>
                <a:pt x="5830788" y="4175293"/>
              </a:moveTo>
              <a:cubicBezTo>
                <a:pt x="5821023" y="4175293"/>
                <a:pt x="5813107" y="4184018"/>
                <a:pt x="5813107" y="4194780"/>
              </a:cubicBezTo>
              <a:cubicBezTo>
                <a:pt x="5813107" y="4205542"/>
                <a:pt x="5821023" y="4214267"/>
                <a:pt x="5830788" y="4214267"/>
              </a:cubicBezTo>
              <a:cubicBezTo>
                <a:pt x="5840553" y="4214267"/>
                <a:pt x="5848469" y="4205542"/>
                <a:pt x="5848469" y="4194780"/>
              </a:cubicBezTo>
              <a:cubicBezTo>
                <a:pt x="5848469" y="4184018"/>
                <a:pt x="5840553" y="4175293"/>
                <a:pt x="5830788" y="4175293"/>
              </a:cubicBezTo>
              <a:close/>
              <a:moveTo>
                <a:pt x="5889723" y="4175293"/>
              </a:moveTo>
              <a:cubicBezTo>
                <a:pt x="5879958" y="4175293"/>
                <a:pt x="5872042" y="4184018"/>
                <a:pt x="5872042" y="4194780"/>
              </a:cubicBezTo>
              <a:cubicBezTo>
                <a:pt x="5872042" y="4205542"/>
                <a:pt x="5879958" y="4214267"/>
                <a:pt x="5889723" y="4214267"/>
              </a:cubicBezTo>
              <a:cubicBezTo>
                <a:pt x="5899488" y="4214267"/>
                <a:pt x="5907404" y="4205542"/>
                <a:pt x="5907404" y="4194780"/>
              </a:cubicBezTo>
              <a:cubicBezTo>
                <a:pt x="5907404" y="4184018"/>
                <a:pt x="5899488" y="4175293"/>
                <a:pt x="5889723" y="4175293"/>
              </a:cubicBezTo>
              <a:close/>
              <a:moveTo>
                <a:pt x="5948659" y="4175293"/>
              </a:moveTo>
              <a:cubicBezTo>
                <a:pt x="5938894" y="4175293"/>
                <a:pt x="5930978" y="4184018"/>
                <a:pt x="5930978" y="4194780"/>
              </a:cubicBezTo>
              <a:cubicBezTo>
                <a:pt x="5930978" y="4205542"/>
                <a:pt x="5938894" y="4214267"/>
                <a:pt x="5948659" y="4214267"/>
              </a:cubicBezTo>
              <a:cubicBezTo>
                <a:pt x="5958424" y="4214267"/>
                <a:pt x="5966340" y="4205542"/>
                <a:pt x="5966340" y="4194780"/>
              </a:cubicBezTo>
              <a:cubicBezTo>
                <a:pt x="5966340" y="4184018"/>
                <a:pt x="5958424" y="4175293"/>
                <a:pt x="5948659" y="4175293"/>
              </a:cubicBezTo>
              <a:close/>
              <a:moveTo>
                <a:pt x="6007595" y="4175293"/>
              </a:moveTo>
              <a:cubicBezTo>
                <a:pt x="5997830" y="4175293"/>
                <a:pt x="5989914" y="4184018"/>
                <a:pt x="5989914" y="4194780"/>
              </a:cubicBezTo>
              <a:cubicBezTo>
                <a:pt x="5989914" y="4205542"/>
                <a:pt x="5997830" y="4214267"/>
                <a:pt x="6007595" y="4214267"/>
              </a:cubicBezTo>
              <a:cubicBezTo>
                <a:pt x="6017360" y="4214267"/>
                <a:pt x="6025276" y="4205542"/>
                <a:pt x="6025276" y="4194780"/>
              </a:cubicBezTo>
              <a:cubicBezTo>
                <a:pt x="6025276" y="4184018"/>
                <a:pt x="6017360" y="4175293"/>
                <a:pt x="6007595" y="4175293"/>
              </a:cubicBezTo>
              <a:close/>
              <a:moveTo>
                <a:pt x="6066531" y="4175293"/>
              </a:moveTo>
              <a:cubicBezTo>
                <a:pt x="6056766" y="4175293"/>
                <a:pt x="6048850" y="4184018"/>
                <a:pt x="6048850" y="4194780"/>
              </a:cubicBezTo>
              <a:cubicBezTo>
                <a:pt x="6048850" y="4205542"/>
                <a:pt x="6056766" y="4214267"/>
                <a:pt x="6066531" y="4214267"/>
              </a:cubicBezTo>
              <a:cubicBezTo>
                <a:pt x="6076296" y="4214267"/>
                <a:pt x="6084212" y="4205542"/>
                <a:pt x="6084212" y="4194780"/>
              </a:cubicBezTo>
              <a:cubicBezTo>
                <a:pt x="6084212" y="4184018"/>
                <a:pt x="6076296" y="4175293"/>
                <a:pt x="6066531" y="4175293"/>
              </a:cubicBezTo>
              <a:close/>
              <a:moveTo>
                <a:pt x="6125467" y="4175293"/>
              </a:moveTo>
              <a:cubicBezTo>
                <a:pt x="6115702" y="4175293"/>
                <a:pt x="6107786" y="4184018"/>
                <a:pt x="6107786" y="4194780"/>
              </a:cubicBezTo>
              <a:cubicBezTo>
                <a:pt x="6107786" y="4205542"/>
                <a:pt x="6115702" y="4214267"/>
                <a:pt x="6125467" y="4214267"/>
              </a:cubicBezTo>
              <a:cubicBezTo>
                <a:pt x="6135232" y="4214267"/>
                <a:pt x="6143148" y="4205542"/>
                <a:pt x="6143148" y="4194780"/>
              </a:cubicBezTo>
              <a:cubicBezTo>
                <a:pt x="6143148" y="4184018"/>
                <a:pt x="6135232" y="4175293"/>
                <a:pt x="6125467" y="4175293"/>
              </a:cubicBezTo>
              <a:close/>
              <a:moveTo>
                <a:pt x="6184403" y="4175293"/>
              </a:moveTo>
              <a:cubicBezTo>
                <a:pt x="6174638" y="4175293"/>
                <a:pt x="6166722" y="4184018"/>
                <a:pt x="6166722" y="4194780"/>
              </a:cubicBezTo>
              <a:cubicBezTo>
                <a:pt x="6166722" y="4205542"/>
                <a:pt x="6174638" y="4214267"/>
                <a:pt x="6184403" y="4214267"/>
              </a:cubicBezTo>
              <a:cubicBezTo>
                <a:pt x="6194168" y="4214267"/>
                <a:pt x="6202084" y="4205542"/>
                <a:pt x="6202084" y="4194780"/>
              </a:cubicBezTo>
              <a:cubicBezTo>
                <a:pt x="6202084" y="4184018"/>
                <a:pt x="6194168" y="4175293"/>
                <a:pt x="6184403" y="4175293"/>
              </a:cubicBezTo>
              <a:close/>
              <a:moveTo>
                <a:pt x="6243339" y="4175293"/>
              </a:moveTo>
              <a:cubicBezTo>
                <a:pt x="6233574" y="4175293"/>
                <a:pt x="6225658" y="4184018"/>
                <a:pt x="6225658" y="4194780"/>
              </a:cubicBezTo>
              <a:cubicBezTo>
                <a:pt x="6225658" y="4205542"/>
                <a:pt x="6233574" y="4214267"/>
                <a:pt x="6243339" y="4214267"/>
              </a:cubicBezTo>
              <a:cubicBezTo>
                <a:pt x="6253104" y="4214267"/>
                <a:pt x="6261020" y="4205542"/>
                <a:pt x="6261020" y="4194780"/>
              </a:cubicBezTo>
              <a:cubicBezTo>
                <a:pt x="6261020" y="4184018"/>
                <a:pt x="6253104" y="4175293"/>
                <a:pt x="6243339" y="4175293"/>
              </a:cubicBezTo>
              <a:close/>
              <a:moveTo>
                <a:pt x="6302275" y="4175293"/>
              </a:moveTo>
              <a:cubicBezTo>
                <a:pt x="6292510" y="4175293"/>
                <a:pt x="6284594" y="4184018"/>
                <a:pt x="6284594" y="4194780"/>
              </a:cubicBezTo>
              <a:cubicBezTo>
                <a:pt x="6284594" y="4205542"/>
                <a:pt x="6292510" y="4214267"/>
                <a:pt x="6302275" y="4214267"/>
              </a:cubicBezTo>
              <a:cubicBezTo>
                <a:pt x="6312040" y="4214267"/>
                <a:pt x="6319956" y="4205542"/>
                <a:pt x="6319956" y="4194780"/>
              </a:cubicBezTo>
              <a:cubicBezTo>
                <a:pt x="6319956" y="4184018"/>
                <a:pt x="6312040" y="4175293"/>
                <a:pt x="6302275" y="4175293"/>
              </a:cubicBezTo>
              <a:close/>
              <a:moveTo>
                <a:pt x="6361211" y="4175293"/>
              </a:moveTo>
              <a:cubicBezTo>
                <a:pt x="6351446" y="4175293"/>
                <a:pt x="6343530" y="4184018"/>
                <a:pt x="6343530" y="4194780"/>
              </a:cubicBezTo>
              <a:cubicBezTo>
                <a:pt x="6343530" y="4205542"/>
                <a:pt x="6351446" y="4214267"/>
                <a:pt x="6361211" y="4214267"/>
              </a:cubicBezTo>
              <a:cubicBezTo>
                <a:pt x="6370976" y="4214267"/>
                <a:pt x="6378892" y="4205542"/>
                <a:pt x="6378892" y="4194780"/>
              </a:cubicBezTo>
              <a:cubicBezTo>
                <a:pt x="6378892" y="4184018"/>
                <a:pt x="6370976" y="4175293"/>
                <a:pt x="6361211" y="4175293"/>
              </a:cubicBezTo>
              <a:close/>
              <a:moveTo>
                <a:pt x="6420147" y="4175293"/>
              </a:moveTo>
              <a:cubicBezTo>
                <a:pt x="6410382" y="4175293"/>
                <a:pt x="6402466" y="4184018"/>
                <a:pt x="6402466" y="4194780"/>
              </a:cubicBezTo>
              <a:cubicBezTo>
                <a:pt x="6402466" y="4205542"/>
                <a:pt x="6410382" y="4214267"/>
                <a:pt x="6420147" y="4214267"/>
              </a:cubicBezTo>
              <a:cubicBezTo>
                <a:pt x="6429912" y="4214267"/>
                <a:pt x="6437828" y="4205542"/>
                <a:pt x="6437828" y="4194780"/>
              </a:cubicBezTo>
              <a:cubicBezTo>
                <a:pt x="6437828" y="4184018"/>
                <a:pt x="6429912" y="4175293"/>
                <a:pt x="6420147" y="4175293"/>
              </a:cubicBezTo>
              <a:close/>
              <a:moveTo>
                <a:pt x="6479083" y="4175293"/>
              </a:moveTo>
              <a:cubicBezTo>
                <a:pt x="6469318" y="4175293"/>
                <a:pt x="6461402" y="4184018"/>
                <a:pt x="6461402" y="4194780"/>
              </a:cubicBezTo>
              <a:cubicBezTo>
                <a:pt x="6461402" y="4205542"/>
                <a:pt x="6469318" y="4214267"/>
                <a:pt x="6479083" y="4214267"/>
              </a:cubicBezTo>
              <a:cubicBezTo>
                <a:pt x="6488848" y="4214267"/>
                <a:pt x="6496764" y="4205542"/>
                <a:pt x="6496764" y="4194780"/>
              </a:cubicBezTo>
              <a:cubicBezTo>
                <a:pt x="6496764" y="4184018"/>
                <a:pt x="6488848" y="4175293"/>
                <a:pt x="6479083" y="4175293"/>
              </a:cubicBezTo>
              <a:close/>
              <a:moveTo>
                <a:pt x="6538019" y="4175293"/>
              </a:moveTo>
              <a:cubicBezTo>
                <a:pt x="6528254" y="4175293"/>
                <a:pt x="6520338" y="4184018"/>
                <a:pt x="6520338" y="4194780"/>
              </a:cubicBezTo>
              <a:cubicBezTo>
                <a:pt x="6520338" y="4205542"/>
                <a:pt x="6528254" y="4214267"/>
                <a:pt x="6538019" y="4214267"/>
              </a:cubicBezTo>
              <a:cubicBezTo>
                <a:pt x="6547784" y="4214267"/>
                <a:pt x="6555700" y="4205542"/>
                <a:pt x="6555700" y="4194780"/>
              </a:cubicBezTo>
              <a:cubicBezTo>
                <a:pt x="6555700" y="4184018"/>
                <a:pt x="6547784" y="4175293"/>
                <a:pt x="6538019" y="4175293"/>
              </a:cubicBezTo>
              <a:close/>
              <a:moveTo>
                <a:pt x="6596955" y="4175293"/>
              </a:moveTo>
              <a:cubicBezTo>
                <a:pt x="6587190" y="4175293"/>
                <a:pt x="6579274" y="4184018"/>
                <a:pt x="6579274" y="4194780"/>
              </a:cubicBezTo>
              <a:cubicBezTo>
                <a:pt x="6579274" y="4205542"/>
                <a:pt x="6587190" y="4214267"/>
                <a:pt x="6596955" y="4214267"/>
              </a:cubicBezTo>
              <a:cubicBezTo>
                <a:pt x="6606720" y="4214267"/>
                <a:pt x="6614636" y="4205542"/>
                <a:pt x="6614636" y="4194780"/>
              </a:cubicBezTo>
              <a:cubicBezTo>
                <a:pt x="6614636" y="4184018"/>
                <a:pt x="6606720" y="4175293"/>
                <a:pt x="6596955" y="4175293"/>
              </a:cubicBezTo>
              <a:close/>
              <a:moveTo>
                <a:pt x="6655891" y="4175293"/>
              </a:moveTo>
              <a:cubicBezTo>
                <a:pt x="6646126" y="4175293"/>
                <a:pt x="6638210" y="4184018"/>
                <a:pt x="6638210" y="4194780"/>
              </a:cubicBezTo>
              <a:cubicBezTo>
                <a:pt x="6638210" y="4205542"/>
                <a:pt x="6646126" y="4214267"/>
                <a:pt x="6655891" y="4214267"/>
              </a:cubicBezTo>
              <a:cubicBezTo>
                <a:pt x="6665656" y="4214267"/>
                <a:pt x="6673572" y="4205542"/>
                <a:pt x="6673572" y="4194780"/>
              </a:cubicBezTo>
              <a:cubicBezTo>
                <a:pt x="6673572" y="4184018"/>
                <a:pt x="6665656" y="4175293"/>
                <a:pt x="6655891" y="4175293"/>
              </a:cubicBezTo>
              <a:close/>
              <a:moveTo>
                <a:pt x="6714827" y="4175293"/>
              </a:moveTo>
              <a:cubicBezTo>
                <a:pt x="6705062" y="4175293"/>
                <a:pt x="6697146" y="4184018"/>
                <a:pt x="6697146" y="4194780"/>
              </a:cubicBezTo>
              <a:cubicBezTo>
                <a:pt x="6697146" y="4205542"/>
                <a:pt x="6705062" y="4214267"/>
                <a:pt x="6714827" y="4214267"/>
              </a:cubicBezTo>
              <a:cubicBezTo>
                <a:pt x="6724592" y="4214267"/>
                <a:pt x="6732508" y="4205542"/>
                <a:pt x="6732508" y="4194780"/>
              </a:cubicBezTo>
              <a:cubicBezTo>
                <a:pt x="6732508" y="4184018"/>
                <a:pt x="6724592" y="4175293"/>
                <a:pt x="6714827" y="4175293"/>
              </a:cubicBezTo>
              <a:close/>
              <a:moveTo>
                <a:pt x="6773762" y="4175293"/>
              </a:moveTo>
              <a:cubicBezTo>
                <a:pt x="6763997" y="4175293"/>
                <a:pt x="6756081" y="4184018"/>
                <a:pt x="6756081" y="4194780"/>
              </a:cubicBezTo>
              <a:cubicBezTo>
                <a:pt x="6756081" y="4205542"/>
                <a:pt x="6763997" y="4214267"/>
                <a:pt x="6773762" y="4214267"/>
              </a:cubicBezTo>
              <a:cubicBezTo>
                <a:pt x="6783527" y="4214267"/>
                <a:pt x="6791443" y="4205542"/>
                <a:pt x="6791443" y="4194780"/>
              </a:cubicBezTo>
              <a:cubicBezTo>
                <a:pt x="6791443" y="4184018"/>
                <a:pt x="6783527" y="4175293"/>
                <a:pt x="6773762" y="4175293"/>
              </a:cubicBezTo>
              <a:close/>
              <a:moveTo>
                <a:pt x="6832698" y="4175293"/>
              </a:moveTo>
              <a:cubicBezTo>
                <a:pt x="6822933" y="4175293"/>
                <a:pt x="6815017" y="4184018"/>
                <a:pt x="6815017" y="4194780"/>
              </a:cubicBezTo>
              <a:cubicBezTo>
                <a:pt x="6815017" y="4205542"/>
                <a:pt x="6822933" y="4214267"/>
                <a:pt x="6832698" y="4214267"/>
              </a:cubicBezTo>
              <a:cubicBezTo>
                <a:pt x="6842463" y="4214267"/>
                <a:pt x="6850379" y="4205542"/>
                <a:pt x="6850379" y="4194780"/>
              </a:cubicBezTo>
              <a:cubicBezTo>
                <a:pt x="6850379" y="4184018"/>
                <a:pt x="6842463" y="4175293"/>
                <a:pt x="6832698" y="4175293"/>
              </a:cubicBezTo>
              <a:close/>
              <a:moveTo>
                <a:pt x="6891634" y="4175293"/>
              </a:moveTo>
              <a:cubicBezTo>
                <a:pt x="6881869" y="4175293"/>
                <a:pt x="6873953" y="4184018"/>
                <a:pt x="6873953" y="4194780"/>
              </a:cubicBezTo>
              <a:cubicBezTo>
                <a:pt x="6873953" y="4205542"/>
                <a:pt x="6881869" y="4214267"/>
                <a:pt x="6891634" y="4214267"/>
              </a:cubicBezTo>
              <a:cubicBezTo>
                <a:pt x="6901399" y="4214267"/>
                <a:pt x="6909315" y="4205542"/>
                <a:pt x="6909315" y="4194780"/>
              </a:cubicBezTo>
              <a:cubicBezTo>
                <a:pt x="6909315" y="4184018"/>
                <a:pt x="6901399" y="4175293"/>
                <a:pt x="6891634" y="4175293"/>
              </a:cubicBezTo>
              <a:close/>
              <a:moveTo>
                <a:pt x="6950570" y="4175293"/>
              </a:moveTo>
              <a:cubicBezTo>
                <a:pt x="6940805" y="4175293"/>
                <a:pt x="6932889" y="4184018"/>
                <a:pt x="6932889" y="4194780"/>
              </a:cubicBezTo>
              <a:cubicBezTo>
                <a:pt x="6932889" y="4205542"/>
                <a:pt x="6940805" y="4214267"/>
                <a:pt x="6950570" y="4214267"/>
              </a:cubicBezTo>
              <a:cubicBezTo>
                <a:pt x="6960335" y="4214267"/>
                <a:pt x="6968251" y="4205542"/>
                <a:pt x="6968251" y="4194780"/>
              </a:cubicBezTo>
              <a:cubicBezTo>
                <a:pt x="6968251" y="4184018"/>
                <a:pt x="6960335" y="4175293"/>
                <a:pt x="6950570" y="4175293"/>
              </a:cubicBezTo>
              <a:close/>
              <a:moveTo>
                <a:pt x="7009506" y="4175293"/>
              </a:moveTo>
              <a:cubicBezTo>
                <a:pt x="6999741" y="4175293"/>
                <a:pt x="6991825" y="4184018"/>
                <a:pt x="6991825" y="4194780"/>
              </a:cubicBezTo>
              <a:cubicBezTo>
                <a:pt x="6991825" y="4205542"/>
                <a:pt x="6999741" y="4214267"/>
                <a:pt x="7009506" y="4214267"/>
              </a:cubicBezTo>
              <a:cubicBezTo>
                <a:pt x="7019271" y="4214267"/>
                <a:pt x="7027187" y="4205542"/>
                <a:pt x="7027187" y="4194780"/>
              </a:cubicBezTo>
              <a:cubicBezTo>
                <a:pt x="7027187" y="4184018"/>
                <a:pt x="7019271" y="4175293"/>
                <a:pt x="7009506" y="4175293"/>
              </a:cubicBezTo>
              <a:close/>
              <a:moveTo>
                <a:pt x="7068442" y="4175293"/>
              </a:moveTo>
              <a:cubicBezTo>
                <a:pt x="7058677" y="4175293"/>
                <a:pt x="7050761" y="4184018"/>
                <a:pt x="7050761" y="4194780"/>
              </a:cubicBezTo>
              <a:cubicBezTo>
                <a:pt x="7050761" y="4205542"/>
                <a:pt x="7058677" y="4214267"/>
                <a:pt x="7068442" y="4214267"/>
              </a:cubicBezTo>
              <a:cubicBezTo>
                <a:pt x="7078207" y="4214267"/>
                <a:pt x="7086123" y="4205542"/>
                <a:pt x="7086123" y="4194780"/>
              </a:cubicBezTo>
              <a:cubicBezTo>
                <a:pt x="7086123" y="4184018"/>
                <a:pt x="7078207" y="4175293"/>
                <a:pt x="7068442" y="4175293"/>
              </a:cubicBezTo>
              <a:close/>
              <a:moveTo>
                <a:pt x="7127378" y="4175293"/>
              </a:moveTo>
              <a:cubicBezTo>
                <a:pt x="7117613" y="4175293"/>
                <a:pt x="7109697" y="4184018"/>
                <a:pt x="7109697" y="4194780"/>
              </a:cubicBezTo>
              <a:cubicBezTo>
                <a:pt x="7109697" y="4205542"/>
                <a:pt x="7117613" y="4214267"/>
                <a:pt x="7127378" y="4214267"/>
              </a:cubicBezTo>
              <a:cubicBezTo>
                <a:pt x="7137143" y="4214267"/>
                <a:pt x="7145059" y="4205542"/>
                <a:pt x="7145059" y="4194780"/>
              </a:cubicBezTo>
              <a:cubicBezTo>
                <a:pt x="7145059" y="4184018"/>
                <a:pt x="7137143" y="4175293"/>
                <a:pt x="7127378" y="4175293"/>
              </a:cubicBezTo>
              <a:close/>
              <a:moveTo>
                <a:pt x="9308008" y="4175293"/>
              </a:moveTo>
              <a:cubicBezTo>
                <a:pt x="9298242" y="4175293"/>
                <a:pt x="9290327" y="4184018"/>
                <a:pt x="9290327" y="4194780"/>
              </a:cubicBezTo>
              <a:cubicBezTo>
                <a:pt x="9290327" y="4205542"/>
                <a:pt x="9298243" y="4214267"/>
                <a:pt x="9308008" y="4214267"/>
              </a:cubicBezTo>
              <a:cubicBezTo>
                <a:pt x="9317773" y="4214267"/>
                <a:pt x="9325689" y="4205542"/>
                <a:pt x="9325689" y="4194780"/>
              </a:cubicBezTo>
              <a:cubicBezTo>
                <a:pt x="9325689" y="4184018"/>
                <a:pt x="9317772" y="4175293"/>
                <a:pt x="9308008" y="4175293"/>
              </a:cubicBezTo>
              <a:close/>
              <a:moveTo>
                <a:pt x="9366944" y="4175293"/>
              </a:moveTo>
              <a:cubicBezTo>
                <a:pt x="9357178" y="4175293"/>
                <a:pt x="9349263" y="4184018"/>
                <a:pt x="9349263" y="4194780"/>
              </a:cubicBezTo>
              <a:cubicBezTo>
                <a:pt x="9349263" y="4205542"/>
                <a:pt x="9357179" y="4214267"/>
                <a:pt x="9366944" y="4214267"/>
              </a:cubicBezTo>
              <a:cubicBezTo>
                <a:pt x="9376709" y="4214267"/>
                <a:pt x="9384625" y="4205542"/>
                <a:pt x="9384625" y="4194780"/>
              </a:cubicBezTo>
              <a:cubicBezTo>
                <a:pt x="9384625" y="4184018"/>
                <a:pt x="9376708" y="4175293"/>
                <a:pt x="9366944" y="4175293"/>
              </a:cubicBezTo>
              <a:close/>
              <a:moveTo>
                <a:pt x="9720559" y="4175293"/>
              </a:moveTo>
              <a:cubicBezTo>
                <a:pt x="9710793" y="4175293"/>
                <a:pt x="9702878" y="4184018"/>
                <a:pt x="9702878" y="4194780"/>
              </a:cubicBezTo>
              <a:cubicBezTo>
                <a:pt x="9702878" y="4205542"/>
                <a:pt x="9710794" y="4214267"/>
                <a:pt x="9720559" y="4214267"/>
              </a:cubicBezTo>
              <a:cubicBezTo>
                <a:pt x="9730324" y="4214267"/>
                <a:pt x="9738240" y="4205542"/>
                <a:pt x="9738240" y="4194780"/>
              </a:cubicBezTo>
              <a:cubicBezTo>
                <a:pt x="9738240" y="4184018"/>
                <a:pt x="9730323" y="4175293"/>
                <a:pt x="9720559" y="4175293"/>
              </a:cubicBezTo>
              <a:close/>
              <a:moveTo>
                <a:pt x="9779495" y="4175293"/>
              </a:moveTo>
              <a:cubicBezTo>
                <a:pt x="9769729" y="4175293"/>
                <a:pt x="9761814" y="4184018"/>
                <a:pt x="9761814" y="4194780"/>
              </a:cubicBezTo>
              <a:cubicBezTo>
                <a:pt x="9761814" y="4205542"/>
                <a:pt x="9769730" y="4214267"/>
                <a:pt x="9779495" y="4214267"/>
              </a:cubicBezTo>
              <a:cubicBezTo>
                <a:pt x="9789260" y="4214267"/>
                <a:pt x="9797176" y="4205542"/>
                <a:pt x="9797176" y="4194780"/>
              </a:cubicBezTo>
              <a:cubicBezTo>
                <a:pt x="9797176" y="4184018"/>
                <a:pt x="9789259" y="4175293"/>
                <a:pt x="9779495" y="4175293"/>
              </a:cubicBezTo>
              <a:close/>
              <a:moveTo>
                <a:pt x="9838431" y="4175293"/>
              </a:moveTo>
              <a:cubicBezTo>
                <a:pt x="9828665" y="4175293"/>
                <a:pt x="9820750" y="4184018"/>
                <a:pt x="9820750" y="4194780"/>
              </a:cubicBezTo>
              <a:cubicBezTo>
                <a:pt x="9820750" y="4205542"/>
                <a:pt x="9828666" y="4214267"/>
                <a:pt x="9838431" y="4214267"/>
              </a:cubicBezTo>
              <a:cubicBezTo>
                <a:pt x="9848196" y="4214267"/>
                <a:pt x="9856112" y="4205542"/>
                <a:pt x="9856112" y="4194780"/>
              </a:cubicBezTo>
              <a:cubicBezTo>
                <a:pt x="9856112" y="4184018"/>
                <a:pt x="9848195" y="4175293"/>
                <a:pt x="9838431" y="4175293"/>
              </a:cubicBezTo>
              <a:close/>
              <a:moveTo>
                <a:pt x="9897367" y="4175293"/>
              </a:moveTo>
              <a:cubicBezTo>
                <a:pt x="9887601" y="4175293"/>
                <a:pt x="9879686" y="4184018"/>
                <a:pt x="9879686" y="4194780"/>
              </a:cubicBezTo>
              <a:cubicBezTo>
                <a:pt x="9879686" y="4205542"/>
                <a:pt x="9887602" y="4214267"/>
                <a:pt x="9897367" y="4214267"/>
              </a:cubicBezTo>
              <a:cubicBezTo>
                <a:pt x="9907132" y="4214267"/>
                <a:pt x="9915048" y="4205542"/>
                <a:pt x="9915048" y="4194780"/>
              </a:cubicBezTo>
              <a:cubicBezTo>
                <a:pt x="9915048" y="4184018"/>
                <a:pt x="9907131" y="4175293"/>
                <a:pt x="9897367" y="4175293"/>
              </a:cubicBezTo>
              <a:close/>
              <a:moveTo>
                <a:pt x="9956303" y="4175293"/>
              </a:moveTo>
              <a:cubicBezTo>
                <a:pt x="9946537" y="4175293"/>
                <a:pt x="9938622" y="4184018"/>
                <a:pt x="9938622" y="4194780"/>
              </a:cubicBezTo>
              <a:cubicBezTo>
                <a:pt x="9938622" y="4205542"/>
                <a:pt x="9946538" y="4214267"/>
                <a:pt x="9956303" y="4214267"/>
              </a:cubicBezTo>
              <a:cubicBezTo>
                <a:pt x="9966068" y="4214267"/>
                <a:pt x="9973984" y="4205542"/>
                <a:pt x="9973984" y="4194780"/>
              </a:cubicBezTo>
              <a:cubicBezTo>
                <a:pt x="9973984" y="4184018"/>
                <a:pt x="9966067" y="4175293"/>
                <a:pt x="9956303" y="4175293"/>
              </a:cubicBezTo>
              <a:close/>
              <a:moveTo>
                <a:pt x="10015239" y="4175293"/>
              </a:moveTo>
              <a:cubicBezTo>
                <a:pt x="10005473" y="4175293"/>
                <a:pt x="9997558" y="4184018"/>
                <a:pt x="9997558" y="4194780"/>
              </a:cubicBezTo>
              <a:cubicBezTo>
                <a:pt x="9997558" y="4205542"/>
                <a:pt x="10005474" y="4214267"/>
                <a:pt x="10015239" y="4214267"/>
              </a:cubicBezTo>
              <a:cubicBezTo>
                <a:pt x="10025004" y="4214267"/>
                <a:pt x="10032920" y="4205542"/>
                <a:pt x="10032920" y="4194780"/>
              </a:cubicBezTo>
              <a:cubicBezTo>
                <a:pt x="10032920" y="4184018"/>
                <a:pt x="10025003" y="4175293"/>
                <a:pt x="10015239" y="4175293"/>
              </a:cubicBezTo>
              <a:close/>
              <a:moveTo>
                <a:pt x="10133111" y="4175293"/>
              </a:moveTo>
              <a:cubicBezTo>
                <a:pt x="10123345" y="4175293"/>
                <a:pt x="10115430" y="4184018"/>
                <a:pt x="10115430" y="4194780"/>
              </a:cubicBezTo>
              <a:cubicBezTo>
                <a:pt x="10115430" y="4205542"/>
                <a:pt x="10123346" y="4214267"/>
                <a:pt x="10133111" y="4214267"/>
              </a:cubicBezTo>
              <a:cubicBezTo>
                <a:pt x="10142876" y="4214267"/>
                <a:pt x="10150792" y="4205542"/>
                <a:pt x="10150792" y="4194780"/>
              </a:cubicBezTo>
              <a:cubicBezTo>
                <a:pt x="10150792" y="4184018"/>
                <a:pt x="10142875" y="4175293"/>
                <a:pt x="10133111" y="4175293"/>
              </a:cubicBezTo>
              <a:close/>
              <a:moveTo>
                <a:pt x="10192047" y="4175293"/>
              </a:moveTo>
              <a:cubicBezTo>
                <a:pt x="10182281" y="4175293"/>
                <a:pt x="10174366" y="4184018"/>
                <a:pt x="10174366" y="4194780"/>
              </a:cubicBezTo>
              <a:cubicBezTo>
                <a:pt x="10174366" y="4205542"/>
                <a:pt x="10182282" y="4214267"/>
                <a:pt x="10192047" y="4214267"/>
              </a:cubicBezTo>
              <a:cubicBezTo>
                <a:pt x="10201812" y="4214267"/>
                <a:pt x="10209728" y="4205542"/>
                <a:pt x="10209728" y="4194780"/>
              </a:cubicBezTo>
              <a:cubicBezTo>
                <a:pt x="10209728" y="4184018"/>
                <a:pt x="10201811" y="4175293"/>
                <a:pt x="10192047" y="4175293"/>
              </a:cubicBezTo>
              <a:close/>
              <a:moveTo>
                <a:pt x="10309919" y="4175293"/>
              </a:moveTo>
              <a:cubicBezTo>
                <a:pt x="10300153" y="4175293"/>
                <a:pt x="10292238" y="4184018"/>
                <a:pt x="10292238" y="4194780"/>
              </a:cubicBezTo>
              <a:cubicBezTo>
                <a:pt x="10292238" y="4205542"/>
                <a:pt x="10300154" y="4214267"/>
                <a:pt x="10309919" y="4214267"/>
              </a:cubicBezTo>
              <a:cubicBezTo>
                <a:pt x="10319684" y="4214267"/>
                <a:pt x="10327600" y="4205542"/>
                <a:pt x="10327600" y="4194780"/>
              </a:cubicBezTo>
              <a:cubicBezTo>
                <a:pt x="10327600" y="4184018"/>
                <a:pt x="10319683" y="4175293"/>
                <a:pt x="10309919" y="4175293"/>
              </a:cubicBezTo>
              <a:close/>
              <a:moveTo>
                <a:pt x="10427790" y="4175293"/>
              </a:moveTo>
              <a:cubicBezTo>
                <a:pt x="10418024" y="4175293"/>
                <a:pt x="10410109" y="4184018"/>
                <a:pt x="10410109" y="4194780"/>
              </a:cubicBezTo>
              <a:cubicBezTo>
                <a:pt x="10410109" y="4205542"/>
                <a:pt x="10418025" y="4214267"/>
                <a:pt x="10427790" y="4214267"/>
              </a:cubicBezTo>
              <a:cubicBezTo>
                <a:pt x="10437555" y="4214267"/>
                <a:pt x="10445471" y="4205542"/>
                <a:pt x="10445471" y="4194780"/>
              </a:cubicBezTo>
              <a:cubicBezTo>
                <a:pt x="10445471" y="4184018"/>
                <a:pt x="10437554" y="4175293"/>
                <a:pt x="10427790" y="4175293"/>
              </a:cubicBezTo>
              <a:close/>
              <a:moveTo>
                <a:pt x="2294631" y="4240249"/>
              </a:moveTo>
              <a:cubicBezTo>
                <a:pt x="2284866" y="4240249"/>
                <a:pt x="2276950" y="4248974"/>
                <a:pt x="2276950" y="4259736"/>
              </a:cubicBezTo>
              <a:cubicBezTo>
                <a:pt x="2276950" y="4270498"/>
                <a:pt x="2284866" y="4279223"/>
                <a:pt x="2294631" y="4279223"/>
              </a:cubicBezTo>
              <a:cubicBezTo>
                <a:pt x="2304396" y="4279223"/>
                <a:pt x="2312312" y="4270498"/>
                <a:pt x="2312312" y="4259736"/>
              </a:cubicBezTo>
              <a:cubicBezTo>
                <a:pt x="2312312" y="4248974"/>
                <a:pt x="2304396" y="4240249"/>
                <a:pt x="2294631" y="4240249"/>
              </a:cubicBezTo>
              <a:close/>
              <a:moveTo>
                <a:pt x="2353567" y="4240249"/>
              </a:moveTo>
              <a:cubicBezTo>
                <a:pt x="2343802" y="4240249"/>
                <a:pt x="2335886" y="4248974"/>
                <a:pt x="2335886" y="4259736"/>
              </a:cubicBezTo>
              <a:cubicBezTo>
                <a:pt x="2335886" y="4270498"/>
                <a:pt x="2343802" y="4279223"/>
                <a:pt x="2353567" y="4279223"/>
              </a:cubicBezTo>
              <a:cubicBezTo>
                <a:pt x="2363332" y="4279223"/>
                <a:pt x="2371248" y="4270498"/>
                <a:pt x="2371248" y="4259736"/>
              </a:cubicBezTo>
              <a:cubicBezTo>
                <a:pt x="2371248" y="4248974"/>
                <a:pt x="2363332" y="4240249"/>
                <a:pt x="2353567" y="4240249"/>
              </a:cubicBezTo>
              <a:close/>
              <a:moveTo>
                <a:pt x="2412503" y="4240249"/>
              </a:moveTo>
              <a:cubicBezTo>
                <a:pt x="2402738" y="4240249"/>
                <a:pt x="2394822" y="4248974"/>
                <a:pt x="2394822" y="4259736"/>
              </a:cubicBezTo>
              <a:cubicBezTo>
                <a:pt x="2394822" y="4270498"/>
                <a:pt x="2402738" y="4279223"/>
                <a:pt x="2412503" y="4279223"/>
              </a:cubicBezTo>
              <a:cubicBezTo>
                <a:pt x="2422268" y="4279223"/>
                <a:pt x="2430184" y="4270498"/>
                <a:pt x="2430184" y="4259736"/>
              </a:cubicBezTo>
              <a:cubicBezTo>
                <a:pt x="2430184" y="4248974"/>
                <a:pt x="2422268" y="4240249"/>
                <a:pt x="2412503" y="4240249"/>
              </a:cubicBezTo>
              <a:close/>
              <a:moveTo>
                <a:pt x="2471439" y="4240249"/>
              </a:moveTo>
              <a:cubicBezTo>
                <a:pt x="2461674" y="4240249"/>
                <a:pt x="2453758" y="4248974"/>
                <a:pt x="2453758" y="4259736"/>
              </a:cubicBezTo>
              <a:cubicBezTo>
                <a:pt x="2453758" y="4270498"/>
                <a:pt x="2461674" y="4279223"/>
                <a:pt x="2471439" y="4279223"/>
              </a:cubicBezTo>
              <a:cubicBezTo>
                <a:pt x="2481204" y="4279223"/>
                <a:pt x="2489120" y="4270498"/>
                <a:pt x="2489120" y="4259736"/>
              </a:cubicBezTo>
              <a:cubicBezTo>
                <a:pt x="2489120" y="4248974"/>
                <a:pt x="2481204" y="4240249"/>
                <a:pt x="2471439" y="4240249"/>
              </a:cubicBezTo>
              <a:close/>
              <a:moveTo>
                <a:pt x="2530375" y="4240249"/>
              </a:moveTo>
              <a:cubicBezTo>
                <a:pt x="2520610" y="4240249"/>
                <a:pt x="2512694" y="4248974"/>
                <a:pt x="2512694" y="4259736"/>
              </a:cubicBezTo>
              <a:cubicBezTo>
                <a:pt x="2512694" y="4270498"/>
                <a:pt x="2520610" y="4279223"/>
                <a:pt x="2530375" y="4279223"/>
              </a:cubicBezTo>
              <a:cubicBezTo>
                <a:pt x="2540140" y="4279223"/>
                <a:pt x="2548056" y="4270498"/>
                <a:pt x="2548056" y="4259736"/>
              </a:cubicBezTo>
              <a:cubicBezTo>
                <a:pt x="2548056" y="4248974"/>
                <a:pt x="2540140" y="4240249"/>
                <a:pt x="2530375" y="4240249"/>
              </a:cubicBezTo>
              <a:close/>
              <a:moveTo>
                <a:pt x="2589311" y="4240249"/>
              </a:moveTo>
              <a:cubicBezTo>
                <a:pt x="2579546" y="4240249"/>
                <a:pt x="2571630" y="4248974"/>
                <a:pt x="2571630" y="4259736"/>
              </a:cubicBezTo>
              <a:cubicBezTo>
                <a:pt x="2571630" y="4270498"/>
                <a:pt x="2579546" y="4279223"/>
                <a:pt x="2589311" y="4279223"/>
              </a:cubicBezTo>
              <a:cubicBezTo>
                <a:pt x="2599076" y="4279223"/>
                <a:pt x="2606992" y="4270498"/>
                <a:pt x="2606992" y="4259736"/>
              </a:cubicBezTo>
              <a:cubicBezTo>
                <a:pt x="2606992" y="4248974"/>
                <a:pt x="2599076" y="4240249"/>
                <a:pt x="2589311" y="4240249"/>
              </a:cubicBezTo>
              <a:close/>
              <a:moveTo>
                <a:pt x="2648247" y="4240249"/>
              </a:moveTo>
              <a:cubicBezTo>
                <a:pt x="2638482" y="4240249"/>
                <a:pt x="2630566" y="4248974"/>
                <a:pt x="2630566" y="4259736"/>
              </a:cubicBezTo>
              <a:cubicBezTo>
                <a:pt x="2630566" y="4270498"/>
                <a:pt x="2638482" y="4279223"/>
                <a:pt x="2648247" y="4279223"/>
              </a:cubicBezTo>
              <a:cubicBezTo>
                <a:pt x="2658012" y="4279223"/>
                <a:pt x="2665928" y="4270498"/>
                <a:pt x="2665928" y="4259736"/>
              </a:cubicBezTo>
              <a:cubicBezTo>
                <a:pt x="2665928" y="4248974"/>
                <a:pt x="2658012" y="4240249"/>
                <a:pt x="2648247" y="4240249"/>
              </a:cubicBezTo>
              <a:close/>
              <a:moveTo>
                <a:pt x="2707183" y="4240249"/>
              </a:moveTo>
              <a:cubicBezTo>
                <a:pt x="2697418" y="4240249"/>
                <a:pt x="2689502" y="4248974"/>
                <a:pt x="2689502" y="4259736"/>
              </a:cubicBezTo>
              <a:cubicBezTo>
                <a:pt x="2689502" y="4270498"/>
                <a:pt x="2697418" y="4279223"/>
                <a:pt x="2707183" y="4279223"/>
              </a:cubicBezTo>
              <a:cubicBezTo>
                <a:pt x="2716948" y="4279223"/>
                <a:pt x="2724864" y="4270498"/>
                <a:pt x="2724864" y="4259736"/>
              </a:cubicBezTo>
              <a:cubicBezTo>
                <a:pt x="2724864" y="4248974"/>
                <a:pt x="2716948" y="4240249"/>
                <a:pt x="2707183" y="4240249"/>
              </a:cubicBezTo>
              <a:close/>
              <a:moveTo>
                <a:pt x="2766119" y="4240249"/>
              </a:moveTo>
              <a:cubicBezTo>
                <a:pt x="2756354" y="4240249"/>
                <a:pt x="2748438" y="4248974"/>
                <a:pt x="2748438" y="4259736"/>
              </a:cubicBezTo>
              <a:cubicBezTo>
                <a:pt x="2748438" y="4270498"/>
                <a:pt x="2756354" y="4279223"/>
                <a:pt x="2766119" y="4279223"/>
              </a:cubicBezTo>
              <a:cubicBezTo>
                <a:pt x="2775884" y="4279223"/>
                <a:pt x="2783800" y="4270498"/>
                <a:pt x="2783800" y="4259736"/>
              </a:cubicBezTo>
              <a:cubicBezTo>
                <a:pt x="2783800" y="4248974"/>
                <a:pt x="2775884" y="4240249"/>
                <a:pt x="2766119" y="4240249"/>
              </a:cubicBezTo>
              <a:close/>
              <a:moveTo>
                <a:pt x="2825055" y="4240249"/>
              </a:moveTo>
              <a:cubicBezTo>
                <a:pt x="2815290" y="4240249"/>
                <a:pt x="2807374" y="4248974"/>
                <a:pt x="2807374" y="4259736"/>
              </a:cubicBezTo>
              <a:cubicBezTo>
                <a:pt x="2807374" y="4270498"/>
                <a:pt x="2815290" y="4279223"/>
                <a:pt x="2825055" y="4279223"/>
              </a:cubicBezTo>
              <a:cubicBezTo>
                <a:pt x="2834820" y="4279223"/>
                <a:pt x="2842736" y="4270498"/>
                <a:pt x="2842736" y="4259736"/>
              </a:cubicBezTo>
              <a:cubicBezTo>
                <a:pt x="2842736" y="4248974"/>
                <a:pt x="2834820" y="4240249"/>
                <a:pt x="2825055" y="4240249"/>
              </a:cubicBezTo>
              <a:close/>
              <a:moveTo>
                <a:pt x="2883991" y="4240249"/>
              </a:moveTo>
              <a:cubicBezTo>
                <a:pt x="2874226" y="4240249"/>
                <a:pt x="2866310" y="4248974"/>
                <a:pt x="2866310" y="4259736"/>
              </a:cubicBezTo>
              <a:cubicBezTo>
                <a:pt x="2866310" y="4270498"/>
                <a:pt x="2874226" y="4279223"/>
                <a:pt x="2883991" y="4279223"/>
              </a:cubicBezTo>
              <a:cubicBezTo>
                <a:pt x="2893756" y="4279223"/>
                <a:pt x="2901672" y="4270498"/>
                <a:pt x="2901672" y="4259736"/>
              </a:cubicBezTo>
              <a:cubicBezTo>
                <a:pt x="2901672" y="4248974"/>
                <a:pt x="2893756" y="4240249"/>
                <a:pt x="2883991" y="4240249"/>
              </a:cubicBezTo>
              <a:close/>
              <a:moveTo>
                <a:pt x="2942927" y="4240249"/>
              </a:moveTo>
              <a:cubicBezTo>
                <a:pt x="2933162" y="4240249"/>
                <a:pt x="2925246" y="4248974"/>
                <a:pt x="2925246" y="4259736"/>
              </a:cubicBezTo>
              <a:cubicBezTo>
                <a:pt x="2925246" y="4270498"/>
                <a:pt x="2933162" y="4279223"/>
                <a:pt x="2942927" y="4279223"/>
              </a:cubicBezTo>
              <a:cubicBezTo>
                <a:pt x="2952692" y="4279223"/>
                <a:pt x="2960608" y="4270498"/>
                <a:pt x="2960608" y="4259736"/>
              </a:cubicBezTo>
              <a:cubicBezTo>
                <a:pt x="2960608" y="4248974"/>
                <a:pt x="2952692" y="4240249"/>
                <a:pt x="2942927" y="4240249"/>
              </a:cubicBezTo>
              <a:close/>
              <a:moveTo>
                <a:pt x="3001863" y="4240249"/>
              </a:moveTo>
              <a:cubicBezTo>
                <a:pt x="2992098" y="4240249"/>
                <a:pt x="2984182" y="4248974"/>
                <a:pt x="2984182" y="4259736"/>
              </a:cubicBezTo>
              <a:cubicBezTo>
                <a:pt x="2984182" y="4270498"/>
                <a:pt x="2992098" y="4279223"/>
                <a:pt x="3001863" y="4279223"/>
              </a:cubicBezTo>
              <a:cubicBezTo>
                <a:pt x="3011628" y="4279223"/>
                <a:pt x="3019544" y="4270498"/>
                <a:pt x="3019544" y="4259736"/>
              </a:cubicBezTo>
              <a:cubicBezTo>
                <a:pt x="3019544" y="4248974"/>
                <a:pt x="3011628" y="4240249"/>
                <a:pt x="3001863" y="4240249"/>
              </a:cubicBezTo>
              <a:close/>
              <a:moveTo>
                <a:pt x="3060799" y="4240249"/>
              </a:moveTo>
              <a:cubicBezTo>
                <a:pt x="3051034" y="4240249"/>
                <a:pt x="3043118" y="4248974"/>
                <a:pt x="3043118" y="4259736"/>
              </a:cubicBezTo>
              <a:cubicBezTo>
                <a:pt x="3043118" y="4270498"/>
                <a:pt x="3051034" y="4279223"/>
                <a:pt x="3060799" y="4279223"/>
              </a:cubicBezTo>
              <a:cubicBezTo>
                <a:pt x="3070564" y="4279223"/>
                <a:pt x="3078480" y="4270498"/>
                <a:pt x="3078480" y="4259736"/>
              </a:cubicBezTo>
              <a:cubicBezTo>
                <a:pt x="3078480" y="4248974"/>
                <a:pt x="3070564" y="4240249"/>
                <a:pt x="3060799" y="4240249"/>
              </a:cubicBezTo>
              <a:close/>
              <a:moveTo>
                <a:pt x="3119734" y="4240249"/>
              </a:moveTo>
              <a:cubicBezTo>
                <a:pt x="3109969" y="4240249"/>
                <a:pt x="3102053" y="4248974"/>
                <a:pt x="3102053" y="4259736"/>
              </a:cubicBezTo>
              <a:cubicBezTo>
                <a:pt x="3102053" y="4270498"/>
                <a:pt x="3109969" y="4279223"/>
                <a:pt x="3119734" y="4279223"/>
              </a:cubicBezTo>
              <a:cubicBezTo>
                <a:pt x="3129499" y="4279223"/>
                <a:pt x="3137415" y="4270498"/>
                <a:pt x="3137415" y="4259736"/>
              </a:cubicBezTo>
              <a:cubicBezTo>
                <a:pt x="3137415" y="4248974"/>
                <a:pt x="3129499" y="4240249"/>
                <a:pt x="3119734" y="4240249"/>
              </a:cubicBezTo>
              <a:close/>
              <a:moveTo>
                <a:pt x="3178670" y="4240249"/>
              </a:moveTo>
              <a:cubicBezTo>
                <a:pt x="3168905" y="4240249"/>
                <a:pt x="3160989" y="4248974"/>
                <a:pt x="3160989" y="4259736"/>
              </a:cubicBezTo>
              <a:cubicBezTo>
                <a:pt x="3160989" y="4270498"/>
                <a:pt x="3168905" y="4279223"/>
                <a:pt x="3178670" y="4279223"/>
              </a:cubicBezTo>
              <a:cubicBezTo>
                <a:pt x="3188435" y="4279223"/>
                <a:pt x="3196351" y="4270498"/>
                <a:pt x="3196351" y="4259736"/>
              </a:cubicBezTo>
              <a:cubicBezTo>
                <a:pt x="3196351" y="4248974"/>
                <a:pt x="3188435" y="4240249"/>
                <a:pt x="3178670" y="4240249"/>
              </a:cubicBezTo>
              <a:close/>
              <a:moveTo>
                <a:pt x="3237606" y="4240249"/>
              </a:moveTo>
              <a:cubicBezTo>
                <a:pt x="3227841" y="4240249"/>
                <a:pt x="3219925" y="4248974"/>
                <a:pt x="3219925" y="4259736"/>
              </a:cubicBezTo>
              <a:cubicBezTo>
                <a:pt x="3219925" y="4270498"/>
                <a:pt x="3227841" y="4279223"/>
                <a:pt x="3237606" y="4279223"/>
              </a:cubicBezTo>
              <a:cubicBezTo>
                <a:pt x="3247371" y="4279223"/>
                <a:pt x="3255287" y="4270498"/>
                <a:pt x="3255287" y="4259736"/>
              </a:cubicBezTo>
              <a:cubicBezTo>
                <a:pt x="3255287" y="4248974"/>
                <a:pt x="3247371" y="4240249"/>
                <a:pt x="3237606" y="4240249"/>
              </a:cubicBezTo>
              <a:close/>
              <a:moveTo>
                <a:pt x="3296542" y="4240249"/>
              </a:moveTo>
              <a:cubicBezTo>
                <a:pt x="3286777" y="4240249"/>
                <a:pt x="3278861" y="4248974"/>
                <a:pt x="3278861" y="4259736"/>
              </a:cubicBezTo>
              <a:cubicBezTo>
                <a:pt x="3278861" y="4270498"/>
                <a:pt x="3286777" y="4279223"/>
                <a:pt x="3296542" y="4279223"/>
              </a:cubicBezTo>
              <a:cubicBezTo>
                <a:pt x="3306307" y="4279223"/>
                <a:pt x="3314223" y="4270498"/>
                <a:pt x="3314223" y="4259736"/>
              </a:cubicBezTo>
              <a:cubicBezTo>
                <a:pt x="3314223" y="4248974"/>
                <a:pt x="3306307" y="4240249"/>
                <a:pt x="3296542" y="4240249"/>
              </a:cubicBezTo>
              <a:close/>
              <a:moveTo>
                <a:pt x="3355478" y="4240249"/>
              </a:moveTo>
              <a:cubicBezTo>
                <a:pt x="3345713" y="4240249"/>
                <a:pt x="3337797" y="4248974"/>
                <a:pt x="3337797" y="4259736"/>
              </a:cubicBezTo>
              <a:cubicBezTo>
                <a:pt x="3337797" y="4270498"/>
                <a:pt x="3345713" y="4279223"/>
                <a:pt x="3355478" y="4279223"/>
              </a:cubicBezTo>
              <a:cubicBezTo>
                <a:pt x="3365243" y="4279223"/>
                <a:pt x="3373159" y="4270498"/>
                <a:pt x="3373159" y="4259736"/>
              </a:cubicBezTo>
              <a:cubicBezTo>
                <a:pt x="3373159" y="4248974"/>
                <a:pt x="3365243" y="4240249"/>
                <a:pt x="3355478" y="4240249"/>
              </a:cubicBezTo>
              <a:close/>
              <a:moveTo>
                <a:pt x="3414414" y="4240249"/>
              </a:moveTo>
              <a:cubicBezTo>
                <a:pt x="3404649" y="4240249"/>
                <a:pt x="3396733" y="4248974"/>
                <a:pt x="3396733" y="4259736"/>
              </a:cubicBezTo>
              <a:cubicBezTo>
                <a:pt x="3396733" y="4270498"/>
                <a:pt x="3404649" y="4279223"/>
                <a:pt x="3414414" y="4279223"/>
              </a:cubicBezTo>
              <a:cubicBezTo>
                <a:pt x="3424179" y="4279223"/>
                <a:pt x="3432095" y="4270498"/>
                <a:pt x="3432095" y="4259736"/>
              </a:cubicBezTo>
              <a:cubicBezTo>
                <a:pt x="3432095" y="4248974"/>
                <a:pt x="3424179" y="4240249"/>
                <a:pt x="3414414" y="4240249"/>
              </a:cubicBezTo>
              <a:close/>
              <a:moveTo>
                <a:pt x="3473350" y="4240249"/>
              </a:moveTo>
              <a:cubicBezTo>
                <a:pt x="3463585" y="4240249"/>
                <a:pt x="3455669" y="4248974"/>
                <a:pt x="3455669" y="4259736"/>
              </a:cubicBezTo>
              <a:cubicBezTo>
                <a:pt x="3455669" y="4270498"/>
                <a:pt x="3463585" y="4279223"/>
                <a:pt x="3473350" y="4279223"/>
              </a:cubicBezTo>
              <a:cubicBezTo>
                <a:pt x="3483115" y="4279223"/>
                <a:pt x="3491031" y="4270498"/>
                <a:pt x="3491031" y="4259736"/>
              </a:cubicBezTo>
              <a:cubicBezTo>
                <a:pt x="3491031" y="4248974"/>
                <a:pt x="3483115" y="4240249"/>
                <a:pt x="3473350" y="4240249"/>
              </a:cubicBezTo>
              <a:close/>
              <a:moveTo>
                <a:pt x="5771852" y="4240249"/>
              </a:moveTo>
              <a:cubicBezTo>
                <a:pt x="5762087" y="4240249"/>
                <a:pt x="5754171" y="4248974"/>
                <a:pt x="5754171" y="4259736"/>
              </a:cubicBezTo>
              <a:cubicBezTo>
                <a:pt x="5754171" y="4270498"/>
                <a:pt x="5762087" y="4279223"/>
                <a:pt x="5771852" y="4279223"/>
              </a:cubicBezTo>
              <a:cubicBezTo>
                <a:pt x="5781617" y="4279223"/>
                <a:pt x="5789533" y="4270498"/>
                <a:pt x="5789533" y="4259736"/>
              </a:cubicBezTo>
              <a:cubicBezTo>
                <a:pt x="5789533" y="4248974"/>
                <a:pt x="5781617" y="4240249"/>
                <a:pt x="5771852" y="4240249"/>
              </a:cubicBezTo>
              <a:close/>
              <a:moveTo>
                <a:pt x="5830788" y="4240249"/>
              </a:moveTo>
              <a:cubicBezTo>
                <a:pt x="5821023" y="4240249"/>
                <a:pt x="5813107" y="4248974"/>
                <a:pt x="5813107" y="4259736"/>
              </a:cubicBezTo>
              <a:cubicBezTo>
                <a:pt x="5813107" y="4270498"/>
                <a:pt x="5821023" y="4279223"/>
                <a:pt x="5830788" y="4279223"/>
              </a:cubicBezTo>
              <a:cubicBezTo>
                <a:pt x="5840553" y="4279223"/>
                <a:pt x="5848469" y="4270498"/>
                <a:pt x="5848469" y="4259736"/>
              </a:cubicBezTo>
              <a:cubicBezTo>
                <a:pt x="5848469" y="4248974"/>
                <a:pt x="5840553" y="4240249"/>
                <a:pt x="5830788" y="4240249"/>
              </a:cubicBezTo>
              <a:close/>
              <a:moveTo>
                <a:pt x="5889723" y="4240249"/>
              </a:moveTo>
              <a:cubicBezTo>
                <a:pt x="5879958" y="4240249"/>
                <a:pt x="5872042" y="4248974"/>
                <a:pt x="5872042" y="4259736"/>
              </a:cubicBezTo>
              <a:cubicBezTo>
                <a:pt x="5872042" y="4270498"/>
                <a:pt x="5879958" y="4279223"/>
                <a:pt x="5889723" y="4279223"/>
              </a:cubicBezTo>
              <a:cubicBezTo>
                <a:pt x="5899488" y="4279223"/>
                <a:pt x="5907404" y="4270498"/>
                <a:pt x="5907404" y="4259736"/>
              </a:cubicBezTo>
              <a:cubicBezTo>
                <a:pt x="5907404" y="4248974"/>
                <a:pt x="5899488" y="4240249"/>
                <a:pt x="5889723" y="4240249"/>
              </a:cubicBezTo>
              <a:close/>
              <a:moveTo>
                <a:pt x="5948659" y="4240249"/>
              </a:moveTo>
              <a:cubicBezTo>
                <a:pt x="5938894" y="4240249"/>
                <a:pt x="5930978" y="4248974"/>
                <a:pt x="5930978" y="4259736"/>
              </a:cubicBezTo>
              <a:cubicBezTo>
                <a:pt x="5930978" y="4270498"/>
                <a:pt x="5938894" y="4279223"/>
                <a:pt x="5948659" y="4279223"/>
              </a:cubicBezTo>
              <a:cubicBezTo>
                <a:pt x="5958424" y="4279223"/>
                <a:pt x="5966340" y="4270498"/>
                <a:pt x="5966340" y="4259736"/>
              </a:cubicBezTo>
              <a:cubicBezTo>
                <a:pt x="5966340" y="4248974"/>
                <a:pt x="5958424" y="4240249"/>
                <a:pt x="5948659" y="4240249"/>
              </a:cubicBezTo>
              <a:close/>
              <a:moveTo>
                <a:pt x="6007595" y="4240249"/>
              </a:moveTo>
              <a:cubicBezTo>
                <a:pt x="5997830" y="4240249"/>
                <a:pt x="5989914" y="4248974"/>
                <a:pt x="5989914" y="4259736"/>
              </a:cubicBezTo>
              <a:cubicBezTo>
                <a:pt x="5989914" y="4270498"/>
                <a:pt x="5997830" y="4279223"/>
                <a:pt x="6007595" y="4279223"/>
              </a:cubicBezTo>
              <a:cubicBezTo>
                <a:pt x="6017360" y="4279223"/>
                <a:pt x="6025276" y="4270498"/>
                <a:pt x="6025276" y="4259736"/>
              </a:cubicBezTo>
              <a:cubicBezTo>
                <a:pt x="6025276" y="4248974"/>
                <a:pt x="6017360" y="4240249"/>
                <a:pt x="6007595" y="4240249"/>
              </a:cubicBezTo>
              <a:close/>
              <a:moveTo>
                <a:pt x="6066531" y="4240249"/>
              </a:moveTo>
              <a:cubicBezTo>
                <a:pt x="6056766" y="4240249"/>
                <a:pt x="6048850" y="4248974"/>
                <a:pt x="6048850" y="4259736"/>
              </a:cubicBezTo>
              <a:cubicBezTo>
                <a:pt x="6048850" y="4270498"/>
                <a:pt x="6056766" y="4279223"/>
                <a:pt x="6066531" y="4279223"/>
              </a:cubicBezTo>
              <a:cubicBezTo>
                <a:pt x="6076296" y="4279223"/>
                <a:pt x="6084212" y="4270498"/>
                <a:pt x="6084212" y="4259736"/>
              </a:cubicBezTo>
              <a:cubicBezTo>
                <a:pt x="6084212" y="4248974"/>
                <a:pt x="6076296" y="4240249"/>
                <a:pt x="6066531" y="4240249"/>
              </a:cubicBezTo>
              <a:close/>
              <a:moveTo>
                <a:pt x="6125467" y="4240249"/>
              </a:moveTo>
              <a:cubicBezTo>
                <a:pt x="6115702" y="4240249"/>
                <a:pt x="6107786" y="4248974"/>
                <a:pt x="6107786" y="4259736"/>
              </a:cubicBezTo>
              <a:cubicBezTo>
                <a:pt x="6107786" y="4270498"/>
                <a:pt x="6115702" y="4279223"/>
                <a:pt x="6125467" y="4279223"/>
              </a:cubicBezTo>
              <a:cubicBezTo>
                <a:pt x="6135232" y="4279223"/>
                <a:pt x="6143148" y="4270498"/>
                <a:pt x="6143148" y="4259736"/>
              </a:cubicBezTo>
              <a:cubicBezTo>
                <a:pt x="6143148" y="4248974"/>
                <a:pt x="6135232" y="4240249"/>
                <a:pt x="6125467" y="4240249"/>
              </a:cubicBezTo>
              <a:close/>
              <a:moveTo>
                <a:pt x="6184403" y="4240249"/>
              </a:moveTo>
              <a:cubicBezTo>
                <a:pt x="6174638" y="4240249"/>
                <a:pt x="6166722" y="4248974"/>
                <a:pt x="6166722" y="4259736"/>
              </a:cubicBezTo>
              <a:cubicBezTo>
                <a:pt x="6166722" y="4270498"/>
                <a:pt x="6174638" y="4279223"/>
                <a:pt x="6184403" y="4279223"/>
              </a:cubicBezTo>
              <a:cubicBezTo>
                <a:pt x="6194168" y="4279223"/>
                <a:pt x="6202084" y="4270498"/>
                <a:pt x="6202084" y="4259736"/>
              </a:cubicBezTo>
              <a:cubicBezTo>
                <a:pt x="6202084" y="4248974"/>
                <a:pt x="6194168" y="4240249"/>
                <a:pt x="6184403" y="4240249"/>
              </a:cubicBezTo>
              <a:close/>
              <a:moveTo>
                <a:pt x="6243339" y="4240249"/>
              </a:moveTo>
              <a:cubicBezTo>
                <a:pt x="6233574" y="4240249"/>
                <a:pt x="6225658" y="4248974"/>
                <a:pt x="6225658" y="4259736"/>
              </a:cubicBezTo>
              <a:cubicBezTo>
                <a:pt x="6225658" y="4270498"/>
                <a:pt x="6233574" y="4279223"/>
                <a:pt x="6243339" y="4279223"/>
              </a:cubicBezTo>
              <a:cubicBezTo>
                <a:pt x="6253104" y="4279223"/>
                <a:pt x="6261020" y="4270498"/>
                <a:pt x="6261020" y="4259736"/>
              </a:cubicBezTo>
              <a:cubicBezTo>
                <a:pt x="6261020" y="4248974"/>
                <a:pt x="6253104" y="4240249"/>
                <a:pt x="6243339" y="4240249"/>
              </a:cubicBezTo>
              <a:close/>
              <a:moveTo>
                <a:pt x="6302275" y="4240249"/>
              </a:moveTo>
              <a:cubicBezTo>
                <a:pt x="6292510" y="4240249"/>
                <a:pt x="6284594" y="4248974"/>
                <a:pt x="6284594" y="4259736"/>
              </a:cubicBezTo>
              <a:cubicBezTo>
                <a:pt x="6284594" y="4270498"/>
                <a:pt x="6292510" y="4279223"/>
                <a:pt x="6302275" y="4279223"/>
              </a:cubicBezTo>
              <a:cubicBezTo>
                <a:pt x="6312040" y="4279223"/>
                <a:pt x="6319956" y="4270498"/>
                <a:pt x="6319956" y="4259736"/>
              </a:cubicBezTo>
              <a:cubicBezTo>
                <a:pt x="6319956" y="4248974"/>
                <a:pt x="6312040" y="4240249"/>
                <a:pt x="6302275" y="4240249"/>
              </a:cubicBezTo>
              <a:close/>
              <a:moveTo>
                <a:pt x="6361211" y="4240249"/>
              </a:moveTo>
              <a:cubicBezTo>
                <a:pt x="6351446" y="4240249"/>
                <a:pt x="6343530" y="4248974"/>
                <a:pt x="6343530" y="4259736"/>
              </a:cubicBezTo>
              <a:cubicBezTo>
                <a:pt x="6343530" y="4270498"/>
                <a:pt x="6351446" y="4279223"/>
                <a:pt x="6361211" y="4279223"/>
              </a:cubicBezTo>
              <a:cubicBezTo>
                <a:pt x="6370976" y="4279223"/>
                <a:pt x="6378892" y="4270498"/>
                <a:pt x="6378892" y="4259736"/>
              </a:cubicBezTo>
              <a:cubicBezTo>
                <a:pt x="6378892" y="4248974"/>
                <a:pt x="6370976" y="4240249"/>
                <a:pt x="6361211" y="4240249"/>
              </a:cubicBezTo>
              <a:close/>
              <a:moveTo>
                <a:pt x="6420147" y="4240249"/>
              </a:moveTo>
              <a:cubicBezTo>
                <a:pt x="6410382" y="4240249"/>
                <a:pt x="6402466" y="4248974"/>
                <a:pt x="6402466" y="4259736"/>
              </a:cubicBezTo>
              <a:cubicBezTo>
                <a:pt x="6402466" y="4270498"/>
                <a:pt x="6410382" y="4279223"/>
                <a:pt x="6420147" y="4279223"/>
              </a:cubicBezTo>
              <a:cubicBezTo>
                <a:pt x="6429912" y="4279223"/>
                <a:pt x="6437828" y="4270498"/>
                <a:pt x="6437828" y="4259736"/>
              </a:cubicBezTo>
              <a:cubicBezTo>
                <a:pt x="6437828" y="4248974"/>
                <a:pt x="6429912" y="4240249"/>
                <a:pt x="6420147" y="4240249"/>
              </a:cubicBezTo>
              <a:close/>
              <a:moveTo>
                <a:pt x="6479083" y="4240249"/>
              </a:moveTo>
              <a:cubicBezTo>
                <a:pt x="6469318" y="4240249"/>
                <a:pt x="6461402" y="4248974"/>
                <a:pt x="6461402" y="4259736"/>
              </a:cubicBezTo>
              <a:cubicBezTo>
                <a:pt x="6461402" y="4270498"/>
                <a:pt x="6469318" y="4279223"/>
                <a:pt x="6479083" y="4279223"/>
              </a:cubicBezTo>
              <a:cubicBezTo>
                <a:pt x="6488848" y="4279223"/>
                <a:pt x="6496764" y="4270498"/>
                <a:pt x="6496764" y="4259736"/>
              </a:cubicBezTo>
              <a:cubicBezTo>
                <a:pt x="6496764" y="4248974"/>
                <a:pt x="6488848" y="4240249"/>
                <a:pt x="6479083" y="4240249"/>
              </a:cubicBezTo>
              <a:close/>
              <a:moveTo>
                <a:pt x="6538019" y="4240249"/>
              </a:moveTo>
              <a:cubicBezTo>
                <a:pt x="6528254" y="4240249"/>
                <a:pt x="6520338" y="4248974"/>
                <a:pt x="6520338" y="4259736"/>
              </a:cubicBezTo>
              <a:cubicBezTo>
                <a:pt x="6520338" y="4270498"/>
                <a:pt x="6528254" y="4279223"/>
                <a:pt x="6538019" y="4279223"/>
              </a:cubicBezTo>
              <a:cubicBezTo>
                <a:pt x="6547784" y="4279223"/>
                <a:pt x="6555700" y="4270498"/>
                <a:pt x="6555700" y="4259736"/>
              </a:cubicBezTo>
              <a:cubicBezTo>
                <a:pt x="6555700" y="4248974"/>
                <a:pt x="6547784" y="4240249"/>
                <a:pt x="6538019" y="4240249"/>
              </a:cubicBezTo>
              <a:close/>
              <a:moveTo>
                <a:pt x="6596955" y="4240249"/>
              </a:moveTo>
              <a:cubicBezTo>
                <a:pt x="6587190" y="4240249"/>
                <a:pt x="6579274" y="4248974"/>
                <a:pt x="6579274" y="4259736"/>
              </a:cubicBezTo>
              <a:cubicBezTo>
                <a:pt x="6579274" y="4270498"/>
                <a:pt x="6587190" y="4279223"/>
                <a:pt x="6596955" y="4279223"/>
              </a:cubicBezTo>
              <a:cubicBezTo>
                <a:pt x="6606720" y="4279223"/>
                <a:pt x="6614636" y="4270498"/>
                <a:pt x="6614636" y="4259736"/>
              </a:cubicBezTo>
              <a:cubicBezTo>
                <a:pt x="6614636" y="4248974"/>
                <a:pt x="6606720" y="4240249"/>
                <a:pt x="6596955" y="4240249"/>
              </a:cubicBezTo>
              <a:close/>
              <a:moveTo>
                <a:pt x="6655891" y="4240249"/>
              </a:moveTo>
              <a:cubicBezTo>
                <a:pt x="6646126" y="4240249"/>
                <a:pt x="6638210" y="4248974"/>
                <a:pt x="6638210" y="4259736"/>
              </a:cubicBezTo>
              <a:cubicBezTo>
                <a:pt x="6638210" y="4270498"/>
                <a:pt x="6646126" y="4279223"/>
                <a:pt x="6655891" y="4279223"/>
              </a:cubicBezTo>
              <a:cubicBezTo>
                <a:pt x="6665656" y="4279223"/>
                <a:pt x="6673572" y="4270498"/>
                <a:pt x="6673572" y="4259736"/>
              </a:cubicBezTo>
              <a:cubicBezTo>
                <a:pt x="6673572" y="4248974"/>
                <a:pt x="6665656" y="4240249"/>
                <a:pt x="6655891" y="4240249"/>
              </a:cubicBezTo>
              <a:close/>
              <a:moveTo>
                <a:pt x="6714827" y="4240249"/>
              </a:moveTo>
              <a:cubicBezTo>
                <a:pt x="6705062" y="4240249"/>
                <a:pt x="6697146" y="4248974"/>
                <a:pt x="6697146" y="4259736"/>
              </a:cubicBezTo>
              <a:cubicBezTo>
                <a:pt x="6697146" y="4270498"/>
                <a:pt x="6705062" y="4279223"/>
                <a:pt x="6714827" y="4279223"/>
              </a:cubicBezTo>
              <a:cubicBezTo>
                <a:pt x="6724592" y="4279223"/>
                <a:pt x="6732508" y="4270498"/>
                <a:pt x="6732508" y="4259736"/>
              </a:cubicBezTo>
              <a:cubicBezTo>
                <a:pt x="6732508" y="4248974"/>
                <a:pt x="6724592" y="4240249"/>
                <a:pt x="6714827" y="4240249"/>
              </a:cubicBezTo>
              <a:close/>
              <a:moveTo>
                <a:pt x="6773762" y="4240249"/>
              </a:moveTo>
              <a:cubicBezTo>
                <a:pt x="6763997" y="4240249"/>
                <a:pt x="6756081" y="4248974"/>
                <a:pt x="6756081" y="4259736"/>
              </a:cubicBezTo>
              <a:cubicBezTo>
                <a:pt x="6756081" y="4270498"/>
                <a:pt x="6763997" y="4279223"/>
                <a:pt x="6773762" y="4279223"/>
              </a:cubicBezTo>
              <a:cubicBezTo>
                <a:pt x="6783527" y="4279223"/>
                <a:pt x="6791443" y="4270498"/>
                <a:pt x="6791443" y="4259736"/>
              </a:cubicBezTo>
              <a:cubicBezTo>
                <a:pt x="6791443" y="4248974"/>
                <a:pt x="6783527" y="4240249"/>
                <a:pt x="6773762" y="4240249"/>
              </a:cubicBezTo>
              <a:close/>
              <a:moveTo>
                <a:pt x="6832698" y="4240249"/>
              </a:moveTo>
              <a:cubicBezTo>
                <a:pt x="6822933" y="4240249"/>
                <a:pt x="6815017" y="4248974"/>
                <a:pt x="6815017" y="4259736"/>
              </a:cubicBezTo>
              <a:cubicBezTo>
                <a:pt x="6815017" y="4270498"/>
                <a:pt x="6822933" y="4279223"/>
                <a:pt x="6832698" y="4279223"/>
              </a:cubicBezTo>
              <a:cubicBezTo>
                <a:pt x="6842463" y="4279223"/>
                <a:pt x="6850379" y="4270498"/>
                <a:pt x="6850379" y="4259736"/>
              </a:cubicBezTo>
              <a:cubicBezTo>
                <a:pt x="6850379" y="4248974"/>
                <a:pt x="6842463" y="4240249"/>
                <a:pt x="6832698" y="4240249"/>
              </a:cubicBezTo>
              <a:close/>
              <a:moveTo>
                <a:pt x="6891634" y="4240249"/>
              </a:moveTo>
              <a:cubicBezTo>
                <a:pt x="6881869" y="4240249"/>
                <a:pt x="6873953" y="4248974"/>
                <a:pt x="6873953" y="4259736"/>
              </a:cubicBezTo>
              <a:cubicBezTo>
                <a:pt x="6873953" y="4270498"/>
                <a:pt x="6881869" y="4279223"/>
                <a:pt x="6891634" y="4279223"/>
              </a:cubicBezTo>
              <a:cubicBezTo>
                <a:pt x="6901399" y="4279223"/>
                <a:pt x="6909315" y="4270498"/>
                <a:pt x="6909315" y="4259736"/>
              </a:cubicBezTo>
              <a:cubicBezTo>
                <a:pt x="6909315" y="4248974"/>
                <a:pt x="6901399" y="4240249"/>
                <a:pt x="6891634" y="4240249"/>
              </a:cubicBezTo>
              <a:close/>
              <a:moveTo>
                <a:pt x="6950570" y="4240249"/>
              </a:moveTo>
              <a:cubicBezTo>
                <a:pt x="6940805" y="4240249"/>
                <a:pt x="6932889" y="4248974"/>
                <a:pt x="6932889" y="4259736"/>
              </a:cubicBezTo>
              <a:cubicBezTo>
                <a:pt x="6932889" y="4270498"/>
                <a:pt x="6940805" y="4279223"/>
                <a:pt x="6950570" y="4279223"/>
              </a:cubicBezTo>
              <a:cubicBezTo>
                <a:pt x="6960335" y="4279223"/>
                <a:pt x="6968251" y="4270498"/>
                <a:pt x="6968251" y="4259736"/>
              </a:cubicBezTo>
              <a:cubicBezTo>
                <a:pt x="6968251" y="4248974"/>
                <a:pt x="6960335" y="4240249"/>
                <a:pt x="6950570" y="4240249"/>
              </a:cubicBezTo>
              <a:close/>
              <a:moveTo>
                <a:pt x="7009506" y="4240249"/>
              </a:moveTo>
              <a:cubicBezTo>
                <a:pt x="6999741" y="4240249"/>
                <a:pt x="6991825" y="4248974"/>
                <a:pt x="6991825" y="4259736"/>
              </a:cubicBezTo>
              <a:cubicBezTo>
                <a:pt x="6991825" y="4270498"/>
                <a:pt x="6999741" y="4279223"/>
                <a:pt x="7009506" y="4279223"/>
              </a:cubicBezTo>
              <a:cubicBezTo>
                <a:pt x="7019271" y="4279223"/>
                <a:pt x="7027187" y="4270498"/>
                <a:pt x="7027187" y="4259736"/>
              </a:cubicBezTo>
              <a:cubicBezTo>
                <a:pt x="7027187" y="4248974"/>
                <a:pt x="7019271" y="4240249"/>
                <a:pt x="7009506" y="4240249"/>
              </a:cubicBezTo>
              <a:close/>
              <a:moveTo>
                <a:pt x="7068442" y="4240249"/>
              </a:moveTo>
              <a:cubicBezTo>
                <a:pt x="7058677" y="4240249"/>
                <a:pt x="7050761" y="4248974"/>
                <a:pt x="7050761" y="4259736"/>
              </a:cubicBezTo>
              <a:cubicBezTo>
                <a:pt x="7050761" y="4270498"/>
                <a:pt x="7058677" y="4279223"/>
                <a:pt x="7068442" y="4279223"/>
              </a:cubicBezTo>
              <a:cubicBezTo>
                <a:pt x="7078207" y="4279223"/>
                <a:pt x="7086123" y="4270498"/>
                <a:pt x="7086123" y="4259736"/>
              </a:cubicBezTo>
              <a:cubicBezTo>
                <a:pt x="7086123" y="4248974"/>
                <a:pt x="7078207" y="4240249"/>
                <a:pt x="7068442" y="4240249"/>
              </a:cubicBezTo>
              <a:close/>
              <a:moveTo>
                <a:pt x="9308008" y="4240249"/>
              </a:moveTo>
              <a:cubicBezTo>
                <a:pt x="9298242" y="4240249"/>
                <a:pt x="9290327" y="4248974"/>
                <a:pt x="9290327" y="4259736"/>
              </a:cubicBezTo>
              <a:cubicBezTo>
                <a:pt x="9290327" y="4270498"/>
                <a:pt x="9298243" y="4279223"/>
                <a:pt x="9308008" y="4279223"/>
              </a:cubicBezTo>
              <a:cubicBezTo>
                <a:pt x="9317773" y="4279223"/>
                <a:pt x="9325689" y="4270498"/>
                <a:pt x="9325689" y="4259736"/>
              </a:cubicBezTo>
              <a:cubicBezTo>
                <a:pt x="9325689" y="4248974"/>
                <a:pt x="9317772" y="4240249"/>
                <a:pt x="9308008" y="4240249"/>
              </a:cubicBezTo>
              <a:close/>
              <a:moveTo>
                <a:pt x="9366944" y="4240249"/>
              </a:moveTo>
              <a:cubicBezTo>
                <a:pt x="9357178" y="4240249"/>
                <a:pt x="9349263" y="4248974"/>
                <a:pt x="9349263" y="4259736"/>
              </a:cubicBezTo>
              <a:cubicBezTo>
                <a:pt x="9349263" y="4270498"/>
                <a:pt x="9357179" y="4279223"/>
                <a:pt x="9366944" y="4279223"/>
              </a:cubicBezTo>
              <a:cubicBezTo>
                <a:pt x="9376709" y="4279223"/>
                <a:pt x="9384625" y="4270498"/>
                <a:pt x="9384625" y="4259736"/>
              </a:cubicBezTo>
              <a:cubicBezTo>
                <a:pt x="9384625" y="4248974"/>
                <a:pt x="9376708" y="4240249"/>
                <a:pt x="9366944" y="4240249"/>
              </a:cubicBezTo>
              <a:close/>
              <a:moveTo>
                <a:pt x="9425880" y="4240249"/>
              </a:moveTo>
              <a:cubicBezTo>
                <a:pt x="9416114" y="4240249"/>
                <a:pt x="9408199" y="4248974"/>
                <a:pt x="9408199" y="4259736"/>
              </a:cubicBezTo>
              <a:cubicBezTo>
                <a:pt x="9408199" y="4270498"/>
                <a:pt x="9416115" y="4279223"/>
                <a:pt x="9425880" y="4279223"/>
              </a:cubicBezTo>
              <a:cubicBezTo>
                <a:pt x="9435645" y="4279223"/>
                <a:pt x="9443561" y="4270498"/>
                <a:pt x="9443561" y="4259736"/>
              </a:cubicBezTo>
              <a:cubicBezTo>
                <a:pt x="9443561" y="4248974"/>
                <a:pt x="9435644" y="4240249"/>
                <a:pt x="9425880" y="4240249"/>
              </a:cubicBezTo>
              <a:close/>
              <a:moveTo>
                <a:pt x="9720559" y="4240249"/>
              </a:moveTo>
              <a:cubicBezTo>
                <a:pt x="9710793" y="4240249"/>
                <a:pt x="9702878" y="4248974"/>
                <a:pt x="9702878" y="4259736"/>
              </a:cubicBezTo>
              <a:cubicBezTo>
                <a:pt x="9702878" y="4270498"/>
                <a:pt x="9710794" y="4279223"/>
                <a:pt x="9720559" y="4279223"/>
              </a:cubicBezTo>
              <a:cubicBezTo>
                <a:pt x="9730324" y="4279223"/>
                <a:pt x="9738240" y="4270498"/>
                <a:pt x="9738240" y="4259736"/>
              </a:cubicBezTo>
              <a:cubicBezTo>
                <a:pt x="9738240" y="4248974"/>
                <a:pt x="9730323" y="4240249"/>
                <a:pt x="9720559" y="4240249"/>
              </a:cubicBezTo>
              <a:close/>
              <a:moveTo>
                <a:pt x="9779495" y="4240249"/>
              </a:moveTo>
              <a:cubicBezTo>
                <a:pt x="9769729" y="4240249"/>
                <a:pt x="9761814" y="4248974"/>
                <a:pt x="9761814" y="4259736"/>
              </a:cubicBezTo>
              <a:cubicBezTo>
                <a:pt x="9761814" y="4270498"/>
                <a:pt x="9769730" y="4279223"/>
                <a:pt x="9779495" y="4279223"/>
              </a:cubicBezTo>
              <a:cubicBezTo>
                <a:pt x="9789260" y="4279223"/>
                <a:pt x="9797176" y="4270498"/>
                <a:pt x="9797176" y="4259736"/>
              </a:cubicBezTo>
              <a:cubicBezTo>
                <a:pt x="9797176" y="4248974"/>
                <a:pt x="9789259" y="4240249"/>
                <a:pt x="9779495" y="4240249"/>
              </a:cubicBezTo>
              <a:close/>
              <a:moveTo>
                <a:pt x="9838431" y="4240249"/>
              </a:moveTo>
              <a:cubicBezTo>
                <a:pt x="9828665" y="4240249"/>
                <a:pt x="9820750" y="4248974"/>
                <a:pt x="9820750" y="4259736"/>
              </a:cubicBezTo>
              <a:cubicBezTo>
                <a:pt x="9820750" y="4270498"/>
                <a:pt x="9828666" y="4279223"/>
                <a:pt x="9838431" y="4279223"/>
              </a:cubicBezTo>
              <a:cubicBezTo>
                <a:pt x="9848196" y="4279223"/>
                <a:pt x="9856112" y="4270498"/>
                <a:pt x="9856112" y="4259736"/>
              </a:cubicBezTo>
              <a:cubicBezTo>
                <a:pt x="9856112" y="4248974"/>
                <a:pt x="9848195" y="4240249"/>
                <a:pt x="9838431" y="4240249"/>
              </a:cubicBezTo>
              <a:close/>
              <a:moveTo>
                <a:pt x="9897367" y="4240249"/>
              </a:moveTo>
              <a:cubicBezTo>
                <a:pt x="9887601" y="4240249"/>
                <a:pt x="9879686" y="4248974"/>
                <a:pt x="9879686" y="4259736"/>
              </a:cubicBezTo>
              <a:cubicBezTo>
                <a:pt x="9879686" y="4270498"/>
                <a:pt x="9887602" y="4279223"/>
                <a:pt x="9897367" y="4279223"/>
              </a:cubicBezTo>
              <a:cubicBezTo>
                <a:pt x="9907132" y="4279223"/>
                <a:pt x="9915048" y="4270498"/>
                <a:pt x="9915048" y="4259736"/>
              </a:cubicBezTo>
              <a:cubicBezTo>
                <a:pt x="9915048" y="4248974"/>
                <a:pt x="9907131" y="4240249"/>
                <a:pt x="9897367" y="4240249"/>
              </a:cubicBezTo>
              <a:close/>
              <a:moveTo>
                <a:pt x="9956303" y="4240249"/>
              </a:moveTo>
              <a:cubicBezTo>
                <a:pt x="9946537" y="4240249"/>
                <a:pt x="9938622" y="4248974"/>
                <a:pt x="9938622" y="4259736"/>
              </a:cubicBezTo>
              <a:cubicBezTo>
                <a:pt x="9938622" y="4270498"/>
                <a:pt x="9946538" y="4279223"/>
                <a:pt x="9956303" y="4279223"/>
              </a:cubicBezTo>
              <a:cubicBezTo>
                <a:pt x="9966068" y="4279223"/>
                <a:pt x="9973984" y="4270498"/>
                <a:pt x="9973984" y="4259736"/>
              </a:cubicBezTo>
              <a:cubicBezTo>
                <a:pt x="9973984" y="4248974"/>
                <a:pt x="9966067" y="4240249"/>
                <a:pt x="9956303" y="4240249"/>
              </a:cubicBezTo>
              <a:close/>
              <a:moveTo>
                <a:pt x="10015239" y="4240249"/>
              </a:moveTo>
              <a:cubicBezTo>
                <a:pt x="10005473" y="4240249"/>
                <a:pt x="9997558" y="4248974"/>
                <a:pt x="9997558" y="4259736"/>
              </a:cubicBezTo>
              <a:cubicBezTo>
                <a:pt x="9997558" y="4270498"/>
                <a:pt x="10005474" y="4279223"/>
                <a:pt x="10015239" y="4279223"/>
              </a:cubicBezTo>
              <a:cubicBezTo>
                <a:pt x="10025004" y="4279223"/>
                <a:pt x="10032920" y="4270498"/>
                <a:pt x="10032920" y="4259736"/>
              </a:cubicBezTo>
              <a:cubicBezTo>
                <a:pt x="10032920" y="4248974"/>
                <a:pt x="10025003" y="4240249"/>
                <a:pt x="10015239" y="4240249"/>
              </a:cubicBezTo>
              <a:close/>
              <a:moveTo>
                <a:pt x="10133111" y="4240249"/>
              </a:moveTo>
              <a:cubicBezTo>
                <a:pt x="10123345" y="4240249"/>
                <a:pt x="10115430" y="4248974"/>
                <a:pt x="10115430" y="4259736"/>
              </a:cubicBezTo>
              <a:cubicBezTo>
                <a:pt x="10115430" y="4270498"/>
                <a:pt x="10123346" y="4279223"/>
                <a:pt x="10133111" y="4279223"/>
              </a:cubicBezTo>
              <a:cubicBezTo>
                <a:pt x="10142876" y="4279223"/>
                <a:pt x="10150792" y="4270498"/>
                <a:pt x="10150792" y="4259736"/>
              </a:cubicBezTo>
              <a:cubicBezTo>
                <a:pt x="10150792" y="4248974"/>
                <a:pt x="10142875" y="4240249"/>
                <a:pt x="10133111" y="4240249"/>
              </a:cubicBezTo>
              <a:close/>
              <a:moveTo>
                <a:pt x="10250983" y="4240249"/>
              </a:moveTo>
              <a:cubicBezTo>
                <a:pt x="10241217" y="4240249"/>
                <a:pt x="10233302" y="4248974"/>
                <a:pt x="10233302" y="4259736"/>
              </a:cubicBezTo>
              <a:cubicBezTo>
                <a:pt x="10233302" y="4270498"/>
                <a:pt x="10241218" y="4279223"/>
                <a:pt x="10250983" y="4279223"/>
              </a:cubicBezTo>
              <a:cubicBezTo>
                <a:pt x="10260748" y="4279223"/>
                <a:pt x="10268664" y="4270498"/>
                <a:pt x="10268664" y="4259736"/>
              </a:cubicBezTo>
              <a:cubicBezTo>
                <a:pt x="10268664" y="4248974"/>
                <a:pt x="10260747" y="4240249"/>
                <a:pt x="10250983" y="4240249"/>
              </a:cubicBezTo>
              <a:close/>
              <a:moveTo>
                <a:pt x="10427790" y="4240249"/>
              </a:moveTo>
              <a:cubicBezTo>
                <a:pt x="10418024" y="4240249"/>
                <a:pt x="10410109" y="4248974"/>
                <a:pt x="10410109" y="4259736"/>
              </a:cubicBezTo>
              <a:cubicBezTo>
                <a:pt x="10410109" y="4270498"/>
                <a:pt x="10418025" y="4279223"/>
                <a:pt x="10427790" y="4279223"/>
              </a:cubicBezTo>
              <a:cubicBezTo>
                <a:pt x="10437555" y="4279223"/>
                <a:pt x="10445471" y="4270498"/>
                <a:pt x="10445471" y="4259736"/>
              </a:cubicBezTo>
              <a:cubicBezTo>
                <a:pt x="10445471" y="4248974"/>
                <a:pt x="10437554" y="4240249"/>
                <a:pt x="10427790" y="4240249"/>
              </a:cubicBezTo>
              <a:close/>
              <a:moveTo>
                <a:pt x="2294631" y="4305206"/>
              </a:moveTo>
              <a:cubicBezTo>
                <a:pt x="2284866" y="4305206"/>
                <a:pt x="2276950" y="4313931"/>
                <a:pt x="2276950" y="4324693"/>
              </a:cubicBezTo>
              <a:cubicBezTo>
                <a:pt x="2276950" y="4335455"/>
                <a:pt x="2284866" y="4344180"/>
                <a:pt x="2294631" y="4344180"/>
              </a:cubicBezTo>
              <a:cubicBezTo>
                <a:pt x="2304396" y="4344180"/>
                <a:pt x="2312312" y="4335455"/>
                <a:pt x="2312312" y="4324693"/>
              </a:cubicBezTo>
              <a:cubicBezTo>
                <a:pt x="2312312" y="4313931"/>
                <a:pt x="2304396" y="4305206"/>
                <a:pt x="2294631" y="4305206"/>
              </a:cubicBezTo>
              <a:close/>
              <a:moveTo>
                <a:pt x="2353567" y="4305206"/>
              </a:moveTo>
              <a:cubicBezTo>
                <a:pt x="2343802" y="4305206"/>
                <a:pt x="2335886" y="4313931"/>
                <a:pt x="2335886" y="4324693"/>
              </a:cubicBezTo>
              <a:cubicBezTo>
                <a:pt x="2335886" y="4335455"/>
                <a:pt x="2343802" y="4344180"/>
                <a:pt x="2353567" y="4344180"/>
              </a:cubicBezTo>
              <a:cubicBezTo>
                <a:pt x="2363332" y="4344180"/>
                <a:pt x="2371248" y="4335455"/>
                <a:pt x="2371248" y="4324693"/>
              </a:cubicBezTo>
              <a:cubicBezTo>
                <a:pt x="2371248" y="4313931"/>
                <a:pt x="2363332" y="4305206"/>
                <a:pt x="2353567" y="4305206"/>
              </a:cubicBezTo>
              <a:close/>
              <a:moveTo>
                <a:pt x="2412503" y="4305206"/>
              </a:moveTo>
              <a:cubicBezTo>
                <a:pt x="2402738" y="4305206"/>
                <a:pt x="2394822" y="4313931"/>
                <a:pt x="2394822" y="4324693"/>
              </a:cubicBezTo>
              <a:cubicBezTo>
                <a:pt x="2394822" y="4335455"/>
                <a:pt x="2402738" y="4344180"/>
                <a:pt x="2412503" y="4344180"/>
              </a:cubicBezTo>
              <a:cubicBezTo>
                <a:pt x="2422268" y="4344180"/>
                <a:pt x="2430184" y="4335455"/>
                <a:pt x="2430184" y="4324693"/>
              </a:cubicBezTo>
              <a:cubicBezTo>
                <a:pt x="2430184" y="4313931"/>
                <a:pt x="2422268" y="4305206"/>
                <a:pt x="2412503" y="4305206"/>
              </a:cubicBezTo>
              <a:close/>
              <a:moveTo>
                <a:pt x="2471439" y="4305206"/>
              </a:moveTo>
              <a:cubicBezTo>
                <a:pt x="2461674" y="4305206"/>
                <a:pt x="2453758" y="4313931"/>
                <a:pt x="2453758" y="4324693"/>
              </a:cubicBezTo>
              <a:cubicBezTo>
                <a:pt x="2453758" y="4335455"/>
                <a:pt x="2461674" y="4344180"/>
                <a:pt x="2471439" y="4344180"/>
              </a:cubicBezTo>
              <a:cubicBezTo>
                <a:pt x="2481204" y="4344180"/>
                <a:pt x="2489120" y="4335455"/>
                <a:pt x="2489120" y="4324693"/>
              </a:cubicBezTo>
              <a:cubicBezTo>
                <a:pt x="2489120" y="4313931"/>
                <a:pt x="2481204" y="4305206"/>
                <a:pt x="2471439" y="4305206"/>
              </a:cubicBezTo>
              <a:close/>
              <a:moveTo>
                <a:pt x="2530375" y="4305206"/>
              </a:moveTo>
              <a:cubicBezTo>
                <a:pt x="2520610" y="4305206"/>
                <a:pt x="2512694" y="4313931"/>
                <a:pt x="2512694" y="4324693"/>
              </a:cubicBezTo>
              <a:cubicBezTo>
                <a:pt x="2512694" y="4335455"/>
                <a:pt x="2520610" y="4344180"/>
                <a:pt x="2530375" y="4344180"/>
              </a:cubicBezTo>
              <a:cubicBezTo>
                <a:pt x="2540140" y="4344180"/>
                <a:pt x="2548056" y="4335455"/>
                <a:pt x="2548056" y="4324693"/>
              </a:cubicBezTo>
              <a:cubicBezTo>
                <a:pt x="2548056" y="4313931"/>
                <a:pt x="2540140" y="4305206"/>
                <a:pt x="2530375" y="4305206"/>
              </a:cubicBezTo>
              <a:close/>
              <a:moveTo>
                <a:pt x="2589311" y="4305206"/>
              </a:moveTo>
              <a:cubicBezTo>
                <a:pt x="2579546" y="4305206"/>
                <a:pt x="2571630" y="4313931"/>
                <a:pt x="2571630" y="4324693"/>
              </a:cubicBezTo>
              <a:cubicBezTo>
                <a:pt x="2571630" y="4335455"/>
                <a:pt x="2579546" y="4344180"/>
                <a:pt x="2589311" y="4344180"/>
              </a:cubicBezTo>
              <a:cubicBezTo>
                <a:pt x="2599076" y="4344180"/>
                <a:pt x="2606992" y="4335455"/>
                <a:pt x="2606992" y="4324693"/>
              </a:cubicBezTo>
              <a:cubicBezTo>
                <a:pt x="2606992" y="4313931"/>
                <a:pt x="2599076" y="4305206"/>
                <a:pt x="2589311" y="4305206"/>
              </a:cubicBezTo>
              <a:close/>
              <a:moveTo>
                <a:pt x="2648247" y="4305206"/>
              </a:moveTo>
              <a:cubicBezTo>
                <a:pt x="2638482" y="4305206"/>
                <a:pt x="2630566" y="4313931"/>
                <a:pt x="2630566" y="4324693"/>
              </a:cubicBezTo>
              <a:cubicBezTo>
                <a:pt x="2630566" y="4335455"/>
                <a:pt x="2638482" y="4344180"/>
                <a:pt x="2648247" y="4344180"/>
              </a:cubicBezTo>
              <a:cubicBezTo>
                <a:pt x="2658012" y="4344180"/>
                <a:pt x="2665928" y="4335455"/>
                <a:pt x="2665928" y="4324693"/>
              </a:cubicBezTo>
              <a:cubicBezTo>
                <a:pt x="2665928" y="4313931"/>
                <a:pt x="2658012" y="4305206"/>
                <a:pt x="2648247" y="4305206"/>
              </a:cubicBezTo>
              <a:close/>
              <a:moveTo>
                <a:pt x="2707183" y="4305206"/>
              </a:moveTo>
              <a:cubicBezTo>
                <a:pt x="2697418" y="4305206"/>
                <a:pt x="2689502" y="4313931"/>
                <a:pt x="2689502" y="4324693"/>
              </a:cubicBezTo>
              <a:cubicBezTo>
                <a:pt x="2689502" y="4335455"/>
                <a:pt x="2697418" y="4344180"/>
                <a:pt x="2707183" y="4344180"/>
              </a:cubicBezTo>
              <a:cubicBezTo>
                <a:pt x="2716948" y="4344180"/>
                <a:pt x="2724864" y="4335455"/>
                <a:pt x="2724864" y="4324693"/>
              </a:cubicBezTo>
              <a:cubicBezTo>
                <a:pt x="2724864" y="4313931"/>
                <a:pt x="2716948" y="4305206"/>
                <a:pt x="2707183" y="4305206"/>
              </a:cubicBezTo>
              <a:close/>
              <a:moveTo>
                <a:pt x="2766119" y="4305206"/>
              </a:moveTo>
              <a:cubicBezTo>
                <a:pt x="2756354" y="4305206"/>
                <a:pt x="2748438" y="4313931"/>
                <a:pt x="2748438" y="4324693"/>
              </a:cubicBezTo>
              <a:cubicBezTo>
                <a:pt x="2748438" y="4335455"/>
                <a:pt x="2756354" y="4344180"/>
                <a:pt x="2766119" y="4344180"/>
              </a:cubicBezTo>
              <a:cubicBezTo>
                <a:pt x="2775884" y="4344180"/>
                <a:pt x="2783800" y="4335455"/>
                <a:pt x="2783800" y="4324693"/>
              </a:cubicBezTo>
              <a:cubicBezTo>
                <a:pt x="2783800" y="4313931"/>
                <a:pt x="2775884" y="4305206"/>
                <a:pt x="2766119" y="4305206"/>
              </a:cubicBezTo>
              <a:close/>
              <a:moveTo>
                <a:pt x="2825055" y="4305206"/>
              </a:moveTo>
              <a:cubicBezTo>
                <a:pt x="2815290" y="4305206"/>
                <a:pt x="2807374" y="4313931"/>
                <a:pt x="2807374" y="4324693"/>
              </a:cubicBezTo>
              <a:cubicBezTo>
                <a:pt x="2807374" y="4335455"/>
                <a:pt x="2815290" y="4344180"/>
                <a:pt x="2825055" y="4344180"/>
              </a:cubicBezTo>
              <a:cubicBezTo>
                <a:pt x="2834820" y="4344180"/>
                <a:pt x="2842736" y="4335455"/>
                <a:pt x="2842736" y="4324693"/>
              </a:cubicBezTo>
              <a:cubicBezTo>
                <a:pt x="2842736" y="4313931"/>
                <a:pt x="2834820" y="4305206"/>
                <a:pt x="2825055" y="4305206"/>
              </a:cubicBezTo>
              <a:close/>
              <a:moveTo>
                <a:pt x="2883991" y="4305206"/>
              </a:moveTo>
              <a:cubicBezTo>
                <a:pt x="2874226" y="4305206"/>
                <a:pt x="2866310" y="4313931"/>
                <a:pt x="2866310" y="4324693"/>
              </a:cubicBezTo>
              <a:cubicBezTo>
                <a:pt x="2866310" y="4335455"/>
                <a:pt x="2874226" y="4344180"/>
                <a:pt x="2883991" y="4344180"/>
              </a:cubicBezTo>
              <a:cubicBezTo>
                <a:pt x="2893756" y="4344180"/>
                <a:pt x="2901672" y="4335455"/>
                <a:pt x="2901672" y="4324693"/>
              </a:cubicBezTo>
              <a:cubicBezTo>
                <a:pt x="2901672" y="4313931"/>
                <a:pt x="2893756" y="4305206"/>
                <a:pt x="2883991" y="4305206"/>
              </a:cubicBezTo>
              <a:close/>
              <a:moveTo>
                <a:pt x="2942927" y="4305206"/>
              </a:moveTo>
              <a:cubicBezTo>
                <a:pt x="2933162" y="4305206"/>
                <a:pt x="2925246" y="4313931"/>
                <a:pt x="2925246" y="4324693"/>
              </a:cubicBezTo>
              <a:cubicBezTo>
                <a:pt x="2925246" y="4335455"/>
                <a:pt x="2933162" y="4344180"/>
                <a:pt x="2942927" y="4344180"/>
              </a:cubicBezTo>
              <a:cubicBezTo>
                <a:pt x="2952692" y="4344180"/>
                <a:pt x="2960608" y="4335455"/>
                <a:pt x="2960608" y="4324693"/>
              </a:cubicBezTo>
              <a:cubicBezTo>
                <a:pt x="2960608" y="4313931"/>
                <a:pt x="2952692" y="4305206"/>
                <a:pt x="2942927" y="4305206"/>
              </a:cubicBezTo>
              <a:close/>
              <a:moveTo>
                <a:pt x="3001863" y="4305206"/>
              </a:moveTo>
              <a:cubicBezTo>
                <a:pt x="2992098" y="4305206"/>
                <a:pt x="2984182" y="4313931"/>
                <a:pt x="2984182" y="4324693"/>
              </a:cubicBezTo>
              <a:cubicBezTo>
                <a:pt x="2984182" y="4335455"/>
                <a:pt x="2992098" y="4344180"/>
                <a:pt x="3001863" y="4344180"/>
              </a:cubicBezTo>
              <a:cubicBezTo>
                <a:pt x="3011628" y="4344180"/>
                <a:pt x="3019544" y="4335455"/>
                <a:pt x="3019544" y="4324693"/>
              </a:cubicBezTo>
              <a:cubicBezTo>
                <a:pt x="3019544" y="4313931"/>
                <a:pt x="3011628" y="4305206"/>
                <a:pt x="3001863" y="4305206"/>
              </a:cubicBezTo>
              <a:close/>
              <a:moveTo>
                <a:pt x="3060799" y="4305206"/>
              </a:moveTo>
              <a:cubicBezTo>
                <a:pt x="3051034" y="4305206"/>
                <a:pt x="3043118" y="4313931"/>
                <a:pt x="3043118" y="4324693"/>
              </a:cubicBezTo>
              <a:cubicBezTo>
                <a:pt x="3043118" y="4335455"/>
                <a:pt x="3051034" y="4344180"/>
                <a:pt x="3060799" y="4344180"/>
              </a:cubicBezTo>
              <a:cubicBezTo>
                <a:pt x="3070564" y="4344180"/>
                <a:pt x="3078480" y="4335455"/>
                <a:pt x="3078480" y="4324693"/>
              </a:cubicBezTo>
              <a:cubicBezTo>
                <a:pt x="3078480" y="4313931"/>
                <a:pt x="3070564" y="4305206"/>
                <a:pt x="3060799" y="4305206"/>
              </a:cubicBezTo>
              <a:close/>
              <a:moveTo>
                <a:pt x="3119734" y="4305206"/>
              </a:moveTo>
              <a:cubicBezTo>
                <a:pt x="3109969" y="4305206"/>
                <a:pt x="3102053" y="4313931"/>
                <a:pt x="3102053" y="4324693"/>
              </a:cubicBezTo>
              <a:cubicBezTo>
                <a:pt x="3102053" y="4335455"/>
                <a:pt x="3109969" y="4344180"/>
                <a:pt x="3119734" y="4344180"/>
              </a:cubicBezTo>
              <a:cubicBezTo>
                <a:pt x="3129499" y="4344180"/>
                <a:pt x="3137415" y="4335455"/>
                <a:pt x="3137415" y="4324693"/>
              </a:cubicBezTo>
              <a:cubicBezTo>
                <a:pt x="3137415" y="4313931"/>
                <a:pt x="3129499" y="4305206"/>
                <a:pt x="3119734" y="4305206"/>
              </a:cubicBezTo>
              <a:close/>
              <a:moveTo>
                <a:pt x="3178670" y="4305206"/>
              </a:moveTo>
              <a:cubicBezTo>
                <a:pt x="3168905" y="4305206"/>
                <a:pt x="3160989" y="4313931"/>
                <a:pt x="3160989" y="4324693"/>
              </a:cubicBezTo>
              <a:cubicBezTo>
                <a:pt x="3160989" y="4335455"/>
                <a:pt x="3168905" y="4344180"/>
                <a:pt x="3178670" y="4344180"/>
              </a:cubicBezTo>
              <a:cubicBezTo>
                <a:pt x="3188435" y="4344180"/>
                <a:pt x="3196351" y="4335455"/>
                <a:pt x="3196351" y="4324693"/>
              </a:cubicBezTo>
              <a:cubicBezTo>
                <a:pt x="3196351" y="4313931"/>
                <a:pt x="3188435" y="4305206"/>
                <a:pt x="3178670" y="4305206"/>
              </a:cubicBezTo>
              <a:close/>
              <a:moveTo>
                <a:pt x="3237606" y="4305206"/>
              </a:moveTo>
              <a:cubicBezTo>
                <a:pt x="3227841" y="4305206"/>
                <a:pt x="3219925" y="4313931"/>
                <a:pt x="3219925" y="4324693"/>
              </a:cubicBezTo>
              <a:cubicBezTo>
                <a:pt x="3219925" y="4335455"/>
                <a:pt x="3227841" y="4344180"/>
                <a:pt x="3237606" y="4344180"/>
              </a:cubicBezTo>
              <a:cubicBezTo>
                <a:pt x="3247371" y="4344180"/>
                <a:pt x="3255287" y="4335455"/>
                <a:pt x="3255287" y="4324693"/>
              </a:cubicBezTo>
              <a:cubicBezTo>
                <a:pt x="3255287" y="4313931"/>
                <a:pt x="3247371" y="4305206"/>
                <a:pt x="3237606" y="4305206"/>
              </a:cubicBezTo>
              <a:close/>
              <a:moveTo>
                <a:pt x="3296542" y="4305206"/>
              </a:moveTo>
              <a:cubicBezTo>
                <a:pt x="3286777" y="4305206"/>
                <a:pt x="3278861" y="4313931"/>
                <a:pt x="3278861" y="4324693"/>
              </a:cubicBezTo>
              <a:cubicBezTo>
                <a:pt x="3278861" y="4335455"/>
                <a:pt x="3286777" y="4344180"/>
                <a:pt x="3296542" y="4344180"/>
              </a:cubicBezTo>
              <a:cubicBezTo>
                <a:pt x="3306307" y="4344180"/>
                <a:pt x="3314223" y="4335455"/>
                <a:pt x="3314223" y="4324693"/>
              </a:cubicBezTo>
              <a:cubicBezTo>
                <a:pt x="3314223" y="4313931"/>
                <a:pt x="3306307" y="4305206"/>
                <a:pt x="3296542" y="4305206"/>
              </a:cubicBezTo>
              <a:close/>
              <a:moveTo>
                <a:pt x="3355478" y="4305206"/>
              </a:moveTo>
              <a:cubicBezTo>
                <a:pt x="3345713" y="4305206"/>
                <a:pt x="3337797" y="4313931"/>
                <a:pt x="3337797" y="4324693"/>
              </a:cubicBezTo>
              <a:cubicBezTo>
                <a:pt x="3337797" y="4335455"/>
                <a:pt x="3345713" y="4344180"/>
                <a:pt x="3355478" y="4344180"/>
              </a:cubicBezTo>
              <a:cubicBezTo>
                <a:pt x="3365243" y="4344180"/>
                <a:pt x="3373159" y="4335455"/>
                <a:pt x="3373159" y="4324693"/>
              </a:cubicBezTo>
              <a:cubicBezTo>
                <a:pt x="3373159" y="4313931"/>
                <a:pt x="3365243" y="4305206"/>
                <a:pt x="3355478" y="4305206"/>
              </a:cubicBezTo>
              <a:close/>
              <a:moveTo>
                <a:pt x="3414414" y="4305206"/>
              </a:moveTo>
              <a:cubicBezTo>
                <a:pt x="3404649" y="4305206"/>
                <a:pt x="3396733" y="4313931"/>
                <a:pt x="3396733" y="4324693"/>
              </a:cubicBezTo>
              <a:cubicBezTo>
                <a:pt x="3396733" y="4335455"/>
                <a:pt x="3404649" y="4344180"/>
                <a:pt x="3414414" y="4344180"/>
              </a:cubicBezTo>
              <a:cubicBezTo>
                <a:pt x="3424179" y="4344180"/>
                <a:pt x="3432095" y="4335455"/>
                <a:pt x="3432095" y="4324693"/>
              </a:cubicBezTo>
              <a:cubicBezTo>
                <a:pt x="3432095" y="4313931"/>
                <a:pt x="3424179" y="4305206"/>
                <a:pt x="3414414" y="4305206"/>
              </a:cubicBezTo>
              <a:close/>
              <a:moveTo>
                <a:pt x="3532286" y="4305206"/>
              </a:moveTo>
              <a:cubicBezTo>
                <a:pt x="3522521" y="4305206"/>
                <a:pt x="3514605" y="4313931"/>
                <a:pt x="3514605" y="4324693"/>
              </a:cubicBezTo>
              <a:cubicBezTo>
                <a:pt x="3514605" y="4335455"/>
                <a:pt x="3522521" y="4344180"/>
                <a:pt x="3532286" y="4344180"/>
              </a:cubicBezTo>
              <a:cubicBezTo>
                <a:pt x="3542051" y="4344180"/>
                <a:pt x="3549967" y="4335455"/>
                <a:pt x="3549967" y="4324693"/>
              </a:cubicBezTo>
              <a:cubicBezTo>
                <a:pt x="3549967" y="4313931"/>
                <a:pt x="3542051" y="4305206"/>
                <a:pt x="3532286" y="4305206"/>
              </a:cubicBezTo>
              <a:close/>
              <a:moveTo>
                <a:pt x="3591222" y="4305206"/>
              </a:moveTo>
              <a:cubicBezTo>
                <a:pt x="3581457" y="4305206"/>
                <a:pt x="3573541" y="4313931"/>
                <a:pt x="3573541" y="4324693"/>
              </a:cubicBezTo>
              <a:cubicBezTo>
                <a:pt x="3573541" y="4335455"/>
                <a:pt x="3581457" y="4344180"/>
                <a:pt x="3591222" y="4344180"/>
              </a:cubicBezTo>
              <a:cubicBezTo>
                <a:pt x="3600987" y="4344180"/>
                <a:pt x="3608903" y="4335455"/>
                <a:pt x="3608903" y="4324693"/>
              </a:cubicBezTo>
              <a:cubicBezTo>
                <a:pt x="3608903" y="4313931"/>
                <a:pt x="3600987" y="4305206"/>
                <a:pt x="3591222" y="4305206"/>
              </a:cubicBezTo>
              <a:close/>
              <a:moveTo>
                <a:pt x="3650158" y="4305206"/>
              </a:moveTo>
              <a:cubicBezTo>
                <a:pt x="3640393" y="4305206"/>
                <a:pt x="3632477" y="4313931"/>
                <a:pt x="3632477" y="4324693"/>
              </a:cubicBezTo>
              <a:cubicBezTo>
                <a:pt x="3632477" y="4335455"/>
                <a:pt x="3640393" y="4344180"/>
                <a:pt x="3650158" y="4344180"/>
              </a:cubicBezTo>
              <a:cubicBezTo>
                <a:pt x="3659923" y="4344180"/>
                <a:pt x="3667839" y="4335455"/>
                <a:pt x="3667839" y="4324693"/>
              </a:cubicBezTo>
              <a:cubicBezTo>
                <a:pt x="3667839" y="4313931"/>
                <a:pt x="3659923" y="4305206"/>
                <a:pt x="3650158" y="4305206"/>
              </a:cubicBezTo>
              <a:close/>
              <a:moveTo>
                <a:pt x="5771852" y="4305206"/>
              </a:moveTo>
              <a:cubicBezTo>
                <a:pt x="5762087" y="4305206"/>
                <a:pt x="5754171" y="4313931"/>
                <a:pt x="5754171" y="4324693"/>
              </a:cubicBezTo>
              <a:cubicBezTo>
                <a:pt x="5754171" y="4335455"/>
                <a:pt x="5762087" y="4344180"/>
                <a:pt x="5771852" y="4344180"/>
              </a:cubicBezTo>
              <a:cubicBezTo>
                <a:pt x="5781617" y="4344180"/>
                <a:pt x="5789533" y="4335455"/>
                <a:pt x="5789533" y="4324693"/>
              </a:cubicBezTo>
              <a:cubicBezTo>
                <a:pt x="5789533" y="4313931"/>
                <a:pt x="5781617" y="4305206"/>
                <a:pt x="5771852" y="4305206"/>
              </a:cubicBezTo>
              <a:close/>
              <a:moveTo>
                <a:pt x="5830788" y="4305206"/>
              </a:moveTo>
              <a:cubicBezTo>
                <a:pt x="5821023" y="4305206"/>
                <a:pt x="5813107" y="4313931"/>
                <a:pt x="5813107" y="4324693"/>
              </a:cubicBezTo>
              <a:cubicBezTo>
                <a:pt x="5813107" y="4335455"/>
                <a:pt x="5821023" y="4344180"/>
                <a:pt x="5830788" y="4344180"/>
              </a:cubicBezTo>
              <a:cubicBezTo>
                <a:pt x="5840553" y="4344180"/>
                <a:pt x="5848469" y="4335455"/>
                <a:pt x="5848469" y="4324693"/>
              </a:cubicBezTo>
              <a:cubicBezTo>
                <a:pt x="5848469" y="4313931"/>
                <a:pt x="5840553" y="4305206"/>
                <a:pt x="5830788" y="4305206"/>
              </a:cubicBezTo>
              <a:close/>
              <a:moveTo>
                <a:pt x="5889723" y="4305206"/>
              </a:moveTo>
              <a:cubicBezTo>
                <a:pt x="5879958" y="4305206"/>
                <a:pt x="5872042" y="4313931"/>
                <a:pt x="5872042" y="4324693"/>
              </a:cubicBezTo>
              <a:cubicBezTo>
                <a:pt x="5872042" y="4335455"/>
                <a:pt x="5879958" y="4344180"/>
                <a:pt x="5889723" y="4344180"/>
              </a:cubicBezTo>
              <a:cubicBezTo>
                <a:pt x="5899488" y="4344180"/>
                <a:pt x="5907404" y="4335455"/>
                <a:pt x="5907404" y="4324693"/>
              </a:cubicBezTo>
              <a:cubicBezTo>
                <a:pt x="5907404" y="4313931"/>
                <a:pt x="5899488" y="4305206"/>
                <a:pt x="5889723" y="4305206"/>
              </a:cubicBezTo>
              <a:close/>
              <a:moveTo>
                <a:pt x="5948659" y="4305206"/>
              </a:moveTo>
              <a:cubicBezTo>
                <a:pt x="5938894" y="4305206"/>
                <a:pt x="5930978" y="4313931"/>
                <a:pt x="5930978" y="4324693"/>
              </a:cubicBezTo>
              <a:cubicBezTo>
                <a:pt x="5930978" y="4335455"/>
                <a:pt x="5938894" y="4344180"/>
                <a:pt x="5948659" y="4344180"/>
              </a:cubicBezTo>
              <a:cubicBezTo>
                <a:pt x="5958424" y="4344180"/>
                <a:pt x="5966340" y="4335455"/>
                <a:pt x="5966340" y="4324693"/>
              </a:cubicBezTo>
              <a:cubicBezTo>
                <a:pt x="5966340" y="4313931"/>
                <a:pt x="5958424" y="4305206"/>
                <a:pt x="5948659" y="4305206"/>
              </a:cubicBezTo>
              <a:close/>
              <a:moveTo>
                <a:pt x="6007595" y="4305206"/>
              </a:moveTo>
              <a:cubicBezTo>
                <a:pt x="5997830" y="4305206"/>
                <a:pt x="5989914" y="4313931"/>
                <a:pt x="5989914" y="4324693"/>
              </a:cubicBezTo>
              <a:cubicBezTo>
                <a:pt x="5989914" y="4335455"/>
                <a:pt x="5997830" y="4344180"/>
                <a:pt x="6007595" y="4344180"/>
              </a:cubicBezTo>
              <a:cubicBezTo>
                <a:pt x="6017360" y="4344180"/>
                <a:pt x="6025276" y="4335455"/>
                <a:pt x="6025276" y="4324693"/>
              </a:cubicBezTo>
              <a:cubicBezTo>
                <a:pt x="6025276" y="4313931"/>
                <a:pt x="6017360" y="4305206"/>
                <a:pt x="6007595" y="4305206"/>
              </a:cubicBezTo>
              <a:close/>
              <a:moveTo>
                <a:pt x="6066531" y="4305206"/>
              </a:moveTo>
              <a:cubicBezTo>
                <a:pt x="6056766" y="4305206"/>
                <a:pt x="6048850" y="4313931"/>
                <a:pt x="6048850" y="4324693"/>
              </a:cubicBezTo>
              <a:cubicBezTo>
                <a:pt x="6048850" y="4335455"/>
                <a:pt x="6056766" y="4344180"/>
                <a:pt x="6066531" y="4344180"/>
              </a:cubicBezTo>
              <a:cubicBezTo>
                <a:pt x="6076296" y="4344180"/>
                <a:pt x="6084212" y="4335455"/>
                <a:pt x="6084212" y="4324693"/>
              </a:cubicBezTo>
              <a:cubicBezTo>
                <a:pt x="6084212" y="4313931"/>
                <a:pt x="6076296" y="4305206"/>
                <a:pt x="6066531" y="4305206"/>
              </a:cubicBezTo>
              <a:close/>
              <a:moveTo>
                <a:pt x="6125467" y="4305206"/>
              </a:moveTo>
              <a:cubicBezTo>
                <a:pt x="6115702" y="4305206"/>
                <a:pt x="6107786" y="4313931"/>
                <a:pt x="6107786" y="4324693"/>
              </a:cubicBezTo>
              <a:cubicBezTo>
                <a:pt x="6107786" y="4335455"/>
                <a:pt x="6115702" y="4344180"/>
                <a:pt x="6125467" y="4344180"/>
              </a:cubicBezTo>
              <a:cubicBezTo>
                <a:pt x="6135232" y="4344180"/>
                <a:pt x="6143148" y="4335455"/>
                <a:pt x="6143148" y="4324693"/>
              </a:cubicBezTo>
              <a:cubicBezTo>
                <a:pt x="6143148" y="4313931"/>
                <a:pt x="6135232" y="4305206"/>
                <a:pt x="6125467" y="4305206"/>
              </a:cubicBezTo>
              <a:close/>
              <a:moveTo>
                <a:pt x="6184403" y="4305206"/>
              </a:moveTo>
              <a:cubicBezTo>
                <a:pt x="6174638" y="4305206"/>
                <a:pt x="6166722" y="4313931"/>
                <a:pt x="6166722" y="4324693"/>
              </a:cubicBezTo>
              <a:cubicBezTo>
                <a:pt x="6166722" y="4335455"/>
                <a:pt x="6174638" y="4344180"/>
                <a:pt x="6184403" y="4344180"/>
              </a:cubicBezTo>
              <a:cubicBezTo>
                <a:pt x="6194168" y="4344180"/>
                <a:pt x="6202084" y="4335455"/>
                <a:pt x="6202084" y="4324693"/>
              </a:cubicBezTo>
              <a:cubicBezTo>
                <a:pt x="6202084" y="4313931"/>
                <a:pt x="6194168" y="4305206"/>
                <a:pt x="6184403" y="4305206"/>
              </a:cubicBezTo>
              <a:close/>
              <a:moveTo>
                <a:pt x="6243339" y="4305206"/>
              </a:moveTo>
              <a:cubicBezTo>
                <a:pt x="6233574" y="4305206"/>
                <a:pt x="6225658" y="4313931"/>
                <a:pt x="6225658" y="4324693"/>
              </a:cubicBezTo>
              <a:cubicBezTo>
                <a:pt x="6225658" y="4335455"/>
                <a:pt x="6233574" y="4344180"/>
                <a:pt x="6243339" y="4344180"/>
              </a:cubicBezTo>
              <a:cubicBezTo>
                <a:pt x="6253104" y="4344180"/>
                <a:pt x="6261020" y="4335455"/>
                <a:pt x="6261020" y="4324693"/>
              </a:cubicBezTo>
              <a:cubicBezTo>
                <a:pt x="6261020" y="4313931"/>
                <a:pt x="6253104" y="4305206"/>
                <a:pt x="6243339" y="4305206"/>
              </a:cubicBezTo>
              <a:close/>
              <a:moveTo>
                <a:pt x="6302275" y="4305206"/>
              </a:moveTo>
              <a:cubicBezTo>
                <a:pt x="6292510" y="4305206"/>
                <a:pt x="6284594" y="4313931"/>
                <a:pt x="6284594" y="4324693"/>
              </a:cubicBezTo>
              <a:cubicBezTo>
                <a:pt x="6284594" y="4335455"/>
                <a:pt x="6292510" y="4344180"/>
                <a:pt x="6302275" y="4344180"/>
              </a:cubicBezTo>
              <a:cubicBezTo>
                <a:pt x="6312040" y="4344180"/>
                <a:pt x="6319956" y="4335455"/>
                <a:pt x="6319956" y="4324693"/>
              </a:cubicBezTo>
              <a:cubicBezTo>
                <a:pt x="6319956" y="4313931"/>
                <a:pt x="6312040" y="4305206"/>
                <a:pt x="6302275" y="4305206"/>
              </a:cubicBezTo>
              <a:close/>
              <a:moveTo>
                <a:pt x="6361211" y="4305206"/>
              </a:moveTo>
              <a:cubicBezTo>
                <a:pt x="6351446" y="4305206"/>
                <a:pt x="6343530" y="4313931"/>
                <a:pt x="6343530" y="4324693"/>
              </a:cubicBezTo>
              <a:cubicBezTo>
                <a:pt x="6343530" y="4335455"/>
                <a:pt x="6351446" y="4344180"/>
                <a:pt x="6361211" y="4344180"/>
              </a:cubicBezTo>
              <a:cubicBezTo>
                <a:pt x="6370976" y="4344180"/>
                <a:pt x="6378892" y="4335455"/>
                <a:pt x="6378892" y="4324693"/>
              </a:cubicBezTo>
              <a:cubicBezTo>
                <a:pt x="6378892" y="4313931"/>
                <a:pt x="6370976" y="4305206"/>
                <a:pt x="6361211" y="4305206"/>
              </a:cubicBezTo>
              <a:close/>
              <a:moveTo>
                <a:pt x="6420147" y="4305206"/>
              </a:moveTo>
              <a:cubicBezTo>
                <a:pt x="6410382" y="4305206"/>
                <a:pt x="6402466" y="4313931"/>
                <a:pt x="6402466" y="4324693"/>
              </a:cubicBezTo>
              <a:cubicBezTo>
                <a:pt x="6402466" y="4335455"/>
                <a:pt x="6410382" y="4344180"/>
                <a:pt x="6420147" y="4344180"/>
              </a:cubicBezTo>
              <a:cubicBezTo>
                <a:pt x="6429912" y="4344180"/>
                <a:pt x="6437828" y="4335455"/>
                <a:pt x="6437828" y="4324693"/>
              </a:cubicBezTo>
              <a:cubicBezTo>
                <a:pt x="6437828" y="4313931"/>
                <a:pt x="6429912" y="4305206"/>
                <a:pt x="6420147" y="4305206"/>
              </a:cubicBezTo>
              <a:close/>
              <a:moveTo>
                <a:pt x="6479083" y="4305206"/>
              </a:moveTo>
              <a:cubicBezTo>
                <a:pt x="6469318" y="4305206"/>
                <a:pt x="6461402" y="4313931"/>
                <a:pt x="6461402" y="4324693"/>
              </a:cubicBezTo>
              <a:cubicBezTo>
                <a:pt x="6461402" y="4335455"/>
                <a:pt x="6469318" y="4344180"/>
                <a:pt x="6479083" y="4344180"/>
              </a:cubicBezTo>
              <a:cubicBezTo>
                <a:pt x="6488848" y="4344180"/>
                <a:pt x="6496764" y="4335455"/>
                <a:pt x="6496764" y="4324693"/>
              </a:cubicBezTo>
              <a:cubicBezTo>
                <a:pt x="6496764" y="4313931"/>
                <a:pt x="6488848" y="4305206"/>
                <a:pt x="6479083" y="4305206"/>
              </a:cubicBezTo>
              <a:close/>
              <a:moveTo>
                <a:pt x="6538019" y="4305206"/>
              </a:moveTo>
              <a:cubicBezTo>
                <a:pt x="6528254" y="4305206"/>
                <a:pt x="6520338" y="4313931"/>
                <a:pt x="6520338" y="4324693"/>
              </a:cubicBezTo>
              <a:cubicBezTo>
                <a:pt x="6520338" y="4335455"/>
                <a:pt x="6528254" y="4344180"/>
                <a:pt x="6538019" y="4344180"/>
              </a:cubicBezTo>
              <a:cubicBezTo>
                <a:pt x="6547784" y="4344180"/>
                <a:pt x="6555700" y="4335455"/>
                <a:pt x="6555700" y="4324693"/>
              </a:cubicBezTo>
              <a:cubicBezTo>
                <a:pt x="6555700" y="4313931"/>
                <a:pt x="6547784" y="4305206"/>
                <a:pt x="6538019" y="4305206"/>
              </a:cubicBezTo>
              <a:close/>
              <a:moveTo>
                <a:pt x="6596955" y="4305206"/>
              </a:moveTo>
              <a:cubicBezTo>
                <a:pt x="6587190" y="4305206"/>
                <a:pt x="6579274" y="4313931"/>
                <a:pt x="6579274" y="4324693"/>
              </a:cubicBezTo>
              <a:cubicBezTo>
                <a:pt x="6579274" y="4335455"/>
                <a:pt x="6587190" y="4344180"/>
                <a:pt x="6596955" y="4344180"/>
              </a:cubicBezTo>
              <a:cubicBezTo>
                <a:pt x="6606720" y="4344180"/>
                <a:pt x="6614636" y="4335455"/>
                <a:pt x="6614636" y="4324693"/>
              </a:cubicBezTo>
              <a:cubicBezTo>
                <a:pt x="6614636" y="4313931"/>
                <a:pt x="6606720" y="4305206"/>
                <a:pt x="6596955" y="4305206"/>
              </a:cubicBezTo>
              <a:close/>
              <a:moveTo>
                <a:pt x="6655891" y="4305206"/>
              </a:moveTo>
              <a:cubicBezTo>
                <a:pt x="6646126" y="4305206"/>
                <a:pt x="6638210" y="4313931"/>
                <a:pt x="6638210" y="4324693"/>
              </a:cubicBezTo>
              <a:cubicBezTo>
                <a:pt x="6638210" y="4335455"/>
                <a:pt x="6646126" y="4344180"/>
                <a:pt x="6655891" y="4344180"/>
              </a:cubicBezTo>
              <a:cubicBezTo>
                <a:pt x="6665656" y="4344180"/>
                <a:pt x="6673572" y="4335455"/>
                <a:pt x="6673572" y="4324693"/>
              </a:cubicBezTo>
              <a:cubicBezTo>
                <a:pt x="6673572" y="4313931"/>
                <a:pt x="6665656" y="4305206"/>
                <a:pt x="6655891" y="4305206"/>
              </a:cubicBezTo>
              <a:close/>
              <a:moveTo>
                <a:pt x="6714827" y="4305206"/>
              </a:moveTo>
              <a:cubicBezTo>
                <a:pt x="6705062" y="4305206"/>
                <a:pt x="6697146" y="4313931"/>
                <a:pt x="6697146" y="4324693"/>
              </a:cubicBezTo>
              <a:cubicBezTo>
                <a:pt x="6697146" y="4335455"/>
                <a:pt x="6705062" y="4344180"/>
                <a:pt x="6714827" y="4344180"/>
              </a:cubicBezTo>
              <a:cubicBezTo>
                <a:pt x="6724592" y="4344180"/>
                <a:pt x="6732508" y="4335455"/>
                <a:pt x="6732508" y="4324693"/>
              </a:cubicBezTo>
              <a:cubicBezTo>
                <a:pt x="6732508" y="4313931"/>
                <a:pt x="6724592" y="4305206"/>
                <a:pt x="6714827" y="4305206"/>
              </a:cubicBezTo>
              <a:close/>
              <a:moveTo>
                <a:pt x="6773762" y="4305206"/>
              </a:moveTo>
              <a:cubicBezTo>
                <a:pt x="6763997" y="4305206"/>
                <a:pt x="6756081" y="4313931"/>
                <a:pt x="6756081" y="4324693"/>
              </a:cubicBezTo>
              <a:cubicBezTo>
                <a:pt x="6756081" y="4335455"/>
                <a:pt x="6763997" y="4344180"/>
                <a:pt x="6773762" y="4344180"/>
              </a:cubicBezTo>
              <a:cubicBezTo>
                <a:pt x="6783527" y="4344180"/>
                <a:pt x="6791443" y="4335455"/>
                <a:pt x="6791443" y="4324693"/>
              </a:cubicBezTo>
              <a:cubicBezTo>
                <a:pt x="6791443" y="4313931"/>
                <a:pt x="6783527" y="4305206"/>
                <a:pt x="6773762" y="4305206"/>
              </a:cubicBezTo>
              <a:close/>
              <a:moveTo>
                <a:pt x="6832698" y="4305206"/>
              </a:moveTo>
              <a:cubicBezTo>
                <a:pt x="6822933" y="4305206"/>
                <a:pt x="6815017" y="4313931"/>
                <a:pt x="6815017" y="4324693"/>
              </a:cubicBezTo>
              <a:cubicBezTo>
                <a:pt x="6815017" y="4335455"/>
                <a:pt x="6822933" y="4344180"/>
                <a:pt x="6832698" y="4344180"/>
              </a:cubicBezTo>
              <a:cubicBezTo>
                <a:pt x="6842463" y="4344180"/>
                <a:pt x="6850379" y="4335455"/>
                <a:pt x="6850379" y="4324693"/>
              </a:cubicBezTo>
              <a:cubicBezTo>
                <a:pt x="6850379" y="4313931"/>
                <a:pt x="6842463" y="4305206"/>
                <a:pt x="6832698" y="4305206"/>
              </a:cubicBezTo>
              <a:close/>
              <a:moveTo>
                <a:pt x="6891634" y="4305206"/>
              </a:moveTo>
              <a:cubicBezTo>
                <a:pt x="6881869" y="4305206"/>
                <a:pt x="6873953" y="4313931"/>
                <a:pt x="6873953" y="4324693"/>
              </a:cubicBezTo>
              <a:cubicBezTo>
                <a:pt x="6873953" y="4335455"/>
                <a:pt x="6881869" y="4344180"/>
                <a:pt x="6891634" y="4344180"/>
              </a:cubicBezTo>
              <a:cubicBezTo>
                <a:pt x="6901399" y="4344180"/>
                <a:pt x="6909315" y="4335455"/>
                <a:pt x="6909315" y="4324693"/>
              </a:cubicBezTo>
              <a:cubicBezTo>
                <a:pt x="6909315" y="4313931"/>
                <a:pt x="6901399" y="4305206"/>
                <a:pt x="6891634" y="4305206"/>
              </a:cubicBezTo>
              <a:close/>
              <a:moveTo>
                <a:pt x="6950570" y="4305206"/>
              </a:moveTo>
              <a:cubicBezTo>
                <a:pt x="6940805" y="4305206"/>
                <a:pt x="6932889" y="4313931"/>
                <a:pt x="6932889" y="4324693"/>
              </a:cubicBezTo>
              <a:cubicBezTo>
                <a:pt x="6932889" y="4335455"/>
                <a:pt x="6940805" y="4344180"/>
                <a:pt x="6950570" y="4344180"/>
              </a:cubicBezTo>
              <a:cubicBezTo>
                <a:pt x="6960335" y="4344180"/>
                <a:pt x="6968251" y="4335455"/>
                <a:pt x="6968251" y="4324693"/>
              </a:cubicBezTo>
              <a:cubicBezTo>
                <a:pt x="6968251" y="4313931"/>
                <a:pt x="6960335" y="4305206"/>
                <a:pt x="6950570" y="4305206"/>
              </a:cubicBezTo>
              <a:close/>
              <a:moveTo>
                <a:pt x="7009506" y="4305206"/>
              </a:moveTo>
              <a:cubicBezTo>
                <a:pt x="6999741" y="4305206"/>
                <a:pt x="6991825" y="4313931"/>
                <a:pt x="6991825" y="4324693"/>
              </a:cubicBezTo>
              <a:cubicBezTo>
                <a:pt x="6991825" y="4335455"/>
                <a:pt x="6999741" y="4344180"/>
                <a:pt x="7009506" y="4344180"/>
              </a:cubicBezTo>
              <a:cubicBezTo>
                <a:pt x="7019271" y="4344180"/>
                <a:pt x="7027187" y="4335455"/>
                <a:pt x="7027187" y="4324693"/>
              </a:cubicBezTo>
              <a:cubicBezTo>
                <a:pt x="7027187" y="4313931"/>
                <a:pt x="7019271" y="4305206"/>
                <a:pt x="7009506" y="4305206"/>
              </a:cubicBezTo>
              <a:close/>
              <a:moveTo>
                <a:pt x="9366944" y="4305206"/>
              </a:moveTo>
              <a:cubicBezTo>
                <a:pt x="9357178" y="4305206"/>
                <a:pt x="9349263" y="4313931"/>
                <a:pt x="9349263" y="4324693"/>
              </a:cubicBezTo>
              <a:cubicBezTo>
                <a:pt x="9349263" y="4335455"/>
                <a:pt x="9357179" y="4344180"/>
                <a:pt x="9366944" y="4344180"/>
              </a:cubicBezTo>
              <a:cubicBezTo>
                <a:pt x="9376709" y="4344180"/>
                <a:pt x="9384625" y="4335455"/>
                <a:pt x="9384625" y="4324693"/>
              </a:cubicBezTo>
              <a:cubicBezTo>
                <a:pt x="9384625" y="4313931"/>
                <a:pt x="9376708" y="4305206"/>
                <a:pt x="9366944" y="4305206"/>
              </a:cubicBezTo>
              <a:close/>
              <a:moveTo>
                <a:pt x="9425880" y="4305206"/>
              </a:moveTo>
              <a:cubicBezTo>
                <a:pt x="9416114" y="4305206"/>
                <a:pt x="9408199" y="4313931"/>
                <a:pt x="9408199" y="4324693"/>
              </a:cubicBezTo>
              <a:cubicBezTo>
                <a:pt x="9408199" y="4335455"/>
                <a:pt x="9416115" y="4344180"/>
                <a:pt x="9425880" y="4344180"/>
              </a:cubicBezTo>
              <a:cubicBezTo>
                <a:pt x="9435645" y="4344180"/>
                <a:pt x="9443561" y="4335455"/>
                <a:pt x="9443561" y="4324693"/>
              </a:cubicBezTo>
              <a:cubicBezTo>
                <a:pt x="9443561" y="4313931"/>
                <a:pt x="9435644" y="4305206"/>
                <a:pt x="9425880" y="4305206"/>
              </a:cubicBezTo>
              <a:close/>
              <a:moveTo>
                <a:pt x="9484816" y="4305206"/>
              </a:moveTo>
              <a:cubicBezTo>
                <a:pt x="9475050" y="4305206"/>
                <a:pt x="9467135" y="4313931"/>
                <a:pt x="9467135" y="4324693"/>
              </a:cubicBezTo>
              <a:cubicBezTo>
                <a:pt x="9467135" y="4335455"/>
                <a:pt x="9475051" y="4344180"/>
                <a:pt x="9484816" y="4344180"/>
              </a:cubicBezTo>
              <a:cubicBezTo>
                <a:pt x="9494581" y="4344180"/>
                <a:pt x="9502497" y="4335455"/>
                <a:pt x="9502497" y="4324693"/>
              </a:cubicBezTo>
              <a:cubicBezTo>
                <a:pt x="9502497" y="4313931"/>
                <a:pt x="9494580" y="4305206"/>
                <a:pt x="9484816" y="4305206"/>
              </a:cubicBezTo>
              <a:close/>
              <a:moveTo>
                <a:pt x="9720559" y="4305206"/>
              </a:moveTo>
              <a:cubicBezTo>
                <a:pt x="9710793" y="4305206"/>
                <a:pt x="9702878" y="4313931"/>
                <a:pt x="9702878" y="4324693"/>
              </a:cubicBezTo>
              <a:cubicBezTo>
                <a:pt x="9702878" y="4335455"/>
                <a:pt x="9710794" y="4344180"/>
                <a:pt x="9720559" y="4344180"/>
              </a:cubicBezTo>
              <a:cubicBezTo>
                <a:pt x="9730324" y="4344180"/>
                <a:pt x="9738240" y="4335455"/>
                <a:pt x="9738240" y="4324693"/>
              </a:cubicBezTo>
              <a:cubicBezTo>
                <a:pt x="9738240" y="4313931"/>
                <a:pt x="9730323" y="4305206"/>
                <a:pt x="9720559" y="4305206"/>
              </a:cubicBezTo>
              <a:close/>
              <a:moveTo>
                <a:pt x="9779495" y="4305206"/>
              </a:moveTo>
              <a:cubicBezTo>
                <a:pt x="9769729" y="4305206"/>
                <a:pt x="9761814" y="4313931"/>
                <a:pt x="9761814" y="4324693"/>
              </a:cubicBezTo>
              <a:cubicBezTo>
                <a:pt x="9761814" y="4335455"/>
                <a:pt x="9769730" y="4344180"/>
                <a:pt x="9779495" y="4344180"/>
              </a:cubicBezTo>
              <a:cubicBezTo>
                <a:pt x="9789260" y="4344180"/>
                <a:pt x="9797176" y="4335455"/>
                <a:pt x="9797176" y="4324693"/>
              </a:cubicBezTo>
              <a:cubicBezTo>
                <a:pt x="9797176" y="4313931"/>
                <a:pt x="9789259" y="4305206"/>
                <a:pt x="9779495" y="4305206"/>
              </a:cubicBezTo>
              <a:close/>
              <a:moveTo>
                <a:pt x="9838431" y="4305206"/>
              </a:moveTo>
              <a:cubicBezTo>
                <a:pt x="9828665" y="4305206"/>
                <a:pt x="9820750" y="4313931"/>
                <a:pt x="9820750" y="4324693"/>
              </a:cubicBezTo>
              <a:cubicBezTo>
                <a:pt x="9820750" y="4335455"/>
                <a:pt x="9828666" y="4344180"/>
                <a:pt x="9838431" y="4344180"/>
              </a:cubicBezTo>
              <a:cubicBezTo>
                <a:pt x="9848196" y="4344180"/>
                <a:pt x="9856112" y="4335455"/>
                <a:pt x="9856112" y="4324693"/>
              </a:cubicBezTo>
              <a:cubicBezTo>
                <a:pt x="9856112" y="4313931"/>
                <a:pt x="9848195" y="4305206"/>
                <a:pt x="9838431" y="4305206"/>
              </a:cubicBezTo>
              <a:close/>
              <a:moveTo>
                <a:pt x="9897367" y="4305206"/>
              </a:moveTo>
              <a:cubicBezTo>
                <a:pt x="9887601" y="4305206"/>
                <a:pt x="9879686" y="4313931"/>
                <a:pt x="9879686" y="4324693"/>
              </a:cubicBezTo>
              <a:cubicBezTo>
                <a:pt x="9879686" y="4335455"/>
                <a:pt x="9887602" y="4344180"/>
                <a:pt x="9897367" y="4344180"/>
              </a:cubicBezTo>
              <a:cubicBezTo>
                <a:pt x="9907132" y="4344180"/>
                <a:pt x="9915048" y="4335455"/>
                <a:pt x="9915048" y="4324693"/>
              </a:cubicBezTo>
              <a:cubicBezTo>
                <a:pt x="9915048" y="4313931"/>
                <a:pt x="9907131" y="4305206"/>
                <a:pt x="9897367" y="4305206"/>
              </a:cubicBezTo>
              <a:close/>
              <a:moveTo>
                <a:pt x="9956303" y="4305206"/>
              </a:moveTo>
              <a:cubicBezTo>
                <a:pt x="9946537" y="4305206"/>
                <a:pt x="9938622" y="4313931"/>
                <a:pt x="9938622" y="4324693"/>
              </a:cubicBezTo>
              <a:cubicBezTo>
                <a:pt x="9938622" y="4335455"/>
                <a:pt x="9946538" y="4344180"/>
                <a:pt x="9956303" y="4344180"/>
              </a:cubicBezTo>
              <a:cubicBezTo>
                <a:pt x="9966068" y="4344180"/>
                <a:pt x="9973984" y="4335455"/>
                <a:pt x="9973984" y="4324693"/>
              </a:cubicBezTo>
              <a:cubicBezTo>
                <a:pt x="9973984" y="4313931"/>
                <a:pt x="9966067" y="4305206"/>
                <a:pt x="9956303" y="4305206"/>
              </a:cubicBezTo>
              <a:close/>
              <a:moveTo>
                <a:pt x="10074175" y="4305206"/>
              </a:moveTo>
              <a:cubicBezTo>
                <a:pt x="10064409" y="4305206"/>
                <a:pt x="10056494" y="4313931"/>
                <a:pt x="10056494" y="4324693"/>
              </a:cubicBezTo>
              <a:cubicBezTo>
                <a:pt x="10056494" y="4335455"/>
                <a:pt x="10064410" y="4344180"/>
                <a:pt x="10074175" y="4344180"/>
              </a:cubicBezTo>
              <a:cubicBezTo>
                <a:pt x="10083940" y="4344180"/>
                <a:pt x="10091856" y="4335455"/>
                <a:pt x="10091856" y="4324693"/>
              </a:cubicBezTo>
              <a:cubicBezTo>
                <a:pt x="10091856" y="4313931"/>
                <a:pt x="10083939" y="4305206"/>
                <a:pt x="10074175" y="4305206"/>
              </a:cubicBezTo>
              <a:close/>
              <a:moveTo>
                <a:pt x="10133111" y="4305206"/>
              </a:moveTo>
              <a:cubicBezTo>
                <a:pt x="10123345" y="4305206"/>
                <a:pt x="10115430" y="4313931"/>
                <a:pt x="10115430" y="4324693"/>
              </a:cubicBezTo>
              <a:cubicBezTo>
                <a:pt x="10115430" y="4335455"/>
                <a:pt x="10123346" y="4344180"/>
                <a:pt x="10133111" y="4344180"/>
              </a:cubicBezTo>
              <a:cubicBezTo>
                <a:pt x="10142876" y="4344180"/>
                <a:pt x="10150792" y="4335455"/>
                <a:pt x="10150792" y="4324693"/>
              </a:cubicBezTo>
              <a:cubicBezTo>
                <a:pt x="10150792" y="4313931"/>
                <a:pt x="10142875" y="4305206"/>
                <a:pt x="10133111" y="4305206"/>
              </a:cubicBezTo>
              <a:close/>
              <a:moveTo>
                <a:pt x="10192047" y="4305206"/>
              </a:moveTo>
              <a:cubicBezTo>
                <a:pt x="10182281" y="4305206"/>
                <a:pt x="10174366" y="4313931"/>
                <a:pt x="10174366" y="4324693"/>
              </a:cubicBezTo>
              <a:cubicBezTo>
                <a:pt x="10174366" y="4335455"/>
                <a:pt x="10182282" y="4344180"/>
                <a:pt x="10192047" y="4344180"/>
              </a:cubicBezTo>
              <a:cubicBezTo>
                <a:pt x="10201812" y="4344180"/>
                <a:pt x="10209728" y="4335455"/>
                <a:pt x="10209728" y="4324693"/>
              </a:cubicBezTo>
              <a:cubicBezTo>
                <a:pt x="10209728" y="4313931"/>
                <a:pt x="10201811" y="4305206"/>
                <a:pt x="10192047" y="4305206"/>
              </a:cubicBezTo>
              <a:close/>
              <a:moveTo>
                <a:pt x="10545662" y="4305206"/>
              </a:moveTo>
              <a:cubicBezTo>
                <a:pt x="10535896" y="4305206"/>
                <a:pt x="10527981" y="4313931"/>
                <a:pt x="10527981" y="4324693"/>
              </a:cubicBezTo>
              <a:cubicBezTo>
                <a:pt x="10527981" y="4335455"/>
                <a:pt x="10535897" y="4344180"/>
                <a:pt x="10545662" y="4344180"/>
              </a:cubicBezTo>
              <a:cubicBezTo>
                <a:pt x="10555427" y="4344180"/>
                <a:pt x="10563343" y="4335455"/>
                <a:pt x="10563343" y="4324693"/>
              </a:cubicBezTo>
              <a:cubicBezTo>
                <a:pt x="10563343" y="4313931"/>
                <a:pt x="10555426" y="4305206"/>
                <a:pt x="10545662" y="4305206"/>
              </a:cubicBezTo>
              <a:close/>
              <a:moveTo>
                <a:pt x="10604598" y="4305206"/>
              </a:moveTo>
              <a:cubicBezTo>
                <a:pt x="10594832" y="4305206"/>
                <a:pt x="10586917" y="4313931"/>
                <a:pt x="10586917" y="4324693"/>
              </a:cubicBezTo>
              <a:cubicBezTo>
                <a:pt x="10586917" y="4335455"/>
                <a:pt x="10594833" y="4344180"/>
                <a:pt x="10604598" y="4344180"/>
              </a:cubicBezTo>
              <a:cubicBezTo>
                <a:pt x="10614363" y="4344180"/>
                <a:pt x="10622279" y="4335455"/>
                <a:pt x="10622279" y="4324693"/>
              </a:cubicBezTo>
              <a:cubicBezTo>
                <a:pt x="10622279" y="4313931"/>
                <a:pt x="10614362" y="4305206"/>
                <a:pt x="10604598" y="4305206"/>
              </a:cubicBezTo>
              <a:close/>
              <a:moveTo>
                <a:pt x="2294631" y="4370163"/>
              </a:moveTo>
              <a:cubicBezTo>
                <a:pt x="2284866" y="4370163"/>
                <a:pt x="2276950" y="4378888"/>
                <a:pt x="2276950" y="4389650"/>
              </a:cubicBezTo>
              <a:cubicBezTo>
                <a:pt x="2276950" y="4400412"/>
                <a:pt x="2284866" y="4409137"/>
                <a:pt x="2294631" y="4409137"/>
              </a:cubicBezTo>
              <a:cubicBezTo>
                <a:pt x="2304396" y="4409137"/>
                <a:pt x="2312312" y="4400412"/>
                <a:pt x="2312312" y="4389650"/>
              </a:cubicBezTo>
              <a:cubicBezTo>
                <a:pt x="2312312" y="4378888"/>
                <a:pt x="2304396" y="4370163"/>
                <a:pt x="2294631" y="4370163"/>
              </a:cubicBezTo>
              <a:close/>
              <a:moveTo>
                <a:pt x="2353567" y="4370163"/>
              </a:moveTo>
              <a:cubicBezTo>
                <a:pt x="2343802" y="4370163"/>
                <a:pt x="2335886" y="4378888"/>
                <a:pt x="2335886" y="4389650"/>
              </a:cubicBezTo>
              <a:cubicBezTo>
                <a:pt x="2335886" y="4400412"/>
                <a:pt x="2343802" y="4409137"/>
                <a:pt x="2353567" y="4409137"/>
              </a:cubicBezTo>
              <a:cubicBezTo>
                <a:pt x="2363332" y="4409137"/>
                <a:pt x="2371248" y="4400412"/>
                <a:pt x="2371248" y="4389650"/>
              </a:cubicBezTo>
              <a:cubicBezTo>
                <a:pt x="2371248" y="4378888"/>
                <a:pt x="2363332" y="4370163"/>
                <a:pt x="2353567" y="4370163"/>
              </a:cubicBezTo>
              <a:close/>
              <a:moveTo>
                <a:pt x="2412503" y="4370163"/>
              </a:moveTo>
              <a:cubicBezTo>
                <a:pt x="2402738" y="4370163"/>
                <a:pt x="2394822" y="4378888"/>
                <a:pt x="2394822" y="4389650"/>
              </a:cubicBezTo>
              <a:cubicBezTo>
                <a:pt x="2394822" y="4400412"/>
                <a:pt x="2402738" y="4409137"/>
                <a:pt x="2412503" y="4409137"/>
              </a:cubicBezTo>
              <a:cubicBezTo>
                <a:pt x="2422268" y="4409137"/>
                <a:pt x="2430184" y="4400412"/>
                <a:pt x="2430184" y="4389650"/>
              </a:cubicBezTo>
              <a:cubicBezTo>
                <a:pt x="2430184" y="4378888"/>
                <a:pt x="2422268" y="4370163"/>
                <a:pt x="2412503" y="4370163"/>
              </a:cubicBezTo>
              <a:close/>
              <a:moveTo>
                <a:pt x="2471439" y="4370163"/>
              </a:moveTo>
              <a:cubicBezTo>
                <a:pt x="2461674" y="4370163"/>
                <a:pt x="2453758" y="4378888"/>
                <a:pt x="2453758" y="4389650"/>
              </a:cubicBezTo>
              <a:cubicBezTo>
                <a:pt x="2453758" y="4400412"/>
                <a:pt x="2461674" y="4409137"/>
                <a:pt x="2471439" y="4409137"/>
              </a:cubicBezTo>
              <a:cubicBezTo>
                <a:pt x="2481204" y="4409137"/>
                <a:pt x="2489120" y="4400412"/>
                <a:pt x="2489120" y="4389650"/>
              </a:cubicBezTo>
              <a:cubicBezTo>
                <a:pt x="2489120" y="4378888"/>
                <a:pt x="2481204" y="4370163"/>
                <a:pt x="2471439" y="4370163"/>
              </a:cubicBezTo>
              <a:close/>
              <a:moveTo>
                <a:pt x="2530375" y="4370163"/>
              </a:moveTo>
              <a:cubicBezTo>
                <a:pt x="2520610" y="4370163"/>
                <a:pt x="2512694" y="4378888"/>
                <a:pt x="2512694" y="4389650"/>
              </a:cubicBezTo>
              <a:cubicBezTo>
                <a:pt x="2512694" y="4400412"/>
                <a:pt x="2520610" y="4409137"/>
                <a:pt x="2530375" y="4409137"/>
              </a:cubicBezTo>
              <a:cubicBezTo>
                <a:pt x="2540140" y="4409137"/>
                <a:pt x="2548056" y="4400412"/>
                <a:pt x="2548056" y="4389650"/>
              </a:cubicBezTo>
              <a:cubicBezTo>
                <a:pt x="2548056" y="4378888"/>
                <a:pt x="2540140" y="4370163"/>
                <a:pt x="2530375" y="4370163"/>
              </a:cubicBezTo>
              <a:close/>
              <a:moveTo>
                <a:pt x="2589311" y="4370163"/>
              </a:moveTo>
              <a:cubicBezTo>
                <a:pt x="2579546" y="4370163"/>
                <a:pt x="2571630" y="4378888"/>
                <a:pt x="2571630" y="4389650"/>
              </a:cubicBezTo>
              <a:cubicBezTo>
                <a:pt x="2571630" y="4400412"/>
                <a:pt x="2579546" y="4409137"/>
                <a:pt x="2589311" y="4409137"/>
              </a:cubicBezTo>
              <a:cubicBezTo>
                <a:pt x="2599076" y="4409137"/>
                <a:pt x="2606992" y="4400412"/>
                <a:pt x="2606992" y="4389650"/>
              </a:cubicBezTo>
              <a:cubicBezTo>
                <a:pt x="2606992" y="4378888"/>
                <a:pt x="2599076" y="4370163"/>
                <a:pt x="2589311" y="4370163"/>
              </a:cubicBezTo>
              <a:close/>
              <a:moveTo>
                <a:pt x="2648247" y="4370163"/>
              </a:moveTo>
              <a:cubicBezTo>
                <a:pt x="2638482" y="4370163"/>
                <a:pt x="2630566" y="4378888"/>
                <a:pt x="2630566" y="4389650"/>
              </a:cubicBezTo>
              <a:cubicBezTo>
                <a:pt x="2630566" y="4400412"/>
                <a:pt x="2638482" y="4409137"/>
                <a:pt x="2648247" y="4409137"/>
              </a:cubicBezTo>
              <a:cubicBezTo>
                <a:pt x="2658012" y="4409137"/>
                <a:pt x="2665928" y="4400412"/>
                <a:pt x="2665928" y="4389650"/>
              </a:cubicBezTo>
              <a:cubicBezTo>
                <a:pt x="2665928" y="4378888"/>
                <a:pt x="2658012" y="4370163"/>
                <a:pt x="2648247" y="4370163"/>
              </a:cubicBezTo>
              <a:close/>
              <a:moveTo>
                <a:pt x="2707183" y="4370163"/>
              </a:moveTo>
              <a:cubicBezTo>
                <a:pt x="2697418" y="4370163"/>
                <a:pt x="2689502" y="4378888"/>
                <a:pt x="2689502" y="4389650"/>
              </a:cubicBezTo>
              <a:cubicBezTo>
                <a:pt x="2689502" y="4400412"/>
                <a:pt x="2697418" y="4409137"/>
                <a:pt x="2707183" y="4409137"/>
              </a:cubicBezTo>
              <a:cubicBezTo>
                <a:pt x="2716948" y="4409137"/>
                <a:pt x="2724864" y="4400412"/>
                <a:pt x="2724864" y="4389650"/>
              </a:cubicBezTo>
              <a:cubicBezTo>
                <a:pt x="2724864" y="4378888"/>
                <a:pt x="2716948" y="4370163"/>
                <a:pt x="2707183" y="4370163"/>
              </a:cubicBezTo>
              <a:close/>
              <a:moveTo>
                <a:pt x="2766119" y="4370163"/>
              </a:moveTo>
              <a:cubicBezTo>
                <a:pt x="2756354" y="4370163"/>
                <a:pt x="2748438" y="4378888"/>
                <a:pt x="2748438" y="4389650"/>
              </a:cubicBezTo>
              <a:cubicBezTo>
                <a:pt x="2748438" y="4400412"/>
                <a:pt x="2756354" y="4409137"/>
                <a:pt x="2766119" y="4409137"/>
              </a:cubicBezTo>
              <a:cubicBezTo>
                <a:pt x="2775884" y="4409137"/>
                <a:pt x="2783800" y="4400412"/>
                <a:pt x="2783800" y="4389650"/>
              </a:cubicBezTo>
              <a:cubicBezTo>
                <a:pt x="2783800" y="4378888"/>
                <a:pt x="2775884" y="4370163"/>
                <a:pt x="2766119" y="4370163"/>
              </a:cubicBezTo>
              <a:close/>
              <a:moveTo>
                <a:pt x="2825055" y="4370163"/>
              </a:moveTo>
              <a:cubicBezTo>
                <a:pt x="2815290" y="4370163"/>
                <a:pt x="2807374" y="4378888"/>
                <a:pt x="2807374" y="4389650"/>
              </a:cubicBezTo>
              <a:cubicBezTo>
                <a:pt x="2807374" y="4400412"/>
                <a:pt x="2815290" y="4409137"/>
                <a:pt x="2825055" y="4409137"/>
              </a:cubicBezTo>
              <a:cubicBezTo>
                <a:pt x="2834820" y="4409137"/>
                <a:pt x="2842736" y="4400412"/>
                <a:pt x="2842736" y="4389650"/>
              </a:cubicBezTo>
              <a:cubicBezTo>
                <a:pt x="2842736" y="4378888"/>
                <a:pt x="2834820" y="4370163"/>
                <a:pt x="2825055" y="4370163"/>
              </a:cubicBezTo>
              <a:close/>
              <a:moveTo>
                <a:pt x="2883991" y="4370163"/>
              </a:moveTo>
              <a:cubicBezTo>
                <a:pt x="2874226" y="4370163"/>
                <a:pt x="2866310" y="4378888"/>
                <a:pt x="2866310" y="4389650"/>
              </a:cubicBezTo>
              <a:cubicBezTo>
                <a:pt x="2866310" y="4400412"/>
                <a:pt x="2874226" y="4409137"/>
                <a:pt x="2883991" y="4409137"/>
              </a:cubicBezTo>
              <a:cubicBezTo>
                <a:pt x="2893756" y="4409137"/>
                <a:pt x="2901672" y="4400412"/>
                <a:pt x="2901672" y="4389650"/>
              </a:cubicBezTo>
              <a:cubicBezTo>
                <a:pt x="2901672" y="4378888"/>
                <a:pt x="2893756" y="4370163"/>
                <a:pt x="2883991" y="4370163"/>
              </a:cubicBezTo>
              <a:close/>
              <a:moveTo>
                <a:pt x="2942927" y="4370163"/>
              </a:moveTo>
              <a:cubicBezTo>
                <a:pt x="2933162" y="4370163"/>
                <a:pt x="2925246" y="4378888"/>
                <a:pt x="2925246" y="4389650"/>
              </a:cubicBezTo>
              <a:cubicBezTo>
                <a:pt x="2925246" y="4400412"/>
                <a:pt x="2933162" y="4409137"/>
                <a:pt x="2942927" y="4409137"/>
              </a:cubicBezTo>
              <a:cubicBezTo>
                <a:pt x="2952692" y="4409137"/>
                <a:pt x="2960608" y="4400412"/>
                <a:pt x="2960608" y="4389650"/>
              </a:cubicBezTo>
              <a:cubicBezTo>
                <a:pt x="2960608" y="4378888"/>
                <a:pt x="2952692" y="4370163"/>
                <a:pt x="2942927" y="4370163"/>
              </a:cubicBezTo>
              <a:close/>
              <a:moveTo>
                <a:pt x="3001863" y="4370163"/>
              </a:moveTo>
              <a:cubicBezTo>
                <a:pt x="2992098" y="4370163"/>
                <a:pt x="2984182" y="4378888"/>
                <a:pt x="2984182" y="4389650"/>
              </a:cubicBezTo>
              <a:cubicBezTo>
                <a:pt x="2984182" y="4400412"/>
                <a:pt x="2992098" y="4409137"/>
                <a:pt x="3001863" y="4409137"/>
              </a:cubicBezTo>
              <a:cubicBezTo>
                <a:pt x="3011628" y="4409137"/>
                <a:pt x="3019544" y="4400412"/>
                <a:pt x="3019544" y="4389650"/>
              </a:cubicBezTo>
              <a:cubicBezTo>
                <a:pt x="3019544" y="4378888"/>
                <a:pt x="3011628" y="4370163"/>
                <a:pt x="3001863" y="4370163"/>
              </a:cubicBezTo>
              <a:close/>
              <a:moveTo>
                <a:pt x="3060799" y="4370163"/>
              </a:moveTo>
              <a:cubicBezTo>
                <a:pt x="3051034" y="4370163"/>
                <a:pt x="3043118" y="4378888"/>
                <a:pt x="3043118" y="4389650"/>
              </a:cubicBezTo>
              <a:cubicBezTo>
                <a:pt x="3043118" y="4400412"/>
                <a:pt x="3051034" y="4409137"/>
                <a:pt x="3060799" y="4409137"/>
              </a:cubicBezTo>
              <a:cubicBezTo>
                <a:pt x="3070564" y="4409137"/>
                <a:pt x="3078480" y="4400412"/>
                <a:pt x="3078480" y="4389650"/>
              </a:cubicBezTo>
              <a:cubicBezTo>
                <a:pt x="3078480" y="4378888"/>
                <a:pt x="3070564" y="4370163"/>
                <a:pt x="3060799" y="4370163"/>
              </a:cubicBezTo>
              <a:close/>
              <a:moveTo>
                <a:pt x="3119734" y="4370163"/>
              </a:moveTo>
              <a:cubicBezTo>
                <a:pt x="3109969" y="4370163"/>
                <a:pt x="3102053" y="4378888"/>
                <a:pt x="3102053" y="4389650"/>
              </a:cubicBezTo>
              <a:cubicBezTo>
                <a:pt x="3102053" y="4400412"/>
                <a:pt x="3109969" y="4409137"/>
                <a:pt x="3119734" y="4409137"/>
              </a:cubicBezTo>
              <a:cubicBezTo>
                <a:pt x="3129499" y="4409137"/>
                <a:pt x="3137415" y="4400412"/>
                <a:pt x="3137415" y="4389650"/>
              </a:cubicBezTo>
              <a:cubicBezTo>
                <a:pt x="3137415" y="4378888"/>
                <a:pt x="3129499" y="4370163"/>
                <a:pt x="3119734" y="4370163"/>
              </a:cubicBezTo>
              <a:close/>
              <a:moveTo>
                <a:pt x="3178670" y="4370163"/>
              </a:moveTo>
              <a:cubicBezTo>
                <a:pt x="3168905" y="4370163"/>
                <a:pt x="3160989" y="4378888"/>
                <a:pt x="3160989" y="4389650"/>
              </a:cubicBezTo>
              <a:cubicBezTo>
                <a:pt x="3160989" y="4400412"/>
                <a:pt x="3168905" y="4409137"/>
                <a:pt x="3178670" y="4409137"/>
              </a:cubicBezTo>
              <a:cubicBezTo>
                <a:pt x="3188435" y="4409137"/>
                <a:pt x="3196351" y="4400412"/>
                <a:pt x="3196351" y="4389650"/>
              </a:cubicBezTo>
              <a:cubicBezTo>
                <a:pt x="3196351" y="4378888"/>
                <a:pt x="3188435" y="4370163"/>
                <a:pt x="3178670" y="4370163"/>
              </a:cubicBezTo>
              <a:close/>
              <a:moveTo>
                <a:pt x="3237606" y="4370163"/>
              </a:moveTo>
              <a:cubicBezTo>
                <a:pt x="3227841" y="4370163"/>
                <a:pt x="3219925" y="4378888"/>
                <a:pt x="3219925" y="4389650"/>
              </a:cubicBezTo>
              <a:cubicBezTo>
                <a:pt x="3219925" y="4400412"/>
                <a:pt x="3227841" y="4409137"/>
                <a:pt x="3237606" y="4409137"/>
              </a:cubicBezTo>
              <a:cubicBezTo>
                <a:pt x="3247371" y="4409137"/>
                <a:pt x="3255287" y="4400412"/>
                <a:pt x="3255287" y="4389650"/>
              </a:cubicBezTo>
              <a:cubicBezTo>
                <a:pt x="3255287" y="4378888"/>
                <a:pt x="3247371" y="4370163"/>
                <a:pt x="3237606" y="4370163"/>
              </a:cubicBezTo>
              <a:close/>
              <a:moveTo>
                <a:pt x="3296542" y="4370163"/>
              </a:moveTo>
              <a:cubicBezTo>
                <a:pt x="3286777" y="4370163"/>
                <a:pt x="3278861" y="4378888"/>
                <a:pt x="3278861" y="4389650"/>
              </a:cubicBezTo>
              <a:cubicBezTo>
                <a:pt x="3278861" y="4400412"/>
                <a:pt x="3286777" y="4409137"/>
                <a:pt x="3296542" y="4409137"/>
              </a:cubicBezTo>
              <a:cubicBezTo>
                <a:pt x="3306307" y="4409137"/>
                <a:pt x="3314223" y="4400412"/>
                <a:pt x="3314223" y="4389650"/>
              </a:cubicBezTo>
              <a:cubicBezTo>
                <a:pt x="3314223" y="4378888"/>
                <a:pt x="3306307" y="4370163"/>
                <a:pt x="3296542" y="4370163"/>
              </a:cubicBezTo>
              <a:close/>
              <a:moveTo>
                <a:pt x="3355478" y="4370163"/>
              </a:moveTo>
              <a:cubicBezTo>
                <a:pt x="3345713" y="4370163"/>
                <a:pt x="3337797" y="4378888"/>
                <a:pt x="3337797" y="4389650"/>
              </a:cubicBezTo>
              <a:cubicBezTo>
                <a:pt x="3337797" y="4400412"/>
                <a:pt x="3345713" y="4409137"/>
                <a:pt x="3355478" y="4409137"/>
              </a:cubicBezTo>
              <a:cubicBezTo>
                <a:pt x="3365243" y="4409137"/>
                <a:pt x="3373159" y="4400412"/>
                <a:pt x="3373159" y="4389650"/>
              </a:cubicBezTo>
              <a:cubicBezTo>
                <a:pt x="3373159" y="4378888"/>
                <a:pt x="3365243" y="4370163"/>
                <a:pt x="3355478" y="4370163"/>
              </a:cubicBezTo>
              <a:close/>
              <a:moveTo>
                <a:pt x="3414414" y="4370163"/>
              </a:moveTo>
              <a:cubicBezTo>
                <a:pt x="3404649" y="4370163"/>
                <a:pt x="3396733" y="4378888"/>
                <a:pt x="3396733" y="4389650"/>
              </a:cubicBezTo>
              <a:cubicBezTo>
                <a:pt x="3396733" y="4400412"/>
                <a:pt x="3404649" y="4409137"/>
                <a:pt x="3414414" y="4409137"/>
              </a:cubicBezTo>
              <a:cubicBezTo>
                <a:pt x="3424179" y="4409137"/>
                <a:pt x="3432095" y="4400412"/>
                <a:pt x="3432095" y="4389650"/>
              </a:cubicBezTo>
              <a:cubicBezTo>
                <a:pt x="3432095" y="4378888"/>
                <a:pt x="3424179" y="4370163"/>
                <a:pt x="3414414" y="4370163"/>
              </a:cubicBezTo>
              <a:close/>
              <a:moveTo>
                <a:pt x="3473350" y="4370163"/>
              </a:moveTo>
              <a:cubicBezTo>
                <a:pt x="3463585" y="4370163"/>
                <a:pt x="3455669" y="4378888"/>
                <a:pt x="3455669" y="4389650"/>
              </a:cubicBezTo>
              <a:cubicBezTo>
                <a:pt x="3455669" y="4400412"/>
                <a:pt x="3463585" y="4409137"/>
                <a:pt x="3473350" y="4409137"/>
              </a:cubicBezTo>
              <a:cubicBezTo>
                <a:pt x="3483115" y="4409137"/>
                <a:pt x="3491031" y="4400412"/>
                <a:pt x="3491031" y="4389650"/>
              </a:cubicBezTo>
              <a:cubicBezTo>
                <a:pt x="3491031" y="4378888"/>
                <a:pt x="3483115" y="4370163"/>
                <a:pt x="3473350" y="4370163"/>
              </a:cubicBezTo>
              <a:close/>
              <a:moveTo>
                <a:pt x="3532286" y="4370163"/>
              </a:moveTo>
              <a:cubicBezTo>
                <a:pt x="3522521" y="4370163"/>
                <a:pt x="3514605" y="4378888"/>
                <a:pt x="3514605" y="4389650"/>
              </a:cubicBezTo>
              <a:cubicBezTo>
                <a:pt x="3514605" y="4400412"/>
                <a:pt x="3522521" y="4409137"/>
                <a:pt x="3532286" y="4409137"/>
              </a:cubicBezTo>
              <a:cubicBezTo>
                <a:pt x="3542051" y="4409137"/>
                <a:pt x="3549967" y="4400412"/>
                <a:pt x="3549967" y="4389650"/>
              </a:cubicBezTo>
              <a:cubicBezTo>
                <a:pt x="3549967" y="4378888"/>
                <a:pt x="3542051" y="4370163"/>
                <a:pt x="3532286" y="4370163"/>
              </a:cubicBezTo>
              <a:close/>
              <a:moveTo>
                <a:pt x="3591222" y="4370163"/>
              </a:moveTo>
              <a:cubicBezTo>
                <a:pt x="3581457" y="4370163"/>
                <a:pt x="3573541" y="4378888"/>
                <a:pt x="3573541" y="4389650"/>
              </a:cubicBezTo>
              <a:cubicBezTo>
                <a:pt x="3573541" y="4400412"/>
                <a:pt x="3581457" y="4409137"/>
                <a:pt x="3591222" y="4409137"/>
              </a:cubicBezTo>
              <a:cubicBezTo>
                <a:pt x="3600987" y="4409137"/>
                <a:pt x="3608903" y="4400412"/>
                <a:pt x="3608903" y="4389650"/>
              </a:cubicBezTo>
              <a:cubicBezTo>
                <a:pt x="3608903" y="4378888"/>
                <a:pt x="3600987" y="4370163"/>
                <a:pt x="3591222" y="4370163"/>
              </a:cubicBezTo>
              <a:close/>
              <a:moveTo>
                <a:pt x="3650158" y="4370163"/>
              </a:moveTo>
              <a:cubicBezTo>
                <a:pt x="3640393" y="4370163"/>
                <a:pt x="3632477" y="4378888"/>
                <a:pt x="3632477" y="4389650"/>
              </a:cubicBezTo>
              <a:cubicBezTo>
                <a:pt x="3632477" y="4400412"/>
                <a:pt x="3640393" y="4409137"/>
                <a:pt x="3650158" y="4409137"/>
              </a:cubicBezTo>
              <a:cubicBezTo>
                <a:pt x="3659923" y="4409137"/>
                <a:pt x="3667839" y="4400412"/>
                <a:pt x="3667839" y="4389650"/>
              </a:cubicBezTo>
              <a:cubicBezTo>
                <a:pt x="3667839" y="4378888"/>
                <a:pt x="3659923" y="4370163"/>
                <a:pt x="3650158" y="4370163"/>
              </a:cubicBezTo>
              <a:close/>
              <a:moveTo>
                <a:pt x="3709094" y="4370163"/>
              </a:moveTo>
              <a:cubicBezTo>
                <a:pt x="3699329" y="4370163"/>
                <a:pt x="3691413" y="4378888"/>
                <a:pt x="3691413" y="4389650"/>
              </a:cubicBezTo>
              <a:cubicBezTo>
                <a:pt x="3691413" y="4400412"/>
                <a:pt x="3699329" y="4409137"/>
                <a:pt x="3709094" y="4409137"/>
              </a:cubicBezTo>
              <a:cubicBezTo>
                <a:pt x="3718859" y="4409137"/>
                <a:pt x="3726775" y="4400412"/>
                <a:pt x="3726775" y="4389650"/>
              </a:cubicBezTo>
              <a:cubicBezTo>
                <a:pt x="3726775" y="4378888"/>
                <a:pt x="3718859" y="4370163"/>
                <a:pt x="3709094" y="4370163"/>
              </a:cubicBezTo>
              <a:close/>
              <a:moveTo>
                <a:pt x="3768030" y="4370163"/>
              </a:moveTo>
              <a:cubicBezTo>
                <a:pt x="3758265" y="4370163"/>
                <a:pt x="3750349" y="4378888"/>
                <a:pt x="3750349" y="4389650"/>
              </a:cubicBezTo>
              <a:cubicBezTo>
                <a:pt x="3750349" y="4400412"/>
                <a:pt x="3758265" y="4409137"/>
                <a:pt x="3768030" y="4409137"/>
              </a:cubicBezTo>
              <a:cubicBezTo>
                <a:pt x="3777795" y="4409137"/>
                <a:pt x="3785711" y="4400412"/>
                <a:pt x="3785711" y="4389650"/>
              </a:cubicBezTo>
              <a:cubicBezTo>
                <a:pt x="3785711" y="4378888"/>
                <a:pt x="3777795" y="4370163"/>
                <a:pt x="3768030" y="4370163"/>
              </a:cubicBezTo>
              <a:close/>
              <a:moveTo>
                <a:pt x="3826966" y="4370163"/>
              </a:moveTo>
              <a:cubicBezTo>
                <a:pt x="3817201" y="4370163"/>
                <a:pt x="3809285" y="4378888"/>
                <a:pt x="3809285" y="4389650"/>
              </a:cubicBezTo>
              <a:cubicBezTo>
                <a:pt x="3809285" y="4400412"/>
                <a:pt x="3817201" y="4409137"/>
                <a:pt x="3826966" y="4409137"/>
              </a:cubicBezTo>
              <a:cubicBezTo>
                <a:pt x="3836731" y="4409137"/>
                <a:pt x="3844647" y="4400412"/>
                <a:pt x="3844647" y="4389650"/>
              </a:cubicBezTo>
              <a:cubicBezTo>
                <a:pt x="3844647" y="4378888"/>
                <a:pt x="3836731" y="4370163"/>
                <a:pt x="3826966" y="4370163"/>
              </a:cubicBezTo>
              <a:close/>
              <a:moveTo>
                <a:pt x="5830788" y="4370163"/>
              </a:moveTo>
              <a:cubicBezTo>
                <a:pt x="5821023" y="4370163"/>
                <a:pt x="5813107" y="4378888"/>
                <a:pt x="5813107" y="4389650"/>
              </a:cubicBezTo>
              <a:cubicBezTo>
                <a:pt x="5813107" y="4400412"/>
                <a:pt x="5821023" y="4409137"/>
                <a:pt x="5830788" y="4409137"/>
              </a:cubicBezTo>
              <a:cubicBezTo>
                <a:pt x="5840553" y="4409137"/>
                <a:pt x="5848469" y="4400412"/>
                <a:pt x="5848469" y="4389650"/>
              </a:cubicBezTo>
              <a:cubicBezTo>
                <a:pt x="5848469" y="4378888"/>
                <a:pt x="5840553" y="4370163"/>
                <a:pt x="5830788" y="4370163"/>
              </a:cubicBezTo>
              <a:close/>
              <a:moveTo>
                <a:pt x="5889723" y="4370163"/>
              </a:moveTo>
              <a:cubicBezTo>
                <a:pt x="5879958" y="4370163"/>
                <a:pt x="5872042" y="4378888"/>
                <a:pt x="5872042" y="4389650"/>
              </a:cubicBezTo>
              <a:cubicBezTo>
                <a:pt x="5872042" y="4400412"/>
                <a:pt x="5879958" y="4409137"/>
                <a:pt x="5889723" y="4409137"/>
              </a:cubicBezTo>
              <a:cubicBezTo>
                <a:pt x="5899488" y="4409137"/>
                <a:pt x="5907404" y="4400412"/>
                <a:pt x="5907404" y="4389650"/>
              </a:cubicBezTo>
              <a:cubicBezTo>
                <a:pt x="5907404" y="4378888"/>
                <a:pt x="5899488" y="4370163"/>
                <a:pt x="5889723" y="4370163"/>
              </a:cubicBezTo>
              <a:close/>
              <a:moveTo>
                <a:pt x="5948659" y="4370163"/>
              </a:moveTo>
              <a:cubicBezTo>
                <a:pt x="5938894" y="4370163"/>
                <a:pt x="5930978" y="4378888"/>
                <a:pt x="5930978" y="4389650"/>
              </a:cubicBezTo>
              <a:cubicBezTo>
                <a:pt x="5930978" y="4400412"/>
                <a:pt x="5938894" y="4409137"/>
                <a:pt x="5948659" y="4409137"/>
              </a:cubicBezTo>
              <a:cubicBezTo>
                <a:pt x="5958424" y="4409137"/>
                <a:pt x="5966340" y="4400412"/>
                <a:pt x="5966340" y="4389650"/>
              </a:cubicBezTo>
              <a:cubicBezTo>
                <a:pt x="5966340" y="4378888"/>
                <a:pt x="5958424" y="4370163"/>
                <a:pt x="5948659" y="4370163"/>
              </a:cubicBezTo>
              <a:close/>
              <a:moveTo>
                <a:pt x="6007595" y="4370163"/>
              </a:moveTo>
              <a:cubicBezTo>
                <a:pt x="5997830" y="4370163"/>
                <a:pt x="5989914" y="4378888"/>
                <a:pt x="5989914" y="4389650"/>
              </a:cubicBezTo>
              <a:cubicBezTo>
                <a:pt x="5989914" y="4400412"/>
                <a:pt x="5997830" y="4409137"/>
                <a:pt x="6007595" y="4409137"/>
              </a:cubicBezTo>
              <a:cubicBezTo>
                <a:pt x="6017360" y="4409137"/>
                <a:pt x="6025276" y="4400412"/>
                <a:pt x="6025276" y="4389650"/>
              </a:cubicBezTo>
              <a:cubicBezTo>
                <a:pt x="6025276" y="4378888"/>
                <a:pt x="6017360" y="4370163"/>
                <a:pt x="6007595" y="4370163"/>
              </a:cubicBezTo>
              <a:close/>
              <a:moveTo>
                <a:pt x="6066531" y="4370163"/>
              </a:moveTo>
              <a:cubicBezTo>
                <a:pt x="6056766" y="4370163"/>
                <a:pt x="6048850" y="4378888"/>
                <a:pt x="6048850" y="4389650"/>
              </a:cubicBezTo>
              <a:cubicBezTo>
                <a:pt x="6048850" y="4400412"/>
                <a:pt x="6056766" y="4409137"/>
                <a:pt x="6066531" y="4409137"/>
              </a:cubicBezTo>
              <a:cubicBezTo>
                <a:pt x="6076296" y="4409137"/>
                <a:pt x="6084212" y="4400412"/>
                <a:pt x="6084212" y="4389650"/>
              </a:cubicBezTo>
              <a:cubicBezTo>
                <a:pt x="6084212" y="4378888"/>
                <a:pt x="6076296" y="4370163"/>
                <a:pt x="6066531" y="4370163"/>
              </a:cubicBezTo>
              <a:close/>
              <a:moveTo>
                <a:pt x="6125467" y="4370163"/>
              </a:moveTo>
              <a:cubicBezTo>
                <a:pt x="6115702" y="4370163"/>
                <a:pt x="6107786" y="4378888"/>
                <a:pt x="6107786" y="4389650"/>
              </a:cubicBezTo>
              <a:cubicBezTo>
                <a:pt x="6107786" y="4400412"/>
                <a:pt x="6115702" y="4409137"/>
                <a:pt x="6125467" y="4409137"/>
              </a:cubicBezTo>
              <a:cubicBezTo>
                <a:pt x="6135232" y="4409137"/>
                <a:pt x="6143148" y="4400412"/>
                <a:pt x="6143148" y="4389650"/>
              </a:cubicBezTo>
              <a:cubicBezTo>
                <a:pt x="6143148" y="4378888"/>
                <a:pt x="6135232" y="4370163"/>
                <a:pt x="6125467" y="4370163"/>
              </a:cubicBezTo>
              <a:close/>
              <a:moveTo>
                <a:pt x="6184403" y="4370163"/>
              </a:moveTo>
              <a:cubicBezTo>
                <a:pt x="6174638" y="4370163"/>
                <a:pt x="6166722" y="4378888"/>
                <a:pt x="6166722" y="4389650"/>
              </a:cubicBezTo>
              <a:cubicBezTo>
                <a:pt x="6166722" y="4400412"/>
                <a:pt x="6174638" y="4409137"/>
                <a:pt x="6184403" y="4409137"/>
              </a:cubicBezTo>
              <a:cubicBezTo>
                <a:pt x="6194168" y="4409137"/>
                <a:pt x="6202084" y="4400412"/>
                <a:pt x="6202084" y="4389650"/>
              </a:cubicBezTo>
              <a:cubicBezTo>
                <a:pt x="6202084" y="4378888"/>
                <a:pt x="6194168" y="4370163"/>
                <a:pt x="6184403" y="4370163"/>
              </a:cubicBezTo>
              <a:close/>
              <a:moveTo>
                <a:pt x="6243339" y="4370163"/>
              </a:moveTo>
              <a:cubicBezTo>
                <a:pt x="6233574" y="4370163"/>
                <a:pt x="6225658" y="4378888"/>
                <a:pt x="6225658" y="4389650"/>
              </a:cubicBezTo>
              <a:cubicBezTo>
                <a:pt x="6225658" y="4400412"/>
                <a:pt x="6233574" y="4409137"/>
                <a:pt x="6243339" y="4409137"/>
              </a:cubicBezTo>
              <a:cubicBezTo>
                <a:pt x="6253104" y="4409137"/>
                <a:pt x="6261020" y="4400412"/>
                <a:pt x="6261020" y="4389650"/>
              </a:cubicBezTo>
              <a:cubicBezTo>
                <a:pt x="6261020" y="4378888"/>
                <a:pt x="6253104" y="4370163"/>
                <a:pt x="6243339" y="4370163"/>
              </a:cubicBezTo>
              <a:close/>
              <a:moveTo>
                <a:pt x="6302275" y="4370163"/>
              </a:moveTo>
              <a:cubicBezTo>
                <a:pt x="6292510" y="4370163"/>
                <a:pt x="6284594" y="4378888"/>
                <a:pt x="6284594" y="4389650"/>
              </a:cubicBezTo>
              <a:cubicBezTo>
                <a:pt x="6284594" y="4400412"/>
                <a:pt x="6292510" y="4409137"/>
                <a:pt x="6302275" y="4409137"/>
              </a:cubicBezTo>
              <a:cubicBezTo>
                <a:pt x="6312040" y="4409137"/>
                <a:pt x="6319956" y="4400412"/>
                <a:pt x="6319956" y="4389650"/>
              </a:cubicBezTo>
              <a:cubicBezTo>
                <a:pt x="6319956" y="4378888"/>
                <a:pt x="6312040" y="4370163"/>
                <a:pt x="6302275" y="4370163"/>
              </a:cubicBezTo>
              <a:close/>
              <a:moveTo>
                <a:pt x="6361211" y="4370163"/>
              </a:moveTo>
              <a:cubicBezTo>
                <a:pt x="6351446" y="4370163"/>
                <a:pt x="6343530" y="4378888"/>
                <a:pt x="6343530" y="4389650"/>
              </a:cubicBezTo>
              <a:cubicBezTo>
                <a:pt x="6343530" y="4400412"/>
                <a:pt x="6351446" y="4409137"/>
                <a:pt x="6361211" y="4409137"/>
              </a:cubicBezTo>
              <a:cubicBezTo>
                <a:pt x="6370976" y="4409137"/>
                <a:pt x="6378892" y="4400412"/>
                <a:pt x="6378892" y="4389650"/>
              </a:cubicBezTo>
              <a:cubicBezTo>
                <a:pt x="6378892" y="4378888"/>
                <a:pt x="6370976" y="4370163"/>
                <a:pt x="6361211" y="4370163"/>
              </a:cubicBezTo>
              <a:close/>
              <a:moveTo>
                <a:pt x="6420147" y="4370163"/>
              </a:moveTo>
              <a:cubicBezTo>
                <a:pt x="6410382" y="4370163"/>
                <a:pt x="6402466" y="4378888"/>
                <a:pt x="6402466" y="4389650"/>
              </a:cubicBezTo>
              <a:cubicBezTo>
                <a:pt x="6402466" y="4400412"/>
                <a:pt x="6410382" y="4409137"/>
                <a:pt x="6420147" y="4409137"/>
              </a:cubicBezTo>
              <a:cubicBezTo>
                <a:pt x="6429912" y="4409137"/>
                <a:pt x="6437828" y="4400412"/>
                <a:pt x="6437828" y="4389650"/>
              </a:cubicBezTo>
              <a:cubicBezTo>
                <a:pt x="6437828" y="4378888"/>
                <a:pt x="6429912" y="4370163"/>
                <a:pt x="6420147" y="4370163"/>
              </a:cubicBezTo>
              <a:close/>
              <a:moveTo>
                <a:pt x="6479083" y="4370163"/>
              </a:moveTo>
              <a:cubicBezTo>
                <a:pt x="6469318" y="4370163"/>
                <a:pt x="6461402" y="4378888"/>
                <a:pt x="6461402" y="4389650"/>
              </a:cubicBezTo>
              <a:cubicBezTo>
                <a:pt x="6461402" y="4400412"/>
                <a:pt x="6469318" y="4409137"/>
                <a:pt x="6479083" y="4409137"/>
              </a:cubicBezTo>
              <a:cubicBezTo>
                <a:pt x="6488848" y="4409137"/>
                <a:pt x="6496764" y="4400412"/>
                <a:pt x="6496764" y="4389650"/>
              </a:cubicBezTo>
              <a:cubicBezTo>
                <a:pt x="6496764" y="4378888"/>
                <a:pt x="6488848" y="4370163"/>
                <a:pt x="6479083" y="4370163"/>
              </a:cubicBezTo>
              <a:close/>
              <a:moveTo>
                <a:pt x="6538019" y="4370163"/>
              </a:moveTo>
              <a:cubicBezTo>
                <a:pt x="6528254" y="4370163"/>
                <a:pt x="6520338" y="4378888"/>
                <a:pt x="6520338" y="4389650"/>
              </a:cubicBezTo>
              <a:cubicBezTo>
                <a:pt x="6520338" y="4400412"/>
                <a:pt x="6528254" y="4409137"/>
                <a:pt x="6538019" y="4409137"/>
              </a:cubicBezTo>
              <a:cubicBezTo>
                <a:pt x="6547784" y="4409137"/>
                <a:pt x="6555700" y="4400412"/>
                <a:pt x="6555700" y="4389650"/>
              </a:cubicBezTo>
              <a:cubicBezTo>
                <a:pt x="6555700" y="4378888"/>
                <a:pt x="6547784" y="4370163"/>
                <a:pt x="6538019" y="4370163"/>
              </a:cubicBezTo>
              <a:close/>
              <a:moveTo>
                <a:pt x="6596955" y="4370163"/>
              </a:moveTo>
              <a:cubicBezTo>
                <a:pt x="6587190" y="4370163"/>
                <a:pt x="6579274" y="4378888"/>
                <a:pt x="6579274" y="4389650"/>
              </a:cubicBezTo>
              <a:cubicBezTo>
                <a:pt x="6579274" y="4400412"/>
                <a:pt x="6587190" y="4409137"/>
                <a:pt x="6596955" y="4409137"/>
              </a:cubicBezTo>
              <a:cubicBezTo>
                <a:pt x="6606720" y="4409137"/>
                <a:pt x="6614636" y="4400412"/>
                <a:pt x="6614636" y="4389650"/>
              </a:cubicBezTo>
              <a:cubicBezTo>
                <a:pt x="6614636" y="4378888"/>
                <a:pt x="6606720" y="4370163"/>
                <a:pt x="6596955" y="4370163"/>
              </a:cubicBezTo>
              <a:close/>
              <a:moveTo>
                <a:pt x="6655891" y="4370163"/>
              </a:moveTo>
              <a:cubicBezTo>
                <a:pt x="6646126" y="4370163"/>
                <a:pt x="6638210" y="4378888"/>
                <a:pt x="6638210" y="4389650"/>
              </a:cubicBezTo>
              <a:cubicBezTo>
                <a:pt x="6638210" y="4400412"/>
                <a:pt x="6646126" y="4409137"/>
                <a:pt x="6655891" y="4409137"/>
              </a:cubicBezTo>
              <a:cubicBezTo>
                <a:pt x="6665656" y="4409137"/>
                <a:pt x="6673572" y="4400412"/>
                <a:pt x="6673572" y="4389650"/>
              </a:cubicBezTo>
              <a:cubicBezTo>
                <a:pt x="6673572" y="4378888"/>
                <a:pt x="6665656" y="4370163"/>
                <a:pt x="6655891" y="4370163"/>
              </a:cubicBezTo>
              <a:close/>
              <a:moveTo>
                <a:pt x="6714827" y="4370163"/>
              </a:moveTo>
              <a:cubicBezTo>
                <a:pt x="6705062" y="4370163"/>
                <a:pt x="6697146" y="4378888"/>
                <a:pt x="6697146" y="4389650"/>
              </a:cubicBezTo>
              <a:cubicBezTo>
                <a:pt x="6697146" y="4400412"/>
                <a:pt x="6705062" y="4409137"/>
                <a:pt x="6714827" y="4409137"/>
              </a:cubicBezTo>
              <a:cubicBezTo>
                <a:pt x="6724592" y="4409137"/>
                <a:pt x="6732508" y="4400412"/>
                <a:pt x="6732508" y="4389650"/>
              </a:cubicBezTo>
              <a:cubicBezTo>
                <a:pt x="6732508" y="4378888"/>
                <a:pt x="6724592" y="4370163"/>
                <a:pt x="6714827" y="4370163"/>
              </a:cubicBezTo>
              <a:close/>
              <a:moveTo>
                <a:pt x="6773762" y="4370163"/>
              </a:moveTo>
              <a:cubicBezTo>
                <a:pt x="6763997" y="4370163"/>
                <a:pt x="6756081" y="4378888"/>
                <a:pt x="6756081" y="4389650"/>
              </a:cubicBezTo>
              <a:cubicBezTo>
                <a:pt x="6756081" y="4400412"/>
                <a:pt x="6763997" y="4409137"/>
                <a:pt x="6773762" y="4409137"/>
              </a:cubicBezTo>
              <a:cubicBezTo>
                <a:pt x="6783527" y="4409137"/>
                <a:pt x="6791443" y="4400412"/>
                <a:pt x="6791443" y="4389650"/>
              </a:cubicBezTo>
              <a:cubicBezTo>
                <a:pt x="6791443" y="4378888"/>
                <a:pt x="6783527" y="4370163"/>
                <a:pt x="6773762" y="4370163"/>
              </a:cubicBezTo>
              <a:close/>
              <a:moveTo>
                <a:pt x="6832698" y="4370163"/>
              </a:moveTo>
              <a:cubicBezTo>
                <a:pt x="6822933" y="4370163"/>
                <a:pt x="6815017" y="4378888"/>
                <a:pt x="6815017" y="4389650"/>
              </a:cubicBezTo>
              <a:cubicBezTo>
                <a:pt x="6815017" y="4400412"/>
                <a:pt x="6822933" y="4409137"/>
                <a:pt x="6832698" y="4409137"/>
              </a:cubicBezTo>
              <a:cubicBezTo>
                <a:pt x="6842463" y="4409137"/>
                <a:pt x="6850379" y="4400412"/>
                <a:pt x="6850379" y="4389650"/>
              </a:cubicBezTo>
              <a:cubicBezTo>
                <a:pt x="6850379" y="4378888"/>
                <a:pt x="6842463" y="4370163"/>
                <a:pt x="6832698" y="4370163"/>
              </a:cubicBezTo>
              <a:close/>
              <a:moveTo>
                <a:pt x="6891634" y="4370163"/>
              </a:moveTo>
              <a:cubicBezTo>
                <a:pt x="6881869" y="4370163"/>
                <a:pt x="6873953" y="4378888"/>
                <a:pt x="6873953" y="4389650"/>
              </a:cubicBezTo>
              <a:cubicBezTo>
                <a:pt x="6873953" y="4400412"/>
                <a:pt x="6881869" y="4409137"/>
                <a:pt x="6891634" y="4409137"/>
              </a:cubicBezTo>
              <a:cubicBezTo>
                <a:pt x="6901399" y="4409137"/>
                <a:pt x="6909315" y="4400412"/>
                <a:pt x="6909315" y="4389650"/>
              </a:cubicBezTo>
              <a:cubicBezTo>
                <a:pt x="6909315" y="4378888"/>
                <a:pt x="6901399" y="4370163"/>
                <a:pt x="6891634" y="4370163"/>
              </a:cubicBezTo>
              <a:close/>
              <a:moveTo>
                <a:pt x="6950570" y="4370163"/>
              </a:moveTo>
              <a:cubicBezTo>
                <a:pt x="6940805" y="4370163"/>
                <a:pt x="6932889" y="4378888"/>
                <a:pt x="6932889" y="4389650"/>
              </a:cubicBezTo>
              <a:cubicBezTo>
                <a:pt x="6932889" y="4400412"/>
                <a:pt x="6940805" y="4409137"/>
                <a:pt x="6950570" y="4409137"/>
              </a:cubicBezTo>
              <a:cubicBezTo>
                <a:pt x="6960335" y="4409137"/>
                <a:pt x="6968251" y="4400412"/>
                <a:pt x="6968251" y="4389650"/>
              </a:cubicBezTo>
              <a:cubicBezTo>
                <a:pt x="6968251" y="4378888"/>
                <a:pt x="6960335" y="4370163"/>
                <a:pt x="6950570" y="4370163"/>
              </a:cubicBezTo>
              <a:close/>
              <a:moveTo>
                <a:pt x="9366944" y="4370163"/>
              </a:moveTo>
              <a:cubicBezTo>
                <a:pt x="9357178" y="4370163"/>
                <a:pt x="9349263" y="4378888"/>
                <a:pt x="9349263" y="4389650"/>
              </a:cubicBezTo>
              <a:cubicBezTo>
                <a:pt x="9349263" y="4400412"/>
                <a:pt x="9357179" y="4409137"/>
                <a:pt x="9366944" y="4409137"/>
              </a:cubicBezTo>
              <a:cubicBezTo>
                <a:pt x="9376709" y="4409137"/>
                <a:pt x="9384625" y="4400412"/>
                <a:pt x="9384625" y="4389650"/>
              </a:cubicBezTo>
              <a:cubicBezTo>
                <a:pt x="9384625" y="4378888"/>
                <a:pt x="9376708" y="4370163"/>
                <a:pt x="9366944" y="4370163"/>
              </a:cubicBezTo>
              <a:close/>
              <a:moveTo>
                <a:pt x="9425880" y="4370163"/>
              </a:moveTo>
              <a:cubicBezTo>
                <a:pt x="9416114" y="4370163"/>
                <a:pt x="9408199" y="4378888"/>
                <a:pt x="9408199" y="4389650"/>
              </a:cubicBezTo>
              <a:cubicBezTo>
                <a:pt x="9408199" y="4400412"/>
                <a:pt x="9416115" y="4409137"/>
                <a:pt x="9425880" y="4409137"/>
              </a:cubicBezTo>
              <a:cubicBezTo>
                <a:pt x="9435645" y="4409137"/>
                <a:pt x="9443561" y="4400412"/>
                <a:pt x="9443561" y="4389650"/>
              </a:cubicBezTo>
              <a:cubicBezTo>
                <a:pt x="9443561" y="4378888"/>
                <a:pt x="9435644" y="4370163"/>
                <a:pt x="9425880" y="4370163"/>
              </a:cubicBezTo>
              <a:close/>
              <a:moveTo>
                <a:pt x="9484816" y="4370163"/>
              </a:moveTo>
              <a:cubicBezTo>
                <a:pt x="9475050" y="4370163"/>
                <a:pt x="9467135" y="4378888"/>
                <a:pt x="9467135" y="4389650"/>
              </a:cubicBezTo>
              <a:cubicBezTo>
                <a:pt x="9467135" y="4400412"/>
                <a:pt x="9475051" y="4409137"/>
                <a:pt x="9484816" y="4409137"/>
              </a:cubicBezTo>
              <a:cubicBezTo>
                <a:pt x="9494581" y="4409137"/>
                <a:pt x="9502497" y="4400412"/>
                <a:pt x="9502497" y="4389650"/>
              </a:cubicBezTo>
              <a:cubicBezTo>
                <a:pt x="9502497" y="4378888"/>
                <a:pt x="9494580" y="4370163"/>
                <a:pt x="9484816" y="4370163"/>
              </a:cubicBezTo>
              <a:close/>
              <a:moveTo>
                <a:pt x="9543751" y="4370163"/>
              </a:moveTo>
              <a:cubicBezTo>
                <a:pt x="9533985" y="4370163"/>
                <a:pt x="9526070" y="4378888"/>
                <a:pt x="9526070" y="4389650"/>
              </a:cubicBezTo>
              <a:cubicBezTo>
                <a:pt x="9526070" y="4400412"/>
                <a:pt x="9533986" y="4409137"/>
                <a:pt x="9543751" y="4409137"/>
              </a:cubicBezTo>
              <a:cubicBezTo>
                <a:pt x="9553516" y="4409137"/>
                <a:pt x="9561432" y="4400412"/>
                <a:pt x="9561432" y="4389650"/>
              </a:cubicBezTo>
              <a:cubicBezTo>
                <a:pt x="9561432" y="4378888"/>
                <a:pt x="9553515" y="4370163"/>
                <a:pt x="9543751" y="4370163"/>
              </a:cubicBezTo>
              <a:close/>
              <a:moveTo>
                <a:pt x="9720559" y="4370163"/>
              </a:moveTo>
              <a:cubicBezTo>
                <a:pt x="9710793" y="4370163"/>
                <a:pt x="9702878" y="4378888"/>
                <a:pt x="9702878" y="4389650"/>
              </a:cubicBezTo>
              <a:cubicBezTo>
                <a:pt x="9702878" y="4400412"/>
                <a:pt x="9710794" y="4409137"/>
                <a:pt x="9720559" y="4409137"/>
              </a:cubicBezTo>
              <a:cubicBezTo>
                <a:pt x="9730324" y="4409137"/>
                <a:pt x="9738240" y="4400412"/>
                <a:pt x="9738240" y="4389650"/>
              </a:cubicBezTo>
              <a:cubicBezTo>
                <a:pt x="9738240" y="4378888"/>
                <a:pt x="9730323" y="4370163"/>
                <a:pt x="9720559" y="4370163"/>
              </a:cubicBezTo>
              <a:close/>
              <a:moveTo>
                <a:pt x="9779495" y="4370163"/>
              </a:moveTo>
              <a:cubicBezTo>
                <a:pt x="9769729" y="4370163"/>
                <a:pt x="9761814" y="4378888"/>
                <a:pt x="9761814" y="4389650"/>
              </a:cubicBezTo>
              <a:cubicBezTo>
                <a:pt x="9761814" y="4400412"/>
                <a:pt x="9769730" y="4409137"/>
                <a:pt x="9779495" y="4409137"/>
              </a:cubicBezTo>
              <a:cubicBezTo>
                <a:pt x="9789260" y="4409137"/>
                <a:pt x="9797176" y="4400412"/>
                <a:pt x="9797176" y="4389650"/>
              </a:cubicBezTo>
              <a:cubicBezTo>
                <a:pt x="9797176" y="4378888"/>
                <a:pt x="9789259" y="4370163"/>
                <a:pt x="9779495" y="4370163"/>
              </a:cubicBezTo>
              <a:close/>
              <a:moveTo>
                <a:pt x="9838431" y="4370163"/>
              </a:moveTo>
              <a:cubicBezTo>
                <a:pt x="9828665" y="4370163"/>
                <a:pt x="9820750" y="4378888"/>
                <a:pt x="9820750" y="4389650"/>
              </a:cubicBezTo>
              <a:cubicBezTo>
                <a:pt x="9820750" y="4400412"/>
                <a:pt x="9828666" y="4409137"/>
                <a:pt x="9838431" y="4409137"/>
              </a:cubicBezTo>
              <a:cubicBezTo>
                <a:pt x="9848196" y="4409137"/>
                <a:pt x="9856112" y="4400412"/>
                <a:pt x="9856112" y="4389650"/>
              </a:cubicBezTo>
              <a:cubicBezTo>
                <a:pt x="9856112" y="4378888"/>
                <a:pt x="9848195" y="4370163"/>
                <a:pt x="9838431" y="4370163"/>
              </a:cubicBezTo>
              <a:close/>
              <a:moveTo>
                <a:pt x="9897367" y="4370163"/>
              </a:moveTo>
              <a:cubicBezTo>
                <a:pt x="9887601" y="4370163"/>
                <a:pt x="9879686" y="4378888"/>
                <a:pt x="9879686" y="4389650"/>
              </a:cubicBezTo>
              <a:cubicBezTo>
                <a:pt x="9879686" y="4400412"/>
                <a:pt x="9887602" y="4409137"/>
                <a:pt x="9897367" y="4409137"/>
              </a:cubicBezTo>
              <a:cubicBezTo>
                <a:pt x="9907132" y="4409137"/>
                <a:pt x="9915048" y="4400412"/>
                <a:pt x="9915048" y="4389650"/>
              </a:cubicBezTo>
              <a:cubicBezTo>
                <a:pt x="9915048" y="4378888"/>
                <a:pt x="9907131" y="4370163"/>
                <a:pt x="9897367" y="4370163"/>
              </a:cubicBezTo>
              <a:close/>
              <a:moveTo>
                <a:pt x="9956303" y="4370163"/>
              </a:moveTo>
              <a:cubicBezTo>
                <a:pt x="9946537" y="4370163"/>
                <a:pt x="9938622" y="4378888"/>
                <a:pt x="9938622" y="4389650"/>
              </a:cubicBezTo>
              <a:cubicBezTo>
                <a:pt x="9938622" y="4400412"/>
                <a:pt x="9946538" y="4409137"/>
                <a:pt x="9956303" y="4409137"/>
              </a:cubicBezTo>
              <a:cubicBezTo>
                <a:pt x="9966068" y="4409137"/>
                <a:pt x="9973984" y="4400412"/>
                <a:pt x="9973984" y="4389650"/>
              </a:cubicBezTo>
              <a:cubicBezTo>
                <a:pt x="9973984" y="4378888"/>
                <a:pt x="9966067" y="4370163"/>
                <a:pt x="9956303" y="4370163"/>
              </a:cubicBezTo>
              <a:close/>
              <a:moveTo>
                <a:pt x="10074175" y="4370163"/>
              </a:moveTo>
              <a:cubicBezTo>
                <a:pt x="10064409" y="4370163"/>
                <a:pt x="10056494" y="4378888"/>
                <a:pt x="10056494" y="4389650"/>
              </a:cubicBezTo>
              <a:cubicBezTo>
                <a:pt x="10056494" y="4400412"/>
                <a:pt x="10064410" y="4409137"/>
                <a:pt x="10074175" y="4409137"/>
              </a:cubicBezTo>
              <a:cubicBezTo>
                <a:pt x="10083940" y="4409137"/>
                <a:pt x="10091856" y="4400412"/>
                <a:pt x="10091856" y="4389650"/>
              </a:cubicBezTo>
              <a:cubicBezTo>
                <a:pt x="10091856" y="4378888"/>
                <a:pt x="10083939" y="4370163"/>
                <a:pt x="10074175" y="4370163"/>
              </a:cubicBezTo>
              <a:close/>
              <a:moveTo>
                <a:pt x="10133111" y="4370163"/>
              </a:moveTo>
              <a:cubicBezTo>
                <a:pt x="10123345" y="4370163"/>
                <a:pt x="10115430" y="4378888"/>
                <a:pt x="10115430" y="4389650"/>
              </a:cubicBezTo>
              <a:cubicBezTo>
                <a:pt x="10115430" y="4400412"/>
                <a:pt x="10123346" y="4409137"/>
                <a:pt x="10133111" y="4409137"/>
              </a:cubicBezTo>
              <a:cubicBezTo>
                <a:pt x="10142876" y="4409137"/>
                <a:pt x="10150792" y="4400412"/>
                <a:pt x="10150792" y="4389650"/>
              </a:cubicBezTo>
              <a:cubicBezTo>
                <a:pt x="10150792" y="4378888"/>
                <a:pt x="10142875" y="4370163"/>
                <a:pt x="10133111" y="4370163"/>
              </a:cubicBezTo>
              <a:close/>
              <a:moveTo>
                <a:pt x="10192047" y="4370163"/>
              </a:moveTo>
              <a:cubicBezTo>
                <a:pt x="10182281" y="4370163"/>
                <a:pt x="10174366" y="4378888"/>
                <a:pt x="10174366" y="4389650"/>
              </a:cubicBezTo>
              <a:cubicBezTo>
                <a:pt x="10174366" y="4400412"/>
                <a:pt x="10182282" y="4409137"/>
                <a:pt x="10192047" y="4409137"/>
              </a:cubicBezTo>
              <a:cubicBezTo>
                <a:pt x="10201812" y="4409137"/>
                <a:pt x="10209728" y="4400412"/>
                <a:pt x="10209728" y="4389650"/>
              </a:cubicBezTo>
              <a:cubicBezTo>
                <a:pt x="10209728" y="4378888"/>
                <a:pt x="10201811" y="4370163"/>
                <a:pt x="10192047" y="4370163"/>
              </a:cubicBezTo>
              <a:close/>
              <a:moveTo>
                <a:pt x="10427790" y="4370163"/>
              </a:moveTo>
              <a:cubicBezTo>
                <a:pt x="10418024" y="4370163"/>
                <a:pt x="10410109" y="4378888"/>
                <a:pt x="10410109" y="4389650"/>
              </a:cubicBezTo>
              <a:cubicBezTo>
                <a:pt x="10410109" y="4400412"/>
                <a:pt x="10418025" y="4409137"/>
                <a:pt x="10427790" y="4409137"/>
              </a:cubicBezTo>
              <a:cubicBezTo>
                <a:pt x="10437555" y="4409137"/>
                <a:pt x="10445471" y="4400412"/>
                <a:pt x="10445471" y="4389650"/>
              </a:cubicBezTo>
              <a:cubicBezTo>
                <a:pt x="10445471" y="4378888"/>
                <a:pt x="10437554" y="4370163"/>
                <a:pt x="10427790" y="4370163"/>
              </a:cubicBezTo>
              <a:close/>
              <a:moveTo>
                <a:pt x="10604598" y="4370163"/>
              </a:moveTo>
              <a:cubicBezTo>
                <a:pt x="10594832" y="4370163"/>
                <a:pt x="10586917" y="4378888"/>
                <a:pt x="10586917" y="4389650"/>
              </a:cubicBezTo>
              <a:cubicBezTo>
                <a:pt x="10586917" y="4400412"/>
                <a:pt x="10594833" y="4409137"/>
                <a:pt x="10604598" y="4409137"/>
              </a:cubicBezTo>
              <a:cubicBezTo>
                <a:pt x="10614363" y="4409137"/>
                <a:pt x="10622279" y="4400412"/>
                <a:pt x="10622279" y="4389650"/>
              </a:cubicBezTo>
              <a:cubicBezTo>
                <a:pt x="10622279" y="4378888"/>
                <a:pt x="10614362" y="4370163"/>
                <a:pt x="10604598" y="4370163"/>
              </a:cubicBezTo>
              <a:close/>
              <a:moveTo>
                <a:pt x="10663534" y="4370163"/>
              </a:moveTo>
              <a:cubicBezTo>
                <a:pt x="10653768" y="4370163"/>
                <a:pt x="10645853" y="4378888"/>
                <a:pt x="10645853" y="4389650"/>
              </a:cubicBezTo>
              <a:cubicBezTo>
                <a:pt x="10645853" y="4400412"/>
                <a:pt x="10653769" y="4409137"/>
                <a:pt x="10663534" y="4409137"/>
              </a:cubicBezTo>
              <a:cubicBezTo>
                <a:pt x="10673299" y="4409137"/>
                <a:pt x="10681215" y="4400412"/>
                <a:pt x="10681215" y="4389650"/>
              </a:cubicBezTo>
              <a:cubicBezTo>
                <a:pt x="10681215" y="4378888"/>
                <a:pt x="10673298" y="4370163"/>
                <a:pt x="10663534" y="4370163"/>
              </a:cubicBezTo>
              <a:close/>
              <a:moveTo>
                <a:pt x="10781406" y="4370163"/>
              </a:moveTo>
              <a:cubicBezTo>
                <a:pt x="10771640" y="4370163"/>
                <a:pt x="10763725" y="4378888"/>
                <a:pt x="10763725" y="4389650"/>
              </a:cubicBezTo>
              <a:cubicBezTo>
                <a:pt x="10763725" y="4400412"/>
                <a:pt x="10771641" y="4409137"/>
                <a:pt x="10781406" y="4409137"/>
              </a:cubicBezTo>
              <a:cubicBezTo>
                <a:pt x="10791171" y="4409137"/>
                <a:pt x="10799087" y="4400412"/>
                <a:pt x="10799087" y="4389650"/>
              </a:cubicBezTo>
              <a:cubicBezTo>
                <a:pt x="10799087" y="4378888"/>
                <a:pt x="10791170" y="4370163"/>
                <a:pt x="10781406" y="4370163"/>
              </a:cubicBezTo>
              <a:close/>
              <a:moveTo>
                <a:pt x="10840342" y="4370163"/>
              </a:moveTo>
              <a:cubicBezTo>
                <a:pt x="10830576" y="4370163"/>
                <a:pt x="10822661" y="4378888"/>
                <a:pt x="10822661" y="4389650"/>
              </a:cubicBezTo>
              <a:cubicBezTo>
                <a:pt x="10822661" y="4400412"/>
                <a:pt x="10830577" y="4409137"/>
                <a:pt x="10840342" y="4409137"/>
              </a:cubicBezTo>
              <a:cubicBezTo>
                <a:pt x="10850107" y="4409137"/>
                <a:pt x="10858023" y="4400412"/>
                <a:pt x="10858023" y="4389650"/>
              </a:cubicBezTo>
              <a:cubicBezTo>
                <a:pt x="10858023" y="4378888"/>
                <a:pt x="10850106" y="4370163"/>
                <a:pt x="10840342" y="4370163"/>
              </a:cubicBezTo>
              <a:close/>
              <a:moveTo>
                <a:pt x="10899278" y="4370163"/>
              </a:moveTo>
              <a:cubicBezTo>
                <a:pt x="10889512" y="4370163"/>
                <a:pt x="10881597" y="4378888"/>
                <a:pt x="10881597" y="4389650"/>
              </a:cubicBezTo>
              <a:cubicBezTo>
                <a:pt x="10881597" y="4400412"/>
                <a:pt x="10889513" y="4409137"/>
                <a:pt x="10899278" y="4409137"/>
              </a:cubicBezTo>
              <a:cubicBezTo>
                <a:pt x="10909043" y="4409137"/>
                <a:pt x="10916959" y="4400412"/>
                <a:pt x="10916959" y="4389650"/>
              </a:cubicBezTo>
              <a:cubicBezTo>
                <a:pt x="10916959" y="4378888"/>
                <a:pt x="10909042" y="4370163"/>
                <a:pt x="10899278" y="4370163"/>
              </a:cubicBezTo>
              <a:close/>
              <a:moveTo>
                <a:pt x="11311829" y="4370163"/>
              </a:moveTo>
              <a:cubicBezTo>
                <a:pt x="11302063" y="4370163"/>
                <a:pt x="11294148" y="4378888"/>
                <a:pt x="11294148" y="4389650"/>
              </a:cubicBezTo>
              <a:cubicBezTo>
                <a:pt x="11294148" y="4400412"/>
                <a:pt x="11302064" y="4409137"/>
                <a:pt x="11311829" y="4409137"/>
              </a:cubicBezTo>
              <a:cubicBezTo>
                <a:pt x="11321594" y="4409137"/>
                <a:pt x="11329510" y="4400412"/>
                <a:pt x="11329510" y="4389650"/>
              </a:cubicBezTo>
              <a:cubicBezTo>
                <a:pt x="11329510" y="4378888"/>
                <a:pt x="11321593" y="4370163"/>
                <a:pt x="11311829" y="4370163"/>
              </a:cubicBezTo>
              <a:close/>
              <a:moveTo>
                <a:pt x="2294631" y="4435119"/>
              </a:moveTo>
              <a:cubicBezTo>
                <a:pt x="2284866" y="4435119"/>
                <a:pt x="2276950" y="4443844"/>
                <a:pt x="2276950" y="4454606"/>
              </a:cubicBezTo>
              <a:cubicBezTo>
                <a:pt x="2276950" y="4465368"/>
                <a:pt x="2284866" y="4474093"/>
                <a:pt x="2294631" y="4474093"/>
              </a:cubicBezTo>
              <a:cubicBezTo>
                <a:pt x="2304396" y="4474093"/>
                <a:pt x="2312312" y="4465368"/>
                <a:pt x="2312312" y="4454606"/>
              </a:cubicBezTo>
              <a:cubicBezTo>
                <a:pt x="2312312" y="4443844"/>
                <a:pt x="2304396" y="4435119"/>
                <a:pt x="2294631" y="4435119"/>
              </a:cubicBezTo>
              <a:close/>
              <a:moveTo>
                <a:pt x="2353567" y="4435119"/>
              </a:moveTo>
              <a:cubicBezTo>
                <a:pt x="2343802" y="4435119"/>
                <a:pt x="2335886" y="4443844"/>
                <a:pt x="2335886" y="4454606"/>
              </a:cubicBezTo>
              <a:cubicBezTo>
                <a:pt x="2335886" y="4465368"/>
                <a:pt x="2343802" y="4474093"/>
                <a:pt x="2353567" y="4474093"/>
              </a:cubicBezTo>
              <a:cubicBezTo>
                <a:pt x="2363332" y="4474093"/>
                <a:pt x="2371248" y="4465368"/>
                <a:pt x="2371248" y="4454606"/>
              </a:cubicBezTo>
              <a:cubicBezTo>
                <a:pt x="2371248" y="4443844"/>
                <a:pt x="2363332" y="4435119"/>
                <a:pt x="2353567" y="4435119"/>
              </a:cubicBezTo>
              <a:close/>
              <a:moveTo>
                <a:pt x="2412503" y="4435119"/>
              </a:moveTo>
              <a:cubicBezTo>
                <a:pt x="2402738" y="4435119"/>
                <a:pt x="2394822" y="4443844"/>
                <a:pt x="2394822" y="4454606"/>
              </a:cubicBezTo>
              <a:cubicBezTo>
                <a:pt x="2394822" y="4465368"/>
                <a:pt x="2402738" y="4474093"/>
                <a:pt x="2412503" y="4474093"/>
              </a:cubicBezTo>
              <a:cubicBezTo>
                <a:pt x="2422268" y="4474093"/>
                <a:pt x="2430184" y="4465368"/>
                <a:pt x="2430184" y="4454606"/>
              </a:cubicBezTo>
              <a:cubicBezTo>
                <a:pt x="2430184" y="4443844"/>
                <a:pt x="2422268" y="4435119"/>
                <a:pt x="2412503" y="4435119"/>
              </a:cubicBezTo>
              <a:close/>
              <a:moveTo>
                <a:pt x="2471439" y="4435119"/>
              </a:moveTo>
              <a:cubicBezTo>
                <a:pt x="2461674" y="4435119"/>
                <a:pt x="2453758" y="4443844"/>
                <a:pt x="2453758" y="4454606"/>
              </a:cubicBezTo>
              <a:cubicBezTo>
                <a:pt x="2453758" y="4465368"/>
                <a:pt x="2461674" y="4474093"/>
                <a:pt x="2471439" y="4474093"/>
              </a:cubicBezTo>
              <a:cubicBezTo>
                <a:pt x="2481204" y="4474093"/>
                <a:pt x="2489120" y="4465368"/>
                <a:pt x="2489120" y="4454606"/>
              </a:cubicBezTo>
              <a:cubicBezTo>
                <a:pt x="2489120" y="4443844"/>
                <a:pt x="2481204" y="4435119"/>
                <a:pt x="2471439" y="4435119"/>
              </a:cubicBezTo>
              <a:close/>
              <a:moveTo>
                <a:pt x="2530375" y="4435119"/>
              </a:moveTo>
              <a:cubicBezTo>
                <a:pt x="2520610" y="4435119"/>
                <a:pt x="2512694" y="4443844"/>
                <a:pt x="2512694" y="4454606"/>
              </a:cubicBezTo>
              <a:cubicBezTo>
                <a:pt x="2512694" y="4465368"/>
                <a:pt x="2520610" y="4474093"/>
                <a:pt x="2530375" y="4474093"/>
              </a:cubicBezTo>
              <a:cubicBezTo>
                <a:pt x="2540140" y="4474093"/>
                <a:pt x="2548056" y="4465368"/>
                <a:pt x="2548056" y="4454606"/>
              </a:cubicBezTo>
              <a:cubicBezTo>
                <a:pt x="2548056" y="4443844"/>
                <a:pt x="2540140" y="4435119"/>
                <a:pt x="2530375" y="4435119"/>
              </a:cubicBezTo>
              <a:close/>
              <a:moveTo>
                <a:pt x="2589311" y="4435119"/>
              </a:moveTo>
              <a:cubicBezTo>
                <a:pt x="2579546" y="4435119"/>
                <a:pt x="2571630" y="4443844"/>
                <a:pt x="2571630" y="4454606"/>
              </a:cubicBezTo>
              <a:cubicBezTo>
                <a:pt x="2571630" y="4465368"/>
                <a:pt x="2579546" y="4474093"/>
                <a:pt x="2589311" y="4474093"/>
              </a:cubicBezTo>
              <a:cubicBezTo>
                <a:pt x="2599076" y="4474093"/>
                <a:pt x="2606992" y="4465368"/>
                <a:pt x="2606992" y="4454606"/>
              </a:cubicBezTo>
              <a:cubicBezTo>
                <a:pt x="2606992" y="4443844"/>
                <a:pt x="2599076" y="4435119"/>
                <a:pt x="2589311" y="4435119"/>
              </a:cubicBezTo>
              <a:close/>
              <a:moveTo>
                <a:pt x="2648247" y="4435119"/>
              </a:moveTo>
              <a:cubicBezTo>
                <a:pt x="2638482" y="4435119"/>
                <a:pt x="2630566" y="4443844"/>
                <a:pt x="2630566" y="4454606"/>
              </a:cubicBezTo>
              <a:cubicBezTo>
                <a:pt x="2630566" y="4465368"/>
                <a:pt x="2638482" y="4474093"/>
                <a:pt x="2648247" y="4474093"/>
              </a:cubicBezTo>
              <a:cubicBezTo>
                <a:pt x="2658012" y="4474093"/>
                <a:pt x="2665928" y="4465368"/>
                <a:pt x="2665928" y="4454606"/>
              </a:cubicBezTo>
              <a:cubicBezTo>
                <a:pt x="2665928" y="4443844"/>
                <a:pt x="2658012" y="4435119"/>
                <a:pt x="2648247" y="4435119"/>
              </a:cubicBezTo>
              <a:close/>
              <a:moveTo>
                <a:pt x="2707183" y="4435119"/>
              </a:moveTo>
              <a:cubicBezTo>
                <a:pt x="2697418" y="4435119"/>
                <a:pt x="2689502" y="4443844"/>
                <a:pt x="2689502" y="4454606"/>
              </a:cubicBezTo>
              <a:cubicBezTo>
                <a:pt x="2689502" y="4465368"/>
                <a:pt x="2697418" y="4474093"/>
                <a:pt x="2707183" y="4474093"/>
              </a:cubicBezTo>
              <a:cubicBezTo>
                <a:pt x="2716948" y="4474093"/>
                <a:pt x="2724864" y="4465368"/>
                <a:pt x="2724864" y="4454606"/>
              </a:cubicBezTo>
              <a:cubicBezTo>
                <a:pt x="2724864" y="4443844"/>
                <a:pt x="2716948" y="4435119"/>
                <a:pt x="2707183" y="4435119"/>
              </a:cubicBezTo>
              <a:close/>
              <a:moveTo>
                <a:pt x="2766119" y="4435119"/>
              </a:moveTo>
              <a:cubicBezTo>
                <a:pt x="2756354" y="4435119"/>
                <a:pt x="2748438" y="4443844"/>
                <a:pt x="2748438" y="4454606"/>
              </a:cubicBezTo>
              <a:cubicBezTo>
                <a:pt x="2748438" y="4465368"/>
                <a:pt x="2756354" y="4474093"/>
                <a:pt x="2766119" y="4474093"/>
              </a:cubicBezTo>
              <a:cubicBezTo>
                <a:pt x="2775884" y="4474093"/>
                <a:pt x="2783800" y="4465368"/>
                <a:pt x="2783800" y="4454606"/>
              </a:cubicBezTo>
              <a:cubicBezTo>
                <a:pt x="2783800" y="4443844"/>
                <a:pt x="2775884" y="4435119"/>
                <a:pt x="2766119" y="4435119"/>
              </a:cubicBezTo>
              <a:close/>
              <a:moveTo>
                <a:pt x="2825055" y="4435119"/>
              </a:moveTo>
              <a:cubicBezTo>
                <a:pt x="2815290" y="4435119"/>
                <a:pt x="2807374" y="4443844"/>
                <a:pt x="2807374" y="4454606"/>
              </a:cubicBezTo>
              <a:cubicBezTo>
                <a:pt x="2807374" y="4465368"/>
                <a:pt x="2815290" y="4474093"/>
                <a:pt x="2825055" y="4474093"/>
              </a:cubicBezTo>
              <a:cubicBezTo>
                <a:pt x="2834820" y="4474093"/>
                <a:pt x="2842736" y="4465368"/>
                <a:pt x="2842736" y="4454606"/>
              </a:cubicBezTo>
              <a:cubicBezTo>
                <a:pt x="2842736" y="4443844"/>
                <a:pt x="2834820" y="4435119"/>
                <a:pt x="2825055" y="4435119"/>
              </a:cubicBezTo>
              <a:close/>
              <a:moveTo>
                <a:pt x="2883991" y="4435119"/>
              </a:moveTo>
              <a:cubicBezTo>
                <a:pt x="2874226" y="4435119"/>
                <a:pt x="2866310" y="4443844"/>
                <a:pt x="2866310" y="4454606"/>
              </a:cubicBezTo>
              <a:cubicBezTo>
                <a:pt x="2866310" y="4465368"/>
                <a:pt x="2874226" y="4474093"/>
                <a:pt x="2883991" y="4474093"/>
              </a:cubicBezTo>
              <a:cubicBezTo>
                <a:pt x="2893756" y="4474093"/>
                <a:pt x="2901672" y="4465368"/>
                <a:pt x="2901672" y="4454606"/>
              </a:cubicBezTo>
              <a:cubicBezTo>
                <a:pt x="2901672" y="4443844"/>
                <a:pt x="2893756" y="4435119"/>
                <a:pt x="2883991" y="4435119"/>
              </a:cubicBezTo>
              <a:close/>
              <a:moveTo>
                <a:pt x="2942927" y="4435119"/>
              </a:moveTo>
              <a:cubicBezTo>
                <a:pt x="2933162" y="4435119"/>
                <a:pt x="2925246" y="4443844"/>
                <a:pt x="2925246" y="4454606"/>
              </a:cubicBezTo>
              <a:cubicBezTo>
                <a:pt x="2925246" y="4465368"/>
                <a:pt x="2933162" y="4474093"/>
                <a:pt x="2942927" y="4474093"/>
              </a:cubicBezTo>
              <a:cubicBezTo>
                <a:pt x="2952692" y="4474093"/>
                <a:pt x="2960608" y="4465368"/>
                <a:pt x="2960608" y="4454606"/>
              </a:cubicBezTo>
              <a:cubicBezTo>
                <a:pt x="2960608" y="4443844"/>
                <a:pt x="2952692" y="4435119"/>
                <a:pt x="2942927" y="4435119"/>
              </a:cubicBezTo>
              <a:close/>
              <a:moveTo>
                <a:pt x="3001863" y="4435119"/>
              </a:moveTo>
              <a:cubicBezTo>
                <a:pt x="2992098" y="4435119"/>
                <a:pt x="2984182" y="4443844"/>
                <a:pt x="2984182" y="4454606"/>
              </a:cubicBezTo>
              <a:cubicBezTo>
                <a:pt x="2984182" y="4465368"/>
                <a:pt x="2992098" y="4474093"/>
                <a:pt x="3001863" y="4474093"/>
              </a:cubicBezTo>
              <a:cubicBezTo>
                <a:pt x="3011628" y="4474093"/>
                <a:pt x="3019544" y="4465368"/>
                <a:pt x="3019544" y="4454606"/>
              </a:cubicBezTo>
              <a:cubicBezTo>
                <a:pt x="3019544" y="4443844"/>
                <a:pt x="3011628" y="4435119"/>
                <a:pt x="3001863" y="4435119"/>
              </a:cubicBezTo>
              <a:close/>
              <a:moveTo>
                <a:pt x="3060799" y="4435119"/>
              </a:moveTo>
              <a:cubicBezTo>
                <a:pt x="3051034" y="4435119"/>
                <a:pt x="3043118" y="4443844"/>
                <a:pt x="3043118" y="4454606"/>
              </a:cubicBezTo>
              <a:cubicBezTo>
                <a:pt x="3043118" y="4465368"/>
                <a:pt x="3051034" y="4474093"/>
                <a:pt x="3060799" y="4474093"/>
              </a:cubicBezTo>
              <a:cubicBezTo>
                <a:pt x="3070564" y="4474093"/>
                <a:pt x="3078480" y="4465368"/>
                <a:pt x="3078480" y="4454606"/>
              </a:cubicBezTo>
              <a:cubicBezTo>
                <a:pt x="3078480" y="4443844"/>
                <a:pt x="3070564" y="4435119"/>
                <a:pt x="3060799" y="4435119"/>
              </a:cubicBezTo>
              <a:close/>
              <a:moveTo>
                <a:pt x="3119734" y="4435119"/>
              </a:moveTo>
              <a:cubicBezTo>
                <a:pt x="3109969" y="4435119"/>
                <a:pt x="3102053" y="4443844"/>
                <a:pt x="3102053" y="4454606"/>
              </a:cubicBezTo>
              <a:cubicBezTo>
                <a:pt x="3102053" y="4465368"/>
                <a:pt x="3109969" y="4474093"/>
                <a:pt x="3119734" y="4474093"/>
              </a:cubicBezTo>
              <a:cubicBezTo>
                <a:pt x="3129499" y="4474093"/>
                <a:pt x="3137415" y="4465368"/>
                <a:pt x="3137415" y="4454606"/>
              </a:cubicBezTo>
              <a:cubicBezTo>
                <a:pt x="3137415" y="4443844"/>
                <a:pt x="3129499" y="4435119"/>
                <a:pt x="3119734" y="4435119"/>
              </a:cubicBezTo>
              <a:close/>
              <a:moveTo>
                <a:pt x="3178670" y="4435119"/>
              </a:moveTo>
              <a:cubicBezTo>
                <a:pt x="3168905" y="4435119"/>
                <a:pt x="3160989" y="4443844"/>
                <a:pt x="3160989" y="4454606"/>
              </a:cubicBezTo>
              <a:cubicBezTo>
                <a:pt x="3160989" y="4465368"/>
                <a:pt x="3168905" y="4474093"/>
                <a:pt x="3178670" y="4474093"/>
              </a:cubicBezTo>
              <a:cubicBezTo>
                <a:pt x="3188435" y="4474093"/>
                <a:pt x="3196351" y="4465368"/>
                <a:pt x="3196351" y="4454606"/>
              </a:cubicBezTo>
              <a:cubicBezTo>
                <a:pt x="3196351" y="4443844"/>
                <a:pt x="3188435" y="4435119"/>
                <a:pt x="3178670" y="4435119"/>
              </a:cubicBezTo>
              <a:close/>
              <a:moveTo>
                <a:pt x="3237606" y="4435119"/>
              </a:moveTo>
              <a:cubicBezTo>
                <a:pt x="3227841" y="4435119"/>
                <a:pt x="3219925" y="4443844"/>
                <a:pt x="3219925" y="4454606"/>
              </a:cubicBezTo>
              <a:cubicBezTo>
                <a:pt x="3219925" y="4465368"/>
                <a:pt x="3227841" y="4474093"/>
                <a:pt x="3237606" y="4474093"/>
              </a:cubicBezTo>
              <a:cubicBezTo>
                <a:pt x="3247371" y="4474093"/>
                <a:pt x="3255287" y="4465368"/>
                <a:pt x="3255287" y="4454606"/>
              </a:cubicBezTo>
              <a:cubicBezTo>
                <a:pt x="3255287" y="4443844"/>
                <a:pt x="3247371" y="4435119"/>
                <a:pt x="3237606" y="4435119"/>
              </a:cubicBezTo>
              <a:close/>
              <a:moveTo>
                <a:pt x="3296542" y="4435119"/>
              </a:moveTo>
              <a:cubicBezTo>
                <a:pt x="3286777" y="4435119"/>
                <a:pt x="3278861" y="4443844"/>
                <a:pt x="3278861" y="4454606"/>
              </a:cubicBezTo>
              <a:cubicBezTo>
                <a:pt x="3278861" y="4465368"/>
                <a:pt x="3286777" y="4474093"/>
                <a:pt x="3296542" y="4474093"/>
              </a:cubicBezTo>
              <a:cubicBezTo>
                <a:pt x="3306307" y="4474093"/>
                <a:pt x="3314223" y="4465368"/>
                <a:pt x="3314223" y="4454606"/>
              </a:cubicBezTo>
              <a:cubicBezTo>
                <a:pt x="3314223" y="4443844"/>
                <a:pt x="3306307" y="4435119"/>
                <a:pt x="3296542" y="4435119"/>
              </a:cubicBezTo>
              <a:close/>
              <a:moveTo>
                <a:pt x="3355478" y="4435119"/>
              </a:moveTo>
              <a:cubicBezTo>
                <a:pt x="3345713" y="4435119"/>
                <a:pt x="3337797" y="4443844"/>
                <a:pt x="3337797" y="4454606"/>
              </a:cubicBezTo>
              <a:cubicBezTo>
                <a:pt x="3337797" y="4465368"/>
                <a:pt x="3345713" y="4474093"/>
                <a:pt x="3355478" y="4474093"/>
              </a:cubicBezTo>
              <a:cubicBezTo>
                <a:pt x="3365243" y="4474093"/>
                <a:pt x="3373159" y="4465368"/>
                <a:pt x="3373159" y="4454606"/>
              </a:cubicBezTo>
              <a:cubicBezTo>
                <a:pt x="3373159" y="4443844"/>
                <a:pt x="3365243" y="4435119"/>
                <a:pt x="3355478" y="4435119"/>
              </a:cubicBezTo>
              <a:close/>
              <a:moveTo>
                <a:pt x="3414414" y="4435119"/>
              </a:moveTo>
              <a:cubicBezTo>
                <a:pt x="3404649" y="4435119"/>
                <a:pt x="3396733" y="4443844"/>
                <a:pt x="3396733" y="4454606"/>
              </a:cubicBezTo>
              <a:cubicBezTo>
                <a:pt x="3396733" y="4465368"/>
                <a:pt x="3404649" y="4474093"/>
                <a:pt x="3414414" y="4474093"/>
              </a:cubicBezTo>
              <a:cubicBezTo>
                <a:pt x="3424179" y="4474093"/>
                <a:pt x="3432095" y="4465368"/>
                <a:pt x="3432095" y="4454606"/>
              </a:cubicBezTo>
              <a:cubicBezTo>
                <a:pt x="3432095" y="4443844"/>
                <a:pt x="3424179" y="4435119"/>
                <a:pt x="3414414" y="4435119"/>
              </a:cubicBezTo>
              <a:close/>
              <a:moveTo>
                <a:pt x="3473350" y="4435119"/>
              </a:moveTo>
              <a:cubicBezTo>
                <a:pt x="3463585" y="4435119"/>
                <a:pt x="3455669" y="4443844"/>
                <a:pt x="3455669" y="4454606"/>
              </a:cubicBezTo>
              <a:cubicBezTo>
                <a:pt x="3455669" y="4465368"/>
                <a:pt x="3463585" y="4474093"/>
                <a:pt x="3473350" y="4474093"/>
              </a:cubicBezTo>
              <a:cubicBezTo>
                <a:pt x="3483115" y="4474093"/>
                <a:pt x="3491031" y="4465368"/>
                <a:pt x="3491031" y="4454606"/>
              </a:cubicBezTo>
              <a:cubicBezTo>
                <a:pt x="3491031" y="4443844"/>
                <a:pt x="3483115" y="4435119"/>
                <a:pt x="3473350" y="4435119"/>
              </a:cubicBezTo>
              <a:close/>
              <a:moveTo>
                <a:pt x="3532286" y="4435119"/>
              </a:moveTo>
              <a:cubicBezTo>
                <a:pt x="3522521" y="4435119"/>
                <a:pt x="3514605" y="4443844"/>
                <a:pt x="3514605" y="4454606"/>
              </a:cubicBezTo>
              <a:cubicBezTo>
                <a:pt x="3514605" y="4465368"/>
                <a:pt x="3522521" y="4474093"/>
                <a:pt x="3532286" y="4474093"/>
              </a:cubicBezTo>
              <a:cubicBezTo>
                <a:pt x="3542051" y="4474093"/>
                <a:pt x="3549967" y="4465368"/>
                <a:pt x="3549967" y="4454606"/>
              </a:cubicBezTo>
              <a:cubicBezTo>
                <a:pt x="3549967" y="4443844"/>
                <a:pt x="3542051" y="4435119"/>
                <a:pt x="3532286" y="4435119"/>
              </a:cubicBezTo>
              <a:close/>
              <a:moveTo>
                <a:pt x="3591222" y="4435119"/>
              </a:moveTo>
              <a:cubicBezTo>
                <a:pt x="3581457" y="4435119"/>
                <a:pt x="3573541" y="4443844"/>
                <a:pt x="3573541" y="4454606"/>
              </a:cubicBezTo>
              <a:cubicBezTo>
                <a:pt x="3573541" y="4465368"/>
                <a:pt x="3581457" y="4474093"/>
                <a:pt x="3591222" y="4474093"/>
              </a:cubicBezTo>
              <a:cubicBezTo>
                <a:pt x="3600987" y="4474093"/>
                <a:pt x="3608903" y="4465368"/>
                <a:pt x="3608903" y="4454606"/>
              </a:cubicBezTo>
              <a:cubicBezTo>
                <a:pt x="3608903" y="4443844"/>
                <a:pt x="3600987" y="4435119"/>
                <a:pt x="3591222" y="4435119"/>
              </a:cubicBezTo>
              <a:close/>
              <a:moveTo>
                <a:pt x="3650158" y="4435119"/>
              </a:moveTo>
              <a:cubicBezTo>
                <a:pt x="3640393" y="4435119"/>
                <a:pt x="3632477" y="4443844"/>
                <a:pt x="3632477" y="4454606"/>
              </a:cubicBezTo>
              <a:cubicBezTo>
                <a:pt x="3632477" y="4465368"/>
                <a:pt x="3640393" y="4474093"/>
                <a:pt x="3650158" y="4474093"/>
              </a:cubicBezTo>
              <a:cubicBezTo>
                <a:pt x="3659923" y="4474093"/>
                <a:pt x="3667839" y="4465368"/>
                <a:pt x="3667839" y="4454606"/>
              </a:cubicBezTo>
              <a:cubicBezTo>
                <a:pt x="3667839" y="4443844"/>
                <a:pt x="3659923" y="4435119"/>
                <a:pt x="3650158" y="4435119"/>
              </a:cubicBezTo>
              <a:close/>
              <a:moveTo>
                <a:pt x="3709094" y="4435119"/>
              </a:moveTo>
              <a:cubicBezTo>
                <a:pt x="3699329" y="4435119"/>
                <a:pt x="3691413" y="4443844"/>
                <a:pt x="3691413" y="4454606"/>
              </a:cubicBezTo>
              <a:cubicBezTo>
                <a:pt x="3691413" y="4465368"/>
                <a:pt x="3699329" y="4474093"/>
                <a:pt x="3709094" y="4474093"/>
              </a:cubicBezTo>
              <a:cubicBezTo>
                <a:pt x="3718859" y="4474093"/>
                <a:pt x="3726775" y="4465368"/>
                <a:pt x="3726775" y="4454606"/>
              </a:cubicBezTo>
              <a:cubicBezTo>
                <a:pt x="3726775" y="4443844"/>
                <a:pt x="3718859" y="4435119"/>
                <a:pt x="3709094" y="4435119"/>
              </a:cubicBezTo>
              <a:close/>
              <a:moveTo>
                <a:pt x="3768030" y="4435119"/>
              </a:moveTo>
              <a:cubicBezTo>
                <a:pt x="3758265" y="4435119"/>
                <a:pt x="3750349" y="4443844"/>
                <a:pt x="3750349" y="4454606"/>
              </a:cubicBezTo>
              <a:cubicBezTo>
                <a:pt x="3750349" y="4465368"/>
                <a:pt x="3758265" y="4474093"/>
                <a:pt x="3768030" y="4474093"/>
              </a:cubicBezTo>
              <a:cubicBezTo>
                <a:pt x="3777795" y="4474093"/>
                <a:pt x="3785711" y="4465368"/>
                <a:pt x="3785711" y="4454606"/>
              </a:cubicBezTo>
              <a:cubicBezTo>
                <a:pt x="3785711" y="4443844"/>
                <a:pt x="3777795" y="4435119"/>
                <a:pt x="3768030" y="4435119"/>
              </a:cubicBezTo>
              <a:close/>
              <a:moveTo>
                <a:pt x="3826966" y="4435119"/>
              </a:moveTo>
              <a:cubicBezTo>
                <a:pt x="3817201" y="4435119"/>
                <a:pt x="3809285" y="4443844"/>
                <a:pt x="3809285" y="4454606"/>
              </a:cubicBezTo>
              <a:cubicBezTo>
                <a:pt x="3809285" y="4465368"/>
                <a:pt x="3817201" y="4474093"/>
                <a:pt x="3826966" y="4474093"/>
              </a:cubicBezTo>
              <a:cubicBezTo>
                <a:pt x="3836731" y="4474093"/>
                <a:pt x="3844647" y="4465368"/>
                <a:pt x="3844647" y="4454606"/>
              </a:cubicBezTo>
              <a:cubicBezTo>
                <a:pt x="3844647" y="4443844"/>
                <a:pt x="3836731" y="4435119"/>
                <a:pt x="3826966" y="4435119"/>
              </a:cubicBezTo>
              <a:close/>
              <a:moveTo>
                <a:pt x="3885902" y="4435119"/>
              </a:moveTo>
              <a:cubicBezTo>
                <a:pt x="3876137" y="4435119"/>
                <a:pt x="3868221" y="4443844"/>
                <a:pt x="3868221" y="4454606"/>
              </a:cubicBezTo>
              <a:cubicBezTo>
                <a:pt x="3868221" y="4465368"/>
                <a:pt x="3876137" y="4474093"/>
                <a:pt x="3885902" y="4474093"/>
              </a:cubicBezTo>
              <a:cubicBezTo>
                <a:pt x="3895667" y="4474093"/>
                <a:pt x="3903583" y="4465368"/>
                <a:pt x="3903583" y="4454606"/>
              </a:cubicBezTo>
              <a:cubicBezTo>
                <a:pt x="3903583" y="4443844"/>
                <a:pt x="3895667" y="4435119"/>
                <a:pt x="3885902" y="4435119"/>
              </a:cubicBezTo>
              <a:close/>
              <a:moveTo>
                <a:pt x="5889723" y="4435119"/>
              </a:moveTo>
              <a:cubicBezTo>
                <a:pt x="5879958" y="4435119"/>
                <a:pt x="5872042" y="4443844"/>
                <a:pt x="5872042" y="4454606"/>
              </a:cubicBezTo>
              <a:cubicBezTo>
                <a:pt x="5872042" y="4465368"/>
                <a:pt x="5879958" y="4474093"/>
                <a:pt x="5889723" y="4474093"/>
              </a:cubicBezTo>
              <a:cubicBezTo>
                <a:pt x="5899488" y="4474093"/>
                <a:pt x="5907404" y="4465368"/>
                <a:pt x="5907404" y="4454606"/>
              </a:cubicBezTo>
              <a:cubicBezTo>
                <a:pt x="5907404" y="4443844"/>
                <a:pt x="5899488" y="4435119"/>
                <a:pt x="5889723" y="4435119"/>
              </a:cubicBezTo>
              <a:close/>
              <a:moveTo>
                <a:pt x="5948659" y="4435119"/>
              </a:moveTo>
              <a:cubicBezTo>
                <a:pt x="5938894" y="4435119"/>
                <a:pt x="5930978" y="4443844"/>
                <a:pt x="5930978" y="4454606"/>
              </a:cubicBezTo>
              <a:cubicBezTo>
                <a:pt x="5930978" y="4465368"/>
                <a:pt x="5938894" y="4474093"/>
                <a:pt x="5948659" y="4474093"/>
              </a:cubicBezTo>
              <a:cubicBezTo>
                <a:pt x="5958424" y="4474093"/>
                <a:pt x="5966340" y="4465368"/>
                <a:pt x="5966340" y="4454606"/>
              </a:cubicBezTo>
              <a:cubicBezTo>
                <a:pt x="5966340" y="4443844"/>
                <a:pt x="5958424" y="4435119"/>
                <a:pt x="5948659" y="4435119"/>
              </a:cubicBezTo>
              <a:close/>
              <a:moveTo>
                <a:pt x="6007595" y="4435119"/>
              </a:moveTo>
              <a:cubicBezTo>
                <a:pt x="5997830" y="4435119"/>
                <a:pt x="5989914" y="4443844"/>
                <a:pt x="5989914" y="4454606"/>
              </a:cubicBezTo>
              <a:cubicBezTo>
                <a:pt x="5989914" y="4465368"/>
                <a:pt x="5997830" y="4474093"/>
                <a:pt x="6007595" y="4474093"/>
              </a:cubicBezTo>
              <a:cubicBezTo>
                <a:pt x="6017360" y="4474093"/>
                <a:pt x="6025276" y="4465368"/>
                <a:pt x="6025276" y="4454606"/>
              </a:cubicBezTo>
              <a:cubicBezTo>
                <a:pt x="6025276" y="4443844"/>
                <a:pt x="6017360" y="4435119"/>
                <a:pt x="6007595" y="4435119"/>
              </a:cubicBezTo>
              <a:close/>
              <a:moveTo>
                <a:pt x="6066531" y="4435119"/>
              </a:moveTo>
              <a:cubicBezTo>
                <a:pt x="6056766" y="4435119"/>
                <a:pt x="6048850" y="4443844"/>
                <a:pt x="6048850" y="4454606"/>
              </a:cubicBezTo>
              <a:cubicBezTo>
                <a:pt x="6048850" y="4465368"/>
                <a:pt x="6056766" y="4474093"/>
                <a:pt x="6066531" y="4474093"/>
              </a:cubicBezTo>
              <a:cubicBezTo>
                <a:pt x="6076296" y="4474093"/>
                <a:pt x="6084212" y="4465368"/>
                <a:pt x="6084212" y="4454606"/>
              </a:cubicBezTo>
              <a:cubicBezTo>
                <a:pt x="6084212" y="4443844"/>
                <a:pt x="6076296" y="4435119"/>
                <a:pt x="6066531" y="4435119"/>
              </a:cubicBezTo>
              <a:close/>
              <a:moveTo>
                <a:pt x="6125467" y="4435119"/>
              </a:moveTo>
              <a:cubicBezTo>
                <a:pt x="6115702" y="4435119"/>
                <a:pt x="6107786" y="4443844"/>
                <a:pt x="6107786" y="4454606"/>
              </a:cubicBezTo>
              <a:cubicBezTo>
                <a:pt x="6107786" y="4465368"/>
                <a:pt x="6115702" y="4474093"/>
                <a:pt x="6125467" y="4474093"/>
              </a:cubicBezTo>
              <a:cubicBezTo>
                <a:pt x="6135232" y="4474093"/>
                <a:pt x="6143148" y="4465368"/>
                <a:pt x="6143148" y="4454606"/>
              </a:cubicBezTo>
              <a:cubicBezTo>
                <a:pt x="6143148" y="4443844"/>
                <a:pt x="6135232" y="4435119"/>
                <a:pt x="6125467" y="4435119"/>
              </a:cubicBezTo>
              <a:close/>
              <a:moveTo>
                <a:pt x="6184403" y="4435119"/>
              </a:moveTo>
              <a:cubicBezTo>
                <a:pt x="6174638" y="4435119"/>
                <a:pt x="6166722" y="4443844"/>
                <a:pt x="6166722" y="4454606"/>
              </a:cubicBezTo>
              <a:cubicBezTo>
                <a:pt x="6166722" y="4465368"/>
                <a:pt x="6174638" y="4474093"/>
                <a:pt x="6184403" y="4474093"/>
              </a:cubicBezTo>
              <a:cubicBezTo>
                <a:pt x="6194168" y="4474093"/>
                <a:pt x="6202084" y="4465368"/>
                <a:pt x="6202084" y="4454606"/>
              </a:cubicBezTo>
              <a:cubicBezTo>
                <a:pt x="6202084" y="4443844"/>
                <a:pt x="6194168" y="4435119"/>
                <a:pt x="6184403" y="4435119"/>
              </a:cubicBezTo>
              <a:close/>
              <a:moveTo>
                <a:pt x="6243339" y="4435119"/>
              </a:moveTo>
              <a:cubicBezTo>
                <a:pt x="6233574" y="4435119"/>
                <a:pt x="6225658" y="4443844"/>
                <a:pt x="6225658" y="4454606"/>
              </a:cubicBezTo>
              <a:cubicBezTo>
                <a:pt x="6225658" y="4465368"/>
                <a:pt x="6233574" y="4474093"/>
                <a:pt x="6243339" y="4474093"/>
              </a:cubicBezTo>
              <a:cubicBezTo>
                <a:pt x="6253104" y="4474093"/>
                <a:pt x="6261020" y="4465368"/>
                <a:pt x="6261020" y="4454606"/>
              </a:cubicBezTo>
              <a:cubicBezTo>
                <a:pt x="6261020" y="4443844"/>
                <a:pt x="6253104" y="4435119"/>
                <a:pt x="6243339" y="4435119"/>
              </a:cubicBezTo>
              <a:close/>
              <a:moveTo>
                <a:pt x="6302275" y="4435119"/>
              </a:moveTo>
              <a:cubicBezTo>
                <a:pt x="6292510" y="4435119"/>
                <a:pt x="6284594" y="4443844"/>
                <a:pt x="6284594" y="4454606"/>
              </a:cubicBezTo>
              <a:cubicBezTo>
                <a:pt x="6284594" y="4465368"/>
                <a:pt x="6292510" y="4474093"/>
                <a:pt x="6302275" y="4474093"/>
              </a:cubicBezTo>
              <a:cubicBezTo>
                <a:pt x="6312040" y="4474093"/>
                <a:pt x="6319956" y="4465368"/>
                <a:pt x="6319956" y="4454606"/>
              </a:cubicBezTo>
              <a:cubicBezTo>
                <a:pt x="6319956" y="4443844"/>
                <a:pt x="6312040" y="4435119"/>
                <a:pt x="6302275" y="4435119"/>
              </a:cubicBezTo>
              <a:close/>
              <a:moveTo>
                <a:pt x="6361211" y="4435119"/>
              </a:moveTo>
              <a:cubicBezTo>
                <a:pt x="6351446" y="4435119"/>
                <a:pt x="6343530" y="4443844"/>
                <a:pt x="6343530" y="4454606"/>
              </a:cubicBezTo>
              <a:cubicBezTo>
                <a:pt x="6343530" y="4465368"/>
                <a:pt x="6351446" y="4474093"/>
                <a:pt x="6361211" y="4474093"/>
              </a:cubicBezTo>
              <a:cubicBezTo>
                <a:pt x="6370976" y="4474093"/>
                <a:pt x="6378892" y="4465368"/>
                <a:pt x="6378892" y="4454606"/>
              </a:cubicBezTo>
              <a:cubicBezTo>
                <a:pt x="6378892" y="4443844"/>
                <a:pt x="6370976" y="4435119"/>
                <a:pt x="6361211" y="4435119"/>
              </a:cubicBezTo>
              <a:close/>
              <a:moveTo>
                <a:pt x="6420147" y="4435119"/>
              </a:moveTo>
              <a:cubicBezTo>
                <a:pt x="6410382" y="4435119"/>
                <a:pt x="6402466" y="4443844"/>
                <a:pt x="6402466" y="4454606"/>
              </a:cubicBezTo>
              <a:cubicBezTo>
                <a:pt x="6402466" y="4465368"/>
                <a:pt x="6410382" y="4474093"/>
                <a:pt x="6420147" y="4474093"/>
              </a:cubicBezTo>
              <a:cubicBezTo>
                <a:pt x="6429912" y="4474093"/>
                <a:pt x="6437828" y="4465368"/>
                <a:pt x="6437828" y="4454606"/>
              </a:cubicBezTo>
              <a:cubicBezTo>
                <a:pt x="6437828" y="4443844"/>
                <a:pt x="6429912" y="4435119"/>
                <a:pt x="6420147" y="4435119"/>
              </a:cubicBezTo>
              <a:close/>
              <a:moveTo>
                <a:pt x="6479083" y="4435119"/>
              </a:moveTo>
              <a:cubicBezTo>
                <a:pt x="6469318" y="4435119"/>
                <a:pt x="6461402" y="4443844"/>
                <a:pt x="6461402" y="4454606"/>
              </a:cubicBezTo>
              <a:cubicBezTo>
                <a:pt x="6461402" y="4465368"/>
                <a:pt x="6469318" y="4474093"/>
                <a:pt x="6479083" y="4474093"/>
              </a:cubicBezTo>
              <a:cubicBezTo>
                <a:pt x="6488848" y="4474093"/>
                <a:pt x="6496764" y="4465368"/>
                <a:pt x="6496764" y="4454606"/>
              </a:cubicBezTo>
              <a:cubicBezTo>
                <a:pt x="6496764" y="4443844"/>
                <a:pt x="6488848" y="4435119"/>
                <a:pt x="6479083" y="4435119"/>
              </a:cubicBezTo>
              <a:close/>
              <a:moveTo>
                <a:pt x="6538019" y="4435119"/>
              </a:moveTo>
              <a:cubicBezTo>
                <a:pt x="6528254" y="4435119"/>
                <a:pt x="6520338" y="4443844"/>
                <a:pt x="6520338" y="4454606"/>
              </a:cubicBezTo>
              <a:cubicBezTo>
                <a:pt x="6520338" y="4465368"/>
                <a:pt x="6528254" y="4474093"/>
                <a:pt x="6538019" y="4474093"/>
              </a:cubicBezTo>
              <a:cubicBezTo>
                <a:pt x="6547784" y="4474093"/>
                <a:pt x="6555700" y="4465368"/>
                <a:pt x="6555700" y="4454606"/>
              </a:cubicBezTo>
              <a:cubicBezTo>
                <a:pt x="6555700" y="4443844"/>
                <a:pt x="6547784" y="4435119"/>
                <a:pt x="6538019" y="4435119"/>
              </a:cubicBezTo>
              <a:close/>
              <a:moveTo>
                <a:pt x="6596955" y="4435119"/>
              </a:moveTo>
              <a:cubicBezTo>
                <a:pt x="6587190" y="4435119"/>
                <a:pt x="6579274" y="4443844"/>
                <a:pt x="6579274" y="4454606"/>
              </a:cubicBezTo>
              <a:cubicBezTo>
                <a:pt x="6579274" y="4465368"/>
                <a:pt x="6587190" y="4474093"/>
                <a:pt x="6596955" y="4474093"/>
              </a:cubicBezTo>
              <a:cubicBezTo>
                <a:pt x="6606720" y="4474093"/>
                <a:pt x="6614636" y="4465368"/>
                <a:pt x="6614636" y="4454606"/>
              </a:cubicBezTo>
              <a:cubicBezTo>
                <a:pt x="6614636" y="4443844"/>
                <a:pt x="6606720" y="4435119"/>
                <a:pt x="6596955" y="4435119"/>
              </a:cubicBezTo>
              <a:close/>
              <a:moveTo>
                <a:pt x="6655891" y="4435119"/>
              </a:moveTo>
              <a:cubicBezTo>
                <a:pt x="6646126" y="4435119"/>
                <a:pt x="6638210" y="4443844"/>
                <a:pt x="6638210" y="4454606"/>
              </a:cubicBezTo>
              <a:cubicBezTo>
                <a:pt x="6638210" y="4465368"/>
                <a:pt x="6646126" y="4474093"/>
                <a:pt x="6655891" y="4474093"/>
              </a:cubicBezTo>
              <a:cubicBezTo>
                <a:pt x="6665656" y="4474093"/>
                <a:pt x="6673572" y="4465368"/>
                <a:pt x="6673572" y="4454606"/>
              </a:cubicBezTo>
              <a:cubicBezTo>
                <a:pt x="6673572" y="4443844"/>
                <a:pt x="6665656" y="4435119"/>
                <a:pt x="6655891" y="4435119"/>
              </a:cubicBezTo>
              <a:close/>
              <a:moveTo>
                <a:pt x="6714827" y="4435119"/>
              </a:moveTo>
              <a:cubicBezTo>
                <a:pt x="6705062" y="4435119"/>
                <a:pt x="6697146" y="4443844"/>
                <a:pt x="6697146" y="4454606"/>
              </a:cubicBezTo>
              <a:cubicBezTo>
                <a:pt x="6697146" y="4465368"/>
                <a:pt x="6705062" y="4474093"/>
                <a:pt x="6714827" y="4474093"/>
              </a:cubicBezTo>
              <a:cubicBezTo>
                <a:pt x="6724592" y="4474093"/>
                <a:pt x="6732508" y="4465368"/>
                <a:pt x="6732508" y="4454606"/>
              </a:cubicBezTo>
              <a:cubicBezTo>
                <a:pt x="6732508" y="4443844"/>
                <a:pt x="6724592" y="4435119"/>
                <a:pt x="6714827" y="4435119"/>
              </a:cubicBezTo>
              <a:close/>
              <a:moveTo>
                <a:pt x="6773762" y="4435119"/>
              </a:moveTo>
              <a:cubicBezTo>
                <a:pt x="6763997" y="4435119"/>
                <a:pt x="6756081" y="4443844"/>
                <a:pt x="6756081" y="4454606"/>
              </a:cubicBezTo>
              <a:cubicBezTo>
                <a:pt x="6756081" y="4465368"/>
                <a:pt x="6763997" y="4474093"/>
                <a:pt x="6773762" y="4474093"/>
              </a:cubicBezTo>
              <a:cubicBezTo>
                <a:pt x="6783527" y="4474093"/>
                <a:pt x="6791443" y="4465368"/>
                <a:pt x="6791443" y="4454606"/>
              </a:cubicBezTo>
              <a:cubicBezTo>
                <a:pt x="6791443" y="4443844"/>
                <a:pt x="6783527" y="4435119"/>
                <a:pt x="6773762" y="4435119"/>
              </a:cubicBezTo>
              <a:close/>
              <a:moveTo>
                <a:pt x="6832698" y="4435119"/>
              </a:moveTo>
              <a:cubicBezTo>
                <a:pt x="6822933" y="4435119"/>
                <a:pt x="6815017" y="4443844"/>
                <a:pt x="6815017" y="4454606"/>
              </a:cubicBezTo>
              <a:cubicBezTo>
                <a:pt x="6815017" y="4465368"/>
                <a:pt x="6822933" y="4474093"/>
                <a:pt x="6832698" y="4474093"/>
              </a:cubicBezTo>
              <a:cubicBezTo>
                <a:pt x="6842463" y="4474093"/>
                <a:pt x="6850379" y="4465368"/>
                <a:pt x="6850379" y="4454606"/>
              </a:cubicBezTo>
              <a:cubicBezTo>
                <a:pt x="6850379" y="4443844"/>
                <a:pt x="6842463" y="4435119"/>
                <a:pt x="6832698" y="4435119"/>
              </a:cubicBezTo>
              <a:close/>
              <a:moveTo>
                <a:pt x="6891634" y="4435119"/>
              </a:moveTo>
              <a:cubicBezTo>
                <a:pt x="6881869" y="4435119"/>
                <a:pt x="6873953" y="4443844"/>
                <a:pt x="6873953" y="4454606"/>
              </a:cubicBezTo>
              <a:cubicBezTo>
                <a:pt x="6873953" y="4465368"/>
                <a:pt x="6881869" y="4474093"/>
                <a:pt x="6891634" y="4474093"/>
              </a:cubicBezTo>
              <a:cubicBezTo>
                <a:pt x="6901399" y="4474093"/>
                <a:pt x="6909315" y="4465368"/>
                <a:pt x="6909315" y="4454606"/>
              </a:cubicBezTo>
              <a:cubicBezTo>
                <a:pt x="6909315" y="4443844"/>
                <a:pt x="6901399" y="4435119"/>
                <a:pt x="6891634" y="4435119"/>
              </a:cubicBezTo>
              <a:close/>
              <a:moveTo>
                <a:pt x="6950570" y="4435119"/>
              </a:moveTo>
              <a:cubicBezTo>
                <a:pt x="6940805" y="4435119"/>
                <a:pt x="6932889" y="4443844"/>
                <a:pt x="6932889" y="4454606"/>
              </a:cubicBezTo>
              <a:cubicBezTo>
                <a:pt x="6932889" y="4465368"/>
                <a:pt x="6940805" y="4474093"/>
                <a:pt x="6950570" y="4474093"/>
              </a:cubicBezTo>
              <a:cubicBezTo>
                <a:pt x="6960335" y="4474093"/>
                <a:pt x="6968251" y="4465368"/>
                <a:pt x="6968251" y="4454606"/>
              </a:cubicBezTo>
              <a:cubicBezTo>
                <a:pt x="6968251" y="4443844"/>
                <a:pt x="6960335" y="4435119"/>
                <a:pt x="6950570" y="4435119"/>
              </a:cubicBezTo>
              <a:close/>
              <a:moveTo>
                <a:pt x="9425880" y="4435119"/>
              </a:moveTo>
              <a:cubicBezTo>
                <a:pt x="9416114" y="4435119"/>
                <a:pt x="9408199" y="4443844"/>
                <a:pt x="9408199" y="4454606"/>
              </a:cubicBezTo>
              <a:cubicBezTo>
                <a:pt x="9408199" y="4465368"/>
                <a:pt x="9416115" y="4474093"/>
                <a:pt x="9425880" y="4474093"/>
              </a:cubicBezTo>
              <a:cubicBezTo>
                <a:pt x="9435645" y="4474093"/>
                <a:pt x="9443561" y="4465368"/>
                <a:pt x="9443561" y="4454606"/>
              </a:cubicBezTo>
              <a:cubicBezTo>
                <a:pt x="9443561" y="4443844"/>
                <a:pt x="9435644" y="4435119"/>
                <a:pt x="9425880" y="4435119"/>
              </a:cubicBezTo>
              <a:close/>
              <a:moveTo>
                <a:pt x="9484816" y="4435119"/>
              </a:moveTo>
              <a:cubicBezTo>
                <a:pt x="9475050" y="4435119"/>
                <a:pt x="9467135" y="4443844"/>
                <a:pt x="9467135" y="4454606"/>
              </a:cubicBezTo>
              <a:cubicBezTo>
                <a:pt x="9467135" y="4465368"/>
                <a:pt x="9475051" y="4474093"/>
                <a:pt x="9484816" y="4474093"/>
              </a:cubicBezTo>
              <a:cubicBezTo>
                <a:pt x="9494581" y="4474093"/>
                <a:pt x="9502497" y="4465368"/>
                <a:pt x="9502497" y="4454606"/>
              </a:cubicBezTo>
              <a:cubicBezTo>
                <a:pt x="9502497" y="4443844"/>
                <a:pt x="9494580" y="4435119"/>
                <a:pt x="9484816" y="4435119"/>
              </a:cubicBezTo>
              <a:close/>
              <a:moveTo>
                <a:pt x="9543751" y="4435119"/>
              </a:moveTo>
              <a:cubicBezTo>
                <a:pt x="9533985" y="4435119"/>
                <a:pt x="9526070" y="4443844"/>
                <a:pt x="9526070" y="4454606"/>
              </a:cubicBezTo>
              <a:cubicBezTo>
                <a:pt x="9526070" y="4465368"/>
                <a:pt x="9533986" y="4474093"/>
                <a:pt x="9543751" y="4474093"/>
              </a:cubicBezTo>
              <a:cubicBezTo>
                <a:pt x="9553516" y="4474093"/>
                <a:pt x="9561432" y="4465368"/>
                <a:pt x="9561432" y="4454606"/>
              </a:cubicBezTo>
              <a:cubicBezTo>
                <a:pt x="9561432" y="4443844"/>
                <a:pt x="9553515" y="4435119"/>
                <a:pt x="9543751" y="4435119"/>
              </a:cubicBezTo>
              <a:close/>
              <a:moveTo>
                <a:pt x="10074175" y="4435119"/>
              </a:moveTo>
              <a:cubicBezTo>
                <a:pt x="10064409" y="4435119"/>
                <a:pt x="10056494" y="4443844"/>
                <a:pt x="10056494" y="4454606"/>
              </a:cubicBezTo>
              <a:cubicBezTo>
                <a:pt x="10056494" y="4465368"/>
                <a:pt x="10064410" y="4474093"/>
                <a:pt x="10074175" y="4474093"/>
              </a:cubicBezTo>
              <a:cubicBezTo>
                <a:pt x="10083940" y="4474093"/>
                <a:pt x="10091856" y="4465368"/>
                <a:pt x="10091856" y="4454606"/>
              </a:cubicBezTo>
              <a:cubicBezTo>
                <a:pt x="10091856" y="4443844"/>
                <a:pt x="10083939" y="4435119"/>
                <a:pt x="10074175" y="4435119"/>
              </a:cubicBezTo>
              <a:close/>
              <a:moveTo>
                <a:pt x="10192047" y="4435119"/>
              </a:moveTo>
              <a:cubicBezTo>
                <a:pt x="10182281" y="4435119"/>
                <a:pt x="10174366" y="4443844"/>
                <a:pt x="10174366" y="4454606"/>
              </a:cubicBezTo>
              <a:cubicBezTo>
                <a:pt x="10174366" y="4465368"/>
                <a:pt x="10182282" y="4474093"/>
                <a:pt x="10192047" y="4474093"/>
              </a:cubicBezTo>
              <a:cubicBezTo>
                <a:pt x="10201812" y="4474093"/>
                <a:pt x="10209728" y="4465368"/>
                <a:pt x="10209728" y="4454606"/>
              </a:cubicBezTo>
              <a:cubicBezTo>
                <a:pt x="10209728" y="4443844"/>
                <a:pt x="10201811" y="4435119"/>
                <a:pt x="10192047" y="4435119"/>
              </a:cubicBezTo>
              <a:close/>
              <a:moveTo>
                <a:pt x="10663534" y="4435119"/>
              </a:moveTo>
              <a:cubicBezTo>
                <a:pt x="10653768" y="4435119"/>
                <a:pt x="10645853" y="4443844"/>
                <a:pt x="10645853" y="4454606"/>
              </a:cubicBezTo>
              <a:cubicBezTo>
                <a:pt x="10645853" y="4465368"/>
                <a:pt x="10653769" y="4474093"/>
                <a:pt x="10663534" y="4474093"/>
              </a:cubicBezTo>
              <a:cubicBezTo>
                <a:pt x="10673299" y="4474093"/>
                <a:pt x="10681215" y="4465368"/>
                <a:pt x="10681215" y="4454606"/>
              </a:cubicBezTo>
              <a:cubicBezTo>
                <a:pt x="10681215" y="4443844"/>
                <a:pt x="10673298" y="4435119"/>
                <a:pt x="10663534" y="4435119"/>
              </a:cubicBezTo>
              <a:close/>
              <a:moveTo>
                <a:pt x="10722470" y="4435119"/>
              </a:moveTo>
              <a:cubicBezTo>
                <a:pt x="10712704" y="4435119"/>
                <a:pt x="10704789" y="4443844"/>
                <a:pt x="10704789" y="4454606"/>
              </a:cubicBezTo>
              <a:cubicBezTo>
                <a:pt x="10704789" y="4465368"/>
                <a:pt x="10712705" y="4474093"/>
                <a:pt x="10722470" y="4474093"/>
              </a:cubicBezTo>
              <a:cubicBezTo>
                <a:pt x="10732235" y="4474093"/>
                <a:pt x="10740151" y="4465368"/>
                <a:pt x="10740151" y="4454606"/>
              </a:cubicBezTo>
              <a:cubicBezTo>
                <a:pt x="10740151" y="4443844"/>
                <a:pt x="10732234" y="4435119"/>
                <a:pt x="10722470" y="4435119"/>
              </a:cubicBezTo>
              <a:close/>
              <a:moveTo>
                <a:pt x="10781406" y="4435119"/>
              </a:moveTo>
              <a:cubicBezTo>
                <a:pt x="10771640" y="4435119"/>
                <a:pt x="10763725" y="4443844"/>
                <a:pt x="10763725" y="4454606"/>
              </a:cubicBezTo>
              <a:cubicBezTo>
                <a:pt x="10763725" y="4465368"/>
                <a:pt x="10771641" y="4474093"/>
                <a:pt x="10781406" y="4474093"/>
              </a:cubicBezTo>
              <a:cubicBezTo>
                <a:pt x="10791171" y="4474093"/>
                <a:pt x="10799087" y="4465368"/>
                <a:pt x="10799087" y="4454606"/>
              </a:cubicBezTo>
              <a:cubicBezTo>
                <a:pt x="10799087" y="4443844"/>
                <a:pt x="10791170" y="4435119"/>
                <a:pt x="10781406" y="4435119"/>
              </a:cubicBezTo>
              <a:close/>
              <a:moveTo>
                <a:pt x="10840342" y="4435119"/>
              </a:moveTo>
              <a:cubicBezTo>
                <a:pt x="10830576" y="4435119"/>
                <a:pt x="10822661" y="4443844"/>
                <a:pt x="10822661" y="4454606"/>
              </a:cubicBezTo>
              <a:cubicBezTo>
                <a:pt x="10822661" y="4465368"/>
                <a:pt x="10830577" y="4474093"/>
                <a:pt x="10840342" y="4474093"/>
              </a:cubicBezTo>
              <a:cubicBezTo>
                <a:pt x="10850107" y="4474093"/>
                <a:pt x="10858023" y="4465368"/>
                <a:pt x="10858023" y="4454606"/>
              </a:cubicBezTo>
              <a:cubicBezTo>
                <a:pt x="10858023" y="4443844"/>
                <a:pt x="10850106" y="4435119"/>
                <a:pt x="10840342" y="4435119"/>
              </a:cubicBezTo>
              <a:close/>
              <a:moveTo>
                <a:pt x="10899278" y="4435119"/>
              </a:moveTo>
              <a:cubicBezTo>
                <a:pt x="10889512" y="4435119"/>
                <a:pt x="10881597" y="4443844"/>
                <a:pt x="10881597" y="4454606"/>
              </a:cubicBezTo>
              <a:cubicBezTo>
                <a:pt x="10881597" y="4465368"/>
                <a:pt x="10889513" y="4474093"/>
                <a:pt x="10899278" y="4474093"/>
              </a:cubicBezTo>
              <a:cubicBezTo>
                <a:pt x="10909043" y="4474093"/>
                <a:pt x="10916959" y="4465368"/>
                <a:pt x="10916959" y="4454606"/>
              </a:cubicBezTo>
              <a:cubicBezTo>
                <a:pt x="10916959" y="4443844"/>
                <a:pt x="10909042" y="4435119"/>
                <a:pt x="10899278" y="4435119"/>
              </a:cubicBezTo>
              <a:close/>
              <a:moveTo>
                <a:pt x="10958214" y="4435119"/>
              </a:moveTo>
              <a:cubicBezTo>
                <a:pt x="10948448" y="4435119"/>
                <a:pt x="10940533" y="4443844"/>
                <a:pt x="10940533" y="4454606"/>
              </a:cubicBezTo>
              <a:cubicBezTo>
                <a:pt x="10940533" y="4465368"/>
                <a:pt x="10948449" y="4474093"/>
                <a:pt x="10958214" y="4474093"/>
              </a:cubicBezTo>
              <a:cubicBezTo>
                <a:pt x="10967979" y="4474093"/>
                <a:pt x="10975895" y="4465368"/>
                <a:pt x="10975895" y="4454606"/>
              </a:cubicBezTo>
              <a:cubicBezTo>
                <a:pt x="10975895" y="4443844"/>
                <a:pt x="10967978" y="4435119"/>
                <a:pt x="10958214" y="4435119"/>
              </a:cubicBezTo>
              <a:close/>
              <a:moveTo>
                <a:pt x="11017150" y="4435119"/>
              </a:moveTo>
              <a:cubicBezTo>
                <a:pt x="11007384" y="4435119"/>
                <a:pt x="10999469" y="4443844"/>
                <a:pt x="10999469" y="4454606"/>
              </a:cubicBezTo>
              <a:cubicBezTo>
                <a:pt x="10999469" y="4465368"/>
                <a:pt x="11007385" y="4474093"/>
                <a:pt x="11017150" y="4474093"/>
              </a:cubicBezTo>
              <a:cubicBezTo>
                <a:pt x="11026915" y="4474093"/>
                <a:pt x="11034831" y="4465368"/>
                <a:pt x="11034831" y="4454606"/>
              </a:cubicBezTo>
              <a:cubicBezTo>
                <a:pt x="11034831" y="4443844"/>
                <a:pt x="11026914" y="4435119"/>
                <a:pt x="11017150" y="4435119"/>
              </a:cubicBezTo>
              <a:close/>
              <a:moveTo>
                <a:pt x="11370765" y="4435119"/>
              </a:moveTo>
              <a:cubicBezTo>
                <a:pt x="11360999" y="4435119"/>
                <a:pt x="11353084" y="4443844"/>
                <a:pt x="11353084" y="4454606"/>
              </a:cubicBezTo>
              <a:cubicBezTo>
                <a:pt x="11353084" y="4465368"/>
                <a:pt x="11361000" y="4474093"/>
                <a:pt x="11370765" y="4474093"/>
              </a:cubicBezTo>
              <a:cubicBezTo>
                <a:pt x="11380530" y="4474093"/>
                <a:pt x="11388446" y="4465368"/>
                <a:pt x="11388446" y="4454606"/>
              </a:cubicBezTo>
              <a:cubicBezTo>
                <a:pt x="11388446" y="4443844"/>
                <a:pt x="11380529" y="4435119"/>
                <a:pt x="11370765" y="4435119"/>
              </a:cubicBezTo>
              <a:close/>
              <a:moveTo>
                <a:pt x="2294631" y="4500076"/>
              </a:moveTo>
              <a:cubicBezTo>
                <a:pt x="2284866" y="4500076"/>
                <a:pt x="2276950" y="4508801"/>
                <a:pt x="2276950" y="4519563"/>
              </a:cubicBezTo>
              <a:cubicBezTo>
                <a:pt x="2276950" y="4530325"/>
                <a:pt x="2284866" y="4539050"/>
                <a:pt x="2294631" y="4539050"/>
              </a:cubicBezTo>
              <a:cubicBezTo>
                <a:pt x="2304396" y="4539050"/>
                <a:pt x="2312312" y="4530325"/>
                <a:pt x="2312312" y="4519563"/>
              </a:cubicBezTo>
              <a:cubicBezTo>
                <a:pt x="2312312" y="4508801"/>
                <a:pt x="2304396" y="4500076"/>
                <a:pt x="2294631" y="4500076"/>
              </a:cubicBezTo>
              <a:close/>
              <a:moveTo>
                <a:pt x="2353567" y="4500076"/>
              </a:moveTo>
              <a:cubicBezTo>
                <a:pt x="2343802" y="4500076"/>
                <a:pt x="2335886" y="4508801"/>
                <a:pt x="2335886" y="4519563"/>
              </a:cubicBezTo>
              <a:cubicBezTo>
                <a:pt x="2335886" y="4530325"/>
                <a:pt x="2343802" y="4539050"/>
                <a:pt x="2353567" y="4539050"/>
              </a:cubicBezTo>
              <a:cubicBezTo>
                <a:pt x="2363332" y="4539050"/>
                <a:pt x="2371248" y="4530325"/>
                <a:pt x="2371248" y="4519563"/>
              </a:cubicBezTo>
              <a:cubicBezTo>
                <a:pt x="2371248" y="4508801"/>
                <a:pt x="2363332" y="4500076"/>
                <a:pt x="2353567" y="4500076"/>
              </a:cubicBezTo>
              <a:close/>
              <a:moveTo>
                <a:pt x="2412503" y="4500076"/>
              </a:moveTo>
              <a:cubicBezTo>
                <a:pt x="2402738" y="4500076"/>
                <a:pt x="2394822" y="4508801"/>
                <a:pt x="2394822" y="4519563"/>
              </a:cubicBezTo>
              <a:cubicBezTo>
                <a:pt x="2394822" y="4530325"/>
                <a:pt x="2402738" y="4539050"/>
                <a:pt x="2412503" y="4539050"/>
              </a:cubicBezTo>
              <a:cubicBezTo>
                <a:pt x="2422268" y="4539050"/>
                <a:pt x="2430184" y="4530325"/>
                <a:pt x="2430184" y="4519563"/>
              </a:cubicBezTo>
              <a:cubicBezTo>
                <a:pt x="2430184" y="4508801"/>
                <a:pt x="2422268" y="4500076"/>
                <a:pt x="2412503" y="4500076"/>
              </a:cubicBezTo>
              <a:close/>
              <a:moveTo>
                <a:pt x="2471439" y="4500076"/>
              </a:moveTo>
              <a:cubicBezTo>
                <a:pt x="2461674" y="4500076"/>
                <a:pt x="2453758" y="4508801"/>
                <a:pt x="2453758" y="4519563"/>
              </a:cubicBezTo>
              <a:cubicBezTo>
                <a:pt x="2453758" y="4530325"/>
                <a:pt x="2461674" y="4539050"/>
                <a:pt x="2471439" y="4539050"/>
              </a:cubicBezTo>
              <a:cubicBezTo>
                <a:pt x="2481204" y="4539050"/>
                <a:pt x="2489120" y="4530325"/>
                <a:pt x="2489120" y="4519563"/>
              </a:cubicBezTo>
              <a:cubicBezTo>
                <a:pt x="2489120" y="4508801"/>
                <a:pt x="2481204" y="4500076"/>
                <a:pt x="2471439" y="4500076"/>
              </a:cubicBezTo>
              <a:close/>
              <a:moveTo>
                <a:pt x="2530375" y="4500076"/>
              </a:moveTo>
              <a:cubicBezTo>
                <a:pt x="2520610" y="4500076"/>
                <a:pt x="2512694" y="4508801"/>
                <a:pt x="2512694" y="4519563"/>
              </a:cubicBezTo>
              <a:cubicBezTo>
                <a:pt x="2512694" y="4530325"/>
                <a:pt x="2520610" y="4539050"/>
                <a:pt x="2530375" y="4539050"/>
              </a:cubicBezTo>
              <a:cubicBezTo>
                <a:pt x="2540140" y="4539050"/>
                <a:pt x="2548056" y="4530325"/>
                <a:pt x="2548056" y="4519563"/>
              </a:cubicBezTo>
              <a:cubicBezTo>
                <a:pt x="2548056" y="4508801"/>
                <a:pt x="2540140" y="4500076"/>
                <a:pt x="2530375" y="4500076"/>
              </a:cubicBezTo>
              <a:close/>
              <a:moveTo>
                <a:pt x="2589311" y="4500076"/>
              </a:moveTo>
              <a:cubicBezTo>
                <a:pt x="2579546" y="4500076"/>
                <a:pt x="2571630" y="4508801"/>
                <a:pt x="2571630" y="4519563"/>
              </a:cubicBezTo>
              <a:cubicBezTo>
                <a:pt x="2571630" y="4530325"/>
                <a:pt x="2579546" y="4539050"/>
                <a:pt x="2589311" y="4539050"/>
              </a:cubicBezTo>
              <a:cubicBezTo>
                <a:pt x="2599076" y="4539050"/>
                <a:pt x="2606992" y="4530325"/>
                <a:pt x="2606992" y="4519563"/>
              </a:cubicBezTo>
              <a:cubicBezTo>
                <a:pt x="2606992" y="4508801"/>
                <a:pt x="2599076" y="4500076"/>
                <a:pt x="2589311" y="4500076"/>
              </a:cubicBezTo>
              <a:close/>
              <a:moveTo>
                <a:pt x="2648247" y="4500076"/>
              </a:moveTo>
              <a:cubicBezTo>
                <a:pt x="2638482" y="4500076"/>
                <a:pt x="2630566" y="4508801"/>
                <a:pt x="2630566" y="4519563"/>
              </a:cubicBezTo>
              <a:cubicBezTo>
                <a:pt x="2630566" y="4530325"/>
                <a:pt x="2638482" y="4539050"/>
                <a:pt x="2648247" y="4539050"/>
              </a:cubicBezTo>
              <a:cubicBezTo>
                <a:pt x="2658012" y="4539050"/>
                <a:pt x="2665928" y="4530325"/>
                <a:pt x="2665928" y="4519563"/>
              </a:cubicBezTo>
              <a:cubicBezTo>
                <a:pt x="2665928" y="4508801"/>
                <a:pt x="2658012" y="4500076"/>
                <a:pt x="2648247" y="4500076"/>
              </a:cubicBezTo>
              <a:close/>
              <a:moveTo>
                <a:pt x="2707183" y="4500076"/>
              </a:moveTo>
              <a:cubicBezTo>
                <a:pt x="2697418" y="4500076"/>
                <a:pt x="2689502" y="4508801"/>
                <a:pt x="2689502" y="4519563"/>
              </a:cubicBezTo>
              <a:cubicBezTo>
                <a:pt x="2689502" y="4530325"/>
                <a:pt x="2697418" y="4539050"/>
                <a:pt x="2707183" y="4539050"/>
              </a:cubicBezTo>
              <a:cubicBezTo>
                <a:pt x="2716948" y="4539050"/>
                <a:pt x="2724864" y="4530325"/>
                <a:pt x="2724864" y="4519563"/>
              </a:cubicBezTo>
              <a:cubicBezTo>
                <a:pt x="2724864" y="4508801"/>
                <a:pt x="2716948" y="4500076"/>
                <a:pt x="2707183" y="4500076"/>
              </a:cubicBezTo>
              <a:close/>
              <a:moveTo>
                <a:pt x="2766119" y="4500076"/>
              </a:moveTo>
              <a:cubicBezTo>
                <a:pt x="2756354" y="4500076"/>
                <a:pt x="2748438" y="4508801"/>
                <a:pt x="2748438" y="4519563"/>
              </a:cubicBezTo>
              <a:cubicBezTo>
                <a:pt x="2748438" y="4530325"/>
                <a:pt x="2756354" y="4539050"/>
                <a:pt x="2766119" y="4539050"/>
              </a:cubicBezTo>
              <a:cubicBezTo>
                <a:pt x="2775884" y="4539050"/>
                <a:pt x="2783800" y="4530325"/>
                <a:pt x="2783800" y="4519563"/>
              </a:cubicBezTo>
              <a:cubicBezTo>
                <a:pt x="2783800" y="4508801"/>
                <a:pt x="2775884" y="4500076"/>
                <a:pt x="2766119" y="4500076"/>
              </a:cubicBezTo>
              <a:close/>
              <a:moveTo>
                <a:pt x="2825055" y="4500076"/>
              </a:moveTo>
              <a:cubicBezTo>
                <a:pt x="2815290" y="4500076"/>
                <a:pt x="2807374" y="4508801"/>
                <a:pt x="2807374" y="4519563"/>
              </a:cubicBezTo>
              <a:cubicBezTo>
                <a:pt x="2807374" y="4530325"/>
                <a:pt x="2815290" y="4539050"/>
                <a:pt x="2825055" y="4539050"/>
              </a:cubicBezTo>
              <a:cubicBezTo>
                <a:pt x="2834820" y="4539050"/>
                <a:pt x="2842736" y="4530325"/>
                <a:pt x="2842736" y="4519563"/>
              </a:cubicBezTo>
              <a:cubicBezTo>
                <a:pt x="2842736" y="4508801"/>
                <a:pt x="2834820" y="4500076"/>
                <a:pt x="2825055" y="4500076"/>
              </a:cubicBezTo>
              <a:close/>
              <a:moveTo>
                <a:pt x="2883991" y="4500076"/>
              </a:moveTo>
              <a:cubicBezTo>
                <a:pt x="2874226" y="4500076"/>
                <a:pt x="2866310" y="4508801"/>
                <a:pt x="2866310" y="4519563"/>
              </a:cubicBezTo>
              <a:cubicBezTo>
                <a:pt x="2866310" y="4530325"/>
                <a:pt x="2874226" y="4539050"/>
                <a:pt x="2883991" y="4539050"/>
              </a:cubicBezTo>
              <a:cubicBezTo>
                <a:pt x="2893756" y="4539050"/>
                <a:pt x="2901672" y="4530325"/>
                <a:pt x="2901672" y="4519563"/>
              </a:cubicBezTo>
              <a:cubicBezTo>
                <a:pt x="2901672" y="4508801"/>
                <a:pt x="2893756" y="4500076"/>
                <a:pt x="2883991" y="4500076"/>
              </a:cubicBezTo>
              <a:close/>
              <a:moveTo>
                <a:pt x="2942927" y="4500076"/>
              </a:moveTo>
              <a:cubicBezTo>
                <a:pt x="2933162" y="4500076"/>
                <a:pt x="2925246" y="4508801"/>
                <a:pt x="2925246" y="4519563"/>
              </a:cubicBezTo>
              <a:cubicBezTo>
                <a:pt x="2925246" y="4530325"/>
                <a:pt x="2933162" y="4539050"/>
                <a:pt x="2942927" y="4539050"/>
              </a:cubicBezTo>
              <a:cubicBezTo>
                <a:pt x="2952692" y="4539050"/>
                <a:pt x="2960608" y="4530325"/>
                <a:pt x="2960608" y="4519563"/>
              </a:cubicBezTo>
              <a:cubicBezTo>
                <a:pt x="2960608" y="4508801"/>
                <a:pt x="2952692" y="4500076"/>
                <a:pt x="2942927" y="4500076"/>
              </a:cubicBezTo>
              <a:close/>
              <a:moveTo>
                <a:pt x="3001863" y="4500076"/>
              </a:moveTo>
              <a:cubicBezTo>
                <a:pt x="2992098" y="4500076"/>
                <a:pt x="2984182" y="4508801"/>
                <a:pt x="2984182" y="4519563"/>
              </a:cubicBezTo>
              <a:cubicBezTo>
                <a:pt x="2984182" y="4530325"/>
                <a:pt x="2992098" y="4539050"/>
                <a:pt x="3001863" y="4539050"/>
              </a:cubicBezTo>
              <a:cubicBezTo>
                <a:pt x="3011628" y="4539050"/>
                <a:pt x="3019544" y="4530325"/>
                <a:pt x="3019544" y="4519563"/>
              </a:cubicBezTo>
              <a:cubicBezTo>
                <a:pt x="3019544" y="4508801"/>
                <a:pt x="3011628" y="4500076"/>
                <a:pt x="3001863" y="4500076"/>
              </a:cubicBezTo>
              <a:close/>
              <a:moveTo>
                <a:pt x="3060799" y="4500076"/>
              </a:moveTo>
              <a:cubicBezTo>
                <a:pt x="3051034" y="4500076"/>
                <a:pt x="3043118" y="4508801"/>
                <a:pt x="3043118" y="4519563"/>
              </a:cubicBezTo>
              <a:cubicBezTo>
                <a:pt x="3043118" y="4530325"/>
                <a:pt x="3051034" y="4539050"/>
                <a:pt x="3060799" y="4539050"/>
              </a:cubicBezTo>
              <a:cubicBezTo>
                <a:pt x="3070564" y="4539050"/>
                <a:pt x="3078480" y="4530325"/>
                <a:pt x="3078480" y="4519563"/>
              </a:cubicBezTo>
              <a:cubicBezTo>
                <a:pt x="3078480" y="4508801"/>
                <a:pt x="3070564" y="4500076"/>
                <a:pt x="3060799" y="4500076"/>
              </a:cubicBezTo>
              <a:close/>
              <a:moveTo>
                <a:pt x="3119734" y="4500076"/>
              </a:moveTo>
              <a:cubicBezTo>
                <a:pt x="3109969" y="4500076"/>
                <a:pt x="3102053" y="4508801"/>
                <a:pt x="3102053" y="4519563"/>
              </a:cubicBezTo>
              <a:cubicBezTo>
                <a:pt x="3102053" y="4530325"/>
                <a:pt x="3109969" y="4539050"/>
                <a:pt x="3119734" y="4539050"/>
              </a:cubicBezTo>
              <a:cubicBezTo>
                <a:pt x="3129499" y="4539050"/>
                <a:pt x="3137415" y="4530325"/>
                <a:pt x="3137415" y="4519563"/>
              </a:cubicBezTo>
              <a:cubicBezTo>
                <a:pt x="3137415" y="4508801"/>
                <a:pt x="3129499" y="4500076"/>
                <a:pt x="3119734" y="4500076"/>
              </a:cubicBezTo>
              <a:close/>
              <a:moveTo>
                <a:pt x="3178670" y="4500076"/>
              </a:moveTo>
              <a:cubicBezTo>
                <a:pt x="3168905" y="4500076"/>
                <a:pt x="3160989" y="4508801"/>
                <a:pt x="3160989" y="4519563"/>
              </a:cubicBezTo>
              <a:cubicBezTo>
                <a:pt x="3160989" y="4530325"/>
                <a:pt x="3168905" y="4539050"/>
                <a:pt x="3178670" y="4539050"/>
              </a:cubicBezTo>
              <a:cubicBezTo>
                <a:pt x="3188435" y="4539050"/>
                <a:pt x="3196351" y="4530325"/>
                <a:pt x="3196351" y="4519563"/>
              </a:cubicBezTo>
              <a:cubicBezTo>
                <a:pt x="3196351" y="4508801"/>
                <a:pt x="3188435" y="4500076"/>
                <a:pt x="3178670" y="4500076"/>
              </a:cubicBezTo>
              <a:close/>
              <a:moveTo>
                <a:pt x="3237606" y="4500076"/>
              </a:moveTo>
              <a:cubicBezTo>
                <a:pt x="3227841" y="4500076"/>
                <a:pt x="3219925" y="4508801"/>
                <a:pt x="3219925" y="4519563"/>
              </a:cubicBezTo>
              <a:cubicBezTo>
                <a:pt x="3219925" y="4530325"/>
                <a:pt x="3227841" y="4539050"/>
                <a:pt x="3237606" y="4539050"/>
              </a:cubicBezTo>
              <a:cubicBezTo>
                <a:pt x="3247371" y="4539050"/>
                <a:pt x="3255287" y="4530325"/>
                <a:pt x="3255287" y="4519563"/>
              </a:cubicBezTo>
              <a:cubicBezTo>
                <a:pt x="3255287" y="4508801"/>
                <a:pt x="3247371" y="4500076"/>
                <a:pt x="3237606" y="4500076"/>
              </a:cubicBezTo>
              <a:close/>
              <a:moveTo>
                <a:pt x="3296542" y="4500076"/>
              </a:moveTo>
              <a:cubicBezTo>
                <a:pt x="3286777" y="4500076"/>
                <a:pt x="3278861" y="4508801"/>
                <a:pt x="3278861" y="4519563"/>
              </a:cubicBezTo>
              <a:cubicBezTo>
                <a:pt x="3278861" y="4530325"/>
                <a:pt x="3286777" y="4539050"/>
                <a:pt x="3296542" y="4539050"/>
              </a:cubicBezTo>
              <a:cubicBezTo>
                <a:pt x="3306307" y="4539050"/>
                <a:pt x="3314223" y="4530325"/>
                <a:pt x="3314223" y="4519563"/>
              </a:cubicBezTo>
              <a:cubicBezTo>
                <a:pt x="3314223" y="4508801"/>
                <a:pt x="3306307" y="4500076"/>
                <a:pt x="3296542" y="4500076"/>
              </a:cubicBezTo>
              <a:close/>
              <a:moveTo>
                <a:pt x="3355478" y="4500076"/>
              </a:moveTo>
              <a:cubicBezTo>
                <a:pt x="3345713" y="4500076"/>
                <a:pt x="3337797" y="4508801"/>
                <a:pt x="3337797" y="4519563"/>
              </a:cubicBezTo>
              <a:cubicBezTo>
                <a:pt x="3337797" y="4530325"/>
                <a:pt x="3345713" y="4539050"/>
                <a:pt x="3355478" y="4539050"/>
              </a:cubicBezTo>
              <a:cubicBezTo>
                <a:pt x="3365243" y="4539050"/>
                <a:pt x="3373159" y="4530325"/>
                <a:pt x="3373159" y="4519563"/>
              </a:cubicBezTo>
              <a:cubicBezTo>
                <a:pt x="3373159" y="4508801"/>
                <a:pt x="3365243" y="4500076"/>
                <a:pt x="3355478" y="4500076"/>
              </a:cubicBezTo>
              <a:close/>
              <a:moveTo>
                <a:pt x="3414414" y="4500076"/>
              </a:moveTo>
              <a:cubicBezTo>
                <a:pt x="3404649" y="4500076"/>
                <a:pt x="3396733" y="4508801"/>
                <a:pt x="3396733" y="4519563"/>
              </a:cubicBezTo>
              <a:cubicBezTo>
                <a:pt x="3396733" y="4530325"/>
                <a:pt x="3404649" y="4539050"/>
                <a:pt x="3414414" y="4539050"/>
              </a:cubicBezTo>
              <a:cubicBezTo>
                <a:pt x="3424179" y="4539050"/>
                <a:pt x="3432095" y="4530325"/>
                <a:pt x="3432095" y="4519563"/>
              </a:cubicBezTo>
              <a:cubicBezTo>
                <a:pt x="3432095" y="4508801"/>
                <a:pt x="3424179" y="4500076"/>
                <a:pt x="3414414" y="4500076"/>
              </a:cubicBezTo>
              <a:close/>
              <a:moveTo>
                <a:pt x="3473350" y="4500076"/>
              </a:moveTo>
              <a:cubicBezTo>
                <a:pt x="3463585" y="4500076"/>
                <a:pt x="3455669" y="4508801"/>
                <a:pt x="3455669" y="4519563"/>
              </a:cubicBezTo>
              <a:cubicBezTo>
                <a:pt x="3455669" y="4530325"/>
                <a:pt x="3463585" y="4539050"/>
                <a:pt x="3473350" y="4539050"/>
              </a:cubicBezTo>
              <a:cubicBezTo>
                <a:pt x="3483115" y="4539050"/>
                <a:pt x="3491031" y="4530325"/>
                <a:pt x="3491031" y="4519563"/>
              </a:cubicBezTo>
              <a:cubicBezTo>
                <a:pt x="3491031" y="4508801"/>
                <a:pt x="3483115" y="4500076"/>
                <a:pt x="3473350" y="4500076"/>
              </a:cubicBezTo>
              <a:close/>
              <a:moveTo>
                <a:pt x="3532286" y="4500076"/>
              </a:moveTo>
              <a:cubicBezTo>
                <a:pt x="3522521" y="4500076"/>
                <a:pt x="3514605" y="4508801"/>
                <a:pt x="3514605" y="4519563"/>
              </a:cubicBezTo>
              <a:cubicBezTo>
                <a:pt x="3514605" y="4530325"/>
                <a:pt x="3522521" y="4539050"/>
                <a:pt x="3532286" y="4539050"/>
              </a:cubicBezTo>
              <a:cubicBezTo>
                <a:pt x="3542051" y="4539050"/>
                <a:pt x="3549967" y="4530325"/>
                <a:pt x="3549967" y="4519563"/>
              </a:cubicBezTo>
              <a:cubicBezTo>
                <a:pt x="3549967" y="4508801"/>
                <a:pt x="3542051" y="4500076"/>
                <a:pt x="3532286" y="4500076"/>
              </a:cubicBezTo>
              <a:close/>
              <a:moveTo>
                <a:pt x="3591222" y="4500076"/>
              </a:moveTo>
              <a:cubicBezTo>
                <a:pt x="3581457" y="4500076"/>
                <a:pt x="3573541" y="4508801"/>
                <a:pt x="3573541" y="4519563"/>
              </a:cubicBezTo>
              <a:cubicBezTo>
                <a:pt x="3573541" y="4530325"/>
                <a:pt x="3581457" y="4539050"/>
                <a:pt x="3591222" y="4539050"/>
              </a:cubicBezTo>
              <a:cubicBezTo>
                <a:pt x="3600987" y="4539050"/>
                <a:pt x="3608903" y="4530325"/>
                <a:pt x="3608903" y="4519563"/>
              </a:cubicBezTo>
              <a:cubicBezTo>
                <a:pt x="3608903" y="4508801"/>
                <a:pt x="3600987" y="4500076"/>
                <a:pt x="3591222" y="4500076"/>
              </a:cubicBezTo>
              <a:close/>
              <a:moveTo>
                <a:pt x="3650158" y="4500076"/>
              </a:moveTo>
              <a:cubicBezTo>
                <a:pt x="3640393" y="4500076"/>
                <a:pt x="3632477" y="4508801"/>
                <a:pt x="3632477" y="4519563"/>
              </a:cubicBezTo>
              <a:cubicBezTo>
                <a:pt x="3632477" y="4530325"/>
                <a:pt x="3640393" y="4539050"/>
                <a:pt x="3650158" y="4539050"/>
              </a:cubicBezTo>
              <a:cubicBezTo>
                <a:pt x="3659923" y="4539050"/>
                <a:pt x="3667839" y="4530325"/>
                <a:pt x="3667839" y="4519563"/>
              </a:cubicBezTo>
              <a:cubicBezTo>
                <a:pt x="3667839" y="4508801"/>
                <a:pt x="3659923" y="4500076"/>
                <a:pt x="3650158" y="4500076"/>
              </a:cubicBezTo>
              <a:close/>
              <a:moveTo>
                <a:pt x="3709094" y="4500076"/>
              </a:moveTo>
              <a:cubicBezTo>
                <a:pt x="3699329" y="4500076"/>
                <a:pt x="3691413" y="4508801"/>
                <a:pt x="3691413" y="4519563"/>
              </a:cubicBezTo>
              <a:cubicBezTo>
                <a:pt x="3691413" y="4530325"/>
                <a:pt x="3699329" y="4539050"/>
                <a:pt x="3709094" y="4539050"/>
              </a:cubicBezTo>
              <a:cubicBezTo>
                <a:pt x="3718859" y="4539050"/>
                <a:pt x="3726775" y="4530325"/>
                <a:pt x="3726775" y="4519563"/>
              </a:cubicBezTo>
              <a:cubicBezTo>
                <a:pt x="3726775" y="4508801"/>
                <a:pt x="3718859" y="4500076"/>
                <a:pt x="3709094" y="4500076"/>
              </a:cubicBezTo>
              <a:close/>
              <a:moveTo>
                <a:pt x="3768030" y="4500076"/>
              </a:moveTo>
              <a:cubicBezTo>
                <a:pt x="3758265" y="4500076"/>
                <a:pt x="3750349" y="4508801"/>
                <a:pt x="3750349" y="4519563"/>
              </a:cubicBezTo>
              <a:cubicBezTo>
                <a:pt x="3750349" y="4530325"/>
                <a:pt x="3758265" y="4539050"/>
                <a:pt x="3768030" y="4539050"/>
              </a:cubicBezTo>
              <a:cubicBezTo>
                <a:pt x="3777795" y="4539050"/>
                <a:pt x="3785711" y="4530325"/>
                <a:pt x="3785711" y="4519563"/>
              </a:cubicBezTo>
              <a:cubicBezTo>
                <a:pt x="3785711" y="4508801"/>
                <a:pt x="3777795" y="4500076"/>
                <a:pt x="3768030" y="4500076"/>
              </a:cubicBezTo>
              <a:close/>
              <a:moveTo>
                <a:pt x="3826966" y="4500076"/>
              </a:moveTo>
              <a:cubicBezTo>
                <a:pt x="3817201" y="4500076"/>
                <a:pt x="3809285" y="4508801"/>
                <a:pt x="3809285" y="4519563"/>
              </a:cubicBezTo>
              <a:cubicBezTo>
                <a:pt x="3809285" y="4530325"/>
                <a:pt x="3817201" y="4539050"/>
                <a:pt x="3826966" y="4539050"/>
              </a:cubicBezTo>
              <a:cubicBezTo>
                <a:pt x="3836731" y="4539050"/>
                <a:pt x="3844647" y="4530325"/>
                <a:pt x="3844647" y="4519563"/>
              </a:cubicBezTo>
              <a:cubicBezTo>
                <a:pt x="3844647" y="4508801"/>
                <a:pt x="3836731" y="4500076"/>
                <a:pt x="3826966" y="4500076"/>
              </a:cubicBezTo>
              <a:close/>
              <a:moveTo>
                <a:pt x="3885902" y="4500076"/>
              </a:moveTo>
              <a:cubicBezTo>
                <a:pt x="3876137" y="4500076"/>
                <a:pt x="3868221" y="4508801"/>
                <a:pt x="3868221" y="4519563"/>
              </a:cubicBezTo>
              <a:cubicBezTo>
                <a:pt x="3868221" y="4530325"/>
                <a:pt x="3876137" y="4539050"/>
                <a:pt x="3885902" y="4539050"/>
              </a:cubicBezTo>
              <a:cubicBezTo>
                <a:pt x="3895667" y="4539050"/>
                <a:pt x="3903583" y="4530325"/>
                <a:pt x="3903583" y="4519563"/>
              </a:cubicBezTo>
              <a:cubicBezTo>
                <a:pt x="3903583" y="4508801"/>
                <a:pt x="3895667" y="4500076"/>
                <a:pt x="3885902" y="4500076"/>
              </a:cubicBezTo>
              <a:close/>
              <a:moveTo>
                <a:pt x="3944838" y="4500076"/>
              </a:moveTo>
              <a:cubicBezTo>
                <a:pt x="3935073" y="4500076"/>
                <a:pt x="3927157" y="4508801"/>
                <a:pt x="3927157" y="4519563"/>
              </a:cubicBezTo>
              <a:cubicBezTo>
                <a:pt x="3927157" y="4530325"/>
                <a:pt x="3935073" y="4539050"/>
                <a:pt x="3944838" y="4539050"/>
              </a:cubicBezTo>
              <a:cubicBezTo>
                <a:pt x="3954603" y="4539050"/>
                <a:pt x="3962519" y="4530325"/>
                <a:pt x="3962519" y="4519563"/>
              </a:cubicBezTo>
              <a:cubicBezTo>
                <a:pt x="3962519" y="4508801"/>
                <a:pt x="3954603" y="4500076"/>
                <a:pt x="3944838" y="4500076"/>
              </a:cubicBezTo>
              <a:close/>
              <a:moveTo>
                <a:pt x="4003774" y="4500076"/>
              </a:moveTo>
              <a:cubicBezTo>
                <a:pt x="3994009" y="4500076"/>
                <a:pt x="3986093" y="4508801"/>
                <a:pt x="3986093" y="4519563"/>
              </a:cubicBezTo>
              <a:cubicBezTo>
                <a:pt x="3986093" y="4530325"/>
                <a:pt x="3994009" y="4539050"/>
                <a:pt x="4003774" y="4539050"/>
              </a:cubicBezTo>
              <a:cubicBezTo>
                <a:pt x="4013539" y="4539050"/>
                <a:pt x="4021455" y="4530325"/>
                <a:pt x="4021455" y="4519563"/>
              </a:cubicBezTo>
              <a:cubicBezTo>
                <a:pt x="4021455" y="4508801"/>
                <a:pt x="4013539" y="4500076"/>
                <a:pt x="4003774" y="4500076"/>
              </a:cubicBezTo>
              <a:close/>
              <a:moveTo>
                <a:pt x="5889723" y="4500076"/>
              </a:moveTo>
              <a:cubicBezTo>
                <a:pt x="5879958" y="4500076"/>
                <a:pt x="5872042" y="4508801"/>
                <a:pt x="5872042" y="4519563"/>
              </a:cubicBezTo>
              <a:cubicBezTo>
                <a:pt x="5872042" y="4530325"/>
                <a:pt x="5879958" y="4539050"/>
                <a:pt x="5889723" y="4539050"/>
              </a:cubicBezTo>
              <a:cubicBezTo>
                <a:pt x="5899488" y="4539050"/>
                <a:pt x="5907404" y="4530325"/>
                <a:pt x="5907404" y="4519563"/>
              </a:cubicBezTo>
              <a:cubicBezTo>
                <a:pt x="5907404" y="4508801"/>
                <a:pt x="5899488" y="4500076"/>
                <a:pt x="5889723" y="4500076"/>
              </a:cubicBezTo>
              <a:close/>
              <a:moveTo>
                <a:pt x="5948659" y="4500076"/>
              </a:moveTo>
              <a:cubicBezTo>
                <a:pt x="5938894" y="4500076"/>
                <a:pt x="5930978" y="4508801"/>
                <a:pt x="5930978" y="4519563"/>
              </a:cubicBezTo>
              <a:cubicBezTo>
                <a:pt x="5930978" y="4530325"/>
                <a:pt x="5938894" y="4539050"/>
                <a:pt x="5948659" y="4539050"/>
              </a:cubicBezTo>
              <a:cubicBezTo>
                <a:pt x="5958424" y="4539050"/>
                <a:pt x="5966340" y="4530325"/>
                <a:pt x="5966340" y="4519563"/>
              </a:cubicBezTo>
              <a:cubicBezTo>
                <a:pt x="5966340" y="4508801"/>
                <a:pt x="5958424" y="4500076"/>
                <a:pt x="5948659" y="4500076"/>
              </a:cubicBezTo>
              <a:close/>
              <a:moveTo>
                <a:pt x="6007595" y="4500076"/>
              </a:moveTo>
              <a:cubicBezTo>
                <a:pt x="5997830" y="4500076"/>
                <a:pt x="5989914" y="4508801"/>
                <a:pt x="5989914" y="4519563"/>
              </a:cubicBezTo>
              <a:cubicBezTo>
                <a:pt x="5989914" y="4530325"/>
                <a:pt x="5997830" y="4539050"/>
                <a:pt x="6007595" y="4539050"/>
              </a:cubicBezTo>
              <a:cubicBezTo>
                <a:pt x="6017360" y="4539050"/>
                <a:pt x="6025276" y="4530325"/>
                <a:pt x="6025276" y="4519563"/>
              </a:cubicBezTo>
              <a:cubicBezTo>
                <a:pt x="6025276" y="4508801"/>
                <a:pt x="6017360" y="4500076"/>
                <a:pt x="6007595" y="4500076"/>
              </a:cubicBezTo>
              <a:close/>
              <a:moveTo>
                <a:pt x="6066531" y="4500076"/>
              </a:moveTo>
              <a:cubicBezTo>
                <a:pt x="6056766" y="4500076"/>
                <a:pt x="6048850" y="4508801"/>
                <a:pt x="6048850" y="4519563"/>
              </a:cubicBezTo>
              <a:cubicBezTo>
                <a:pt x="6048850" y="4530325"/>
                <a:pt x="6056766" y="4539050"/>
                <a:pt x="6066531" y="4539050"/>
              </a:cubicBezTo>
              <a:cubicBezTo>
                <a:pt x="6076296" y="4539050"/>
                <a:pt x="6084212" y="4530325"/>
                <a:pt x="6084212" y="4519563"/>
              </a:cubicBezTo>
              <a:cubicBezTo>
                <a:pt x="6084212" y="4508801"/>
                <a:pt x="6076296" y="4500076"/>
                <a:pt x="6066531" y="4500076"/>
              </a:cubicBezTo>
              <a:close/>
              <a:moveTo>
                <a:pt x="6125467" y="4500076"/>
              </a:moveTo>
              <a:cubicBezTo>
                <a:pt x="6115702" y="4500076"/>
                <a:pt x="6107786" y="4508801"/>
                <a:pt x="6107786" y="4519563"/>
              </a:cubicBezTo>
              <a:cubicBezTo>
                <a:pt x="6107786" y="4530325"/>
                <a:pt x="6115702" y="4539050"/>
                <a:pt x="6125467" y="4539050"/>
              </a:cubicBezTo>
              <a:cubicBezTo>
                <a:pt x="6135232" y="4539050"/>
                <a:pt x="6143148" y="4530325"/>
                <a:pt x="6143148" y="4519563"/>
              </a:cubicBezTo>
              <a:cubicBezTo>
                <a:pt x="6143148" y="4508801"/>
                <a:pt x="6135232" y="4500076"/>
                <a:pt x="6125467" y="4500076"/>
              </a:cubicBezTo>
              <a:close/>
              <a:moveTo>
                <a:pt x="6184403" y="4500076"/>
              </a:moveTo>
              <a:cubicBezTo>
                <a:pt x="6174638" y="4500076"/>
                <a:pt x="6166722" y="4508801"/>
                <a:pt x="6166722" y="4519563"/>
              </a:cubicBezTo>
              <a:cubicBezTo>
                <a:pt x="6166722" y="4530325"/>
                <a:pt x="6174638" y="4539050"/>
                <a:pt x="6184403" y="4539050"/>
              </a:cubicBezTo>
              <a:cubicBezTo>
                <a:pt x="6194168" y="4539050"/>
                <a:pt x="6202084" y="4530325"/>
                <a:pt x="6202084" y="4519563"/>
              </a:cubicBezTo>
              <a:cubicBezTo>
                <a:pt x="6202084" y="4508801"/>
                <a:pt x="6194168" y="4500076"/>
                <a:pt x="6184403" y="4500076"/>
              </a:cubicBezTo>
              <a:close/>
              <a:moveTo>
                <a:pt x="6243339" y="4500076"/>
              </a:moveTo>
              <a:cubicBezTo>
                <a:pt x="6233574" y="4500076"/>
                <a:pt x="6225658" y="4508801"/>
                <a:pt x="6225658" y="4519563"/>
              </a:cubicBezTo>
              <a:cubicBezTo>
                <a:pt x="6225658" y="4530325"/>
                <a:pt x="6233574" y="4539050"/>
                <a:pt x="6243339" y="4539050"/>
              </a:cubicBezTo>
              <a:cubicBezTo>
                <a:pt x="6253104" y="4539050"/>
                <a:pt x="6261020" y="4530325"/>
                <a:pt x="6261020" y="4519563"/>
              </a:cubicBezTo>
              <a:cubicBezTo>
                <a:pt x="6261020" y="4508801"/>
                <a:pt x="6253104" y="4500076"/>
                <a:pt x="6243339" y="4500076"/>
              </a:cubicBezTo>
              <a:close/>
              <a:moveTo>
                <a:pt x="6302275" y="4500076"/>
              </a:moveTo>
              <a:cubicBezTo>
                <a:pt x="6292510" y="4500076"/>
                <a:pt x="6284594" y="4508801"/>
                <a:pt x="6284594" y="4519563"/>
              </a:cubicBezTo>
              <a:cubicBezTo>
                <a:pt x="6284594" y="4530325"/>
                <a:pt x="6292510" y="4539050"/>
                <a:pt x="6302275" y="4539050"/>
              </a:cubicBezTo>
              <a:cubicBezTo>
                <a:pt x="6312040" y="4539050"/>
                <a:pt x="6319956" y="4530325"/>
                <a:pt x="6319956" y="4519563"/>
              </a:cubicBezTo>
              <a:cubicBezTo>
                <a:pt x="6319956" y="4508801"/>
                <a:pt x="6312040" y="4500076"/>
                <a:pt x="6302275" y="4500076"/>
              </a:cubicBezTo>
              <a:close/>
              <a:moveTo>
                <a:pt x="6361211" y="4500076"/>
              </a:moveTo>
              <a:cubicBezTo>
                <a:pt x="6351446" y="4500076"/>
                <a:pt x="6343530" y="4508801"/>
                <a:pt x="6343530" y="4519563"/>
              </a:cubicBezTo>
              <a:cubicBezTo>
                <a:pt x="6343530" y="4530325"/>
                <a:pt x="6351446" y="4539050"/>
                <a:pt x="6361211" y="4539050"/>
              </a:cubicBezTo>
              <a:cubicBezTo>
                <a:pt x="6370976" y="4539050"/>
                <a:pt x="6378892" y="4530325"/>
                <a:pt x="6378892" y="4519563"/>
              </a:cubicBezTo>
              <a:cubicBezTo>
                <a:pt x="6378892" y="4508801"/>
                <a:pt x="6370976" y="4500076"/>
                <a:pt x="6361211" y="4500076"/>
              </a:cubicBezTo>
              <a:close/>
              <a:moveTo>
                <a:pt x="6420147" y="4500076"/>
              </a:moveTo>
              <a:cubicBezTo>
                <a:pt x="6410382" y="4500076"/>
                <a:pt x="6402466" y="4508801"/>
                <a:pt x="6402466" y="4519563"/>
              </a:cubicBezTo>
              <a:cubicBezTo>
                <a:pt x="6402466" y="4530325"/>
                <a:pt x="6410382" y="4539050"/>
                <a:pt x="6420147" y="4539050"/>
              </a:cubicBezTo>
              <a:cubicBezTo>
                <a:pt x="6429912" y="4539050"/>
                <a:pt x="6437828" y="4530325"/>
                <a:pt x="6437828" y="4519563"/>
              </a:cubicBezTo>
              <a:cubicBezTo>
                <a:pt x="6437828" y="4508801"/>
                <a:pt x="6429912" y="4500076"/>
                <a:pt x="6420147" y="4500076"/>
              </a:cubicBezTo>
              <a:close/>
              <a:moveTo>
                <a:pt x="6479083" y="4500076"/>
              </a:moveTo>
              <a:cubicBezTo>
                <a:pt x="6469318" y="4500076"/>
                <a:pt x="6461402" y="4508801"/>
                <a:pt x="6461402" y="4519563"/>
              </a:cubicBezTo>
              <a:cubicBezTo>
                <a:pt x="6461402" y="4530325"/>
                <a:pt x="6469318" y="4539050"/>
                <a:pt x="6479083" y="4539050"/>
              </a:cubicBezTo>
              <a:cubicBezTo>
                <a:pt x="6488848" y="4539050"/>
                <a:pt x="6496764" y="4530325"/>
                <a:pt x="6496764" y="4519563"/>
              </a:cubicBezTo>
              <a:cubicBezTo>
                <a:pt x="6496764" y="4508801"/>
                <a:pt x="6488848" y="4500076"/>
                <a:pt x="6479083" y="4500076"/>
              </a:cubicBezTo>
              <a:close/>
              <a:moveTo>
                <a:pt x="6538019" y="4500076"/>
              </a:moveTo>
              <a:cubicBezTo>
                <a:pt x="6528254" y="4500076"/>
                <a:pt x="6520338" y="4508801"/>
                <a:pt x="6520338" y="4519563"/>
              </a:cubicBezTo>
              <a:cubicBezTo>
                <a:pt x="6520338" y="4530325"/>
                <a:pt x="6528254" y="4539050"/>
                <a:pt x="6538019" y="4539050"/>
              </a:cubicBezTo>
              <a:cubicBezTo>
                <a:pt x="6547784" y="4539050"/>
                <a:pt x="6555700" y="4530325"/>
                <a:pt x="6555700" y="4519563"/>
              </a:cubicBezTo>
              <a:cubicBezTo>
                <a:pt x="6555700" y="4508801"/>
                <a:pt x="6547784" y="4500076"/>
                <a:pt x="6538019" y="4500076"/>
              </a:cubicBezTo>
              <a:close/>
              <a:moveTo>
                <a:pt x="6596955" y="4500076"/>
              </a:moveTo>
              <a:cubicBezTo>
                <a:pt x="6587190" y="4500076"/>
                <a:pt x="6579274" y="4508801"/>
                <a:pt x="6579274" y="4519563"/>
              </a:cubicBezTo>
              <a:cubicBezTo>
                <a:pt x="6579274" y="4530325"/>
                <a:pt x="6587190" y="4539050"/>
                <a:pt x="6596955" y="4539050"/>
              </a:cubicBezTo>
              <a:cubicBezTo>
                <a:pt x="6606720" y="4539050"/>
                <a:pt x="6614636" y="4530325"/>
                <a:pt x="6614636" y="4519563"/>
              </a:cubicBezTo>
              <a:cubicBezTo>
                <a:pt x="6614636" y="4508801"/>
                <a:pt x="6606720" y="4500076"/>
                <a:pt x="6596955" y="4500076"/>
              </a:cubicBezTo>
              <a:close/>
              <a:moveTo>
                <a:pt x="6655891" y="4500076"/>
              </a:moveTo>
              <a:cubicBezTo>
                <a:pt x="6646126" y="4500076"/>
                <a:pt x="6638210" y="4508801"/>
                <a:pt x="6638210" y="4519563"/>
              </a:cubicBezTo>
              <a:cubicBezTo>
                <a:pt x="6638210" y="4530325"/>
                <a:pt x="6646126" y="4539050"/>
                <a:pt x="6655891" y="4539050"/>
              </a:cubicBezTo>
              <a:cubicBezTo>
                <a:pt x="6665656" y="4539050"/>
                <a:pt x="6673572" y="4530325"/>
                <a:pt x="6673572" y="4519563"/>
              </a:cubicBezTo>
              <a:cubicBezTo>
                <a:pt x="6673572" y="4508801"/>
                <a:pt x="6665656" y="4500076"/>
                <a:pt x="6655891" y="4500076"/>
              </a:cubicBezTo>
              <a:close/>
              <a:moveTo>
                <a:pt x="6714827" y="4500076"/>
              </a:moveTo>
              <a:cubicBezTo>
                <a:pt x="6705062" y="4500076"/>
                <a:pt x="6697146" y="4508801"/>
                <a:pt x="6697146" y="4519563"/>
              </a:cubicBezTo>
              <a:cubicBezTo>
                <a:pt x="6697146" y="4530325"/>
                <a:pt x="6705062" y="4539050"/>
                <a:pt x="6714827" y="4539050"/>
              </a:cubicBezTo>
              <a:cubicBezTo>
                <a:pt x="6724592" y="4539050"/>
                <a:pt x="6732508" y="4530325"/>
                <a:pt x="6732508" y="4519563"/>
              </a:cubicBezTo>
              <a:cubicBezTo>
                <a:pt x="6732508" y="4508801"/>
                <a:pt x="6724592" y="4500076"/>
                <a:pt x="6714827" y="4500076"/>
              </a:cubicBezTo>
              <a:close/>
              <a:moveTo>
                <a:pt x="6773762" y="4500076"/>
              </a:moveTo>
              <a:cubicBezTo>
                <a:pt x="6763997" y="4500076"/>
                <a:pt x="6756081" y="4508801"/>
                <a:pt x="6756081" y="4519563"/>
              </a:cubicBezTo>
              <a:cubicBezTo>
                <a:pt x="6756081" y="4530325"/>
                <a:pt x="6763997" y="4539050"/>
                <a:pt x="6773762" y="4539050"/>
              </a:cubicBezTo>
              <a:cubicBezTo>
                <a:pt x="6783527" y="4539050"/>
                <a:pt x="6791443" y="4530325"/>
                <a:pt x="6791443" y="4519563"/>
              </a:cubicBezTo>
              <a:cubicBezTo>
                <a:pt x="6791443" y="4508801"/>
                <a:pt x="6783527" y="4500076"/>
                <a:pt x="6773762" y="4500076"/>
              </a:cubicBezTo>
              <a:close/>
              <a:moveTo>
                <a:pt x="6832698" y="4500076"/>
              </a:moveTo>
              <a:cubicBezTo>
                <a:pt x="6822933" y="4500076"/>
                <a:pt x="6815017" y="4508801"/>
                <a:pt x="6815017" y="4519563"/>
              </a:cubicBezTo>
              <a:cubicBezTo>
                <a:pt x="6815017" y="4530325"/>
                <a:pt x="6822933" y="4539050"/>
                <a:pt x="6832698" y="4539050"/>
              </a:cubicBezTo>
              <a:cubicBezTo>
                <a:pt x="6842463" y="4539050"/>
                <a:pt x="6850379" y="4530325"/>
                <a:pt x="6850379" y="4519563"/>
              </a:cubicBezTo>
              <a:cubicBezTo>
                <a:pt x="6850379" y="4508801"/>
                <a:pt x="6842463" y="4500076"/>
                <a:pt x="6832698" y="4500076"/>
              </a:cubicBezTo>
              <a:close/>
              <a:moveTo>
                <a:pt x="6891634" y="4500076"/>
              </a:moveTo>
              <a:cubicBezTo>
                <a:pt x="6881869" y="4500076"/>
                <a:pt x="6873953" y="4508801"/>
                <a:pt x="6873953" y="4519563"/>
              </a:cubicBezTo>
              <a:cubicBezTo>
                <a:pt x="6873953" y="4530325"/>
                <a:pt x="6881869" y="4539050"/>
                <a:pt x="6891634" y="4539050"/>
              </a:cubicBezTo>
              <a:cubicBezTo>
                <a:pt x="6901399" y="4539050"/>
                <a:pt x="6909315" y="4530325"/>
                <a:pt x="6909315" y="4519563"/>
              </a:cubicBezTo>
              <a:cubicBezTo>
                <a:pt x="6909315" y="4508801"/>
                <a:pt x="6901399" y="4500076"/>
                <a:pt x="6891634" y="4500076"/>
              </a:cubicBezTo>
              <a:close/>
              <a:moveTo>
                <a:pt x="9484816" y="4500076"/>
              </a:moveTo>
              <a:cubicBezTo>
                <a:pt x="9475050" y="4500076"/>
                <a:pt x="9467135" y="4508801"/>
                <a:pt x="9467135" y="4519563"/>
              </a:cubicBezTo>
              <a:cubicBezTo>
                <a:pt x="9467135" y="4530325"/>
                <a:pt x="9475051" y="4539050"/>
                <a:pt x="9484816" y="4539050"/>
              </a:cubicBezTo>
              <a:cubicBezTo>
                <a:pt x="9494581" y="4539050"/>
                <a:pt x="9502497" y="4530325"/>
                <a:pt x="9502497" y="4519563"/>
              </a:cubicBezTo>
              <a:cubicBezTo>
                <a:pt x="9502497" y="4508801"/>
                <a:pt x="9494580" y="4500076"/>
                <a:pt x="9484816" y="4500076"/>
              </a:cubicBezTo>
              <a:close/>
              <a:moveTo>
                <a:pt x="9543751" y="4500076"/>
              </a:moveTo>
              <a:cubicBezTo>
                <a:pt x="9533985" y="4500076"/>
                <a:pt x="9526070" y="4508801"/>
                <a:pt x="9526070" y="4519563"/>
              </a:cubicBezTo>
              <a:cubicBezTo>
                <a:pt x="9526070" y="4530325"/>
                <a:pt x="9533986" y="4539050"/>
                <a:pt x="9543751" y="4539050"/>
              </a:cubicBezTo>
              <a:cubicBezTo>
                <a:pt x="9553516" y="4539050"/>
                <a:pt x="9561432" y="4530325"/>
                <a:pt x="9561432" y="4519563"/>
              </a:cubicBezTo>
              <a:cubicBezTo>
                <a:pt x="9561432" y="4508801"/>
                <a:pt x="9553515" y="4500076"/>
                <a:pt x="9543751" y="4500076"/>
              </a:cubicBezTo>
              <a:close/>
              <a:moveTo>
                <a:pt x="10074175" y="4500076"/>
              </a:moveTo>
              <a:cubicBezTo>
                <a:pt x="10064409" y="4500076"/>
                <a:pt x="10056494" y="4508801"/>
                <a:pt x="10056494" y="4519563"/>
              </a:cubicBezTo>
              <a:cubicBezTo>
                <a:pt x="10056494" y="4530325"/>
                <a:pt x="10064410" y="4539050"/>
                <a:pt x="10074175" y="4539050"/>
              </a:cubicBezTo>
              <a:cubicBezTo>
                <a:pt x="10083940" y="4539050"/>
                <a:pt x="10091856" y="4530325"/>
                <a:pt x="10091856" y="4519563"/>
              </a:cubicBezTo>
              <a:cubicBezTo>
                <a:pt x="10091856" y="4508801"/>
                <a:pt x="10083939" y="4500076"/>
                <a:pt x="10074175" y="4500076"/>
              </a:cubicBezTo>
              <a:close/>
              <a:moveTo>
                <a:pt x="10781406" y="4500076"/>
              </a:moveTo>
              <a:cubicBezTo>
                <a:pt x="10771640" y="4500076"/>
                <a:pt x="10763725" y="4508801"/>
                <a:pt x="10763725" y="4519563"/>
              </a:cubicBezTo>
              <a:cubicBezTo>
                <a:pt x="10763725" y="4530325"/>
                <a:pt x="10771641" y="4539050"/>
                <a:pt x="10781406" y="4539050"/>
              </a:cubicBezTo>
              <a:cubicBezTo>
                <a:pt x="10791171" y="4539050"/>
                <a:pt x="10799087" y="4530325"/>
                <a:pt x="10799087" y="4519563"/>
              </a:cubicBezTo>
              <a:cubicBezTo>
                <a:pt x="10799087" y="4508801"/>
                <a:pt x="10791170" y="4500076"/>
                <a:pt x="10781406" y="4500076"/>
              </a:cubicBezTo>
              <a:close/>
              <a:moveTo>
                <a:pt x="10840342" y="4500076"/>
              </a:moveTo>
              <a:cubicBezTo>
                <a:pt x="10830576" y="4500076"/>
                <a:pt x="10822661" y="4508801"/>
                <a:pt x="10822661" y="4519563"/>
              </a:cubicBezTo>
              <a:cubicBezTo>
                <a:pt x="10822661" y="4530325"/>
                <a:pt x="10830577" y="4539050"/>
                <a:pt x="10840342" y="4539050"/>
              </a:cubicBezTo>
              <a:cubicBezTo>
                <a:pt x="10850107" y="4539050"/>
                <a:pt x="10858023" y="4530325"/>
                <a:pt x="10858023" y="4519563"/>
              </a:cubicBezTo>
              <a:cubicBezTo>
                <a:pt x="10858023" y="4508801"/>
                <a:pt x="10850106" y="4500076"/>
                <a:pt x="10840342" y="4500076"/>
              </a:cubicBezTo>
              <a:close/>
              <a:moveTo>
                <a:pt x="10899278" y="4500076"/>
              </a:moveTo>
              <a:cubicBezTo>
                <a:pt x="10889512" y="4500076"/>
                <a:pt x="10881597" y="4508801"/>
                <a:pt x="10881597" y="4519563"/>
              </a:cubicBezTo>
              <a:cubicBezTo>
                <a:pt x="10881597" y="4530325"/>
                <a:pt x="10889513" y="4539050"/>
                <a:pt x="10899278" y="4539050"/>
              </a:cubicBezTo>
              <a:cubicBezTo>
                <a:pt x="10909043" y="4539050"/>
                <a:pt x="10916959" y="4530325"/>
                <a:pt x="10916959" y="4519563"/>
              </a:cubicBezTo>
              <a:cubicBezTo>
                <a:pt x="10916959" y="4508801"/>
                <a:pt x="10909042" y="4500076"/>
                <a:pt x="10899278" y="4500076"/>
              </a:cubicBezTo>
              <a:close/>
              <a:moveTo>
                <a:pt x="10958214" y="4500076"/>
              </a:moveTo>
              <a:cubicBezTo>
                <a:pt x="10948448" y="4500076"/>
                <a:pt x="10940533" y="4508801"/>
                <a:pt x="10940533" y="4519563"/>
              </a:cubicBezTo>
              <a:cubicBezTo>
                <a:pt x="10940533" y="4530325"/>
                <a:pt x="10948449" y="4539050"/>
                <a:pt x="10958214" y="4539050"/>
              </a:cubicBezTo>
              <a:cubicBezTo>
                <a:pt x="10967979" y="4539050"/>
                <a:pt x="10975895" y="4530325"/>
                <a:pt x="10975895" y="4519563"/>
              </a:cubicBezTo>
              <a:cubicBezTo>
                <a:pt x="10975895" y="4508801"/>
                <a:pt x="10967978" y="4500076"/>
                <a:pt x="10958214" y="4500076"/>
              </a:cubicBezTo>
              <a:close/>
              <a:moveTo>
                <a:pt x="11017150" y="4500076"/>
              </a:moveTo>
              <a:cubicBezTo>
                <a:pt x="11007384" y="4500076"/>
                <a:pt x="10999469" y="4508801"/>
                <a:pt x="10999469" y="4519563"/>
              </a:cubicBezTo>
              <a:cubicBezTo>
                <a:pt x="10999469" y="4530325"/>
                <a:pt x="11007385" y="4539050"/>
                <a:pt x="11017150" y="4539050"/>
              </a:cubicBezTo>
              <a:cubicBezTo>
                <a:pt x="11026915" y="4539050"/>
                <a:pt x="11034831" y="4530325"/>
                <a:pt x="11034831" y="4519563"/>
              </a:cubicBezTo>
              <a:cubicBezTo>
                <a:pt x="11034831" y="4508801"/>
                <a:pt x="11026914" y="4500076"/>
                <a:pt x="11017150" y="4500076"/>
              </a:cubicBezTo>
              <a:close/>
              <a:moveTo>
                <a:pt x="11076086" y="4500076"/>
              </a:moveTo>
              <a:cubicBezTo>
                <a:pt x="11066320" y="4500076"/>
                <a:pt x="11058405" y="4508801"/>
                <a:pt x="11058405" y="4519563"/>
              </a:cubicBezTo>
              <a:cubicBezTo>
                <a:pt x="11058405" y="4530325"/>
                <a:pt x="11066321" y="4539050"/>
                <a:pt x="11076086" y="4539050"/>
              </a:cubicBezTo>
              <a:cubicBezTo>
                <a:pt x="11085851" y="4539050"/>
                <a:pt x="11093767" y="4530325"/>
                <a:pt x="11093767" y="4519563"/>
              </a:cubicBezTo>
              <a:cubicBezTo>
                <a:pt x="11093767" y="4508801"/>
                <a:pt x="11085850" y="4500076"/>
                <a:pt x="11076086" y="4500076"/>
              </a:cubicBezTo>
              <a:close/>
              <a:moveTo>
                <a:pt x="11135022" y="4500076"/>
              </a:moveTo>
              <a:cubicBezTo>
                <a:pt x="11125256" y="4500076"/>
                <a:pt x="11117341" y="4508801"/>
                <a:pt x="11117341" y="4519563"/>
              </a:cubicBezTo>
              <a:cubicBezTo>
                <a:pt x="11117341" y="4530325"/>
                <a:pt x="11125257" y="4539050"/>
                <a:pt x="11135022" y="4539050"/>
              </a:cubicBezTo>
              <a:cubicBezTo>
                <a:pt x="11144787" y="4539050"/>
                <a:pt x="11152703" y="4530325"/>
                <a:pt x="11152703" y="4519563"/>
              </a:cubicBezTo>
              <a:cubicBezTo>
                <a:pt x="11152703" y="4508801"/>
                <a:pt x="11144786" y="4500076"/>
                <a:pt x="11135022" y="4500076"/>
              </a:cubicBezTo>
              <a:close/>
              <a:moveTo>
                <a:pt x="11252894" y="4500076"/>
              </a:moveTo>
              <a:cubicBezTo>
                <a:pt x="11243128" y="4500076"/>
                <a:pt x="11235213" y="4508801"/>
                <a:pt x="11235213" y="4519563"/>
              </a:cubicBezTo>
              <a:cubicBezTo>
                <a:pt x="11235213" y="4530325"/>
                <a:pt x="11243129" y="4539050"/>
                <a:pt x="11252894" y="4539050"/>
              </a:cubicBezTo>
              <a:cubicBezTo>
                <a:pt x="11262659" y="4539050"/>
                <a:pt x="11270575" y="4530325"/>
                <a:pt x="11270575" y="4519563"/>
              </a:cubicBezTo>
              <a:cubicBezTo>
                <a:pt x="11270575" y="4508801"/>
                <a:pt x="11262658" y="4500076"/>
                <a:pt x="11252894" y="4500076"/>
              </a:cubicBezTo>
              <a:close/>
              <a:moveTo>
                <a:pt x="11311829" y="4500076"/>
              </a:moveTo>
              <a:cubicBezTo>
                <a:pt x="11302063" y="4500076"/>
                <a:pt x="11294148" y="4508801"/>
                <a:pt x="11294148" y="4519563"/>
              </a:cubicBezTo>
              <a:cubicBezTo>
                <a:pt x="11294148" y="4530325"/>
                <a:pt x="11302064" y="4539050"/>
                <a:pt x="11311829" y="4539050"/>
              </a:cubicBezTo>
              <a:cubicBezTo>
                <a:pt x="11321594" y="4539050"/>
                <a:pt x="11329510" y="4530325"/>
                <a:pt x="11329510" y="4519563"/>
              </a:cubicBezTo>
              <a:cubicBezTo>
                <a:pt x="11329510" y="4508801"/>
                <a:pt x="11321593" y="4500076"/>
                <a:pt x="11311829" y="4500076"/>
              </a:cubicBezTo>
              <a:close/>
              <a:moveTo>
                <a:pt x="11429701" y="4500076"/>
              </a:moveTo>
              <a:cubicBezTo>
                <a:pt x="11419935" y="4500076"/>
                <a:pt x="11412020" y="4508801"/>
                <a:pt x="11412020" y="4519563"/>
              </a:cubicBezTo>
              <a:cubicBezTo>
                <a:pt x="11412020" y="4530325"/>
                <a:pt x="11419936" y="4539050"/>
                <a:pt x="11429701" y="4539050"/>
              </a:cubicBezTo>
              <a:cubicBezTo>
                <a:pt x="11439466" y="4539050"/>
                <a:pt x="11447382" y="4530325"/>
                <a:pt x="11447382" y="4519563"/>
              </a:cubicBezTo>
              <a:cubicBezTo>
                <a:pt x="11447382" y="4508801"/>
                <a:pt x="11439465" y="4500076"/>
                <a:pt x="11429701" y="4500076"/>
              </a:cubicBezTo>
              <a:close/>
              <a:moveTo>
                <a:pt x="2353567" y="4565032"/>
              </a:moveTo>
              <a:cubicBezTo>
                <a:pt x="2343802" y="4565032"/>
                <a:pt x="2335886" y="4573757"/>
                <a:pt x="2335886" y="4584519"/>
              </a:cubicBezTo>
              <a:cubicBezTo>
                <a:pt x="2335886" y="4595281"/>
                <a:pt x="2343802" y="4604006"/>
                <a:pt x="2353567" y="4604006"/>
              </a:cubicBezTo>
              <a:cubicBezTo>
                <a:pt x="2363332" y="4604006"/>
                <a:pt x="2371248" y="4595281"/>
                <a:pt x="2371248" y="4584519"/>
              </a:cubicBezTo>
              <a:cubicBezTo>
                <a:pt x="2371248" y="4573757"/>
                <a:pt x="2363332" y="4565032"/>
                <a:pt x="2353567" y="4565032"/>
              </a:cubicBezTo>
              <a:close/>
              <a:moveTo>
                <a:pt x="2412503" y="4565032"/>
              </a:moveTo>
              <a:cubicBezTo>
                <a:pt x="2402738" y="4565032"/>
                <a:pt x="2394822" y="4573757"/>
                <a:pt x="2394822" y="4584519"/>
              </a:cubicBezTo>
              <a:cubicBezTo>
                <a:pt x="2394822" y="4595281"/>
                <a:pt x="2402738" y="4604006"/>
                <a:pt x="2412503" y="4604006"/>
              </a:cubicBezTo>
              <a:cubicBezTo>
                <a:pt x="2422268" y="4604006"/>
                <a:pt x="2430184" y="4595281"/>
                <a:pt x="2430184" y="4584519"/>
              </a:cubicBezTo>
              <a:cubicBezTo>
                <a:pt x="2430184" y="4573757"/>
                <a:pt x="2422268" y="4565032"/>
                <a:pt x="2412503" y="4565032"/>
              </a:cubicBezTo>
              <a:close/>
              <a:moveTo>
                <a:pt x="2471439" y="4565032"/>
              </a:moveTo>
              <a:cubicBezTo>
                <a:pt x="2461674" y="4565032"/>
                <a:pt x="2453758" y="4573757"/>
                <a:pt x="2453758" y="4584519"/>
              </a:cubicBezTo>
              <a:cubicBezTo>
                <a:pt x="2453758" y="4595281"/>
                <a:pt x="2461674" y="4604006"/>
                <a:pt x="2471439" y="4604006"/>
              </a:cubicBezTo>
              <a:cubicBezTo>
                <a:pt x="2481204" y="4604006"/>
                <a:pt x="2489120" y="4595281"/>
                <a:pt x="2489120" y="4584519"/>
              </a:cubicBezTo>
              <a:cubicBezTo>
                <a:pt x="2489120" y="4573757"/>
                <a:pt x="2481204" y="4565032"/>
                <a:pt x="2471439" y="4565032"/>
              </a:cubicBezTo>
              <a:close/>
              <a:moveTo>
                <a:pt x="2530375" y="4565032"/>
              </a:moveTo>
              <a:cubicBezTo>
                <a:pt x="2520610" y="4565032"/>
                <a:pt x="2512694" y="4573757"/>
                <a:pt x="2512694" y="4584519"/>
              </a:cubicBezTo>
              <a:cubicBezTo>
                <a:pt x="2512694" y="4595281"/>
                <a:pt x="2520610" y="4604006"/>
                <a:pt x="2530375" y="4604006"/>
              </a:cubicBezTo>
              <a:cubicBezTo>
                <a:pt x="2540140" y="4604006"/>
                <a:pt x="2548056" y="4595281"/>
                <a:pt x="2548056" y="4584519"/>
              </a:cubicBezTo>
              <a:cubicBezTo>
                <a:pt x="2548056" y="4573757"/>
                <a:pt x="2540140" y="4565032"/>
                <a:pt x="2530375" y="4565032"/>
              </a:cubicBezTo>
              <a:close/>
              <a:moveTo>
                <a:pt x="2589311" y="4565032"/>
              </a:moveTo>
              <a:cubicBezTo>
                <a:pt x="2579546" y="4565032"/>
                <a:pt x="2571630" y="4573757"/>
                <a:pt x="2571630" y="4584519"/>
              </a:cubicBezTo>
              <a:cubicBezTo>
                <a:pt x="2571630" y="4595281"/>
                <a:pt x="2579546" y="4604006"/>
                <a:pt x="2589311" y="4604006"/>
              </a:cubicBezTo>
              <a:cubicBezTo>
                <a:pt x="2599076" y="4604006"/>
                <a:pt x="2606992" y="4595281"/>
                <a:pt x="2606992" y="4584519"/>
              </a:cubicBezTo>
              <a:cubicBezTo>
                <a:pt x="2606992" y="4573757"/>
                <a:pt x="2599076" y="4565032"/>
                <a:pt x="2589311" y="4565032"/>
              </a:cubicBezTo>
              <a:close/>
              <a:moveTo>
                <a:pt x="2648247" y="4565032"/>
              </a:moveTo>
              <a:cubicBezTo>
                <a:pt x="2638482" y="4565032"/>
                <a:pt x="2630566" y="4573757"/>
                <a:pt x="2630566" y="4584519"/>
              </a:cubicBezTo>
              <a:cubicBezTo>
                <a:pt x="2630566" y="4595281"/>
                <a:pt x="2638482" y="4604006"/>
                <a:pt x="2648247" y="4604006"/>
              </a:cubicBezTo>
              <a:cubicBezTo>
                <a:pt x="2658012" y="4604006"/>
                <a:pt x="2665928" y="4595281"/>
                <a:pt x="2665928" y="4584519"/>
              </a:cubicBezTo>
              <a:cubicBezTo>
                <a:pt x="2665928" y="4573757"/>
                <a:pt x="2658012" y="4565032"/>
                <a:pt x="2648247" y="4565032"/>
              </a:cubicBezTo>
              <a:close/>
              <a:moveTo>
                <a:pt x="2707183" y="4565032"/>
              </a:moveTo>
              <a:cubicBezTo>
                <a:pt x="2697418" y="4565032"/>
                <a:pt x="2689502" y="4573757"/>
                <a:pt x="2689502" y="4584519"/>
              </a:cubicBezTo>
              <a:cubicBezTo>
                <a:pt x="2689502" y="4595281"/>
                <a:pt x="2697418" y="4604006"/>
                <a:pt x="2707183" y="4604006"/>
              </a:cubicBezTo>
              <a:cubicBezTo>
                <a:pt x="2716948" y="4604006"/>
                <a:pt x="2724864" y="4595281"/>
                <a:pt x="2724864" y="4584519"/>
              </a:cubicBezTo>
              <a:cubicBezTo>
                <a:pt x="2724864" y="4573757"/>
                <a:pt x="2716948" y="4565032"/>
                <a:pt x="2707183" y="4565032"/>
              </a:cubicBezTo>
              <a:close/>
              <a:moveTo>
                <a:pt x="2766119" y="4565032"/>
              </a:moveTo>
              <a:cubicBezTo>
                <a:pt x="2756354" y="4565032"/>
                <a:pt x="2748438" y="4573757"/>
                <a:pt x="2748438" y="4584519"/>
              </a:cubicBezTo>
              <a:cubicBezTo>
                <a:pt x="2748438" y="4595281"/>
                <a:pt x="2756354" y="4604006"/>
                <a:pt x="2766119" y="4604006"/>
              </a:cubicBezTo>
              <a:cubicBezTo>
                <a:pt x="2775884" y="4604006"/>
                <a:pt x="2783800" y="4595281"/>
                <a:pt x="2783800" y="4584519"/>
              </a:cubicBezTo>
              <a:cubicBezTo>
                <a:pt x="2783800" y="4573757"/>
                <a:pt x="2775884" y="4565032"/>
                <a:pt x="2766119" y="4565032"/>
              </a:cubicBezTo>
              <a:close/>
              <a:moveTo>
                <a:pt x="2825055" y="4565032"/>
              </a:moveTo>
              <a:cubicBezTo>
                <a:pt x="2815290" y="4565032"/>
                <a:pt x="2807374" y="4573757"/>
                <a:pt x="2807374" y="4584519"/>
              </a:cubicBezTo>
              <a:cubicBezTo>
                <a:pt x="2807374" y="4595281"/>
                <a:pt x="2815290" y="4604006"/>
                <a:pt x="2825055" y="4604006"/>
              </a:cubicBezTo>
              <a:cubicBezTo>
                <a:pt x="2834820" y="4604006"/>
                <a:pt x="2842736" y="4595281"/>
                <a:pt x="2842736" y="4584519"/>
              </a:cubicBezTo>
              <a:cubicBezTo>
                <a:pt x="2842736" y="4573757"/>
                <a:pt x="2834820" y="4565032"/>
                <a:pt x="2825055" y="4565032"/>
              </a:cubicBezTo>
              <a:close/>
              <a:moveTo>
                <a:pt x="2883991" y="4565032"/>
              </a:moveTo>
              <a:cubicBezTo>
                <a:pt x="2874226" y="4565032"/>
                <a:pt x="2866310" y="4573757"/>
                <a:pt x="2866310" y="4584519"/>
              </a:cubicBezTo>
              <a:cubicBezTo>
                <a:pt x="2866310" y="4595281"/>
                <a:pt x="2874226" y="4604006"/>
                <a:pt x="2883991" y="4604006"/>
              </a:cubicBezTo>
              <a:cubicBezTo>
                <a:pt x="2893756" y="4604006"/>
                <a:pt x="2901672" y="4595281"/>
                <a:pt x="2901672" y="4584519"/>
              </a:cubicBezTo>
              <a:cubicBezTo>
                <a:pt x="2901672" y="4573757"/>
                <a:pt x="2893756" y="4565032"/>
                <a:pt x="2883991" y="4565032"/>
              </a:cubicBezTo>
              <a:close/>
              <a:moveTo>
                <a:pt x="2942927" y="4565032"/>
              </a:moveTo>
              <a:cubicBezTo>
                <a:pt x="2933162" y="4565032"/>
                <a:pt x="2925246" y="4573757"/>
                <a:pt x="2925246" y="4584519"/>
              </a:cubicBezTo>
              <a:cubicBezTo>
                <a:pt x="2925246" y="4595281"/>
                <a:pt x="2933162" y="4604006"/>
                <a:pt x="2942927" y="4604006"/>
              </a:cubicBezTo>
              <a:cubicBezTo>
                <a:pt x="2952692" y="4604006"/>
                <a:pt x="2960608" y="4595281"/>
                <a:pt x="2960608" y="4584519"/>
              </a:cubicBezTo>
              <a:cubicBezTo>
                <a:pt x="2960608" y="4573757"/>
                <a:pt x="2952692" y="4565032"/>
                <a:pt x="2942927" y="4565032"/>
              </a:cubicBezTo>
              <a:close/>
              <a:moveTo>
                <a:pt x="3001863" y="4565032"/>
              </a:moveTo>
              <a:cubicBezTo>
                <a:pt x="2992098" y="4565032"/>
                <a:pt x="2984182" y="4573757"/>
                <a:pt x="2984182" y="4584519"/>
              </a:cubicBezTo>
              <a:cubicBezTo>
                <a:pt x="2984182" y="4595281"/>
                <a:pt x="2992098" y="4604006"/>
                <a:pt x="3001863" y="4604006"/>
              </a:cubicBezTo>
              <a:cubicBezTo>
                <a:pt x="3011628" y="4604006"/>
                <a:pt x="3019544" y="4595281"/>
                <a:pt x="3019544" y="4584519"/>
              </a:cubicBezTo>
              <a:cubicBezTo>
                <a:pt x="3019544" y="4573757"/>
                <a:pt x="3011628" y="4565032"/>
                <a:pt x="3001863" y="4565032"/>
              </a:cubicBezTo>
              <a:close/>
              <a:moveTo>
                <a:pt x="3060799" y="4565032"/>
              </a:moveTo>
              <a:cubicBezTo>
                <a:pt x="3051034" y="4565032"/>
                <a:pt x="3043118" y="4573757"/>
                <a:pt x="3043118" y="4584519"/>
              </a:cubicBezTo>
              <a:cubicBezTo>
                <a:pt x="3043118" y="4595281"/>
                <a:pt x="3051034" y="4604006"/>
                <a:pt x="3060799" y="4604006"/>
              </a:cubicBezTo>
              <a:cubicBezTo>
                <a:pt x="3070564" y="4604006"/>
                <a:pt x="3078480" y="4595281"/>
                <a:pt x="3078480" y="4584519"/>
              </a:cubicBezTo>
              <a:cubicBezTo>
                <a:pt x="3078480" y="4573757"/>
                <a:pt x="3070564" y="4565032"/>
                <a:pt x="3060799" y="4565032"/>
              </a:cubicBezTo>
              <a:close/>
              <a:moveTo>
                <a:pt x="3119734" y="4565032"/>
              </a:moveTo>
              <a:cubicBezTo>
                <a:pt x="3109969" y="4565032"/>
                <a:pt x="3102053" y="4573757"/>
                <a:pt x="3102053" y="4584519"/>
              </a:cubicBezTo>
              <a:cubicBezTo>
                <a:pt x="3102053" y="4595281"/>
                <a:pt x="3109969" y="4604006"/>
                <a:pt x="3119734" y="4604006"/>
              </a:cubicBezTo>
              <a:cubicBezTo>
                <a:pt x="3129499" y="4604006"/>
                <a:pt x="3137415" y="4595281"/>
                <a:pt x="3137415" y="4584519"/>
              </a:cubicBezTo>
              <a:cubicBezTo>
                <a:pt x="3137415" y="4573757"/>
                <a:pt x="3129499" y="4565032"/>
                <a:pt x="3119734" y="4565032"/>
              </a:cubicBezTo>
              <a:close/>
              <a:moveTo>
                <a:pt x="3178670" y="4565032"/>
              </a:moveTo>
              <a:cubicBezTo>
                <a:pt x="3168905" y="4565032"/>
                <a:pt x="3160989" y="4573757"/>
                <a:pt x="3160989" y="4584519"/>
              </a:cubicBezTo>
              <a:cubicBezTo>
                <a:pt x="3160989" y="4595281"/>
                <a:pt x="3168905" y="4604006"/>
                <a:pt x="3178670" y="4604006"/>
              </a:cubicBezTo>
              <a:cubicBezTo>
                <a:pt x="3188435" y="4604006"/>
                <a:pt x="3196351" y="4595281"/>
                <a:pt x="3196351" y="4584519"/>
              </a:cubicBezTo>
              <a:cubicBezTo>
                <a:pt x="3196351" y="4573757"/>
                <a:pt x="3188435" y="4565032"/>
                <a:pt x="3178670" y="4565032"/>
              </a:cubicBezTo>
              <a:close/>
              <a:moveTo>
                <a:pt x="3237606" y="4565032"/>
              </a:moveTo>
              <a:cubicBezTo>
                <a:pt x="3227841" y="4565032"/>
                <a:pt x="3219925" y="4573757"/>
                <a:pt x="3219925" y="4584519"/>
              </a:cubicBezTo>
              <a:cubicBezTo>
                <a:pt x="3219925" y="4595281"/>
                <a:pt x="3227841" y="4604006"/>
                <a:pt x="3237606" y="4604006"/>
              </a:cubicBezTo>
              <a:cubicBezTo>
                <a:pt x="3247371" y="4604006"/>
                <a:pt x="3255287" y="4595281"/>
                <a:pt x="3255287" y="4584519"/>
              </a:cubicBezTo>
              <a:cubicBezTo>
                <a:pt x="3255287" y="4573757"/>
                <a:pt x="3247371" y="4565032"/>
                <a:pt x="3237606" y="4565032"/>
              </a:cubicBezTo>
              <a:close/>
              <a:moveTo>
                <a:pt x="3296542" y="4565032"/>
              </a:moveTo>
              <a:cubicBezTo>
                <a:pt x="3286777" y="4565032"/>
                <a:pt x="3278861" y="4573757"/>
                <a:pt x="3278861" y="4584519"/>
              </a:cubicBezTo>
              <a:cubicBezTo>
                <a:pt x="3278861" y="4595281"/>
                <a:pt x="3286777" y="4604006"/>
                <a:pt x="3296542" y="4604006"/>
              </a:cubicBezTo>
              <a:cubicBezTo>
                <a:pt x="3306307" y="4604006"/>
                <a:pt x="3314223" y="4595281"/>
                <a:pt x="3314223" y="4584519"/>
              </a:cubicBezTo>
              <a:cubicBezTo>
                <a:pt x="3314223" y="4573757"/>
                <a:pt x="3306307" y="4565032"/>
                <a:pt x="3296542" y="4565032"/>
              </a:cubicBezTo>
              <a:close/>
              <a:moveTo>
                <a:pt x="3355478" y="4565032"/>
              </a:moveTo>
              <a:cubicBezTo>
                <a:pt x="3345713" y="4565032"/>
                <a:pt x="3337797" y="4573757"/>
                <a:pt x="3337797" y="4584519"/>
              </a:cubicBezTo>
              <a:cubicBezTo>
                <a:pt x="3337797" y="4595281"/>
                <a:pt x="3345713" y="4604006"/>
                <a:pt x="3355478" y="4604006"/>
              </a:cubicBezTo>
              <a:cubicBezTo>
                <a:pt x="3365243" y="4604006"/>
                <a:pt x="3373159" y="4595281"/>
                <a:pt x="3373159" y="4584519"/>
              </a:cubicBezTo>
              <a:cubicBezTo>
                <a:pt x="3373159" y="4573757"/>
                <a:pt x="3365243" y="4565032"/>
                <a:pt x="3355478" y="4565032"/>
              </a:cubicBezTo>
              <a:close/>
              <a:moveTo>
                <a:pt x="3414414" y="4565032"/>
              </a:moveTo>
              <a:cubicBezTo>
                <a:pt x="3404649" y="4565032"/>
                <a:pt x="3396733" y="4573757"/>
                <a:pt x="3396733" y="4584519"/>
              </a:cubicBezTo>
              <a:cubicBezTo>
                <a:pt x="3396733" y="4595281"/>
                <a:pt x="3404649" y="4604006"/>
                <a:pt x="3414414" y="4604006"/>
              </a:cubicBezTo>
              <a:cubicBezTo>
                <a:pt x="3424179" y="4604006"/>
                <a:pt x="3432095" y="4595281"/>
                <a:pt x="3432095" y="4584519"/>
              </a:cubicBezTo>
              <a:cubicBezTo>
                <a:pt x="3432095" y="4573757"/>
                <a:pt x="3424179" y="4565032"/>
                <a:pt x="3414414" y="4565032"/>
              </a:cubicBezTo>
              <a:close/>
              <a:moveTo>
                <a:pt x="3473350" y="4565032"/>
              </a:moveTo>
              <a:cubicBezTo>
                <a:pt x="3463585" y="4565032"/>
                <a:pt x="3455669" y="4573757"/>
                <a:pt x="3455669" y="4584519"/>
              </a:cubicBezTo>
              <a:cubicBezTo>
                <a:pt x="3455669" y="4595281"/>
                <a:pt x="3463585" y="4604006"/>
                <a:pt x="3473350" y="4604006"/>
              </a:cubicBezTo>
              <a:cubicBezTo>
                <a:pt x="3483115" y="4604006"/>
                <a:pt x="3491031" y="4595281"/>
                <a:pt x="3491031" y="4584519"/>
              </a:cubicBezTo>
              <a:cubicBezTo>
                <a:pt x="3491031" y="4573757"/>
                <a:pt x="3483115" y="4565032"/>
                <a:pt x="3473350" y="4565032"/>
              </a:cubicBezTo>
              <a:close/>
              <a:moveTo>
                <a:pt x="3532286" y="4565032"/>
              </a:moveTo>
              <a:cubicBezTo>
                <a:pt x="3522521" y="4565032"/>
                <a:pt x="3514605" y="4573757"/>
                <a:pt x="3514605" y="4584519"/>
              </a:cubicBezTo>
              <a:cubicBezTo>
                <a:pt x="3514605" y="4595281"/>
                <a:pt x="3522521" y="4604006"/>
                <a:pt x="3532286" y="4604006"/>
              </a:cubicBezTo>
              <a:cubicBezTo>
                <a:pt x="3542051" y="4604006"/>
                <a:pt x="3549967" y="4595281"/>
                <a:pt x="3549967" y="4584519"/>
              </a:cubicBezTo>
              <a:cubicBezTo>
                <a:pt x="3549967" y="4573757"/>
                <a:pt x="3542051" y="4565032"/>
                <a:pt x="3532286" y="4565032"/>
              </a:cubicBezTo>
              <a:close/>
              <a:moveTo>
                <a:pt x="3591222" y="4565032"/>
              </a:moveTo>
              <a:cubicBezTo>
                <a:pt x="3581457" y="4565032"/>
                <a:pt x="3573541" y="4573757"/>
                <a:pt x="3573541" y="4584519"/>
              </a:cubicBezTo>
              <a:cubicBezTo>
                <a:pt x="3573541" y="4595281"/>
                <a:pt x="3581457" y="4604006"/>
                <a:pt x="3591222" y="4604006"/>
              </a:cubicBezTo>
              <a:cubicBezTo>
                <a:pt x="3600987" y="4604006"/>
                <a:pt x="3608903" y="4595281"/>
                <a:pt x="3608903" y="4584519"/>
              </a:cubicBezTo>
              <a:cubicBezTo>
                <a:pt x="3608903" y="4573757"/>
                <a:pt x="3600987" y="4565032"/>
                <a:pt x="3591222" y="4565032"/>
              </a:cubicBezTo>
              <a:close/>
              <a:moveTo>
                <a:pt x="3650158" y="4565032"/>
              </a:moveTo>
              <a:cubicBezTo>
                <a:pt x="3640393" y="4565032"/>
                <a:pt x="3632477" y="4573757"/>
                <a:pt x="3632477" y="4584519"/>
              </a:cubicBezTo>
              <a:cubicBezTo>
                <a:pt x="3632477" y="4595281"/>
                <a:pt x="3640393" y="4604006"/>
                <a:pt x="3650158" y="4604006"/>
              </a:cubicBezTo>
              <a:cubicBezTo>
                <a:pt x="3659923" y="4604006"/>
                <a:pt x="3667839" y="4595281"/>
                <a:pt x="3667839" y="4584519"/>
              </a:cubicBezTo>
              <a:cubicBezTo>
                <a:pt x="3667839" y="4573757"/>
                <a:pt x="3659923" y="4565032"/>
                <a:pt x="3650158" y="4565032"/>
              </a:cubicBezTo>
              <a:close/>
              <a:moveTo>
                <a:pt x="3709094" y="4565032"/>
              </a:moveTo>
              <a:cubicBezTo>
                <a:pt x="3699329" y="4565032"/>
                <a:pt x="3691413" y="4573757"/>
                <a:pt x="3691413" y="4584519"/>
              </a:cubicBezTo>
              <a:cubicBezTo>
                <a:pt x="3691413" y="4595281"/>
                <a:pt x="3699329" y="4604006"/>
                <a:pt x="3709094" y="4604006"/>
              </a:cubicBezTo>
              <a:cubicBezTo>
                <a:pt x="3718859" y="4604006"/>
                <a:pt x="3726775" y="4595281"/>
                <a:pt x="3726775" y="4584519"/>
              </a:cubicBezTo>
              <a:cubicBezTo>
                <a:pt x="3726775" y="4573757"/>
                <a:pt x="3718859" y="4565032"/>
                <a:pt x="3709094" y="4565032"/>
              </a:cubicBezTo>
              <a:close/>
              <a:moveTo>
                <a:pt x="3768030" y="4565032"/>
              </a:moveTo>
              <a:cubicBezTo>
                <a:pt x="3758265" y="4565032"/>
                <a:pt x="3750349" y="4573757"/>
                <a:pt x="3750349" y="4584519"/>
              </a:cubicBezTo>
              <a:cubicBezTo>
                <a:pt x="3750349" y="4595281"/>
                <a:pt x="3758265" y="4604006"/>
                <a:pt x="3768030" y="4604006"/>
              </a:cubicBezTo>
              <a:cubicBezTo>
                <a:pt x="3777795" y="4604006"/>
                <a:pt x="3785711" y="4595281"/>
                <a:pt x="3785711" y="4584519"/>
              </a:cubicBezTo>
              <a:cubicBezTo>
                <a:pt x="3785711" y="4573757"/>
                <a:pt x="3777795" y="4565032"/>
                <a:pt x="3768030" y="4565032"/>
              </a:cubicBezTo>
              <a:close/>
              <a:moveTo>
                <a:pt x="3826966" y="4565032"/>
              </a:moveTo>
              <a:cubicBezTo>
                <a:pt x="3817201" y="4565032"/>
                <a:pt x="3809285" y="4573757"/>
                <a:pt x="3809285" y="4584519"/>
              </a:cubicBezTo>
              <a:cubicBezTo>
                <a:pt x="3809285" y="4595281"/>
                <a:pt x="3817201" y="4604006"/>
                <a:pt x="3826966" y="4604006"/>
              </a:cubicBezTo>
              <a:cubicBezTo>
                <a:pt x="3836731" y="4604006"/>
                <a:pt x="3844647" y="4595281"/>
                <a:pt x="3844647" y="4584519"/>
              </a:cubicBezTo>
              <a:cubicBezTo>
                <a:pt x="3844647" y="4573757"/>
                <a:pt x="3836731" y="4565032"/>
                <a:pt x="3826966" y="4565032"/>
              </a:cubicBezTo>
              <a:close/>
              <a:moveTo>
                <a:pt x="3885902" y="4565032"/>
              </a:moveTo>
              <a:cubicBezTo>
                <a:pt x="3876137" y="4565032"/>
                <a:pt x="3868221" y="4573757"/>
                <a:pt x="3868221" y="4584519"/>
              </a:cubicBezTo>
              <a:cubicBezTo>
                <a:pt x="3868221" y="4595281"/>
                <a:pt x="3876137" y="4604006"/>
                <a:pt x="3885902" y="4604006"/>
              </a:cubicBezTo>
              <a:cubicBezTo>
                <a:pt x="3895667" y="4604006"/>
                <a:pt x="3903583" y="4595281"/>
                <a:pt x="3903583" y="4584519"/>
              </a:cubicBezTo>
              <a:cubicBezTo>
                <a:pt x="3903583" y="4573757"/>
                <a:pt x="3895667" y="4565032"/>
                <a:pt x="3885902" y="4565032"/>
              </a:cubicBezTo>
              <a:close/>
              <a:moveTo>
                <a:pt x="3944838" y="4565032"/>
              </a:moveTo>
              <a:cubicBezTo>
                <a:pt x="3935073" y="4565032"/>
                <a:pt x="3927157" y="4573757"/>
                <a:pt x="3927157" y="4584519"/>
              </a:cubicBezTo>
              <a:cubicBezTo>
                <a:pt x="3927157" y="4595281"/>
                <a:pt x="3935073" y="4604006"/>
                <a:pt x="3944838" y="4604006"/>
              </a:cubicBezTo>
              <a:cubicBezTo>
                <a:pt x="3954603" y="4604006"/>
                <a:pt x="3962519" y="4595281"/>
                <a:pt x="3962519" y="4584519"/>
              </a:cubicBezTo>
              <a:cubicBezTo>
                <a:pt x="3962519" y="4573757"/>
                <a:pt x="3954603" y="4565032"/>
                <a:pt x="3944838" y="4565032"/>
              </a:cubicBezTo>
              <a:close/>
              <a:moveTo>
                <a:pt x="4003774" y="4565032"/>
              </a:moveTo>
              <a:cubicBezTo>
                <a:pt x="3994009" y="4565032"/>
                <a:pt x="3986093" y="4573757"/>
                <a:pt x="3986093" y="4584519"/>
              </a:cubicBezTo>
              <a:cubicBezTo>
                <a:pt x="3986093" y="4595281"/>
                <a:pt x="3994009" y="4604006"/>
                <a:pt x="4003774" y="4604006"/>
              </a:cubicBezTo>
              <a:cubicBezTo>
                <a:pt x="4013539" y="4604006"/>
                <a:pt x="4021455" y="4595281"/>
                <a:pt x="4021455" y="4584519"/>
              </a:cubicBezTo>
              <a:cubicBezTo>
                <a:pt x="4021455" y="4573757"/>
                <a:pt x="4013539" y="4565032"/>
                <a:pt x="4003774" y="4565032"/>
              </a:cubicBezTo>
              <a:close/>
              <a:moveTo>
                <a:pt x="4062709" y="4565032"/>
              </a:moveTo>
              <a:cubicBezTo>
                <a:pt x="4052944" y="4565032"/>
                <a:pt x="4045028" y="4573757"/>
                <a:pt x="4045028" y="4584519"/>
              </a:cubicBezTo>
              <a:cubicBezTo>
                <a:pt x="4045028" y="4595281"/>
                <a:pt x="4052944" y="4604006"/>
                <a:pt x="4062709" y="4604006"/>
              </a:cubicBezTo>
              <a:cubicBezTo>
                <a:pt x="4072474" y="4604006"/>
                <a:pt x="4080390" y="4595281"/>
                <a:pt x="4080390" y="4584519"/>
              </a:cubicBezTo>
              <a:cubicBezTo>
                <a:pt x="4080390" y="4573757"/>
                <a:pt x="4072474" y="4565032"/>
                <a:pt x="4062709" y="4565032"/>
              </a:cubicBezTo>
              <a:close/>
              <a:moveTo>
                <a:pt x="5948659" y="4565032"/>
              </a:moveTo>
              <a:cubicBezTo>
                <a:pt x="5938894" y="4565032"/>
                <a:pt x="5930978" y="4573757"/>
                <a:pt x="5930978" y="4584519"/>
              </a:cubicBezTo>
              <a:cubicBezTo>
                <a:pt x="5930978" y="4595281"/>
                <a:pt x="5938894" y="4604006"/>
                <a:pt x="5948659" y="4604006"/>
              </a:cubicBezTo>
              <a:cubicBezTo>
                <a:pt x="5958424" y="4604006"/>
                <a:pt x="5966340" y="4595281"/>
                <a:pt x="5966340" y="4584519"/>
              </a:cubicBezTo>
              <a:cubicBezTo>
                <a:pt x="5966340" y="4573757"/>
                <a:pt x="5958424" y="4565032"/>
                <a:pt x="5948659" y="4565032"/>
              </a:cubicBezTo>
              <a:close/>
              <a:moveTo>
                <a:pt x="6007595" y="4565032"/>
              </a:moveTo>
              <a:cubicBezTo>
                <a:pt x="5997830" y="4565032"/>
                <a:pt x="5989914" y="4573757"/>
                <a:pt x="5989914" y="4584519"/>
              </a:cubicBezTo>
              <a:cubicBezTo>
                <a:pt x="5989914" y="4595281"/>
                <a:pt x="5997830" y="4604006"/>
                <a:pt x="6007595" y="4604006"/>
              </a:cubicBezTo>
              <a:cubicBezTo>
                <a:pt x="6017360" y="4604006"/>
                <a:pt x="6025276" y="4595281"/>
                <a:pt x="6025276" y="4584519"/>
              </a:cubicBezTo>
              <a:cubicBezTo>
                <a:pt x="6025276" y="4573757"/>
                <a:pt x="6017360" y="4565032"/>
                <a:pt x="6007595" y="4565032"/>
              </a:cubicBezTo>
              <a:close/>
              <a:moveTo>
                <a:pt x="6066531" y="4565032"/>
              </a:moveTo>
              <a:cubicBezTo>
                <a:pt x="6056766" y="4565032"/>
                <a:pt x="6048850" y="4573757"/>
                <a:pt x="6048850" y="4584519"/>
              </a:cubicBezTo>
              <a:cubicBezTo>
                <a:pt x="6048850" y="4595281"/>
                <a:pt x="6056766" y="4604006"/>
                <a:pt x="6066531" y="4604006"/>
              </a:cubicBezTo>
              <a:cubicBezTo>
                <a:pt x="6076296" y="4604006"/>
                <a:pt x="6084212" y="4595281"/>
                <a:pt x="6084212" y="4584519"/>
              </a:cubicBezTo>
              <a:cubicBezTo>
                <a:pt x="6084212" y="4573757"/>
                <a:pt x="6076296" y="4565032"/>
                <a:pt x="6066531" y="4565032"/>
              </a:cubicBezTo>
              <a:close/>
              <a:moveTo>
                <a:pt x="6125467" y="4565032"/>
              </a:moveTo>
              <a:cubicBezTo>
                <a:pt x="6115702" y="4565032"/>
                <a:pt x="6107786" y="4573757"/>
                <a:pt x="6107786" y="4584519"/>
              </a:cubicBezTo>
              <a:cubicBezTo>
                <a:pt x="6107786" y="4595281"/>
                <a:pt x="6115702" y="4604006"/>
                <a:pt x="6125467" y="4604006"/>
              </a:cubicBezTo>
              <a:cubicBezTo>
                <a:pt x="6135232" y="4604006"/>
                <a:pt x="6143148" y="4595281"/>
                <a:pt x="6143148" y="4584519"/>
              </a:cubicBezTo>
              <a:cubicBezTo>
                <a:pt x="6143148" y="4573757"/>
                <a:pt x="6135232" y="4565032"/>
                <a:pt x="6125467" y="4565032"/>
              </a:cubicBezTo>
              <a:close/>
              <a:moveTo>
                <a:pt x="6184403" y="4565032"/>
              </a:moveTo>
              <a:cubicBezTo>
                <a:pt x="6174638" y="4565032"/>
                <a:pt x="6166722" y="4573757"/>
                <a:pt x="6166722" y="4584519"/>
              </a:cubicBezTo>
              <a:cubicBezTo>
                <a:pt x="6166722" y="4595281"/>
                <a:pt x="6174638" y="4604006"/>
                <a:pt x="6184403" y="4604006"/>
              </a:cubicBezTo>
              <a:cubicBezTo>
                <a:pt x="6194168" y="4604006"/>
                <a:pt x="6202084" y="4595281"/>
                <a:pt x="6202084" y="4584519"/>
              </a:cubicBezTo>
              <a:cubicBezTo>
                <a:pt x="6202084" y="4573757"/>
                <a:pt x="6194168" y="4565032"/>
                <a:pt x="6184403" y="4565032"/>
              </a:cubicBezTo>
              <a:close/>
              <a:moveTo>
                <a:pt x="6243339" y="4565032"/>
              </a:moveTo>
              <a:cubicBezTo>
                <a:pt x="6233574" y="4565032"/>
                <a:pt x="6225658" y="4573757"/>
                <a:pt x="6225658" y="4584519"/>
              </a:cubicBezTo>
              <a:cubicBezTo>
                <a:pt x="6225658" y="4595281"/>
                <a:pt x="6233574" y="4604006"/>
                <a:pt x="6243339" y="4604006"/>
              </a:cubicBezTo>
              <a:cubicBezTo>
                <a:pt x="6253104" y="4604006"/>
                <a:pt x="6261020" y="4595281"/>
                <a:pt x="6261020" y="4584519"/>
              </a:cubicBezTo>
              <a:cubicBezTo>
                <a:pt x="6261020" y="4573757"/>
                <a:pt x="6253104" y="4565032"/>
                <a:pt x="6243339" y="4565032"/>
              </a:cubicBezTo>
              <a:close/>
              <a:moveTo>
                <a:pt x="6302275" y="4565032"/>
              </a:moveTo>
              <a:cubicBezTo>
                <a:pt x="6292510" y="4565032"/>
                <a:pt x="6284594" y="4573757"/>
                <a:pt x="6284594" y="4584519"/>
              </a:cubicBezTo>
              <a:cubicBezTo>
                <a:pt x="6284594" y="4595281"/>
                <a:pt x="6292510" y="4604006"/>
                <a:pt x="6302275" y="4604006"/>
              </a:cubicBezTo>
              <a:cubicBezTo>
                <a:pt x="6312040" y="4604006"/>
                <a:pt x="6319956" y="4595281"/>
                <a:pt x="6319956" y="4584519"/>
              </a:cubicBezTo>
              <a:cubicBezTo>
                <a:pt x="6319956" y="4573757"/>
                <a:pt x="6312040" y="4565032"/>
                <a:pt x="6302275" y="4565032"/>
              </a:cubicBezTo>
              <a:close/>
              <a:moveTo>
                <a:pt x="6361211" y="4565032"/>
              </a:moveTo>
              <a:cubicBezTo>
                <a:pt x="6351446" y="4565032"/>
                <a:pt x="6343530" y="4573757"/>
                <a:pt x="6343530" y="4584519"/>
              </a:cubicBezTo>
              <a:cubicBezTo>
                <a:pt x="6343530" y="4595281"/>
                <a:pt x="6351446" y="4604006"/>
                <a:pt x="6361211" y="4604006"/>
              </a:cubicBezTo>
              <a:cubicBezTo>
                <a:pt x="6370976" y="4604006"/>
                <a:pt x="6378892" y="4595281"/>
                <a:pt x="6378892" y="4584519"/>
              </a:cubicBezTo>
              <a:cubicBezTo>
                <a:pt x="6378892" y="4573757"/>
                <a:pt x="6370976" y="4565032"/>
                <a:pt x="6361211" y="4565032"/>
              </a:cubicBezTo>
              <a:close/>
              <a:moveTo>
                <a:pt x="6420147" y="4565032"/>
              </a:moveTo>
              <a:cubicBezTo>
                <a:pt x="6410382" y="4565032"/>
                <a:pt x="6402466" y="4573757"/>
                <a:pt x="6402466" y="4584519"/>
              </a:cubicBezTo>
              <a:cubicBezTo>
                <a:pt x="6402466" y="4595281"/>
                <a:pt x="6410382" y="4604006"/>
                <a:pt x="6420147" y="4604006"/>
              </a:cubicBezTo>
              <a:cubicBezTo>
                <a:pt x="6429912" y="4604006"/>
                <a:pt x="6437828" y="4595281"/>
                <a:pt x="6437828" y="4584519"/>
              </a:cubicBezTo>
              <a:cubicBezTo>
                <a:pt x="6437828" y="4573757"/>
                <a:pt x="6429912" y="4565032"/>
                <a:pt x="6420147" y="4565032"/>
              </a:cubicBezTo>
              <a:close/>
              <a:moveTo>
                <a:pt x="6479083" y="4565032"/>
              </a:moveTo>
              <a:cubicBezTo>
                <a:pt x="6469318" y="4565032"/>
                <a:pt x="6461402" y="4573757"/>
                <a:pt x="6461402" y="4584519"/>
              </a:cubicBezTo>
              <a:cubicBezTo>
                <a:pt x="6461402" y="4595281"/>
                <a:pt x="6469318" y="4604006"/>
                <a:pt x="6479083" y="4604006"/>
              </a:cubicBezTo>
              <a:cubicBezTo>
                <a:pt x="6488848" y="4604006"/>
                <a:pt x="6496764" y="4595281"/>
                <a:pt x="6496764" y="4584519"/>
              </a:cubicBezTo>
              <a:cubicBezTo>
                <a:pt x="6496764" y="4573757"/>
                <a:pt x="6488848" y="4565032"/>
                <a:pt x="6479083" y="4565032"/>
              </a:cubicBezTo>
              <a:close/>
              <a:moveTo>
                <a:pt x="6538019" y="4565032"/>
              </a:moveTo>
              <a:cubicBezTo>
                <a:pt x="6528254" y="4565032"/>
                <a:pt x="6520338" y="4573757"/>
                <a:pt x="6520338" y="4584519"/>
              </a:cubicBezTo>
              <a:cubicBezTo>
                <a:pt x="6520338" y="4595281"/>
                <a:pt x="6528254" y="4604006"/>
                <a:pt x="6538019" y="4604006"/>
              </a:cubicBezTo>
              <a:cubicBezTo>
                <a:pt x="6547784" y="4604006"/>
                <a:pt x="6555700" y="4595281"/>
                <a:pt x="6555700" y="4584519"/>
              </a:cubicBezTo>
              <a:cubicBezTo>
                <a:pt x="6555700" y="4573757"/>
                <a:pt x="6547784" y="4565032"/>
                <a:pt x="6538019" y="4565032"/>
              </a:cubicBezTo>
              <a:close/>
              <a:moveTo>
                <a:pt x="6596955" y="4565032"/>
              </a:moveTo>
              <a:cubicBezTo>
                <a:pt x="6587190" y="4565032"/>
                <a:pt x="6579274" y="4573757"/>
                <a:pt x="6579274" y="4584519"/>
              </a:cubicBezTo>
              <a:cubicBezTo>
                <a:pt x="6579274" y="4595281"/>
                <a:pt x="6587190" y="4604006"/>
                <a:pt x="6596955" y="4604006"/>
              </a:cubicBezTo>
              <a:cubicBezTo>
                <a:pt x="6606720" y="4604006"/>
                <a:pt x="6614636" y="4595281"/>
                <a:pt x="6614636" y="4584519"/>
              </a:cubicBezTo>
              <a:cubicBezTo>
                <a:pt x="6614636" y="4573757"/>
                <a:pt x="6606720" y="4565032"/>
                <a:pt x="6596955" y="4565032"/>
              </a:cubicBezTo>
              <a:close/>
              <a:moveTo>
                <a:pt x="6655891" y="4565032"/>
              </a:moveTo>
              <a:cubicBezTo>
                <a:pt x="6646126" y="4565032"/>
                <a:pt x="6638210" y="4573757"/>
                <a:pt x="6638210" y="4584519"/>
              </a:cubicBezTo>
              <a:cubicBezTo>
                <a:pt x="6638210" y="4595281"/>
                <a:pt x="6646126" y="4604006"/>
                <a:pt x="6655891" y="4604006"/>
              </a:cubicBezTo>
              <a:cubicBezTo>
                <a:pt x="6665656" y="4604006"/>
                <a:pt x="6673572" y="4595281"/>
                <a:pt x="6673572" y="4584519"/>
              </a:cubicBezTo>
              <a:cubicBezTo>
                <a:pt x="6673572" y="4573757"/>
                <a:pt x="6665656" y="4565032"/>
                <a:pt x="6655891" y="4565032"/>
              </a:cubicBezTo>
              <a:close/>
              <a:moveTo>
                <a:pt x="6714827" y="4565032"/>
              </a:moveTo>
              <a:cubicBezTo>
                <a:pt x="6705062" y="4565032"/>
                <a:pt x="6697146" y="4573757"/>
                <a:pt x="6697146" y="4584519"/>
              </a:cubicBezTo>
              <a:cubicBezTo>
                <a:pt x="6697146" y="4595281"/>
                <a:pt x="6705062" y="4604006"/>
                <a:pt x="6714827" y="4604006"/>
              </a:cubicBezTo>
              <a:cubicBezTo>
                <a:pt x="6724592" y="4604006"/>
                <a:pt x="6732508" y="4595281"/>
                <a:pt x="6732508" y="4584519"/>
              </a:cubicBezTo>
              <a:cubicBezTo>
                <a:pt x="6732508" y="4573757"/>
                <a:pt x="6724592" y="4565032"/>
                <a:pt x="6714827" y="4565032"/>
              </a:cubicBezTo>
              <a:close/>
              <a:moveTo>
                <a:pt x="6773762" y="4565032"/>
              </a:moveTo>
              <a:cubicBezTo>
                <a:pt x="6763997" y="4565032"/>
                <a:pt x="6756081" y="4573757"/>
                <a:pt x="6756081" y="4584519"/>
              </a:cubicBezTo>
              <a:cubicBezTo>
                <a:pt x="6756081" y="4595281"/>
                <a:pt x="6763997" y="4604006"/>
                <a:pt x="6773762" y="4604006"/>
              </a:cubicBezTo>
              <a:cubicBezTo>
                <a:pt x="6783527" y="4604006"/>
                <a:pt x="6791443" y="4595281"/>
                <a:pt x="6791443" y="4584519"/>
              </a:cubicBezTo>
              <a:cubicBezTo>
                <a:pt x="6791443" y="4573757"/>
                <a:pt x="6783527" y="4565032"/>
                <a:pt x="6773762" y="4565032"/>
              </a:cubicBezTo>
              <a:close/>
              <a:moveTo>
                <a:pt x="6832698" y="4565032"/>
              </a:moveTo>
              <a:cubicBezTo>
                <a:pt x="6822933" y="4565032"/>
                <a:pt x="6815017" y="4573757"/>
                <a:pt x="6815017" y="4584519"/>
              </a:cubicBezTo>
              <a:cubicBezTo>
                <a:pt x="6815017" y="4595281"/>
                <a:pt x="6822933" y="4604006"/>
                <a:pt x="6832698" y="4604006"/>
              </a:cubicBezTo>
              <a:cubicBezTo>
                <a:pt x="6842463" y="4604006"/>
                <a:pt x="6850379" y="4595281"/>
                <a:pt x="6850379" y="4584519"/>
              </a:cubicBezTo>
              <a:cubicBezTo>
                <a:pt x="6850379" y="4573757"/>
                <a:pt x="6842463" y="4565032"/>
                <a:pt x="6832698" y="4565032"/>
              </a:cubicBezTo>
              <a:close/>
              <a:moveTo>
                <a:pt x="6891634" y="4565032"/>
              </a:moveTo>
              <a:cubicBezTo>
                <a:pt x="6881869" y="4565032"/>
                <a:pt x="6873953" y="4573757"/>
                <a:pt x="6873953" y="4584519"/>
              </a:cubicBezTo>
              <a:cubicBezTo>
                <a:pt x="6873953" y="4595281"/>
                <a:pt x="6881869" y="4604006"/>
                <a:pt x="6891634" y="4604006"/>
              </a:cubicBezTo>
              <a:cubicBezTo>
                <a:pt x="6901399" y="4604006"/>
                <a:pt x="6909315" y="4595281"/>
                <a:pt x="6909315" y="4584519"/>
              </a:cubicBezTo>
              <a:cubicBezTo>
                <a:pt x="6909315" y="4573757"/>
                <a:pt x="6901399" y="4565032"/>
                <a:pt x="6891634" y="4565032"/>
              </a:cubicBezTo>
              <a:close/>
              <a:moveTo>
                <a:pt x="9543751" y="4565032"/>
              </a:moveTo>
              <a:cubicBezTo>
                <a:pt x="9533985" y="4565032"/>
                <a:pt x="9526070" y="4573757"/>
                <a:pt x="9526070" y="4584519"/>
              </a:cubicBezTo>
              <a:cubicBezTo>
                <a:pt x="9526070" y="4595281"/>
                <a:pt x="9533986" y="4604006"/>
                <a:pt x="9543751" y="4604006"/>
              </a:cubicBezTo>
              <a:cubicBezTo>
                <a:pt x="9553516" y="4604006"/>
                <a:pt x="9561432" y="4595281"/>
                <a:pt x="9561432" y="4584519"/>
              </a:cubicBezTo>
              <a:cubicBezTo>
                <a:pt x="9561432" y="4573757"/>
                <a:pt x="9553515" y="4565032"/>
                <a:pt x="9543751" y="4565032"/>
              </a:cubicBezTo>
              <a:close/>
              <a:moveTo>
                <a:pt x="9602687" y="4565032"/>
              </a:moveTo>
              <a:cubicBezTo>
                <a:pt x="9592921" y="4565032"/>
                <a:pt x="9585006" y="4573757"/>
                <a:pt x="9585006" y="4584519"/>
              </a:cubicBezTo>
              <a:cubicBezTo>
                <a:pt x="9585006" y="4595281"/>
                <a:pt x="9592922" y="4604006"/>
                <a:pt x="9602687" y="4604006"/>
              </a:cubicBezTo>
              <a:cubicBezTo>
                <a:pt x="9612452" y="4604006"/>
                <a:pt x="9620368" y="4595281"/>
                <a:pt x="9620368" y="4584519"/>
              </a:cubicBezTo>
              <a:cubicBezTo>
                <a:pt x="9620368" y="4573757"/>
                <a:pt x="9612451" y="4565032"/>
                <a:pt x="9602687" y="4565032"/>
              </a:cubicBezTo>
              <a:close/>
              <a:moveTo>
                <a:pt x="9661623" y="4565032"/>
              </a:moveTo>
              <a:cubicBezTo>
                <a:pt x="9651857" y="4565032"/>
                <a:pt x="9643942" y="4573757"/>
                <a:pt x="9643942" y="4584519"/>
              </a:cubicBezTo>
              <a:cubicBezTo>
                <a:pt x="9643942" y="4595281"/>
                <a:pt x="9651858" y="4604006"/>
                <a:pt x="9661623" y="4604006"/>
              </a:cubicBezTo>
              <a:cubicBezTo>
                <a:pt x="9671388" y="4604006"/>
                <a:pt x="9679304" y="4595281"/>
                <a:pt x="9679304" y="4584519"/>
              </a:cubicBezTo>
              <a:cubicBezTo>
                <a:pt x="9679304" y="4573757"/>
                <a:pt x="9671387" y="4565032"/>
                <a:pt x="9661623" y="4565032"/>
              </a:cubicBezTo>
              <a:close/>
              <a:moveTo>
                <a:pt x="9720559" y="4565032"/>
              </a:moveTo>
              <a:cubicBezTo>
                <a:pt x="9710793" y="4565032"/>
                <a:pt x="9702878" y="4573757"/>
                <a:pt x="9702878" y="4584519"/>
              </a:cubicBezTo>
              <a:cubicBezTo>
                <a:pt x="9702878" y="4595281"/>
                <a:pt x="9710794" y="4604006"/>
                <a:pt x="9720559" y="4604006"/>
              </a:cubicBezTo>
              <a:cubicBezTo>
                <a:pt x="9730324" y="4604006"/>
                <a:pt x="9738240" y="4595281"/>
                <a:pt x="9738240" y="4584519"/>
              </a:cubicBezTo>
              <a:cubicBezTo>
                <a:pt x="9738240" y="4573757"/>
                <a:pt x="9730323" y="4565032"/>
                <a:pt x="9720559" y="4565032"/>
              </a:cubicBezTo>
              <a:close/>
              <a:moveTo>
                <a:pt x="9779495" y="4565032"/>
              </a:moveTo>
              <a:cubicBezTo>
                <a:pt x="9769729" y="4565032"/>
                <a:pt x="9761814" y="4573757"/>
                <a:pt x="9761814" y="4584519"/>
              </a:cubicBezTo>
              <a:cubicBezTo>
                <a:pt x="9761814" y="4595281"/>
                <a:pt x="9769730" y="4604006"/>
                <a:pt x="9779495" y="4604006"/>
              </a:cubicBezTo>
              <a:cubicBezTo>
                <a:pt x="9789260" y="4604006"/>
                <a:pt x="9797176" y="4595281"/>
                <a:pt x="9797176" y="4584519"/>
              </a:cubicBezTo>
              <a:cubicBezTo>
                <a:pt x="9797176" y="4573757"/>
                <a:pt x="9789259" y="4565032"/>
                <a:pt x="9779495" y="4565032"/>
              </a:cubicBezTo>
              <a:close/>
              <a:moveTo>
                <a:pt x="10840342" y="4565032"/>
              </a:moveTo>
              <a:cubicBezTo>
                <a:pt x="10830576" y="4565032"/>
                <a:pt x="10822661" y="4573757"/>
                <a:pt x="10822661" y="4584519"/>
              </a:cubicBezTo>
              <a:cubicBezTo>
                <a:pt x="10822661" y="4595281"/>
                <a:pt x="10830577" y="4604006"/>
                <a:pt x="10840342" y="4604006"/>
              </a:cubicBezTo>
              <a:cubicBezTo>
                <a:pt x="10850107" y="4604006"/>
                <a:pt x="10858023" y="4595281"/>
                <a:pt x="10858023" y="4584519"/>
              </a:cubicBezTo>
              <a:cubicBezTo>
                <a:pt x="10858023" y="4573757"/>
                <a:pt x="10850106" y="4565032"/>
                <a:pt x="10840342" y="4565032"/>
              </a:cubicBezTo>
              <a:close/>
              <a:moveTo>
                <a:pt x="10899278" y="4565032"/>
              </a:moveTo>
              <a:cubicBezTo>
                <a:pt x="10889512" y="4565032"/>
                <a:pt x="10881597" y="4573757"/>
                <a:pt x="10881597" y="4584519"/>
              </a:cubicBezTo>
              <a:cubicBezTo>
                <a:pt x="10881597" y="4595281"/>
                <a:pt x="10889513" y="4604006"/>
                <a:pt x="10899278" y="4604006"/>
              </a:cubicBezTo>
              <a:cubicBezTo>
                <a:pt x="10909043" y="4604006"/>
                <a:pt x="10916959" y="4595281"/>
                <a:pt x="10916959" y="4584519"/>
              </a:cubicBezTo>
              <a:cubicBezTo>
                <a:pt x="10916959" y="4573757"/>
                <a:pt x="10909042" y="4565032"/>
                <a:pt x="10899278" y="4565032"/>
              </a:cubicBezTo>
              <a:close/>
              <a:moveTo>
                <a:pt x="10958214" y="4565032"/>
              </a:moveTo>
              <a:cubicBezTo>
                <a:pt x="10948448" y="4565032"/>
                <a:pt x="10940533" y="4573757"/>
                <a:pt x="10940533" y="4584519"/>
              </a:cubicBezTo>
              <a:cubicBezTo>
                <a:pt x="10940533" y="4595281"/>
                <a:pt x="10948449" y="4604006"/>
                <a:pt x="10958214" y="4604006"/>
              </a:cubicBezTo>
              <a:cubicBezTo>
                <a:pt x="10967979" y="4604006"/>
                <a:pt x="10975895" y="4595281"/>
                <a:pt x="10975895" y="4584519"/>
              </a:cubicBezTo>
              <a:cubicBezTo>
                <a:pt x="10975895" y="4573757"/>
                <a:pt x="10967978" y="4565032"/>
                <a:pt x="10958214" y="4565032"/>
              </a:cubicBezTo>
              <a:close/>
              <a:moveTo>
                <a:pt x="11017150" y="4565032"/>
              </a:moveTo>
              <a:cubicBezTo>
                <a:pt x="11007384" y="4565032"/>
                <a:pt x="10999469" y="4573757"/>
                <a:pt x="10999469" y="4584519"/>
              </a:cubicBezTo>
              <a:cubicBezTo>
                <a:pt x="10999469" y="4595281"/>
                <a:pt x="11007385" y="4604006"/>
                <a:pt x="11017150" y="4604006"/>
              </a:cubicBezTo>
              <a:cubicBezTo>
                <a:pt x="11026915" y="4604006"/>
                <a:pt x="11034831" y="4595281"/>
                <a:pt x="11034831" y="4584519"/>
              </a:cubicBezTo>
              <a:cubicBezTo>
                <a:pt x="11034831" y="4573757"/>
                <a:pt x="11026914" y="4565032"/>
                <a:pt x="11017150" y="4565032"/>
              </a:cubicBezTo>
              <a:close/>
              <a:moveTo>
                <a:pt x="11076086" y="4565032"/>
              </a:moveTo>
              <a:cubicBezTo>
                <a:pt x="11066320" y="4565032"/>
                <a:pt x="11058405" y="4573757"/>
                <a:pt x="11058405" y="4584519"/>
              </a:cubicBezTo>
              <a:cubicBezTo>
                <a:pt x="11058405" y="4595281"/>
                <a:pt x="11066321" y="4604006"/>
                <a:pt x="11076086" y="4604006"/>
              </a:cubicBezTo>
              <a:cubicBezTo>
                <a:pt x="11085851" y="4604006"/>
                <a:pt x="11093767" y="4595281"/>
                <a:pt x="11093767" y="4584519"/>
              </a:cubicBezTo>
              <a:cubicBezTo>
                <a:pt x="11093767" y="4573757"/>
                <a:pt x="11085850" y="4565032"/>
                <a:pt x="11076086" y="4565032"/>
              </a:cubicBezTo>
              <a:close/>
              <a:moveTo>
                <a:pt x="11135022" y="4565032"/>
              </a:moveTo>
              <a:cubicBezTo>
                <a:pt x="11125256" y="4565032"/>
                <a:pt x="11117341" y="4573757"/>
                <a:pt x="11117341" y="4584519"/>
              </a:cubicBezTo>
              <a:cubicBezTo>
                <a:pt x="11117341" y="4595281"/>
                <a:pt x="11125257" y="4604006"/>
                <a:pt x="11135022" y="4604006"/>
              </a:cubicBezTo>
              <a:cubicBezTo>
                <a:pt x="11144787" y="4604006"/>
                <a:pt x="11152703" y="4595281"/>
                <a:pt x="11152703" y="4584519"/>
              </a:cubicBezTo>
              <a:cubicBezTo>
                <a:pt x="11152703" y="4573757"/>
                <a:pt x="11144786" y="4565032"/>
                <a:pt x="11135022" y="4565032"/>
              </a:cubicBezTo>
              <a:close/>
              <a:moveTo>
                <a:pt x="11429701" y="4565032"/>
              </a:moveTo>
              <a:cubicBezTo>
                <a:pt x="11419935" y="4565032"/>
                <a:pt x="11412020" y="4573757"/>
                <a:pt x="11412020" y="4584519"/>
              </a:cubicBezTo>
              <a:cubicBezTo>
                <a:pt x="11412020" y="4595281"/>
                <a:pt x="11419936" y="4604006"/>
                <a:pt x="11429701" y="4604006"/>
              </a:cubicBezTo>
              <a:cubicBezTo>
                <a:pt x="11439466" y="4604006"/>
                <a:pt x="11447382" y="4595281"/>
                <a:pt x="11447382" y="4584519"/>
              </a:cubicBezTo>
              <a:cubicBezTo>
                <a:pt x="11447382" y="4573757"/>
                <a:pt x="11439465" y="4565032"/>
                <a:pt x="11429701" y="4565032"/>
              </a:cubicBezTo>
              <a:close/>
              <a:moveTo>
                <a:pt x="11488637" y="4565032"/>
              </a:moveTo>
              <a:cubicBezTo>
                <a:pt x="11478871" y="4565032"/>
                <a:pt x="11470956" y="4573757"/>
                <a:pt x="11470956" y="4584519"/>
              </a:cubicBezTo>
              <a:cubicBezTo>
                <a:pt x="11470956" y="4595281"/>
                <a:pt x="11478872" y="4604006"/>
                <a:pt x="11488637" y="4604006"/>
              </a:cubicBezTo>
              <a:cubicBezTo>
                <a:pt x="11498402" y="4604006"/>
                <a:pt x="11506318" y="4595281"/>
                <a:pt x="11506318" y="4584519"/>
              </a:cubicBezTo>
              <a:cubicBezTo>
                <a:pt x="11506318" y="4573757"/>
                <a:pt x="11498401" y="4565032"/>
                <a:pt x="11488637" y="4565032"/>
              </a:cubicBezTo>
              <a:close/>
              <a:moveTo>
                <a:pt x="2353567" y="4629989"/>
              </a:moveTo>
              <a:cubicBezTo>
                <a:pt x="2343802" y="4629989"/>
                <a:pt x="2335886" y="4638714"/>
                <a:pt x="2335886" y="4649476"/>
              </a:cubicBezTo>
              <a:cubicBezTo>
                <a:pt x="2335886" y="4660238"/>
                <a:pt x="2343802" y="4668963"/>
                <a:pt x="2353567" y="4668963"/>
              </a:cubicBezTo>
              <a:cubicBezTo>
                <a:pt x="2363332" y="4668963"/>
                <a:pt x="2371248" y="4660238"/>
                <a:pt x="2371248" y="4649476"/>
              </a:cubicBezTo>
              <a:cubicBezTo>
                <a:pt x="2371248" y="4638714"/>
                <a:pt x="2363332" y="4629989"/>
                <a:pt x="2353567" y="4629989"/>
              </a:cubicBezTo>
              <a:close/>
              <a:moveTo>
                <a:pt x="2412503" y="4629989"/>
              </a:moveTo>
              <a:cubicBezTo>
                <a:pt x="2402738" y="4629989"/>
                <a:pt x="2394822" y="4638714"/>
                <a:pt x="2394822" y="4649476"/>
              </a:cubicBezTo>
              <a:cubicBezTo>
                <a:pt x="2394822" y="4660238"/>
                <a:pt x="2402738" y="4668963"/>
                <a:pt x="2412503" y="4668963"/>
              </a:cubicBezTo>
              <a:cubicBezTo>
                <a:pt x="2422268" y="4668963"/>
                <a:pt x="2430184" y="4660238"/>
                <a:pt x="2430184" y="4649476"/>
              </a:cubicBezTo>
              <a:cubicBezTo>
                <a:pt x="2430184" y="4638714"/>
                <a:pt x="2422268" y="4629989"/>
                <a:pt x="2412503" y="4629989"/>
              </a:cubicBezTo>
              <a:close/>
              <a:moveTo>
                <a:pt x="2471439" y="4629989"/>
              </a:moveTo>
              <a:cubicBezTo>
                <a:pt x="2461674" y="4629989"/>
                <a:pt x="2453758" y="4638714"/>
                <a:pt x="2453758" y="4649476"/>
              </a:cubicBezTo>
              <a:cubicBezTo>
                <a:pt x="2453758" y="4660238"/>
                <a:pt x="2461674" y="4668963"/>
                <a:pt x="2471439" y="4668963"/>
              </a:cubicBezTo>
              <a:cubicBezTo>
                <a:pt x="2481204" y="4668963"/>
                <a:pt x="2489120" y="4660238"/>
                <a:pt x="2489120" y="4649476"/>
              </a:cubicBezTo>
              <a:cubicBezTo>
                <a:pt x="2489120" y="4638714"/>
                <a:pt x="2481204" y="4629989"/>
                <a:pt x="2471439" y="4629989"/>
              </a:cubicBezTo>
              <a:close/>
              <a:moveTo>
                <a:pt x="2530375" y="4629989"/>
              </a:moveTo>
              <a:cubicBezTo>
                <a:pt x="2520610" y="4629989"/>
                <a:pt x="2512694" y="4638714"/>
                <a:pt x="2512694" y="4649476"/>
              </a:cubicBezTo>
              <a:cubicBezTo>
                <a:pt x="2512694" y="4660238"/>
                <a:pt x="2520610" y="4668963"/>
                <a:pt x="2530375" y="4668963"/>
              </a:cubicBezTo>
              <a:cubicBezTo>
                <a:pt x="2540140" y="4668963"/>
                <a:pt x="2548056" y="4660238"/>
                <a:pt x="2548056" y="4649476"/>
              </a:cubicBezTo>
              <a:cubicBezTo>
                <a:pt x="2548056" y="4638714"/>
                <a:pt x="2540140" y="4629989"/>
                <a:pt x="2530375" y="4629989"/>
              </a:cubicBezTo>
              <a:close/>
              <a:moveTo>
                <a:pt x="2589311" y="4629989"/>
              </a:moveTo>
              <a:cubicBezTo>
                <a:pt x="2579546" y="4629989"/>
                <a:pt x="2571630" y="4638714"/>
                <a:pt x="2571630" y="4649476"/>
              </a:cubicBezTo>
              <a:cubicBezTo>
                <a:pt x="2571630" y="4660238"/>
                <a:pt x="2579546" y="4668963"/>
                <a:pt x="2589311" y="4668963"/>
              </a:cubicBezTo>
              <a:cubicBezTo>
                <a:pt x="2599076" y="4668963"/>
                <a:pt x="2606992" y="4660238"/>
                <a:pt x="2606992" y="4649476"/>
              </a:cubicBezTo>
              <a:cubicBezTo>
                <a:pt x="2606992" y="4638714"/>
                <a:pt x="2599076" y="4629989"/>
                <a:pt x="2589311" y="4629989"/>
              </a:cubicBezTo>
              <a:close/>
              <a:moveTo>
                <a:pt x="2648247" y="4629989"/>
              </a:moveTo>
              <a:cubicBezTo>
                <a:pt x="2638482" y="4629989"/>
                <a:pt x="2630566" y="4638714"/>
                <a:pt x="2630566" y="4649476"/>
              </a:cubicBezTo>
              <a:cubicBezTo>
                <a:pt x="2630566" y="4660238"/>
                <a:pt x="2638482" y="4668963"/>
                <a:pt x="2648247" y="4668963"/>
              </a:cubicBezTo>
              <a:cubicBezTo>
                <a:pt x="2658012" y="4668963"/>
                <a:pt x="2665928" y="4660238"/>
                <a:pt x="2665928" y="4649476"/>
              </a:cubicBezTo>
              <a:cubicBezTo>
                <a:pt x="2665928" y="4638714"/>
                <a:pt x="2658012" y="4629989"/>
                <a:pt x="2648247" y="4629989"/>
              </a:cubicBezTo>
              <a:close/>
              <a:moveTo>
                <a:pt x="2707183" y="4629989"/>
              </a:moveTo>
              <a:cubicBezTo>
                <a:pt x="2697418" y="4629989"/>
                <a:pt x="2689502" y="4638714"/>
                <a:pt x="2689502" y="4649476"/>
              </a:cubicBezTo>
              <a:cubicBezTo>
                <a:pt x="2689502" y="4660238"/>
                <a:pt x="2697418" y="4668963"/>
                <a:pt x="2707183" y="4668963"/>
              </a:cubicBezTo>
              <a:cubicBezTo>
                <a:pt x="2716948" y="4668963"/>
                <a:pt x="2724864" y="4660238"/>
                <a:pt x="2724864" y="4649476"/>
              </a:cubicBezTo>
              <a:cubicBezTo>
                <a:pt x="2724864" y="4638714"/>
                <a:pt x="2716948" y="4629989"/>
                <a:pt x="2707183" y="4629989"/>
              </a:cubicBezTo>
              <a:close/>
              <a:moveTo>
                <a:pt x="2766119" y="4629989"/>
              </a:moveTo>
              <a:cubicBezTo>
                <a:pt x="2756354" y="4629989"/>
                <a:pt x="2748438" y="4638714"/>
                <a:pt x="2748438" y="4649476"/>
              </a:cubicBezTo>
              <a:cubicBezTo>
                <a:pt x="2748438" y="4660238"/>
                <a:pt x="2756354" y="4668963"/>
                <a:pt x="2766119" y="4668963"/>
              </a:cubicBezTo>
              <a:cubicBezTo>
                <a:pt x="2775884" y="4668963"/>
                <a:pt x="2783800" y="4660238"/>
                <a:pt x="2783800" y="4649476"/>
              </a:cubicBezTo>
              <a:cubicBezTo>
                <a:pt x="2783800" y="4638714"/>
                <a:pt x="2775884" y="4629989"/>
                <a:pt x="2766119" y="4629989"/>
              </a:cubicBezTo>
              <a:close/>
              <a:moveTo>
                <a:pt x="2825055" y="4629989"/>
              </a:moveTo>
              <a:cubicBezTo>
                <a:pt x="2815290" y="4629989"/>
                <a:pt x="2807374" y="4638714"/>
                <a:pt x="2807374" y="4649476"/>
              </a:cubicBezTo>
              <a:cubicBezTo>
                <a:pt x="2807374" y="4660238"/>
                <a:pt x="2815290" y="4668963"/>
                <a:pt x="2825055" y="4668963"/>
              </a:cubicBezTo>
              <a:cubicBezTo>
                <a:pt x="2834820" y="4668963"/>
                <a:pt x="2842736" y="4660238"/>
                <a:pt x="2842736" y="4649476"/>
              </a:cubicBezTo>
              <a:cubicBezTo>
                <a:pt x="2842736" y="4638714"/>
                <a:pt x="2834820" y="4629989"/>
                <a:pt x="2825055" y="4629989"/>
              </a:cubicBezTo>
              <a:close/>
              <a:moveTo>
                <a:pt x="2883991" y="4629989"/>
              </a:moveTo>
              <a:cubicBezTo>
                <a:pt x="2874226" y="4629989"/>
                <a:pt x="2866310" y="4638714"/>
                <a:pt x="2866310" y="4649476"/>
              </a:cubicBezTo>
              <a:cubicBezTo>
                <a:pt x="2866310" y="4660238"/>
                <a:pt x="2874226" y="4668963"/>
                <a:pt x="2883991" y="4668963"/>
              </a:cubicBezTo>
              <a:cubicBezTo>
                <a:pt x="2893756" y="4668963"/>
                <a:pt x="2901672" y="4660238"/>
                <a:pt x="2901672" y="4649476"/>
              </a:cubicBezTo>
              <a:cubicBezTo>
                <a:pt x="2901672" y="4638714"/>
                <a:pt x="2893756" y="4629989"/>
                <a:pt x="2883991" y="4629989"/>
              </a:cubicBezTo>
              <a:close/>
              <a:moveTo>
                <a:pt x="2942927" y="4629989"/>
              </a:moveTo>
              <a:cubicBezTo>
                <a:pt x="2933162" y="4629989"/>
                <a:pt x="2925246" y="4638714"/>
                <a:pt x="2925246" y="4649476"/>
              </a:cubicBezTo>
              <a:cubicBezTo>
                <a:pt x="2925246" y="4660238"/>
                <a:pt x="2933162" y="4668963"/>
                <a:pt x="2942927" y="4668963"/>
              </a:cubicBezTo>
              <a:cubicBezTo>
                <a:pt x="2952692" y="4668963"/>
                <a:pt x="2960608" y="4660238"/>
                <a:pt x="2960608" y="4649476"/>
              </a:cubicBezTo>
              <a:cubicBezTo>
                <a:pt x="2960608" y="4638714"/>
                <a:pt x="2952692" y="4629989"/>
                <a:pt x="2942927" y="4629989"/>
              </a:cubicBezTo>
              <a:close/>
              <a:moveTo>
                <a:pt x="3001863" y="4629989"/>
              </a:moveTo>
              <a:cubicBezTo>
                <a:pt x="2992098" y="4629989"/>
                <a:pt x="2984182" y="4638714"/>
                <a:pt x="2984182" y="4649476"/>
              </a:cubicBezTo>
              <a:cubicBezTo>
                <a:pt x="2984182" y="4660238"/>
                <a:pt x="2992098" y="4668963"/>
                <a:pt x="3001863" y="4668963"/>
              </a:cubicBezTo>
              <a:cubicBezTo>
                <a:pt x="3011628" y="4668963"/>
                <a:pt x="3019544" y="4660238"/>
                <a:pt x="3019544" y="4649476"/>
              </a:cubicBezTo>
              <a:cubicBezTo>
                <a:pt x="3019544" y="4638714"/>
                <a:pt x="3011628" y="4629989"/>
                <a:pt x="3001863" y="4629989"/>
              </a:cubicBezTo>
              <a:close/>
              <a:moveTo>
                <a:pt x="3060799" y="4629989"/>
              </a:moveTo>
              <a:cubicBezTo>
                <a:pt x="3051034" y="4629989"/>
                <a:pt x="3043118" y="4638714"/>
                <a:pt x="3043118" y="4649476"/>
              </a:cubicBezTo>
              <a:cubicBezTo>
                <a:pt x="3043118" y="4660238"/>
                <a:pt x="3051034" y="4668963"/>
                <a:pt x="3060799" y="4668963"/>
              </a:cubicBezTo>
              <a:cubicBezTo>
                <a:pt x="3070564" y="4668963"/>
                <a:pt x="3078480" y="4660238"/>
                <a:pt x="3078480" y="4649476"/>
              </a:cubicBezTo>
              <a:cubicBezTo>
                <a:pt x="3078480" y="4638714"/>
                <a:pt x="3070564" y="4629989"/>
                <a:pt x="3060799" y="4629989"/>
              </a:cubicBezTo>
              <a:close/>
              <a:moveTo>
                <a:pt x="3119734" y="4629989"/>
              </a:moveTo>
              <a:cubicBezTo>
                <a:pt x="3109969" y="4629989"/>
                <a:pt x="3102053" y="4638714"/>
                <a:pt x="3102053" y="4649476"/>
              </a:cubicBezTo>
              <a:cubicBezTo>
                <a:pt x="3102053" y="4660238"/>
                <a:pt x="3109969" y="4668963"/>
                <a:pt x="3119734" y="4668963"/>
              </a:cubicBezTo>
              <a:cubicBezTo>
                <a:pt x="3129499" y="4668963"/>
                <a:pt x="3137415" y="4660238"/>
                <a:pt x="3137415" y="4649476"/>
              </a:cubicBezTo>
              <a:cubicBezTo>
                <a:pt x="3137415" y="4638714"/>
                <a:pt x="3129499" y="4629989"/>
                <a:pt x="3119734" y="4629989"/>
              </a:cubicBezTo>
              <a:close/>
              <a:moveTo>
                <a:pt x="3178670" y="4629989"/>
              </a:moveTo>
              <a:cubicBezTo>
                <a:pt x="3168905" y="4629989"/>
                <a:pt x="3160989" y="4638714"/>
                <a:pt x="3160989" y="4649476"/>
              </a:cubicBezTo>
              <a:cubicBezTo>
                <a:pt x="3160989" y="4660238"/>
                <a:pt x="3168905" y="4668963"/>
                <a:pt x="3178670" y="4668963"/>
              </a:cubicBezTo>
              <a:cubicBezTo>
                <a:pt x="3188435" y="4668963"/>
                <a:pt x="3196351" y="4660238"/>
                <a:pt x="3196351" y="4649476"/>
              </a:cubicBezTo>
              <a:cubicBezTo>
                <a:pt x="3196351" y="4638714"/>
                <a:pt x="3188435" y="4629989"/>
                <a:pt x="3178670" y="4629989"/>
              </a:cubicBezTo>
              <a:close/>
              <a:moveTo>
                <a:pt x="3237606" y="4629989"/>
              </a:moveTo>
              <a:cubicBezTo>
                <a:pt x="3227841" y="4629989"/>
                <a:pt x="3219925" y="4638714"/>
                <a:pt x="3219925" y="4649476"/>
              </a:cubicBezTo>
              <a:cubicBezTo>
                <a:pt x="3219925" y="4660238"/>
                <a:pt x="3227841" y="4668963"/>
                <a:pt x="3237606" y="4668963"/>
              </a:cubicBezTo>
              <a:cubicBezTo>
                <a:pt x="3247371" y="4668963"/>
                <a:pt x="3255287" y="4660238"/>
                <a:pt x="3255287" y="4649476"/>
              </a:cubicBezTo>
              <a:cubicBezTo>
                <a:pt x="3255287" y="4638714"/>
                <a:pt x="3247371" y="4629989"/>
                <a:pt x="3237606" y="4629989"/>
              </a:cubicBezTo>
              <a:close/>
              <a:moveTo>
                <a:pt x="3296542" y="4629989"/>
              </a:moveTo>
              <a:cubicBezTo>
                <a:pt x="3286777" y="4629989"/>
                <a:pt x="3278861" y="4638714"/>
                <a:pt x="3278861" y="4649476"/>
              </a:cubicBezTo>
              <a:cubicBezTo>
                <a:pt x="3278861" y="4660238"/>
                <a:pt x="3286777" y="4668963"/>
                <a:pt x="3296542" y="4668963"/>
              </a:cubicBezTo>
              <a:cubicBezTo>
                <a:pt x="3306307" y="4668963"/>
                <a:pt x="3314223" y="4660238"/>
                <a:pt x="3314223" y="4649476"/>
              </a:cubicBezTo>
              <a:cubicBezTo>
                <a:pt x="3314223" y="4638714"/>
                <a:pt x="3306307" y="4629989"/>
                <a:pt x="3296542" y="4629989"/>
              </a:cubicBezTo>
              <a:close/>
              <a:moveTo>
                <a:pt x="3355478" y="4629989"/>
              </a:moveTo>
              <a:cubicBezTo>
                <a:pt x="3345713" y="4629989"/>
                <a:pt x="3337797" y="4638714"/>
                <a:pt x="3337797" y="4649476"/>
              </a:cubicBezTo>
              <a:cubicBezTo>
                <a:pt x="3337797" y="4660238"/>
                <a:pt x="3345713" y="4668963"/>
                <a:pt x="3355478" y="4668963"/>
              </a:cubicBezTo>
              <a:cubicBezTo>
                <a:pt x="3365243" y="4668963"/>
                <a:pt x="3373159" y="4660238"/>
                <a:pt x="3373159" y="4649476"/>
              </a:cubicBezTo>
              <a:cubicBezTo>
                <a:pt x="3373159" y="4638714"/>
                <a:pt x="3365243" y="4629989"/>
                <a:pt x="3355478" y="4629989"/>
              </a:cubicBezTo>
              <a:close/>
              <a:moveTo>
                <a:pt x="3414414" y="4629989"/>
              </a:moveTo>
              <a:cubicBezTo>
                <a:pt x="3404649" y="4629989"/>
                <a:pt x="3396733" y="4638714"/>
                <a:pt x="3396733" y="4649476"/>
              </a:cubicBezTo>
              <a:cubicBezTo>
                <a:pt x="3396733" y="4660238"/>
                <a:pt x="3404649" y="4668963"/>
                <a:pt x="3414414" y="4668963"/>
              </a:cubicBezTo>
              <a:cubicBezTo>
                <a:pt x="3424179" y="4668963"/>
                <a:pt x="3432095" y="4660238"/>
                <a:pt x="3432095" y="4649476"/>
              </a:cubicBezTo>
              <a:cubicBezTo>
                <a:pt x="3432095" y="4638714"/>
                <a:pt x="3424179" y="4629989"/>
                <a:pt x="3414414" y="4629989"/>
              </a:cubicBezTo>
              <a:close/>
              <a:moveTo>
                <a:pt x="3473350" y="4629989"/>
              </a:moveTo>
              <a:cubicBezTo>
                <a:pt x="3463585" y="4629989"/>
                <a:pt x="3455669" y="4638714"/>
                <a:pt x="3455669" y="4649476"/>
              </a:cubicBezTo>
              <a:cubicBezTo>
                <a:pt x="3455669" y="4660238"/>
                <a:pt x="3463585" y="4668963"/>
                <a:pt x="3473350" y="4668963"/>
              </a:cubicBezTo>
              <a:cubicBezTo>
                <a:pt x="3483115" y="4668963"/>
                <a:pt x="3491031" y="4660238"/>
                <a:pt x="3491031" y="4649476"/>
              </a:cubicBezTo>
              <a:cubicBezTo>
                <a:pt x="3491031" y="4638714"/>
                <a:pt x="3483115" y="4629989"/>
                <a:pt x="3473350" y="4629989"/>
              </a:cubicBezTo>
              <a:close/>
              <a:moveTo>
                <a:pt x="3532286" y="4629989"/>
              </a:moveTo>
              <a:cubicBezTo>
                <a:pt x="3522521" y="4629989"/>
                <a:pt x="3514605" y="4638714"/>
                <a:pt x="3514605" y="4649476"/>
              </a:cubicBezTo>
              <a:cubicBezTo>
                <a:pt x="3514605" y="4660238"/>
                <a:pt x="3522521" y="4668963"/>
                <a:pt x="3532286" y="4668963"/>
              </a:cubicBezTo>
              <a:cubicBezTo>
                <a:pt x="3542051" y="4668963"/>
                <a:pt x="3549967" y="4660238"/>
                <a:pt x="3549967" y="4649476"/>
              </a:cubicBezTo>
              <a:cubicBezTo>
                <a:pt x="3549967" y="4638714"/>
                <a:pt x="3542051" y="4629989"/>
                <a:pt x="3532286" y="4629989"/>
              </a:cubicBezTo>
              <a:close/>
              <a:moveTo>
                <a:pt x="3591222" y="4629989"/>
              </a:moveTo>
              <a:cubicBezTo>
                <a:pt x="3581457" y="4629989"/>
                <a:pt x="3573541" y="4638714"/>
                <a:pt x="3573541" y="4649476"/>
              </a:cubicBezTo>
              <a:cubicBezTo>
                <a:pt x="3573541" y="4660238"/>
                <a:pt x="3581457" y="4668963"/>
                <a:pt x="3591222" y="4668963"/>
              </a:cubicBezTo>
              <a:cubicBezTo>
                <a:pt x="3600987" y="4668963"/>
                <a:pt x="3608903" y="4660238"/>
                <a:pt x="3608903" y="4649476"/>
              </a:cubicBezTo>
              <a:cubicBezTo>
                <a:pt x="3608903" y="4638714"/>
                <a:pt x="3600987" y="4629989"/>
                <a:pt x="3591222" y="4629989"/>
              </a:cubicBezTo>
              <a:close/>
              <a:moveTo>
                <a:pt x="3650158" y="4629989"/>
              </a:moveTo>
              <a:cubicBezTo>
                <a:pt x="3640393" y="4629989"/>
                <a:pt x="3632477" y="4638714"/>
                <a:pt x="3632477" y="4649476"/>
              </a:cubicBezTo>
              <a:cubicBezTo>
                <a:pt x="3632477" y="4660238"/>
                <a:pt x="3640393" y="4668963"/>
                <a:pt x="3650158" y="4668963"/>
              </a:cubicBezTo>
              <a:cubicBezTo>
                <a:pt x="3659923" y="4668963"/>
                <a:pt x="3667839" y="4660238"/>
                <a:pt x="3667839" y="4649476"/>
              </a:cubicBezTo>
              <a:cubicBezTo>
                <a:pt x="3667839" y="4638714"/>
                <a:pt x="3659923" y="4629989"/>
                <a:pt x="3650158" y="4629989"/>
              </a:cubicBezTo>
              <a:close/>
              <a:moveTo>
                <a:pt x="3709094" y="4629989"/>
              </a:moveTo>
              <a:cubicBezTo>
                <a:pt x="3699329" y="4629989"/>
                <a:pt x="3691413" y="4638714"/>
                <a:pt x="3691413" y="4649476"/>
              </a:cubicBezTo>
              <a:cubicBezTo>
                <a:pt x="3691413" y="4660238"/>
                <a:pt x="3699329" y="4668963"/>
                <a:pt x="3709094" y="4668963"/>
              </a:cubicBezTo>
              <a:cubicBezTo>
                <a:pt x="3718859" y="4668963"/>
                <a:pt x="3726775" y="4660238"/>
                <a:pt x="3726775" y="4649476"/>
              </a:cubicBezTo>
              <a:cubicBezTo>
                <a:pt x="3726775" y="4638714"/>
                <a:pt x="3718859" y="4629989"/>
                <a:pt x="3709094" y="4629989"/>
              </a:cubicBezTo>
              <a:close/>
              <a:moveTo>
                <a:pt x="3768030" y="4629989"/>
              </a:moveTo>
              <a:cubicBezTo>
                <a:pt x="3758265" y="4629989"/>
                <a:pt x="3750349" y="4638714"/>
                <a:pt x="3750349" y="4649476"/>
              </a:cubicBezTo>
              <a:cubicBezTo>
                <a:pt x="3750349" y="4660238"/>
                <a:pt x="3758265" y="4668963"/>
                <a:pt x="3768030" y="4668963"/>
              </a:cubicBezTo>
              <a:cubicBezTo>
                <a:pt x="3777795" y="4668963"/>
                <a:pt x="3785711" y="4660238"/>
                <a:pt x="3785711" y="4649476"/>
              </a:cubicBezTo>
              <a:cubicBezTo>
                <a:pt x="3785711" y="4638714"/>
                <a:pt x="3777795" y="4629989"/>
                <a:pt x="3768030" y="4629989"/>
              </a:cubicBezTo>
              <a:close/>
              <a:moveTo>
                <a:pt x="3826966" y="4629989"/>
              </a:moveTo>
              <a:cubicBezTo>
                <a:pt x="3817201" y="4629989"/>
                <a:pt x="3809285" y="4638714"/>
                <a:pt x="3809285" y="4649476"/>
              </a:cubicBezTo>
              <a:cubicBezTo>
                <a:pt x="3809285" y="4660238"/>
                <a:pt x="3817201" y="4668963"/>
                <a:pt x="3826966" y="4668963"/>
              </a:cubicBezTo>
              <a:cubicBezTo>
                <a:pt x="3836731" y="4668963"/>
                <a:pt x="3844647" y="4660238"/>
                <a:pt x="3844647" y="4649476"/>
              </a:cubicBezTo>
              <a:cubicBezTo>
                <a:pt x="3844647" y="4638714"/>
                <a:pt x="3836731" y="4629989"/>
                <a:pt x="3826966" y="4629989"/>
              </a:cubicBezTo>
              <a:close/>
              <a:moveTo>
                <a:pt x="3885902" y="4629989"/>
              </a:moveTo>
              <a:cubicBezTo>
                <a:pt x="3876137" y="4629989"/>
                <a:pt x="3868221" y="4638714"/>
                <a:pt x="3868221" y="4649476"/>
              </a:cubicBezTo>
              <a:cubicBezTo>
                <a:pt x="3868221" y="4660238"/>
                <a:pt x="3876137" y="4668963"/>
                <a:pt x="3885902" y="4668963"/>
              </a:cubicBezTo>
              <a:cubicBezTo>
                <a:pt x="3895667" y="4668963"/>
                <a:pt x="3903583" y="4660238"/>
                <a:pt x="3903583" y="4649476"/>
              </a:cubicBezTo>
              <a:cubicBezTo>
                <a:pt x="3903583" y="4638714"/>
                <a:pt x="3895667" y="4629989"/>
                <a:pt x="3885902" y="4629989"/>
              </a:cubicBezTo>
              <a:close/>
              <a:moveTo>
                <a:pt x="3944838" y="4629989"/>
              </a:moveTo>
              <a:cubicBezTo>
                <a:pt x="3935073" y="4629989"/>
                <a:pt x="3927157" y="4638714"/>
                <a:pt x="3927157" y="4649476"/>
              </a:cubicBezTo>
              <a:cubicBezTo>
                <a:pt x="3927157" y="4660238"/>
                <a:pt x="3935073" y="4668963"/>
                <a:pt x="3944838" y="4668963"/>
              </a:cubicBezTo>
              <a:cubicBezTo>
                <a:pt x="3954603" y="4668963"/>
                <a:pt x="3962519" y="4660238"/>
                <a:pt x="3962519" y="4649476"/>
              </a:cubicBezTo>
              <a:cubicBezTo>
                <a:pt x="3962519" y="4638714"/>
                <a:pt x="3954603" y="4629989"/>
                <a:pt x="3944838" y="4629989"/>
              </a:cubicBezTo>
              <a:close/>
              <a:moveTo>
                <a:pt x="4003774" y="4629989"/>
              </a:moveTo>
              <a:cubicBezTo>
                <a:pt x="3994009" y="4629989"/>
                <a:pt x="3986093" y="4638714"/>
                <a:pt x="3986093" y="4649476"/>
              </a:cubicBezTo>
              <a:cubicBezTo>
                <a:pt x="3986093" y="4660238"/>
                <a:pt x="3994009" y="4668963"/>
                <a:pt x="4003774" y="4668963"/>
              </a:cubicBezTo>
              <a:cubicBezTo>
                <a:pt x="4013539" y="4668963"/>
                <a:pt x="4021455" y="4660238"/>
                <a:pt x="4021455" y="4649476"/>
              </a:cubicBezTo>
              <a:cubicBezTo>
                <a:pt x="4021455" y="4638714"/>
                <a:pt x="4013539" y="4629989"/>
                <a:pt x="4003774" y="4629989"/>
              </a:cubicBezTo>
              <a:close/>
              <a:moveTo>
                <a:pt x="4062709" y="4629989"/>
              </a:moveTo>
              <a:cubicBezTo>
                <a:pt x="4052944" y="4629989"/>
                <a:pt x="4045028" y="4638714"/>
                <a:pt x="4045028" y="4649476"/>
              </a:cubicBezTo>
              <a:cubicBezTo>
                <a:pt x="4045028" y="4660238"/>
                <a:pt x="4052944" y="4668963"/>
                <a:pt x="4062709" y="4668963"/>
              </a:cubicBezTo>
              <a:cubicBezTo>
                <a:pt x="4072474" y="4668963"/>
                <a:pt x="4080390" y="4660238"/>
                <a:pt x="4080390" y="4649476"/>
              </a:cubicBezTo>
              <a:cubicBezTo>
                <a:pt x="4080390" y="4638714"/>
                <a:pt x="4072474" y="4629989"/>
                <a:pt x="4062709" y="4629989"/>
              </a:cubicBezTo>
              <a:close/>
              <a:moveTo>
                <a:pt x="5948659" y="4629989"/>
              </a:moveTo>
              <a:cubicBezTo>
                <a:pt x="5938894" y="4629989"/>
                <a:pt x="5930978" y="4638714"/>
                <a:pt x="5930978" y="4649476"/>
              </a:cubicBezTo>
              <a:cubicBezTo>
                <a:pt x="5930978" y="4660238"/>
                <a:pt x="5938894" y="4668963"/>
                <a:pt x="5948659" y="4668963"/>
              </a:cubicBezTo>
              <a:cubicBezTo>
                <a:pt x="5958424" y="4668963"/>
                <a:pt x="5966340" y="4660238"/>
                <a:pt x="5966340" y="4649476"/>
              </a:cubicBezTo>
              <a:cubicBezTo>
                <a:pt x="5966340" y="4638714"/>
                <a:pt x="5958424" y="4629989"/>
                <a:pt x="5948659" y="4629989"/>
              </a:cubicBezTo>
              <a:close/>
              <a:moveTo>
                <a:pt x="6007595" y="4629989"/>
              </a:moveTo>
              <a:cubicBezTo>
                <a:pt x="5997830" y="4629989"/>
                <a:pt x="5989914" y="4638714"/>
                <a:pt x="5989914" y="4649476"/>
              </a:cubicBezTo>
              <a:cubicBezTo>
                <a:pt x="5989914" y="4660238"/>
                <a:pt x="5997830" y="4668963"/>
                <a:pt x="6007595" y="4668963"/>
              </a:cubicBezTo>
              <a:cubicBezTo>
                <a:pt x="6017360" y="4668963"/>
                <a:pt x="6025276" y="4660238"/>
                <a:pt x="6025276" y="4649476"/>
              </a:cubicBezTo>
              <a:cubicBezTo>
                <a:pt x="6025276" y="4638714"/>
                <a:pt x="6017360" y="4629989"/>
                <a:pt x="6007595" y="4629989"/>
              </a:cubicBezTo>
              <a:close/>
              <a:moveTo>
                <a:pt x="6066531" y="4629989"/>
              </a:moveTo>
              <a:cubicBezTo>
                <a:pt x="6056766" y="4629989"/>
                <a:pt x="6048850" y="4638714"/>
                <a:pt x="6048850" y="4649476"/>
              </a:cubicBezTo>
              <a:cubicBezTo>
                <a:pt x="6048850" y="4660238"/>
                <a:pt x="6056766" y="4668963"/>
                <a:pt x="6066531" y="4668963"/>
              </a:cubicBezTo>
              <a:cubicBezTo>
                <a:pt x="6076296" y="4668963"/>
                <a:pt x="6084212" y="4660238"/>
                <a:pt x="6084212" y="4649476"/>
              </a:cubicBezTo>
              <a:cubicBezTo>
                <a:pt x="6084212" y="4638714"/>
                <a:pt x="6076296" y="4629989"/>
                <a:pt x="6066531" y="4629989"/>
              </a:cubicBezTo>
              <a:close/>
              <a:moveTo>
                <a:pt x="6125467" y="4629989"/>
              </a:moveTo>
              <a:cubicBezTo>
                <a:pt x="6115702" y="4629989"/>
                <a:pt x="6107786" y="4638714"/>
                <a:pt x="6107786" y="4649476"/>
              </a:cubicBezTo>
              <a:cubicBezTo>
                <a:pt x="6107786" y="4660238"/>
                <a:pt x="6115702" y="4668963"/>
                <a:pt x="6125467" y="4668963"/>
              </a:cubicBezTo>
              <a:cubicBezTo>
                <a:pt x="6135232" y="4668963"/>
                <a:pt x="6143148" y="4660238"/>
                <a:pt x="6143148" y="4649476"/>
              </a:cubicBezTo>
              <a:cubicBezTo>
                <a:pt x="6143148" y="4638714"/>
                <a:pt x="6135232" y="4629989"/>
                <a:pt x="6125467" y="4629989"/>
              </a:cubicBezTo>
              <a:close/>
              <a:moveTo>
                <a:pt x="6184403" y="4629989"/>
              </a:moveTo>
              <a:cubicBezTo>
                <a:pt x="6174638" y="4629989"/>
                <a:pt x="6166722" y="4638714"/>
                <a:pt x="6166722" y="4649476"/>
              </a:cubicBezTo>
              <a:cubicBezTo>
                <a:pt x="6166722" y="4660238"/>
                <a:pt x="6174638" y="4668963"/>
                <a:pt x="6184403" y="4668963"/>
              </a:cubicBezTo>
              <a:cubicBezTo>
                <a:pt x="6194168" y="4668963"/>
                <a:pt x="6202084" y="4660238"/>
                <a:pt x="6202084" y="4649476"/>
              </a:cubicBezTo>
              <a:cubicBezTo>
                <a:pt x="6202084" y="4638714"/>
                <a:pt x="6194168" y="4629989"/>
                <a:pt x="6184403" y="4629989"/>
              </a:cubicBezTo>
              <a:close/>
              <a:moveTo>
                <a:pt x="6243339" y="4629989"/>
              </a:moveTo>
              <a:cubicBezTo>
                <a:pt x="6233574" y="4629989"/>
                <a:pt x="6225658" y="4638714"/>
                <a:pt x="6225658" y="4649476"/>
              </a:cubicBezTo>
              <a:cubicBezTo>
                <a:pt x="6225658" y="4660238"/>
                <a:pt x="6233574" y="4668963"/>
                <a:pt x="6243339" y="4668963"/>
              </a:cubicBezTo>
              <a:cubicBezTo>
                <a:pt x="6253104" y="4668963"/>
                <a:pt x="6261020" y="4660238"/>
                <a:pt x="6261020" y="4649476"/>
              </a:cubicBezTo>
              <a:cubicBezTo>
                <a:pt x="6261020" y="4638714"/>
                <a:pt x="6253104" y="4629989"/>
                <a:pt x="6243339" y="4629989"/>
              </a:cubicBezTo>
              <a:close/>
              <a:moveTo>
                <a:pt x="6302275" y="4629989"/>
              </a:moveTo>
              <a:cubicBezTo>
                <a:pt x="6292510" y="4629989"/>
                <a:pt x="6284594" y="4638714"/>
                <a:pt x="6284594" y="4649476"/>
              </a:cubicBezTo>
              <a:cubicBezTo>
                <a:pt x="6284594" y="4660238"/>
                <a:pt x="6292510" y="4668963"/>
                <a:pt x="6302275" y="4668963"/>
              </a:cubicBezTo>
              <a:cubicBezTo>
                <a:pt x="6312040" y="4668963"/>
                <a:pt x="6319956" y="4660238"/>
                <a:pt x="6319956" y="4649476"/>
              </a:cubicBezTo>
              <a:cubicBezTo>
                <a:pt x="6319956" y="4638714"/>
                <a:pt x="6312040" y="4629989"/>
                <a:pt x="6302275" y="4629989"/>
              </a:cubicBezTo>
              <a:close/>
              <a:moveTo>
                <a:pt x="6361211" y="4629989"/>
              </a:moveTo>
              <a:cubicBezTo>
                <a:pt x="6351446" y="4629989"/>
                <a:pt x="6343530" y="4638714"/>
                <a:pt x="6343530" y="4649476"/>
              </a:cubicBezTo>
              <a:cubicBezTo>
                <a:pt x="6343530" y="4660238"/>
                <a:pt x="6351446" y="4668963"/>
                <a:pt x="6361211" y="4668963"/>
              </a:cubicBezTo>
              <a:cubicBezTo>
                <a:pt x="6370976" y="4668963"/>
                <a:pt x="6378892" y="4660238"/>
                <a:pt x="6378892" y="4649476"/>
              </a:cubicBezTo>
              <a:cubicBezTo>
                <a:pt x="6378892" y="4638714"/>
                <a:pt x="6370976" y="4629989"/>
                <a:pt x="6361211" y="4629989"/>
              </a:cubicBezTo>
              <a:close/>
              <a:moveTo>
                <a:pt x="6420147" y="4629989"/>
              </a:moveTo>
              <a:cubicBezTo>
                <a:pt x="6410382" y="4629989"/>
                <a:pt x="6402466" y="4638714"/>
                <a:pt x="6402466" y="4649476"/>
              </a:cubicBezTo>
              <a:cubicBezTo>
                <a:pt x="6402466" y="4660238"/>
                <a:pt x="6410382" y="4668963"/>
                <a:pt x="6420147" y="4668963"/>
              </a:cubicBezTo>
              <a:cubicBezTo>
                <a:pt x="6429912" y="4668963"/>
                <a:pt x="6437828" y="4660238"/>
                <a:pt x="6437828" y="4649476"/>
              </a:cubicBezTo>
              <a:cubicBezTo>
                <a:pt x="6437828" y="4638714"/>
                <a:pt x="6429912" y="4629989"/>
                <a:pt x="6420147" y="4629989"/>
              </a:cubicBezTo>
              <a:close/>
              <a:moveTo>
                <a:pt x="6479083" y="4629989"/>
              </a:moveTo>
              <a:cubicBezTo>
                <a:pt x="6469318" y="4629989"/>
                <a:pt x="6461402" y="4638714"/>
                <a:pt x="6461402" y="4649476"/>
              </a:cubicBezTo>
              <a:cubicBezTo>
                <a:pt x="6461402" y="4660238"/>
                <a:pt x="6469318" y="4668963"/>
                <a:pt x="6479083" y="4668963"/>
              </a:cubicBezTo>
              <a:cubicBezTo>
                <a:pt x="6488848" y="4668963"/>
                <a:pt x="6496764" y="4660238"/>
                <a:pt x="6496764" y="4649476"/>
              </a:cubicBezTo>
              <a:cubicBezTo>
                <a:pt x="6496764" y="4638714"/>
                <a:pt x="6488848" y="4629989"/>
                <a:pt x="6479083" y="4629989"/>
              </a:cubicBezTo>
              <a:close/>
              <a:moveTo>
                <a:pt x="6538019" y="4629989"/>
              </a:moveTo>
              <a:cubicBezTo>
                <a:pt x="6528254" y="4629989"/>
                <a:pt x="6520338" y="4638714"/>
                <a:pt x="6520338" y="4649476"/>
              </a:cubicBezTo>
              <a:cubicBezTo>
                <a:pt x="6520338" y="4660238"/>
                <a:pt x="6528254" y="4668963"/>
                <a:pt x="6538019" y="4668963"/>
              </a:cubicBezTo>
              <a:cubicBezTo>
                <a:pt x="6547784" y="4668963"/>
                <a:pt x="6555700" y="4660238"/>
                <a:pt x="6555700" y="4649476"/>
              </a:cubicBezTo>
              <a:cubicBezTo>
                <a:pt x="6555700" y="4638714"/>
                <a:pt x="6547784" y="4629989"/>
                <a:pt x="6538019" y="4629989"/>
              </a:cubicBezTo>
              <a:close/>
              <a:moveTo>
                <a:pt x="6596955" y="4629989"/>
              </a:moveTo>
              <a:cubicBezTo>
                <a:pt x="6587190" y="4629989"/>
                <a:pt x="6579274" y="4638714"/>
                <a:pt x="6579274" y="4649476"/>
              </a:cubicBezTo>
              <a:cubicBezTo>
                <a:pt x="6579274" y="4660238"/>
                <a:pt x="6587190" y="4668963"/>
                <a:pt x="6596955" y="4668963"/>
              </a:cubicBezTo>
              <a:cubicBezTo>
                <a:pt x="6606720" y="4668963"/>
                <a:pt x="6614636" y="4660238"/>
                <a:pt x="6614636" y="4649476"/>
              </a:cubicBezTo>
              <a:cubicBezTo>
                <a:pt x="6614636" y="4638714"/>
                <a:pt x="6606720" y="4629989"/>
                <a:pt x="6596955" y="4629989"/>
              </a:cubicBezTo>
              <a:close/>
              <a:moveTo>
                <a:pt x="6655891" y="4629989"/>
              </a:moveTo>
              <a:cubicBezTo>
                <a:pt x="6646126" y="4629989"/>
                <a:pt x="6638210" y="4638714"/>
                <a:pt x="6638210" y="4649476"/>
              </a:cubicBezTo>
              <a:cubicBezTo>
                <a:pt x="6638210" y="4660238"/>
                <a:pt x="6646126" y="4668963"/>
                <a:pt x="6655891" y="4668963"/>
              </a:cubicBezTo>
              <a:cubicBezTo>
                <a:pt x="6665656" y="4668963"/>
                <a:pt x="6673572" y="4660238"/>
                <a:pt x="6673572" y="4649476"/>
              </a:cubicBezTo>
              <a:cubicBezTo>
                <a:pt x="6673572" y="4638714"/>
                <a:pt x="6665656" y="4629989"/>
                <a:pt x="6655891" y="4629989"/>
              </a:cubicBezTo>
              <a:close/>
              <a:moveTo>
                <a:pt x="6714827" y="4629989"/>
              </a:moveTo>
              <a:cubicBezTo>
                <a:pt x="6705062" y="4629989"/>
                <a:pt x="6697146" y="4638714"/>
                <a:pt x="6697146" y="4649476"/>
              </a:cubicBezTo>
              <a:cubicBezTo>
                <a:pt x="6697146" y="4660238"/>
                <a:pt x="6705062" y="4668963"/>
                <a:pt x="6714827" y="4668963"/>
              </a:cubicBezTo>
              <a:cubicBezTo>
                <a:pt x="6724592" y="4668963"/>
                <a:pt x="6732508" y="4660238"/>
                <a:pt x="6732508" y="4649476"/>
              </a:cubicBezTo>
              <a:cubicBezTo>
                <a:pt x="6732508" y="4638714"/>
                <a:pt x="6724592" y="4629989"/>
                <a:pt x="6714827" y="4629989"/>
              </a:cubicBezTo>
              <a:close/>
              <a:moveTo>
                <a:pt x="6773762" y="4629989"/>
              </a:moveTo>
              <a:cubicBezTo>
                <a:pt x="6763997" y="4629989"/>
                <a:pt x="6756081" y="4638714"/>
                <a:pt x="6756081" y="4649476"/>
              </a:cubicBezTo>
              <a:cubicBezTo>
                <a:pt x="6756081" y="4660238"/>
                <a:pt x="6763997" y="4668963"/>
                <a:pt x="6773762" y="4668963"/>
              </a:cubicBezTo>
              <a:cubicBezTo>
                <a:pt x="6783527" y="4668963"/>
                <a:pt x="6791443" y="4660238"/>
                <a:pt x="6791443" y="4649476"/>
              </a:cubicBezTo>
              <a:cubicBezTo>
                <a:pt x="6791443" y="4638714"/>
                <a:pt x="6783527" y="4629989"/>
                <a:pt x="6773762" y="4629989"/>
              </a:cubicBezTo>
              <a:close/>
              <a:moveTo>
                <a:pt x="6832698" y="4629989"/>
              </a:moveTo>
              <a:cubicBezTo>
                <a:pt x="6822933" y="4629989"/>
                <a:pt x="6815017" y="4638714"/>
                <a:pt x="6815017" y="4649476"/>
              </a:cubicBezTo>
              <a:cubicBezTo>
                <a:pt x="6815017" y="4660238"/>
                <a:pt x="6822933" y="4668963"/>
                <a:pt x="6832698" y="4668963"/>
              </a:cubicBezTo>
              <a:cubicBezTo>
                <a:pt x="6842463" y="4668963"/>
                <a:pt x="6850379" y="4660238"/>
                <a:pt x="6850379" y="4649476"/>
              </a:cubicBezTo>
              <a:cubicBezTo>
                <a:pt x="6850379" y="4638714"/>
                <a:pt x="6842463" y="4629989"/>
                <a:pt x="6832698" y="4629989"/>
              </a:cubicBezTo>
              <a:close/>
              <a:moveTo>
                <a:pt x="6891634" y="4629989"/>
              </a:moveTo>
              <a:cubicBezTo>
                <a:pt x="6881869" y="4629989"/>
                <a:pt x="6873953" y="4638714"/>
                <a:pt x="6873953" y="4649476"/>
              </a:cubicBezTo>
              <a:cubicBezTo>
                <a:pt x="6873953" y="4660238"/>
                <a:pt x="6881869" y="4668963"/>
                <a:pt x="6891634" y="4668963"/>
              </a:cubicBezTo>
              <a:cubicBezTo>
                <a:pt x="6901399" y="4668963"/>
                <a:pt x="6909315" y="4660238"/>
                <a:pt x="6909315" y="4649476"/>
              </a:cubicBezTo>
              <a:cubicBezTo>
                <a:pt x="6909315" y="4638714"/>
                <a:pt x="6901399" y="4629989"/>
                <a:pt x="6891634" y="4629989"/>
              </a:cubicBezTo>
              <a:close/>
              <a:moveTo>
                <a:pt x="6950570" y="4629989"/>
              </a:moveTo>
              <a:cubicBezTo>
                <a:pt x="6940805" y="4629989"/>
                <a:pt x="6932889" y="4638714"/>
                <a:pt x="6932889" y="4649476"/>
              </a:cubicBezTo>
              <a:cubicBezTo>
                <a:pt x="6932889" y="4660238"/>
                <a:pt x="6940805" y="4668963"/>
                <a:pt x="6950570" y="4668963"/>
              </a:cubicBezTo>
              <a:cubicBezTo>
                <a:pt x="6960335" y="4668963"/>
                <a:pt x="6968251" y="4660238"/>
                <a:pt x="6968251" y="4649476"/>
              </a:cubicBezTo>
              <a:cubicBezTo>
                <a:pt x="6968251" y="4638714"/>
                <a:pt x="6960335" y="4629989"/>
                <a:pt x="6950570" y="4629989"/>
              </a:cubicBezTo>
              <a:close/>
              <a:moveTo>
                <a:pt x="9720559" y="4629989"/>
              </a:moveTo>
              <a:cubicBezTo>
                <a:pt x="9710793" y="4629989"/>
                <a:pt x="9702878" y="4638714"/>
                <a:pt x="9702878" y="4649476"/>
              </a:cubicBezTo>
              <a:cubicBezTo>
                <a:pt x="9702878" y="4660238"/>
                <a:pt x="9710794" y="4668963"/>
                <a:pt x="9720559" y="4668963"/>
              </a:cubicBezTo>
              <a:cubicBezTo>
                <a:pt x="9730324" y="4668963"/>
                <a:pt x="9738240" y="4660238"/>
                <a:pt x="9738240" y="4649476"/>
              </a:cubicBezTo>
              <a:cubicBezTo>
                <a:pt x="9738240" y="4638714"/>
                <a:pt x="9730323" y="4629989"/>
                <a:pt x="9720559" y="4629989"/>
              </a:cubicBezTo>
              <a:close/>
              <a:moveTo>
                <a:pt x="9779495" y="4629989"/>
              </a:moveTo>
              <a:cubicBezTo>
                <a:pt x="9769729" y="4629989"/>
                <a:pt x="9761814" y="4638714"/>
                <a:pt x="9761814" y="4649476"/>
              </a:cubicBezTo>
              <a:cubicBezTo>
                <a:pt x="9761814" y="4660238"/>
                <a:pt x="9769730" y="4668963"/>
                <a:pt x="9779495" y="4668963"/>
              </a:cubicBezTo>
              <a:cubicBezTo>
                <a:pt x="9789260" y="4668963"/>
                <a:pt x="9797176" y="4660238"/>
                <a:pt x="9797176" y="4649476"/>
              </a:cubicBezTo>
              <a:cubicBezTo>
                <a:pt x="9797176" y="4638714"/>
                <a:pt x="9789259" y="4629989"/>
                <a:pt x="9779495" y="4629989"/>
              </a:cubicBezTo>
              <a:close/>
              <a:moveTo>
                <a:pt x="9838431" y="4629989"/>
              </a:moveTo>
              <a:cubicBezTo>
                <a:pt x="9828665" y="4629989"/>
                <a:pt x="9820750" y="4638714"/>
                <a:pt x="9820750" y="4649476"/>
              </a:cubicBezTo>
              <a:cubicBezTo>
                <a:pt x="9820750" y="4660238"/>
                <a:pt x="9828666" y="4668963"/>
                <a:pt x="9838431" y="4668963"/>
              </a:cubicBezTo>
              <a:cubicBezTo>
                <a:pt x="9848196" y="4668963"/>
                <a:pt x="9856112" y="4660238"/>
                <a:pt x="9856112" y="4649476"/>
              </a:cubicBezTo>
              <a:cubicBezTo>
                <a:pt x="9856112" y="4638714"/>
                <a:pt x="9848195" y="4629989"/>
                <a:pt x="9838431" y="4629989"/>
              </a:cubicBezTo>
              <a:close/>
              <a:moveTo>
                <a:pt x="9897367" y="4629989"/>
              </a:moveTo>
              <a:cubicBezTo>
                <a:pt x="9887601" y="4629989"/>
                <a:pt x="9879686" y="4638714"/>
                <a:pt x="9879686" y="4649476"/>
              </a:cubicBezTo>
              <a:cubicBezTo>
                <a:pt x="9879686" y="4660238"/>
                <a:pt x="9887602" y="4668963"/>
                <a:pt x="9897367" y="4668963"/>
              </a:cubicBezTo>
              <a:cubicBezTo>
                <a:pt x="9907132" y="4668963"/>
                <a:pt x="9915048" y="4660238"/>
                <a:pt x="9915048" y="4649476"/>
              </a:cubicBezTo>
              <a:cubicBezTo>
                <a:pt x="9915048" y="4638714"/>
                <a:pt x="9907131" y="4629989"/>
                <a:pt x="9897367" y="4629989"/>
              </a:cubicBezTo>
              <a:close/>
              <a:moveTo>
                <a:pt x="10015239" y="4629989"/>
              </a:moveTo>
              <a:cubicBezTo>
                <a:pt x="10005473" y="4629989"/>
                <a:pt x="9997558" y="4638714"/>
                <a:pt x="9997558" y="4649476"/>
              </a:cubicBezTo>
              <a:cubicBezTo>
                <a:pt x="9997558" y="4660238"/>
                <a:pt x="10005474" y="4668963"/>
                <a:pt x="10015239" y="4668963"/>
              </a:cubicBezTo>
              <a:cubicBezTo>
                <a:pt x="10025004" y="4668963"/>
                <a:pt x="10032920" y="4660238"/>
                <a:pt x="10032920" y="4649476"/>
              </a:cubicBezTo>
              <a:cubicBezTo>
                <a:pt x="10032920" y="4638714"/>
                <a:pt x="10025003" y="4629989"/>
                <a:pt x="10015239" y="4629989"/>
              </a:cubicBezTo>
              <a:close/>
              <a:moveTo>
                <a:pt x="10133111" y="4629989"/>
              </a:moveTo>
              <a:cubicBezTo>
                <a:pt x="10123345" y="4629989"/>
                <a:pt x="10115430" y="4638714"/>
                <a:pt x="10115430" y="4649476"/>
              </a:cubicBezTo>
              <a:cubicBezTo>
                <a:pt x="10115430" y="4660238"/>
                <a:pt x="10123346" y="4668963"/>
                <a:pt x="10133111" y="4668963"/>
              </a:cubicBezTo>
              <a:cubicBezTo>
                <a:pt x="10142876" y="4668963"/>
                <a:pt x="10150792" y="4660238"/>
                <a:pt x="10150792" y="4649476"/>
              </a:cubicBezTo>
              <a:cubicBezTo>
                <a:pt x="10150792" y="4638714"/>
                <a:pt x="10142875" y="4629989"/>
                <a:pt x="10133111" y="4629989"/>
              </a:cubicBezTo>
              <a:close/>
              <a:moveTo>
                <a:pt x="10309919" y="4629989"/>
              </a:moveTo>
              <a:cubicBezTo>
                <a:pt x="10300153" y="4629989"/>
                <a:pt x="10292238" y="4638714"/>
                <a:pt x="10292238" y="4649476"/>
              </a:cubicBezTo>
              <a:cubicBezTo>
                <a:pt x="10292238" y="4660238"/>
                <a:pt x="10300154" y="4668963"/>
                <a:pt x="10309919" y="4668963"/>
              </a:cubicBezTo>
              <a:cubicBezTo>
                <a:pt x="10319684" y="4668963"/>
                <a:pt x="10327600" y="4660238"/>
                <a:pt x="10327600" y="4649476"/>
              </a:cubicBezTo>
              <a:cubicBezTo>
                <a:pt x="10327600" y="4638714"/>
                <a:pt x="10319683" y="4629989"/>
                <a:pt x="10309919" y="4629989"/>
              </a:cubicBezTo>
              <a:close/>
              <a:moveTo>
                <a:pt x="10840342" y="4629989"/>
              </a:moveTo>
              <a:cubicBezTo>
                <a:pt x="10830576" y="4629989"/>
                <a:pt x="10822661" y="4638714"/>
                <a:pt x="10822661" y="4649476"/>
              </a:cubicBezTo>
              <a:cubicBezTo>
                <a:pt x="10822661" y="4660238"/>
                <a:pt x="10830577" y="4668963"/>
                <a:pt x="10840342" y="4668963"/>
              </a:cubicBezTo>
              <a:cubicBezTo>
                <a:pt x="10850107" y="4668963"/>
                <a:pt x="10858023" y="4660238"/>
                <a:pt x="10858023" y="4649476"/>
              </a:cubicBezTo>
              <a:cubicBezTo>
                <a:pt x="10858023" y="4638714"/>
                <a:pt x="10850106" y="4629989"/>
                <a:pt x="10840342" y="4629989"/>
              </a:cubicBezTo>
              <a:close/>
              <a:moveTo>
                <a:pt x="10899278" y="4629989"/>
              </a:moveTo>
              <a:cubicBezTo>
                <a:pt x="10889512" y="4629989"/>
                <a:pt x="10881597" y="4638714"/>
                <a:pt x="10881597" y="4649476"/>
              </a:cubicBezTo>
              <a:cubicBezTo>
                <a:pt x="10881597" y="4660238"/>
                <a:pt x="10889513" y="4668963"/>
                <a:pt x="10899278" y="4668963"/>
              </a:cubicBezTo>
              <a:cubicBezTo>
                <a:pt x="10909043" y="4668963"/>
                <a:pt x="10916959" y="4660238"/>
                <a:pt x="10916959" y="4649476"/>
              </a:cubicBezTo>
              <a:cubicBezTo>
                <a:pt x="10916959" y="4638714"/>
                <a:pt x="10909042" y="4629989"/>
                <a:pt x="10899278" y="4629989"/>
              </a:cubicBezTo>
              <a:close/>
              <a:moveTo>
                <a:pt x="10958214" y="4629989"/>
              </a:moveTo>
              <a:cubicBezTo>
                <a:pt x="10948448" y="4629989"/>
                <a:pt x="10940533" y="4638714"/>
                <a:pt x="10940533" y="4649476"/>
              </a:cubicBezTo>
              <a:cubicBezTo>
                <a:pt x="10940533" y="4660238"/>
                <a:pt x="10948449" y="4668963"/>
                <a:pt x="10958214" y="4668963"/>
              </a:cubicBezTo>
              <a:cubicBezTo>
                <a:pt x="10967979" y="4668963"/>
                <a:pt x="10975895" y="4660238"/>
                <a:pt x="10975895" y="4649476"/>
              </a:cubicBezTo>
              <a:cubicBezTo>
                <a:pt x="10975895" y="4638714"/>
                <a:pt x="10967978" y="4629989"/>
                <a:pt x="10958214" y="4629989"/>
              </a:cubicBezTo>
              <a:close/>
              <a:moveTo>
                <a:pt x="11017150" y="4629989"/>
              </a:moveTo>
              <a:cubicBezTo>
                <a:pt x="11007384" y="4629989"/>
                <a:pt x="10999469" y="4638714"/>
                <a:pt x="10999469" y="4649476"/>
              </a:cubicBezTo>
              <a:cubicBezTo>
                <a:pt x="10999469" y="4660238"/>
                <a:pt x="11007385" y="4668963"/>
                <a:pt x="11017150" y="4668963"/>
              </a:cubicBezTo>
              <a:cubicBezTo>
                <a:pt x="11026915" y="4668963"/>
                <a:pt x="11034831" y="4660238"/>
                <a:pt x="11034831" y="4649476"/>
              </a:cubicBezTo>
              <a:cubicBezTo>
                <a:pt x="11034831" y="4638714"/>
                <a:pt x="11026914" y="4629989"/>
                <a:pt x="11017150" y="4629989"/>
              </a:cubicBezTo>
              <a:close/>
              <a:moveTo>
                <a:pt x="11135022" y="4629989"/>
              </a:moveTo>
              <a:cubicBezTo>
                <a:pt x="11125256" y="4629989"/>
                <a:pt x="11117341" y="4638714"/>
                <a:pt x="11117341" y="4649476"/>
              </a:cubicBezTo>
              <a:cubicBezTo>
                <a:pt x="11117341" y="4660238"/>
                <a:pt x="11125257" y="4668963"/>
                <a:pt x="11135022" y="4668963"/>
              </a:cubicBezTo>
              <a:cubicBezTo>
                <a:pt x="11144787" y="4668963"/>
                <a:pt x="11152703" y="4660238"/>
                <a:pt x="11152703" y="4649476"/>
              </a:cubicBezTo>
              <a:cubicBezTo>
                <a:pt x="11152703" y="4638714"/>
                <a:pt x="11144786" y="4629989"/>
                <a:pt x="11135022" y="4629989"/>
              </a:cubicBezTo>
              <a:close/>
              <a:moveTo>
                <a:pt x="11193958" y="4629989"/>
              </a:moveTo>
              <a:cubicBezTo>
                <a:pt x="11184192" y="4629989"/>
                <a:pt x="11176277" y="4638714"/>
                <a:pt x="11176277" y="4649476"/>
              </a:cubicBezTo>
              <a:cubicBezTo>
                <a:pt x="11176277" y="4660238"/>
                <a:pt x="11184193" y="4668963"/>
                <a:pt x="11193958" y="4668963"/>
              </a:cubicBezTo>
              <a:cubicBezTo>
                <a:pt x="11203723" y="4668963"/>
                <a:pt x="11211639" y="4660238"/>
                <a:pt x="11211639" y="4649476"/>
              </a:cubicBezTo>
              <a:cubicBezTo>
                <a:pt x="11211639" y="4638714"/>
                <a:pt x="11203722" y="4629989"/>
                <a:pt x="11193958" y="4629989"/>
              </a:cubicBezTo>
              <a:close/>
              <a:moveTo>
                <a:pt x="11547573" y="4629989"/>
              </a:moveTo>
              <a:cubicBezTo>
                <a:pt x="11537807" y="4629989"/>
                <a:pt x="11529892" y="4638714"/>
                <a:pt x="11529892" y="4649476"/>
              </a:cubicBezTo>
              <a:cubicBezTo>
                <a:pt x="11529892" y="4660238"/>
                <a:pt x="11537808" y="4668963"/>
                <a:pt x="11547573" y="4668963"/>
              </a:cubicBezTo>
              <a:cubicBezTo>
                <a:pt x="11557338" y="4668963"/>
                <a:pt x="11565254" y="4660238"/>
                <a:pt x="11565254" y="4649476"/>
              </a:cubicBezTo>
              <a:cubicBezTo>
                <a:pt x="11565254" y="4638714"/>
                <a:pt x="11557337" y="4629989"/>
                <a:pt x="11547573" y="4629989"/>
              </a:cubicBezTo>
              <a:close/>
              <a:moveTo>
                <a:pt x="11606509" y="4629989"/>
              </a:moveTo>
              <a:cubicBezTo>
                <a:pt x="11596743" y="4629989"/>
                <a:pt x="11588828" y="4638714"/>
                <a:pt x="11588828" y="4649476"/>
              </a:cubicBezTo>
              <a:cubicBezTo>
                <a:pt x="11588828" y="4660238"/>
                <a:pt x="11596744" y="4668963"/>
                <a:pt x="11606509" y="4668963"/>
              </a:cubicBezTo>
              <a:cubicBezTo>
                <a:pt x="11616274" y="4668963"/>
                <a:pt x="11624190" y="4660238"/>
                <a:pt x="11624190" y="4649476"/>
              </a:cubicBezTo>
              <a:cubicBezTo>
                <a:pt x="11624190" y="4638714"/>
                <a:pt x="11616273" y="4629989"/>
                <a:pt x="11606509" y="4629989"/>
              </a:cubicBezTo>
              <a:close/>
              <a:moveTo>
                <a:pt x="2412503" y="4694945"/>
              </a:moveTo>
              <a:cubicBezTo>
                <a:pt x="2402738" y="4694945"/>
                <a:pt x="2394822" y="4703670"/>
                <a:pt x="2394822" y="4714432"/>
              </a:cubicBezTo>
              <a:cubicBezTo>
                <a:pt x="2394822" y="4725194"/>
                <a:pt x="2402738" y="4733919"/>
                <a:pt x="2412503" y="4733919"/>
              </a:cubicBezTo>
              <a:cubicBezTo>
                <a:pt x="2422268" y="4733919"/>
                <a:pt x="2430184" y="4725194"/>
                <a:pt x="2430184" y="4714432"/>
              </a:cubicBezTo>
              <a:cubicBezTo>
                <a:pt x="2430184" y="4703670"/>
                <a:pt x="2422268" y="4694945"/>
                <a:pt x="2412503" y="4694945"/>
              </a:cubicBezTo>
              <a:close/>
              <a:moveTo>
                <a:pt x="2471439" y="4694945"/>
              </a:moveTo>
              <a:cubicBezTo>
                <a:pt x="2461674" y="4694945"/>
                <a:pt x="2453758" y="4703670"/>
                <a:pt x="2453758" y="4714432"/>
              </a:cubicBezTo>
              <a:cubicBezTo>
                <a:pt x="2453758" y="4725194"/>
                <a:pt x="2461674" y="4733919"/>
                <a:pt x="2471439" y="4733919"/>
              </a:cubicBezTo>
              <a:cubicBezTo>
                <a:pt x="2481204" y="4733919"/>
                <a:pt x="2489120" y="4725194"/>
                <a:pt x="2489120" y="4714432"/>
              </a:cubicBezTo>
              <a:cubicBezTo>
                <a:pt x="2489120" y="4703670"/>
                <a:pt x="2481204" y="4694945"/>
                <a:pt x="2471439" y="4694945"/>
              </a:cubicBezTo>
              <a:close/>
              <a:moveTo>
                <a:pt x="2530375" y="4694945"/>
              </a:moveTo>
              <a:cubicBezTo>
                <a:pt x="2520610" y="4694945"/>
                <a:pt x="2512694" y="4703670"/>
                <a:pt x="2512694" y="4714432"/>
              </a:cubicBezTo>
              <a:cubicBezTo>
                <a:pt x="2512694" y="4725194"/>
                <a:pt x="2520610" y="4733919"/>
                <a:pt x="2530375" y="4733919"/>
              </a:cubicBezTo>
              <a:cubicBezTo>
                <a:pt x="2540140" y="4733919"/>
                <a:pt x="2548056" y="4725194"/>
                <a:pt x="2548056" y="4714432"/>
              </a:cubicBezTo>
              <a:cubicBezTo>
                <a:pt x="2548056" y="4703670"/>
                <a:pt x="2540140" y="4694945"/>
                <a:pt x="2530375" y="4694945"/>
              </a:cubicBezTo>
              <a:close/>
              <a:moveTo>
                <a:pt x="2589311" y="4694945"/>
              </a:moveTo>
              <a:cubicBezTo>
                <a:pt x="2579546" y="4694945"/>
                <a:pt x="2571630" y="4703670"/>
                <a:pt x="2571630" y="4714432"/>
              </a:cubicBezTo>
              <a:cubicBezTo>
                <a:pt x="2571630" y="4725194"/>
                <a:pt x="2579546" y="4733919"/>
                <a:pt x="2589311" y="4733919"/>
              </a:cubicBezTo>
              <a:cubicBezTo>
                <a:pt x="2599076" y="4733919"/>
                <a:pt x="2606992" y="4725194"/>
                <a:pt x="2606992" y="4714432"/>
              </a:cubicBezTo>
              <a:cubicBezTo>
                <a:pt x="2606992" y="4703670"/>
                <a:pt x="2599076" y="4694945"/>
                <a:pt x="2589311" y="4694945"/>
              </a:cubicBezTo>
              <a:close/>
              <a:moveTo>
                <a:pt x="2648247" y="4694945"/>
              </a:moveTo>
              <a:cubicBezTo>
                <a:pt x="2638482" y="4694945"/>
                <a:pt x="2630566" y="4703670"/>
                <a:pt x="2630566" y="4714432"/>
              </a:cubicBezTo>
              <a:cubicBezTo>
                <a:pt x="2630566" y="4725194"/>
                <a:pt x="2638482" y="4733919"/>
                <a:pt x="2648247" y="4733919"/>
              </a:cubicBezTo>
              <a:cubicBezTo>
                <a:pt x="2658012" y="4733919"/>
                <a:pt x="2665928" y="4725194"/>
                <a:pt x="2665928" y="4714432"/>
              </a:cubicBezTo>
              <a:cubicBezTo>
                <a:pt x="2665928" y="4703670"/>
                <a:pt x="2658012" y="4694945"/>
                <a:pt x="2648247" y="4694945"/>
              </a:cubicBezTo>
              <a:close/>
              <a:moveTo>
                <a:pt x="2707183" y="4694945"/>
              </a:moveTo>
              <a:cubicBezTo>
                <a:pt x="2697418" y="4694945"/>
                <a:pt x="2689502" y="4703670"/>
                <a:pt x="2689502" y="4714432"/>
              </a:cubicBezTo>
              <a:cubicBezTo>
                <a:pt x="2689502" y="4725194"/>
                <a:pt x="2697418" y="4733919"/>
                <a:pt x="2707183" y="4733919"/>
              </a:cubicBezTo>
              <a:cubicBezTo>
                <a:pt x="2716948" y="4733919"/>
                <a:pt x="2724864" y="4725194"/>
                <a:pt x="2724864" y="4714432"/>
              </a:cubicBezTo>
              <a:cubicBezTo>
                <a:pt x="2724864" y="4703670"/>
                <a:pt x="2716948" y="4694945"/>
                <a:pt x="2707183" y="4694945"/>
              </a:cubicBezTo>
              <a:close/>
              <a:moveTo>
                <a:pt x="2766119" y="4694945"/>
              </a:moveTo>
              <a:cubicBezTo>
                <a:pt x="2756354" y="4694945"/>
                <a:pt x="2748438" y="4703670"/>
                <a:pt x="2748438" y="4714432"/>
              </a:cubicBezTo>
              <a:cubicBezTo>
                <a:pt x="2748438" y="4725194"/>
                <a:pt x="2756354" y="4733919"/>
                <a:pt x="2766119" y="4733919"/>
              </a:cubicBezTo>
              <a:cubicBezTo>
                <a:pt x="2775884" y="4733919"/>
                <a:pt x="2783800" y="4725194"/>
                <a:pt x="2783800" y="4714432"/>
              </a:cubicBezTo>
              <a:cubicBezTo>
                <a:pt x="2783800" y="4703670"/>
                <a:pt x="2775884" y="4694945"/>
                <a:pt x="2766119" y="4694945"/>
              </a:cubicBezTo>
              <a:close/>
              <a:moveTo>
                <a:pt x="2825055" y="4694945"/>
              </a:moveTo>
              <a:cubicBezTo>
                <a:pt x="2815290" y="4694945"/>
                <a:pt x="2807374" y="4703670"/>
                <a:pt x="2807374" y="4714432"/>
              </a:cubicBezTo>
              <a:cubicBezTo>
                <a:pt x="2807374" y="4725194"/>
                <a:pt x="2815290" y="4733919"/>
                <a:pt x="2825055" y="4733919"/>
              </a:cubicBezTo>
              <a:cubicBezTo>
                <a:pt x="2834820" y="4733919"/>
                <a:pt x="2842736" y="4725194"/>
                <a:pt x="2842736" y="4714432"/>
              </a:cubicBezTo>
              <a:cubicBezTo>
                <a:pt x="2842736" y="4703670"/>
                <a:pt x="2834820" y="4694945"/>
                <a:pt x="2825055" y="4694945"/>
              </a:cubicBezTo>
              <a:close/>
              <a:moveTo>
                <a:pt x="2883991" y="4694945"/>
              </a:moveTo>
              <a:cubicBezTo>
                <a:pt x="2874226" y="4694945"/>
                <a:pt x="2866310" y="4703670"/>
                <a:pt x="2866310" y="4714432"/>
              </a:cubicBezTo>
              <a:cubicBezTo>
                <a:pt x="2866310" y="4725194"/>
                <a:pt x="2874226" y="4733919"/>
                <a:pt x="2883991" y="4733919"/>
              </a:cubicBezTo>
              <a:cubicBezTo>
                <a:pt x="2893756" y="4733919"/>
                <a:pt x="2901672" y="4725194"/>
                <a:pt x="2901672" y="4714432"/>
              </a:cubicBezTo>
              <a:cubicBezTo>
                <a:pt x="2901672" y="4703670"/>
                <a:pt x="2893756" y="4694945"/>
                <a:pt x="2883991" y="4694945"/>
              </a:cubicBezTo>
              <a:close/>
              <a:moveTo>
                <a:pt x="2942927" y="4694945"/>
              </a:moveTo>
              <a:cubicBezTo>
                <a:pt x="2933162" y="4694945"/>
                <a:pt x="2925246" y="4703670"/>
                <a:pt x="2925246" y="4714432"/>
              </a:cubicBezTo>
              <a:cubicBezTo>
                <a:pt x="2925246" y="4725194"/>
                <a:pt x="2933162" y="4733919"/>
                <a:pt x="2942927" y="4733919"/>
              </a:cubicBezTo>
              <a:cubicBezTo>
                <a:pt x="2952692" y="4733919"/>
                <a:pt x="2960608" y="4725194"/>
                <a:pt x="2960608" y="4714432"/>
              </a:cubicBezTo>
              <a:cubicBezTo>
                <a:pt x="2960608" y="4703670"/>
                <a:pt x="2952692" y="4694945"/>
                <a:pt x="2942927" y="4694945"/>
              </a:cubicBezTo>
              <a:close/>
              <a:moveTo>
                <a:pt x="3001863" y="4694945"/>
              </a:moveTo>
              <a:cubicBezTo>
                <a:pt x="2992098" y="4694945"/>
                <a:pt x="2984182" y="4703670"/>
                <a:pt x="2984182" y="4714432"/>
              </a:cubicBezTo>
              <a:cubicBezTo>
                <a:pt x="2984182" y="4725194"/>
                <a:pt x="2992098" y="4733919"/>
                <a:pt x="3001863" y="4733919"/>
              </a:cubicBezTo>
              <a:cubicBezTo>
                <a:pt x="3011628" y="4733919"/>
                <a:pt x="3019544" y="4725194"/>
                <a:pt x="3019544" y="4714432"/>
              </a:cubicBezTo>
              <a:cubicBezTo>
                <a:pt x="3019544" y="4703670"/>
                <a:pt x="3011628" y="4694945"/>
                <a:pt x="3001863" y="4694945"/>
              </a:cubicBezTo>
              <a:close/>
              <a:moveTo>
                <a:pt x="3060799" y="4694945"/>
              </a:moveTo>
              <a:cubicBezTo>
                <a:pt x="3051034" y="4694945"/>
                <a:pt x="3043118" y="4703670"/>
                <a:pt x="3043118" y="4714432"/>
              </a:cubicBezTo>
              <a:cubicBezTo>
                <a:pt x="3043118" y="4725194"/>
                <a:pt x="3051034" y="4733919"/>
                <a:pt x="3060799" y="4733919"/>
              </a:cubicBezTo>
              <a:cubicBezTo>
                <a:pt x="3070564" y="4733919"/>
                <a:pt x="3078480" y="4725194"/>
                <a:pt x="3078480" y="4714432"/>
              </a:cubicBezTo>
              <a:cubicBezTo>
                <a:pt x="3078480" y="4703670"/>
                <a:pt x="3070564" y="4694945"/>
                <a:pt x="3060799" y="4694945"/>
              </a:cubicBezTo>
              <a:close/>
              <a:moveTo>
                <a:pt x="3119734" y="4694945"/>
              </a:moveTo>
              <a:cubicBezTo>
                <a:pt x="3109969" y="4694945"/>
                <a:pt x="3102053" y="4703670"/>
                <a:pt x="3102053" y="4714432"/>
              </a:cubicBezTo>
              <a:cubicBezTo>
                <a:pt x="3102053" y="4725194"/>
                <a:pt x="3109969" y="4733919"/>
                <a:pt x="3119734" y="4733919"/>
              </a:cubicBezTo>
              <a:cubicBezTo>
                <a:pt x="3129499" y="4733919"/>
                <a:pt x="3137415" y="4725194"/>
                <a:pt x="3137415" y="4714432"/>
              </a:cubicBezTo>
              <a:cubicBezTo>
                <a:pt x="3137415" y="4703670"/>
                <a:pt x="3129499" y="4694945"/>
                <a:pt x="3119734" y="4694945"/>
              </a:cubicBezTo>
              <a:close/>
              <a:moveTo>
                <a:pt x="3178670" y="4694945"/>
              </a:moveTo>
              <a:cubicBezTo>
                <a:pt x="3168905" y="4694945"/>
                <a:pt x="3160989" y="4703670"/>
                <a:pt x="3160989" y="4714432"/>
              </a:cubicBezTo>
              <a:cubicBezTo>
                <a:pt x="3160989" y="4725194"/>
                <a:pt x="3168905" y="4733919"/>
                <a:pt x="3178670" y="4733919"/>
              </a:cubicBezTo>
              <a:cubicBezTo>
                <a:pt x="3188435" y="4733919"/>
                <a:pt x="3196351" y="4725194"/>
                <a:pt x="3196351" y="4714432"/>
              </a:cubicBezTo>
              <a:cubicBezTo>
                <a:pt x="3196351" y="4703670"/>
                <a:pt x="3188435" y="4694945"/>
                <a:pt x="3178670" y="4694945"/>
              </a:cubicBezTo>
              <a:close/>
              <a:moveTo>
                <a:pt x="3237606" y="4694945"/>
              </a:moveTo>
              <a:cubicBezTo>
                <a:pt x="3227841" y="4694945"/>
                <a:pt x="3219925" y="4703670"/>
                <a:pt x="3219925" y="4714432"/>
              </a:cubicBezTo>
              <a:cubicBezTo>
                <a:pt x="3219925" y="4725194"/>
                <a:pt x="3227841" y="4733919"/>
                <a:pt x="3237606" y="4733919"/>
              </a:cubicBezTo>
              <a:cubicBezTo>
                <a:pt x="3247371" y="4733919"/>
                <a:pt x="3255287" y="4725194"/>
                <a:pt x="3255287" y="4714432"/>
              </a:cubicBezTo>
              <a:cubicBezTo>
                <a:pt x="3255287" y="4703670"/>
                <a:pt x="3247371" y="4694945"/>
                <a:pt x="3237606" y="4694945"/>
              </a:cubicBezTo>
              <a:close/>
              <a:moveTo>
                <a:pt x="3296542" y="4694945"/>
              </a:moveTo>
              <a:cubicBezTo>
                <a:pt x="3286777" y="4694945"/>
                <a:pt x="3278861" y="4703670"/>
                <a:pt x="3278861" y="4714432"/>
              </a:cubicBezTo>
              <a:cubicBezTo>
                <a:pt x="3278861" y="4725194"/>
                <a:pt x="3286777" y="4733919"/>
                <a:pt x="3296542" y="4733919"/>
              </a:cubicBezTo>
              <a:cubicBezTo>
                <a:pt x="3306307" y="4733919"/>
                <a:pt x="3314223" y="4725194"/>
                <a:pt x="3314223" y="4714432"/>
              </a:cubicBezTo>
              <a:cubicBezTo>
                <a:pt x="3314223" y="4703670"/>
                <a:pt x="3306307" y="4694945"/>
                <a:pt x="3296542" y="4694945"/>
              </a:cubicBezTo>
              <a:close/>
              <a:moveTo>
                <a:pt x="3355478" y="4694945"/>
              </a:moveTo>
              <a:cubicBezTo>
                <a:pt x="3345713" y="4694945"/>
                <a:pt x="3337797" y="4703670"/>
                <a:pt x="3337797" y="4714432"/>
              </a:cubicBezTo>
              <a:cubicBezTo>
                <a:pt x="3337797" y="4725194"/>
                <a:pt x="3345713" y="4733919"/>
                <a:pt x="3355478" y="4733919"/>
              </a:cubicBezTo>
              <a:cubicBezTo>
                <a:pt x="3365243" y="4733919"/>
                <a:pt x="3373159" y="4725194"/>
                <a:pt x="3373159" y="4714432"/>
              </a:cubicBezTo>
              <a:cubicBezTo>
                <a:pt x="3373159" y="4703670"/>
                <a:pt x="3365243" y="4694945"/>
                <a:pt x="3355478" y="4694945"/>
              </a:cubicBezTo>
              <a:close/>
              <a:moveTo>
                <a:pt x="3414414" y="4694945"/>
              </a:moveTo>
              <a:cubicBezTo>
                <a:pt x="3404649" y="4694945"/>
                <a:pt x="3396733" y="4703670"/>
                <a:pt x="3396733" y="4714432"/>
              </a:cubicBezTo>
              <a:cubicBezTo>
                <a:pt x="3396733" y="4725194"/>
                <a:pt x="3404649" y="4733919"/>
                <a:pt x="3414414" y="4733919"/>
              </a:cubicBezTo>
              <a:cubicBezTo>
                <a:pt x="3424179" y="4733919"/>
                <a:pt x="3432095" y="4725194"/>
                <a:pt x="3432095" y="4714432"/>
              </a:cubicBezTo>
              <a:cubicBezTo>
                <a:pt x="3432095" y="4703670"/>
                <a:pt x="3424179" y="4694945"/>
                <a:pt x="3414414" y="4694945"/>
              </a:cubicBezTo>
              <a:close/>
              <a:moveTo>
                <a:pt x="3473350" y="4694945"/>
              </a:moveTo>
              <a:cubicBezTo>
                <a:pt x="3463585" y="4694945"/>
                <a:pt x="3455669" y="4703670"/>
                <a:pt x="3455669" y="4714432"/>
              </a:cubicBezTo>
              <a:cubicBezTo>
                <a:pt x="3455669" y="4725194"/>
                <a:pt x="3463585" y="4733919"/>
                <a:pt x="3473350" y="4733919"/>
              </a:cubicBezTo>
              <a:cubicBezTo>
                <a:pt x="3483115" y="4733919"/>
                <a:pt x="3491031" y="4725194"/>
                <a:pt x="3491031" y="4714432"/>
              </a:cubicBezTo>
              <a:cubicBezTo>
                <a:pt x="3491031" y="4703670"/>
                <a:pt x="3483115" y="4694945"/>
                <a:pt x="3473350" y="4694945"/>
              </a:cubicBezTo>
              <a:close/>
              <a:moveTo>
                <a:pt x="3532286" y="4694945"/>
              </a:moveTo>
              <a:cubicBezTo>
                <a:pt x="3522521" y="4694945"/>
                <a:pt x="3514605" y="4703670"/>
                <a:pt x="3514605" y="4714432"/>
              </a:cubicBezTo>
              <a:cubicBezTo>
                <a:pt x="3514605" y="4725194"/>
                <a:pt x="3522521" y="4733919"/>
                <a:pt x="3532286" y="4733919"/>
              </a:cubicBezTo>
              <a:cubicBezTo>
                <a:pt x="3542051" y="4733919"/>
                <a:pt x="3549967" y="4725194"/>
                <a:pt x="3549967" y="4714432"/>
              </a:cubicBezTo>
              <a:cubicBezTo>
                <a:pt x="3549967" y="4703670"/>
                <a:pt x="3542051" y="4694945"/>
                <a:pt x="3532286" y="4694945"/>
              </a:cubicBezTo>
              <a:close/>
              <a:moveTo>
                <a:pt x="3591222" y="4694945"/>
              </a:moveTo>
              <a:cubicBezTo>
                <a:pt x="3581457" y="4694945"/>
                <a:pt x="3573541" y="4703670"/>
                <a:pt x="3573541" y="4714432"/>
              </a:cubicBezTo>
              <a:cubicBezTo>
                <a:pt x="3573541" y="4725194"/>
                <a:pt x="3581457" y="4733919"/>
                <a:pt x="3591222" y="4733919"/>
              </a:cubicBezTo>
              <a:cubicBezTo>
                <a:pt x="3600987" y="4733919"/>
                <a:pt x="3608903" y="4725194"/>
                <a:pt x="3608903" y="4714432"/>
              </a:cubicBezTo>
              <a:cubicBezTo>
                <a:pt x="3608903" y="4703670"/>
                <a:pt x="3600987" y="4694945"/>
                <a:pt x="3591222" y="4694945"/>
              </a:cubicBezTo>
              <a:close/>
              <a:moveTo>
                <a:pt x="3650158" y="4694945"/>
              </a:moveTo>
              <a:cubicBezTo>
                <a:pt x="3640393" y="4694945"/>
                <a:pt x="3632477" y="4703670"/>
                <a:pt x="3632477" y="4714432"/>
              </a:cubicBezTo>
              <a:cubicBezTo>
                <a:pt x="3632477" y="4725194"/>
                <a:pt x="3640393" y="4733919"/>
                <a:pt x="3650158" y="4733919"/>
              </a:cubicBezTo>
              <a:cubicBezTo>
                <a:pt x="3659923" y="4733919"/>
                <a:pt x="3667839" y="4725194"/>
                <a:pt x="3667839" y="4714432"/>
              </a:cubicBezTo>
              <a:cubicBezTo>
                <a:pt x="3667839" y="4703670"/>
                <a:pt x="3659923" y="4694945"/>
                <a:pt x="3650158" y="4694945"/>
              </a:cubicBezTo>
              <a:close/>
              <a:moveTo>
                <a:pt x="3709094" y="4694945"/>
              </a:moveTo>
              <a:cubicBezTo>
                <a:pt x="3699329" y="4694945"/>
                <a:pt x="3691413" y="4703670"/>
                <a:pt x="3691413" y="4714432"/>
              </a:cubicBezTo>
              <a:cubicBezTo>
                <a:pt x="3691413" y="4725194"/>
                <a:pt x="3699329" y="4733919"/>
                <a:pt x="3709094" y="4733919"/>
              </a:cubicBezTo>
              <a:cubicBezTo>
                <a:pt x="3718859" y="4733919"/>
                <a:pt x="3726775" y="4725194"/>
                <a:pt x="3726775" y="4714432"/>
              </a:cubicBezTo>
              <a:cubicBezTo>
                <a:pt x="3726775" y="4703670"/>
                <a:pt x="3718859" y="4694945"/>
                <a:pt x="3709094" y="4694945"/>
              </a:cubicBezTo>
              <a:close/>
              <a:moveTo>
                <a:pt x="3768030" y="4694945"/>
              </a:moveTo>
              <a:cubicBezTo>
                <a:pt x="3758265" y="4694945"/>
                <a:pt x="3750349" y="4703670"/>
                <a:pt x="3750349" y="4714432"/>
              </a:cubicBezTo>
              <a:cubicBezTo>
                <a:pt x="3750349" y="4725194"/>
                <a:pt x="3758265" y="4733919"/>
                <a:pt x="3768030" y="4733919"/>
              </a:cubicBezTo>
              <a:cubicBezTo>
                <a:pt x="3777795" y="4733919"/>
                <a:pt x="3785711" y="4725194"/>
                <a:pt x="3785711" y="4714432"/>
              </a:cubicBezTo>
              <a:cubicBezTo>
                <a:pt x="3785711" y="4703670"/>
                <a:pt x="3777795" y="4694945"/>
                <a:pt x="3768030" y="4694945"/>
              </a:cubicBezTo>
              <a:close/>
              <a:moveTo>
                <a:pt x="3826966" y="4694945"/>
              </a:moveTo>
              <a:cubicBezTo>
                <a:pt x="3817201" y="4694945"/>
                <a:pt x="3809285" y="4703670"/>
                <a:pt x="3809285" y="4714432"/>
              </a:cubicBezTo>
              <a:cubicBezTo>
                <a:pt x="3809285" y="4725194"/>
                <a:pt x="3817201" y="4733919"/>
                <a:pt x="3826966" y="4733919"/>
              </a:cubicBezTo>
              <a:cubicBezTo>
                <a:pt x="3836731" y="4733919"/>
                <a:pt x="3844647" y="4725194"/>
                <a:pt x="3844647" y="4714432"/>
              </a:cubicBezTo>
              <a:cubicBezTo>
                <a:pt x="3844647" y="4703670"/>
                <a:pt x="3836731" y="4694945"/>
                <a:pt x="3826966" y="4694945"/>
              </a:cubicBezTo>
              <a:close/>
              <a:moveTo>
                <a:pt x="3885902" y="4694945"/>
              </a:moveTo>
              <a:cubicBezTo>
                <a:pt x="3876137" y="4694945"/>
                <a:pt x="3868221" y="4703670"/>
                <a:pt x="3868221" y="4714432"/>
              </a:cubicBezTo>
              <a:cubicBezTo>
                <a:pt x="3868221" y="4725194"/>
                <a:pt x="3876137" y="4733919"/>
                <a:pt x="3885902" y="4733919"/>
              </a:cubicBezTo>
              <a:cubicBezTo>
                <a:pt x="3895667" y="4733919"/>
                <a:pt x="3903583" y="4725194"/>
                <a:pt x="3903583" y="4714432"/>
              </a:cubicBezTo>
              <a:cubicBezTo>
                <a:pt x="3903583" y="4703670"/>
                <a:pt x="3895667" y="4694945"/>
                <a:pt x="3885902" y="4694945"/>
              </a:cubicBezTo>
              <a:close/>
              <a:moveTo>
                <a:pt x="3944838" y="4694945"/>
              </a:moveTo>
              <a:cubicBezTo>
                <a:pt x="3935073" y="4694945"/>
                <a:pt x="3927157" y="4703670"/>
                <a:pt x="3927157" y="4714432"/>
              </a:cubicBezTo>
              <a:cubicBezTo>
                <a:pt x="3927157" y="4725194"/>
                <a:pt x="3935073" y="4733919"/>
                <a:pt x="3944838" y="4733919"/>
              </a:cubicBezTo>
              <a:cubicBezTo>
                <a:pt x="3954603" y="4733919"/>
                <a:pt x="3962519" y="4725194"/>
                <a:pt x="3962519" y="4714432"/>
              </a:cubicBezTo>
              <a:cubicBezTo>
                <a:pt x="3962519" y="4703670"/>
                <a:pt x="3954603" y="4694945"/>
                <a:pt x="3944838" y="4694945"/>
              </a:cubicBezTo>
              <a:close/>
              <a:moveTo>
                <a:pt x="4003774" y="4694945"/>
              </a:moveTo>
              <a:cubicBezTo>
                <a:pt x="3994009" y="4694945"/>
                <a:pt x="3986093" y="4703670"/>
                <a:pt x="3986093" y="4714432"/>
              </a:cubicBezTo>
              <a:cubicBezTo>
                <a:pt x="3986093" y="4725194"/>
                <a:pt x="3994009" y="4733919"/>
                <a:pt x="4003774" y="4733919"/>
              </a:cubicBezTo>
              <a:cubicBezTo>
                <a:pt x="4013539" y="4733919"/>
                <a:pt x="4021455" y="4725194"/>
                <a:pt x="4021455" y="4714432"/>
              </a:cubicBezTo>
              <a:cubicBezTo>
                <a:pt x="4021455" y="4703670"/>
                <a:pt x="4013539" y="4694945"/>
                <a:pt x="4003774" y="4694945"/>
              </a:cubicBezTo>
              <a:close/>
              <a:moveTo>
                <a:pt x="5948659" y="4694945"/>
              </a:moveTo>
              <a:cubicBezTo>
                <a:pt x="5938894" y="4694945"/>
                <a:pt x="5930978" y="4703670"/>
                <a:pt x="5930978" y="4714432"/>
              </a:cubicBezTo>
              <a:cubicBezTo>
                <a:pt x="5930978" y="4725194"/>
                <a:pt x="5938894" y="4733919"/>
                <a:pt x="5948659" y="4733919"/>
              </a:cubicBezTo>
              <a:cubicBezTo>
                <a:pt x="5958424" y="4733919"/>
                <a:pt x="5966340" y="4725194"/>
                <a:pt x="5966340" y="4714432"/>
              </a:cubicBezTo>
              <a:cubicBezTo>
                <a:pt x="5966340" y="4703670"/>
                <a:pt x="5958424" y="4694945"/>
                <a:pt x="5948659" y="4694945"/>
              </a:cubicBezTo>
              <a:close/>
              <a:moveTo>
                <a:pt x="6007595" y="4694945"/>
              </a:moveTo>
              <a:cubicBezTo>
                <a:pt x="5997830" y="4694945"/>
                <a:pt x="5989914" y="4703670"/>
                <a:pt x="5989914" y="4714432"/>
              </a:cubicBezTo>
              <a:cubicBezTo>
                <a:pt x="5989914" y="4725194"/>
                <a:pt x="5997830" y="4733919"/>
                <a:pt x="6007595" y="4733919"/>
              </a:cubicBezTo>
              <a:cubicBezTo>
                <a:pt x="6017360" y="4733919"/>
                <a:pt x="6025276" y="4725194"/>
                <a:pt x="6025276" y="4714432"/>
              </a:cubicBezTo>
              <a:cubicBezTo>
                <a:pt x="6025276" y="4703670"/>
                <a:pt x="6017360" y="4694945"/>
                <a:pt x="6007595" y="4694945"/>
              </a:cubicBezTo>
              <a:close/>
              <a:moveTo>
                <a:pt x="6066531" y="4694945"/>
              </a:moveTo>
              <a:cubicBezTo>
                <a:pt x="6056766" y="4694945"/>
                <a:pt x="6048850" y="4703670"/>
                <a:pt x="6048850" y="4714432"/>
              </a:cubicBezTo>
              <a:cubicBezTo>
                <a:pt x="6048850" y="4725194"/>
                <a:pt x="6056766" y="4733919"/>
                <a:pt x="6066531" y="4733919"/>
              </a:cubicBezTo>
              <a:cubicBezTo>
                <a:pt x="6076296" y="4733919"/>
                <a:pt x="6084212" y="4725194"/>
                <a:pt x="6084212" y="4714432"/>
              </a:cubicBezTo>
              <a:cubicBezTo>
                <a:pt x="6084212" y="4703670"/>
                <a:pt x="6076296" y="4694945"/>
                <a:pt x="6066531" y="4694945"/>
              </a:cubicBezTo>
              <a:close/>
              <a:moveTo>
                <a:pt x="6125467" y="4694945"/>
              </a:moveTo>
              <a:cubicBezTo>
                <a:pt x="6115702" y="4694945"/>
                <a:pt x="6107786" y="4703670"/>
                <a:pt x="6107786" y="4714432"/>
              </a:cubicBezTo>
              <a:cubicBezTo>
                <a:pt x="6107786" y="4725194"/>
                <a:pt x="6115702" y="4733919"/>
                <a:pt x="6125467" y="4733919"/>
              </a:cubicBezTo>
              <a:cubicBezTo>
                <a:pt x="6135232" y="4733919"/>
                <a:pt x="6143148" y="4725194"/>
                <a:pt x="6143148" y="4714432"/>
              </a:cubicBezTo>
              <a:cubicBezTo>
                <a:pt x="6143148" y="4703670"/>
                <a:pt x="6135232" y="4694945"/>
                <a:pt x="6125467" y="4694945"/>
              </a:cubicBezTo>
              <a:close/>
              <a:moveTo>
                <a:pt x="6184403" y="4694945"/>
              </a:moveTo>
              <a:cubicBezTo>
                <a:pt x="6174638" y="4694945"/>
                <a:pt x="6166722" y="4703670"/>
                <a:pt x="6166722" y="4714432"/>
              </a:cubicBezTo>
              <a:cubicBezTo>
                <a:pt x="6166722" y="4725194"/>
                <a:pt x="6174638" y="4733919"/>
                <a:pt x="6184403" y="4733919"/>
              </a:cubicBezTo>
              <a:cubicBezTo>
                <a:pt x="6194168" y="4733919"/>
                <a:pt x="6202084" y="4725194"/>
                <a:pt x="6202084" y="4714432"/>
              </a:cubicBezTo>
              <a:cubicBezTo>
                <a:pt x="6202084" y="4703670"/>
                <a:pt x="6194168" y="4694945"/>
                <a:pt x="6184403" y="4694945"/>
              </a:cubicBezTo>
              <a:close/>
              <a:moveTo>
                <a:pt x="6243339" y="4694945"/>
              </a:moveTo>
              <a:cubicBezTo>
                <a:pt x="6233574" y="4694945"/>
                <a:pt x="6225658" y="4703670"/>
                <a:pt x="6225658" y="4714432"/>
              </a:cubicBezTo>
              <a:cubicBezTo>
                <a:pt x="6225658" y="4725194"/>
                <a:pt x="6233574" y="4733919"/>
                <a:pt x="6243339" y="4733919"/>
              </a:cubicBezTo>
              <a:cubicBezTo>
                <a:pt x="6253104" y="4733919"/>
                <a:pt x="6261020" y="4725194"/>
                <a:pt x="6261020" y="4714432"/>
              </a:cubicBezTo>
              <a:cubicBezTo>
                <a:pt x="6261020" y="4703670"/>
                <a:pt x="6253104" y="4694945"/>
                <a:pt x="6243339" y="4694945"/>
              </a:cubicBezTo>
              <a:close/>
              <a:moveTo>
                <a:pt x="6302275" y="4694945"/>
              </a:moveTo>
              <a:cubicBezTo>
                <a:pt x="6292510" y="4694945"/>
                <a:pt x="6284594" y="4703670"/>
                <a:pt x="6284594" y="4714432"/>
              </a:cubicBezTo>
              <a:cubicBezTo>
                <a:pt x="6284594" y="4725194"/>
                <a:pt x="6292510" y="4733919"/>
                <a:pt x="6302275" y="4733919"/>
              </a:cubicBezTo>
              <a:cubicBezTo>
                <a:pt x="6312040" y="4733919"/>
                <a:pt x="6319956" y="4725194"/>
                <a:pt x="6319956" y="4714432"/>
              </a:cubicBezTo>
              <a:cubicBezTo>
                <a:pt x="6319956" y="4703670"/>
                <a:pt x="6312040" y="4694945"/>
                <a:pt x="6302275" y="4694945"/>
              </a:cubicBezTo>
              <a:close/>
              <a:moveTo>
                <a:pt x="6361211" y="4694945"/>
              </a:moveTo>
              <a:cubicBezTo>
                <a:pt x="6351446" y="4694945"/>
                <a:pt x="6343530" y="4703670"/>
                <a:pt x="6343530" y="4714432"/>
              </a:cubicBezTo>
              <a:cubicBezTo>
                <a:pt x="6343530" y="4725194"/>
                <a:pt x="6351446" y="4733919"/>
                <a:pt x="6361211" y="4733919"/>
              </a:cubicBezTo>
              <a:cubicBezTo>
                <a:pt x="6370976" y="4733919"/>
                <a:pt x="6378892" y="4725194"/>
                <a:pt x="6378892" y="4714432"/>
              </a:cubicBezTo>
              <a:cubicBezTo>
                <a:pt x="6378892" y="4703670"/>
                <a:pt x="6370976" y="4694945"/>
                <a:pt x="6361211" y="4694945"/>
              </a:cubicBezTo>
              <a:close/>
              <a:moveTo>
                <a:pt x="6420147" y="4694945"/>
              </a:moveTo>
              <a:cubicBezTo>
                <a:pt x="6410382" y="4694945"/>
                <a:pt x="6402466" y="4703670"/>
                <a:pt x="6402466" y="4714432"/>
              </a:cubicBezTo>
              <a:cubicBezTo>
                <a:pt x="6402466" y="4725194"/>
                <a:pt x="6410382" y="4733919"/>
                <a:pt x="6420147" y="4733919"/>
              </a:cubicBezTo>
              <a:cubicBezTo>
                <a:pt x="6429912" y="4733919"/>
                <a:pt x="6437828" y="4725194"/>
                <a:pt x="6437828" y="4714432"/>
              </a:cubicBezTo>
              <a:cubicBezTo>
                <a:pt x="6437828" y="4703670"/>
                <a:pt x="6429912" y="4694945"/>
                <a:pt x="6420147" y="4694945"/>
              </a:cubicBezTo>
              <a:close/>
              <a:moveTo>
                <a:pt x="6479083" y="4694945"/>
              </a:moveTo>
              <a:cubicBezTo>
                <a:pt x="6469318" y="4694945"/>
                <a:pt x="6461402" y="4703670"/>
                <a:pt x="6461402" y="4714432"/>
              </a:cubicBezTo>
              <a:cubicBezTo>
                <a:pt x="6461402" y="4725194"/>
                <a:pt x="6469318" y="4733919"/>
                <a:pt x="6479083" y="4733919"/>
              </a:cubicBezTo>
              <a:cubicBezTo>
                <a:pt x="6488848" y="4733919"/>
                <a:pt x="6496764" y="4725194"/>
                <a:pt x="6496764" y="4714432"/>
              </a:cubicBezTo>
              <a:cubicBezTo>
                <a:pt x="6496764" y="4703670"/>
                <a:pt x="6488848" y="4694945"/>
                <a:pt x="6479083" y="4694945"/>
              </a:cubicBezTo>
              <a:close/>
              <a:moveTo>
                <a:pt x="6538019" y="4694945"/>
              </a:moveTo>
              <a:cubicBezTo>
                <a:pt x="6528254" y="4694945"/>
                <a:pt x="6520338" y="4703670"/>
                <a:pt x="6520338" y="4714432"/>
              </a:cubicBezTo>
              <a:cubicBezTo>
                <a:pt x="6520338" y="4725194"/>
                <a:pt x="6528254" y="4733919"/>
                <a:pt x="6538019" y="4733919"/>
              </a:cubicBezTo>
              <a:cubicBezTo>
                <a:pt x="6547784" y="4733919"/>
                <a:pt x="6555700" y="4725194"/>
                <a:pt x="6555700" y="4714432"/>
              </a:cubicBezTo>
              <a:cubicBezTo>
                <a:pt x="6555700" y="4703670"/>
                <a:pt x="6547784" y="4694945"/>
                <a:pt x="6538019" y="4694945"/>
              </a:cubicBezTo>
              <a:close/>
              <a:moveTo>
                <a:pt x="6596955" y="4694945"/>
              </a:moveTo>
              <a:cubicBezTo>
                <a:pt x="6587190" y="4694945"/>
                <a:pt x="6579274" y="4703670"/>
                <a:pt x="6579274" y="4714432"/>
              </a:cubicBezTo>
              <a:cubicBezTo>
                <a:pt x="6579274" y="4725194"/>
                <a:pt x="6587190" y="4733919"/>
                <a:pt x="6596955" y="4733919"/>
              </a:cubicBezTo>
              <a:cubicBezTo>
                <a:pt x="6606720" y="4733919"/>
                <a:pt x="6614636" y="4725194"/>
                <a:pt x="6614636" y="4714432"/>
              </a:cubicBezTo>
              <a:cubicBezTo>
                <a:pt x="6614636" y="4703670"/>
                <a:pt x="6606720" y="4694945"/>
                <a:pt x="6596955" y="4694945"/>
              </a:cubicBezTo>
              <a:close/>
              <a:moveTo>
                <a:pt x="6655891" y="4694945"/>
              </a:moveTo>
              <a:cubicBezTo>
                <a:pt x="6646126" y="4694945"/>
                <a:pt x="6638210" y="4703670"/>
                <a:pt x="6638210" y="4714432"/>
              </a:cubicBezTo>
              <a:cubicBezTo>
                <a:pt x="6638210" y="4725194"/>
                <a:pt x="6646126" y="4733919"/>
                <a:pt x="6655891" y="4733919"/>
              </a:cubicBezTo>
              <a:cubicBezTo>
                <a:pt x="6665656" y="4733919"/>
                <a:pt x="6673572" y="4725194"/>
                <a:pt x="6673572" y="4714432"/>
              </a:cubicBezTo>
              <a:cubicBezTo>
                <a:pt x="6673572" y="4703670"/>
                <a:pt x="6665656" y="4694945"/>
                <a:pt x="6655891" y="4694945"/>
              </a:cubicBezTo>
              <a:close/>
              <a:moveTo>
                <a:pt x="6714827" y="4694945"/>
              </a:moveTo>
              <a:cubicBezTo>
                <a:pt x="6705062" y="4694945"/>
                <a:pt x="6697146" y="4703670"/>
                <a:pt x="6697146" y="4714432"/>
              </a:cubicBezTo>
              <a:cubicBezTo>
                <a:pt x="6697146" y="4725194"/>
                <a:pt x="6705062" y="4733919"/>
                <a:pt x="6714827" y="4733919"/>
              </a:cubicBezTo>
              <a:cubicBezTo>
                <a:pt x="6724592" y="4733919"/>
                <a:pt x="6732508" y="4725194"/>
                <a:pt x="6732508" y="4714432"/>
              </a:cubicBezTo>
              <a:cubicBezTo>
                <a:pt x="6732508" y="4703670"/>
                <a:pt x="6724592" y="4694945"/>
                <a:pt x="6714827" y="4694945"/>
              </a:cubicBezTo>
              <a:close/>
              <a:moveTo>
                <a:pt x="6773762" y="4694945"/>
              </a:moveTo>
              <a:cubicBezTo>
                <a:pt x="6763997" y="4694945"/>
                <a:pt x="6756081" y="4703670"/>
                <a:pt x="6756081" y="4714432"/>
              </a:cubicBezTo>
              <a:cubicBezTo>
                <a:pt x="6756081" y="4725194"/>
                <a:pt x="6763997" y="4733919"/>
                <a:pt x="6773762" y="4733919"/>
              </a:cubicBezTo>
              <a:cubicBezTo>
                <a:pt x="6783527" y="4733919"/>
                <a:pt x="6791443" y="4725194"/>
                <a:pt x="6791443" y="4714432"/>
              </a:cubicBezTo>
              <a:cubicBezTo>
                <a:pt x="6791443" y="4703670"/>
                <a:pt x="6783527" y="4694945"/>
                <a:pt x="6773762" y="4694945"/>
              </a:cubicBezTo>
              <a:close/>
              <a:moveTo>
                <a:pt x="6832698" y="4694945"/>
              </a:moveTo>
              <a:cubicBezTo>
                <a:pt x="6822933" y="4694945"/>
                <a:pt x="6815017" y="4703670"/>
                <a:pt x="6815017" y="4714432"/>
              </a:cubicBezTo>
              <a:cubicBezTo>
                <a:pt x="6815017" y="4725194"/>
                <a:pt x="6822933" y="4733919"/>
                <a:pt x="6832698" y="4733919"/>
              </a:cubicBezTo>
              <a:cubicBezTo>
                <a:pt x="6842463" y="4733919"/>
                <a:pt x="6850379" y="4725194"/>
                <a:pt x="6850379" y="4714432"/>
              </a:cubicBezTo>
              <a:cubicBezTo>
                <a:pt x="6850379" y="4703670"/>
                <a:pt x="6842463" y="4694945"/>
                <a:pt x="6832698" y="4694945"/>
              </a:cubicBezTo>
              <a:close/>
              <a:moveTo>
                <a:pt x="6891634" y="4694945"/>
              </a:moveTo>
              <a:cubicBezTo>
                <a:pt x="6881869" y="4694945"/>
                <a:pt x="6873953" y="4703670"/>
                <a:pt x="6873953" y="4714432"/>
              </a:cubicBezTo>
              <a:cubicBezTo>
                <a:pt x="6873953" y="4725194"/>
                <a:pt x="6881869" y="4733919"/>
                <a:pt x="6891634" y="4733919"/>
              </a:cubicBezTo>
              <a:cubicBezTo>
                <a:pt x="6901399" y="4733919"/>
                <a:pt x="6909315" y="4725194"/>
                <a:pt x="6909315" y="4714432"/>
              </a:cubicBezTo>
              <a:cubicBezTo>
                <a:pt x="6909315" y="4703670"/>
                <a:pt x="6901399" y="4694945"/>
                <a:pt x="6891634" y="4694945"/>
              </a:cubicBezTo>
              <a:close/>
              <a:moveTo>
                <a:pt x="6950570" y="4694945"/>
              </a:moveTo>
              <a:cubicBezTo>
                <a:pt x="6940805" y="4694945"/>
                <a:pt x="6932889" y="4703670"/>
                <a:pt x="6932889" y="4714432"/>
              </a:cubicBezTo>
              <a:cubicBezTo>
                <a:pt x="6932889" y="4725194"/>
                <a:pt x="6940805" y="4733919"/>
                <a:pt x="6950570" y="4733919"/>
              </a:cubicBezTo>
              <a:cubicBezTo>
                <a:pt x="6960335" y="4733919"/>
                <a:pt x="6968251" y="4725194"/>
                <a:pt x="6968251" y="4714432"/>
              </a:cubicBezTo>
              <a:cubicBezTo>
                <a:pt x="6968251" y="4703670"/>
                <a:pt x="6960335" y="4694945"/>
                <a:pt x="6950570" y="4694945"/>
              </a:cubicBezTo>
              <a:close/>
              <a:moveTo>
                <a:pt x="7598866" y="4694945"/>
              </a:moveTo>
              <a:cubicBezTo>
                <a:pt x="7589101" y="4694945"/>
                <a:pt x="7581185" y="4703670"/>
                <a:pt x="7581185" y="4714432"/>
              </a:cubicBezTo>
              <a:cubicBezTo>
                <a:pt x="7581185" y="4725194"/>
                <a:pt x="7589101" y="4733919"/>
                <a:pt x="7598866" y="4733919"/>
              </a:cubicBezTo>
              <a:cubicBezTo>
                <a:pt x="7608631" y="4733919"/>
                <a:pt x="7616547" y="4725194"/>
                <a:pt x="7616547" y="4714432"/>
              </a:cubicBezTo>
              <a:cubicBezTo>
                <a:pt x="7616547" y="4703670"/>
                <a:pt x="7608631" y="4694945"/>
                <a:pt x="7598866" y="4694945"/>
              </a:cubicBezTo>
              <a:close/>
              <a:moveTo>
                <a:pt x="10074175" y="4694945"/>
              </a:moveTo>
              <a:cubicBezTo>
                <a:pt x="10064409" y="4694945"/>
                <a:pt x="10056494" y="4703670"/>
                <a:pt x="10056494" y="4714432"/>
              </a:cubicBezTo>
              <a:cubicBezTo>
                <a:pt x="10056494" y="4725194"/>
                <a:pt x="10064410" y="4733919"/>
                <a:pt x="10074175" y="4733919"/>
              </a:cubicBezTo>
              <a:cubicBezTo>
                <a:pt x="10083940" y="4733919"/>
                <a:pt x="10091856" y="4725194"/>
                <a:pt x="10091856" y="4714432"/>
              </a:cubicBezTo>
              <a:cubicBezTo>
                <a:pt x="10091856" y="4703670"/>
                <a:pt x="10083939" y="4694945"/>
                <a:pt x="10074175" y="4694945"/>
              </a:cubicBezTo>
              <a:close/>
              <a:moveTo>
                <a:pt x="10250983" y="4694945"/>
              </a:moveTo>
              <a:cubicBezTo>
                <a:pt x="10241217" y="4694945"/>
                <a:pt x="10233302" y="4703670"/>
                <a:pt x="10233302" y="4714432"/>
              </a:cubicBezTo>
              <a:cubicBezTo>
                <a:pt x="10233302" y="4725194"/>
                <a:pt x="10241218" y="4733919"/>
                <a:pt x="10250983" y="4733919"/>
              </a:cubicBezTo>
              <a:cubicBezTo>
                <a:pt x="10260748" y="4733919"/>
                <a:pt x="10268664" y="4725194"/>
                <a:pt x="10268664" y="4714432"/>
              </a:cubicBezTo>
              <a:cubicBezTo>
                <a:pt x="10268664" y="4703670"/>
                <a:pt x="10260747" y="4694945"/>
                <a:pt x="10250983" y="4694945"/>
              </a:cubicBezTo>
              <a:close/>
              <a:moveTo>
                <a:pt x="11193958" y="4694945"/>
              </a:moveTo>
              <a:cubicBezTo>
                <a:pt x="11184192" y="4694945"/>
                <a:pt x="11176277" y="4703670"/>
                <a:pt x="11176277" y="4714432"/>
              </a:cubicBezTo>
              <a:cubicBezTo>
                <a:pt x="11176277" y="4725194"/>
                <a:pt x="11184193" y="4733919"/>
                <a:pt x="11193958" y="4733919"/>
              </a:cubicBezTo>
              <a:cubicBezTo>
                <a:pt x="11203723" y="4733919"/>
                <a:pt x="11211639" y="4725194"/>
                <a:pt x="11211639" y="4714432"/>
              </a:cubicBezTo>
              <a:cubicBezTo>
                <a:pt x="11211639" y="4703670"/>
                <a:pt x="11203722" y="4694945"/>
                <a:pt x="11193958" y="4694945"/>
              </a:cubicBezTo>
              <a:close/>
              <a:moveTo>
                <a:pt x="11252894" y="4694945"/>
              </a:moveTo>
              <a:cubicBezTo>
                <a:pt x="11243128" y="4694945"/>
                <a:pt x="11235213" y="4703670"/>
                <a:pt x="11235213" y="4714432"/>
              </a:cubicBezTo>
              <a:cubicBezTo>
                <a:pt x="11235213" y="4725194"/>
                <a:pt x="11243129" y="4733919"/>
                <a:pt x="11252894" y="4733919"/>
              </a:cubicBezTo>
              <a:cubicBezTo>
                <a:pt x="11262659" y="4733919"/>
                <a:pt x="11270575" y="4725194"/>
                <a:pt x="11270575" y="4714432"/>
              </a:cubicBezTo>
              <a:cubicBezTo>
                <a:pt x="11270575" y="4703670"/>
                <a:pt x="11262658" y="4694945"/>
                <a:pt x="11252894" y="4694945"/>
              </a:cubicBezTo>
              <a:close/>
              <a:moveTo>
                <a:pt x="11606509" y="4694945"/>
              </a:moveTo>
              <a:cubicBezTo>
                <a:pt x="11596743" y="4694945"/>
                <a:pt x="11588828" y="4703670"/>
                <a:pt x="11588828" y="4714432"/>
              </a:cubicBezTo>
              <a:cubicBezTo>
                <a:pt x="11588828" y="4725194"/>
                <a:pt x="11596744" y="4733919"/>
                <a:pt x="11606509" y="4733919"/>
              </a:cubicBezTo>
              <a:cubicBezTo>
                <a:pt x="11616274" y="4733919"/>
                <a:pt x="11624190" y="4725194"/>
                <a:pt x="11624190" y="4714432"/>
              </a:cubicBezTo>
              <a:cubicBezTo>
                <a:pt x="11624190" y="4703670"/>
                <a:pt x="11616273" y="4694945"/>
                <a:pt x="11606509" y="4694945"/>
              </a:cubicBezTo>
              <a:close/>
              <a:moveTo>
                <a:pt x="11665445" y="4694945"/>
              </a:moveTo>
              <a:cubicBezTo>
                <a:pt x="11655679" y="4694945"/>
                <a:pt x="11647764" y="4703670"/>
                <a:pt x="11647764" y="4714432"/>
              </a:cubicBezTo>
              <a:cubicBezTo>
                <a:pt x="11647764" y="4725194"/>
                <a:pt x="11655680" y="4733919"/>
                <a:pt x="11665445" y="4733919"/>
              </a:cubicBezTo>
              <a:cubicBezTo>
                <a:pt x="11675210" y="4733919"/>
                <a:pt x="11683126" y="4725194"/>
                <a:pt x="11683126" y="4714432"/>
              </a:cubicBezTo>
              <a:cubicBezTo>
                <a:pt x="11683126" y="4703670"/>
                <a:pt x="11675209" y="4694945"/>
                <a:pt x="11665445" y="4694945"/>
              </a:cubicBezTo>
              <a:close/>
              <a:moveTo>
                <a:pt x="2412503" y="4759902"/>
              </a:moveTo>
              <a:cubicBezTo>
                <a:pt x="2402738" y="4759902"/>
                <a:pt x="2394822" y="4768626"/>
                <a:pt x="2394822" y="4779389"/>
              </a:cubicBezTo>
              <a:cubicBezTo>
                <a:pt x="2394822" y="4790151"/>
                <a:pt x="2402738" y="4798876"/>
                <a:pt x="2412503" y="4798876"/>
              </a:cubicBezTo>
              <a:cubicBezTo>
                <a:pt x="2422268" y="4798876"/>
                <a:pt x="2430184" y="4790151"/>
                <a:pt x="2430184" y="4779389"/>
              </a:cubicBezTo>
              <a:cubicBezTo>
                <a:pt x="2430184" y="4768626"/>
                <a:pt x="2422268" y="4759902"/>
                <a:pt x="2412503" y="4759902"/>
              </a:cubicBezTo>
              <a:close/>
              <a:moveTo>
                <a:pt x="2471439" y="4759902"/>
              </a:moveTo>
              <a:cubicBezTo>
                <a:pt x="2461674" y="4759902"/>
                <a:pt x="2453758" y="4768626"/>
                <a:pt x="2453758" y="4779389"/>
              </a:cubicBezTo>
              <a:cubicBezTo>
                <a:pt x="2453758" y="4790151"/>
                <a:pt x="2461674" y="4798876"/>
                <a:pt x="2471439" y="4798876"/>
              </a:cubicBezTo>
              <a:cubicBezTo>
                <a:pt x="2481204" y="4798876"/>
                <a:pt x="2489120" y="4790151"/>
                <a:pt x="2489120" y="4779389"/>
              </a:cubicBezTo>
              <a:cubicBezTo>
                <a:pt x="2489120" y="4768626"/>
                <a:pt x="2481204" y="4759902"/>
                <a:pt x="2471439" y="4759902"/>
              </a:cubicBezTo>
              <a:close/>
              <a:moveTo>
                <a:pt x="2530375" y="4759902"/>
              </a:moveTo>
              <a:cubicBezTo>
                <a:pt x="2520610" y="4759902"/>
                <a:pt x="2512694" y="4768626"/>
                <a:pt x="2512694" y="4779389"/>
              </a:cubicBezTo>
              <a:cubicBezTo>
                <a:pt x="2512694" y="4790151"/>
                <a:pt x="2520610" y="4798876"/>
                <a:pt x="2530375" y="4798876"/>
              </a:cubicBezTo>
              <a:cubicBezTo>
                <a:pt x="2540140" y="4798876"/>
                <a:pt x="2548056" y="4790151"/>
                <a:pt x="2548056" y="4779389"/>
              </a:cubicBezTo>
              <a:cubicBezTo>
                <a:pt x="2548056" y="4768626"/>
                <a:pt x="2540140" y="4759902"/>
                <a:pt x="2530375" y="4759902"/>
              </a:cubicBezTo>
              <a:close/>
              <a:moveTo>
                <a:pt x="2589311" y="4759902"/>
              </a:moveTo>
              <a:cubicBezTo>
                <a:pt x="2579546" y="4759902"/>
                <a:pt x="2571630" y="4768626"/>
                <a:pt x="2571630" y="4779389"/>
              </a:cubicBezTo>
              <a:cubicBezTo>
                <a:pt x="2571630" y="4790151"/>
                <a:pt x="2579546" y="4798876"/>
                <a:pt x="2589311" y="4798876"/>
              </a:cubicBezTo>
              <a:cubicBezTo>
                <a:pt x="2599076" y="4798876"/>
                <a:pt x="2606992" y="4790151"/>
                <a:pt x="2606992" y="4779389"/>
              </a:cubicBezTo>
              <a:cubicBezTo>
                <a:pt x="2606992" y="4768626"/>
                <a:pt x="2599076" y="4759902"/>
                <a:pt x="2589311" y="4759902"/>
              </a:cubicBezTo>
              <a:close/>
              <a:moveTo>
                <a:pt x="2648247" y="4759902"/>
              </a:moveTo>
              <a:cubicBezTo>
                <a:pt x="2638482" y="4759902"/>
                <a:pt x="2630566" y="4768626"/>
                <a:pt x="2630566" y="4779389"/>
              </a:cubicBezTo>
              <a:cubicBezTo>
                <a:pt x="2630566" y="4790151"/>
                <a:pt x="2638482" y="4798876"/>
                <a:pt x="2648247" y="4798876"/>
              </a:cubicBezTo>
              <a:cubicBezTo>
                <a:pt x="2658012" y="4798876"/>
                <a:pt x="2665928" y="4790151"/>
                <a:pt x="2665928" y="4779389"/>
              </a:cubicBezTo>
              <a:cubicBezTo>
                <a:pt x="2665928" y="4768626"/>
                <a:pt x="2658012" y="4759902"/>
                <a:pt x="2648247" y="4759902"/>
              </a:cubicBezTo>
              <a:close/>
              <a:moveTo>
                <a:pt x="2707183" y="4759902"/>
              </a:moveTo>
              <a:cubicBezTo>
                <a:pt x="2697418" y="4759902"/>
                <a:pt x="2689502" y="4768626"/>
                <a:pt x="2689502" y="4779389"/>
              </a:cubicBezTo>
              <a:cubicBezTo>
                <a:pt x="2689502" y="4790151"/>
                <a:pt x="2697418" y="4798876"/>
                <a:pt x="2707183" y="4798876"/>
              </a:cubicBezTo>
              <a:cubicBezTo>
                <a:pt x="2716948" y="4798876"/>
                <a:pt x="2724864" y="4790151"/>
                <a:pt x="2724864" y="4779389"/>
              </a:cubicBezTo>
              <a:cubicBezTo>
                <a:pt x="2724864" y="4768626"/>
                <a:pt x="2716948" y="4759902"/>
                <a:pt x="2707183" y="4759902"/>
              </a:cubicBezTo>
              <a:close/>
              <a:moveTo>
                <a:pt x="2766119" y="4759902"/>
              </a:moveTo>
              <a:cubicBezTo>
                <a:pt x="2756354" y="4759902"/>
                <a:pt x="2748438" y="4768626"/>
                <a:pt x="2748438" y="4779389"/>
              </a:cubicBezTo>
              <a:cubicBezTo>
                <a:pt x="2748438" y="4790151"/>
                <a:pt x="2756354" y="4798876"/>
                <a:pt x="2766119" y="4798876"/>
              </a:cubicBezTo>
              <a:cubicBezTo>
                <a:pt x="2775884" y="4798876"/>
                <a:pt x="2783800" y="4790151"/>
                <a:pt x="2783800" y="4779389"/>
              </a:cubicBezTo>
              <a:cubicBezTo>
                <a:pt x="2783800" y="4768626"/>
                <a:pt x="2775884" y="4759902"/>
                <a:pt x="2766119" y="4759902"/>
              </a:cubicBezTo>
              <a:close/>
              <a:moveTo>
                <a:pt x="2825055" y="4759902"/>
              </a:moveTo>
              <a:cubicBezTo>
                <a:pt x="2815290" y="4759902"/>
                <a:pt x="2807374" y="4768626"/>
                <a:pt x="2807374" y="4779389"/>
              </a:cubicBezTo>
              <a:cubicBezTo>
                <a:pt x="2807374" y="4790151"/>
                <a:pt x="2815290" y="4798876"/>
                <a:pt x="2825055" y="4798876"/>
              </a:cubicBezTo>
              <a:cubicBezTo>
                <a:pt x="2834820" y="4798876"/>
                <a:pt x="2842736" y="4790151"/>
                <a:pt x="2842736" y="4779389"/>
              </a:cubicBezTo>
              <a:cubicBezTo>
                <a:pt x="2842736" y="4768626"/>
                <a:pt x="2834820" y="4759902"/>
                <a:pt x="2825055" y="4759902"/>
              </a:cubicBezTo>
              <a:close/>
              <a:moveTo>
                <a:pt x="2883991" y="4759902"/>
              </a:moveTo>
              <a:cubicBezTo>
                <a:pt x="2874226" y="4759902"/>
                <a:pt x="2866310" y="4768626"/>
                <a:pt x="2866310" y="4779389"/>
              </a:cubicBezTo>
              <a:cubicBezTo>
                <a:pt x="2866310" y="4790151"/>
                <a:pt x="2874226" y="4798876"/>
                <a:pt x="2883991" y="4798876"/>
              </a:cubicBezTo>
              <a:cubicBezTo>
                <a:pt x="2893756" y="4798876"/>
                <a:pt x="2901672" y="4790151"/>
                <a:pt x="2901672" y="4779389"/>
              </a:cubicBezTo>
              <a:cubicBezTo>
                <a:pt x="2901672" y="4768626"/>
                <a:pt x="2893756" y="4759902"/>
                <a:pt x="2883991" y="4759902"/>
              </a:cubicBezTo>
              <a:close/>
              <a:moveTo>
                <a:pt x="2942927" y="4759902"/>
              </a:moveTo>
              <a:cubicBezTo>
                <a:pt x="2933162" y="4759902"/>
                <a:pt x="2925246" y="4768626"/>
                <a:pt x="2925246" y="4779389"/>
              </a:cubicBezTo>
              <a:cubicBezTo>
                <a:pt x="2925246" y="4790151"/>
                <a:pt x="2933162" y="4798876"/>
                <a:pt x="2942927" y="4798876"/>
              </a:cubicBezTo>
              <a:cubicBezTo>
                <a:pt x="2952692" y="4798876"/>
                <a:pt x="2960608" y="4790151"/>
                <a:pt x="2960608" y="4779389"/>
              </a:cubicBezTo>
              <a:cubicBezTo>
                <a:pt x="2960608" y="4768626"/>
                <a:pt x="2952692" y="4759902"/>
                <a:pt x="2942927" y="4759902"/>
              </a:cubicBezTo>
              <a:close/>
              <a:moveTo>
                <a:pt x="3001863" y="4759902"/>
              </a:moveTo>
              <a:cubicBezTo>
                <a:pt x="2992098" y="4759902"/>
                <a:pt x="2984182" y="4768626"/>
                <a:pt x="2984182" y="4779389"/>
              </a:cubicBezTo>
              <a:cubicBezTo>
                <a:pt x="2984182" y="4790151"/>
                <a:pt x="2992098" y="4798876"/>
                <a:pt x="3001863" y="4798876"/>
              </a:cubicBezTo>
              <a:cubicBezTo>
                <a:pt x="3011628" y="4798876"/>
                <a:pt x="3019544" y="4790151"/>
                <a:pt x="3019544" y="4779389"/>
              </a:cubicBezTo>
              <a:cubicBezTo>
                <a:pt x="3019544" y="4768626"/>
                <a:pt x="3011628" y="4759902"/>
                <a:pt x="3001863" y="4759902"/>
              </a:cubicBezTo>
              <a:close/>
              <a:moveTo>
                <a:pt x="3060799" y="4759902"/>
              </a:moveTo>
              <a:cubicBezTo>
                <a:pt x="3051034" y="4759902"/>
                <a:pt x="3043118" y="4768626"/>
                <a:pt x="3043118" y="4779389"/>
              </a:cubicBezTo>
              <a:cubicBezTo>
                <a:pt x="3043118" y="4790151"/>
                <a:pt x="3051034" y="4798876"/>
                <a:pt x="3060799" y="4798876"/>
              </a:cubicBezTo>
              <a:cubicBezTo>
                <a:pt x="3070564" y="4798876"/>
                <a:pt x="3078480" y="4790151"/>
                <a:pt x="3078480" y="4779389"/>
              </a:cubicBezTo>
              <a:cubicBezTo>
                <a:pt x="3078480" y="4768626"/>
                <a:pt x="3070564" y="4759902"/>
                <a:pt x="3060799" y="4759902"/>
              </a:cubicBezTo>
              <a:close/>
              <a:moveTo>
                <a:pt x="3119734" y="4759902"/>
              </a:moveTo>
              <a:cubicBezTo>
                <a:pt x="3109969" y="4759902"/>
                <a:pt x="3102053" y="4768626"/>
                <a:pt x="3102053" y="4779389"/>
              </a:cubicBezTo>
              <a:cubicBezTo>
                <a:pt x="3102053" y="4790151"/>
                <a:pt x="3109969" y="4798876"/>
                <a:pt x="3119734" y="4798876"/>
              </a:cubicBezTo>
              <a:cubicBezTo>
                <a:pt x="3129499" y="4798876"/>
                <a:pt x="3137415" y="4790151"/>
                <a:pt x="3137415" y="4779389"/>
              </a:cubicBezTo>
              <a:cubicBezTo>
                <a:pt x="3137415" y="4768626"/>
                <a:pt x="3129499" y="4759902"/>
                <a:pt x="3119734" y="4759902"/>
              </a:cubicBezTo>
              <a:close/>
              <a:moveTo>
                <a:pt x="3178670" y="4759902"/>
              </a:moveTo>
              <a:cubicBezTo>
                <a:pt x="3168905" y="4759902"/>
                <a:pt x="3160989" y="4768626"/>
                <a:pt x="3160989" y="4779389"/>
              </a:cubicBezTo>
              <a:cubicBezTo>
                <a:pt x="3160989" y="4790151"/>
                <a:pt x="3168905" y="4798876"/>
                <a:pt x="3178670" y="4798876"/>
              </a:cubicBezTo>
              <a:cubicBezTo>
                <a:pt x="3188435" y="4798876"/>
                <a:pt x="3196351" y="4790151"/>
                <a:pt x="3196351" y="4779389"/>
              </a:cubicBezTo>
              <a:cubicBezTo>
                <a:pt x="3196351" y="4768626"/>
                <a:pt x="3188435" y="4759902"/>
                <a:pt x="3178670" y="4759902"/>
              </a:cubicBezTo>
              <a:close/>
              <a:moveTo>
                <a:pt x="3237606" y="4759902"/>
              </a:moveTo>
              <a:cubicBezTo>
                <a:pt x="3227841" y="4759902"/>
                <a:pt x="3219925" y="4768626"/>
                <a:pt x="3219925" y="4779389"/>
              </a:cubicBezTo>
              <a:cubicBezTo>
                <a:pt x="3219925" y="4790151"/>
                <a:pt x="3227841" y="4798876"/>
                <a:pt x="3237606" y="4798876"/>
              </a:cubicBezTo>
              <a:cubicBezTo>
                <a:pt x="3247371" y="4798876"/>
                <a:pt x="3255287" y="4790151"/>
                <a:pt x="3255287" y="4779389"/>
              </a:cubicBezTo>
              <a:cubicBezTo>
                <a:pt x="3255287" y="4768626"/>
                <a:pt x="3247371" y="4759902"/>
                <a:pt x="3237606" y="4759902"/>
              </a:cubicBezTo>
              <a:close/>
              <a:moveTo>
                <a:pt x="3296542" y="4759902"/>
              </a:moveTo>
              <a:cubicBezTo>
                <a:pt x="3286777" y="4759902"/>
                <a:pt x="3278861" y="4768626"/>
                <a:pt x="3278861" y="4779389"/>
              </a:cubicBezTo>
              <a:cubicBezTo>
                <a:pt x="3278861" y="4790151"/>
                <a:pt x="3286777" y="4798876"/>
                <a:pt x="3296542" y="4798876"/>
              </a:cubicBezTo>
              <a:cubicBezTo>
                <a:pt x="3306307" y="4798876"/>
                <a:pt x="3314223" y="4790151"/>
                <a:pt x="3314223" y="4779389"/>
              </a:cubicBezTo>
              <a:cubicBezTo>
                <a:pt x="3314223" y="4768626"/>
                <a:pt x="3306307" y="4759902"/>
                <a:pt x="3296542" y="4759902"/>
              </a:cubicBezTo>
              <a:close/>
              <a:moveTo>
                <a:pt x="3355478" y="4759902"/>
              </a:moveTo>
              <a:cubicBezTo>
                <a:pt x="3345713" y="4759902"/>
                <a:pt x="3337797" y="4768626"/>
                <a:pt x="3337797" y="4779389"/>
              </a:cubicBezTo>
              <a:cubicBezTo>
                <a:pt x="3337797" y="4790151"/>
                <a:pt x="3345713" y="4798876"/>
                <a:pt x="3355478" y="4798876"/>
              </a:cubicBezTo>
              <a:cubicBezTo>
                <a:pt x="3365243" y="4798876"/>
                <a:pt x="3373159" y="4790151"/>
                <a:pt x="3373159" y="4779389"/>
              </a:cubicBezTo>
              <a:cubicBezTo>
                <a:pt x="3373159" y="4768626"/>
                <a:pt x="3365243" y="4759902"/>
                <a:pt x="3355478" y="4759902"/>
              </a:cubicBezTo>
              <a:close/>
              <a:moveTo>
                <a:pt x="3414414" y="4759902"/>
              </a:moveTo>
              <a:cubicBezTo>
                <a:pt x="3404649" y="4759902"/>
                <a:pt x="3396733" y="4768626"/>
                <a:pt x="3396733" y="4779389"/>
              </a:cubicBezTo>
              <a:cubicBezTo>
                <a:pt x="3396733" y="4790151"/>
                <a:pt x="3404649" y="4798876"/>
                <a:pt x="3414414" y="4798876"/>
              </a:cubicBezTo>
              <a:cubicBezTo>
                <a:pt x="3424179" y="4798876"/>
                <a:pt x="3432095" y="4790151"/>
                <a:pt x="3432095" y="4779389"/>
              </a:cubicBezTo>
              <a:cubicBezTo>
                <a:pt x="3432095" y="4768626"/>
                <a:pt x="3424179" y="4759902"/>
                <a:pt x="3414414" y="4759902"/>
              </a:cubicBezTo>
              <a:close/>
              <a:moveTo>
                <a:pt x="3473350" y="4759902"/>
              </a:moveTo>
              <a:cubicBezTo>
                <a:pt x="3463585" y="4759902"/>
                <a:pt x="3455669" y="4768626"/>
                <a:pt x="3455669" y="4779389"/>
              </a:cubicBezTo>
              <a:cubicBezTo>
                <a:pt x="3455669" y="4790151"/>
                <a:pt x="3463585" y="4798876"/>
                <a:pt x="3473350" y="4798876"/>
              </a:cubicBezTo>
              <a:cubicBezTo>
                <a:pt x="3483115" y="4798876"/>
                <a:pt x="3491031" y="4790151"/>
                <a:pt x="3491031" y="4779389"/>
              </a:cubicBezTo>
              <a:cubicBezTo>
                <a:pt x="3491031" y="4768626"/>
                <a:pt x="3483115" y="4759902"/>
                <a:pt x="3473350" y="4759902"/>
              </a:cubicBezTo>
              <a:close/>
              <a:moveTo>
                <a:pt x="3532286" y="4759902"/>
              </a:moveTo>
              <a:cubicBezTo>
                <a:pt x="3522521" y="4759902"/>
                <a:pt x="3514605" y="4768626"/>
                <a:pt x="3514605" y="4779389"/>
              </a:cubicBezTo>
              <a:cubicBezTo>
                <a:pt x="3514605" y="4790151"/>
                <a:pt x="3522521" y="4798876"/>
                <a:pt x="3532286" y="4798876"/>
              </a:cubicBezTo>
              <a:cubicBezTo>
                <a:pt x="3542051" y="4798876"/>
                <a:pt x="3549967" y="4790151"/>
                <a:pt x="3549967" y="4779389"/>
              </a:cubicBezTo>
              <a:cubicBezTo>
                <a:pt x="3549967" y="4768626"/>
                <a:pt x="3542051" y="4759902"/>
                <a:pt x="3532286" y="4759902"/>
              </a:cubicBezTo>
              <a:close/>
              <a:moveTo>
                <a:pt x="3591222" y="4759902"/>
              </a:moveTo>
              <a:cubicBezTo>
                <a:pt x="3581457" y="4759902"/>
                <a:pt x="3573541" y="4768626"/>
                <a:pt x="3573541" y="4779389"/>
              </a:cubicBezTo>
              <a:cubicBezTo>
                <a:pt x="3573541" y="4790151"/>
                <a:pt x="3581457" y="4798876"/>
                <a:pt x="3591222" y="4798876"/>
              </a:cubicBezTo>
              <a:cubicBezTo>
                <a:pt x="3600987" y="4798876"/>
                <a:pt x="3608903" y="4790151"/>
                <a:pt x="3608903" y="4779389"/>
              </a:cubicBezTo>
              <a:cubicBezTo>
                <a:pt x="3608903" y="4768626"/>
                <a:pt x="3600987" y="4759902"/>
                <a:pt x="3591222" y="4759902"/>
              </a:cubicBezTo>
              <a:close/>
              <a:moveTo>
                <a:pt x="3650158" y="4759902"/>
              </a:moveTo>
              <a:cubicBezTo>
                <a:pt x="3640393" y="4759902"/>
                <a:pt x="3632477" y="4768626"/>
                <a:pt x="3632477" y="4779389"/>
              </a:cubicBezTo>
              <a:cubicBezTo>
                <a:pt x="3632477" y="4790151"/>
                <a:pt x="3640393" y="4798876"/>
                <a:pt x="3650158" y="4798876"/>
              </a:cubicBezTo>
              <a:cubicBezTo>
                <a:pt x="3659923" y="4798876"/>
                <a:pt x="3667839" y="4790151"/>
                <a:pt x="3667839" y="4779389"/>
              </a:cubicBezTo>
              <a:cubicBezTo>
                <a:pt x="3667839" y="4768626"/>
                <a:pt x="3659923" y="4759902"/>
                <a:pt x="3650158" y="4759902"/>
              </a:cubicBezTo>
              <a:close/>
              <a:moveTo>
                <a:pt x="3709094" y="4759902"/>
              </a:moveTo>
              <a:cubicBezTo>
                <a:pt x="3699329" y="4759902"/>
                <a:pt x="3691413" y="4768626"/>
                <a:pt x="3691413" y="4779389"/>
              </a:cubicBezTo>
              <a:cubicBezTo>
                <a:pt x="3691413" y="4790151"/>
                <a:pt x="3699329" y="4798876"/>
                <a:pt x="3709094" y="4798876"/>
              </a:cubicBezTo>
              <a:cubicBezTo>
                <a:pt x="3718859" y="4798876"/>
                <a:pt x="3726775" y="4790151"/>
                <a:pt x="3726775" y="4779389"/>
              </a:cubicBezTo>
              <a:cubicBezTo>
                <a:pt x="3726775" y="4768626"/>
                <a:pt x="3718859" y="4759902"/>
                <a:pt x="3709094" y="4759902"/>
              </a:cubicBezTo>
              <a:close/>
              <a:moveTo>
                <a:pt x="3768030" y="4759902"/>
              </a:moveTo>
              <a:cubicBezTo>
                <a:pt x="3758265" y="4759902"/>
                <a:pt x="3750349" y="4768626"/>
                <a:pt x="3750349" y="4779389"/>
              </a:cubicBezTo>
              <a:cubicBezTo>
                <a:pt x="3750349" y="4790151"/>
                <a:pt x="3758265" y="4798876"/>
                <a:pt x="3768030" y="4798876"/>
              </a:cubicBezTo>
              <a:cubicBezTo>
                <a:pt x="3777795" y="4798876"/>
                <a:pt x="3785711" y="4790151"/>
                <a:pt x="3785711" y="4779389"/>
              </a:cubicBezTo>
              <a:cubicBezTo>
                <a:pt x="3785711" y="4768626"/>
                <a:pt x="3777795" y="4759902"/>
                <a:pt x="3768030" y="4759902"/>
              </a:cubicBezTo>
              <a:close/>
              <a:moveTo>
                <a:pt x="3826966" y="4759902"/>
              </a:moveTo>
              <a:cubicBezTo>
                <a:pt x="3817201" y="4759902"/>
                <a:pt x="3809285" y="4768626"/>
                <a:pt x="3809285" y="4779389"/>
              </a:cubicBezTo>
              <a:cubicBezTo>
                <a:pt x="3809285" y="4790151"/>
                <a:pt x="3817201" y="4798876"/>
                <a:pt x="3826966" y="4798876"/>
              </a:cubicBezTo>
              <a:cubicBezTo>
                <a:pt x="3836731" y="4798876"/>
                <a:pt x="3844647" y="4790151"/>
                <a:pt x="3844647" y="4779389"/>
              </a:cubicBezTo>
              <a:cubicBezTo>
                <a:pt x="3844647" y="4768626"/>
                <a:pt x="3836731" y="4759902"/>
                <a:pt x="3826966" y="4759902"/>
              </a:cubicBezTo>
              <a:close/>
              <a:moveTo>
                <a:pt x="3885902" y="4759902"/>
              </a:moveTo>
              <a:cubicBezTo>
                <a:pt x="3876137" y="4759902"/>
                <a:pt x="3868221" y="4768626"/>
                <a:pt x="3868221" y="4779389"/>
              </a:cubicBezTo>
              <a:cubicBezTo>
                <a:pt x="3868221" y="4790151"/>
                <a:pt x="3876137" y="4798876"/>
                <a:pt x="3885902" y="4798876"/>
              </a:cubicBezTo>
              <a:cubicBezTo>
                <a:pt x="3895667" y="4798876"/>
                <a:pt x="3903583" y="4790151"/>
                <a:pt x="3903583" y="4779389"/>
              </a:cubicBezTo>
              <a:cubicBezTo>
                <a:pt x="3903583" y="4768626"/>
                <a:pt x="3895667" y="4759902"/>
                <a:pt x="3885902" y="4759902"/>
              </a:cubicBezTo>
              <a:close/>
              <a:moveTo>
                <a:pt x="3944838" y="4759902"/>
              </a:moveTo>
              <a:cubicBezTo>
                <a:pt x="3935073" y="4759902"/>
                <a:pt x="3927157" y="4768626"/>
                <a:pt x="3927157" y="4779389"/>
              </a:cubicBezTo>
              <a:cubicBezTo>
                <a:pt x="3927157" y="4790151"/>
                <a:pt x="3935073" y="4798876"/>
                <a:pt x="3944838" y="4798876"/>
              </a:cubicBezTo>
              <a:cubicBezTo>
                <a:pt x="3954603" y="4798876"/>
                <a:pt x="3962519" y="4790151"/>
                <a:pt x="3962519" y="4779389"/>
              </a:cubicBezTo>
              <a:cubicBezTo>
                <a:pt x="3962519" y="4768626"/>
                <a:pt x="3954603" y="4759902"/>
                <a:pt x="3944838" y="4759902"/>
              </a:cubicBezTo>
              <a:close/>
              <a:moveTo>
                <a:pt x="5948659" y="4759902"/>
              </a:moveTo>
              <a:cubicBezTo>
                <a:pt x="5938894" y="4759902"/>
                <a:pt x="5930978" y="4768626"/>
                <a:pt x="5930978" y="4779389"/>
              </a:cubicBezTo>
              <a:cubicBezTo>
                <a:pt x="5930978" y="4790151"/>
                <a:pt x="5938894" y="4798876"/>
                <a:pt x="5948659" y="4798876"/>
              </a:cubicBezTo>
              <a:cubicBezTo>
                <a:pt x="5958424" y="4798876"/>
                <a:pt x="5966340" y="4790151"/>
                <a:pt x="5966340" y="4779389"/>
              </a:cubicBezTo>
              <a:cubicBezTo>
                <a:pt x="5966340" y="4768626"/>
                <a:pt x="5958424" y="4759902"/>
                <a:pt x="5948659" y="4759902"/>
              </a:cubicBezTo>
              <a:close/>
              <a:moveTo>
                <a:pt x="6007595" y="4759902"/>
              </a:moveTo>
              <a:cubicBezTo>
                <a:pt x="5997830" y="4759902"/>
                <a:pt x="5989914" y="4768626"/>
                <a:pt x="5989914" y="4779389"/>
              </a:cubicBezTo>
              <a:cubicBezTo>
                <a:pt x="5989914" y="4790151"/>
                <a:pt x="5997830" y="4798876"/>
                <a:pt x="6007595" y="4798876"/>
              </a:cubicBezTo>
              <a:cubicBezTo>
                <a:pt x="6017360" y="4798876"/>
                <a:pt x="6025276" y="4790151"/>
                <a:pt x="6025276" y="4779389"/>
              </a:cubicBezTo>
              <a:cubicBezTo>
                <a:pt x="6025276" y="4768626"/>
                <a:pt x="6017360" y="4759902"/>
                <a:pt x="6007595" y="4759902"/>
              </a:cubicBezTo>
              <a:close/>
              <a:moveTo>
                <a:pt x="6066531" y="4759902"/>
              </a:moveTo>
              <a:cubicBezTo>
                <a:pt x="6056766" y="4759902"/>
                <a:pt x="6048850" y="4768626"/>
                <a:pt x="6048850" y="4779389"/>
              </a:cubicBezTo>
              <a:cubicBezTo>
                <a:pt x="6048850" y="4790151"/>
                <a:pt x="6056766" y="4798876"/>
                <a:pt x="6066531" y="4798876"/>
              </a:cubicBezTo>
              <a:cubicBezTo>
                <a:pt x="6076296" y="4798876"/>
                <a:pt x="6084212" y="4790151"/>
                <a:pt x="6084212" y="4779389"/>
              </a:cubicBezTo>
              <a:cubicBezTo>
                <a:pt x="6084212" y="4768626"/>
                <a:pt x="6076296" y="4759902"/>
                <a:pt x="6066531" y="4759902"/>
              </a:cubicBezTo>
              <a:close/>
              <a:moveTo>
                <a:pt x="6125467" y="4759902"/>
              </a:moveTo>
              <a:cubicBezTo>
                <a:pt x="6115702" y="4759902"/>
                <a:pt x="6107786" y="4768626"/>
                <a:pt x="6107786" y="4779389"/>
              </a:cubicBezTo>
              <a:cubicBezTo>
                <a:pt x="6107786" y="4790151"/>
                <a:pt x="6115702" y="4798876"/>
                <a:pt x="6125467" y="4798876"/>
              </a:cubicBezTo>
              <a:cubicBezTo>
                <a:pt x="6135232" y="4798876"/>
                <a:pt x="6143148" y="4790151"/>
                <a:pt x="6143148" y="4779389"/>
              </a:cubicBezTo>
              <a:cubicBezTo>
                <a:pt x="6143148" y="4768626"/>
                <a:pt x="6135232" y="4759902"/>
                <a:pt x="6125467" y="4759902"/>
              </a:cubicBezTo>
              <a:close/>
              <a:moveTo>
                <a:pt x="6184403" y="4759902"/>
              </a:moveTo>
              <a:cubicBezTo>
                <a:pt x="6174638" y="4759902"/>
                <a:pt x="6166722" y="4768626"/>
                <a:pt x="6166722" y="4779389"/>
              </a:cubicBezTo>
              <a:cubicBezTo>
                <a:pt x="6166722" y="4790151"/>
                <a:pt x="6174638" y="4798876"/>
                <a:pt x="6184403" y="4798876"/>
              </a:cubicBezTo>
              <a:cubicBezTo>
                <a:pt x="6194168" y="4798876"/>
                <a:pt x="6202084" y="4790151"/>
                <a:pt x="6202084" y="4779389"/>
              </a:cubicBezTo>
              <a:cubicBezTo>
                <a:pt x="6202084" y="4768626"/>
                <a:pt x="6194168" y="4759902"/>
                <a:pt x="6184403" y="4759902"/>
              </a:cubicBezTo>
              <a:close/>
              <a:moveTo>
                <a:pt x="6243339" y="4759902"/>
              </a:moveTo>
              <a:cubicBezTo>
                <a:pt x="6233574" y="4759902"/>
                <a:pt x="6225658" y="4768626"/>
                <a:pt x="6225658" y="4779389"/>
              </a:cubicBezTo>
              <a:cubicBezTo>
                <a:pt x="6225658" y="4790151"/>
                <a:pt x="6233574" y="4798876"/>
                <a:pt x="6243339" y="4798876"/>
              </a:cubicBezTo>
              <a:cubicBezTo>
                <a:pt x="6253104" y="4798876"/>
                <a:pt x="6261020" y="4790151"/>
                <a:pt x="6261020" y="4779389"/>
              </a:cubicBezTo>
              <a:cubicBezTo>
                <a:pt x="6261020" y="4768626"/>
                <a:pt x="6253104" y="4759902"/>
                <a:pt x="6243339" y="4759902"/>
              </a:cubicBezTo>
              <a:close/>
              <a:moveTo>
                <a:pt x="6302275" y="4759902"/>
              </a:moveTo>
              <a:cubicBezTo>
                <a:pt x="6292510" y="4759902"/>
                <a:pt x="6284594" y="4768626"/>
                <a:pt x="6284594" y="4779389"/>
              </a:cubicBezTo>
              <a:cubicBezTo>
                <a:pt x="6284594" y="4790151"/>
                <a:pt x="6292510" y="4798876"/>
                <a:pt x="6302275" y="4798876"/>
              </a:cubicBezTo>
              <a:cubicBezTo>
                <a:pt x="6312040" y="4798876"/>
                <a:pt x="6319956" y="4790151"/>
                <a:pt x="6319956" y="4779389"/>
              </a:cubicBezTo>
              <a:cubicBezTo>
                <a:pt x="6319956" y="4768626"/>
                <a:pt x="6312040" y="4759902"/>
                <a:pt x="6302275" y="4759902"/>
              </a:cubicBezTo>
              <a:close/>
              <a:moveTo>
                <a:pt x="6361211" y="4759902"/>
              </a:moveTo>
              <a:cubicBezTo>
                <a:pt x="6351446" y="4759902"/>
                <a:pt x="6343530" y="4768626"/>
                <a:pt x="6343530" y="4779389"/>
              </a:cubicBezTo>
              <a:cubicBezTo>
                <a:pt x="6343530" y="4790151"/>
                <a:pt x="6351446" y="4798876"/>
                <a:pt x="6361211" y="4798876"/>
              </a:cubicBezTo>
              <a:cubicBezTo>
                <a:pt x="6370976" y="4798876"/>
                <a:pt x="6378892" y="4790151"/>
                <a:pt x="6378892" y="4779389"/>
              </a:cubicBezTo>
              <a:cubicBezTo>
                <a:pt x="6378892" y="4768626"/>
                <a:pt x="6370976" y="4759902"/>
                <a:pt x="6361211" y="4759902"/>
              </a:cubicBezTo>
              <a:close/>
              <a:moveTo>
                <a:pt x="6420147" y="4759902"/>
              </a:moveTo>
              <a:cubicBezTo>
                <a:pt x="6410382" y="4759902"/>
                <a:pt x="6402466" y="4768626"/>
                <a:pt x="6402466" y="4779389"/>
              </a:cubicBezTo>
              <a:cubicBezTo>
                <a:pt x="6402466" y="4790151"/>
                <a:pt x="6410382" y="4798876"/>
                <a:pt x="6420147" y="4798876"/>
              </a:cubicBezTo>
              <a:cubicBezTo>
                <a:pt x="6429912" y="4798876"/>
                <a:pt x="6437828" y="4790151"/>
                <a:pt x="6437828" y="4779389"/>
              </a:cubicBezTo>
              <a:cubicBezTo>
                <a:pt x="6437828" y="4768626"/>
                <a:pt x="6429912" y="4759902"/>
                <a:pt x="6420147" y="4759902"/>
              </a:cubicBezTo>
              <a:close/>
              <a:moveTo>
                <a:pt x="6479083" y="4759902"/>
              </a:moveTo>
              <a:cubicBezTo>
                <a:pt x="6469318" y="4759902"/>
                <a:pt x="6461402" y="4768626"/>
                <a:pt x="6461402" y="4779389"/>
              </a:cubicBezTo>
              <a:cubicBezTo>
                <a:pt x="6461402" y="4790151"/>
                <a:pt x="6469318" y="4798876"/>
                <a:pt x="6479083" y="4798876"/>
              </a:cubicBezTo>
              <a:cubicBezTo>
                <a:pt x="6488848" y="4798876"/>
                <a:pt x="6496764" y="4790151"/>
                <a:pt x="6496764" y="4779389"/>
              </a:cubicBezTo>
              <a:cubicBezTo>
                <a:pt x="6496764" y="4768626"/>
                <a:pt x="6488848" y="4759902"/>
                <a:pt x="6479083" y="4759902"/>
              </a:cubicBezTo>
              <a:close/>
              <a:moveTo>
                <a:pt x="6538019" y="4759902"/>
              </a:moveTo>
              <a:cubicBezTo>
                <a:pt x="6528254" y="4759902"/>
                <a:pt x="6520338" y="4768626"/>
                <a:pt x="6520338" y="4779389"/>
              </a:cubicBezTo>
              <a:cubicBezTo>
                <a:pt x="6520338" y="4790151"/>
                <a:pt x="6528254" y="4798876"/>
                <a:pt x="6538019" y="4798876"/>
              </a:cubicBezTo>
              <a:cubicBezTo>
                <a:pt x="6547784" y="4798876"/>
                <a:pt x="6555700" y="4790151"/>
                <a:pt x="6555700" y="4779389"/>
              </a:cubicBezTo>
              <a:cubicBezTo>
                <a:pt x="6555700" y="4768626"/>
                <a:pt x="6547784" y="4759902"/>
                <a:pt x="6538019" y="4759902"/>
              </a:cubicBezTo>
              <a:close/>
              <a:moveTo>
                <a:pt x="6596955" y="4759902"/>
              </a:moveTo>
              <a:cubicBezTo>
                <a:pt x="6587190" y="4759902"/>
                <a:pt x="6579274" y="4768626"/>
                <a:pt x="6579274" y="4779389"/>
              </a:cubicBezTo>
              <a:cubicBezTo>
                <a:pt x="6579274" y="4790151"/>
                <a:pt x="6587190" y="4798876"/>
                <a:pt x="6596955" y="4798876"/>
              </a:cubicBezTo>
              <a:cubicBezTo>
                <a:pt x="6606720" y="4798876"/>
                <a:pt x="6614636" y="4790151"/>
                <a:pt x="6614636" y="4779389"/>
              </a:cubicBezTo>
              <a:cubicBezTo>
                <a:pt x="6614636" y="4768626"/>
                <a:pt x="6606720" y="4759902"/>
                <a:pt x="6596955" y="4759902"/>
              </a:cubicBezTo>
              <a:close/>
              <a:moveTo>
                <a:pt x="6655891" y="4759902"/>
              </a:moveTo>
              <a:cubicBezTo>
                <a:pt x="6646126" y="4759902"/>
                <a:pt x="6638210" y="4768626"/>
                <a:pt x="6638210" y="4779389"/>
              </a:cubicBezTo>
              <a:cubicBezTo>
                <a:pt x="6638210" y="4790151"/>
                <a:pt x="6646126" y="4798876"/>
                <a:pt x="6655891" y="4798876"/>
              </a:cubicBezTo>
              <a:cubicBezTo>
                <a:pt x="6665656" y="4798876"/>
                <a:pt x="6673572" y="4790151"/>
                <a:pt x="6673572" y="4779389"/>
              </a:cubicBezTo>
              <a:cubicBezTo>
                <a:pt x="6673572" y="4768626"/>
                <a:pt x="6665656" y="4759902"/>
                <a:pt x="6655891" y="4759902"/>
              </a:cubicBezTo>
              <a:close/>
              <a:moveTo>
                <a:pt x="6714827" y="4759902"/>
              </a:moveTo>
              <a:cubicBezTo>
                <a:pt x="6705062" y="4759902"/>
                <a:pt x="6697146" y="4768626"/>
                <a:pt x="6697146" y="4779389"/>
              </a:cubicBezTo>
              <a:cubicBezTo>
                <a:pt x="6697146" y="4790151"/>
                <a:pt x="6705062" y="4798876"/>
                <a:pt x="6714827" y="4798876"/>
              </a:cubicBezTo>
              <a:cubicBezTo>
                <a:pt x="6724592" y="4798876"/>
                <a:pt x="6732508" y="4790151"/>
                <a:pt x="6732508" y="4779389"/>
              </a:cubicBezTo>
              <a:cubicBezTo>
                <a:pt x="6732508" y="4768626"/>
                <a:pt x="6724592" y="4759902"/>
                <a:pt x="6714827" y="4759902"/>
              </a:cubicBezTo>
              <a:close/>
              <a:moveTo>
                <a:pt x="6773762" y="4759902"/>
              </a:moveTo>
              <a:cubicBezTo>
                <a:pt x="6763997" y="4759902"/>
                <a:pt x="6756081" y="4768626"/>
                <a:pt x="6756081" y="4779389"/>
              </a:cubicBezTo>
              <a:cubicBezTo>
                <a:pt x="6756081" y="4790151"/>
                <a:pt x="6763997" y="4798876"/>
                <a:pt x="6773762" y="4798876"/>
              </a:cubicBezTo>
              <a:cubicBezTo>
                <a:pt x="6783527" y="4798876"/>
                <a:pt x="6791443" y="4790151"/>
                <a:pt x="6791443" y="4779389"/>
              </a:cubicBezTo>
              <a:cubicBezTo>
                <a:pt x="6791443" y="4768626"/>
                <a:pt x="6783527" y="4759902"/>
                <a:pt x="6773762" y="4759902"/>
              </a:cubicBezTo>
              <a:close/>
              <a:moveTo>
                <a:pt x="6832698" y="4759902"/>
              </a:moveTo>
              <a:cubicBezTo>
                <a:pt x="6822933" y="4759902"/>
                <a:pt x="6815017" y="4768626"/>
                <a:pt x="6815017" y="4779389"/>
              </a:cubicBezTo>
              <a:cubicBezTo>
                <a:pt x="6815017" y="4790151"/>
                <a:pt x="6822933" y="4798876"/>
                <a:pt x="6832698" y="4798876"/>
              </a:cubicBezTo>
              <a:cubicBezTo>
                <a:pt x="6842463" y="4798876"/>
                <a:pt x="6850379" y="4790151"/>
                <a:pt x="6850379" y="4779389"/>
              </a:cubicBezTo>
              <a:cubicBezTo>
                <a:pt x="6850379" y="4768626"/>
                <a:pt x="6842463" y="4759902"/>
                <a:pt x="6832698" y="4759902"/>
              </a:cubicBezTo>
              <a:close/>
              <a:moveTo>
                <a:pt x="6891634" y="4759902"/>
              </a:moveTo>
              <a:cubicBezTo>
                <a:pt x="6881869" y="4759902"/>
                <a:pt x="6873953" y="4768626"/>
                <a:pt x="6873953" y="4779389"/>
              </a:cubicBezTo>
              <a:cubicBezTo>
                <a:pt x="6873953" y="4790151"/>
                <a:pt x="6881869" y="4798876"/>
                <a:pt x="6891634" y="4798876"/>
              </a:cubicBezTo>
              <a:cubicBezTo>
                <a:pt x="6901399" y="4798876"/>
                <a:pt x="6909315" y="4790151"/>
                <a:pt x="6909315" y="4779389"/>
              </a:cubicBezTo>
              <a:cubicBezTo>
                <a:pt x="6909315" y="4768626"/>
                <a:pt x="6901399" y="4759902"/>
                <a:pt x="6891634" y="4759902"/>
              </a:cubicBezTo>
              <a:close/>
              <a:moveTo>
                <a:pt x="6950570" y="4759902"/>
              </a:moveTo>
              <a:cubicBezTo>
                <a:pt x="6940805" y="4759902"/>
                <a:pt x="6932889" y="4768626"/>
                <a:pt x="6932889" y="4779389"/>
              </a:cubicBezTo>
              <a:cubicBezTo>
                <a:pt x="6932889" y="4790151"/>
                <a:pt x="6940805" y="4798876"/>
                <a:pt x="6950570" y="4798876"/>
              </a:cubicBezTo>
              <a:cubicBezTo>
                <a:pt x="6960335" y="4798876"/>
                <a:pt x="6968251" y="4790151"/>
                <a:pt x="6968251" y="4779389"/>
              </a:cubicBezTo>
              <a:cubicBezTo>
                <a:pt x="6968251" y="4768626"/>
                <a:pt x="6960335" y="4759902"/>
                <a:pt x="6950570" y="4759902"/>
              </a:cubicBezTo>
              <a:close/>
              <a:moveTo>
                <a:pt x="11665445" y="4759902"/>
              </a:moveTo>
              <a:cubicBezTo>
                <a:pt x="11655679" y="4759902"/>
                <a:pt x="11647764" y="4768626"/>
                <a:pt x="11647764" y="4779389"/>
              </a:cubicBezTo>
              <a:cubicBezTo>
                <a:pt x="11647764" y="4790151"/>
                <a:pt x="11655680" y="4798876"/>
                <a:pt x="11665445" y="4798876"/>
              </a:cubicBezTo>
              <a:cubicBezTo>
                <a:pt x="11675210" y="4798876"/>
                <a:pt x="11683126" y="4790151"/>
                <a:pt x="11683126" y="4779389"/>
              </a:cubicBezTo>
              <a:cubicBezTo>
                <a:pt x="11683126" y="4768626"/>
                <a:pt x="11675209" y="4759902"/>
                <a:pt x="11665445" y="4759902"/>
              </a:cubicBezTo>
              <a:close/>
              <a:moveTo>
                <a:pt x="2471439" y="4824859"/>
              </a:moveTo>
              <a:cubicBezTo>
                <a:pt x="2461674" y="4824859"/>
                <a:pt x="2453758" y="4833583"/>
                <a:pt x="2453758" y="4844346"/>
              </a:cubicBezTo>
              <a:cubicBezTo>
                <a:pt x="2453758" y="4855108"/>
                <a:pt x="2461674" y="4863833"/>
                <a:pt x="2471439" y="4863833"/>
              </a:cubicBezTo>
              <a:cubicBezTo>
                <a:pt x="2481204" y="4863833"/>
                <a:pt x="2489120" y="4855108"/>
                <a:pt x="2489120" y="4844346"/>
              </a:cubicBezTo>
              <a:cubicBezTo>
                <a:pt x="2489120" y="4833583"/>
                <a:pt x="2481204" y="4824859"/>
                <a:pt x="2471439" y="4824859"/>
              </a:cubicBezTo>
              <a:close/>
              <a:moveTo>
                <a:pt x="2530375" y="4824859"/>
              </a:moveTo>
              <a:cubicBezTo>
                <a:pt x="2520610" y="4824859"/>
                <a:pt x="2512694" y="4833583"/>
                <a:pt x="2512694" y="4844346"/>
              </a:cubicBezTo>
              <a:cubicBezTo>
                <a:pt x="2512694" y="4855108"/>
                <a:pt x="2520610" y="4863833"/>
                <a:pt x="2530375" y="4863833"/>
              </a:cubicBezTo>
              <a:cubicBezTo>
                <a:pt x="2540140" y="4863833"/>
                <a:pt x="2548056" y="4855108"/>
                <a:pt x="2548056" y="4844346"/>
              </a:cubicBezTo>
              <a:cubicBezTo>
                <a:pt x="2548056" y="4833583"/>
                <a:pt x="2540140" y="4824859"/>
                <a:pt x="2530375" y="4824859"/>
              </a:cubicBezTo>
              <a:close/>
              <a:moveTo>
                <a:pt x="2589311" y="4824859"/>
              </a:moveTo>
              <a:cubicBezTo>
                <a:pt x="2579546" y="4824859"/>
                <a:pt x="2571630" y="4833583"/>
                <a:pt x="2571630" y="4844346"/>
              </a:cubicBezTo>
              <a:cubicBezTo>
                <a:pt x="2571630" y="4855108"/>
                <a:pt x="2579546" y="4863833"/>
                <a:pt x="2589311" y="4863833"/>
              </a:cubicBezTo>
              <a:cubicBezTo>
                <a:pt x="2599076" y="4863833"/>
                <a:pt x="2606992" y="4855108"/>
                <a:pt x="2606992" y="4844346"/>
              </a:cubicBezTo>
              <a:cubicBezTo>
                <a:pt x="2606992" y="4833583"/>
                <a:pt x="2599076" y="4824859"/>
                <a:pt x="2589311" y="4824859"/>
              </a:cubicBezTo>
              <a:close/>
              <a:moveTo>
                <a:pt x="2648247" y="4824859"/>
              </a:moveTo>
              <a:cubicBezTo>
                <a:pt x="2638482" y="4824859"/>
                <a:pt x="2630566" y="4833583"/>
                <a:pt x="2630566" y="4844346"/>
              </a:cubicBezTo>
              <a:cubicBezTo>
                <a:pt x="2630566" y="4855108"/>
                <a:pt x="2638482" y="4863833"/>
                <a:pt x="2648247" y="4863833"/>
              </a:cubicBezTo>
              <a:cubicBezTo>
                <a:pt x="2658012" y="4863833"/>
                <a:pt x="2665928" y="4855108"/>
                <a:pt x="2665928" y="4844346"/>
              </a:cubicBezTo>
              <a:cubicBezTo>
                <a:pt x="2665928" y="4833583"/>
                <a:pt x="2658012" y="4824859"/>
                <a:pt x="2648247" y="4824859"/>
              </a:cubicBezTo>
              <a:close/>
              <a:moveTo>
                <a:pt x="2707183" y="4824859"/>
              </a:moveTo>
              <a:cubicBezTo>
                <a:pt x="2697418" y="4824859"/>
                <a:pt x="2689502" y="4833583"/>
                <a:pt x="2689502" y="4844346"/>
              </a:cubicBezTo>
              <a:cubicBezTo>
                <a:pt x="2689502" y="4855108"/>
                <a:pt x="2697418" y="4863833"/>
                <a:pt x="2707183" y="4863833"/>
              </a:cubicBezTo>
              <a:cubicBezTo>
                <a:pt x="2716948" y="4863833"/>
                <a:pt x="2724864" y="4855108"/>
                <a:pt x="2724864" y="4844346"/>
              </a:cubicBezTo>
              <a:cubicBezTo>
                <a:pt x="2724864" y="4833583"/>
                <a:pt x="2716948" y="4824859"/>
                <a:pt x="2707183" y="4824859"/>
              </a:cubicBezTo>
              <a:close/>
              <a:moveTo>
                <a:pt x="2766119" y="4824859"/>
              </a:moveTo>
              <a:cubicBezTo>
                <a:pt x="2756354" y="4824859"/>
                <a:pt x="2748438" y="4833583"/>
                <a:pt x="2748438" y="4844346"/>
              </a:cubicBezTo>
              <a:cubicBezTo>
                <a:pt x="2748438" y="4855108"/>
                <a:pt x="2756354" y="4863833"/>
                <a:pt x="2766119" y="4863833"/>
              </a:cubicBezTo>
              <a:cubicBezTo>
                <a:pt x="2775884" y="4863833"/>
                <a:pt x="2783800" y="4855108"/>
                <a:pt x="2783800" y="4844346"/>
              </a:cubicBezTo>
              <a:cubicBezTo>
                <a:pt x="2783800" y="4833583"/>
                <a:pt x="2775884" y="4824859"/>
                <a:pt x="2766119" y="4824859"/>
              </a:cubicBezTo>
              <a:close/>
              <a:moveTo>
                <a:pt x="2825055" y="4824859"/>
              </a:moveTo>
              <a:cubicBezTo>
                <a:pt x="2815290" y="4824859"/>
                <a:pt x="2807374" y="4833583"/>
                <a:pt x="2807374" y="4844346"/>
              </a:cubicBezTo>
              <a:cubicBezTo>
                <a:pt x="2807374" y="4855108"/>
                <a:pt x="2815290" y="4863833"/>
                <a:pt x="2825055" y="4863833"/>
              </a:cubicBezTo>
              <a:cubicBezTo>
                <a:pt x="2834820" y="4863833"/>
                <a:pt x="2842736" y="4855108"/>
                <a:pt x="2842736" y="4844346"/>
              </a:cubicBezTo>
              <a:cubicBezTo>
                <a:pt x="2842736" y="4833583"/>
                <a:pt x="2834820" y="4824859"/>
                <a:pt x="2825055" y="4824859"/>
              </a:cubicBezTo>
              <a:close/>
              <a:moveTo>
                <a:pt x="2883991" y="4824859"/>
              </a:moveTo>
              <a:cubicBezTo>
                <a:pt x="2874226" y="4824859"/>
                <a:pt x="2866310" y="4833583"/>
                <a:pt x="2866310" y="4844346"/>
              </a:cubicBezTo>
              <a:cubicBezTo>
                <a:pt x="2866310" y="4855108"/>
                <a:pt x="2874226" y="4863833"/>
                <a:pt x="2883991" y="4863833"/>
              </a:cubicBezTo>
              <a:cubicBezTo>
                <a:pt x="2893756" y="4863833"/>
                <a:pt x="2901672" y="4855108"/>
                <a:pt x="2901672" y="4844346"/>
              </a:cubicBezTo>
              <a:cubicBezTo>
                <a:pt x="2901672" y="4833583"/>
                <a:pt x="2893756" y="4824859"/>
                <a:pt x="2883991" y="4824859"/>
              </a:cubicBezTo>
              <a:close/>
              <a:moveTo>
                <a:pt x="2942927" y="4824859"/>
              </a:moveTo>
              <a:cubicBezTo>
                <a:pt x="2933162" y="4824859"/>
                <a:pt x="2925246" y="4833583"/>
                <a:pt x="2925246" y="4844346"/>
              </a:cubicBezTo>
              <a:cubicBezTo>
                <a:pt x="2925246" y="4855108"/>
                <a:pt x="2933162" y="4863833"/>
                <a:pt x="2942927" y="4863833"/>
              </a:cubicBezTo>
              <a:cubicBezTo>
                <a:pt x="2952692" y="4863833"/>
                <a:pt x="2960608" y="4855108"/>
                <a:pt x="2960608" y="4844346"/>
              </a:cubicBezTo>
              <a:cubicBezTo>
                <a:pt x="2960608" y="4833583"/>
                <a:pt x="2952692" y="4824859"/>
                <a:pt x="2942927" y="4824859"/>
              </a:cubicBezTo>
              <a:close/>
              <a:moveTo>
                <a:pt x="3001863" y="4824859"/>
              </a:moveTo>
              <a:cubicBezTo>
                <a:pt x="2992098" y="4824859"/>
                <a:pt x="2984182" y="4833583"/>
                <a:pt x="2984182" y="4844346"/>
              </a:cubicBezTo>
              <a:cubicBezTo>
                <a:pt x="2984182" y="4855108"/>
                <a:pt x="2992098" y="4863833"/>
                <a:pt x="3001863" y="4863833"/>
              </a:cubicBezTo>
              <a:cubicBezTo>
                <a:pt x="3011628" y="4863833"/>
                <a:pt x="3019544" y="4855108"/>
                <a:pt x="3019544" y="4844346"/>
              </a:cubicBezTo>
              <a:cubicBezTo>
                <a:pt x="3019544" y="4833583"/>
                <a:pt x="3011628" y="4824859"/>
                <a:pt x="3001863" y="4824859"/>
              </a:cubicBezTo>
              <a:close/>
              <a:moveTo>
                <a:pt x="3060799" y="4824859"/>
              </a:moveTo>
              <a:cubicBezTo>
                <a:pt x="3051034" y="4824859"/>
                <a:pt x="3043118" y="4833583"/>
                <a:pt x="3043118" y="4844346"/>
              </a:cubicBezTo>
              <a:cubicBezTo>
                <a:pt x="3043118" y="4855108"/>
                <a:pt x="3051034" y="4863833"/>
                <a:pt x="3060799" y="4863833"/>
              </a:cubicBezTo>
              <a:cubicBezTo>
                <a:pt x="3070564" y="4863833"/>
                <a:pt x="3078480" y="4855108"/>
                <a:pt x="3078480" y="4844346"/>
              </a:cubicBezTo>
              <a:cubicBezTo>
                <a:pt x="3078480" y="4833583"/>
                <a:pt x="3070564" y="4824859"/>
                <a:pt x="3060799" y="4824859"/>
              </a:cubicBezTo>
              <a:close/>
              <a:moveTo>
                <a:pt x="3119734" y="4824859"/>
              </a:moveTo>
              <a:cubicBezTo>
                <a:pt x="3109969" y="4824859"/>
                <a:pt x="3102053" y="4833583"/>
                <a:pt x="3102053" y="4844346"/>
              </a:cubicBezTo>
              <a:cubicBezTo>
                <a:pt x="3102053" y="4855108"/>
                <a:pt x="3109969" y="4863833"/>
                <a:pt x="3119734" y="4863833"/>
              </a:cubicBezTo>
              <a:cubicBezTo>
                <a:pt x="3129499" y="4863833"/>
                <a:pt x="3137415" y="4855108"/>
                <a:pt x="3137415" y="4844346"/>
              </a:cubicBezTo>
              <a:cubicBezTo>
                <a:pt x="3137415" y="4833583"/>
                <a:pt x="3129499" y="4824859"/>
                <a:pt x="3119734" y="4824859"/>
              </a:cubicBezTo>
              <a:close/>
              <a:moveTo>
                <a:pt x="3178670" y="4824859"/>
              </a:moveTo>
              <a:cubicBezTo>
                <a:pt x="3168905" y="4824859"/>
                <a:pt x="3160989" y="4833583"/>
                <a:pt x="3160989" y="4844346"/>
              </a:cubicBezTo>
              <a:cubicBezTo>
                <a:pt x="3160989" y="4855108"/>
                <a:pt x="3168905" y="4863833"/>
                <a:pt x="3178670" y="4863833"/>
              </a:cubicBezTo>
              <a:cubicBezTo>
                <a:pt x="3188435" y="4863833"/>
                <a:pt x="3196351" y="4855108"/>
                <a:pt x="3196351" y="4844346"/>
              </a:cubicBezTo>
              <a:cubicBezTo>
                <a:pt x="3196351" y="4833583"/>
                <a:pt x="3188435" y="4824859"/>
                <a:pt x="3178670" y="4824859"/>
              </a:cubicBezTo>
              <a:close/>
              <a:moveTo>
                <a:pt x="3237606" y="4824859"/>
              </a:moveTo>
              <a:cubicBezTo>
                <a:pt x="3227841" y="4824859"/>
                <a:pt x="3219925" y="4833583"/>
                <a:pt x="3219925" y="4844346"/>
              </a:cubicBezTo>
              <a:cubicBezTo>
                <a:pt x="3219925" y="4855108"/>
                <a:pt x="3227841" y="4863833"/>
                <a:pt x="3237606" y="4863833"/>
              </a:cubicBezTo>
              <a:cubicBezTo>
                <a:pt x="3247371" y="4863833"/>
                <a:pt x="3255287" y="4855108"/>
                <a:pt x="3255287" y="4844346"/>
              </a:cubicBezTo>
              <a:cubicBezTo>
                <a:pt x="3255287" y="4833583"/>
                <a:pt x="3247371" y="4824859"/>
                <a:pt x="3237606" y="4824859"/>
              </a:cubicBezTo>
              <a:close/>
              <a:moveTo>
                <a:pt x="3296542" y="4824859"/>
              </a:moveTo>
              <a:cubicBezTo>
                <a:pt x="3286777" y="4824859"/>
                <a:pt x="3278861" y="4833583"/>
                <a:pt x="3278861" y="4844346"/>
              </a:cubicBezTo>
              <a:cubicBezTo>
                <a:pt x="3278861" y="4855108"/>
                <a:pt x="3286777" y="4863833"/>
                <a:pt x="3296542" y="4863833"/>
              </a:cubicBezTo>
              <a:cubicBezTo>
                <a:pt x="3306307" y="4863833"/>
                <a:pt x="3314223" y="4855108"/>
                <a:pt x="3314223" y="4844346"/>
              </a:cubicBezTo>
              <a:cubicBezTo>
                <a:pt x="3314223" y="4833583"/>
                <a:pt x="3306307" y="4824859"/>
                <a:pt x="3296542" y="4824859"/>
              </a:cubicBezTo>
              <a:close/>
              <a:moveTo>
                <a:pt x="3355478" y="4824859"/>
              </a:moveTo>
              <a:cubicBezTo>
                <a:pt x="3345713" y="4824859"/>
                <a:pt x="3337797" y="4833583"/>
                <a:pt x="3337797" y="4844346"/>
              </a:cubicBezTo>
              <a:cubicBezTo>
                <a:pt x="3337797" y="4855108"/>
                <a:pt x="3345713" y="4863833"/>
                <a:pt x="3355478" y="4863833"/>
              </a:cubicBezTo>
              <a:cubicBezTo>
                <a:pt x="3365243" y="4863833"/>
                <a:pt x="3373159" y="4855108"/>
                <a:pt x="3373159" y="4844346"/>
              </a:cubicBezTo>
              <a:cubicBezTo>
                <a:pt x="3373159" y="4833583"/>
                <a:pt x="3365243" y="4824859"/>
                <a:pt x="3355478" y="4824859"/>
              </a:cubicBezTo>
              <a:close/>
              <a:moveTo>
                <a:pt x="3414414" y="4824859"/>
              </a:moveTo>
              <a:cubicBezTo>
                <a:pt x="3404649" y="4824859"/>
                <a:pt x="3396733" y="4833583"/>
                <a:pt x="3396733" y="4844346"/>
              </a:cubicBezTo>
              <a:cubicBezTo>
                <a:pt x="3396733" y="4855108"/>
                <a:pt x="3404649" y="4863833"/>
                <a:pt x="3414414" y="4863833"/>
              </a:cubicBezTo>
              <a:cubicBezTo>
                <a:pt x="3424179" y="4863833"/>
                <a:pt x="3432095" y="4855108"/>
                <a:pt x="3432095" y="4844346"/>
              </a:cubicBezTo>
              <a:cubicBezTo>
                <a:pt x="3432095" y="4833583"/>
                <a:pt x="3424179" y="4824859"/>
                <a:pt x="3414414" y="4824859"/>
              </a:cubicBezTo>
              <a:close/>
              <a:moveTo>
                <a:pt x="3473350" y="4824859"/>
              </a:moveTo>
              <a:cubicBezTo>
                <a:pt x="3463585" y="4824859"/>
                <a:pt x="3455669" y="4833583"/>
                <a:pt x="3455669" y="4844346"/>
              </a:cubicBezTo>
              <a:cubicBezTo>
                <a:pt x="3455669" y="4855108"/>
                <a:pt x="3463585" y="4863833"/>
                <a:pt x="3473350" y="4863833"/>
              </a:cubicBezTo>
              <a:cubicBezTo>
                <a:pt x="3483115" y="4863833"/>
                <a:pt x="3491031" y="4855108"/>
                <a:pt x="3491031" y="4844346"/>
              </a:cubicBezTo>
              <a:cubicBezTo>
                <a:pt x="3491031" y="4833583"/>
                <a:pt x="3483115" y="4824859"/>
                <a:pt x="3473350" y="4824859"/>
              </a:cubicBezTo>
              <a:close/>
              <a:moveTo>
                <a:pt x="3532286" y="4824859"/>
              </a:moveTo>
              <a:cubicBezTo>
                <a:pt x="3522521" y="4824859"/>
                <a:pt x="3514605" y="4833583"/>
                <a:pt x="3514605" y="4844346"/>
              </a:cubicBezTo>
              <a:cubicBezTo>
                <a:pt x="3514605" y="4855108"/>
                <a:pt x="3522521" y="4863833"/>
                <a:pt x="3532286" y="4863833"/>
              </a:cubicBezTo>
              <a:cubicBezTo>
                <a:pt x="3542051" y="4863833"/>
                <a:pt x="3549967" y="4855108"/>
                <a:pt x="3549967" y="4844346"/>
              </a:cubicBezTo>
              <a:cubicBezTo>
                <a:pt x="3549967" y="4833583"/>
                <a:pt x="3542051" y="4824859"/>
                <a:pt x="3532286" y="4824859"/>
              </a:cubicBezTo>
              <a:close/>
              <a:moveTo>
                <a:pt x="3591222" y="4824859"/>
              </a:moveTo>
              <a:cubicBezTo>
                <a:pt x="3581457" y="4824859"/>
                <a:pt x="3573541" y="4833583"/>
                <a:pt x="3573541" y="4844346"/>
              </a:cubicBezTo>
              <a:cubicBezTo>
                <a:pt x="3573541" y="4855108"/>
                <a:pt x="3581457" y="4863833"/>
                <a:pt x="3591222" y="4863833"/>
              </a:cubicBezTo>
              <a:cubicBezTo>
                <a:pt x="3600987" y="4863833"/>
                <a:pt x="3608903" y="4855108"/>
                <a:pt x="3608903" y="4844346"/>
              </a:cubicBezTo>
              <a:cubicBezTo>
                <a:pt x="3608903" y="4833583"/>
                <a:pt x="3600987" y="4824859"/>
                <a:pt x="3591222" y="4824859"/>
              </a:cubicBezTo>
              <a:close/>
              <a:moveTo>
                <a:pt x="3650158" y="4824859"/>
              </a:moveTo>
              <a:cubicBezTo>
                <a:pt x="3640393" y="4824859"/>
                <a:pt x="3632477" y="4833583"/>
                <a:pt x="3632477" y="4844346"/>
              </a:cubicBezTo>
              <a:cubicBezTo>
                <a:pt x="3632477" y="4855108"/>
                <a:pt x="3640393" y="4863833"/>
                <a:pt x="3650158" y="4863833"/>
              </a:cubicBezTo>
              <a:cubicBezTo>
                <a:pt x="3659923" y="4863833"/>
                <a:pt x="3667839" y="4855108"/>
                <a:pt x="3667839" y="4844346"/>
              </a:cubicBezTo>
              <a:cubicBezTo>
                <a:pt x="3667839" y="4833583"/>
                <a:pt x="3659923" y="4824859"/>
                <a:pt x="3650158" y="4824859"/>
              </a:cubicBezTo>
              <a:close/>
              <a:moveTo>
                <a:pt x="3709094" y="4824859"/>
              </a:moveTo>
              <a:cubicBezTo>
                <a:pt x="3699329" y="4824859"/>
                <a:pt x="3691413" y="4833583"/>
                <a:pt x="3691413" y="4844346"/>
              </a:cubicBezTo>
              <a:cubicBezTo>
                <a:pt x="3691413" y="4855108"/>
                <a:pt x="3699329" y="4863833"/>
                <a:pt x="3709094" y="4863833"/>
              </a:cubicBezTo>
              <a:cubicBezTo>
                <a:pt x="3718859" y="4863833"/>
                <a:pt x="3726775" y="4855108"/>
                <a:pt x="3726775" y="4844346"/>
              </a:cubicBezTo>
              <a:cubicBezTo>
                <a:pt x="3726775" y="4833583"/>
                <a:pt x="3718859" y="4824859"/>
                <a:pt x="3709094" y="4824859"/>
              </a:cubicBezTo>
              <a:close/>
              <a:moveTo>
                <a:pt x="3768030" y="4824859"/>
              </a:moveTo>
              <a:cubicBezTo>
                <a:pt x="3758265" y="4824859"/>
                <a:pt x="3750349" y="4833583"/>
                <a:pt x="3750349" y="4844346"/>
              </a:cubicBezTo>
              <a:cubicBezTo>
                <a:pt x="3750349" y="4855108"/>
                <a:pt x="3758265" y="4863833"/>
                <a:pt x="3768030" y="4863833"/>
              </a:cubicBezTo>
              <a:cubicBezTo>
                <a:pt x="3777795" y="4863833"/>
                <a:pt x="3785711" y="4855108"/>
                <a:pt x="3785711" y="4844346"/>
              </a:cubicBezTo>
              <a:cubicBezTo>
                <a:pt x="3785711" y="4833583"/>
                <a:pt x="3777795" y="4824859"/>
                <a:pt x="3768030" y="4824859"/>
              </a:cubicBezTo>
              <a:close/>
              <a:moveTo>
                <a:pt x="3826966" y="4824859"/>
              </a:moveTo>
              <a:cubicBezTo>
                <a:pt x="3817201" y="4824859"/>
                <a:pt x="3809285" y="4833583"/>
                <a:pt x="3809285" y="4844346"/>
              </a:cubicBezTo>
              <a:cubicBezTo>
                <a:pt x="3809285" y="4855108"/>
                <a:pt x="3817201" y="4863833"/>
                <a:pt x="3826966" y="4863833"/>
              </a:cubicBezTo>
              <a:cubicBezTo>
                <a:pt x="3836731" y="4863833"/>
                <a:pt x="3844647" y="4855108"/>
                <a:pt x="3844647" y="4844346"/>
              </a:cubicBezTo>
              <a:cubicBezTo>
                <a:pt x="3844647" y="4833583"/>
                <a:pt x="3836731" y="4824859"/>
                <a:pt x="3826966" y="4824859"/>
              </a:cubicBezTo>
              <a:close/>
              <a:moveTo>
                <a:pt x="3885902" y="4824859"/>
              </a:moveTo>
              <a:cubicBezTo>
                <a:pt x="3876137" y="4824859"/>
                <a:pt x="3868221" y="4833583"/>
                <a:pt x="3868221" y="4844346"/>
              </a:cubicBezTo>
              <a:cubicBezTo>
                <a:pt x="3868221" y="4855108"/>
                <a:pt x="3876137" y="4863833"/>
                <a:pt x="3885902" y="4863833"/>
              </a:cubicBezTo>
              <a:cubicBezTo>
                <a:pt x="3895667" y="4863833"/>
                <a:pt x="3903583" y="4855108"/>
                <a:pt x="3903583" y="4844346"/>
              </a:cubicBezTo>
              <a:cubicBezTo>
                <a:pt x="3903583" y="4833583"/>
                <a:pt x="3895667" y="4824859"/>
                <a:pt x="3885902" y="4824859"/>
              </a:cubicBezTo>
              <a:close/>
              <a:moveTo>
                <a:pt x="3944838" y="4824859"/>
              </a:moveTo>
              <a:cubicBezTo>
                <a:pt x="3935073" y="4824859"/>
                <a:pt x="3927157" y="4833583"/>
                <a:pt x="3927157" y="4844346"/>
              </a:cubicBezTo>
              <a:cubicBezTo>
                <a:pt x="3927157" y="4855108"/>
                <a:pt x="3935073" y="4863833"/>
                <a:pt x="3944838" y="4863833"/>
              </a:cubicBezTo>
              <a:cubicBezTo>
                <a:pt x="3954603" y="4863833"/>
                <a:pt x="3962519" y="4855108"/>
                <a:pt x="3962519" y="4844346"/>
              </a:cubicBezTo>
              <a:cubicBezTo>
                <a:pt x="3962519" y="4833583"/>
                <a:pt x="3954603" y="4824859"/>
                <a:pt x="3944838" y="4824859"/>
              </a:cubicBezTo>
              <a:close/>
              <a:moveTo>
                <a:pt x="5948659" y="4824859"/>
              </a:moveTo>
              <a:cubicBezTo>
                <a:pt x="5938894" y="4824859"/>
                <a:pt x="5930978" y="4833583"/>
                <a:pt x="5930978" y="4844346"/>
              </a:cubicBezTo>
              <a:cubicBezTo>
                <a:pt x="5930978" y="4855108"/>
                <a:pt x="5938894" y="4863833"/>
                <a:pt x="5948659" y="4863833"/>
              </a:cubicBezTo>
              <a:cubicBezTo>
                <a:pt x="5958424" y="4863833"/>
                <a:pt x="5966340" y="4855108"/>
                <a:pt x="5966340" y="4844346"/>
              </a:cubicBezTo>
              <a:cubicBezTo>
                <a:pt x="5966340" y="4833583"/>
                <a:pt x="5958424" y="4824859"/>
                <a:pt x="5948659" y="4824859"/>
              </a:cubicBezTo>
              <a:close/>
              <a:moveTo>
                <a:pt x="6007595" y="4824859"/>
              </a:moveTo>
              <a:cubicBezTo>
                <a:pt x="5997830" y="4824859"/>
                <a:pt x="5989914" y="4833583"/>
                <a:pt x="5989914" y="4844346"/>
              </a:cubicBezTo>
              <a:cubicBezTo>
                <a:pt x="5989914" y="4855108"/>
                <a:pt x="5997830" y="4863833"/>
                <a:pt x="6007595" y="4863833"/>
              </a:cubicBezTo>
              <a:cubicBezTo>
                <a:pt x="6017360" y="4863833"/>
                <a:pt x="6025276" y="4855108"/>
                <a:pt x="6025276" y="4844346"/>
              </a:cubicBezTo>
              <a:cubicBezTo>
                <a:pt x="6025276" y="4833583"/>
                <a:pt x="6017360" y="4824859"/>
                <a:pt x="6007595" y="4824859"/>
              </a:cubicBezTo>
              <a:close/>
              <a:moveTo>
                <a:pt x="6066531" y="4824859"/>
              </a:moveTo>
              <a:cubicBezTo>
                <a:pt x="6056766" y="4824859"/>
                <a:pt x="6048850" y="4833583"/>
                <a:pt x="6048850" y="4844346"/>
              </a:cubicBezTo>
              <a:cubicBezTo>
                <a:pt x="6048850" y="4855108"/>
                <a:pt x="6056766" y="4863833"/>
                <a:pt x="6066531" y="4863833"/>
              </a:cubicBezTo>
              <a:cubicBezTo>
                <a:pt x="6076296" y="4863833"/>
                <a:pt x="6084212" y="4855108"/>
                <a:pt x="6084212" y="4844346"/>
              </a:cubicBezTo>
              <a:cubicBezTo>
                <a:pt x="6084212" y="4833583"/>
                <a:pt x="6076296" y="4824859"/>
                <a:pt x="6066531" y="4824859"/>
              </a:cubicBezTo>
              <a:close/>
              <a:moveTo>
                <a:pt x="6125467" y="4824859"/>
              </a:moveTo>
              <a:cubicBezTo>
                <a:pt x="6115702" y="4824859"/>
                <a:pt x="6107786" y="4833583"/>
                <a:pt x="6107786" y="4844346"/>
              </a:cubicBezTo>
              <a:cubicBezTo>
                <a:pt x="6107786" y="4855108"/>
                <a:pt x="6115702" y="4863833"/>
                <a:pt x="6125467" y="4863833"/>
              </a:cubicBezTo>
              <a:cubicBezTo>
                <a:pt x="6135232" y="4863833"/>
                <a:pt x="6143148" y="4855108"/>
                <a:pt x="6143148" y="4844346"/>
              </a:cubicBezTo>
              <a:cubicBezTo>
                <a:pt x="6143148" y="4833583"/>
                <a:pt x="6135232" y="4824859"/>
                <a:pt x="6125467" y="4824859"/>
              </a:cubicBezTo>
              <a:close/>
              <a:moveTo>
                <a:pt x="6184403" y="4824859"/>
              </a:moveTo>
              <a:cubicBezTo>
                <a:pt x="6174638" y="4824859"/>
                <a:pt x="6166722" y="4833583"/>
                <a:pt x="6166722" y="4844346"/>
              </a:cubicBezTo>
              <a:cubicBezTo>
                <a:pt x="6166722" y="4855108"/>
                <a:pt x="6174638" y="4863833"/>
                <a:pt x="6184403" y="4863833"/>
              </a:cubicBezTo>
              <a:cubicBezTo>
                <a:pt x="6194168" y="4863833"/>
                <a:pt x="6202084" y="4855108"/>
                <a:pt x="6202084" y="4844346"/>
              </a:cubicBezTo>
              <a:cubicBezTo>
                <a:pt x="6202084" y="4833583"/>
                <a:pt x="6194168" y="4824859"/>
                <a:pt x="6184403" y="4824859"/>
              </a:cubicBezTo>
              <a:close/>
              <a:moveTo>
                <a:pt x="6243339" y="4824859"/>
              </a:moveTo>
              <a:cubicBezTo>
                <a:pt x="6233574" y="4824859"/>
                <a:pt x="6225658" y="4833583"/>
                <a:pt x="6225658" y="4844346"/>
              </a:cubicBezTo>
              <a:cubicBezTo>
                <a:pt x="6225658" y="4855108"/>
                <a:pt x="6233574" y="4863833"/>
                <a:pt x="6243339" y="4863833"/>
              </a:cubicBezTo>
              <a:cubicBezTo>
                <a:pt x="6253104" y="4863833"/>
                <a:pt x="6261020" y="4855108"/>
                <a:pt x="6261020" y="4844346"/>
              </a:cubicBezTo>
              <a:cubicBezTo>
                <a:pt x="6261020" y="4833583"/>
                <a:pt x="6253104" y="4824859"/>
                <a:pt x="6243339" y="4824859"/>
              </a:cubicBezTo>
              <a:close/>
              <a:moveTo>
                <a:pt x="6302275" y="4824859"/>
              </a:moveTo>
              <a:cubicBezTo>
                <a:pt x="6292510" y="4824859"/>
                <a:pt x="6284594" y="4833583"/>
                <a:pt x="6284594" y="4844346"/>
              </a:cubicBezTo>
              <a:cubicBezTo>
                <a:pt x="6284594" y="4855108"/>
                <a:pt x="6292510" y="4863833"/>
                <a:pt x="6302275" y="4863833"/>
              </a:cubicBezTo>
              <a:cubicBezTo>
                <a:pt x="6312040" y="4863833"/>
                <a:pt x="6319956" y="4855108"/>
                <a:pt x="6319956" y="4844346"/>
              </a:cubicBezTo>
              <a:cubicBezTo>
                <a:pt x="6319956" y="4833583"/>
                <a:pt x="6312040" y="4824859"/>
                <a:pt x="6302275" y="4824859"/>
              </a:cubicBezTo>
              <a:close/>
              <a:moveTo>
                <a:pt x="6361211" y="4824859"/>
              </a:moveTo>
              <a:cubicBezTo>
                <a:pt x="6351446" y="4824859"/>
                <a:pt x="6343530" y="4833583"/>
                <a:pt x="6343530" y="4844346"/>
              </a:cubicBezTo>
              <a:cubicBezTo>
                <a:pt x="6343530" y="4855108"/>
                <a:pt x="6351446" y="4863833"/>
                <a:pt x="6361211" y="4863833"/>
              </a:cubicBezTo>
              <a:cubicBezTo>
                <a:pt x="6370976" y="4863833"/>
                <a:pt x="6378892" y="4855108"/>
                <a:pt x="6378892" y="4844346"/>
              </a:cubicBezTo>
              <a:cubicBezTo>
                <a:pt x="6378892" y="4833583"/>
                <a:pt x="6370976" y="4824859"/>
                <a:pt x="6361211" y="4824859"/>
              </a:cubicBezTo>
              <a:close/>
              <a:moveTo>
                <a:pt x="6420147" y="4824859"/>
              </a:moveTo>
              <a:cubicBezTo>
                <a:pt x="6410382" y="4824859"/>
                <a:pt x="6402466" y="4833583"/>
                <a:pt x="6402466" y="4844346"/>
              </a:cubicBezTo>
              <a:cubicBezTo>
                <a:pt x="6402466" y="4855108"/>
                <a:pt x="6410382" y="4863833"/>
                <a:pt x="6420147" y="4863833"/>
              </a:cubicBezTo>
              <a:cubicBezTo>
                <a:pt x="6429912" y="4863833"/>
                <a:pt x="6437828" y="4855108"/>
                <a:pt x="6437828" y="4844346"/>
              </a:cubicBezTo>
              <a:cubicBezTo>
                <a:pt x="6437828" y="4833583"/>
                <a:pt x="6429912" y="4824859"/>
                <a:pt x="6420147" y="4824859"/>
              </a:cubicBezTo>
              <a:close/>
              <a:moveTo>
                <a:pt x="6479083" y="4824859"/>
              </a:moveTo>
              <a:cubicBezTo>
                <a:pt x="6469318" y="4824859"/>
                <a:pt x="6461402" y="4833583"/>
                <a:pt x="6461402" y="4844346"/>
              </a:cubicBezTo>
              <a:cubicBezTo>
                <a:pt x="6461402" y="4855108"/>
                <a:pt x="6469318" y="4863833"/>
                <a:pt x="6479083" y="4863833"/>
              </a:cubicBezTo>
              <a:cubicBezTo>
                <a:pt x="6488848" y="4863833"/>
                <a:pt x="6496764" y="4855108"/>
                <a:pt x="6496764" y="4844346"/>
              </a:cubicBezTo>
              <a:cubicBezTo>
                <a:pt x="6496764" y="4833583"/>
                <a:pt x="6488848" y="4824859"/>
                <a:pt x="6479083" y="4824859"/>
              </a:cubicBezTo>
              <a:close/>
              <a:moveTo>
                <a:pt x="6538019" y="4824859"/>
              </a:moveTo>
              <a:cubicBezTo>
                <a:pt x="6528254" y="4824859"/>
                <a:pt x="6520338" y="4833583"/>
                <a:pt x="6520338" y="4844346"/>
              </a:cubicBezTo>
              <a:cubicBezTo>
                <a:pt x="6520338" y="4855108"/>
                <a:pt x="6528254" y="4863833"/>
                <a:pt x="6538019" y="4863833"/>
              </a:cubicBezTo>
              <a:cubicBezTo>
                <a:pt x="6547784" y="4863833"/>
                <a:pt x="6555700" y="4855108"/>
                <a:pt x="6555700" y="4844346"/>
              </a:cubicBezTo>
              <a:cubicBezTo>
                <a:pt x="6555700" y="4833583"/>
                <a:pt x="6547784" y="4824859"/>
                <a:pt x="6538019" y="4824859"/>
              </a:cubicBezTo>
              <a:close/>
              <a:moveTo>
                <a:pt x="6596955" y="4824859"/>
              </a:moveTo>
              <a:cubicBezTo>
                <a:pt x="6587190" y="4824859"/>
                <a:pt x="6579274" y="4833583"/>
                <a:pt x="6579274" y="4844346"/>
              </a:cubicBezTo>
              <a:cubicBezTo>
                <a:pt x="6579274" y="4855108"/>
                <a:pt x="6587190" y="4863833"/>
                <a:pt x="6596955" y="4863833"/>
              </a:cubicBezTo>
              <a:cubicBezTo>
                <a:pt x="6606720" y="4863833"/>
                <a:pt x="6614636" y="4855108"/>
                <a:pt x="6614636" y="4844346"/>
              </a:cubicBezTo>
              <a:cubicBezTo>
                <a:pt x="6614636" y="4833583"/>
                <a:pt x="6606720" y="4824859"/>
                <a:pt x="6596955" y="4824859"/>
              </a:cubicBezTo>
              <a:close/>
              <a:moveTo>
                <a:pt x="6655891" y="4824859"/>
              </a:moveTo>
              <a:cubicBezTo>
                <a:pt x="6646126" y="4824859"/>
                <a:pt x="6638210" y="4833583"/>
                <a:pt x="6638210" y="4844346"/>
              </a:cubicBezTo>
              <a:cubicBezTo>
                <a:pt x="6638210" y="4855108"/>
                <a:pt x="6646126" y="4863833"/>
                <a:pt x="6655891" y="4863833"/>
              </a:cubicBezTo>
              <a:cubicBezTo>
                <a:pt x="6665656" y="4863833"/>
                <a:pt x="6673572" y="4855108"/>
                <a:pt x="6673572" y="4844346"/>
              </a:cubicBezTo>
              <a:cubicBezTo>
                <a:pt x="6673572" y="4833583"/>
                <a:pt x="6665656" y="4824859"/>
                <a:pt x="6655891" y="4824859"/>
              </a:cubicBezTo>
              <a:close/>
              <a:moveTo>
                <a:pt x="6714827" y="4824859"/>
              </a:moveTo>
              <a:cubicBezTo>
                <a:pt x="6705062" y="4824859"/>
                <a:pt x="6697146" y="4833583"/>
                <a:pt x="6697146" y="4844346"/>
              </a:cubicBezTo>
              <a:cubicBezTo>
                <a:pt x="6697146" y="4855108"/>
                <a:pt x="6705062" y="4863833"/>
                <a:pt x="6714827" y="4863833"/>
              </a:cubicBezTo>
              <a:cubicBezTo>
                <a:pt x="6724592" y="4863833"/>
                <a:pt x="6732508" y="4855108"/>
                <a:pt x="6732508" y="4844346"/>
              </a:cubicBezTo>
              <a:cubicBezTo>
                <a:pt x="6732508" y="4833583"/>
                <a:pt x="6724592" y="4824859"/>
                <a:pt x="6714827" y="4824859"/>
              </a:cubicBezTo>
              <a:close/>
              <a:moveTo>
                <a:pt x="6773762" y="4824859"/>
              </a:moveTo>
              <a:cubicBezTo>
                <a:pt x="6763997" y="4824859"/>
                <a:pt x="6756081" y="4833583"/>
                <a:pt x="6756081" y="4844346"/>
              </a:cubicBezTo>
              <a:cubicBezTo>
                <a:pt x="6756081" y="4855108"/>
                <a:pt x="6763997" y="4863833"/>
                <a:pt x="6773762" y="4863833"/>
              </a:cubicBezTo>
              <a:cubicBezTo>
                <a:pt x="6783527" y="4863833"/>
                <a:pt x="6791443" y="4855108"/>
                <a:pt x="6791443" y="4844346"/>
              </a:cubicBezTo>
              <a:cubicBezTo>
                <a:pt x="6791443" y="4833583"/>
                <a:pt x="6783527" y="4824859"/>
                <a:pt x="6773762" y="4824859"/>
              </a:cubicBezTo>
              <a:close/>
              <a:moveTo>
                <a:pt x="6832698" y="4824859"/>
              </a:moveTo>
              <a:cubicBezTo>
                <a:pt x="6822933" y="4824859"/>
                <a:pt x="6815017" y="4833583"/>
                <a:pt x="6815017" y="4844346"/>
              </a:cubicBezTo>
              <a:cubicBezTo>
                <a:pt x="6815017" y="4855108"/>
                <a:pt x="6822933" y="4863833"/>
                <a:pt x="6832698" y="4863833"/>
              </a:cubicBezTo>
              <a:cubicBezTo>
                <a:pt x="6842463" y="4863833"/>
                <a:pt x="6850379" y="4855108"/>
                <a:pt x="6850379" y="4844346"/>
              </a:cubicBezTo>
              <a:cubicBezTo>
                <a:pt x="6850379" y="4833583"/>
                <a:pt x="6842463" y="4824859"/>
                <a:pt x="6832698" y="4824859"/>
              </a:cubicBezTo>
              <a:close/>
              <a:moveTo>
                <a:pt x="6891634" y="4824859"/>
              </a:moveTo>
              <a:cubicBezTo>
                <a:pt x="6881869" y="4824859"/>
                <a:pt x="6873953" y="4833583"/>
                <a:pt x="6873953" y="4844346"/>
              </a:cubicBezTo>
              <a:cubicBezTo>
                <a:pt x="6873953" y="4855108"/>
                <a:pt x="6881869" y="4863833"/>
                <a:pt x="6891634" y="4863833"/>
              </a:cubicBezTo>
              <a:cubicBezTo>
                <a:pt x="6901399" y="4863833"/>
                <a:pt x="6909315" y="4855108"/>
                <a:pt x="6909315" y="4844346"/>
              </a:cubicBezTo>
              <a:cubicBezTo>
                <a:pt x="6909315" y="4833583"/>
                <a:pt x="6901399" y="4824859"/>
                <a:pt x="6891634" y="4824859"/>
              </a:cubicBezTo>
              <a:close/>
              <a:moveTo>
                <a:pt x="6950570" y="4824859"/>
              </a:moveTo>
              <a:cubicBezTo>
                <a:pt x="6940805" y="4824859"/>
                <a:pt x="6932889" y="4833583"/>
                <a:pt x="6932889" y="4844346"/>
              </a:cubicBezTo>
              <a:cubicBezTo>
                <a:pt x="6932889" y="4855108"/>
                <a:pt x="6940805" y="4863833"/>
                <a:pt x="6950570" y="4863833"/>
              </a:cubicBezTo>
              <a:cubicBezTo>
                <a:pt x="6960335" y="4863833"/>
                <a:pt x="6968251" y="4855108"/>
                <a:pt x="6968251" y="4844346"/>
              </a:cubicBezTo>
              <a:cubicBezTo>
                <a:pt x="6968251" y="4833583"/>
                <a:pt x="6960335" y="4824859"/>
                <a:pt x="6950570" y="4824859"/>
              </a:cubicBezTo>
              <a:close/>
              <a:moveTo>
                <a:pt x="7304186" y="4824859"/>
              </a:moveTo>
              <a:cubicBezTo>
                <a:pt x="7294421" y="4824859"/>
                <a:pt x="7286505" y="4833583"/>
                <a:pt x="7286505" y="4844346"/>
              </a:cubicBezTo>
              <a:cubicBezTo>
                <a:pt x="7286505" y="4855108"/>
                <a:pt x="7294421" y="4863833"/>
                <a:pt x="7304186" y="4863833"/>
              </a:cubicBezTo>
              <a:cubicBezTo>
                <a:pt x="7313951" y="4863833"/>
                <a:pt x="7321867" y="4855108"/>
                <a:pt x="7321867" y="4844346"/>
              </a:cubicBezTo>
              <a:cubicBezTo>
                <a:pt x="7321867" y="4833583"/>
                <a:pt x="7313951" y="4824859"/>
                <a:pt x="7304186" y="4824859"/>
              </a:cubicBezTo>
              <a:close/>
              <a:moveTo>
                <a:pt x="10545662" y="4824859"/>
              </a:moveTo>
              <a:cubicBezTo>
                <a:pt x="10535896" y="4824859"/>
                <a:pt x="10527981" y="4833583"/>
                <a:pt x="10527981" y="4844346"/>
              </a:cubicBezTo>
              <a:cubicBezTo>
                <a:pt x="10527981" y="4855108"/>
                <a:pt x="10535897" y="4863833"/>
                <a:pt x="10545662" y="4863833"/>
              </a:cubicBezTo>
              <a:cubicBezTo>
                <a:pt x="10555427" y="4863833"/>
                <a:pt x="10563343" y="4855108"/>
                <a:pt x="10563343" y="4844346"/>
              </a:cubicBezTo>
              <a:cubicBezTo>
                <a:pt x="10563343" y="4833583"/>
                <a:pt x="10555426" y="4824859"/>
                <a:pt x="10545662" y="4824859"/>
              </a:cubicBezTo>
              <a:close/>
              <a:moveTo>
                <a:pt x="10604598" y="4824859"/>
              </a:moveTo>
              <a:cubicBezTo>
                <a:pt x="10594832" y="4824859"/>
                <a:pt x="10586917" y="4833583"/>
                <a:pt x="10586917" y="4844346"/>
              </a:cubicBezTo>
              <a:cubicBezTo>
                <a:pt x="10586917" y="4855108"/>
                <a:pt x="10594833" y="4863833"/>
                <a:pt x="10604598" y="4863833"/>
              </a:cubicBezTo>
              <a:cubicBezTo>
                <a:pt x="10614363" y="4863833"/>
                <a:pt x="10622279" y="4855108"/>
                <a:pt x="10622279" y="4844346"/>
              </a:cubicBezTo>
              <a:cubicBezTo>
                <a:pt x="10622279" y="4833583"/>
                <a:pt x="10614362" y="4824859"/>
                <a:pt x="10604598" y="4824859"/>
              </a:cubicBezTo>
              <a:close/>
              <a:moveTo>
                <a:pt x="10663534" y="4824859"/>
              </a:moveTo>
              <a:cubicBezTo>
                <a:pt x="10653768" y="4824859"/>
                <a:pt x="10645853" y="4833583"/>
                <a:pt x="10645853" y="4844346"/>
              </a:cubicBezTo>
              <a:cubicBezTo>
                <a:pt x="10645853" y="4855108"/>
                <a:pt x="10653769" y="4863833"/>
                <a:pt x="10663534" y="4863833"/>
              </a:cubicBezTo>
              <a:cubicBezTo>
                <a:pt x="10673299" y="4863833"/>
                <a:pt x="10681215" y="4855108"/>
                <a:pt x="10681215" y="4844346"/>
              </a:cubicBezTo>
              <a:cubicBezTo>
                <a:pt x="10681215" y="4833583"/>
                <a:pt x="10673298" y="4824859"/>
                <a:pt x="10663534" y="4824859"/>
              </a:cubicBezTo>
              <a:close/>
              <a:moveTo>
                <a:pt x="10958214" y="4824859"/>
              </a:moveTo>
              <a:cubicBezTo>
                <a:pt x="10948448" y="4824859"/>
                <a:pt x="10940533" y="4833583"/>
                <a:pt x="10940533" y="4844346"/>
              </a:cubicBezTo>
              <a:cubicBezTo>
                <a:pt x="10940533" y="4855108"/>
                <a:pt x="10948449" y="4863833"/>
                <a:pt x="10958214" y="4863833"/>
              </a:cubicBezTo>
              <a:cubicBezTo>
                <a:pt x="10967979" y="4863833"/>
                <a:pt x="10975895" y="4855108"/>
                <a:pt x="10975895" y="4844346"/>
              </a:cubicBezTo>
              <a:cubicBezTo>
                <a:pt x="10975895" y="4833583"/>
                <a:pt x="10967978" y="4824859"/>
                <a:pt x="10958214" y="4824859"/>
              </a:cubicBezTo>
              <a:close/>
              <a:moveTo>
                <a:pt x="2471439" y="4889815"/>
              </a:moveTo>
              <a:cubicBezTo>
                <a:pt x="2461674" y="4889815"/>
                <a:pt x="2453758" y="4898539"/>
                <a:pt x="2453758" y="4909302"/>
              </a:cubicBezTo>
              <a:cubicBezTo>
                <a:pt x="2453758" y="4920064"/>
                <a:pt x="2461674" y="4928789"/>
                <a:pt x="2471439" y="4928789"/>
              </a:cubicBezTo>
              <a:cubicBezTo>
                <a:pt x="2481204" y="4928789"/>
                <a:pt x="2489120" y="4920064"/>
                <a:pt x="2489120" y="4909302"/>
              </a:cubicBezTo>
              <a:cubicBezTo>
                <a:pt x="2489120" y="4898539"/>
                <a:pt x="2481204" y="4889815"/>
                <a:pt x="2471439" y="4889815"/>
              </a:cubicBezTo>
              <a:close/>
              <a:moveTo>
                <a:pt x="2530375" y="4889815"/>
              </a:moveTo>
              <a:cubicBezTo>
                <a:pt x="2520610" y="4889815"/>
                <a:pt x="2512694" y="4898539"/>
                <a:pt x="2512694" y="4909302"/>
              </a:cubicBezTo>
              <a:cubicBezTo>
                <a:pt x="2512694" y="4920064"/>
                <a:pt x="2520610" y="4928789"/>
                <a:pt x="2530375" y="4928789"/>
              </a:cubicBezTo>
              <a:cubicBezTo>
                <a:pt x="2540140" y="4928789"/>
                <a:pt x="2548056" y="4920064"/>
                <a:pt x="2548056" y="4909302"/>
              </a:cubicBezTo>
              <a:cubicBezTo>
                <a:pt x="2548056" y="4898539"/>
                <a:pt x="2540140" y="4889815"/>
                <a:pt x="2530375" y="4889815"/>
              </a:cubicBezTo>
              <a:close/>
              <a:moveTo>
                <a:pt x="2589311" y="4889815"/>
              </a:moveTo>
              <a:cubicBezTo>
                <a:pt x="2579546" y="4889815"/>
                <a:pt x="2571630" y="4898539"/>
                <a:pt x="2571630" y="4909302"/>
              </a:cubicBezTo>
              <a:cubicBezTo>
                <a:pt x="2571630" y="4920064"/>
                <a:pt x="2579546" y="4928789"/>
                <a:pt x="2589311" y="4928789"/>
              </a:cubicBezTo>
              <a:cubicBezTo>
                <a:pt x="2599076" y="4928789"/>
                <a:pt x="2606992" y="4920064"/>
                <a:pt x="2606992" y="4909302"/>
              </a:cubicBezTo>
              <a:cubicBezTo>
                <a:pt x="2606992" y="4898539"/>
                <a:pt x="2599076" y="4889815"/>
                <a:pt x="2589311" y="4889815"/>
              </a:cubicBezTo>
              <a:close/>
              <a:moveTo>
                <a:pt x="2648247" y="4889815"/>
              </a:moveTo>
              <a:cubicBezTo>
                <a:pt x="2638482" y="4889815"/>
                <a:pt x="2630566" y="4898539"/>
                <a:pt x="2630566" y="4909302"/>
              </a:cubicBezTo>
              <a:cubicBezTo>
                <a:pt x="2630566" y="4920064"/>
                <a:pt x="2638482" y="4928789"/>
                <a:pt x="2648247" y="4928789"/>
              </a:cubicBezTo>
              <a:cubicBezTo>
                <a:pt x="2658012" y="4928789"/>
                <a:pt x="2665928" y="4920064"/>
                <a:pt x="2665928" y="4909302"/>
              </a:cubicBezTo>
              <a:cubicBezTo>
                <a:pt x="2665928" y="4898539"/>
                <a:pt x="2658012" y="4889815"/>
                <a:pt x="2648247" y="4889815"/>
              </a:cubicBezTo>
              <a:close/>
              <a:moveTo>
                <a:pt x="2707183" y="4889815"/>
              </a:moveTo>
              <a:cubicBezTo>
                <a:pt x="2697418" y="4889815"/>
                <a:pt x="2689502" y="4898539"/>
                <a:pt x="2689502" y="4909302"/>
              </a:cubicBezTo>
              <a:cubicBezTo>
                <a:pt x="2689502" y="4920064"/>
                <a:pt x="2697418" y="4928789"/>
                <a:pt x="2707183" y="4928789"/>
              </a:cubicBezTo>
              <a:cubicBezTo>
                <a:pt x="2716948" y="4928789"/>
                <a:pt x="2724864" y="4920064"/>
                <a:pt x="2724864" y="4909302"/>
              </a:cubicBezTo>
              <a:cubicBezTo>
                <a:pt x="2724864" y="4898539"/>
                <a:pt x="2716948" y="4889815"/>
                <a:pt x="2707183" y="4889815"/>
              </a:cubicBezTo>
              <a:close/>
              <a:moveTo>
                <a:pt x="2766119" y="4889815"/>
              </a:moveTo>
              <a:cubicBezTo>
                <a:pt x="2756354" y="4889815"/>
                <a:pt x="2748438" y="4898539"/>
                <a:pt x="2748438" y="4909302"/>
              </a:cubicBezTo>
              <a:cubicBezTo>
                <a:pt x="2748438" y="4920064"/>
                <a:pt x="2756354" y="4928789"/>
                <a:pt x="2766119" y="4928789"/>
              </a:cubicBezTo>
              <a:cubicBezTo>
                <a:pt x="2775884" y="4928789"/>
                <a:pt x="2783800" y="4920064"/>
                <a:pt x="2783800" y="4909302"/>
              </a:cubicBezTo>
              <a:cubicBezTo>
                <a:pt x="2783800" y="4898539"/>
                <a:pt x="2775884" y="4889815"/>
                <a:pt x="2766119" y="4889815"/>
              </a:cubicBezTo>
              <a:close/>
              <a:moveTo>
                <a:pt x="2825055" y="4889815"/>
              </a:moveTo>
              <a:cubicBezTo>
                <a:pt x="2815290" y="4889815"/>
                <a:pt x="2807374" y="4898539"/>
                <a:pt x="2807374" y="4909302"/>
              </a:cubicBezTo>
              <a:cubicBezTo>
                <a:pt x="2807374" y="4920064"/>
                <a:pt x="2815290" y="4928789"/>
                <a:pt x="2825055" y="4928789"/>
              </a:cubicBezTo>
              <a:cubicBezTo>
                <a:pt x="2834820" y="4928789"/>
                <a:pt x="2842736" y="4920064"/>
                <a:pt x="2842736" y="4909302"/>
              </a:cubicBezTo>
              <a:cubicBezTo>
                <a:pt x="2842736" y="4898539"/>
                <a:pt x="2834820" y="4889815"/>
                <a:pt x="2825055" y="4889815"/>
              </a:cubicBezTo>
              <a:close/>
              <a:moveTo>
                <a:pt x="2883991" y="4889815"/>
              </a:moveTo>
              <a:cubicBezTo>
                <a:pt x="2874226" y="4889815"/>
                <a:pt x="2866310" y="4898539"/>
                <a:pt x="2866310" y="4909302"/>
              </a:cubicBezTo>
              <a:cubicBezTo>
                <a:pt x="2866310" y="4920064"/>
                <a:pt x="2874226" y="4928789"/>
                <a:pt x="2883991" y="4928789"/>
              </a:cubicBezTo>
              <a:cubicBezTo>
                <a:pt x="2893756" y="4928789"/>
                <a:pt x="2901672" y="4920064"/>
                <a:pt x="2901672" y="4909302"/>
              </a:cubicBezTo>
              <a:cubicBezTo>
                <a:pt x="2901672" y="4898539"/>
                <a:pt x="2893756" y="4889815"/>
                <a:pt x="2883991" y="4889815"/>
              </a:cubicBezTo>
              <a:close/>
              <a:moveTo>
                <a:pt x="2942927" y="4889815"/>
              </a:moveTo>
              <a:cubicBezTo>
                <a:pt x="2933162" y="4889815"/>
                <a:pt x="2925246" y="4898539"/>
                <a:pt x="2925246" y="4909302"/>
              </a:cubicBezTo>
              <a:cubicBezTo>
                <a:pt x="2925246" y="4920064"/>
                <a:pt x="2933162" y="4928789"/>
                <a:pt x="2942927" y="4928789"/>
              </a:cubicBezTo>
              <a:cubicBezTo>
                <a:pt x="2952692" y="4928789"/>
                <a:pt x="2960608" y="4920064"/>
                <a:pt x="2960608" y="4909302"/>
              </a:cubicBezTo>
              <a:cubicBezTo>
                <a:pt x="2960608" y="4898539"/>
                <a:pt x="2952692" y="4889815"/>
                <a:pt x="2942927" y="4889815"/>
              </a:cubicBezTo>
              <a:close/>
              <a:moveTo>
                <a:pt x="3001863" y="4889815"/>
              </a:moveTo>
              <a:cubicBezTo>
                <a:pt x="2992098" y="4889815"/>
                <a:pt x="2984182" y="4898539"/>
                <a:pt x="2984182" y="4909302"/>
              </a:cubicBezTo>
              <a:cubicBezTo>
                <a:pt x="2984182" y="4920064"/>
                <a:pt x="2992098" y="4928789"/>
                <a:pt x="3001863" y="4928789"/>
              </a:cubicBezTo>
              <a:cubicBezTo>
                <a:pt x="3011628" y="4928789"/>
                <a:pt x="3019544" y="4920064"/>
                <a:pt x="3019544" y="4909302"/>
              </a:cubicBezTo>
              <a:cubicBezTo>
                <a:pt x="3019544" y="4898539"/>
                <a:pt x="3011628" y="4889815"/>
                <a:pt x="3001863" y="4889815"/>
              </a:cubicBezTo>
              <a:close/>
              <a:moveTo>
                <a:pt x="3060799" y="4889815"/>
              </a:moveTo>
              <a:cubicBezTo>
                <a:pt x="3051034" y="4889815"/>
                <a:pt x="3043118" y="4898539"/>
                <a:pt x="3043118" y="4909302"/>
              </a:cubicBezTo>
              <a:cubicBezTo>
                <a:pt x="3043118" y="4920064"/>
                <a:pt x="3051034" y="4928789"/>
                <a:pt x="3060799" y="4928789"/>
              </a:cubicBezTo>
              <a:cubicBezTo>
                <a:pt x="3070564" y="4928789"/>
                <a:pt x="3078480" y="4920064"/>
                <a:pt x="3078480" y="4909302"/>
              </a:cubicBezTo>
              <a:cubicBezTo>
                <a:pt x="3078480" y="4898539"/>
                <a:pt x="3070564" y="4889815"/>
                <a:pt x="3060799" y="4889815"/>
              </a:cubicBezTo>
              <a:close/>
              <a:moveTo>
                <a:pt x="3119734" y="4889815"/>
              </a:moveTo>
              <a:cubicBezTo>
                <a:pt x="3109969" y="4889815"/>
                <a:pt x="3102053" y="4898539"/>
                <a:pt x="3102053" y="4909302"/>
              </a:cubicBezTo>
              <a:cubicBezTo>
                <a:pt x="3102053" y="4920064"/>
                <a:pt x="3109969" y="4928789"/>
                <a:pt x="3119734" y="4928789"/>
              </a:cubicBezTo>
              <a:cubicBezTo>
                <a:pt x="3129499" y="4928789"/>
                <a:pt x="3137415" y="4920064"/>
                <a:pt x="3137415" y="4909302"/>
              </a:cubicBezTo>
              <a:cubicBezTo>
                <a:pt x="3137415" y="4898539"/>
                <a:pt x="3129499" y="4889815"/>
                <a:pt x="3119734" y="4889815"/>
              </a:cubicBezTo>
              <a:close/>
              <a:moveTo>
                <a:pt x="3178670" y="4889815"/>
              </a:moveTo>
              <a:cubicBezTo>
                <a:pt x="3168905" y="4889815"/>
                <a:pt x="3160989" y="4898539"/>
                <a:pt x="3160989" y="4909302"/>
              </a:cubicBezTo>
              <a:cubicBezTo>
                <a:pt x="3160989" y="4920064"/>
                <a:pt x="3168905" y="4928789"/>
                <a:pt x="3178670" y="4928789"/>
              </a:cubicBezTo>
              <a:cubicBezTo>
                <a:pt x="3188435" y="4928789"/>
                <a:pt x="3196351" y="4920064"/>
                <a:pt x="3196351" y="4909302"/>
              </a:cubicBezTo>
              <a:cubicBezTo>
                <a:pt x="3196351" y="4898539"/>
                <a:pt x="3188435" y="4889815"/>
                <a:pt x="3178670" y="4889815"/>
              </a:cubicBezTo>
              <a:close/>
              <a:moveTo>
                <a:pt x="3237606" y="4889815"/>
              </a:moveTo>
              <a:cubicBezTo>
                <a:pt x="3227841" y="4889815"/>
                <a:pt x="3219925" y="4898539"/>
                <a:pt x="3219925" y="4909302"/>
              </a:cubicBezTo>
              <a:cubicBezTo>
                <a:pt x="3219925" y="4920064"/>
                <a:pt x="3227841" y="4928789"/>
                <a:pt x="3237606" y="4928789"/>
              </a:cubicBezTo>
              <a:cubicBezTo>
                <a:pt x="3247371" y="4928789"/>
                <a:pt x="3255287" y="4920064"/>
                <a:pt x="3255287" y="4909302"/>
              </a:cubicBezTo>
              <a:cubicBezTo>
                <a:pt x="3255287" y="4898539"/>
                <a:pt x="3247371" y="4889815"/>
                <a:pt x="3237606" y="4889815"/>
              </a:cubicBezTo>
              <a:close/>
              <a:moveTo>
                <a:pt x="3296542" y="4889815"/>
              </a:moveTo>
              <a:cubicBezTo>
                <a:pt x="3286777" y="4889815"/>
                <a:pt x="3278861" y="4898539"/>
                <a:pt x="3278861" y="4909302"/>
              </a:cubicBezTo>
              <a:cubicBezTo>
                <a:pt x="3278861" y="4920064"/>
                <a:pt x="3286777" y="4928789"/>
                <a:pt x="3296542" y="4928789"/>
              </a:cubicBezTo>
              <a:cubicBezTo>
                <a:pt x="3306307" y="4928789"/>
                <a:pt x="3314223" y="4920064"/>
                <a:pt x="3314223" y="4909302"/>
              </a:cubicBezTo>
              <a:cubicBezTo>
                <a:pt x="3314223" y="4898539"/>
                <a:pt x="3306307" y="4889815"/>
                <a:pt x="3296542" y="4889815"/>
              </a:cubicBezTo>
              <a:close/>
              <a:moveTo>
                <a:pt x="3355478" y="4889815"/>
              </a:moveTo>
              <a:cubicBezTo>
                <a:pt x="3345713" y="4889815"/>
                <a:pt x="3337797" y="4898539"/>
                <a:pt x="3337797" y="4909302"/>
              </a:cubicBezTo>
              <a:cubicBezTo>
                <a:pt x="3337797" y="4920064"/>
                <a:pt x="3345713" y="4928789"/>
                <a:pt x="3355478" y="4928789"/>
              </a:cubicBezTo>
              <a:cubicBezTo>
                <a:pt x="3365243" y="4928789"/>
                <a:pt x="3373159" y="4920064"/>
                <a:pt x="3373159" y="4909302"/>
              </a:cubicBezTo>
              <a:cubicBezTo>
                <a:pt x="3373159" y="4898539"/>
                <a:pt x="3365243" y="4889815"/>
                <a:pt x="3355478" y="4889815"/>
              </a:cubicBezTo>
              <a:close/>
              <a:moveTo>
                <a:pt x="3414414" y="4889815"/>
              </a:moveTo>
              <a:cubicBezTo>
                <a:pt x="3404649" y="4889815"/>
                <a:pt x="3396733" y="4898539"/>
                <a:pt x="3396733" y="4909302"/>
              </a:cubicBezTo>
              <a:cubicBezTo>
                <a:pt x="3396733" y="4920064"/>
                <a:pt x="3404649" y="4928789"/>
                <a:pt x="3414414" y="4928789"/>
              </a:cubicBezTo>
              <a:cubicBezTo>
                <a:pt x="3424179" y="4928789"/>
                <a:pt x="3432095" y="4920064"/>
                <a:pt x="3432095" y="4909302"/>
              </a:cubicBezTo>
              <a:cubicBezTo>
                <a:pt x="3432095" y="4898539"/>
                <a:pt x="3424179" y="4889815"/>
                <a:pt x="3414414" y="4889815"/>
              </a:cubicBezTo>
              <a:close/>
              <a:moveTo>
                <a:pt x="3473350" y="4889815"/>
              </a:moveTo>
              <a:cubicBezTo>
                <a:pt x="3463585" y="4889815"/>
                <a:pt x="3455669" y="4898539"/>
                <a:pt x="3455669" y="4909302"/>
              </a:cubicBezTo>
              <a:cubicBezTo>
                <a:pt x="3455669" y="4920064"/>
                <a:pt x="3463585" y="4928789"/>
                <a:pt x="3473350" y="4928789"/>
              </a:cubicBezTo>
              <a:cubicBezTo>
                <a:pt x="3483115" y="4928789"/>
                <a:pt x="3491031" y="4920064"/>
                <a:pt x="3491031" y="4909302"/>
              </a:cubicBezTo>
              <a:cubicBezTo>
                <a:pt x="3491031" y="4898539"/>
                <a:pt x="3483115" y="4889815"/>
                <a:pt x="3473350" y="4889815"/>
              </a:cubicBezTo>
              <a:close/>
              <a:moveTo>
                <a:pt x="3532286" y="4889815"/>
              </a:moveTo>
              <a:cubicBezTo>
                <a:pt x="3522521" y="4889815"/>
                <a:pt x="3514605" y="4898539"/>
                <a:pt x="3514605" y="4909302"/>
              </a:cubicBezTo>
              <a:cubicBezTo>
                <a:pt x="3514605" y="4920064"/>
                <a:pt x="3522521" y="4928789"/>
                <a:pt x="3532286" y="4928789"/>
              </a:cubicBezTo>
              <a:cubicBezTo>
                <a:pt x="3542051" y="4928789"/>
                <a:pt x="3549967" y="4920064"/>
                <a:pt x="3549967" y="4909302"/>
              </a:cubicBezTo>
              <a:cubicBezTo>
                <a:pt x="3549967" y="4898539"/>
                <a:pt x="3542051" y="4889815"/>
                <a:pt x="3532286" y="4889815"/>
              </a:cubicBezTo>
              <a:close/>
              <a:moveTo>
                <a:pt x="3591222" y="4889815"/>
              </a:moveTo>
              <a:cubicBezTo>
                <a:pt x="3581457" y="4889815"/>
                <a:pt x="3573541" y="4898539"/>
                <a:pt x="3573541" y="4909302"/>
              </a:cubicBezTo>
              <a:cubicBezTo>
                <a:pt x="3573541" y="4920064"/>
                <a:pt x="3581457" y="4928789"/>
                <a:pt x="3591222" y="4928789"/>
              </a:cubicBezTo>
              <a:cubicBezTo>
                <a:pt x="3600987" y="4928789"/>
                <a:pt x="3608903" y="4920064"/>
                <a:pt x="3608903" y="4909302"/>
              </a:cubicBezTo>
              <a:cubicBezTo>
                <a:pt x="3608903" y="4898539"/>
                <a:pt x="3600987" y="4889815"/>
                <a:pt x="3591222" y="4889815"/>
              </a:cubicBezTo>
              <a:close/>
              <a:moveTo>
                <a:pt x="3650158" y="4889815"/>
              </a:moveTo>
              <a:cubicBezTo>
                <a:pt x="3640393" y="4889815"/>
                <a:pt x="3632477" y="4898539"/>
                <a:pt x="3632477" y="4909302"/>
              </a:cubicBezTo>
              <a:cubicBezTo>
                <a:pt x="3632477" y="4920064"/>
                <a:pt x="3640393" y="4928789"/>
                <a:pt x="3650158" y="4928789"/>
              </a:cubicBezTo>
              <a:cubicBezTo>
                <a:pt x="3659923" y="4928789"/>
                <a:pt x="3667839" y="4920064"/>
                <a:pt x="3667839" y="4909302"/>
              </a:cubicBezTo>
              <a:cubicBezTo>
                <a:pt x="3667839" y="4898539"/>
                <a:pt x="3659923" y="4889815"/>
                <a:pt x="3650158" y="4889815"/>
              </a:cubicBezTo>
              <a:close/>
              <a:moveTo>
                <a:pt x="3709094" y="4889815"/>
              </a:moveTo>
              <a:cubicBezTo>
                <a:pt x="3699329" y="4889815"/>
                <a:pt x="3691413" y="4898539"/>
                <a:pt x="3691413" y="4909302"/>
              </a:cubicBezTo>
              <a:cubicBezTo>
                <a:pt x="3691413" y="4920064"/>
                <a:pt x="3699329" y="4928789"/>
                <a:pt x="3709094" y="4928789"/>
              </a:cubicBezTo>
              <a:cubicBezTo>
                <a:pt x="3718859" y="4928789"/>
                <a:pt x="3726775" y="4920064"/>
                <a:pt x="3726775" y="4909302"/>
              </a:cubicBezTo>
              <a:cubicBezTo>
                <a:pt x="3726775" y="4898539"/>
                <a:pt x="3718859" y="4889815"/>
                <a:pt x="3709094" y="4889815"/>
              </a:cubicBezTo>
              <a:close/>
              <a:moveTo>
                <a:pt x="3768030" y="4889815"/>
              </a:moveTo>
              <a:cubicBezTo>
                <a:pt x="3758265" y="4889815"/>
                <a:pt x="3750349" y="4898539"/>
                <a:pt x="3750349" y="4909302"/>
              </a:cubicBezTo>
              <a:cubicBezTo>
                <a:pt x="3750349" y="4920064"/>
                <a:pt x="3758265" y="4928789"/>
                <a:pt x="3768030" y="4928789"/>
              </a:cubicBezTo>
              <a:cubicBezTo>
                <a:pt x="3777795" y="4928789"/>
                <a:pt x="3785711" y="4920064"/>
                <a:pt x="3785711" y="4909302"/>
              </a:cubicBezTo>
              <a:cubicBezTo>
                <a:pt x="3785711" y="4898539"/>
                <a:pt x="3777795" y="4889815"/>
                <a:pt x="3768030" y="4889815"/>
              </a:cubicBezTo>
              <a:close/>
              <a:moveTo>
                <a:pt x="3826966" y="4889815"/>
              </a:moveTo>
              <a:cubicBezTo>
                <a:pt x="3817201" y="4889815"/>
                <a:pt x="3809285" y="4898539"/>
                <a:pt x="3809285" y="4909302"/>
              </a:cubicBezTo>
              <a:cubicBezTo>
                <a:pt x="3809285" y="4920064"/>
                <a:pt x="3817201" y="4928789"/>
                <a:pt x="3826966" y="4928789"/>
              </a:cubicBezTo>
              <a:cubicBezTo>
                <a:pt x="3836731" y="4928789"/>
                <a:pt x="3844647" y="4920064"/>
                <a:pt x="3844647" y="4909302"/>
              </a:cubicBezTo>
              <a:cubicBezTo>
                <a:pt x="3844647" y="4898539"/>
                <a:pt x="3836731" y="4889815"/>
                <a:pt x="3826966" y="4889815"/>
              </a:cubicBezTo>
              <a:close/>
              <a:moveTo>
                <a:pt x="3885902" y="4889815"/>
              </a:moveTo>
              <a:cubicBezTo>
                <a:pt x="3876137" y="4889815"/>
                <a:pt x="3868221" y="4898539"/>
                <a:pt x="3868221" y="4909302"/>
              </a:cubicBezTo>
              <a:cubicBezTo>
                <a:pt x="3868221" y="4920064"/>
                <a:pt x="3876137" y="4928789"/>
                <a:pt x="3885902" y="4928789"/>
              </a:cubicBezTo>
              <a:cubicBezTo>
                <a:pt x="3895667" y="4928789"/>
                <a:pt x="3903583" y="4920064"/>
                <a:pt x="3903583" y="4909302"/>
              </a:cubicBezTo>
              <a:cubicBezTo>
                <a:pt x="3903583" y="4898539"/>
                <a:pt x="3895667" y="4889815"/>
                <a:pt x="3885902" y="4889815"/>
              </a:cubicBezTo>
              <a:close/>
              <a:moveTo>
                <a:pt x="5948659" y="4889815"/>
              </a:moveTo>
              <a:cubicBezTo>
                <a:pt x="5938894" y="4889815"/>
                <a:pt x="5930978" y="4898539"/>
                <a:pt x="5930978" y="4909302"/>
              </a:cubicBezTo>
              <a:cubicBezTo>
                <a:pt x="5930978" y="4920064"/>
                <a:pt x="5938894" y="4928789"/>
                <a:pt x="5948659" y="4928789"/>
              </a:cubicBezTo>
              <a:cubicBezTo>
                <a:pt x="5958424" y="4928789"/>
                <a:pt x="5966340" y="4920064"/>
                <a:pt x="5966340" y="4909302"/>
              </a:cubicBezTo>
              <a:cubicBezTo>
                <a:pt x="5966340" y="4898539"/>
                <a:pt x="5958424" y="4889815"/>
                <a:pt x="5948659" y="4889815"/>
              </a:cubicBezTo>
              <a:close/>
              <a:moveTo>
                <a:pt x="6007595" y="4889815"/>
              </a:moveTo>
              <a:cubicBezTo>
                <a:pt x="5997830" y="4889815"/>
                <a:pt x="5989914" y="4898539"/>
                <a:pt x="5989914" y="4909302"/>
              </a:cubicBezTo>
              <a:cubicBezTo>
                <a:pt x="5989914" y="4920064"/>
                <a:pt x="5997830" y="4928789"/>
                <a:pt x="6007595" y="4928789"/>
              </a:cubicBezTo>
              <a:cubicBezTo>
                <a:pt x="6017360" y="4928789"/>
                <a:pt x="6025276" y="4920064"/>
                <a:pt x="6025276" y="4909302"/>
              </a:cubicBezTo>
              <a:cubicBezTo>
                <a:pt x="6025276" y="4898539"/>
                <a:pt x="6017360" y="4889815"/>
                <a:pt x="6007595" y="4889815"/>
              </a:cubicBezTo>
              <a:close/>
              <a:moveTo>
                <a:pt x="6066531" y="4889815"/>
              </a:moveTo>
              <a:cubicBezTo>
                <a:pt x="6056766" y="4889815"/>
                <a:pt x="6048850" y="4898539"/>
                <a:pt x="6048850" y="4909302"/>
              </a:cubicBezTo>
              <a:cubicBezTo>
                <a:pt x="6048850" y="4920064"/>
                <a:pt x="6056766" y="4928789"/>
                <a:pt x="6066531" y="4928789"/>
              </a:cubicBezTo>
              <a:cubicBezTo>
                <a:pt x="6076296" y="4928789"/>
                <a:pt x="6084212" y="4920064"/>
                <a:pt x="6084212" y="4909302"/>
              </a:cubicBezTo>
              <a:cubicBezTo>
                <a:pt x="6084212" y="4898539"/>
                <a:pt x="6076296" y="4889815"/>
                <a:pt x="6066531" y="4889815"/>
              </a:cubicBezTo>
              <a:close/>
              <a:moveTo>
                <a:pt x="6125467" y="4889815"/>
              </a:moveTo>
              <a:cubicBezTo>
                <a:pt x="6115702" y="4889815"/>
                <a:pt x="6107786" y="4898539"/>
                <a:pt x="6107786" y="4909302"/>
              </a:cubicBezTo>
              <a:cubicBezTo>
                <a:pt x="6107786" y="4920064"/>
                <a:pt x="6115702" y="4928789"/>
                <a:pt x="6125467" y="4928789"/>
              </a:cubicBezTo>
              <a:cubicBezTo>
                <a:pt x="6135232" y="4928789"/>
                <a:pt x="6143148" y="4920064"/>
                <a:pt x="6143148" y="4909302"/>
              </a:cubicBezTo>
              <a:cubicBezTo>
                <a:pt x="6143148" y="4898539"/>
                <a:pt x="6135232" y="4889815"/>
                <a:pt x="6125467" y="4889815"/>
              </a:cubicBezTo>
              <a:close/>
              <a:moveTo>
                <a:pt x="6184403" y="4889815"/>
              </a:moveTo>
              <a:cubicBezTo>
                <a:pt x="6174638" y="4889815"/>
                <a:pt x="6166722" y="4898539"/>
                <a:pt x="6166722" y="4909302"/>
              </a:cubicBezTo>
              <a:cubicBezTo>
                <a:pt x="6166722" y="4920064"/>
                <a:pt x="6174638" y="4928789"/>
                <a:pt x="6184403" y="4928789"/>
              </a:cubicBezTo>
              <a:cubicBezTo>
                <a:pt x="6194168" y="4928789"/>
                <a:pt x="6202084" y="4920064"/>
                <a:pt x="6202084" y="4909302"/>
              </a:cubicBezTo>
              <a:cubicBezTo>
                <a:pt x="6202084" y="4898539"/>
                <a:pt x="6194168" y="4889815"/>
                <a:pt x="6184403" y="4889815"/>
              </a:cubicBezTo>
              <a:close/>
              <a:moveTo>
                <a:pt x="6243339" y="4889815"/>
              </a:moveTo>
              <a:cubicBezTo>
                <a:pt x="6233574" y="4889815"/>
                <a:pt x="6225658" y="4898539"/>
                <a:pt x="6225658" y="4909302"/>
              </a:cubicBezTo>
              <a:cubicBezTo>
                <a:pt x="6225658" y="4920064"/>
                <a:pt x="6233574" y="4928789"/>
                <a:pt x="6243339" y="4928789"/>
              </a:cubicBezTo>
              <a:cubicBezTo>
                <a:pt x="6253104" y="4928789"/>
                <a:pt x="6261020" y="4920064"/>
                <a:pt x="6261020" y="4909302"/>
              </a:cubicBezTo>
              <a:cubicBezTo>
                <a:pt x="6261020" y="4898539"/>
                <a:pt x="6253104" y="4889815"/>
                <a:pt x="6243339" y="4889815"/>
              </a:cubicBezTo>
              <a:close/>
              <a:moveTo>
                <a:pt x="6302275" y="4889815"/>
              </a:moveTo>
              <a:cubicBezTo>
                <a:pt x="6292510" y="4889815"/>
                <a:pt x="6284594" y="4898539"/>
                <a:pt x="6284594" y="4909302"/>
              </a:cubicBezTo>
              <a:cubicBezTo>
                <a:pt x="6284594" y="4920064"/>
                <a:pt x="6292510" y="4928789"/>
                <a:pt x="6302275" y="4928789"/>
              </a:cubicBezTo>
              <a:cubicBezTo>
                <a:pt x="6312040" y="4928789"/>
                <a:pt x="6319956" y="4920064"/>
                <a:pt x="6319956" y="4909302"/>
              </a:cubicBezTo>
              <a:cubicBezTo>
                <a:pt x="6319956" y="4898539"/>
                <a:pt x="6312040" y="4889815"/>
                <a:pt x="6302275" y="4889815"/>
              </a:cubicBezTo>
              <a:close/>
              <a:moveTo>
                <a:pt x="6361211" y="4889815"/>
              </a:moveTo>
              <a:cubicBezTo>
                <a:pt x="6351446" y="4889815"/>
                <a:pt x="6343530" y="4898539"/>
                <a:pt x="6343530" y="4909302"/>
              </a:cubicBezTo>
              <a:cubicBezTo>
                <a:pt x="6343530" y="4920064"/>
                <a:pt x="6351446" y="4928789"/>
                <a:pt x="6361211" y="4928789"/>
              </a:cubicBezTo>
              <a:cubicBezTo>
                <a:pt x="6370976" y="4928789"/>
                <a:pt x="6378892" y="4920064"/>
                <a:pt x="6378892" y="4909302"/>
              </a:cubicBezTo>
              <a:cubicBezTo>
                <a:pt x="6378892" y="4898539"/>
                <a:pt x="6370976" y="4889815"/>
                <a:pt x="6361211" y="4889815"/>
              </a:cubicBezTo>
              <a:close/>
              <a:moveTo>
                <a:pt x="6420147" y="4889815"/>
              </a:moveTo>
              <a:cubicBezTo>
                <a:pt x="6410382" y="4889815"/>
                <a:pt x="6402466" y="4898539"/>
                <a:pt x="6402466" y="4909302"/>
              </a:cubicBezTo>
              <a:cubicBezTo>
                <a:pt x="6402466" y="4920064"/>
                <a:pt x="6410382" y="4928789"/>
                <a:pt x="6420147" y="4928789"/>
              </a:cubicBezTo>
              <a:cubicBezTo>
                <a:pt x="6429912" y="4928789"/>
                <a:pt x="6437828" y="4920064"/>
                <a:pt x="6437828" y="4909302"/>
              </a:cubicBezTo>
              <a:cubicBezTo>
                <a:pt x="6437828" y="4898539"/>
                <a:pt x="6429912" y="4889815"/>
                <a:pt x="6420147" y="4889815"/>
              </a:cubicBezTo>
              <a:close/>
              <a:moveTo>
                <a:pt x="6479083" y="4889815"/>
              </a:moveTo>
              <a:cubicBezTo>
                <a:pt x="6469318" y="4889815"/>
                <a:pt x="6461402" y="4898539"/>
                <a:pt x="6461402" y="4909302"/>
              </a:cubicBezTo>
              <a:cubicBezTo>
                <a:pt x="6461402" y="4920064"/>
                <a:pt x="6469318" y="4928789"/>
                <a:pt x="6479083" y="4928789"/>
              </a:cubicBezTo>
              <a:cubicBezTo>
                <a:pt x="6488848" y="4928789"/>
                <a:pt x="6496764" y="4920064"/>
                <a:pt x="6496764" y="4909302"/>
              </a:cubicBezTo>
              <a:cubicBezTo>
                <a:pt x="6496764" y="4898539"/>
                <a:pt x="6488848" y="4889815"/>
                <a:pt x="6479083" y="4889815"/>
              </a:cubicBezTo>
              <a:close/>
              <a:moveTo>
                <a:pt x="6538019" y="4889815"/>
              </a:moveTo>
              <a:cubicBezTo>
                <a:pt x="6528254" y="4889815"/>
                <a:pt x="6520338" y="4898539"/>
                <a:pt x="6520338" y="4909302"/>
              </a:cubicBezTo>
              <a:cubicBezTo>
                <a:pt x="6520338" y="4920064"/>
                <a:pt x="6528254" y="4928789"/>
                <a:pt x="6538019" y="4928789"/>
              </a:cubicBezTo>
              <a:cubicBezTo>
                <a:pt x="6547784" y="4928789"/>
                <a:pt x="6555700" y="4920064"/>
                <a:pt x="6555700" y="4909302"/>
              </a:cubicBezTo>
              <a:cubicBezTo>
                <a:pt x="6555700" y="4898539"/>
                <a:pt x="6547784" y="4889815"/>
                <a:pt x="6538019" y="4889815"/>
              </a:cubicBezTo>
              <a:close/>
              <a:moveTo>
                <a:pt x="6596955" y="4889815"/>
              </a:moveTo>
              <a:cubicBezTo>
                <a:pt x="6587190" y="4889815"/>
                <a:pt x="6579274" y="4898539"/>
                <a:pt x="6579274" y="4909302"/>
              </a:cubicBezTo>
              <a:cubicBezTo>
                <a:pt x="6579274" y="4920064"/>
                <a:pt x="6587190" y="4928789"/>
                <a:pt x="6596955" y="4928789"/>
              </a:cubicBezTo>
              <a:cubicBezTo>
                <a:pt x="6606720" y="4928789"/>
                <a:pt x="6614636" y="4920064"/>
                <a:pt x="6614636" y="4909302"/>
              </a:cubicBezTo>
              <a:cubicBezTo>
                <a:pt x="6614636" y="4898539"/>
                <a:pt x="6606720" y="4889815"/>
                <a:pt x="6596955" y="4889815"/>
              </a:cubicBezTo>
              <a:close/>
              <a:moveTo>
                <a:pt x="6655891" y="4889815"/>
              </a:moveTo>
              <a:cubicBezTo>
                <a:pt x="6646126" y="4889815"/>
                <a:pt x="6638210" y="4898539"/>
                <a:pt x="6638210" y="4909302"/>
              </a:cubicBezTo>
              <a:cubicBezTo>
                <a:pt x="6638210" y="4920064"/>
                <a:pt x="6646126" y="4928789"/>
                <a:pt x="6655891" y="4928789"/>
              </a:cubicBezTo>
              <a:cubicBezTo>
                <a:pt x="6665656" y="4928789"/>
                <a:pt x="6673572" y="4920064"/>
                <a:pt x="6673572" y="4909302"/>
              </a:cubicBezTo>
              <a:cubicBezTo>
                <a:pt x="6673572" y="4898539"/>
                <a:pt x="6665656" y="4889815"/>
                <a:pt x="6655891" y="4889815"/>
              </a:cubicBezTo>
              <a:close/>
              <a:moveTo>
                <a:pt x="6714827" y="4889815"/>
              </a:moveTo>
              <a:cubicBezTo>
                <a:pt x="6705062" y="4889815"/>
                <a:pt x="6697146" y="4898539"/>
                <a:pt x="6697146" y="4909302"/>
              </a:cubicBezTo>
              <a:cubicBezTo>
                <a:pt x="6697146" y="4920064"/>
                <a:pt x="6705062" y="4928789"/>
                <a:pt x="6714827" y="4928789"/>
              </a:cubicBezTo>
              <a:cubicBezTo>
                <a:pt x="6724592" y="4928789"/>
                <a:pt x="6732508" y="4920064"/>
                <a:pt x="6732508" y="4909302"/>
              </a:cubicBezTo>
              <a:cubicBezTo>
                <a:pt x="6732508" y="4898539"/>
                <a:pt x="6724592" y="4889815"/>
                <a:pt x="6714827" y="4889815"/>
              </a:cubicBezTo>
              <a:close/>
              <a:moveTo>
                <a:pt x="6773762" y="4889815"/>
              </a:moveTo>
              <a:cubicBezTo>
                <a:pt x="6763997" y="4889815"/>
                <a:pt x="6756081" y="4898539"/>
                <a:pt x="6756081" y="4909302"/>
              </a:cubicBezTo>
              <a:cubicBezTo>
                <a:pt x="6756081" y="4920064"/>
                <a:pt x="6763997" y="4928789"/>
                <a:pt x="6773762" y="4928789"/>
              </a:cubicBezTo>
              <a:cubicBezTo>
                <a:pt x="6783527" y="4928789"/>
                <a:pt x="6791443" y="4920064"/>
                <a:pt x="6791443" y="4909302"/>
              </a:cubicBezTo>
              <a:cubicBezTo>
                <a:pt x="6791443" y="4898539"/>
                <a:pt x="6783527" y="4889815"/>
                <a:pt x="6773762" y="4889815"/>
              </a:cubicBezTo>
              <a:close/>
              <a:moveTo>
                <a:pt x="6832698" y="4889815"/>
              </a:moveTo>
              <a:cubicBezTo>
                <a:pt x="6822933" y="4889815"/>
                <a:pt x="6815017" y="4898539"/>
                <a:pt x="6815017" y="4909302"/>
              </a:cubicBezTo>
              <a:cubicBezTo>
                <a:pt x="6815017" y="4920064"/>
                <a:pt x="6822933" y="4928789"/>
                <a:pt x="6832698" y="4928789"/>
              </a:cubicBezTo>
              <a:cubicBezTo>
                <a:pt x="6842463" y="4928789"/>
                <a:pt x="6850379" y="4920064"/>
                <a:pt x="6850379" y="4909302"/>
              </a:cubicBezTo>
              <a:cubicBezTo>
                <a:pt x="6850379" y="4898539"/>
                <a:pt x="6842463" y="4889815"/>
                <a:pt x="6832698" y="4889815"/>
              </a:cubicBezTo>
              <a:close/>
              <a:moveTo>
                <a:pt x="6891634" y="4889815"/>
              </a:moveTo>
              <a:cubicBezTo>
                <a:pt x="6881869" y="4889815"/>
                <a:pt x="6873953" y="4898539"/>
                <a:pt x="6873953" y="4909302"/>
              </a:cubicBezTo>
              <a:cubicBezTo>
                <a:pt x="6873953" y="4920064"/>
                <a:pt x="6881869" y="4928789"/>
                <a:pt x="6891634" y="4928789"/>
              </a:cubicBezTo>
              <a:cubicBezTo>
                <a:pt x="6901399" y="4928789"/>
                <a:pt x="6909315" y="4920064"/>
                <a:pt x="6909315" y="4909302"/>
              </a:cubicBezTo>
              <a:cubicBezTo>
                <a:pt x="6909315" y="4898539"/>
                <a:pt x="6901399" y="4889815"/>
                <a:pt x="6891634" y="4889815"/>
              </a:cubicBezTo>
              <a:close/>
              <a:moveTo>
                <a:pt x="6950570" y="4889815"/>
              </a:moveTo>
              <a:cubicBezTo>
                <a:pt x="6940805" y="4889815"/>
                <a:pt x="6932889" y="4898539"/>
                <a:pt x="6932889" y="4909302"/>
              </a:cubicBezTo>
              <a:cubicBezTo>
                <a:pt x="6932889" y="4920064"/>
                <a:pt x="6940805" y="4928789"/>
                <a:pt x="6950570" y="4928789"/>
              </a:cubicBezTo>
              <a:cubicBezTo>
                <a:pt x="6960335" y="4928789"/>
                <a:pt x="6968251" y="4920064"/>
                <a:pt x="6968251" y="4909302"/>
              </a:cubicBezTo>
              <a:cubicBezTo>
                <a:pt x="6968251" y="4898539"/>
                <a:pt x="6960335" y="4889815"/>
                <a:pt x="6950570" y="4889815"/>
              </a:cubicBezTo>
              <a:close/>
              <a:moveTo>
                <a:pt x="7304186" y="4889815"/>
              </a:moveTo>
              <a:cubicBezTo>
                <a:pt x="7294421" y="4889815"/>
                <a:pt x="7286505" y="4898539"/>
                <a:pt x="7286505" y="4909302"/>
              </a:cubicBezTo>
              <a:cubicBezTo>
                <a:pt x="7286505" y="4920064"/>
                <a:pt x="7294421" y="4928789"/>
                <a:pt x="7304186" y="4928789"/>
              </a:cubicBezTo>
              <a:cubicBezTo>
                <a:pt x="7313951" y="4928789"/>
                <a:pt x="7321867" y="4920064"/>
                <a:pt x="7321867" y="4909302"/>
              </a:cubicBezTo>
              <a:cubicBezTo>
                <a:pt x="7321867" y="4898539"/>
                <a:pt x="7313951" y="4889815"/>
                <a:pt x="7304186" y="4889815"/>
              </a:cubicBezTo>
              <a:close/>
              <a:moveTo>
                <a:pt x="7363122" y="4889815"/>
              </a:moveTo>
              <a:cubicBezTo>
                <a:pt x="7353357" y="4889815"/>
                <a:pt x="7345441" y="4898539"/>
                <a:pt x="7345441" y="4909302"/>
              </a:cubicBezTo>
              <a:cubicBezTo>
                <a:pt x="7345441" y="4920064"/>
                <a:pt x="7353357" y="4928789"/>
                <a:pt x="7363122" y="4928789"/>
              </a:cubicBezTo>
              <a:cubicBezTo>
                <a:pt x="7372887" y="4928789"/>
                <a:pt x="7380803" y="4920064"/>
                <a:pt x="7380803" y="4909302"/>
              </a:cubicBezTo>
              <a:cubicBezTo>
                <a:pt x="7380803" y="4898539"/>
                <a:pt x="7372887" y="4889815"/>
                <a:pt x="7363122" y="4889815"/>
              </a:cubicBezTo>
              <a:close/>
              <a:moveTo>
                <a:pt x="10486726" y="4889815"/>
              </a:moveTo>
              <a:cubicBezTo>
                <a:pt x="10476960" y="4889815"/>
                <a:pt x="10469045" y="4898539"/>
                <a:pt x="10469045" y="4909302"/>
              </a:cubicBezTo>
              <a:cubicBezTo>
                <a:pt x="10469045" y="4920064"/>
                <a:pt x="10476961" y="4928789"/>
                <a:pt x="10486726" y="4928789"/>
              </a:cubicBezTo>
              <a:cubicBezTo>
                <a:pt x="10496491" y="4928789"/>
                <a:pt x="10504407" y="4920064"/>
                <a:pt x="10504407" y="4909302"/>
              </a:cubicBezTo>
              <a:cubicBezTo>
                <a:pt x="10504407" y="4898539"/>
                <a:pt x="10496490" y="4889815"/>
                <a:pt x="10486726" y="4889815"/>
              </a:cubicBezTo>
              <a:close/>
              <a:moveTo>
                <a:pt x="10545662" y="4889815"/>
              </a:moveTo>
              <a:cubicBezTo>
                <a:pt x="10535896" y="4889815"/>
                <a:pt x="10527981" y="4898539"/>
                <a:pt x="10527981" y="4909302"/>
              </a:cubicBezTo>
              <a:cubicBezTo>
                <a:pt x="10527981" y="4920064"/>
                <a:pt x="10535897" y="4928789"/>
                <a:pt x="10545662" y="4928789"/>
              </a:cubicBezTo>
              <a:cubicBezTo>
                <a:pt x="10555427" y="4928789"/>
                <a:pt x="10563343" y="4920064"/>
                <a:pt x="10563343" y="4909302"/>
              </a:cubicBezTo>
              <a:cubicBezTo>
                <a:pt x="10563343" y="4898539"/>
                <a:pt x="10555426" y="4889815"/>
                <a:pt x="10545662" y="4889815"/>
              </a:cubicBezTo>
              <a:close/>
              <a:moveTo>
                <a:pt x="10604598" y="4889815"/>
              </a:moveTo>
              <a:cubicBezTo>
                <a:pt x="10594832" y="4889815"/>
                <a:pt x="10586917" y="4898539"/>
                <a:pt x="10586917" y="4909302"/>
              </a:cubicBezTo>
              <a:cubicBezTo>
                <a:pt x="10586917" y="4920064"/>
                <a:pt x="10594833" y="4928789"/>
                <a:pt x="10604598" y="4928789"/>
              </a:cubicBezTo>
              <a:cubicBezTo>
                <a:pt x="10614363" y="4928789"/>
                <a:pt x="10622279" y="4920064"/>
                <a:pt x="10622279" y="4909302"/>
              </a:cubicBezTo>
              <a:cubicBezTo>
                <a:pt x="10622279" y="4898539"/>
                <a:pt x="10614362" y="4889815"/>
                <a:pt x="10604598" y="4889815"/>
              </a:cubicBezTo>
              <a:close/>
              <a:moveTo>
                <a:pt x="10663534" y="4889815"/>
              </a:moveTo>
              <a:cubicBezTo>
                <a:pt x="10653768" y="4889815"/>
                <a:pt x="10645853" y="4898539"/>
                <a:pt x="10645853" y="4909302"/>
              </a:cubicBezTo>
              <a:cubicBezTo>
                <a:pt x="10645853" y="4920064"/>
                <a:pt x="10653769" y="4928789"/>
                <a:pt x="10663534" y="4928789"/>
              </a:cubicBezTo>
              <a:cubicBezTo>
                <a:pt x="10673299" y="4928789"/>
                <a:pt x="10681215" y="4920064"/>
                <a:pt x="10681215" y="4909302"/>
              </a:cubicBezTo>
              <a:cubicBezTo>
                <a:pt x="10681215" y="4898539"/>
                <a:pt x="10673298" y="4889815"/>
                <a:pt x="10663534" y="4889815"/>
              </a:cubicBezTo>
              <a:close/>
              <a:moveTo>
                <a:pt x="10899278" y="4889815"/>
              </a:moveTo>
              <a:cubicBezTo>
                <a:pt x="10889512" y="4889815"/>
                <a:pt x="10881597" y="4898539"/>
                <a:pt x="10881597" y="4909302"/>
              </a:cubicBezTo>
              <a:cubicBezTo>
                <a:pt x="10881597" y="4920064"/>
                <a:pt x="10889513" y="4928789"/>
                <a:pt x="10899278" y="4928789"/>
              </a:cubicBezTo>
              <a:cubicBezTo>
                <a:pt x="10909043" y="4928789"/>
                <a:pt x="10916959" y="4920064"/>
                <a:pt x="10916959" y="4909302"/>
              </a:cubicBezTo>
              <a:cubicBezTo>
                <a:pt x="10916959" y="4898539"/>
                <a:pt x="10909042" y="4889815"/>
                <a:pt x="10899278" y="4889815"/>
              </a:cubicBezTo>
              <a:close/>
              <a:moveTo>
                <a:pt x="10958214" y="4889815"/>
              </a:moveTo>
              <a:cubicBezTo>
                <a:pt x="10948448" y="4889815"/>
                <a:pt x="10940533" y="4898539"/>
                <a:pt x="10940533" y="4909302"/>
              </a:cubicBezTo>
              <a:cubicBezTo>
                <a:pt x="10940533" y="4920064"/>
                <a:pt x="10948449" y="4928789"/>
                <a:pt x="10958214" y="4928789"/>
              </a:cubicBezTo>
              <a:cubicBezTo>
                <a:pt x="10967979" y="4928789"/>
                <a:pt x="10975895" y="4920064"/>
                <a:pt x="10975895" y="4909302"/>
              </a:cubicBezTo>
              <a:cubicBezTo>
                <a:pt x="10975895" y="4898539"/>
                <a:pt x="10967978" y="4889815"/>
                <a:pt x="10958214" y="4889815"/>
              </a:cubicBezTo>
              <a:close/>
              <a:moveTo>
                <a:pt x="11017150" y="4889815"/>
              </a:moveTo>
              <a:cubicBezTo>
                <a:pt x="11007384" y="4889815"/>
                <a:pt x="10999469" y="4898539"/>
                <a:pt x="10999469" y="4909302"/>
              </a:cubicBezTo>
              <a:cubicBezTo>
                <a:pt x="10999469" y="4920064"/>
                <a:pt x="11007385" y="4928789"/>
                <a:pt x="11017150" y="4928789"/>
              </a:cubicBezTo>
              <a:cubicBezTo>
                <a:pt x="11026915" y="4928789"/>
                <a:pt x="11034831" y="4920064"/>
                <a:pt x="11034831" y="4909302"/>
              </a:cubicBezTo>
              <a:cubicBezTo>
                <a:pt x="11034831" y="4898539"/>
                <a:pt x="11026914" y="4889815"/>
                <a:pt x="11017150" y="4889815"/>
              </a:cubicBezTo>
              <a:close/>
              <a:moveTo>
                <a:pt x="2530375" y="4954772"/>
              </a:moveTo>
              <a:cubicBezTo>
                <a:pt x="2520610" y="4954772"/>
                <a:pt x="2512694" y="4963496"/>
                <a:pt x="2512694" y="4974259"/>
              </a:cubicBezTo>
              <a:cubicBezTo>
                <a:pt x="2512694" y="4985021"/>
                <a:pt x="2520610" y="4993746"/>
                <a:pt x="2530375" y="4993746"/>
              </a:cubicBezTo>
              <a:cubicBezTo>
                <a:pt x="2540140" y="4993746"/>
                <a:pt x="2548056" y="4985021"/>
                <a:pt x="2548056" y="4974259"/>
              </a:cubicBezTo>
              <a:cubicBezTo>
                <a:pt x="2548056" y="4963496"/>
                <a:pt x="2540140" y="4954772"/>
                <a:pt x="2530375" y="4954772"/>
              </a:cubicBezTo>
              <a:close/>
              <a:moveTo>
                <a:pt x="2589311" y="4954772"/>
              </a:moveTo>
              <a:cubicBezTo>
                <a:pt x="2579546" y="4954772"/>
                <a:pt x="2571630" y="4963496"/>
                <a:pt x="2571630" y="4974259"/>
              </a:cubicBezTo>
              <a:cubicBezTo>
                <a:pt x="2571630" y="4985021"/>
                <a:pt x="2579546" y="4993746"/>
                <a:pt x="2589311" y="4993746"/>
              </a:cubicBezTo>
              <a:cubicBezTo>
                <a:pt x="2599076" y="4993746"/>
                <a:pt x="2606992" y="4985021"/>
                <a:pt x="2606992" y="4974259"/>
              </a:cubicBezTo>
              <a:cubicBezTo>
                <a:pt x="2606992" y="4963496"/>
                <a:pt x="2599076" y="4954772"/>
                <a:pt x="2589311" y="4954772"/>
              </a:cubicBezTo>
              <a:close/>
              <a:moveTo>
                <a:pt x="2648247" y="4954772"/>
              </a:moveTo>
              <a:cubicBezTo>
                <a:pt x="2638482" y="4954772"/>
                <a:pt x="2630566" y="4963496"/>
                <a:pt x="2630566" y="4974259"/>
              </a:cubicBezTo>
              <a:cubicBezTo>
                <a:pt x="2630566" y="4985021"/>
                <a:pt x="2638482" y="4993746"/>
                <a:pt x="2648247" y="4993746"/>
              </a:cubicBezTo>
              <a:cubicBezTo>
                <a:pt x="2658012" y="4993746"/>
                <a:pt x="2665928" y="4985021"/>
                <a:pt x="2665928" y="4974259"/>
              </a:cubicBezTo>
              <a:cubicBezTo>
                <a:pt x="2665928" y="4963496"/>
                <a:pt x="2658012" y="4954772"/>
                <a:pt x="2648247" y="4954772"/>
              </a:cubicBezTo>
              <a:close/>
              <a:moveTo>
                <a:pt x="2707183" y="4954772"/>
              </a:moveTo>
              <a:cubicBezTo>
                <a:pt x="2697418" y="4954772"/>
                <a:pt x="2689502" y="4963496"/>
                <a:pt x="2689502" y="4974259"/>
              </a:cubicBezTo>
              <a:cubicBezTo>
                <a:pt x="2689502" y="4985021"/>
                <a:pt x="2697418" y="4993746"/>
                <a:pt x="2707183" y="4993746"/>
              </a:cubicBezTo>
              <a:cubicBezTo>
                <a:pt x="2716948" y="4993746"/>
                <a:pt x="2724864" y="4985021"/>
                <a:pt x="2724864" y="4974259"/>
              </a:cubicBezTo>
              <a:cubicBezTo>
                <a:pt x="2724864" y="4963496"/>
                <a:pt x="2716948" y="4954772"/>
                <a:pt x="2707183" y="4954772"/>
              </a:cubicBezTo>
              <a:close/>
              <a:moveTo>
                <a:pt x="2766119" y="4954772"/>
              </a:moveTo>
              <a:cubicBezTo>
                <a:pt x="2756354" y="4954772"/>
                <a:pt x="2748438" y="4963496"/>
                <a:pt x="2748438" y="4974259"/>
              </a:cubicBezTo>
              <a:cubicBezTo>
                <a:pt x="2748438" y="4985021"/>
                <a:pt x="2756354" y="4993746"/>
                <a:pt x="2766119" y="4993746"/>
              </a:cubicBezTo>
              <a:cubicBezTo>
                <a:pt x="2775884" y="4993746"/>
                <a:pt x="2783800" y="4985021"/>
                <a:pt x="2783800" y="4974259"/>
              </a:cubicBezTo>
              <a:cubicBezTo>
                <a:pt x="2783800" y="4963496"/>
                <a:pt x="2775884" y="4954772"/>
                <a:pt x="2766119" y="4954772"/>
              </a:cubicBezTo>
              <a:close/>
              <a:moveTo>
                <a:pt x="2825055" y="4954772"/>
              </a:moveTo>
              <a:cubicBezTo>
                <a:pt x="2815290" y="4954772"/>
                <a:pt x="2807374" y="4963496"/>
                <a:pt x="2807374" y="4974259"/>
              </a:cubicBezTo>
              <a:cubicBezTo>
                <a:pt x="2807374" y="4985021"/>
                <a:pt x="2815290" y="4993746"/>
                <a:pt x="2825055" y="4993746"/>
              </a:cubicBezTo>
              <a:cubicBezTo>
                <a:pt x="2834820" y="4993746"/>
                <a:pt x="2842736" y="4985021"/>
                <a:pt x="2842736" y="4974259"/>
              </a:cubicBezTo>
              <a:cubicBezTo>
                <a:pt x="2842736" y="4963496"/>
                <a:pt x="2834820" y="4954772"/>
                <a:pt x="2825055" y="4954772"/>
              </a:cubicBezTo>
              <a:close/>
              <a:moveTo>
                <a:pt x="2883991" y="4954772"/>
              </a:moveTo>
              <a:cubicBezTo>
                <a:pt x="2874226" y="4954772"/>
                <a:pt x="2866310" y="4963496"/>
                <a:pt x="2866310" y="4974259"/>
              </a:cubicBezTo>
              <a:cubicBezTo>
                <a:pt x="2866310" y="4985021"/>
                <a:pt x="2874226" y="4993746"/>
                <a:pt x="2883991" y="4993746"/>
              </a:cubicBezTo>
              <a:cubicBezTo>
                <a:pt x="2893756" y="4993746"/>
                <a:pt x="2901672" y="4985021"/>
                <a:pt x="2901672" y="4974259"/>
              </a:cubicBezTo>
              <a:cubicBezTo>
                <a:pt x="2901672" y="4963496"/>
                <a:pt x="2893756" y="4954772"/>
                <a:pt x="2883991" y="4954772"/>
              </a:cubicBezTo>
              <a:close/>
              <a:moveTo>
                <a:pt x="2942927" y="4954772"/>
              </a:moveTo>
              <a:cubicBezTo>
                <a:pt x="2933162" y="4954772"/>
                <a:pt x="2925246" y="4963496"/>
                <a:pt x="2925246" y="4974259"/>
              </a:cubicBezTo>
              <a:cubicBezTo>
                <a:pt x="2925246" y="4985021"/>
                <a:pt x="2933162" y="4993746"/>
                <a:pt x="2942927" y="4993746"/>
              </a:cubicBezTo>
              <a:cubicBezTo>
                <a:pt x="2952692" y="4993746"/>
                <a:pt x="2960608" y="4985021"/>
                <a:pt x="2960608" y="4974259"/>
              </a:cubicBezTo>
              <a:cubicBezTo>
                <a:pt x="2960608" y="4963496"/>
                <a:pt x="2952692" y="4954772"/>
                <a:pt x="2942927" y="4954772"/>
              </a:cubicBezTo>
              <a:close/>
              <a:moveTo>
                <a:pt x="3001863" y="4954772"/>
              </a:moveTo>
              <a:cubicBezTo>
                <a:pt x="2992098" y="4954772"/>
                <a:pt x="2984182" y="4963496"/>
                <a:pt x="2984182" y="4974259"/>
              </a:cubicBezTo>
              <a:cubicBezTo>
                <a:pt x="2984182" y="4985021"/>
                <a:pt x="2992098" y="4993746"/>
                <a:pt x="3001863" y="4993746"/>
              </a:cubicBezTo>
              <a:cubicBezTo>
                <a:pt x="3011628" y="4993746"/>
                <a:pt x="3019544" y="4985021"/>
                <a:pt x="3019544" y="4974259"/>
              </a:cubicBezTo>
              <a:cubicBezTo>
                <a:pt x="3019544" y="4963496"/>
                <a:pt x="3011628" y="4954772"/>
                <a:pt x="3001863" y="4954772"/>
              </a:cubicBezTo>
              <a:close/>
              <a:moveTo>
                <a:pt x="3060799" y="4954772"/>
              </a:moveTo>
              <a:cubicBezTo>
                <a:pt x="3051034" y="4954772"/>
                <a:pt x="3043118" y="4963496"/>
                <a:pt x="3043118" y="4974259"/>
              </a:cubicBezTo>
              <a:cubicBezTo>
                <a:pt x="3043118" y="4985021"/>
                <a:pt x="3051034" y="4993746"/>
                <a:pt x="3060799" y="4993746"/>
              </a:cubicBezTo>
              <a:cubicBezTo>
                <a:pt x="3070564" y="4993746"/>
                <a:pt x="3078480" y="4985021"/>
                <a:pt x="3078480" y="4974259"/>
              </a:cubicBezTo>
              <a:cubicBezTo>
                <a:pt x="3078480" y="4963496"/>
                <a:pt x="3070564" y="4954772"/>
                <a:pt x="3060799" y="4954772"/>
              </a:cubicBezTo>
              <a:close/>
              <a:moveTo>
                <a:pt x="3119734" y="4954772"/>
              </a:moveTo>
              <a:cubicBezTo>
                <a:pt x="3109969" y="4954772"/>
                <a:pt x="3102053" y="4963496"/>
                <a:pt x="3102053" y="4974259"/>
              </a:cubicBezTo>
              <a:cubicBezTo>
                <a:pt x="3102053" y="4985021"/>
                <a:pt x="3109969" y="4993746"/>
                <a:pt x="3119734" y="4993746"/>
              </a:cubicBezTo>
              <a:cubicBezTo>
                <a:pt x="3129499" y="4993746"/>
                <a:pt x="3137415" y="4985021"/>
                <a:pt x="3137415" y="4974259"/>
              </a:cubicBezTo>
              <a:cubicBezTo>
                <a:pt x="3137415" y="4963496"/>
                <a:pt x="3129499" y="4954772"/>
                <a:pt x="3119734" y="4954772"/>
              </a:cubicBezTo>
              <a:close/>
              <a:moveTo>
                <a:pt x="3178670" y="4954772"/>
              </a:moveTo>
              <a:cubicBezTo>
                <a:pt x="3168905" y="4954772"/>
                <a:pt x="3160989" y="4963496"/>
                <a:pt x="3160989" y="4974259"/>
              </a:cubicBezTo>
              <a:cubicBezTo>
                <a:pt x="3160989" y="4985021"/>
                <a:pt x="3168905" y="4993746"/>
                <a:pt x="3178670" y="4993746"/>
              </a:cubicBezTo>
              <a:cubicBezTo>
                <a:pt x="3188435" y="4993746"/>
                <a:pt x="3196351" y="4985021"/>
                <a:pt x="3196351" y="4974259"/>
              </a:cubicBezTo>
              <a:cubicBezTo>
                <a:pt x="3196351" y="4963496"/>
                <a:pt x="3188435" y="4954772"/>
                <a:pt x="3178670" y="4954772"/>
              </a:cubicBezTo>
              <a:close/>
              <a:moveTo>
                <a:pt x="3237606" y="4954772"/>
              </a:moveTo>
              <a:cubicBezTo>
                <a:pt x="3227841" y="4954772"/>
                <a:pt x="3219925" y="4963496"/>
                <a:pt x="3219925" y="4974259"/>
              </a:cubicBezTo>
              <a:cubicBezTo>
                <a:pt x="3219925" y="4985021"/>
                <a:pt x="3227841" y="4993746"/>
                <a:pt x="3237606" y="4993746"/>
              </a:cubicBezTo>
              <a:cubicBezTo>
                <a:pt x="3247371" y="4993746"/>
                <a:pt x="3255287" y="4985021"/>
                <a:pt x="3255287" y="4974259"/>
              </a:cubicBezTo>
              <a:cubicBezTo>
                <a:pt x="3255287" y="4963496"/>
                <a:pt x="3247371" y="4954772"/>
                <a:pt x="3237606" y="4954772"/>
              </a:cubicBezTo>
              <a:close/>
              <a:moveTo>
                <a:pt x="3296542" y="4954772"/>
              </a:moveTo>
              <a:cubicBezTo>
                <a:pt x="3286777" y="4954772"/>
                <a:pt x="3278861" y="4963496"/>
                <a:pt x="3278861" y="4974259"/>
              </a:cubicBezTo>
              <a:cubicBezTo>
                <a:pt x="3278861" y="4985021"/>
                <a:pt x="3286777" y="4993746"/>
                <a:pt x="3296542" y="4993746"/>
              </a:cubicBezTo>
              <a:cubicBezTo>
                <a:pt x="3306307" y="4993746"/>
                <a:pt x="3314223" y="4985021"/>
                <a:pt x="3314223" y="4974259"/>
              </a:cubicBezTo>
              <a:cubicBezTo>
                <a:pt x="3314223" y="4963496"/>
                <a:pt x="3306307" y="4954772"/>
                <a:pt x="3296542" y="4954772"/>
              </a:cubicBezTo>
              <a:close/>
              <a:moveTo>
                <a:pt x="3355478" y="4954772"/>
              </a:moveTo>
              <a:cubicBezTo>
                <a:pt x="3345713" y="4954772"/>
                <a:pt x="3337797" y="4963496"/>
                <a:pt x="3337797" y="4974259"/>
              </a:cubicBezTo>
              <a:cubicBezTo>
                <a:pt x="3337797" y="4985021"/>
                <a:pt x="3345713" y="4993746"/>
                <a:pt x="3355478" y="4993746"/>
              </a:cubicBezTo>
              <a:cubicBezTo>
                <a:pt x="3365243" y="4993746"/>
                <a:pt x="3373159" y="4985021"/>
                <a:pt x="3373159" y="4974259"/>
              </a:cubicBezTo>
              <a:cubicBezTo>
                <a:pt x="3373159" y="4963496"/>
                <a:pt x="3365243" y="4954772"/>
                <a:pt x="3355478" y="4954772"/>
              </a:cubicBezTo>
              <a:close/>
              <a:moveTo>
                <a:pt x="3414414" y="4954772"/>
              </a:moveTo>
              <a:cubicBezTo>
                <a:pt x="3404649" y="4954772"/>
                <a:pt x="3396733" y="4963496"/>
                <a:pt x="3396733" y="4974259"/>
              </a:cubicBezTo>
              <a:cubicBezTo>
                <a:pt x="3396733" y="4985021"/>
                <a:pt x="3404649" y="4993746"/>
                <a:pt x="3414414" y="4993746"/>
              </a:cubicBezTo>
              <a:cubicBezTo>
                <a:pt x="3424179" y="4993746"/>
                <a:pt x="3432095" y="4985021"/>
                <a:pt x="3432095" y="4974259"/>
              </a:cubicBezTo>
              <a:cubicBezTo>
                <a:pt x="3432095" y="4963496"/>
                <a:pt x="3424179" y="4954772"/>
                <a:pt x="3414414" y="4954772"/>
              </a:cubicBezTo>
              <a:close/>
              <a:moveTo>
                <a:pt x="3473350" y="4954772"/>
              </a:moveTo>
              <a:cubicBezTo>
                <a:pt x="3463585" y="4954772"/>
                <a:pt x="3455669" y="4963496"/>
                <a:pt x="3455669" y="4974259"/>
              </a:cubicBezTo>
              <a:cubicBezTo>
                <a:pt x="3455669" y="4985021"/>
                <a:pt x="3463585" y="4993746"/>
                <a:pt x="3473350" y="4993746"/>
              </a:cubicBezTo>
              <a:cubicBezTo>
                <a:pt x="3483115" y="4993746"/>
                <a:pt x="3491031" y="4985021"/>
                <a:pt x="3491031" y="4974259"/>
              </a:cubicBezTo>
              <a:cubicBezTo>
                <a:pt x="3491031" y="4963496"/>
                <a:pt x="3483115" y="4954772"/>
                <a:pt x="3473350" y="4954772"/>
              </a:cubicBezTo>
              <a:close/>
              <a:moveTo>
                <a:pt x="3532286" y="4954772"/>
              </a:moveTo>
              <a:cubicBezTo>
                <a:pt x="3522521" y="4954772"/>
                <a:pt x="3514605" y="4963496"/>
                <a:pt x="3514605" y="4974259"/>
              </a:cubicBezTo>
              <a:cubicBezTo>
                <a:pt x="3514605" y="4985021"/>
                <a:pt x="3522521" y="4993746"/>
                <a:pt x="3532286" y="4993746"/>
              </a:cubicBezTo>
              <a:cubicBezTo>
                <a:pt x="3542051" y="4993746"/>
                <a:pt x="3549967" y="4985021"/>
                <a:pt x="3549967" y="4974259"/>
              </a:cubicBezTo>
              <a:cubicBezTo>
                <a:pt x="3549967" y="4963496"/>
                <a:pt x="3542051" y="4954772"/>
                <a:pt x="3532286" y="4954772"/>
              </a:cubicBezTo>
              <a:close/>
              <a:moveTo>
                <a:pt x="3591222" y="4954772"/>
              </a:moveTo>
              <a:cubicBezTo>
                <a:pt x="3581457" y="4954772"/>
                <a:pt x="3573541" y="4963496"/>
                <a:pt x="3573541" y="4974259"/>
              </a:cubicBezTo>
              <a:cubicBezTo>
                <a:pt x="3573541" y="4985021"/>
                <a:pt x="3581457" y="4993746"/>
                <a:pt x="3591222" y="4993746"/>
              </a:cubicBezTo>
              <a:cubicBezTo>
                <a:pt x="3600987" y="4993746"/>
                <a:pt x="3608903" y="4985021"/>
                <a:pt x="3608903" y="4974259"/>
              </a:cubicBezTo>
              <a:cubicBezTo>
                <a:pt x="3608903" y="4963496"/>
                <a:pt x="3600987" y="4954772"/>
                <a:pt x="3591222" y="4954772"/>
              </a:cubicBezTo>
              <a:close/>
              <a:moveTo>
                <a:pt x="3650158" y="4954772"/>
              </a:moveTo>
              <a:cubicBezTo>
                <a:pt x="3640393" y="4954772"/>
                <a:pt x="3632477" y="4963496"/>
                <a:pt x="3632477" y="4974259"/>
              </a:cubicBezTo>
              <a:cubicBezTo>
                <a:pt x="3632477" y="4985021"/>
                <a:pt x="3640393" y="4993746"/>
                <a:pt x="3650158" y="4993746"/>
              </a:cubicBezTo>
              <a:cubicBezTo>
                <a:pt x="3659923" y="4993746"/>
                <a:pt x="3667839" y="4985021"/>
                <a:pt x="3667839" y="4974259"/>
              </a:cubicBezTo>
              <a:cubicBezTo>
                <a:pt x="3667839" y="4963496"/>
                <a:pt x="3659923" y="4954772"/>
                <a:pt x="3650158" y="4954772"/>
              </a:cubicBezTo>
              <a:close/>
              <a:moveTo>
                <a:pt x="3709094" y="4954772"/>
              </a:moveTo>
              <a:cubicBezTo>
                <a:pt x="3699329" y="4954772"/>
                <a:pt x="3691413" y="4963496"/>
                <a:pt x="3691413" y="4974259"/>
              </a:cubicBezTo>
              <a:cubicBezTo>
                <a:pt x="3691413" y="4985021"/>
                <a:pt x="3699329" y="4993746"/>
                <a:pt x="3709094" y="4993746"/>
              </a:cubicBezTo>
              <a:cubicBezTo>
                <a:pt x="3718859" y="4993746"/>
                <a:pt x="3726775" y="4985021"/>
                <a:pt x="3726775" y="4974259"/>
              </a:cubicBezTo>
              <a:cubicBezTo>
                <a:pt x="3726775" y="4963496"/>
                <a:pt x="3718859" y="4954772"/>
                <a:pt x="3709094" y="4954772"/>
              </a:cubicBezTo>
              <a:close/>
              <a:moveTo>
                <a:pt x="3768030" y="4954772"/>
              </a:moveTo>
              <a:cubicBezTo>
                <a:pt x="3758265" y="4954772"/>
                <a:pt x="3750349" y="4963496"/>
                <a:pt x="3750349" y="4974259"/>
              </a:cubicBezTo>
              <a:cubicBezTo>
                <a:pt x="3750349" y="4985021"/>
                <a:pt x="3758265" y="4993746"/>
                <a:pt x="3768030" y="4993746"/>
              </a:cubicBezTo>
              <a:cubicBezTo>
                <a:pt x="3777795" y="4993746"/>
                <a:pt x="3785711" y="4985021"/>
                <a:pt x="3785711" y="4974259"/>
              </a:cubicBezTo>
              <a:cubicBezTo>
                <a:pt x="3785711" y="4963496"/>
                <a:pt x="3777795" y="4954772"/>
                <a:pt x="3768030" y="4954772"/>
              </a:cubicBezTo>
              <a:close/>
              <a:moveTo>
                <a:pt x="3826966" y="4954772"/>
              </a:moveTo>
              <a:cubicBezTo>
                <a:pt x="3817201" y="4954772"/>
                <a:pt x="3809285" y="4963496"/>
                <a:pt x="3809285" y="4974259"/>
              </a:cubicBezTo>
              <a:cubicBezTo>
                <a:pt x="3809285" y="4985021"/>
                <a:pt x="3817201" y="4993746"/>
                <a:pt x="3826966" y="4993746"/>
              </a:cubicBezTo>
              <a:cubicBezTo>
                <a:pt x="3836731" y="4993746"/>
                <a:pt x="3844647" y="4985021"/>
                <a:pt x="3844647" y="4974259"/>
              </a:cubicBezTo>
              <a:cubicBezTo>
                <a:pt x="3844647" y="4963496"/>
                <a:pt x="3836731" y="4954772"/>
                <a:pt x="3826966" y="4954772"/>
              </a:cubicBezTo>
              <a:close/>
              <a:moveTo>
                <a:pt x="3885902" y="4954772"/>
              </a:moveTo>
              <a:cubicBezTo>
                <a:pt x="3876137" y="4954772"/>
                <a:pt x="3868221" y="4963496"/>
                <a:pt x="3868221" y="4974259"/>
              </a:cubicBezTo>
              <a:cubicBezTo>
                <a:pt x="3868221" y="4985021"/>
                <a:pt x="3876137" y="4993746"/>
                <a:pt x="3885902" y="4993746"/>
              </a:cubicBezTo>
              <a:cubicBezTo>
                <a:pt x="3895667" y="4993746"/>
                <a:pt x="3903583" y="4985021"/>
                <a:pt x="3903583" y="4974259"/>
              </a:cubicBezTo>
              <a:cubicBezTo>
                <a:pt x="3903583" y="4963496"/>
                <a:pt x="3895667" y="4954772"/>
                <a:pt x="3885902" y="4954772"/>
              </a:cubicBezTo>
              <a:close/>
              <a:moveTo>
                <a:pt x="5889723" y="4954772"/>
              </a:moveTo>
              <a:cubicBezTo>
                <a:pt x="5879958" y="4954772"/>
                <a:pt x="5872042" y="4963496"/>
                <a:pt x="5872042" y="4974259"/>
              </a:cubicBezTo>
              <a:cubicBezTo>
                <a:pt x="5872042" y="4985021"/>
                <a:pt x="5879958" y="4993746"/>
                <a:pt x="5889723" y="4993746"/>
              </a:cubicBezTo>
              <a:cubicBezTo>
                <a:pt x="5899488" y="4993746"/>
                <a:pt x="5907404" y="4985021"/>
                <a:pt x="5907404" y="4974259"/>
              </a:cubicBezTo>
              <a:cubicBezTo>
                <a:pt x="5907404" y="4963496"/>
                <a:pt x="5899488" y="4954772"/>
                <a:pt x="5889723" y="4954772"/>
              </a:cubicBezTo>
              <a:close/>
              <a:moveTo>
                <a:pt x="5948659" y="4954772"/>
              </a:moveTo>
              <a:cubicBezTo>
                <a:pt x="5938894" y="4954772"/>
                <a:pt x="5930978" y="4963496"/>
                <a:pt x="5930978" y="4974259"/>
              </a:cubicBezTo>
              <a:cubicBezTo>
                <a:pt x="5930978" y="4985021"/>
                <a:pt x="5938894" y="4993746"/>
                <a:pt x="5948659" y="4993746"/>
              </a:cubicBezTo>
              <a:cubicBezTo>
                <a:pt x="5958424" y="4993746"/>
                <a:pt x="5966340" y="4985021"/>
                <a:pt x="5966340" y="4974259"/>
              </a:cubicBezTo>
              <a:cubicBezTo>
                <a:pt x="5966340" y="4963496"/>
                <a:pt x="5958424" y="4954772"/>
                <a:pt x="5948659" y="4954772"/>
              </a:cubicBezTo>
              <a:close/>
              <a:moveTo>
                <a:pt x="6007595" y="4954772"/>
              </a:moveTo>
              <a:cubicBezTo>
                <a:pt x="5997830" y="4954772"/>
                <a:pt x="5989914" y="4963496"/>
                <a:pt x="5989914" y="4974259"/>
              </a:cubicBezTo>
              <a:cubicBezTo>
                <a:pt x="5989914" y="4985021"/>
                <a:pt x="5997830" y="4993746"/>
                <a:pt x="6007595" y="4993746"/>
              </a:cubicBezTo>
              <a:cubicBezTo>
                <a:pt x="6017360" y="4993746"/>
                <a:pt x="6025276" y="4985021"/>
                <a:pt x="6025276" y="4974259"/>
              </a:cubicBezTo>
              <a:cubicBezTo>
                <a:pt x="6025276" y="4963496"/>
                <a:pt x="6017360" y="4954772"/>
                <a:pt x="6007595" y="4954772"/>
              </a:cubicBezTo>
              <a:close/>
              <a:moveTo>
                <a:pt x="6066531" y="4954772"/>
              </a:moveTo>
              <a:cubicBezTo>
                <a:pt x="6056766" y="4954772"/>
                <a:pt x="6048850" y="4963496"/>
                <a:pt x="6048850" y="4974259"/>
              </a:cubicBezTo>
              <a:cubicBezTo>
                <a:pt x="6048850" y="4985021"/>
                <a:pt x="6056766" y="4993746"/>
                <a:pt x="6066531" y="4993746"/>
              </a:cubicBezTo>
              <a:cubicBezTo>
                <a:pt x="6076296" y="4993746"/>
                <a:pt x="6084212" y="4985021"/>
                <a:pt x="6084212" y="4974259"/>
              </a:cubicBezTo>
              <a:cubicBezTo>
                <a:pt x="6084212" y="4963496"/>
                <a:pt x="6076296" y="4954772"/>
                <a:pt x="6066531" y="4954772"/>
              </a:cubicBezTo>
              <a:close/>
              <a:moveTo>
                <a:pt x="6125467" y="4954772"/>
              </a:moveTo>
              <a:cubicBezTo>
                <a:pt x="6115702" y="4954772"/>
                <a:pt x="6107786" y="4963496"/>
                <a:pt x="6107786" y="4974259"/>
              </a:cubicBezTo>
              <a:cubicBezTo>
                <a:pt x="6107786" y="4985021"/>
                <a:pt x="6115702" y="4993746"/>
                <a:pt x="6125467" y="4993746"/>
              </a:cubicBezTo>
              <a:cubicBezTo>
                <a:pt x="6135232" y="4993746"/>
                <a:pt x="6143148" y="4985021"/>
                <a:pt x="6143148" y="4974259"/>
              </a:cubicBezTo>
              <a:cubicBezTo>
                <a:pt x="6143148" y="4963496"/>
                <a:pt x="6135232" y="4954772"/>
                <a:pt x="6125467" y="4954772"/>
              </a:cubicBezTo>
              <a:close/>
              <a:moveTo>
                <a:pt x="6184403" y="4954772"/>
              </a:moveTo>
              <a:cubicBezTo>
                <a:pt x="6174638" y="4954772"/>
                <a:pt x="6166722" y="4963496"/>
                <a:pt x="6166722" y="4974259"/>
              </a:cubicBezTo>
              <a:cubicBezTo>
                <a:pt x="6166722" y="4985021"/>
                <a:pt x="6174638" y="4993746"/>
                <a:pt x="6184403" y="4993746"/>
              </a:cubicBezTo>
              <a:cubicBezTo>
                <a:pt x="6194168" y="4993746"/>
                <a:pt x="6202084" y="4985021"/>
                <a:pt x="6202084" y="4974259"/>
              </a:cubicBezTo>
              <a:cubicBezTo>
                <a:pt x="6202084" y="4963496"/>
                <a:pt x="6194168" y="4954772"/>
                <a:pt x="6184403" y="4954772"/>
              </a:cubicBezTo>
              <a:close/>
              <a:moveTo>
                <a:pt x="6243339" y="4954772"/>
              </a:moveTo>
              <a:cubicBezTo>
                <a:pt x="6233574" y="4954772"/>
                <a:pt x="6225658" y="4963496"/>
                <a:pt x="6225658" y="4974259"/>
              </a:cubicBezTo>
              <a:cubicBezTo>
                <a:pt x="6225658" y="4985021"/>
                <a:pt x="6233574" y="4993746"/>
                <a:pt x="6243339" y="4993746"/>
              </a:cubicBezTo>
              <a:cubicBezTo>
                <a:pt x="6253104" y="4993746"/>
                <a:pt x="6261020" y="4985021"/>
                <a:pt x="6261020" y="4974259"/>
              </a:cubicBezTo>
              <a:cubicBezTo>
                <a:pt x="6261020" y="4963496"/>
                <a:pt x="6253104" y="4954772"/>
                <a:pt x="6243339" y="4954772"/>
              </a:cubicBezTo>
              <a:close/>
              <a:moveTo>
                <a:pt x="6302275" y="4954772"/>
              </a:moveTo>
              <a:cubicBezTo>
                <a:pt x="6292510" y="4954772"/>
                <a:pt x="6284594" y="4963496"/>
                <a:pt x="6284594" y="4974259"/>
              </a:cubicBezTo>
              <a:cubicBezTo>
                <a:pt x="6284594" y="4985021"/>
                <a:pt x="6292510" y="4993746"/>
                <a:pt x="6302275" y="4993746"/>
              </a:cubicBezTo>
              <a:cubicBezTo>
                <a:pt x="6312040" y="4993746"/>
                <a:pt x="6319956" y="4985021"/>
                <a:pt x="6319956" y="4974259"/>
              </a:cubicBezTo>
              <a:cubicBezTo>
                <a:pt x="6319956" y="4963496"/>
                <a:pt x="6312040" y="4954772"/>
                <a:pt x="6302275" y="4954772"/>
              </a:cubicBezTo>
              <a:close/>
              <a:moveTo>
                <a:pt x="6361211" y="4954772"/>
              </a:moveTo>
              <a:cubicBezTo>
                <a:pt x="6351446" y="4954772"/>
                <a:pt x="6343530" y="4963496"/>
                <a:pt x="6343530" y="4974259"/>
              </a:cubicBezTo>
              <a:cubicBezTo>
                <a:pt x="6343530" y="4985021"/>
                <a:pt x="6351446" y="4993746"/>
                <a:pt x="6361211" y="4993746"/>
              </a:cubicBezTo>
              <a:cubicBezTo>
                <a:pt x="6370976" y="4993746"/>
                <a:pt x="6378892" y="4985021"/>
                <a:pt x="6378892" y="4974259"/>
              </a:cubicBezTo>
              <a:cubicBezTo>
                <a:pt x="6378892" y="4963496"/>
                <a:pt x="6370976" y="4954772"/>
                <a:pt x="6361211" y="4954772"/>
              </a:cubicBezTo>
              <a:close/>
              <a:moveTo>
                <a:pt x="6420147" y="4954772"/>
              </a:moveTo>
              <a:cubicBezTo>
                <a:pt x="6410382" y="4954772"/>
                <a:pt x="6402466" y="4963496"/>
                <a:pt x="6402466" y="4974259"/>
              </a:cubicBezTo>
              <a:cubicBezTo>
                <a:pt x="6402466" y="4985021"/>
                <a:pt x="6410382" y="4993746"/>
                <a:pt x="6420147" y="4993746"/>
              </a:cubicBezTo>
              <a:cubicBezTo>
                <a:pt x="6429912" y="4993746"/>
                <a:pt x="6437828" y="4985021"/>
                <a:pt x="6437828" y="4974259"/>
              </a:cubicBezTo>
              <a:cubicBezTo>
                <a:pt x="6437828" y="4963496"/>
                <a:pt x="6429912" y="4954772"/>
                <a:pt x="6420147" y="4954772"/>
              </a:cubicBezTo>
              <a:close/>
              <a:moveTo>
                <a:pt x="6479083" y="4954772"/>
              </a:moveTo>
              <a:cubicBezTo>
                <a:pt x="6469318" y="4954772"/>
                <a:pt x="6461402" y="4963496"/>
                <a:pt x="6461402" y="4974259"/>
              </a:cubicBezTo>
              <a:cubicBezTo>
                <a:pt x="6461402" y="4985021"/>
                <a:pt x="6469318" y="4993746"/>
                <a:pt x="6479083" y="4993746"/>
              </a:cubicBezTo>
              <a:cubicBezTo>
                <a:pt x="6488848" y="4993746"/>
                <a:pt x="6496764" y="4985021"/>
                <a:pt x="6496764" y="4974259"/>
              </a:cubicBezTo>
              <a:cubicBezTo>
                <a:pt x="6496764" y="4963496"/>
                <a:pt x="6488848" y="4954772"/>
                <a:pt x="6479083" y="4954772"/>
              </a:cubicBezTo>
              <a:close/>
              <a:moveTo>
                <a:pt x="6538019" y="4954772"/>
              </a:moveTo>
              <a:cubicBezTo>
                <a:pt x="6528254" y="4954772"/>
                <a:pt x="6520338" y="4963496"/>
                <a:pt x="6520338" y="4974259"/>
              </a:cubicBezTo>
              <a:cubicBezTo>
                <a:pt x="6520338" y="4985021"/>
                <a:pt x="6528254" y="4993746"/>
                <a:pt x="6538019" y="4993746"/>
              </a:cubicBezTo>
              <a:cubicBezTo>
                <a:pt x="6547784" y="4993746"/>
                <a:pt x="6555700" y="4985021"/>
                <a:pt x="6555700" y="4974259"/>
              </a:cubicBezTo>
              <a:cubicBezTo>
                <a:pt x="6555700" y="4963496"/>
                <a:pt x="6547784" y="4954772"/>
                <a:pt x="6538019" y="4954772"/>
              </a:cubicBezTo>
              <a:close/>
              <a:moveTo>
                <a:pt x="6596955" y="4954772"/>
              </a:moveTo>
              <a:cubicBezTo>
                <a:pt x="6587190" y="4954772"/>
                <a:pt x="6579274" y="4963496"/>
                <a:pt x="6579274" y="4974259"/>
              </a:cubicBezTo>
              <a:cubicBezTo>
                <a:pt x="6579274" y="4985021"/>
                <a:pt x="6587190" y="4993746"/>
                <a:pt x="6596955" y="4993746"/>
              </a:cubicBezTo>
              <a:cubicBezTo>
                <a:pt x="6606720" y="4993746"/>
                <a:pt x="6614636" y="4985021"/>
                <a:pt x="6614636" y="4974259"/>
              </a:cubicBezTo>
              <a:cubicBezTo>
                <a:pt x="6614636" y="4963496"/>
                <a:pt x="6606720" y="4954772"/>
                <a:pt x="6596955" y="4954772"/>
              </a:cubicBezTo>
              <a:close/>
              <a:moveTo>
                <a:pt x="6655891" y="4954772"/>
              </a:moveTo>
              <a:cubicBezTo>
                <a:pt x="6646126" y="4954772"/>
                <a:pt x="6638210" y="4963496"/>
                <a:pt x="6638210" y="4974259"/>
              </a:cubicBezTo>
              <a:cubicBezTo>
                <a:pt x="6638210" y="4985021"/>
                <a:pt x="6646126" y="4993746"/>
                <a:pt x="6655891" y="4993746"/>
              </a:cubicBezTo>
              <a:cubicBezTo>
                <a:pt x="6665656" y="4993746"/>
                <a:pt x="6673572" y="4985021"/>
                <a:pt x="6673572" y="4974259"/>
              </a:cubicBezTo>
              <a:cubicBezTo>
                <a:pt x="6673572" y="4963496"/>
                <a:pt x="6665656" y="4954772"/>
                <a:pt x="6655891" y="4954772"/>
              </a:cubicBezTo>
              <a:close/>
              <a:moveTo>
                <a:pt x="6714827" y="4954772"/>
              </a:moveTo>
              <a:cubicBezTo>
                <a:pt x="6705062" y="4954772"/>
                <a:pt x="6697146" y="4963496"/>
                <a:pt x="6697146" y="4974259"/>
              </a:cubicBezTo>
              <a:cubicBezTo>
                <a:pt x="6697146" y="4985021"/>
                <a:pt x="6705062" y="4993746"/>
                <a:pt x="6714827" y="4993746"/>
              </a:cubicBezTo>
              <a:cubicBezTo>
                <a:pt x="6724592" y="4993746"/>
                <a:pt x="6732508" y="4985021"/>
                <a:pt x="6732508" y="4974259"/>
              </a:cubicBezTo>
              <a:cubicBezTo>
                <a:pt x="6732508" y="4963496"/>
                <a:pt x="6724592" y="4954772"/>
                <a:pt x="6714827" y="4954772"/>
              </a:cubicBezTo>
              <a:close/>
              <a:moveTo>
                <a:pt x="6773762" y="4954772"/>
              </a:moveTo>
              <a:cubicBezTo>
                <a:pt x="6763997" y="4954772"/>
                <a:pt x="6756081" y="4963496"/>
                <a:pt x="6756081" y="4974259"/>
              </a:cubicBezTo>
              <a:cubicBezTo>
                <a:pt x="6756081" y="4985021"/>
                <a:pt x="6763997" y="4993746"/>
                <a:pt x="6773762" y="4993746"/>
              </a:cubicBezTo>
              <a:cubicBezTo>
                <a:pt x="6783527" y="4993746"/>
                <a:pt x="6791443" y="4985021"/>
                <a:pt x="6791443" y="4974259"/>
              </a:cubicBezTo>
              <a:cubicBezTo>
                <a:pt x="6791443" y="4963496"/>
                <a:pt x="6783527" y="4954772"/>
                <a:pt x="6773762" y="4954772"/>
              </a:cubicBezTo>
              <a:close/>
              <a:moveTo>
                <a:pt x="6832698" y="4954772"/>
              </a:moveTo>
              <a:cubicBezTo>
                <a:pt x="6822933" y="4954772"/>
                <a:pt x="6815017" y="4963496"/>
                <a:pt x="6815017" y="4974259"/>
              </a:cubicBezTo>
              <a:cubicBezTo>
                <a:pt x="6815017" y="4985021"/>
                <a:pt x="6822933" y="4993746"/>
                <a:pt x="6832698" y="4993746"/>
              </a:cubicBezTo>
              <a:cubicBezTo>
                <a:pt x="6842463" y="4993746"/>
                <a:pt x="6850379" y="4985021"/>
                <a:pt x="6850379" y="4974259"/>
              </a:cubicBezTo>
              <a:cubicBezTo>
                <a:pt x="6850379" y="4963496"/>
                <a:pt x="6842463" y="4954772"/>
                <a:pt x="6832698" y="4954772"/>
              </a:cubicBezTo>
              <a:close/>
              <a:moveTo>
                <a:pt x="6891634" y="4954772"/>
              </a:moveTo>
              <a:cubicBezTo>
                <a:pt x="6881869" y="4954772"/>
                <a:pt x="6873953" y="4963496"/>
                <a:pt x="6873953" y="4974259"/>
              </a:cubicBezTo>
              <a:cubicBezTo>
                <a:pt x="6873953" y="4985021"/>
                <a:pt x="6881869" y="4993746"/>
                <a:pt x="6891634" y="4993746"/>
              </a:cubicBezTo>
              <a:cubicBezTo>
                <a:pt x="6901399" y="4993746"/>
                <a:pt x="6909315" y="4985021"/>
                <a:pt x="6909315" y="4974259"/>
              </a:cubicBezTo>
              <a:cubicBezTo>
                <a:pt x="6909315" y="4963496"/>
                <a:pt x="6901399" y="4954772"/>
                <a:pt x="6891634" y="4954772"/>
              </a:cubicBezTo>
              <a:close/>
              <a:moveTo>
                <a:pt x="6950570" y="4954772"/>
              </a:moveTo>
              <a:cubicBezTo>
                <a:pt x="6940805" y="4954772"/>
                <a:pt x="6932889" y="4963496"/>
                <a:pt x="6932889" y="4974259"/>
              </a:cubicBezTo>
              <a:cubicBezTo>
                <a:pt x="6932889" y="4985021"/>
                <a:pt x="6940805" y="4993746"/>
                <a:pt x="6950570" y="4993746"/>
              </a:cubicBezTo>
              <a:cubicBezTo>
                <a:pt x="6960335" y="4993746"/>
                <a:pt x="6968251" y="4985021"/>
                <a:pt x="6968251" y="4974259"/>
              </a:cubicBezTo>
              <a:cubicBezTo>
                <a:pt x="6968251" y="4963496"/>
                <a:pt x="6960335" y="4954772"/>
                <a:pt x="6950570" y="4954772"/>
              </a:cubicBezTo>
              <a:close/>
              <a:moveTo>
                <a:pt x="7245250" y="4954772"/>
              </a:moveTo>
              <a:cubicBezTo>
                <a:pt x="7235485" y="4954772"/>
                <a:pt x="7227569" y="4963496"/>
                <a:pt x="7227569" y="4974259"/>
              </a:cubicBezTo>
              <a:cubicBezTo>
                <a:pt x="7227569" y="4985021"/>
                <a:pt x="7235485" y="4993746"/>
                <a:pt x="7245250" y="4993746"/>
              </a:cubicBezTo>
              <a:cubicBezTo>
                <a:pt x="7255015" y="4993746"/>
                <a:pt x="7262931" y="4985021"/>
                <a:pt x="7262931" y="4974259"/>
              </a:cubicBezTo>
              <a:cubicBezTo>
                <a:pt x="7262931" y="4963496"/>
                <a:pt x="7255015" y="4954772"/>
                <a:pt x="7245250" y="4954772"/>
              </a:cubicBezTo>
              <a:close/>
              <a:moveTo>
                <a:pt x="7304186" y="4954772"/>
              </a:moveTo>
              <a:cubicBezTo>
                <a:pt x="7294421" y="4954772"/>
                <a:pt x="7286505" y="4963496"/>
                <a:pt x="7286505" y="4974259"/>
              </a:cubicBezTo>
              <a:cubicBezTo>
                <a:pt x="7286505" y="4985021"/>
                <a:pt x="7294421" y="4993746"/>
                <a:pt x="7304186" y="4993746"/>
              </a:cubicBezTo>
              <a:cubicBezTo>
                <a:pt x="7313951" y="4993746"/>
                <a:pt x="7321867" y="4985021"/>
                <a:pt x="7321867" y="4974259"/>
              </a:cubicBezTo>
              <a:cubicBezTo>
                <a:pt x="7321867" y="4963496"/>
                <a:pt x="7313951" y="4954772"/>
                <a:pt x="7304186" y="4954772"/>
              </a:cubicBezTo>
              <a:close/>
              <a:moveTo>
                <a:pt x="7363122" y="4954772"/>
              </a:moveTo>
              <a:cubicBezTo>
                <a:pt x="7353357" y="4954772"/>
                <a:pt x="7345441" y="4963496"/>
                <a:pt x="7345441" y="4974259"/>
              </a:cubicBezTo>
              <a:cubicBezTo>
                <a:pt x="7345441" y="4985021"/>
                <a:pt x="7353357" y="4993746"/>
                <a:pt x="7363122" y="4993746"/>
              </a:cubicBezTo>
              <a:cubicBezTo>
                <a:pt x="7372887" y="4993746"/>
                <a:pt x="7380803" y="4985021"/>
                <a:pt x="7380803" y="4974259"/>
              </a:cubicBezTo>
              <a:cubicBezTo>
                <a:pt x="7380803" y="4963496"/>
                <a:pt x="7372887" y="4954772"/>
                <a:pt x="7363122" y="4954772"/>
              </a:cubicBezTo>
              <a:close/>
              <a:moveTo>
                <a:pt x="10250983" y="4954772"/>
              </a:moveTo>
              <a:cubicBezTo>
                <a:pt x="10241217" y="4954772"/>
                <a:pt x="10233302" y="4963496"/>
                <a:pt x="10233302" y="4974259"/>
              </a:cubicBezTo>
              <a:cubicBezTo>
                <a:pt x="10233302" y="4985021"/>
                <a:pt x="10241218" y="4993746"/>
                <a:pt x="10250983" y="4993746"/>
              </a:cubicBezTo>
              <a:cubicBezTo>
                <a:pt x="10260748" y="4993746"/>
                <a:pt x="10268664" y="4985021"/>
                <a:pt x="10268664" y="4974259"/>
              </a:cubicBezTo>
              <a:cubicBezTo>
                <a:pt x="10268664" y="4963496"/>
                <a:pt x="10260747" y="4954772"/>
                <a:pt x="10250983" y="4954772"/>
              </a:cubicBezTo>
              <a:close/>
              <a:moveTo>
                <a:pt x="10309919" y="4954772"/>
              </a:moveTo>
              <a:cubicBezTo>
                <a:pt x="10300153" y="4954772"/>
                <a:pt x="10292238" y="4963496"/>
                <a:pt x="10292238" y="4974259"/>
              </a:cubicBezTo>
              <a:cubicBezTo>
                <a:pt x="10292238" y="4985021"/>
                <a:pt x="10300154" y="4993746"/>
                <a:pt x="10309919" y="4993746"/>
              </a:cubicBezTo>
              <a:cubicBezTo>
                <a:pt x="10319684" y="4993746"/>
                <a:pt x="10327600" y="4985021"/>
                <a:pt x="10327600" y="4974259"/>
              </a:cubicBezTo>
              <a:cubicBezTo>
                <a:pt x="10327600" y="4963496"/>
                <a:pt x="10319683" y="4954772"/>
                <a:pt x="10309919" y="4954772"/>
              </a:cubicBezTo>
              <a:close/>
              <a:moveTo>
                <a:pt x="10368855" y="4954772"/>
              </a:moveTo>
              <a:cubicBezTo>
                <a:pt x="10359089" y="4954772"/>
                <a:pt x="10351174" y="4963496"/>
                <a:pt x="10351174" y="4974259"/>
              </a:cubicBezTo>
              <a:cubicBezTo>
                <a:pt x="10351174" y="4985021"/>
                <a:pt x="10359090" y="4993746"/>
                <a:pt x="10368855" y="4993746"/>
              </a:cubicBezTo>
              <a:cubicBezTo>
                <a:pt x="10378620" y="4993746"/>
                <a:pt x="10386536" y="4985021"/>
                <a:pt x="10386536" y="4974259"/>
              </a:cubicBezTo>
              <a:cubicBezTo>
                <a:pt x="10386536" y="4963496"/>
                <a:pt x="10378619" y="4954772"/>
                <a:pt x="10368855" y="4954772"/>
              </a:cubicBezTo>
              <a:close/>
              <a:moveTo>
                <a:pt x="10427790" y="4954772"/>
              </a:moveTo>
              <a:cubicBezTo>
                <a:pt x="10418024" y="4954772"/>
                <a:pt x="10410109" y="4963496"/>
                <a:pt x="10410109" y="4974259"/>
              </a:cubicBezTo>
              <a:cubicBezTo>
                <a:pt x="10410109" y="4985021"/>
                <a:pt x="10418025" y="4993746"/>
                <a:pt x="10427790" y="4993746"/>
              </a:cubicBezTo>
              <a:cubicBezTo>
                <a:pt x="10437555" y="4993746"/>
                <a:pt x="10445471" y="4985021"/>
                <a:pt x="10445471" y="4974259"/>
              </a:cubicBezTo>
              <a:cubicBezTo>
                <a:pt x="10445471" y="4963496"/>
                <a:pt x="10437554" y="4954772"/>
                <a:pt x="10427790" y="4954772"/>
              </a:cubicBezTo>
              <a:close/>
              <a:moveTo>
                <a:pt x="10486726" y="4954772"/>
              </a:moveTo>
              <a:cubicBezTo>
                <a:pt x="10476960" y="4954772"/>
                <a:pt x="10469045" y="4963496"/>
                <a:pt x="10469045" y="4974259"/>
              </a:cubicBezTo>
              <a:cubicBezTo>
                <a:pt x="10469045" y="4985021"/>
                <a:pt x="10476961" y="4993746"/>
                <a:pt x="10486726" y="4993746"/>
              </a:cubicBezTo>
              <a:cubicBezTo>
                <a:pt x="10496491" y="4993746"/>
                <a:pt x="10504407" y="4985021"/>
                <a:pt x="10504407" y="4974259"/>
              </a:cubicBezTo>
              <a:cubicBezTo>
                <a:pt x="10504407" y="4963496"/>
                <a:pt x="10496490" y="4954772"/>
                <a:pt x="10486726" y="4954772"/>
              </a:cubicBezTo>
              <a:close/>
              <a:moveTo>
                <a:pt x="10545662" y="4954772"/>
              </a:moveTo>
              <a:cubicBezTo>
                <a:pt x="10535896" y="4954772"/>
                <a:pt x="10527981" y="4963496"/>
                <a:pt x="10527981" y="4974259"/>
              </a:cubicBezTo>
              <a:cubicBezTo>
                <a:pt x="10527981" y="4985021"/>
                <a:pt x="10535897" y="4993746"/>
                <a:pt x="10545662" y="4993746"/>
              </a:cubicBezTo>
              <a:cubicBezTo>
                <a:pt x="10555427" y="4993746"/>
                <a:pt x="10563343" y="4985021"/>
                <a:pt x="10563343" y="4974259"/>
              </a:cubicBezTo>
              <a:cubicBezTo>
                <a:pt x="10563343" y="4963496"/>
                <a:pt x="10555426" y="4954772"/>
                <a:pt x="10545662" y="4954772"/>
              </a:cubicBezTo>
              <a:close/>
              <a:moveTo>
                <a:pt x="10604598" y="4954772"/>
              </a:moveTo>
              <a:cubicBezTo>
                <a:pt x="10594832" y="4954772"/>
                <a:pt x="10586917" y="4963496"/>
                <a:pt x="10586917" y="4974259"/>
              </a:cubicBezTo>
              <a:cubicBezTo>
                <a:pt x="10586917" y="4985021"/>
                <a:pt x="10594833" y="4993746"/>
                <a:pt x="10604598" y="4993746"/>
              </a:cubicBezTo>
              <a:cubicBezTo>
                <a:pt x="10614363" y="4993746"/>
                <a:pt x="10622279" y="4985021"/>
                <a:pt x="10622279" y="4974259"/>
              </a:cubicBezTo>
              <a:cubicBezTo>
                <a:pt x="10622279" y="4963496"/>
                <a:pt x="10614362" y="4954772"/>
                <a:pt x="10604598" y="4954772"/>
              </a:cubicBezTo>
              <a:close/>
              <a:moveTo>
                <a:pt x="10663534" y="4954772"/>
              </a:moveTo>
              <a:cubicBezTo>
                <a:pt x="10653768" y="4954772"/>
                <a:pt x="10645853" y="4963496"/>
                <a:pt x="10645853" y="4974259"/>
              </a:cubicBezTo>
              <a:cubicBezTo>
                <a:pt x="10645853" y="4985021"/>
                <a:pt x="10653769" y="4993746"/>
                <a:pt x="10663534" y="4993746"/>
              </a:cubicBezTo>
              <a:cubicBezTo>
                <a:pt x="10673299" y="4993746"/>
                <a:pt x="10681215" y="4985021"/>
                <a:pt x="10681215" y="4974259"/>
              </a:cubicBezTo>
              <a:cubicBezTo>
                <a:pt x="10681215" y="4963496"/>
                <a:pt x="10673298" y="4954772"/>
                <a:pt x="10663534" y="4954772"/>
              </a:cubicBezTo>
              <a:close/>
              <a:moveTo>
                <a:pt x="10899278" y="4954772"/>
              </a:moveTo>
              <a:cubicBezTo>
                <a:pt x="10889512" y="4954772"/>
                <a:pt x="10881597" y="4963496"/>
                <a:pt x="10881597" y="4974259"/>
              </a:cubicBezTo>
              <a:cubicBezTo>
                <a:pt x="10881597" y="4985021"/>
                <a:pt x="10889513" y="4993746"/>
                <a:pt x="10899278" y="4993746"/>
              </a:cubicBezTo>
              <a:cubicBezTo>
                <a:pt x="10909043" y="4993746"/>
                <a:pt x="10916959" y="4985021"/>
                <a:pt x="10916959" y="4974259"/>
              </a:cubicBezTo>
              <a:cubicBezTo>
                <a:pt x="10916959" y="4963496"/>
                <a:pt x="10909042" y="4954772"/>
                <a:pt x="10899278" y="4954772"/>
              </a:cubicBezTo>
              <a:close/>
              <a:moveTo>
                <a:pt x="10958214" y="4954772"/>
              </a:moveTo>
              <a:cubicBezTo>
                <a:pt x="10948448" y="4954772"/>
                <a:pt x="10940533" y="4963496"/>
                <a:pt x="10940533" y="4974259"/>
              </a:cubicBezTo>
              <a:cubicBezTo>
                <a:pt x="10940533" y="4985021"/>
                <a:pt x="10948449" y="4993746"/>
                <a:pt x="10958214" y="4993746"/>
              </a:cubicBezTo>
              <a:cubicBezTo>
                <a:pt x="10967979" y="4993746"/>
                <a:pt x="10975895" y="4985021"/>
                <a:pt x="10975895" y="4974259"/>
              </a:cubicBezTo>
              <a:cubicBezTo>
                <a:pt x="10975895" y="4963496"/>
                <a:pt x="10967978" y="4954772"/>
                <a:pt x="10958214" y="4954772"/>
              </a:cubicBezTo>
              <a:close/>
              <a:moveTo>
                <a:pt x="11017150" y="4954772"/>
              </a:moveTo>
              <a:cubicBezTo>
                <a:pt x="11007384" y="4954772"/>
                <a:pt x="10999469" y="4963496"/>
                <a:pt x="10999469" y="4974259"/>
              </a:cubicBezTo>
              <a:cubicBezTo>
                <a:pt x="10999469" y="4985021"/>
                <a:pt x="11007385" y="4993746"/>
                <a:pt x="11017150" y="4993746"/>
              </a:cubicBezTo>
              <a:cubicBezTo>
                <a:pt x="11026915" y="4993746"/>
                <a:pt x="11034831" y="4985021"/>
                <a:pt x="11034831" y="4974259"/>
              </a:cubicBezTo>
              <a:cubicBezTo>
                <a:pt x="11034831" y="4963496"/>
                <a:pt x="11026914" y="4954772"/>
                <a:pt x="11017150" y="4954772"/>
              </a:cubicBezTo>
              <a:close/>
              <a:moveTo>
                <a:pt x="2648247" y="5019728"/>
              </a:moveTo>
              <a:cubicBezTo>
                <a:pt x="2638482" y="5019728"/>
                <a:pt x="2630566" y="5028452"/>
                <a:pt x="2630566" y="5039215"/>
              </a:cubicBezTo>
              <a:cubicBezTo>
                <a:pt x="2630566" y="5049977"/>
                <a:pt x="2638482" y="5058702"/>
                <a:pt x="2648247" y="5058702"/>
              </a:cubicBezTo>
              <a:cubicBezTo>
                <a:pt x="2658012" y="5058702"/>
                <a:pt x="2665928" y="5049977"/>
                <a:pt x="2665928" y="5039215"/>
              </a:cubicBezTo>
              <a:cubicBezTo>
                <a:pt x="2665928" y="5028452"/>
                <a:pt x="2658012" y="5019728"/>
                <a:pt x="2648247" y="5019728"/>
              </a:cubicBezTo>
              <a:close/>
              <a:moveTo>
                <a:pt x="2707183" y="5019728"/>
              </a:moveTo>
              <a:cubicBezTo>
                <a:pt x="2697418" y="5019728"/>
                <a:pt x="2689502" y="5028452"/>
                <a:pt x="2689502" y="5039215"/>
              </a:cubicBezTo>
              <a:cubicBezTo>
                <a:pt x="2689502" y="5049977"/>
                <a:pt x="2697418" y="5058702"/>
                <a:pt x="2707183" y="5058702"/>
              </a:cubicBezTo>
              <a:cubicBezTo>
                <a:pt x="2716948" y="5058702"/>
                <a:pt x="2724864" y="5049977"/>
                <a:pt x="2724864" y="5039215"/>
              </a:cubicBezTo>
              <a:cubicBezTo>
                <a:pt x="2724864" y="5028452"/>
                <a:pt x="2716948" y="5019728"/>
                <a:pt x="2707183" y="5019728"/>
              </a:cubicBezTo>
              <a:close/>
              <a:moveTo>
                <a:pt x="2766119" y="5019728"/>
              </a:moveTo>
              <a:cubicBezTo>
                <a:pt x="2756354" y="5019728"/>
                <a:pt x="2748438" y="5028452"/>
                <a:pt x="2748438" y="5039215"/>
              </a:cubicBezTo>
              <a:cubicBezTo>
                <a:pt x="2748438" y="5049977"/>
                <a:pt x="2756354" y="5058702"/>
                <a:pt x="2766119" y="5058702"/>
              </a:cubicBezTo>
              <a:cubicBezTo>
                <a:pt x="2775884" y="5058702"/>
                <a:pt x="2783800" y="5049977"/>
                <a:pt x="2783800" y="5039215"/>
              </a:cubicBezTo>
              <a:cubicBezTo>
                <a:pt x="2783800" y="5028452"/>
                <a:pt x="2775884" y="5019728"/>
                <a:pt x="2766119" y="5019728"/>
              </a:cubicBezTo>
              <a:close/>
              <a:moveTo>
                <a:pt x="2825055" y="5019728"/>
              </a:moveTo>
              <a:cubicBezTo>
                <a:pt x="2815290" y="5019728"/>
                <a:pt x="2807374" y="5028452"/>
                <a:pt x="2807374" y="5039215"/>
              </a:cubicBezTo>
              <a:cubicBezTo>
                <a:pt x="2807374" y="5049977"/>
                <a:pt x="2815290" y="5058702"/>
                <a:pt x="2825055" y="5058702"/>
              </a:cubicBezTo>
              <a:cubicBezTo>
                <a:pt x="2834820" y="5058702"/>
                <a:pt x="2842736" y="5049977"/>
                <a:pt x="2842736" y="5039215"/>
              </a:cubicBezTo>
              <a:cubicBezTo>
                <a:pt x="2842736" y="5028452"/>
                <a:pt x="2834820" y="5019728"/>
                <a:pt x="2825055" y="5019728"/>
              </a:cubicBezTo>
              <a:close/>
              <a:moveTo>
                <a:pt x="2883991" y="5019728"/>
              </a:moveTo>
              <a:cubicBezTo>
                <a:pt x="2874226" y="5019728"/>
                <a:pt x="2866310" y="5028452"/>
                <a:pt x="2866310" y="5039215"/>
              </a:cubicBezTo>
              <a:cubicBezTo>
                <a:pt x="2866310" y="5049977"/>
                <a:pt x="2874226" y="5058702"/>
                <a:pt x="2883991" y="5058702"/>
              </a:cubicBezTo>
              <a:cubicBezTo>
                <a:pt x="2893756" y="5058702"/>
                <a:pt x="2901672" y="5049977"/>
                <a:pt x="2901672" y="5039215"/>
              </a:cubicBezTo>
              <a:cubicBezTo>
                <a:pt x="2901672" y="5028452"/>
                <a:pt x="2893756" y="5019728"/>
                <a:pt x="2883991" y="5019728"/>
              </a:cubicBezTo>
              <a:close/>
              <a:moveTo>
                <a:pt x="2942927" y="5019728"/>
              </a:moveTo>
              <a:cubicBezTo>
                <a:pt x="2933162" y="5019728"/>
                <a:pt x="2925246" y="5028452"/>
                <a:pt x="2925246" y="5039215"/>
              </a:cubicBezTo>
              <a:cubicBezTo>
                <a:pt x="2925246" y="5049977"/>
                <a:pt x="2933162" y="5058702"/>
                <a:pt x="2942927" y="5058702"/>
              </a:cubicBezTo>
              <a:cubicBezTo>
                <a:pt x="2952692" y="5058702"/>
                <a:pt x="2960608" y="5049977"/>
                <a:pt x="2960608" y="5039215"/>
              </a:cubicBezTo>
              <a:cubicBezTo>
                <a:pt x="2960608" y="5028452"/>
                <a:pt x="2952692" y="5019728"/>
                <a:pt x="2942927" y="5019728"/>
              </a:cubicBezTo>
              <a:close/>
              <a:moveTo>
                <a:pt x="3001863" y="5019728"/>
              </a:moveTo>
              <a:cubicBezTo>
                <a:pt x="2992098" y="5019728"/>
                <a:pt x="2984182" y="5028452"/>
                <a:pt x="2984182" y="5039215"/>
              </a:cubicBezTo>
              <a:cubicBezTo>
                <a:pt x="2984182" y="5049977"/>
                <a:pt x="2992098" y="5058702"/>
                <a:pt x="3001863" y="5058702"/>
              </a:cubicBezTo>
              <a:cubicBezTo>
                <a:pt x="3011628" y="5058702"/>
                <a:pt x="3019544" y="5049977"/>
                <a:pt x="3019544" y="5039215"/>
              </a:cubicBezTo>
              <a:cubicBezTo>
                <a:pt x="3019544" y="5028452"/>
                <a:pt x="3011628" y="5019728"/>
                <a:pt x="3001863" y="5019728"/>
              </a:cubicBezTo>
              <a:close/>
              <a:moveTo>
                <a:pt x="3060799" y="5019728"/>
              </a:moveTo>
              <a:cubicBezTo>
                <a:pt x="3051034" y="5019728"/>
                <a:pt x="3043118" y="5028452"/>
                <a:pt x="3043118" y="5039215"/>
              </a:cubicBezTo>
              <a:cubicBezTo>
                <a:pt x="3043118" y="5049977"/>
                <a:pt x="3051034" y="5058702"/>
                <a:pt x="3060799" y="5058702"/>
              </a:cubicBezTo>
              <a:cubicBezTo>
                <a:pt x="3070564" y="5058702"/>
                <a:pt x="3078480" y="5049977"/>
                <a:pt x="3078480" y="5039215"/>
              </a:cubicBezTo>
              <a:cubicBezTo>
                <a:pt x="3078480" y="5028452"/>
                <a:pt x="3070564" y="5019728"/>
                <a:pt x="3060799" y="5019728"/>
              </a:cubicBezTo>
              <a:close/>
              <a:moveTo>
                <a:pt x="3119734" y="5019728"/>
              </a:moveTo>
              <a:cubicBezTo>
                <a:pt x="3109969" y="5019728"/>
                <a:pt x="3102053" y="5028452"/>
                <a:pt x="3102053" y="5039215"/>
              </a:cubicBezTo>
              <a:cubicBezTo>
                <a:pt x="3102053" y="5049977"/>
                <a:pt x="3109969" y="5058702"/>
                <a:pt x="3119734" y="5058702"/>
              </a:cubicBezTo>
              <a:cubicBezTo>
                <a:pt x="3129499" y="5058702"/>
                <a:pt x="3137415" y="5049977"/>
                <a:pt x="3137415" y="5039215"/>
              </a:cubicBezTo>
              <a:cubicBezTo>
                <a:pt x="3137415" y="5028452"/>
                <a:pt x="3129499" y="5019728"/>
                <a:pt x="3119734" y="5019728"/>
              </a:cubicBezTo>
              <a:close/>
              <a:moveTo>
                <a:pt x="3178670" y="5019728"/>
              </a:moveTo>
              <a:cubicBezTo>
                <a:pt x="3168905" y="5019728"/>
                <a:pt x="3160989" y="5028452"/>
                <a:pt x="3160989" y="5039215"/>
              </a:cubicBezTo>
              <a:cubicBezTo>
                <a:pt x="3160989" y="5049977"/>
                <a:pt x="3168905" y="5058702"/>
                <a:pt x="3178670" y="5058702"/>
              </a:cubicBezTo>
              <a:cubicBezTo>
                <a:pt x="3188435" y="5058702"/>
                <a:pt x="3196351" y="5049977"/>
                <a:pt x="3196351" y="5039215"/>
              </a:cubicBezTo>
              <a:cubicBezTo>
                <a:pt x="3196351" y="5028452"/>
                <a:pt x="3188435" y="5019728"/>
                <a:pt x="3178670" y="5019728"/>
              </a:cubicBezTo>
              <a:close/>
              <a:moveTo>
                <a:pt x="3237606" y="5019728"/>
              </a:moveTo>
              <a:cubicBezTo>
                <a:pt x="3227841" y="5019728"/>
                <a:pt x="3219925" y="5028452"/>
                <a:pt x="3219925" y="5039215"/>
              </a:cubicBezTo>
              <a:cubicBezTo>
                <a:pt x="3219925" y="5049977"/>
                <a:pt x="3227841" y="5058702"/>
                <a:pt x="3237606" y="5058702"/>
              </a:cubicBezTo>
              <a:cubicBezTo>
                <a:pt x="3247371" y="5058702"/>
                <a:pt x="3255287" y="5049977"/>
                <a:pt x="3255287" y="5039215"/>
              </a:cubicBezTo>
              <a:cubicBezTo>
                <a:pt x="3255287" y="5028452"/>
                <a:pt x="3247371" y="5019728"/>
                <a:pt x="3237606" y="5019728"/>
              </a:cubicBezTo>
              <a:close/>
              <a:moveTo>
                <a:pt x="3296542" y="5019728"/>
              </a:moveTo>
              <a:cubicBezTo>
                <a:pt x="3286777" y="5019728"/>
                <a:pt x="3278861" y="5028452"/>
                <a:pt x="3278861" y="5039215"/>
              </a:cubicBezTo>
              <a:cubicBezTo>
                <a:pt x="3278861" y="5049977"/>
                <a:pt x="3286777" y="5058702"/>
                <a:pt x="3296542" y="5058702"/>
              </a:cubicBezTo>
              <a:cubicBezTo>
                <a:pt x="3306307" y="5058702"/>
                <a:pt x="3314223" y="5049977"/>
                <a:pt x="3314223" y="5039215"/>
              </a:cubicBezTo>
              <a:cubicBezTo>
                <a:pt x="3314223" y="5028452"/>
                <a:pt x="3306307" y="5019728"/>
                <a:pt x="3296542" y="5019728"/>
              </a:cubicBezTo>
              <a:close/>
              <a:moveTo>
                <a:pt x="3355478" y="5019728"/>
              </a:moveTo>
              <a:cubicBezTo>
                <a:pt x="3345713" y="5019728"/>
                <a:pt x="3337797" y="5028452"/>
                <a:pt x="3337797" y="5039215"/>
              </a:cubicBezTo>
              <a:cubicBezTo>
                <a:pt x="3337797" y="5049977"/>
                <a:pt x="3345713" y="5058702"/>
                <a:pt x="3355478" y="5058702"/>
              </a:cubicBezTo>
              <a:cubicBezTo>
                <a:pt x="3365243" y="5058702"/>
                <a:pt x="3373159" y="5049977"/>
                <a:pt x="3373159" y="5039215"/>
              </a:cubicBezTo>
              <a:cubicBezTo>
                <a:pt x="3373159" y="5028452"/>
                <a:pt x="3365243" y="5019728"/>
                <a:pt x="3355478" y="5019728"/>
              </a:cubicBezTo>
              <a:close/>
              <a:moveTo>
                <a:pt x="3414414" y="5019728"/>
              </a:moveTo>
              <a:cubicBezTo>
                <a:pt x="3404649" y="5019728"/>
                <a:pt x="3396733" y="5028452"/>
                <a:pt x="3396733" y="5039215"/>
              </a:cubicBezTo>
              <a:cubicBezTo>
                <a:pt x="3396733" y="5049977"/>
                <a:pt x="3404649" y="5058702"/>
                <a:pt x="3414414" y="5058702"/>
              </a:cubicBezTo>
              <a:cubicBezTo>
                <a:pt x="3424179" y="5058702"/>
                <a:pt x="3432095" y="5049977"/>
                <a:pt x="3432095" y="5039215"/>
              </a:cubicBezTo>
              <a:cubicBezTo>
                <a:pt x="3432095" y="5028452"/>
                <a:pt x="3424179" y="5019728"/>
                <a:pt x="3414414" y="5019728"/>
              </a:cubicBezTo>
              <a:close/>
              <a:moveTo>
                <a:pt x="3473350" y="5019728"/>
              </a:moveTo>
              <a:cubicBezTo>
                <a:pt x="3463585" y="5019728"/>
                <a:pt x="3455669" y="5028452"/>
                <a:pt x="3455669" y="5039215"/>
              </a:cubicBezTo>
              <a:cubicBezTo>
                <a:pt x="3455669" y="5049977"/>
                <a:pt x="3463585" y="5058702"/>
                <a:pt x="3473350" y="5058702"/>
              </a:cubicBezTo>
              <a:cubicBezTo>
                <a:pt x="3483115" y="5058702"/>
                <a:pt x="3491031" y="5049977"/>
                <a:pt x="3491031" y="5039215"/>
              </a:cubicBezTo>
              <a:cubicBezTo>
                <a:pt x="3491031" y="5028452"/>
                <a:pt x="3483115" y="5019728"/>
                <a:pt x="3473350" y="5019728"/>
              </a:cubicBezTo>
              <a:close/>
              <a:moveTo>
                <a:pt x="3532286" y="5019728"/>
              </a:moveTo>
              <a:cubicBezTo>
                <a:pt x="3522521" y="5019728"/>
                <a:pt x="3514605" y="5028452"/>
                <a:pt x="3514605" y="5039215"/>
              </a:cubicBezTo>
              <a:cubicBezTo>
                <a:pt x="3514605" y="5049977"/>
                <a:pt x="3522521" y="5058702"/>
                <a:pt x="3532286" y="5058702"/>
              </a:cubicBezTo>
              <a:cubicBezTo>
                <a:pt x="3542051" y="5058702"/>
                <a:pt x="3549967" y="5049977"/>
                <a:pt x="3549967" y="5039215"/>
              </a:cubicBezTo>
              <a:cubicBezTo>
                <a:pt x="3549967" y="5028452"/>
                <a:pt x="3542051" y="5019728"/>
                <a:pt x="3532286" y="5019728"/>
              </a:cubicBezTo>
              <a:close/>
              <a:moveTo>
                <a:pt x="3591222" y="5019728"/>
              </a:moveTo>
              <a:cubicBezTo>
                <a:pt x="3581457" y="5019728"/>
                <a:pt x="3573541" y="5028452"/>
                <a:pt x="3573541" y="5039215"/>
              </a:cubicBezTo>
              <a:cubicBezTo>
                <a:pt x="3573541" y="5049977"/>
                <a:pt x="3581457" y="5058702"/>
                <a:pt x="3591222" y="5058702"/>
              </a:cubicBezTo>
              <a:cubicBezTo>
                <a:pt x="3600987" y="5058702"/>
                <a:pt x="3608903" y="5049977"/>
                <a:pt x="3608903" y="5039215"/>
              </a:cubicBezTo>
              <a:cubicBezTo>
                <a:pt x="3608903" y="5028452"/>
                <a:pt x="3600987" y="5019728"/>
                <a:pt x="3591222" y="5019728"/>
              </a:cubicBezTo>
              <a:close/>
              <a:moveTo>
                <a:pt x="3650158" y="5019728"/>
              </a:moveTo>
              <a:cubicBezTo>
                <a:pt x="3640393" y="5019728"/>
                <a:pt x="3632477" y="5028452"/>
                <a:pt x="3632477" y="5039215"/>
              </a:cubicBezTo>
              <a:cubicBezTo>
                <a:pt x="3632477" y="5049977"/>
                <a:pt x="3640393" y="5058702"/>
                <a:pt x="3650158" y="5058702"/>
              </a:cubicBezTo>
              <a:cubicBezTo>
                <a:pt x="3659923" y="5058702"/>
                <a:pt x="3667839" y="5049977"/>
                <a:pt x="3667839" y="5039215"/>
              </a:cubicBezTo>
              <a:cubicBezTo>
                <a:pt x="3667839" y="5028452"/>
                <a:pt x="3659923" y="5019728"/>
                <a:pt x="3650158" y="5019728"/>
              </a:cubicBezTo>
              <a:close/>
              <a:moveTo>
                <a:pt x="3709094" y="5019728"/>
              </a:moveTo>
              <a:cubicBezTo>
                <a:pt x="3699329" y="5019728"/>
                <a:pt x="3691413" y="5028452"/>
                <a:pt x="3691413" y="5039215"/>
              </a:cubicBezTo>
              <a:cubicBezTo>
                <a:pt x="3691413" y="5049977"/>
                <a:pt x="3699329" y="5058702"/>
                <a:pt x="3709094" y="5058702"/>
              </a:cubicBezTo>
              <a:cubicBezTo>
                <a:pt x="3718859" y="5058702"/>
                <a:pt x="3726775" y="5049977"/>
                <a:pt x="3726775" y="5039215"/>
              </a:cubicBezTo>
              <a:cubicBezTo>
                <a:pt x="3726775" y="5028452"/>
                <a:pt x="3718859" y="5019728"/>
                <a:pt x="3709094" y="5019728"/>
              </a:cubicBezTo>
              <a:close/>
              <a:moveTo>
                <a:pt x="3768030" y="5019728"/>
              </a:moveTo>
              <a:cubicBezTo>
                <a:pt x="3758265" y="5019728"/>
                <a:pt x="3750349" y="5028452"/>
                <a:pt x="3750349" y="5039215"/>
              </a:cubicBezTo>
              <a:cubicBezTo>
                <a:pt x="3750349" y="5049977"/>
                <a:pt x="3758265" y="5058702"/>
                <a:pt x="3768030" y="5058702"/>
              </a:cubicBezTo>
              <a:cubicBezTo>
                <a:pt x="3777795" y="5058702"/>
                <a:pt x="3785711" y="5049977"/>
                <a:pt x="3785711" y="5039215"/>
              </a:cubicBezTo>
              <a:cubicBezTo>
                <a:pt x="3785711" y="5028452"/>
                <a:pt x="3777795" y="5019728"/>
                <a:pt x="3768030" y="5019728"/>
              </a:cubicBezTo>
              <a:close/>
              <a:moveTo>
                <a:pt x="3826966" y="5019728"/>
              </a:moveTo>
              <a:cubicBezTo>
                <a:pt x="3817201" y="5019728"/>
                <a:pt x="3809285" y="5028452"/>
                <a:pt x="3809285" y="5039215"/>
              </a:cubicBezTo>
              <a:cubicBezTo>
                <a:pt x="3809285" y="5049977"/>
                <a:pt x="3817201" y="5058702"/>
                <a:pt x="3826966" y="5058702"/>
              </a:cubicBezTo>
              <a:cubicBezTo>
                <a:pt x="3836731" y="5058702"/>
                <a:pt x="3844647" y="5049977"/>
                <a:pt x="3844647" y="5039215"/>
              </a:cubicBezTo>
              <a:cubicBezTo>
                <a:pt x="3844647" y="5028452"/>
                <a:pt x="3836731" y="5019728"/>
                <a:pt x="3826966" y="5019728"/>
              </a:cubicBezTo>
              <a:close/>
              <a:moveTo>
                <a:pt x="3885902" y="5019728"/>
              </a:moveTo>
              <a:cubicBezTo>
                <a:pt x="3876137" y="5019728"/>
                <a:pt x="3868221" y="5028452"/>
                <a:pt x="3868221" y="5039215"/>
              </a:cubicBezTo>
              <a:cubicBezTo>
                <a:pt x="3868221" y="5049977"/>
                <a:pt x="3876137" y="5058702"/>
                <a:pt x="3885902" y="5058702"/>
              </a:cubicBezTo>
              <a:cubicBezTo>
                <a:pt x="3895667" y="5058702"/>
                <a:pt x="3903583" y="5049977"/>
                <a:pt x="3903583" y="5039215"/>
              </a:cubicBezTo>
              <a:cubicBezTo>
                <a:pt x="3903583" y="5028452"/>
                <a:pt x="3895667" y="5019728"/>
                <a:pt x="3885902" y="5019728"/>
              </a:cubicBezTo>
              <a:close/>
              <a:moveTo>
                <a:pt x="5889723" y="5019728"/>
              </a:moveTo>
              <a:cubicBezTo>
                <a:pt x="5879958" y="5019728"/>
                <a:pt x="5872042" y="5028452"/>
                <a:pt x="5872042" y="5039215"/>
              </a:cubicBezTo>
              <a:cubicBezTo>
                <a:pt x="5872042" y="5049977"/>
                <a:pt x="5879958" y="5058702"/>
                <a:pt x="5889723" y="5058702"/>
              </a:cubicBezTo>
              <a:cubicBezTo>
                <a:pt x="5899488" y="5058702"/>
                <a:pt x="5907404" y="5049977"/>
                <a:pt x="5907404" y="5039215"/>
              </a:cubicBezTo>
              <a:cubicBezTo>
                <a:pt x="5907404" y="5028452"/>
                <a:pt x="5899488" y="5019728"/>
                <a:pt x="5889723" y="5019728"/>
              </a:cubicBezTo>
              <a:close/>
              <a:moveTo>
                <a:pt x="5948659" y="5019728"/>
              </a:moveTo>
              <a:cubicBezTo>
                <a:pt x="5938894" y="5019728"/>
                <a:pt x="5930978" y="5028452"/>
                <a:pt x="5930978" y="5039215"/>
              </a:cubicBezTo>
              <a:cubicBezTo>
                <a:pt x="5930978" y="5049977"/>
                <a:pt x="5938894" y="5058702"/>
                <a:pt x="5948659" y="5058702"/>
              </a:cubicBezTo>
              <a:cubicBezTo>
                <a:pt x="5958424" y="5058702"/>
                <a:pt x="5966340" y="5049977"/>
                <a:pt x="5966340" y="5039215"/>
              </a:cubicBezTo>
              <a:cubicBezTo>
                <a:pt x="5966340" y="5028452"/>
                <a:pt x="5958424" y="5019728"/>
                <a:pt x="5948659" y="5019728"/>
              </a:cubicBezTo>
              <a:close/>
              <a:moveTo>
                <a:pt x="6007595" y="5019728"/>
              </a:moveTo>
              <a:cubicBezTo>
                <a:pt x="5997830" y="5019728"/>
                <a:pt x="5989914" y="5028452"/>
                <a:pt x="5989914" y="5039215"/>
              </a:cubicBezTo>
              <a:cubicBezTo>
                <a:pt x="5989914" y="5049977"/>
                <a:pt x="5997830" y="5058702"/>
                <a:pt x="6007595" y="5058702"/>
              </a:cubicBezTo>
              <a:cubicBezTo>
                <a:pt x="6017360" y="5058702"/>
                <a:pt x="6025276" y="5049977"/>
                <a:pt x="6025276" y="5039215"/>
              </a:cubicBezTo>
              <a:cubicBezTo>
                <a:pt x="6025276" y="5028452"/>
                <a:pt x="6017360" y="5019728"/>
                <a:pt x="6007595" y="5019728"/>
              </a:cubicBezTo>
              <a:close/>
              <a:moveTo>
                <a:pt x="6066531" y="5019728"/>
              </a:moveTo>
              <a:cubicBezTo>
                <a:pt x="6056766" y="5019728"/>
                <a:pt x="6048850" y="5028452"/>
                <a:pt x="6048850" y="5039215"/>
              </a:cubicBezTo>
              <a:cubicBezTo>
                <a:pt x="6048850" y="5049977"/>
                <a:pt x="6056766" y="5058702"/>
                <a:pt x="6066531" y="5058702"/>
              </a:cubicBezTo>
              <a:cubicBezTo>
                <a:pt x="6076296" y="5058702"/>
                <a:pt x="6084212" y="5049977"/>
                <a:pt x="6084212" y="5039215"/>
              </a:cubicBezTo>
              <a:cubicBezTo>
                <a:pt x="6084212" y="5028452"/>
                <a:pt x="6076296" y="5019728"/>
                <a:pt x="6066531" y="5019728"/>
              </a:cubicBezTo>
              <a:close/>
              <a:moveTo>
                <a:pt x="6125467" y="5019728"/>
              </a:moveTo>
              <a:cubicBezTo>
                <a:pt x="6115702" y="5019728"/>
                <a:pt x="6107786" y="5028452"/>
                <a:pt x="6107786" y="5039215"/>
              </a:cubicBezTo>
              <a:cubicBezTo>
                <a:pt x="6107786" y="5049977"/>
                <a:pt x="6115702" y="5058702"/>
                <a:pt x="6125467" y="5058702"/>
              </a:cubicBezTo>
              <a:cubicBezTo>
                <a:pt x="6135232" y="5058702"/>
                <a:pt x="6143148" y="5049977"/>
                <a:pt x="6143148" y="5039215"/>
              </a:cubicBezTo>
              <a:cubicBezTo>
                <a:pt x="6143148" y="5028452"/>
                <a:pt x="6135232" y="5019728"/>
                <a:pt x="6125467" y="5019728"/>
              </a:cubicBezTo>
              <a:close/>
              <a:moveTo>
                <a:pt x="6184403" y="5019728"/>
              </a:moveTo>
              <a:cubicBezTo>
                <a:pt x="6174638" y="5019728"/>
                <a:pt x="6166722" y="5028452"/>
                <a:pt x="6166722" y="5039215"/>
              </a:cubicBezTo>
              <a:cubicBezTo>
                <a:pt x="6166722" y="5049977"/>
                <a:pt x="6174638" y="5058702"/>
                <a:pt x="6184403" y="5058702"/>
              </a:cubicBezTo>
              <a:cubicBezTo>
                <a:pt x="6194168" y="5058702"/>
                <a:pt x="6202084" y="5049977"/>
                <a:pt x="6202084" y="5039215"/>
              </a:cubicBezTo>
              <a:cubicBezTo>
                <a:pt x="6202084" y="5028452"/>
                <a:pt x="6194168" y="5019728"/>
                <a:pt x="6184403" y="5019728"/>
              </a:cubicBezTo>
              <a:close/>
              <a:moveTo>
                <a:pt x="6243339" y="5019728"/>
              </a:moveTo>
              <a:cubicBezTo>
                <a:pt x="6233574" y="5019728"/>
                <a:pt x="6225658" y="5028452"/>
                <a:pt x="6225658" y="5039215"/>
              </a:cubicBezTo>
              <a:cubicBezTo>
                <a:pt x="6225658" y="5049977"/>
                <a:pt x="6233574" y="5058702"/>
                <a:pt x="6243339" y="5058702"/>
              </a:cubicBezTo>
              <a:cubicBezTo>
                <a:pt x="6253104" y="5058702"/>
                <a:pt x="6261020" y="5049977"/>
                <a:pt x="6261020" y="5039215"/>
              </a:cubicBezTo>
              <a:cubicBezTo>
                <a:pt x="6261020" y="5028452"/>
                <a:pt x="6253104" y="5019728"/>
                <a:pt x="6243339" y="5019728"/>
              </a:cubicBezTo>
              <a:close/>
              <a:moveTo>
                <a:pt x="6302275" y="5019728"/>
              </a:moveTo>
              <a:cubicBezTo>
                <a:pt x="6292510" y="5019728"/>
                <a:pt x="6284594" y="5028452"/>
                <a:pt x="6284594" y="5039215"/>
              </a:cubicBezTo>
              <a:cubicBezTo>
                <a:pt x="6284594" y="5049977"/>
                <a:pt x="6292510" y="5058702"/>
                <a:pt x="6302275" y="5058702"/>
              </a:cubicBezTo>
              <a:cubicBezTo>
                <a:pt x="6312040" y="5058702"/>
                <a:pt x="6319956" y="5049977"/>
                <a:pt x="6319956" y="5039215"/>
              </a:cubicBezTo>
              <a:cubicBezTo>
                <a:pt x="6319956" y="5028452"/>
                <a:pt x="6312040" y="5019728"/>
                <a:pt x="6302275" y="5019728"/>
              </a:cubicBezTo>
              <a:close/>
              <a:moveTo>
                <a:pt x="6361211" y="5019728"/>
              </a:moveTo>
              <a:cubicBezTo>
                <a:pt x="6351446" y="5019728"/>
                <a:pt x="6343530" y="5028452"/>
                <a:pt x="6343530" y="5039215"/>
              </a:cubicBezTo>
              <a:cubicBezTo>
                <a:pt x="6343530" y="5049977"/>
                <a:pt x="6351446" y="5058702"/>
                <a:pt x="6361211" y="5058702"/>
              </a:cubicBezTo>
              <a:cubicBezTo>
                <a:pt x="6370976" y="5058702"/>
                <a:pt x="6378892" y="5049977"/>
                <a:pt x="6378892" y="5039215"/>
              </a:cubicBezTo>
              <a:cubicBezTo>
                <a:pt x="6378892" y="5028452"/>
                <a:pt x="6370976" y="5019728"/>
                <a:pt x="6361211" y="5019728"/>
              </a:cubicBezTo>
              <a:close/>
              <a:moveTo>
                <a:pt x="6420147" y="5019728"/>
              </a:moveTo>
              <a:cubicBezTo>
                <a:pt x="6410382" y="5019728"/>
                <a:pt x="6402466" y="5028452"/>
                <a:pt x="6402466" y="5039215"/>
              </a:cubicBezTo>
              <a:cubicBezTo>
                <a:pt x="6402466" y="5049977"/>
                <a:pt x="6410382" y="5058702"/>
                <a:pt x="6420147" y="5058702"/>
              </a:cubicBezTo>
              <a:cubicBezTo>
                <a:pt x="6429912" y="5058702"/>
                <a:pt x="6437828" y="5049977"/>
                <a:pt x="6437828" y="5039215"/>
              </a:cubicBezTo>
              <a:cubicBezTo>
                <a:pt x="6437828" y="5028452"/>
                <a:pt x="6429912" y="5019728"/>
                <a:pt x="6420147" y="5019728"/>
              </a:cubicBezTo>
              <a:close/>
              <a:moveTo>
                <a:pt x="6479083" y="5019728"/>
              </a:moveTo>
              <a:cubicBezTo>
                <a:pt x="6469318" y="5019728"/>
                <a:pt x="6461402" y="5028452"/>
                <a:pt x="6461402" y="5039215"/>
              </a:cubicBezTo>
              <a:cubicBezTo>
                <a:pt x="6461402" y="5049977"/>
                <a:pt x="6469318" y="5058702"/>
                <a:pt x="6479083" y="5058702"/>
              </a:cubicBezTo>
              <a:cubicBezTo>
                <a:pt x="6488848" y="5058702"/>
                <a:pt x="6496764" y="5049977"/>
                <a:pt x="6496764" y="5039215"/>
              </a:cubicBezTo>
              <a:cubicBezTo>
                <a:pt x="6496764" y="5028452"/>
                <a:pt x="6488848" y="5019728"/>
                <a:pt x="6479083" y="5019728"/>
              </a:cubicBezTo>
              <a:close/>
              <a:moveTo>
                <a:pt x="6538019" y="5019728"/>
              </a:moveTo>
              <a:cubicBezTo>
                <a:pt x="6528254" y="5019728"/>
                <a:pt x="6520338" y="5028452"/>
                <a:pt x="6520338" y="5039215"/>
              </a:cubicBezTo>
              <a:cubicBezTo>
                <a:pt x="6520338" y="5049977"/>
                <a:pt x="6528254" y="5058702"/>
                <a:pt x="6538019" y="5058702"/>
              </a:cubicBezTo>
              <a:cubicBezTo>
                <a:pt x="6547784" y="5058702"/>
                <a:pt x="6555700" y="5049977"/>
                <a:pt x="6555700" y="5039215"/>
              </a:cubicBezTo>
              <a:cubicBezTo>
                <a:pt x="6555700" y="5028452"/>
                <a:pt x="6547784" y="5019728"/>
                <a:pt x="6538019" y="5019728"/>
              </a:cubicBezTo>
              <a:close/>
              <a:moveTo>
                <a:pt x="6596955" y="5019728"/>
              </a:moveTo>
              <a:cubicBezTo>
                <a:pt x="6587190" y="5019728"/>
                <a:pt x="6579274" y="5028452"/>
                <a:pt x="6579274" y="5039215"/>
              </a:cubicBezTo>
              <a:cubicBezTo>
                <a:pt x="6579274" y="5049977"/>
                <a:pt x="6587190" y="5058702"/>
                <a:pt x="6596955" y="5058702"/>
              </a:cubicBezTo>
              <a:cubicBezTo>
                <a:pt x="6606720" y="5058702"/>
                <a:pt x="6614636" y="5049977"/>
                <a:pt x="6614636" y="5039215"/>
              </a:cubicBezTo>
              <a:cubicBezTo>
                <a:pt x="6614636" y="5028452"/>
                <a:pt x="6606720" y="5019728"/>
                <a:pt x="6596955" y="5019728"/>
              </a:cubicBezTo>
              <a:close/>
              <a:moveTo>
                <a:pt x="6655891" y="5019728"/>
              </a:moveTo>
              <a:cubicBezTo>
                <a:pt x="6646126" y="5019728"/>
                <a:pt x="6638210" y="5028452"/>
                <a:pt x="6638210" y="5039215"/>
              </a:cubicBezTo>
              <a:cubicBezTo>
                <a:pt x="6638210" y="5049977"/>
                <a:pt x="6646126" y="5058702"/>
                <a:pt x="6655891" y="5058702"/>
              </a:cubicBezTo>
              <a:cubicBezTo>
                <a:pt x="6665656" y="5058702"/>
                <a:pt x="6673572" y="5049977"/>
                <a:pt x="6673572" y="5039215"/>
              </a:cubicBezTo>
              <a:cubicBezTo>
                <a:pt x="6673572" y="5028452"/>
                <a:pt x="6665656" y="5019728"/>
                <a:pt x="6655891" y="5019728"/>
              </a:cubicBezTo>
              <a:close/>
              <a:moveTo>
                <a:pt x="6714827" y="5019728"/>
              </a:moveTo>
              <a:cubicBezTo>
                <a:pt x="6705062" y="5019728"/>
                <a:pt x="6697146" y="5028452"/>
                <a:pt x="6697146" y="5039215"/>
              </a:cubicBezTo>
              <a:cubicBezTo>
                <a:pt x="6697146" y="5049977"/>
                <a:pt x="6705062" y="5058702"/>
                <a:pt x="6714827" y="5058702"/>
              </a:cubicBezTo>
              <a:cubicBezTo>
                <a:pt x="6724592" y="5058702"/>
                <a:pt x="6732508" y="5049977"/>
                <a:pt x="6732508" y="5039215"/>
              </a:cubicBezTo>
              <a:cubicBezTo>
                <a:pt x="6732508" y="5028452"/>
                <a:pt x="6724592" y="5019728"/>
                <a:pt x="6714827" y="5019728"/>
              </a:cubicBezTo>
              <a:close/>
              <a:moveTo>
                <a:pt x="6773762" y="5019728"/>
              </a:moveTo>
              <a:cubicBezTo>
                <a:pt x="6763997" y="5019728"/>
                <a:pt x="6756081" y="5028452"/>
                <a:pt x="6756081" y="5039215"/>
              </a:cubicBezTo>
              <a:cubicBezTo>
                <a:pt x="6756081" y="5049977"/>
                <a:pt x="6763997" y="5058702"/>
                <a:pt x="6773762" y="5058702"/>
              </a:cubicBezTo>
              <a:cubicBezTo>
                <a:pt x="6783527" y="5058702"/>
                <a:pt x="6791443" y="5049977"/>
                <a:pt x="6791443" y="5039215"/>
              </a:cubicBezTo>
              <a:cubicBezTo>
                <a:pt x="6791443" y="5028452"/>
                <a:pt x="6783527" y="5019728"/>
                <a:pt x="6773762" y="5019728"/>
              </a:cubicBezTo>
              <a:close/>
              <a:moveTo>
                <a:pt x="6832698" y="5019728"/>
              </a:moveTo>
              <a:cubicBezTo>
                <a:pt x="6822933" y="5019728"/>
                <a:pt x="6815017" y="5028452"/>
                <a:pt x="6815017" y="5039215"/>
              </a:cubicBezTo>
              <a:cubicBezTo>
                <a:pt x="6815017" y="5049977"/>
                <a:pt x="6822933" y="5058702"/>
                <a:pt x="6832698" y="5058702"/>
              </a:cubicBezTo>
              <a:cubicBezTo>
                <a:pt x="6842463" y="5058702"/>
                <a:pt x="6850379" y="5049977"/>
                <a:pt x="6850379" y="5039215"/>
              </a:cubicBezTo>
              <a:cubicBezTo>
                <a:pt x="6850379" y="5028452"/>
                <a:pt x="6842463" y="5019728"/>
                <a:pt x="6832698" y="5019728"/>
              </a:cubicBezTo>
              <a:close/>
              <a:moveTo>
                <a:pt x="6891634" y="5019728"/>
              </a:moveTo>
              <a:cubicBezTo>
                <a:pt x="6881869" y="5019728"/>
                <a:pt x="6873953" y="5028452"/>
                <a:pt x="6873953" y="5039215"/>
              </a:cubicBezTo>
              <a:cubicBezTo>
                <a:pt x="6873953" y="5049977"/>
                <a:pt x="6881869" y="5058702"/>
                <a:pt x="6891634" y="5058702"/>
              </a:cubicBezTo>
              <a:cubicBezTo>
                <a:pt x="6901399" y="5058702"/>
                <a:pt x="6909315" y="5049977"/>
                <a:pt x="6909315" y="5039215"/>
              </a:cubicBezTo>
              <a:cubicBezTo>
                <a:pt x="6909315" y="5028452"/>
                <a:pt x="6901399" y="5019728"/>
                <a:pt x="6891634" y="5019728"/>
              </a:cubicBezTo>
              <a:close/>
              <a:moveTo>
                <a:pt x="7127378" y="5019728"/>
              </a:moveTo>
              <a:cubicBezTo>
                <a:pt x="7117613" y="5019728"/>
                <a:pt x="7109697" y="5028452"/>
                <a:pt x="7109697" y="5039215"/>
              </a:cubicBezTo>
              <a:cubicBezTo>
                <a:pt x="7109697" y="5049977"/>
                <a:pt x="7117613" y="5058702"/>
                <a:pt x="7127378" y="5058702"/>
              </a:cubicBezTo>
              <a:cubicBezTo>
                <a:pt x="7137143" y="5058702"/>
                <a:pt x="7145059" y="5049977"/>
                <a:pt x="7145059" y="5039215"/>
              </a:cubicBezTo>
              <a:cubicBezTo>
                <a:pt x="7145059" y="5028452"/>
                <a:pt x="7137143" y="5019728"/>
                <a:pt x="7127378" y="5019728"/>
              </a:cubicBezTo>
              <a:close/>
              <a:moveTo>
                <a:pt x="7186314" y="5019728"/>
              </a:moveTo>
              <a:cubicBezTo>
                <a:pt x="7176549" y="5019728"/>
                <a:pt x="7168633" y="5028452"/>
                <a:pt x="7168633" y="5039215"/>
              </a:cubicBezTo>
              <a:cubicBezTo>
                <a:pt x="7168633" y="5049977"/>
                <a:pt x="7176549" y="5058702"/>
                <a:pt x="7186314" y="5058702"/>
              </a:cubicBezTo>
              <a:cubicBezTo>
                <a:pt x="7196079" y="5058702"/>
                <a:pt x="7203995" y="5049977"/>
                <a:pt x="7203995" y="5039215"/>
              </a:cubicBezTo>
              <a:cubicBezTo>
                <a:pt x="7203995" y="5028452"/>
                <a:pt x="7196079" y="5019728"/>
                <a:pt x="7186314" y="5019728"/>
              </a:cubicBezTo>
              <a:close/>
              <a:moveTo>
                <a:pt x="7245250" y="5019728"/>
              </a:moveTo>
              <a:cubicBezTo>
                <a:pt x="7235485" y="5019728"/>
                <a:pt x="7227569" y="5028452"/>
                <a:pt x="7227569" y="5039215"/>
              </a:cubicBezTo>
              <a:cubicBezTo>
                <a:pt x="7227569" y="5049977"/>
                <a:pt x="7235485" y="5058702"/>
                <a:pt x="7245250" y="5058702"/>
              </a:cubicBezTo>
              <a:cubicBezTo>
                <a:pt x="7255015" y="5058702"/>
                <a:pt x="7262931" y="5049977"/>
                <a:pt x="7262931" y="5039215"/>
              </a:cubicBezTo>
              <a:cubicBezTo>
                <a:pt x="7262931" y="5028452"/>
                <a:pt x="7255015" y="5019728"/>
                <a:pt x="7245250" y="5019728"/>
              </a:cubicBezTo>
              <a:close/>
              <a:moveTo>
                <a:pt x="7304186" y="5019728"/>
              </a:moveTo>
              <a:cubicBezTo>
                <a:pt x="7294421" y="5019728"/>
                <a:pt x="7286505" y="5028452"/>
                <a:pt x="7286505" y="5039215"/>
              </a:cubicBezTo>
              <a:cubicBezTo>
                <a:pt x="7286505" y="5049977"/>
                <a:pt x="7294421" y="5058702"/>
                <a:pt x="7304186" y="5058702"/>
              </a:cubicBezTo>
              <a:cubicBezTo>
                <a:pt x="7313951" y="5058702"/>
                <a:pt x="7321867" y="5049977"/>
                <a:pt x="7321867" y="5039215"/>
              </a:cubicBezTo>
              <a:cubicBezTo>
                <a:pt x="7321867" y="5028452"/>
                <a:pt x="7313951" y="5019728"/>
                <a:pt x="7304186" y="5019728"/>
              </a:cubicBezTo>
              <a:close/>
              <a:moveTo>
                <a:pt x="10192047" y="5019728"/>
              </a:moveTo>
              <a:cubicBezTo>
                <a:pt x="10182281" y="5019728"/>
                <a:pt x="10174366" y="5028452"/>
                <a:pt x="10174366" y="5039215"/>
              </a:cubicBezTo>
              <a:cubicBezTo>
                <a:pt x="10174366" y="5049977"/>
                <a:pt x="10182282" y="5058702"/>
                <a:pt x="10192047" y="5058702"/>
              </a:cubicBezTo>
              <a:cubicBezTo>
                <a:pt x="10201812" y="5058702"/>
                <a:pt x="10209728" y="5049977"/>
                <a:pt x="10209728" y="5039215"/>
              </a:cubicBezTo>
              <a:cubicBezTo>
                <a:pt x="10209728" y="5028452"/>
                <a:pt x="10201811" y="5019728"/>
                <a:pt x="10192047" y="5019728"/>
              </a:cubicBezTo>
              <a:close/>
              <a:moveTo>
                <a:pt x="10250983" y="5019728"/>
              </a:moveTo>
              <a:cubicBezTo>
                <a:pt x="10241217" y="5019728"/>
                <a:pt x="10233302" y="5028452"/>
                <a:pt x="10233302" y="5039215"/>
              </a:cubicBezTo>
              <a:cubicBezTo>
                <a:pt x="10233302" y="5049977"/>
                <a:pt x="10241218" y="5058702"/>
                <a:pt x="10250983" y="5058702"/>
              </a:cubicBezTo>
              <a:cubicBezTo>
                <a:pt x="10260748" y="5058702"/>
                <a:pt x="10268664" y="5049977"/>
                <a:pt x="10268664" y="5039215"/>
              </a:cubicBezTo>
              <a:cubicBezTo>
                <a:pt x="10268664" y="5028452"/>
                <a:pt x="10260747" y="5019728"/>
                <a:pt x="10250983" y="5019728"/>
              </a:cubicBezTo>
              <a:close/>
              <a:moveTo>
                <a:pt x="10309919" y="5019728"/>
              </a:moveTo>
              <a:cubicBezTo>
                <a:pt x="10300153" y="5019728"/>
                <a:pt x="10292238" y="5028452"/>
                <a:pt x="10292238" y="5039215"/>
              </a:cubicBezTo>
              <a:cubicBezTo>
                <a:pt x="10292238" y="5049977"/>
                <a:pt x="10300154" y="5058702"/>
                <a:pt x="10309919" y="5058702"/>
              </a:cubicBezTo>
              <a:cubicBezTo>
                <a:pt x="10319684" y="5058702"/>
                <a:pt x="10327600" y="5049977"/>
                <a:pt x="10327600" y="5039215"/>
              </a:cubicBezTo>
              <a:cubicBezTo>
                <a:pt x="10327600" y="5028452"/>
                <a:pt x="10319683" y="5019728"/>
                <a:pt x="10309919" y="5019728"/>
              </a:cubicBezTo>
              <a:close/>
              <a:moveTo>
                <a:pt x="10368855" y="5019728"/>
              </a:moveTo>
              <a:cubicBezTo>
                <a:pt x="10359089" y="5019728"/>
                <a:pt x="10351174" y="5028452"/>
                <a:pt x="10351174" y="5039215"/>
              </a:cubicBezTo>
              <a:cubicBezTo>
                <a:pt x="10351174" y="5049977"/>
                <a:pt x="10359090" y="5058702"/>
                <a:pt x="10368855" y="5058702"/>
              </a:cubicBezTo>
              <a:cubicBezTo>
                <a:pt x="10378620" y="5058702"/>
                <a:pt x="10386536" y="5049977"/>
                <a:pt x="10386536" y="5039215"/>
              </a:cubicBezTo>
              <a:cubicBezTo>
                <a:pt x="10386536" y="5028452"/>
                <a:pt x="10378619" y="5019728"/>
                <a:pt x="10368855" y="5019728"/>
              </a:cubicBezTo>
              <a:close/>
              <a:moveTo>
                <a:pt x="10427790" y="5019728"/>
              </a:moveTo>
              <a:cubicBezTo>
                <a:pt x="10418024" y="5019728"/>
                <a:pt x="10410109" y="5028452"/>
                <a:pt x="10410109" y="5039215"/>
              </a:cubicBezTo>
              <a:cubicBezTo>
                <a:pt x="10410109" y="5049977"/>
                <a:pt x="10418025" y="5058702"/>
                <a:pt x="10427790" y="5058702"/>
              </a:cubicBezTo>
              <a:cubicBezTo>
                <a:pt x="10437555" y="5058702"/>
                <a:pt x="10445471" y="5049977"/>
                <a:pt x="10445471" y="5039215"/>
              </a:cubicBezTo>
              <a:cubicBezTo>
                <a:pt x="10445471" y="5028452"/>
                <a:pt x="10437554" y="5019728"/>
                <a:pt x="10427790" y="5019728"/>
              </a:cubicBezTo>
              <a:close/>
              <a:moveTo>
                <a:pt x="10486726" y="5019728"/>
              </a:moveTo>
              <a:cubicBezTo>
                <a:pt x="10476960" y="5019728"/>
                <a:pt x="10469045" y="5028452"/>
                <a:pt x="10469045" y="5039215"/>
              </a:cubicBezTo>
              <a:cubicBezTo>
                <a:pt x="10469045" y="5049977"/>
                <a:pt x="10476961" y="5058702"/>
                <a:pt x="10486726" y="5058702"/>
              </a:cubicBezTo>
              <a:cubicBezTo>
                <a:pt x="10496491" y="5058702"/>
                <a:pt x="10504407" y="5049977"/>
                <a:pt x="10504407" y="5039215"/>
              </a:cubicBezTo>
              <a:cubicBezTo>
                <a:pt x="10504407" y="5028452"/>
                <a:pt x="10496490" y="5019728"/>
                <a:pt x="10486726" y="5019728"/>
              </a:cubicBezTo>
              <a:close/>
              <a:moveTo>
                <a:pt x="10545662" y="5019728"/>
              </a:moveTo>
              <a:cubicBezTo>
                <a:pt x="10535896" y="5019728"/>
                <a:pt x="10527981" y="5028452"/>
                <a:pt x="10527981" y="5039215"/>
              </a:cubicBezTo>
              <a:cubicBezTo>
                <a:pt x="10527981" y="5049977"/>
                <a:pt x="10535897" y="5058702"/>
                <a:pt x="10545662" y="5058702"/>
              </a:cubicBezTo>
              <a:cubicBezTo>
                <a:pt x="10555427" y="5058702"/>
                <a:pt x="10563343" y="5049977"/>
                <a:pt x="10563343" y="5039215"/>
              </a:cubicBezTo>
              <a:cubicBezTo>
                <a:pt x="10563343" y="5028452"/>
                <a:pt x="10555426" y="5019728"/>
                <a:pt x="10545662" y="5019728"/>
              </a:cubicBezTo>
              <a:close/>
              <a:moveTo>
                <a:pt x="10604598" y="5019728"/>
              </a:moveTo>
              <a:cubicBezTo>
                <a:pt x="10594832" y="5019728"/>
                <a:pt x="10586917" y="5028452"/>
                <a:pt x="10586917" y="5039215"/>
              </a:cubicBezTo>
              <a:cubicBezTo>
                <a:pt x="10586917" y="5049977"/>
                <a:pt x="10594833" y="5058702"/>
                <a:pt x="10604598" y="5058702"/>
              </a:cubicBezTo>
              <a:cubicBezTo>
                <a:pt x="10614363" y="5058702"/>
                <a:pt x="10622279" y="5049977"/>
                <a:pt x="10622279" y="5039215"/>
              </a:cubicBezTo>
              <a:cubicBezTo>
                <a:pt x="10622279" y="5028452"/>
                <a:pt x="10614362" y="5019728"/>
                <a:pt x="10604598" y="5019728"/>
              </a:cubicBezTo>
              <a:close/>
              <a:moveTo>
                <a:pt x="10663534" y="5019728"/>
              </a:moveTo>
              <a:cubicBezTo>
                <a:pt x="10653768" y="5019728"/>
                <a:pt x="10645853" y="5028452"/>
                <a:pt x="10645853" y="5039215"/>
              </a:cubicBezTo>
              <a:cubicBezTo>
                <a:pt x="10645853" y="5049977"/>
                <a:pt x="10653769" y="5058702"/>
                <a:pt x="10663534" y="5058702"/>
              </a:cubicBezTo>
              <a:cubicBezTo>
                <a:pt x="10673299" y="5058702"/>
                <a:pt x="10681215" y="5049977"/>
                <a:pt x="10681215" y="5039215"/>
              </a:cubicBezTo>
              <a:cubicBezTo>
                <a:pt x="10681215" y="5028452"/>
                <a:pt x="10673298" y="5019728"/>
                <a:pt x="10663534" y="5019728"/>
              </a:cubicBezTo>
              <a:close/>
              <a:moveTo>
                <a:pt x="10722470" y="5019728"/>
              </a:moveTo>
              <a:cubicBezTo>
                <a:pt x="10712704" y="5019728"/>
                <a:pt x="10704789" y="5028452"/>
                <a:pt x="10704789" y="5039215"/>
              </a:cubicBezTo>
              <a:cubicBezTo>
                <a:pt x="10704789" y="5049977"/>
                <a:pt x="10712705" y="5058702"/>
                <a:pt x="10722470" y="5058702"/>
              </a:cubicBezTo>
              <a:cubicBezTo>
                <a:pt x="10732235" y="5058702"/>
                <a:pt x="10740151" y="5049977"/>
                <a:pt x="10740151" y="5039215"/>
              </a:cubicBezTo>
              <a:cubicBezTo>
                <a:pt x="10740151" y="5028452"/>
                <a:pt x="10732234" y="5019728"/>
                <a:pt x="10722470" y="5019728"/>
              </a:cubicBezTo>
              <a:close/>
              <a:moveTo>
                <a:pt x="10899278" y="5019728"/>
              </a:moveTo>
              <a:cubicBezTo>
                <a:pt x="10889512" y="5019728"/>
                <a:pt x="10881597" y="5028452"/>
                <a:pt x="10881597" y="5039215"/>
              </a:cubicBezTo>
              <a:cubicBezTo>
                <a:pt x="10881597" y="5049977"/>
                <a:pt x="10889513" y="5058702"/>
                <a:pt x="10899278" y="5058702"/>
              </a:cubicBezTo>
              <a:cubicBezTo>
                <a:pt x="10909043" y="5058702"/>
                <a:pt x="10916959" y="5049977"/>
                <a:pt x="10916959" y="5039215"/>
              </a:cubicBezTo>
              <a:cubicBezTo>
                <a:pt x="10916959" y="5028452"/>
                <a:pt x="10909042" y="5019728"/>
                <a:pt x="10899278" y="5019728"/>
              </a:cubicBezTo>
              <a:close/>
              <a:moveTo>
                <a:pt x="10958214" y="5019728"/>
              </a:moveTo>
              <a:cubicBezTo>
                <a:pt x="10948448" y="5019728"/>
                <a:pt x="10940533" y="5028452"/>
                <a:pt x="10940533" y="5039215"/>
              </a:cubicBezTo>
              <a:cubicBezTo>
                <a:pt x="10940533" y="5049977"/>
                <a:pt x="10948449" y="5058702"/>
                <a:pt x="10958214" y="5058702"/>
              </a:cubicBezTo>
              <a:cubicBezTo>
                <a:pt x="10967979" y="5058702"/>
                <a:pt x="10975895" y="5049977"/>
                <a:pt x="10975895" y="5039215"/>
              </a:cubicBezTo>
              <a:cubicBezTo>
                <a:pt x="10975895" y="5028452"/>
                <a:pt x="10967978" y="5019728"/>
                <a:pt x="10958214" y="5019728"/>
              </a:cubicBezTo>
              <a:close/>
              <a:moveTo>
                <a:pt x="11017150" y="5019728"/>
              </a:moveTo>
              <a:cubicBezTo>
                <a:pt x="11007384" y="5019728"/>
                <a:pt x="10999469" y="5028452"/>
                <a:pt x="10999469" y="5039215"/>
              </a:cubicBezTo>
              <a:cubicBezTo>
                <a:pt x="10999469" y="5049977"/>
                <a:pt x="11007385" y="5058702"/>
                <a:pt x="11017150" y="5058702"/>
              </a:cubicBezTo>
              <a:cubicBezTo>
                <a:pt x="11026915" y="5058702"/>
                <a:pt x="11034831" y="5049977"/>
                <a:pt x="11034831" y="5039215"/>
              </a:cubicBezTo>
              <a:cubicBezTo>
                <a:pt x="11034831" y="5028452"/>
                <a:pt x="11026914" y="5019728"/>
                <a:pt x="11017150" y="5019728"/>
              </a:cubicBezTo>
              <a:close/>
              <a:moveTo>
                <a:pt x="11901189" y="5019728"/>
              </a:moveTo>
              <a:cubicBezTo>
                <a:pt x="11891423" y="5019728"/>
                <a:pt x="11883508" y="5028452"/>
                <a:pt x="11883508" y="5039215"/>
              </a:cubicBezTo>
              <a:cubicBezTo>
                <a:pt x="11883508" y="5049977"/>
                <a:pt x="11891424" y="5058702"/>
                <a:pt x="11901189" y="5058702"/>
              </a:cubicBezTo>
              <a:cubicBezTo>
                <a:pt x="11910954" y="5058702"/>
                <a:pt x="11918870" y="5049977"/>
                <a:pt x="11918870" y="5039215"/>
              </a:cubicBezTo>
              <a:cubicBezTo>
                <a:pt x="11918870" y="5028452"/>
                <a:pt x="11910953" y="5019728"/>
                <a:pt x="11901189" y="5019728"/>
              </a:cubicBezTo>
              <a:close/>
              <a:moveTo>
                <a:pt x="2707183" y="5084685"/>
              </a:moveTo>
              <a:cubicBezTo>
                <a:pt x="2697418" y="5084685"/>
                <a:pt x="2689502" y="5093409"/>
                <a:pt x="2689502" y="5104172"/>
              </a:cubicBezTo>
              <a:cubicBezTo>
                <a:pt x="2689502" y="5114934"/>
                <a:pt x="2697418" y="5123659"/>
                <a:pt x="2707183" y="5123659"/>
              </a:cubicBezTo>
              <a:cubicBezTo>
                <a:pt x="2716948" y="5123659"/>
                <a:pt x="2724864" y="5114934"/>
                <a:pt x="2724864" y="5104172"/>
              </a:cubicBezTo>
              <a:cubicBezTo>
                <a:pt x="2724864" y="5093409"/>
                <a:pt x="2716948" y="5084685"/>
                <a:pt x="2707183" y="5084685"/>
              </a:cubicBezTo>
              <a:close/>
              <a:moveTo>
                <a:pt x="2766119" y="5084685"/>
              </a:moveTo>
              <a:cubicBezTo>
                <a:pt x="2756354" y="5084685"/>
                <a:pt x="2748438" y="5093409"/>
                <a:pt x="2748438" y="5104172"/>
              </a:cubicBezTo>
              <a:cubicBezTo>
                <a:pt x="2748438" y="5114934"/>
                <a:pt x="2756354" y="5123659"/>
                <a:pt x="2766119" y="5123659"/>
              </a:cubicBezTo>
              <a:cubicBezTo>
                <a:pt x="2775884" y="5123659"/>
                <a:pt x="2783800" y="5114934"/>
                <a:pt x="2783800" y="5104172"/>
              </a:cubicBezTo>
              <a:cubicBezTo>
                <a:pt x="2783800" y="5093409"/>
                <a:pt x="2775884" y="5084685"/>
                <a:pt x="2766119" y="5084685"/>
              </a:cubicBezTo>
              <a:close/>
              <a:moveTo>
                <a:pt x="2825055" y="5084685"/>
              </a:moveTo>
              <a:cubicBezTo>
                <a:pt x="2815290" y="5084685"/>
                <a:pt x="2807374" y="5093409"/>
                <a:pt x="2807374" y="5104172"/>
              </a:cubicBezTo>
              <a:cubicBezTo>
                <a:pt x="2807374" y="5114934"/>
                <a:pt x="2815290" y="5123659"/>
                <a:pt x="2825055" y="5123659"/>
              </a:cubicBezTo>
              <a:cubicBezTo>
                <a:pt x="2834820" y="5123659"/>
                <a:pt x="2842736" y="5114934"/>
                <a:pt x="2842736" y="5104172"/>
              </a:cubicBezTo>
              <a:cubicBezTo>
                <a:pt x="2842736" y="5093409"/>
                <a:pt x="2834820" y="5084685"/>
                <a:pt x="2825055" y="5084685"/>
              </a:cubicBezTo>
              <a:close/>
              <a:moveTo>
                <a:pt x="2883991" y="5084685"/>
              </a:moveTo>
              <a:cubicBezTo>
                <a:pt x="2874226" y="5084685"/>
                <a:pt x="2866310" y="5093409"/>
                <a:pt x="2866310" y="5104172"/>
              </a:cubicBezTo>
              <a:cubicBezTo>
                <a:pt x="2866310" y="5114934"/>
                <a:pt x="2874226" y="5123659"/>
                <a:pt x="2883991" y="5123659"/>
              </a:cubicBezTo>
              <a:cubicBezTo>
                <a:pt x="2893756" y="5123659"/>
                <a:pt x="2901672" y="5114934"/>
                <a:pt x="2901672" y="5104172"/>
              </a:cubicBezTo>
              <a:cubicBezTo>
                <a:pt x="2901672" y="5093409"/>
                <a:pt x="2893756" y="5084685"/>
                <a:pt x="2883991" y="5084685"/>
              </a:cubicBezTo>
              <a:close/>
              <a:moveTo>
                <a:pt x="2942927" y="5084685"/>
              </a:moveTo>
              <a:cubicBezTo>
                <a:pt x="2933162" y="5084685"/>
                <a:pt x="2925246" y="5093409"/>
                <a:pt x="2925246" y="5104172"/>
              </a:cubicBezTo>
              <a:cubicBezTo>
                <a:pt x="2925246" y="5114934"/>
                <a:pt x="2933162" y="5123659"/>
                <a:pt x="2942927" y="5123659"/>
              </a:cubicBezTo>
              <a:cubicBezTo>
                <a:pt x="2952692" y="5123659"/>
                <a:pt x="2960608" y="5114934"/>
                <a:pt x="2960608" y="5104172"/>
              </a:cubicBezTo>
              <a:cubicBezTo>
                <a:pt x="2960608" y="5093409"/>
                <a:pt x="2952692" y="5084685"/>
                <a:pt x="2942927" y="5084685"/>
              </a:cubicBezTo>
              <a:close/>
              <a:moveTo>
                <a:pt x="3001863" y="5084685"/>
              </a:moveTo>
              <a:cubicBezTo>
                <a:pt x="2992098" y="5084685"/>
                <a:pt x="2984182" y="5093409"/>
                <a:pt x="2984182" y="5104172"/>
              </a:cubicBezTo>
              <a:cubicBezTo>
                <a:pt x="2984182" y="5114934"/>
                <a:pt x="2992098" y="5123659"/>
                <a:pt x="3001863" y="5123659"/>
              </a:cubicBezTo>
              <a:cubicBezTo>
                <a:pt x="3011628" y="5123659"/>
                <a:pt x="3019544" y="5114934"/>
                <a:pt x="3019544" y="5104172"/>
              </a:cubicBezTo>
              <a:cubicBezTo>
                <a:pt x="3019544" y="5093409"/>
                <a:pt x="3011628" y="5084685"/>
                <a:pt x="3001863" y="5084685"/>
              </a:cubicBezTo>
              <a:close/>
              <a:moveTo>
                <a:pt x="3060799" y="5084685"/>
              </a:moveTo>
              <a:cubicBezTo>
                <a:pt x="3051034" y="5084685"/>
                <a:pt x="3043118" y="5093409"/>
                <a:pt x="3043118" y="5104172"/>
              </a:cubicBezTo>
              <a:cubicBezTo>
                <a:pt x="3043118" y="5114934"/>
                <a:pt x="3051034" y="5123659"/>
                <a:pt x="3060799" y="5123659"/>
              </a:cubicBezTo>
              <a:cubicBezTo>
                <a:pt x="3070564" y="5123659"/>
                <a:pt x="3078480" y="5114934"/>
                <a:pt x="3078480" y="5104172"/>
              </a:cubicBezTo>
              <a:cubicBezTo>
                <a:pt x="3078480" y="5093409"/>
                <a:pt x="3070564" y="5084685"/>
                <a:pt x="3060799" y="5084685"/>
              </a:cubicBezTo>
              <a:close/>
              <a:moveTo>
                <a:pt x="3119734" y="5084685"/>
              </a:moveTo>
              <a:cubicBezTo>
                <a:pt x="3109969" y="5084685"/>
                <a:pt x="3102053" y="5093409"/>
                <a:pt x="3102053" y="5104172"/>
              </a:cubicBezTo>
              <a:cubicBezTo>
                <a:pt x="3102053" y="5114934"/>
                <a:pt x="3109969" y="5123659"/>
                <a:pt x="3119734" y="5123659"/>
              </a:cubicBezTo>
              <a:cubicBezTo>
                <a:pt x="3129499" y="5123659"/>
                <a:pt x="3137415" y="5114934"/>
                <a:pt x="3137415" y="5104172"/>
              </a:cubicBezTo>
              <a:cubicBezTo>
                <a:pt x="3137415" y="5093409"/>
                <a:pt x="3129499" y="5084685"/>
                <a:pt x="3119734" y="5084685"/>
              </a:cubicBezTo>
              <a:close/>
              <a:moveTo>
                <a:pt x="3178670" y="5084685"/>
              </a:moveTo>
              <a:cubicBezTo>
                <a:pt x="3168905" y="5084685"/>
                <a:pt x="3160989" y="5093409"/>
                <a:pt x="3160989" y="5104172"/>
              </a:cubicBezTo>
              <a:cubicBezTo>
                <a:pt x="3160989" y="5114934"/>
                <a:pt x="3168905" y="5123659"/>
                <a:pt x="3178670" y="5123659"/>
              </a:cubicBezTo>
              <a:cubicBezTo>
                <a:pt x="3188435" y="5123659"/>
                <a:pt x="3196351" y="5114934"/>
                <a:pt x="3196351" y="5104172"/>
              </a:cubicBezTo>
              <a:cubicBezTo>
                <a:pt x="3196351" y="5093409"/>
                <a:pt x="3188435" y="5084685"/>
                <a:pt x="3178670" y="5084685"/>
              </a:cubicBezTo>
              <a:close/>
              <a:moveTo>
                <a:pt x="3237606" y="5084685"/>
              </a:moveTo>
              <a:cubicBezTo>
                <a:pt x="3227841" y="5084685"/>
                <a:pt x="3219925" y="5093409"/>
                <a:pt x="3219925" y="5104172"/>
              </a:cubicBezTo>
              <a:cubicBezTo>
                <a:pt x="3219925" y="5114934"/>
                <a:pt x="3227841" y="5123659"/>
                <a:pt x="3237606" y="5123659"/>
              </a:cubicBezTo>
              <a:cubicBezTo>
                <a:pt x="3247371" y="5123659"/>
                <a:pt x="3255287" y="5114934"/>
                <a:pt x="3255287" y="5104172"/>
              </a:cubicBezTo>
              <a:cubicBezTo>
                <a:pt x="3255287" y="5093409"/>
                <a:pt x="3247371" y="5084685"/>
                <a:pt x="3237606" y="5084685"/>
              </a:cubicBezTo>
              <a:close/>
              <a:moveTo>
                <a:pt x="3296542" y="5084685"/>
              </a:moveTo>
              <a:cubicBezTo>
                <a:pt x="3286777" y="5084685"/>
                <a:pt x="3278861" y="5093409"/>
                <a:pt x="3278861" y="5104172"/>
              </a:cubicBezTo>
              <a:cubicBezTo>
                <a:pt x="3278861" y="5114934"/>
                <a:pt x="3286777" y="5123659"/>
                <a:pt x="3296542" y="5123659"/>
              </a:cubicBezTo>
              <a:cubicBezTo>
                <a:pt x="3306307" y="5123659"/>
                <a:pt x="3314223" y="5114934"/>
                <a:pt x="3314223" y="5104172"/>
              </a:cubicBezTo>
              <a:cubicBezTo>
                <a:pt x="3314223" y="5093409"/>
                <a:pt x="3306307" y="5084685"/>
                <a:pt x="3296542" y="5084685"/>
              </a:cubicBezTo>
              <a:close/>
              <a:moveTo>
                <a:pt x="3355478" y="5084685"/>
              </a:moveTo>
              <a:cubicBezTo>
                <a:pt x="3345713" y="5084685"/>
                <a:pt x="3337797" y="5093409"/>
                <a:pt x="3337797" y="5104172"/>
              </a:cubicBezTo>
              <a:cubicBezTo>
                <a:pt x="3337797" y="5114934"/>
                <a:pt x="3345713" y="5123659"/>
                <a:pt x="3355478" y="5123659"/>
              </a:cubicBezTo>
              <a:cubicBezTo>
                <a:pt x="3365243" y="5123659"/>
                <a:pt x="3373159" y="5114934"/>
                <a:pt x="3373159" y="5104172"/>
              </a:cubicBezTo>
              <a:cubicBezTo>
                <a:pt x="3373159" y="5093409"/>
                <a:pt x="3365243" y="5084685"/>
                <a:pt x="3355478" y="5084685"/>
              </a:cubicBezTo>
              <a:close/>
              <a:moveTo>
                <a:pt x="3414414" y="5084685"/>
              </a:moveTo>
              <a:cubicBezTo>
                <a:pt x="3404649" y="5084685"/>
                <a:pt x="3396733" y="5093409"/>
                <a:pt x="3396733" y="5104172"/>
              </a:cubicBezTo>
              <a:cubicBezTo>
                <a:pt x="3396733" y="5114934"/>
                <a:pt x="3404649" y="5123659"/>
                <a:pt x="3414414" y="5123659"/>
              </a:cubicBezTo>
              <a:cubicBezTo>
                <a:pt x="3424179" y="5123659"/>
                <a:pt x="3432095" y="5114934"/>
                <a:pt x="3432095" y="5104172"/>
              </a:cubicBezTo>
              <a:cubicBezTo>
                <a:pt x="3432095" y="5093409"/>
                <a:pt x="3424179" y="5084685"/>
                <a:pt x="3414414" y="5084685"/>
              </a:cubicBezTo>
              <a:close/>
              <a:moveTo>
                <a:pt x="3473350" y="5084685"/>
              </a:moveTo>
              <a:cubicBezTo>
                <a:pt x="3463585" y="5084685"/>
                <a:pt x="3455669" y="5093409"/>
                <a:pt x="3455669" y="5104172"/>
              </a:cubicBezTo>
              <a:cubicBezTo>
                <a:pt x="3455669" y="5114934"/>
                <a:pt x="3463585" y="5123659"/>
                <a:pt x="3473350" y="5123659"/>
              </a:cubicBezTo>
              <a:cubicBezTo>
                <a:pt x="3483115" y="5123659"/>
                <a:pt x="3491031" y="5114934"/>
                <a:pt x="3491031" y="5104172"/>
              </a:cubicBezTo>
              <a:cubicBezTo>
                <a:pt x="3491031" y="5093409"/>
                <a:pt x="3483115" y="5084685"/>
                <a:pt x="3473350" y="5084685"/>
              </a:cubicBezTo>
              <a:close/>
              <a:moveTo>
                <a:pt x="3532286" y="5084685"/>
              </a:moveTo>
              <a:cubicBezTo>
                <a:pt x="3522521" y="5084685"/>
                <a:pt x="3514605" y="5093409"/>
                <a:pt x="3514605" y="5104172"/>
              </a:cubicBezTo>
              <a:cubicBezTo>
                <a:pt x="3514605" y="5114934"/>
                <a:pt x="3522521" y="5123659"/>
                <a:pt x="3532286" y="5123659"/>
              </a:cubicBezTo>
              <a:cubicBezTo>
                <a:pt x="3542051" y="5123659"/>
                <a:pt x="3549967" y="5114934"/>
                <a:pt x="3549967" y="5104172"/>
              </a:cubicBezTo>
              <a:cubicBezTo>
                <a:pt x="3549967" y="5093409"/>
                <a:pt x="3542051" y="5084685"/>
                <a:pt x="3532286" y="5084685"/>
              </a:cubicBezTo>
              <a:close/>
              <a:moveTo>
                <a:pt x="3591222" y="5084685"/>
              </a:moveTo>
              <a:cubicBezTo>
                <a:pt x="3581457" y="5084685"/>
                <a:pt x="3573541" y="5093409"/>
                <a:pt x="3573541" y="5104172"/>
              </a:cubicBezTo>
              <a:cubicBezTo>
                <a:pt x="3573541" y="5114934"/>
                <a:pt x="3581457" y="5123659"/>
                <a:pt x="3591222" y="5123659"/>
              </a:cubicBezTo>
              <a:cubicBezTo>
                <a:pt x="3600987" y="5123659"/>
                <a:pt x="3608903" y="5114934"/>
                <a:pt x="3608903" y="5104172"/>
              </a:cubicBezTo>
              <a:cubicBezTo>
                <a:pt x="3608903" y="5093409"/>
                <a:pt x="3600987" y="5084685"/>
                <a:pt x="3591222" y="5084685"/>
              </a:cubicBezTo>
              <a:close/>
              <a:moveTo>
                <a:pt x="3650158" y="5084685"/>
              </a:moveTo>
              <a:cubicBezTo>
                <a:pt x="3640393" y="5084685"/>
                <a:pt x="3632477" y="5093409"/>
                <a:pt x="3632477" y="5104172"/>
              </a:cubicBezTo>
              <a:cubicBezTo>
                <a:pt x="3632477" y="5114934"/>
                <a:pt x="3640393" y="5123659"/>
                <a:pt x="3650158" y="5123659"/>
              </a:cubicBezTo>
              <a:cubicBezTo>
                <a:pt x="3659923" y="5123659"/>
                <a:pt x="3667839" y="5114934"/>
                <a:pt x="3667839" y="5104172"/>
              </a:cubicBezTo>
              <a:cubicBezTo>
                <a:pt x="3667839" y="5093409"/>
                <a:pt x="3659923" y="5084685"/>
                <a:pt x="3650158" y="5084685"/>
              </a:cubicBezTo>
              <a:close/>
              <a:moveTo>
                <a:pt x="3709094" y="5084685"/>
              </a:moveTo>
              <a:cubicBezTo>
                <a:pt x="3699329" y="5084685"/>
                <a:pt x="3691413" y="5093409"/>
                <a:pt x="3691413" y="5104172"/>
              </a:cubicBezTo>
              <a:cubicBezTo>
                <a:pt x="3691413" y="5114934"/>
                <a:pt x="3699329" y="5123659"/>
                <a:pt x="3709094" y="5123659"/>
              </a:cubicBezTo>
              <a:cubicBezTo>
                <a:pt x="3718859" y="5123659"/>
                <a:pt x="3726775" y="5114934"/>
                <a:pt x="3726775" y="5104172"/>
              </a:cubicBezTo>
              <a:cubicBezTo>
                <a:pt x="3726775" y="5093409"/>
                <a:pt x="3718859" y="5084685"/>
                <a:pt x="3709094" y="5084685"/>
              </a:cubicBezTo>
              <a:close/>
              <a:moveTo>
                <a:pt x="3768030" y="5084685"/>
              </a:moveTo>
              <a:cubicBezTo>
                <a:pt x="3758265" y="5084685"/>
                <a:pt x="3750349" y="5093409"/>
                <a:pt x="3750349" y="5104172"/>
              </a:cubicBezTo>
              <a:cubicBezTo>
                <a:pt x="3750349" y="5114934"/>
                <a:pt x="3758265" y="5123659"/>
                <a:pt x="3768030" y="5123659"/>
              </a:cubicBezTo>
              <a:cubicBezTo>
                <a:pt x="3777795" y="5123659"/>
                <a:pt x="3785711" y="5114934"/>
                <a:pt x="3785711" y="5104172"/>
              </a:cubicBezTo>
              <a:cubicBezTo>
                <a:pt x="3785711" y="5093409"/>
                <a:pt x="3777795" y="5084685"/>
                <a:pt x="3768030" y="5084685"/>
              </a:cubicBezTo>
              <a:close/>
              <a:moveTo>
                <a:pt x="3826966" y="5084685"/>
              </a:moveTo>
              <a:cubicBezTo>
                <a:pt x="3817201" y="5084685"/>
                <a:pt x="3809285" y="5093409"/>
                <a:pt x="3809285" y="5104172"/>
              </a:cubicBezTo>
              <a:cubicBezTo>
                <a:pt x="3809285" y="5114934"/>
                <a:pt x="3817201" y="5123659"/>
                <a:pt x="3826966" y="5123659"/>
              </a:cubicBezTo>
              <a:cubicBezTo>
                <a:pt x="3836731" y="5123659"/>
                <a:pt x="3844647" y="5114934"/>
                <a:pt x="3844647" y="5104172"/>
              </a:cubicBezTo>
              <a:cubicBezTo>
                <a:pt x="3844647" y="5093409"/>
                <a:pt x="3836731" y="5084685"/>
                <a:pt x="3826966" y="5084685"/>
              </a:cubicBezTo>
              <a:close/>
              <a:moveTo>
                <a:pt x="3885902" y="5084685"/>
              </a:moveTo>
              <a:cubicBezTo>
                <a:pt x="3876137" y="5084685"/>
                <a:pt x="3868221" y="5093409"/>
                <a:pt x="3868221" y="5104172"/>
              </a:cubicBezTo>
              <a:cubicBezTo>
                <a:pt x="3868221" y="5114934"/>
                <a:pt x="3876137" y="5123659"/>
                <a:pt x="3885902" y="5123659"/>
              </a:cubicBezTo>
              <a:cubicBezTo>
                <a:pt x="3895667" y="5123659"/>
                <a:pt x="3903583" y="5114934"/>
                <a:pt x="3903583" y="5104172"/>
              </a:cubicBezTo>
              <a:cubicBezTo>
                <a:pt x="3903583" y="5093409"/>
                <a:pt x="3895667" y="5084685"/>
                <a:pt x="3885902" y="5084685"/>
              </a:cubicBezTo>
              <a:close/>
              <a:moveTo>
                <a:pt x="5889723" y="5084685"/>
              </a:moveTo>
              <a:cubicBezTo>
                <a:pt x="5879958" y="5084685"/>
                <a:pt x="5872042" y="5093409"/>
                <a:pt x="5872042" y="5104172"/>
              </a:cubicBezTo>
              <a:cubicBezTo>
                <a:pt x="5872042" y="5114934"/>
                <a:pt x="5879958" y="5123659"/>
                <a:pt x="5889723" y="5123659"/>
              </a:cubicBezTo>
              <a:cubicBezTo>
                <a:pt x="5899488" y="5123659"/>
                <a:pt x="5907404" y="5114934"/>
                <a:pt x="5907404" y="5104172"/>
              </a:cubicBezTo>
              <a:cubicBezTo>
                <a:pt x="5907404" y="5093409"/>
                <a:pt x="5899488" y="5084685"/>
                <a:pt x="5889723" y="5084685"/>
              </a:cubicBezTo>
              <a:close/>
              <a:moveTo>
                <a:pt x="5948659" y="5084685"/>
              </a:moveTo>
              <a:cubicBezTo>
                <a:pt x="5938894" y="5084685"/>
                <a:pt x="5930978" y="5093409"/>
                <a:pt x="5930978" y="5104172"/>
              </a:cubicBezTo>
              <a:cubicBezTo>
                <a:pt x="5930978" y="5114934"/>
                <a:pt x="5938894" y="5123659"/>
                <a:pt x="5948659" y="5123659"/>
              </a:cubicBezTo>
              <a:cubicBezTo>
                <a:pt x="5958424" y="5123659"/>
                <a:pt x="5966340" y="5114934"/>
                <a:pt x="5966340" y="5104172"/>
              </a:cubicBezTo>
              <a:cubicBezTo>
                <a:pt x="5966340" y="5093409"/>
                <a:pt x="5958424" y="5084685"/>
                <a:pt x="5948659" y="5084685"/>
              </a:cubicBezTo>
              <a:close/>
              <a:moveTo>
                <a:pt x="6007595" y="5084685"/>
              </a:moveTo>
              <a:cubicBezTo>
                <a:pt x="5997830" y="5084685"/>
                <a:pt x="5989914" y="5093409"/>
                <a:pt x="5989914" y="5104172"/>
              </a:cubicBezTo>
              <a:cubicBezTo>
                <a:pt x="5989914" y="5114934"/>
                <a:pt x="5997830" y="5123659"/>
                <a:pt x="6007595" y="5123659"/>
              </a:cubicBezTo>
              <a:cubicBezTo>
                <a:pt x="6017360" y="5123659"/>
                <a:pt x="6025276" y="5114934"/>
                <a:pt x="6025276" y="5104172"/>
              </a:cubicBezTo>
              <a:cubicBezTo>
                <a:pt x="6025276" y="5093409"/>
                <a:pt x="6017360" y="5084685"/>
                <a:pt x="6007595" y="5084685"/>
              </a:cubicBezTo>
              <a:close/>
              <a:moveTo>
                <a:pt x="6066531" y="5084685"/>
              </a:moveTo>
              <a:cubicBezTo>
                <a:pt x="6056766" y="5084685"/>
                <a:pt x="6048850" y="5093409"/>
                <a:pt x="6048850" y="5104172"/>
              </a:cubicBezTo>
              <a:cubicBezTo>
                <a:pt x="6048850" y="5114934"/>
                <a:pt x="6056766" y="5123659"/>
                <a:pt x="6066531" y="5123659"/>
              </a:cubicBezTo>
              <a:cubicBezTo>
                <a:pt x="6076296" y="5123659"/>
                <a:pt x="6084212" y="5114934"/>
                <a:pt x="6084212" y="5104172"/>
              </a:cubicBezTo>
              <a:cubicBezTo>
                <a:pt x="6084212" y="5093409"/>
                <a:pt x="6076296" y="5084685"/>
                <a:pt x="6066531" y="5084685"/>
              </a:cubicBezTo>
              <a:close/>
              <a:moveTo>
                <a:pt x="6125467" y="5084685"/>
              </a:moveTo>
              <a:cubicBezTo>
                <a:pt x="6115702" y="5084685"/>
                <a:pt x="6107786" y="5093409"/>
                <a:pt x="6107786" y="5104172"/>
              </a:cubicBezTo>
              <a:cubicBezTo>
                <a:pt x="6107786" y="5114934"/>
                <a:pt x="6115702" y="5123659"/>
                <a:pt x="6125467" y="5123659"/>
              </a:cubicBezTo>
              <a:cubicBezTo>
                <a:pt x="6135232" y="5123659"/>
                <a:pt x="6143148" y="5114934"/>
                <a:pt x="6143148" y="5104172"/>
              </a:cubicBezTo>
              <a:cubicBezTo>
                <a:pt x="6143148" y="5093409"/>
                <a:pt x="6135232" y="5084685"/>
                <a:pt x="6125467" y="5084685"/>
              </a:cubicBezTo>
              <a:close/>
              <a:moveTo>
                <a:pt x="6184403" y="5084685"/>
              </a:moveTo>
              <a:cubicBezTo>
                <a:pt x="6174638" y="5084685"/>
                <a:pt x="6166722" y="5093409"/>
                <a:pt x="6166722" y="5104172"/>
              </a:cubicBezTo>
              <a:cubicBezTo>
                <a:pt x="6166722" y="5114934"/>
                <a:pt x="6174638" y="5123659"/>
                <a:pt x="6184403" y="5123659"/>
              </a:cubicBezTo>
              <a:cubicBezTo>
                <a:pt x="6194168" y="5123659"/>
                <a:pt x="6202084" y="5114934"/>
                <a:pt x="6202084" y="5104172"/>
              </a:cubicBezTo>
              <a:cubicBezTo>
                <a:pt x="6202084" y="5093409"/>
                <a:pt x="6194168" y="5084685"/>
                <a:pt x="6184403" y="5084685"/>
              </a:cubicBezTo>
              <a:close/>
              <a:moveTo>
                <a:pt x="6243339" y="5084685"/>
              </a:moveTo>
              <a:cubicBezTo>
                <a:pt x="6233574" y="5084685"/>
                <a:pt x="6225658" y="5093409"/>
                <a:pt x="6225658" y="5104172"/>
              </a:cubicBezTo>
              <a:cubicBezTo>
                <a:pt x="6225658" y="5114934"/>
                <a:pt x="6233574" y="5123659"/>
                <a:pt x="6243339" y="5123659"/>
              </a:cubicBezTo>
              <a:cubicBezTo>
                <a:pt x="6253104" y="5123659"/>
                <a:pt x="6261020" y="5114934"/>
                <a:pt x="6261020" y="5104172"/>
              </a:cubicBezTo>
              <a:cubicBezTo>
                <a:pt x="6261020" y="5093409"/>
                <a:pt x="6253104" y="5084685"/>
                <a:pt x="6243339" y="5084685"/>
              </a:cubicBezTo>
              <a:close/>
              <a:moveTo>
                <a:pt x="6302275" y="5084685"/>
              </a:moveTo>
              <a:cubicBezTo>
                <a:pt x="6292510" y="5084685"/>
                <a:pt x="6284594" y="5093409"/>
                <a:pt x="6284594" y="5104172"/>
              </a:cubicBezTo>
              <a:cubicBezTo>
                <a:pt x="6284594" y="5114934"/>
                <a:pt x="6292510" y="5123659"/>
                <a:pt x="6302275" y="5123659"/>
              </a:cubicBezTo>
              <a:cubicBezTo>
                <a:pt x="6312040" y="5123659"/>
                <a:pt x="6319956" y="5114934"/>
                <a:pt x="6319956" y="5104172"/>
              </a:cubicBezTo>
              <a:cubicBezTo>
                <a:pt x="6319956" y="5093409"/>
                <a:pt x="6312040" y="5084685"/>
                <a:pt x="6302275" y="5084685"/>
              </a:cubicBezTo>
              <a:close/>
              <a:moveTo>
                <a:pt x="6361211" y="5084685"/>
              </a:moveTo>
              <a:cubicBezTo>
                <a:pt x="6351446" y="5084685"/>
                <a:pt x="6343530" y="5093409"/>
                <a:pt x="6343530" y="5104172"/>
              </a:cubicBezTo>
              <a:cubicBezTo>
                <a:pt x="6343530" y="5114934"/>
                <a:pt x="6351446" y="5123659"/>
                <a:pt x="6361211" y="5123659"/>
              </a:cubicBezTo>
              <a:cubicBezTo>
                <a:pt x="6370976" y="5123659"/>
                <a:pt x="6378892" y="5114934"/>
                <a:pt x="6378892" y="5104172"/>
              </a:cubicBezTo>
              <a:cubicBezTo>
                <a:pt x="6378892" y="5093409"/>
                <a:pt x="6370976" y="5084685"/>
                <a:pt x="6361211" y="5084685"/>
              </a:cubicBezTo>
              <a:close/>
              <a:moveTo>
                <a:pt x="6420147" y="5084685"/>
              </a:moveTo>
              <a:cubicBezTo>
                <a:pt x="6410382" y="5084685"/>
                <a:pt x="6402466" y="5093409"/>
                <a:pt x="6402466" y="5104172"/>
              </a:cubicBezTo>
              <a:cubicBezTo>
                <a:pt x="6402466" y="5114934"/>
                <a:pt x="6410382" y="5123659"/>
                <a:pt x="6420147" y="5123659"/>
              </a:cubicBezTo>
              <a:cubicBezTo>
                <a:pt x="6429912" y="5123659"/>
                <a:pt x="6437828" y="5114934"/>
                <a:pt x="6437828" y="5104172"/>
              </a:cubicBezTo>
              <a:cubicBezTo>
                <a:pt x="6437828" y="5093409"/>
                <a:pt x="6429912" y="5084685"/>
                <a:pt x="6420147" y="5084685"/>
              </a:cubicBezTo>
              <a:close/>
              <a:moveTo>
                <a:pt x="6479083" y="5084685"/>
              </a:moveTo>
              <a:cubicBezTo>
                <a:pt x="6469318" y="5084685"/>
                <a:pt x="6461402" y="5093409"/>
                <a:pt x="6461402" y="5104172"/>
              </a:cubicBezTo>
              <a:cubicBezTo>
                <a:pt x="6461402" y="5114934"/>
                <a:pt x="6469318" y="5123659"/>
                <a:pt x="6479083" y="5123659"/>
              </a:cubicBezTo>
              <a:cubicBezTo>
                <a:pt x="6488848" y="5123659"/>
                <a:pt x="6496764" y="5114934"/>
                <a:pt x="6496764" y="5104172"/>
              </a:cubicBezTo>
              <a:cubicBezTo>
                <a:pt x="6496764" y="5093409"/>
                <a:pt x="6488848" y="5084685"/>
                <a:pt x="6479083" y="5084685"/>
              </a:cubicBezTo>
              <a:close/>
              <a:moveTo>
                <a:pt x="6538019" y="5084685"/>
              </a:moveTo>
              <a:cubicBezTo>
                <a:pt x="6528254" y="5084685"/>
                <a:pt x="6520338" y="5093409"/>
                <a:pt x="6520338" y="5104172"/>
              </a:cubicBezTo>
              <a:cubicBezTo>
                <a:pt x="6520338" y="5114934"/>
                <a:pt x="6528254" y="5123659"/>
                <a:pt x="6538019" y="5123659"/>
              </a:cubicBezTo>
              <a:cubicBezTo>
                <a:pt x="6547784" y="5123659"/>
                <a:pt x="6555700" y="5114934"/>
                <a:pt x="6555700" y="5104172"/>
              </a:cubicBezTo>
              <a:cubicBezTo>
                <a:pt x="6555700" y="5093409"/>
                <a:pt x="6547784" y="5084685"/>
                <a:pt x="6538019" y="5084685"/>
              </a:cubicBezTo>
              <a:close/>
              <a:moveTo>
                <a:pt x="6596955" y="5084685"/>
              </a:moveTo>
              <a:cubicBezTo>
                <a:pt x="6587190" y="5084685"/>
                <a:pt x="6579274" y="5093409"/>
                <a:pt x="6579274" y="5104172"/>
              </a:cubicBezTo>
              <a:cubicBezTo>
                <a:pt x="6579274" y="5114934"/>
                <a:pt x="6587190" y="5123659"/>
                <a:pt x="6596955" y="5123659"/>
              </a:cubicBezTo>
              <a:cubicBezTo>
                <a:pt x="6606720" y="5123659"/>
                <a:pt x="6614636" y="5114934"/>
                <a:pt x="6614636" y="5104172"/>
              </a:cubicBezTo>
              <a:cubicBezTo>
                <a:pt x="6614636" y="5093409"/>
                <a:pt x="6606720" y="5084685"/>
                <a:pt x="6596955" y="5084685"/>
              </a:cubicBezTo>
              <a:close/>
              <a:moveTo>
                <a:pt x="6655891" y="5084685"/>
              </a:moveTo>
              <a:cubicBezTo>
                <a:pt x="6646126" y="5084685"/>
                <a:pt x="6638210" y="5093409"/>
                <a:pt x="6638210" y="5104172"/>
              </a:cubicBezTo>
              <a:cubicBezTo>
                <a:pt x="6638210" y="5114934"/>
                <a:pt x="6646126" y="5123659"/>
                <a:pt x="6655891" y="5123659"/>
              </a:cubicBezTo>
              <a:cubicBezTo>
                <a:pt x="6665656" y="5123659"/>
                <a:pt x="6673572" y="5114934"/>
                <a:pt x="6673572" y="5104172"/>
              </a:cubicBezTo>
              <a:cubicBezTo>
                <a:pt x="6673572" y="5093409"/>
                <a:pt x="6665656" y="5084685"/>
                <a:pt x="6655891" y="5084685"/>
              </a:cubicBezTo>
              <a:close/>
              <a:moveTo>
                <a:pt x="6714827" y="5084685"/>
              </a:moveTo>
              <a:cubicBezTo>
                <a:pt x="6705062" y="5084685"/>
                <a:pt x="6697146" y="5093409"/>
                <a:pt x="6697146" y="5104172"/>
              </a:cubicBezTo>
              <a:cubicBezTo>
                <a:pt x="6697146" y="5114934"/>
                <a:pt x="6705062" y="5123659"/>
                <a:pt x="6714827" y="5123659"/>
              </a:cubicBezTo>
              <a:cubicBezTo>
                <a:pt x="6724592" y="5123659"/>
                <a:pt x="6732508" y="5114934"/>
                <a:pt x="6732508" y="5104172"/>
              </a:cubicBezTo>
              <a:cubicBezTo>
                <a:pt x="6732508" y="5093409"/>
                <a:pt x="6724592" y="5084685"/>
                <a:pt x="6714827" y="5084685"/>
              </a:cubicBezTo>
              <a:close/>
              <a:moveTo>
                <a:pt x="6773762" y="5084685"/>
              </a:moveTo>
              <a:cubicBezTo>
                <a:pt x="6763997" y="5084685"/>
                <a:pt x="6756081" y="5093409"/>
                <a:pt x="6756081" y="5104172"/>
              </a:cubicBezTo>
              <a:cubicBezTo>
                <a:pt x="6756081" y="5114934"/>
                <a:pt x="6763997" y="5123659"/>
                <a:pt x="6773762" y="5123659"/>
              </a:cubicBezTo>
              <a:cubicBezTo>
                <a:pt x="6783527" y="5123659"/>
                <a:pt x="6791443" y="5114934"/>
                <a:pt x="6791443" y="5104172"/>
              </a:cubicBezTo>
              <a:cubicBezTo>
                <a:pt x="6791443" y="5093409"/>
                <a:pt x="6783527" y="5084685"/>
                <a:pt x="6773762" y="5084685"/>
              </a:cubicBezTo>
              <a:close/>
              <a:moveTo>
                <a:pt x="7127378" y="5084685"/>
              </a:moveTo>
              <a:cubicBezTo>
                <a:pt x="7117613" y="5084685"/>
                <a:pt x="7109697" y="5093409"/>
                <a:pt x="7109697" y="5104172"/>
              </a:cubicBezTo>
              <a:cubicBezTo>
                <a:pt x="7109697" y="5114934"/>
                <a:pt x="7117613" y="5123659"/>
                <a:pt x="7127378" y="5123659"/>
              </a:cubicBezTo>
              <a:cubicBezTo>
                <a:pt x="7137143" y="5123659"/>
                <a:pt x="7145059" y="5114934"/>
                <a:pt x="7145059" y="5104172"/>
              </a:cubicBezTo>
              <a:cubicBezTo>
                <a:pt x="7145059" y="5093409"/>
                <a:pt x="7137143" y="5084685"/>
                <a:pt x="7127378" y="5084685"/>
              </a:cubicBezTo>
              <a:close/>
              <a:moveTo>
                <a:pt x="7186314" y="5084685"/>
              </a:moveTo>
              <a:cubicBezTo>
                <a:pt x="7176549" y="5084685"/>
                <a:pt x="7168633" y="5093409"/>
                <a:pt x="7168633" y="5104172"/>
              </a:cubicBezTo>
              <a:cubicBezTo>
                <a:pt x="7168633" y="5114934"/>
                <a:pt x="7176549" y="5123659"/>
                <a:pt x="7186314" y="5123659"/>
              </a:cubicBezTo>
              <a:cubicBezTo>
                <a:pt x="7196079" y="5123659"/>
                <a:pt x="7203995" y="5114934"/>
                <a:pt x="7203995" y="5104172"/>
              </a:cubicBezTo>
              <a:cubicBezTo>
                <a:pt x="7203995" y="5093409"/>
                <a:pt x="7196079" y="5084685"/>
                <a:pt x="7186314" y="5084685"/>
              </a:cubicBezTo>
              <a:close/>
              <a:moveTo>
                <a:pt x="7245250" y="5084685"/>
              </a:moveTo>
              <a:cubicBezTo>
                <a:pt x="7235485" y="5084685"/>
                <a:pt x="7227569" y="5093409"/>
                <a:pt x="7227569" y="5104172"/>
              </a:cubicBezTo>
              <a:cubicBezTo>
                <a:pt x="7227569" y="5114934"/>
                <a:pt x="7235485" y="5123659"/>
                <a:pt x="7245250" y="5123659"/>
              </a:cubicBezTo>
              <a:cubicBezTo>
                <a:pt x="7255015" y="5123659"/>
                <a:pt x="7262931" y="5114934"/>
                <a:pt x="7262931" y="5104172"/>
              </a:cubicBezTo>
              <a:cubicBezTo>
                <a:pt x="7262931" y="5093409"/>
                <a:pt x="7255015" y="5084685"/>
                <a:pt x="7245250" y="5084685"/>
              </a:cubicBezTo>
              <a:close/>
              <a:moveTo>
                <a:pt x="7304186" y="5084685"/>
              </a:moveTo>
              <a:cubicBezTo>
                <a:pt x="7294421" y="5084685"/>
                <a:pt x="7286505" y="5093409"/>
                <a:pt x="7286505" y="5104172"/>
              </a:cubicBezTo>
              <a:cubicBezTo>
                <a:pt x="7286505" y="5114934"/>
                <a:pt x="7294421" y="5123659"/>
                <a:pt x="7304186" y="5123659"/>
              </a:cubicBezTo>
              <a:cubicBezTo>
                <a:pt x="7313951" y="5123659"/>
                <a:pt x="7321867" y="5114934"/>
                <a:pt x="7321867" y="5104172"/>
              </a:cubicBezTo>
              <a:cubicBezTo>
                <a:pt x="7321867" y="5093409"/>
                <a:pt x="7313951" y="5084685"/>
                <a:pt x="7304186" y="5084685"/>
              </a:cubicBezTo>
              <a:close/>
              <a:moveTo>
                <a:pt x="10133111" y="5084685"/>
              </a:moveTo>
              <a:cubicBezTo>
                <a:pt x="10123345" y="5084685"/>
                <a:pt x="10115430" y="5093409"/>
                <a:pt x="10115430" y="5104172"/>
              </a:cubicBezTo>
              <a:cubicBezTo>
                <a:pt x="10115430" y="5114934"/>
                <a:pt x="10123346" y="5123659"/>
                <a:pt x="10133111" y="5123659"/>
              </a:cubicBezTo>
              <a:cubicBezTo>
                <a:pt x="10142876" y="5123659"/>
                <a:pt x="10150792" y="5114934"/>
                <a:pt x="10150792" y="5104172"/>
              </a:cubicBezTo>
              <a:cubicBezTo>
                <a:pt x="10150792" y="5093409"/>
                <a:pt x="10142875" y="5084685"/>
                <a:pt x="10133111" y="5084685"/>
              </a:cubicBezTo>
              <a:close/>
              <a:moveTo>
                <a:pt x="10192047" y="5084685"/>
              </a:moveTo>
              <a:cubicBezTo>
                <a:pt x="10182281" y="5084685"/>
                <a:pt x="10174366" y="5093409"/>
                <a:pt x="10174366" y="5104172"/>
              </a:cubicBezTo>
              <a:cubicBezTo>
                <a:pt x="10174366" y="5114934"/>
                <a:pt x="10182282" y="5123659"/>
                <a:pt x="10192047" y="5123659"/>
              </a:cubicBezTo>
              <a:cubicBezTo>
                <a:pt x="10201812" y="5123659"/>
                <a:pt x="10209728" y="5114934"/>
                <a:pt x="10209728" y="5104172"/>
              </a:cubicBezTo>
              <a:cubicBezTo>
                <a:pt x="10209728" y="5093409"/>
                <a:pt x="10201811" y="5084685"/>
                <a:pt x="10192047" y="5084685"/>
              </a:cubicBezTo>
              <a:close/>
              <a:moveTo>
                <a:pt x="10250983" y="5084685"/>
              </a:moveTo>
              <a:cubicBezTo>
                <a:pt x="10241217" y="5084685"/>
                <a:pt x="10233302" y="5093409"/>
                <a:pt x="10233302" y="5104172"/>
              </a:cubicBezTo>
              <a:cubicBezTo>
                <a:pt x="10233302" y="5114934"/>
                <a:pt x="10241218" y="5123659"/>
                <a:pt x="10250983" y="5123659"/>
              </a:cubicBezTo>
              <a:cubicBezTo>
                <a:pt x="10260748" y="5123659"/>
                <a:pt x="10268664" y="5114934"/>
                <a:pt x="10268664" y="5104172"/>
              </a:cubicBezTo>
              <a:cubicBezTo>
                <a:pt x="10268664" y="5093409"/>
                <a:pt x="10260747" y="5084685"/>
                <a:pt x="10250983" y="5084685"/>
              </a:cubicBezTo>
              <a:close/>
              <a:moveTo>
                <a:pt x="10309919" y="5084685"/>
              </a:moveTo>
              <a:cubicBezTo>
                <a:pt x="10300153" y="5084685"/>
                <a:pt x="10292238" y="5093409"/>
                <a:pt x="10292238" y="5104172"/>
              </a:cubicBezTo>
              <a:cubicBezTo>
                <a:pt x="10292238" y="5114934"/>
                <a:pt x="10300154" y="5123659"/>
                <a:pt x="10309919" y="5123659"/>
              </a:cubicBezTo>
              <a:cubicBezTo>
                <a:pt x="10319684" y="5123659"/>
                <a:pt x="10327600" y="5114934"/>
                <a:pt x="10327600" y="5104172"/>
              </a:cubicBezTo>
              <a:cubicBezTo>
                <a:pt x="10327600" y="5093409"/>
                <a:pt x="10319683" y="5084685"/>
                <a:pt x="10309919" y="5084685"/>
              </a:cubicBezTo>
              <a:close/>
              <a:moveTo>
                <a:pt x="10368855" y="5084685"/>
              </a:moveTo>
              <a:cubicBezTo>
                <a:pt x="10359089" y="5084685"/>
                <a:pt x="10351174" y="5093409"/>
                <a:pt x="10351174" y="5104172"/>
              </a:cubicBezTo>
              <a:cubicBezTo>
                <a:pt x="10351174" y="5114934"/>
                <a:pt x="10359090" y="5123659"/>
                <a:pt x="10368855" y="5123659"/>
              </a:cubicBezTo>
              <a:cubicBezTo>
                <a:pt x="10378620" y="5123659"/>
                <a:pt x="10386536" y="5114934"/>
                <a:pt x="10386536" y="5104172"/>
              </a:cubicBezTo>
              <a:cubicBezTo>
                <a:pt x="10386536" y="5093409"/>
                <a:pt x="10378619" y="5084685"/>
                <a:pt x="10368855" y="5084685"/>
              </a:cubicBezTo>
              <a:close/>
              <a:moveTo>
                <a:pt x="10427790" y="5084685"/>
              </a:moveTo>
              <a:cubicBezTo>
                <a:pt x="10418024" y="5084685"/>
                <a:pt x="10410109" y="5093409"/>
                <a:pt x="10410109" y="5104172"/>
              </a:cubicBezTo>
              <a:cubicBezTo>
                <a:pt x="10410109" y="5114934"/>
                <a:pt x="10418025" y="5123659"/>
                <a:pt x="10427790" y="5123659"/>
              </a:cubicBezTo>
              <a:cubicBezTo>
                <a:pt x="10437555" y="5123659"/>
                <a:pt x="10445471" y="5114934"/>
                <a:pt x="10445471" y="5104172"/>
              </a:cubicBezTo>
              <a:cubicBezTo>
                <a:pt x="10445471" y="5093409"/>
                <a:pt x="10437554" y="5084685"/>
                <a:pt x="10427790" y="5084685"/>
              </a:cubicBezTo>
              <a:close/>
              <a:moveTo>
                <a:pt x="10486726" y="5084685"/>
              </a:moveTo>
              <a:cubicBezTo>
                <a:pt x="10476960" y="5084685"/>
                <a:pt x="10469045" y="5093409"/>
                <a:pt x="10469045" y="5104172"/>
              </a:cubicBezTo>
              <a:cubicBezTo>
                <a:pt x="10469045" y="5114934"/>
                <a:pt x="10476961" y="5123659"/>
                <a:pt x="10486726" y="5123659"/>
              </a:cubicBezTo>
              <a:cubicBezTo>
                <a:pt x="10496491" y="5123659"/>
                <a:pt x="10504407" y="5114934"/>
                <a:pt x="10504407" y="5104172"/>
              </a:cubicBezTo>
              <a:cubicBezTo>
                <a:pt x="10504407" y="5093409"/>
                <a:pt x="10496490" y="5084685"/>
                <a:pt x="10486726" y="5084685"/>
              </a:cubicBezTo>
              <a:close/>
              <a:moveTo>
                <a:pt x="10545662" y="5084685"/>
              </a:moveTo>
              <a:cubicBezTo>
                <a:pt x="10535896" y="5084685"/>
                <a:pt x="10527981" y="5093409"/>
                <a:pt x="10527981" y="5104172"/>
              </a:cubicBezTo>
              <a:cubicBezTo>
                <a:pt x="10527981" y="5114934"/>
                <a:pt x="10535897" y="5123659"/>
                <a:pt x="10545662" y="5123659"/>
              </a:cubicBezTo>
              <a:cubicBezTo>
                <a:pt x="10555427" y="5123659"/>
                <a:pt x="10563343" y="5114934"/>
                <a:pt x="10563343" y="5104172"/>
              </a:cubicBezTo>
              <a:cubicBezTo>
                <a:pt x="10563343" y="5093409"/>
                <a:pt x="10555426" y="5084685"/>
                <a:pt x="10545662" y="5084685"/>
              </a:cubicBezTo>
              <a:close/>
              <a:moveTo>
                <a:pt x="10604598" y="5084685"/>
              </a:moveTo>
              <a:cubicBezTo>
                <a:pt x="10594832" y="5084685"/>
                <a:pt x="10586917" y="5093409"/>
                <a:pt x="10586917" y="5104172"/>
              </a:cubicBezTo>
              <a:cubicBezTo>
                <a:pt x="10586917" y="5114934"/>
                <a:pt x="10594833" y="5123659"/>
                <a:pt x="10604598" y="5123659"/>
              </a:cubicBezTo>
              <a:cubicBezTo>
                <a:pt x="10614363" y="5123659"/>
                <a:pt x="10622279" y="5114934"/>
                <a:pt x="10622279" y="5104172"/>
              </a:cubicBezTo>
              <a:cubicBezTo>
                <a:pt x="10622279" y="5093409"/>
                <a:pt x="10614362" y="5084685"/>
                <a:pt x="10604598" y="5084685"/>
              </a:cubicBezTo>
              <a:close/>
              <a:moveTo>
                <a:pt x="10663534" y="5084685"/>
              </a:moveTo>
              <a:cubicBezTo>
                <a:pt x="10653768" y="5084685"/>
                <a:pt x="10645853" y="5093409"/>
                <a:pt x="10645853" y="5104172"/>
              </a:cubicBezTo>
              <a:cubicBezTo>
                <a:pt x="10645853" y="5114934"/>
                <a:pt x="10653769" y="5123659"/>
                <a:pt x="10663534" y="5123659"/>
              </a:cubicBezTo>
              <a:cubicBezTo>
                <a:pt x="10673299" y="5123659"/>
                <a:pt x="10681215" y="5114934"/>
                <a:pt x="10681215" y="5104172"/>
              </a:cubicBezTo>
              <a:cubicBezTo>
                <a:pt x="10681215" y="5093409"/>
                <a:pt x="10673298" y="5084685"/>
                <a:pt x="10663534" y="5084685"/>
              </a:cubicBezTo>
              <a:close/>
              <a:moveTo>
                <a:pt x="10722470" y="5084685"/>
              </a:moveTo>
              <a:cubicBezTo>
                <a:pt x="10712704" y="5084685"/>
                <a:pt x="10704789" y="5093409"/>
                <a:pt x="10704789" y="5104172"/>
              </a:cubicBezTo>
              <a:cubicBezTo>
                <a:pt x="10704789" y="5114934"/>
                <a:pt x="10712705" y="5123659"/>
                <a:pt x="10722470" y="5123659"/>
              </a:cubicBezTo>
              <a:cubicBezTo>
                <a:pt x="10732235" y="5123659"/>
                <a:pt x="10740151" y="5114934"/>
                <a:pt x="10740151" y="5104172"/>
              </a:cubicBezTo>
              <a:cubicBezTo>
                <a:pt x="10740151" y="5093409"/>
                <a:pt x="10732234" y="5084685"/>
                <a:pt x="10722470" y="5084685"/>
              </a:cubicBezTo>
              <a:close/>
              <a:moveTo>
                <a:pt x="10781406" y="5084685"/>
              </a:moveTo>
              <a:cubicBezTo>
                <a:pt x="10771640" y="5084685"/>
                <a:pt x="10763725" y="5093409"/>
                <a:pt x="10763725" y="5104172"/>
              </a:cubicBezTo>
              <a:cubicBezTo>
                <a:pt x="10763725" y="5114934"/>
                <a:pt x="10771641" y="5123659"/>
                <a:pt x="10781406" y="5123659"/>
              </a:cubicBezTo>
              <a:cubicBezTo>
                <a:pt x="10791171" y="5123659"/>
                <a:pt x="10799087" y="5114934"/>
                <a:pt x="10799087" y="5104172"/>
              </a:cubicBezTo>
              <a:cubicBezTo>
                <a:pt x="10799087" y="5093409"/>
                <a:pt x="10791170" y="5084685"/>
                <a:pt x="10781406" y="5084685"/>
              </a:cubicBezTo>
              <a:close/>
              <a:moveTo>
                <a:pt x="10840342" y="5084685"/>
              </a:moveTo>
              <a:cubicBezTo>
                <a:pt x="10830576" y="5084685"/>
                <a:pt x="10822661" y="5093409"/>
                <a:pt x="10822661" y="5104172"/>
              </a:cubicBezTo>
              <a:cubicBezTo>
                <a:pt x="10822661" y="5114934"/>
                <a:pt x="10830577" y="5123659"/>
                <a:pt x="10840342" y="5123659"/>
              </a:cubicBezTo>
              <a:cubicBezTo>
                <a:pt x="10850107" y="5123659"/>
                <a:pt x="10858023" y="5114934"/>
                <a:pt x="10858023" y="5104172"/>
              </a:cubicBezTo>
              <a:cubicBezTo>
                <a:pt x="10858023" y="5093409"/>
                <a:pt x="10850106" y="5084685"/>
                <a:pt x="10840342" y="5084685"/>
              </a:cubicBezTo>
              <a:close/>
              <a:moveTo>
                <a:pt x="10899278" y="5084685"/>
              </a:moveTo>
              <a:cubicBezTo>
                <a:pt x="10889512" y="5084685"/>
                <a:pt x="10881597" y="5093409"/>
                <a:pt x="10881597" y="5104172"/>
              </a:cubicBezTo>
              <a:cubicBezTo>
                <a:pt x="10881597" y="5114934"/>
                <a:pt x="10889513" y="5123659"/>
                <a:pt x="10899278" y="5123659"/>
              </a:cubicBezTo>
              <a:cubicBezTo>
                <a:pt x="10909043" y="5123659"/>
                <a:pt x="10916959" y="5114934"/>
                <a:pt x="10916959" y="5104172"/>
              </a:cubicBezTo>
              <a:cubicBezTo>
                <a:pt x="10916959" y="5093409"/>
                <a:pt x="10909042" y="5084685"/>
                <a:pt x="10899278" y="5084685"/>
              </a:cubicBezTo>
              <a:close/>
              <a:moveTo>
                <a:pt x="10958214" y="5084685"/>
              </a:moveTo>
              <a:cubicBezTo>
                <a:pt x="10948448" y="5084685"/>
                <a:pt x="10940533" y="5093409"/>
                <a:pt x="10940533" y="5104172"/>
              </a:cubicBezTo>
              <a:cubicBezTo>
                <a:pt x="10940533" y="5114934"/>
                <a:pt x="10948449" y="5123659"/>
                <a:pt x="10958214" y="5123659"/>
              </a:cubicBezTo>
              <a:cubicBezTo>
                <a:pt x="10967979" y="5123659"/>
                <a:pt x="10975895" y="5114934"/>
                <a:pt x="10975895" y="5104172"/>
              </a:cubicBezTo>
              <a:cubicBezTo>
                <a:pt x="10975895" y="5093409"/>
                <a:pt x="10967978" y="5084685"/>
                <a:pt x="10958214" y="5084685"/>
              </a:cubicBezTo>
              <a:close/>
              <a:moveTo>
                <a:pt x="11017150" y="5084685"/>
              </a:moveTo>
              <a:cubicBezTo>
                <a:pt x="11007384" y="5084685"/>
                <a:pt x="10999469" y="5093409"/>
                <a:pt x="10999469" y="5104172"/>
              </a:cubicBezTo>
              <a:cubicBezTo>
                <a:pt x="10999469" y="5114934"/>
                <a:pt x="11007385" y="5123659"/>
                <a:pt x="11017150" y="5123659"/>
              </a:cubicBezTo>
              <a:cubicBezTo>
                <a:pt x="11026915" y="5123659"/>
                <a:pt x="11034831" y="5114934"/>
                <a:pt x="11034831" y="5104172"/>
              </a:cubicBezTo>
              <a:cubicBezTo>
                <a:pt x="11034831" y="5093409"/>
                <a:pt x="11026914" y="5084685"/>
                <a:pt x="11017150" y="5084685"/>
              </a:cubicBezTo>
              <a:close/>
              <a:moveTo>
                <a:pt x="2766119" y="5149642"/>
              </a:moveTo>
              <a:cubicBezTo>
                <a:pt x="2756354" y="5149642"/>
                <a:pt x="2748438" y="5158366"/>
                <a:pt x="2748438" y="5169129"/>
              </a:cubicBezTo>
              <a:cubicBezTo>
                <a:pt x="2748438" y="5179891"/>
                <a:pt x="2756354" y="5188616"/>
                <a:pt x="2766119" y="5188616"/>
              </a:cubicBezTo>
              <a:cubicBezTo>
                <a:pt x="2775884" y="5188616"/>
                <a:pt x="2783800" y="5179891"/>
                <a:pt x="2783800" y="5169129"/>
              </a:cubicBezTo>
              <a:cubicBezTo>
                <a:pt x="2783800" y="5158366"/>
                <a:pt x="2775884" y="5149642"/>
                <a:pt x="2766119" y="5149642"/>
              </a:cubicBezTo>
              <a:close/>
              <a:moveTo>
                <a:pt x="2825055" y="5149642"/>
              </a:moveTo>
              <a:cubicBezTo>
                <a:pt x="2815290" y="5149642"/>
                <a:pt x="2807374" y="5158366"/>
                <a:pt x="2807374" y="5169129"/>
              </a:cubicBezTo>
              <a:cubicBezTo>
                <a:pt x="2807374" y="5179891"/>
                <a:pt x="2815290" y="5188616"/>
                <a:pt x="2825055" y="5188616"/>
              </a:cubicBezTo>
              <a:cubicBezTo>
                <a:pt x="2834820" y="5188616"/>
                <a:pt x="2842736" y="5179891"/>
                <a:pt x="2842736" y="5169129"/>
              </a:cubicBezTo>
              <a:cubicBezTo>
                <a:pt x="2842736" y="5158366"/>
                <a:pt x="2834820" y="5149642"/>
                <a:pt x="2825055" y="5149642"/>
              </a:cubicBezTo>
              <a:close/>
              <a:moveTo>
                <a:pt x="2883991" y="5149642"/>
              </a:moveTo>
              <a:cubicBezTo>
                <a:pt x="2874226" y="5149642"/>
                <a:pt x="2866310" y="5158366"/>
                <a:pt x="2866310" y="5169129"/>
              </a:cubicBezTo>
              <a:cubicBezTo>
                <a:pt x="2866310" y="5179891"/>
                <a:pt x="2874226" y="5188616"/>
                <a:pt x="2883991" y="5188616"/>
              </a:cubicBezTo>
              <a:cubicBezTo>
                <a:pt x="2893756" y="5188616"/>
                <a:pt x="2901672" y="5179891"/>
                <a:pt x="2901672" y="5169129"/>
              </a:cubicBezTo>
              <a:cubicBezTo>
                <a:pt x="2901672" y="5158366"/>
                <a:pt x="2893756" y="5149642"/>
                <a:pt x="2883991" y="5149642"/>
              </a:cubicBezTo>
              <a:close/>
              <a:moveTo>
                <a:pt x="2942927" y="5149642"/>
              </a:moveTo>
              <a:cubicBezTo>
                <a:pt x="2933162" y="5149642"/>
                <a:pt x="2925246" y="5158366"/>
                <a:pt x="2925246" y="5169129"/>
              </a:cubicBezTo>
              <a:cubicBezTo>
                <a:pt x="2925246" y="5179891"/>
                <a:pt x="2933162" y="5188616"/>
                <a:pt x="2942927" y="5188616"/>
              </a:cubicBezTo>
              <a:cubicBezTo>
                <a:pt x="2952692" y="5188616"/>
                <a:pt x="2960608" y="5179891"/>
                <a:pt x="2960608" y="5169129"/>
              </a:cubicBezTo>
              <a:cubicBezTo>
                <a:pt x="2960608" y="5158366"/>
                <a:pt x="2952692" y="5149642"/>
                <a:pt x="2942927" y="5149642"/>
              </a:cubicBezTo>
              <a:close/>
              <a:moveTo>
                <a:pt x="3001863" y="5149642"/>
              </a:moveTo>
              <a:cubicBezTo>
                <a:pt x="2992098" y="5149642"/>
                <a:pt x="2984182" y="5158366"/>
                <a:pt x="2984182" y="5169129"/>
              </a:cubicBezTo>
              <a:cubicBezTo>
                <a:pt x="2984182" y="5179891"/>
                <a:pt x="2992098" y="5188616"/>
                <a:pt x="3001863" y="5188616"/>
              </a:cubicBezTo>
              <a:cubicBezTo>
                <a:pt x="3011628" y="5188616"/>
                <a:pt x="3019544" y="5179891"/>
                <a:pt x="3019544" y="5169129"/>
              </a:cubicBezTo>
              <a:cubicBezTo>
                <a:pt x="3019544" y="5158366"/>
                <a:pt x="3011628" y="5149642"/>
                <a:pt x="3001863" y="5149642"/>
              </a:cubicBezTo>
              <a:close/>
              <a:moveTo>
                <a:pt x="3060799" y="5149642"/>
              </a:moveTo>
              <a:cubicBezTo>
                <a:pt x="3051034" y="5149642"/>
                <a:pt x="3043118" y="5158366"/>
                <a:pt x="3043118" y="5169129"/>
              </a:cubicBezTo>
              <a:cubicBezTo>
                <a:pt x="3043118" y="5179891"/>
                <a:pt x="3051034" y="5188616"/>
                <a:pt x="3060799" y="5188616"/>
              </a:cubicBezTo>
              <a:cubicBezTo>
                <a:pt x="3070564" y="5188616"/>
                <a:pt x="3078480" y="5179891"/>
                <a:pt x="3078480" y="5169129"/>
              </a:cubicBezTo>
              <a:cubicBezTo>
                <a:pt x="3078480" y="5158366"/>
                <a:pt x="3070564" y="5149642"/>
                <a:pt x="3060799" y="5149642"/>
              </a:cubicBezTo>
              <a:close/>
              <a:moveTo>
                <a:pt x="3119734" y="5149642"/>
              </a:moveTo>
              <a:cubicBezTo>
                <a:pt x="3109969" y="5149642"/>
                <a:pt x="3102053" y="5158366"/>
                <a:pt x="3102053" y="5169129"/>
              </a:cubicBezTo>
              <a:cubicBezTo>
                <a:pt x="3102053" y="5179891"/>
                <a:pt x="3109969" y="5188616"/>
                <a:pt x="3119734" y="5188616"/>
              </a:cubicBezTo>
              <a:cubicBezTo>
                <a:pt x="3129499" y="5188616"/>
                <a:pt x="3137415" y="5179891"/>
                <a:pt x="3137415" y="5169129"/>
              </a:cubicBezTo>
              <a:cubicBezTo>
                <a:pt x="3137415" y="5158366"/>
                <a:pt x="3129499" y="5149642"/>
                <a:pt x="3119734" y="5149642"/>
              </a:cubicBezTo>
              <a:close/>
              <a:moveTo>
                <a:pt x="3178670" y="5149642"/>
              </a:moveTo>
              <a:cubicBezTo>
                <a:pt x="3168905" y="5149642"/>
                <a:pt x="3160989" y="5158366"/>
                <a:pt x="3160989" y="5169129"/>
              </a:cubicBezTo>
              <a:cubicBezTo>
                <a:pt x="3160989" y="5179891"/>
                <a:pt x="3168905" y="5188616"/>
                <a:pt x="3178670" y="5188616"/>
              </a:cubicBezTo>
              <a:cubicBezTo>
                <a:pt x="3188435" y="5188616"/>
                <a:pt x="3196351" y="5179891"/>
                <a:pt x="3196351" y="5169129"/>
              </a:cubicBezTo>
              <a:cubicBezTo>
                <a:pt x="3196351" y="5158366"/>
                <a:pt x="3188435" y="5149642"/>
                <a:pt x="3178670" y="5149642"/>
              </a:cubicBezTo>
              <a:close/>
              <a:moveTo>
                <a:pt x="3237606" y="5149642"/>
              </a:moveTo>
              <a:cubicBezTo>
                <a:pt x="3227841" y="5149642"/>
                <a:pt x="3219925" y="5158366"/>
                <a:pt x="3219925" y="5169129"/>
              </a:cubicBezTo>
              <a:cubicBezTo>
                <a:pt x="3219925" y="5179891"/>
                <a:pt x="3227841" y="5188616"/>
                <a:pt x="3237606" y="5188616"/>
              </a:cubicBezTo>
              <a:cubicBezTo>
                <a:pt x="3247371" y="5188616"/>
                <a:pt x="3255287" y="5179891"/>
                <a:pt x="3255287" y="5169129"/>
              </a:cubicBezTo>
              <a:cubicBezTo>
                <a:pt x="3255287" y="5158366"/>
                <a:pt x="3247371" y="5149642"/>
                <a:pt x="3237606" y="5149642"/>
              </a:cubicBezTo>
              <a:close/>
              <a:moveTo>
                <a:pt x="3296542" y="5149642"/>
              </a:moveTo>
              <a:cubicBezTo>
                <a:pt x="3286777" y="5149642"/>
                <a:pt x="3278861" y="5158366"/>
                <a:pt x="3278861" y="5169129"/>
              </a:cubicBezTo>
              <a:cubicBezTo>
                <a:pt x="3278861" y="5179891"/>
                <a:pt x="3286777" y="5188616"/>
                <a:pt x="3296542" y="5188616"/>
              </a:cubicBezTo>
              <a:cubicBezTo>
                <a:pt x="3306307" y="5188616"/>
                <a:pt x="3314223" y="5179891"/>
                <a:pt x="3314223" y="5169129"/>
              </a:cubicBezTo>
              <a:cubicBezTo>
                <a:pt x="3314223" y="5158366"/>
                <a:pt x="3306307" y="5149642"/>
                <a:pt x="3296542" y="5149642"/>
              </a:cubicBezTo>
              <a:close/>
              <a:moveTo>
                <a:pt x="3355478" y="5149642"/>
              </a:moveTo>
              <a:cubicBezTo>
                <a:pt x="3345713" y="5149642"/>
                <a:pt x="3337797" y="5158366"/>
                <a:pt x="3337797" y="5169129"/>
              </a:cubicBezTo>
              <a:cubicBezTo>
                <a:pt x="3337797" y="5179891"/>
                <a:pt x="3345713" y="5188616"/>
                <a:pt x="3355478" y="5188616"/>
              </a:cubicBezTo>
              <a:cubicBezTo>
                <a:pt x="3365243" y="5188616"/>
                <a:pt x="3373159" y="5179891"/>
                <a:pt x="3373159" y="5169129"/>
              </a:cubicBezTo>
              <a:cubicBezTo>
                <a:pt x="3373159" y="5158366"/>
                <a:pt x="3365243" y="5149642"/>
                <a:pt x="3355478" y="5149642"/>
              </a:cubicBezTo>
              <a:close/>
              <a:moveTo>
                <a:pt x="3414414" y="5149642"/>
              </a:moveTo>
              <a:cubicBezTo>
                <a:pt x="3404649" y="5149642"/>
                <a:pt x="3396733" y="5158366"/>
                <a:pt x="3396733" y="5169129"/>
              </a:cubicBezTo>
              <a:cubicBezTo>
                <a:pt x="3396733" y="5179891"/>
                <a:pt x="3404649" y="5188616"/>
                <a:pt x="3414414" y="5188616"/>
              </a:cubicBezTo>
              <a:cubicBezTo>
                <a:pt x="3424179" y="5188616"/>
                <a:pt x="3432095" y="5179891"/>
                <a:pt x="3432095" y="5169129"/>
              </a:cubicBezTo>
              <a:cubicBezTo>
                <a:pt x="3432095" y="5158366"/>
                <a:pt x="3424179" y="5149642"/>
                <a:pt x="3414414" y="5149642"/>
              </a:cubicBezTo>
              <a:close/>
              <a:moveTo>
                <a:pt x="3473350" y="5149642"/>
              </a:moveTo>
              <a:cubicBezTo>
                <a:pt x="3463585" y="5149642"/>
                <a:pt x="3455669" y="5158366"/>
                <a:pt x="3455669" y="5169129"/>
              </a:cubicBezTo>
              <a:cubicBezTo>
                <a:pt x="3455669" y="5179891"/>
                <a:pt x="3463585" y="5188616"/>
                <a:pt x="3473350" y="5188616"/>
              </a:cubicBezTo>
              <a:cubicBezTo>
                <a:pt x="3483115" y="5188616"/>
                <a:pt x="3491031" y="5179891"/>
                <a:pt x="3491031" y="5169129"/>
              </a:cubicBezTo>
              <a:cubicBezTo>
                <a:pt x="3491031" y="5158366"/>
                <a:pt x="3483115" y="5149642"/>
                <a:pt x="3473350" y="5149642"/>
              </a:cubicBezTo>
              <a:close/>
              <a:moveTo>
                <a:pt x="3532286" y="5149642"/>
              </a:moveTo>
              <a:cubicBezTo>
                <a:pt x="3522521" y="5149642"/>
                <a:pt x="3514605" y="5158366"/>
                <a:pt x="3514605" y="5169129"/>
              </a:cubicBezTo>
              <a:cubicBezTo>
                <a:pt x="3514605" y="5179891"/>
                <a:pt x="3522521" y="5188616"/>
                <a:pt x="3532286" y="5188616"/>
              </a:cubicBezTo>
              <a:cubicBezTo>
                <a:pt x="3542051" y="5188616"/>
                <a:pt x="3549967" y="5179891"/>
                <a:pt x="3549967" y="5169129"/>
              </a:cubicBezTo>
              <a:cubicBezTo>
                <a:pt x="3549967" y="5158366"/>
                <a:pt x="3542051" y="5149642"/>
                <a:pt x="3532286" y="5149642"/>
              </a:cubicBezTo>
              <a:close/>
              <a:moveTo>
                <a:pt x="3591222" y="5149642"/>
              </a:moveTo>
              <a:cubicBezTo>
                <a:pt x="3581457" y="5149642"/>
                <a:pt x="3573541" y="5158366"/>
                <a:pt x="3573541" y="5169129"/>
              </a:cubicBezTo>
              <a:cubicBezTo>
                <a:pt x="3573541" y="5179891"/>
                <a:pt x="3581457" y="5188616"/>
                <a:pt x="3591222" y="5188616"/>
              </a:cubicBezTo>
              <a:cubicBezTo>
                <a:pt x="3600987" y="5188616"/>
                <a:pt x="3608903" y="5179891"/>
                <a:pt x="3608903" y="5169129"/>
              </a:cubicBezTo>
              <a:cubicBezTo>
                <a:pt x="3608903" y="5158366"/>
                <a:pt x="3600987" y="5149642"/>
                <a:pt x="3591222" y="5149642"/>
              </a:cubicBezTo>
              <a:close/>
              <a:moveTo>
                <a:pt x="3650158" y="5149642"/>
              </a:moveTo>
              <a:cubicBezTo>
                <a:pt x="3640393" y="5149642"/>
                <a:pt x="3632477" y="5158366"/>
                <a:pt x="3632477" y="5169129"/>
              </a:cubicBezTo>
              <a:cubicBezTo>
                <a:pt x="3632477" y="5179891"/>
                <a:pt x="3640393" y="5188616"/>
                <a:pt x="3650158" y="5188616"/>
              </a:cubicBezTo>
              <a:cubicBezTo>
                <a:pt x="3659923" y="5188616"/>
                <a:pt x="3667839" y="5179891"/>
                <a:pt x="3667839" y="5169129"/>
              </a:cubicBezTo>
              <a:cubicBezTo>
                <a:pt x="3667839" y="5158366"/>
                <a:pt x="3659923" y="5149642"/>
                <a:pt x="3650158" y="5149642"/>
              </a:cubicBezTo>
              <a:close/>
              <a:moveTo>
                <a:pt x="3709094" y="5149642"/>
              </a:moveTo>
              <a:cubicBezTo>
                <a:pt x="3699329" y="5149642"/>
                <a:pt x="3691413" y="5158366"/>
                <a:pt x="3691413" y="5169129"/>
              </a:cubicBezTo>
              <a:cubicBezTo>
                <a:pt x="3691413" y="5179891"/>
                <a:pt x="3699329" y="5188616"/>
                <a:pt x="3709094" y="5188616"/>
              </a:cubicBezTo>
              <a:cubicBezTo>
                <a:pt x="3718859" y="5188616"/>
                <a:pt x="3726775" y="5179891"/>
                <a:pt x="3726775" y="5169129"/>
              </a:cubicBezTo>
              <a:cubicBezTo>
                <a:pt x="3726775" y="5158366"/>
                <a:pt x="3718859" y="5149642"/>
                <a:pt x="3709094" y="5149642"/>
              </a:cubicBezTo>
              <a:close/>
              <a:moveTo>
                <a:pt x="3768030" y="5149642"/>
              </a:moveTo>
              <a:cubicBezTo>
                <a:pt x="3758265" y="5149642"/>
                <a:pt x="3750349" y="5158366"/>
                <a:pt x="3750349" y="5169129"/>
              </a:cubicBezTo>
              <a:cubicBezTo>
                <a:pt x="3750349" y="5179891"/>
                <a:pt x="3758265" y="5188616"/>
                <a:pt x="3768030" y="5188616"/>
              </a:cubicBezTo>
              <a:cubicBezTo>
                <a:pt x="3777795" y="5188616"/>
                <a:pt x="3785711" y="5179891"/>
                <a:pt x="3785711" y="5169129"/>
              </a:cubicBezTo>
              <a:cubicBezTo>
                <a:pt x="3785711" y="5158366"/>
                <a:pt x="3777795" y="5149642"/>
                <a:pt x="3768030" y="5149642"/>
              </a:cubicBezTo>
              <a:close/>
              <a:moveTo>
                <a:pt x="3826966" y="5149642"/>
              </a:moveTo>
              <a:cubicBezTo>
                <a:pt x="3817201" y="5149642"/>
                <a:pt x="3809285" y="5158366"/>
                <a:pt x="3809285" y="5169129"/>
              </a:cubicBezTo>
              <a:cubicBezTo>
                <a:pt x="3809285" y="5179891"/>
                <a:pt x="3817201" y="5188616"/>
                <a:pt x="3826966" y="5188616"/>
              </a:cubicBezTo>
              <a:cubicBezTo>
                <a:pt x="3836731" y="5188616"/>
                <a:pt x="3844647" y="5179891"/>
                <a:pt x="3844647" y="5169129"/>
              </a:cubicBezTo>
              <a:cubicBezTo>
                <a:pt x="3844647" y="5158366"/>
                <a:pt x="3836731" y="5149642"/>
                <a:pt x="3826966" y="5149642"/>
              </a:cubicBezTo>
              <a:close/>
              <a:moveTo>
                <a:pt x="3885902" y="5149642"/>
              </a:moveTo>
              <a:cubicBezTo>
                <a:pt x="3876137" y="5149642"/>
                <a:pt x="3868221" y="5158366"/>
                <a:pt x="3868221" y="5169129"/>
              </a:cubicBezTo>
              <a:cubicBezTo>
                <a:pt x="3868221" y="5179891"/>
                <a:pt x="3876137" y="5188616"/>
                <a:pt x="3885902" y="5188616"/>
              </a:cubicBezTo>
              <a:cubicBezTo>
                <a:pt x="3895667" y="5188616"/>
                <a:pt x="3903583" y="5179891"/>
                <a:pt x="3903583" y="5169129"/>
              </a:cubicBezTo>
              <a:cubicBezTo>
                <a:pt x="3903583" y="5158366"/>
                <a:pt x="3895667" y="5149642"/>
                <a:pt x="3885902" y="5149642"/>
              </a:cubicBezTo>
              <a:close/>
              <a:moveTo>
                <a:pt x="5948659" y="5149642"/>
              </a:moveTo>
              <a:cubicBezTo>
                <a:pt x="5938894" y="5149642"/>
                <a:pt x="5930978" y="5158366"/>
                <a:pt x="5930978" y="5169129"/>
              </a:cubicBezTo>
              <a:cubicBezTo>
                <a:pt x="5930978" y="5179891"/>
                <a:pt x="5938894" y="5188616"/>
                <a:pt x="5948659" y="5188616"/>
              </a:cubicBezTo>
              <a:cubicBezTo>
                <a:pt x="5958424" y="5188616"/>
                <a:pt x="5966340" y="5179891"/>
                <a:pt x="5966340" y="5169129"/>
              </a:cubicBezTo>
              <a:cubicBezTo>
                <a:pt x="5966340" y="5158366"/>
                <a:pt x="5958424" y="5149642"/>
                <a:pt x="5948659" y="5149642"/>
              </a:cubicBezTo>
              <a:close/>
              <a:moveTo>
                <a:pt x="6007595" y="5149642"/>
              </a:moveTo>
              <a:cubicBezTo>
                <a:pt x="5997830" y="5149642"/>
                <a:pt x="5989914" y="5158366"/>
                <a:pt x="5989914" y="5169129"/>
              </a:cubicBezTo>
              <a:cubicBezTo>
                <a:pt x="5989914" y="5179891"/>
                <a:pt x="5997830" y="5188616"/>
                <a:pt x="6007595" y="5188616"/>
              </a:cubicBezTo>
              <a:cubicBezTo>
                <a:pt x="6017360" y="5188616"/>
                <a:pt x="6025276" y="5179891"/>
                <a:pt x="6025276" y="5169129"/>
              </a:cubicBezTo>
              <a:cubicBezTo>
                <a:pt x="6025276" y="5158366"/>
                <a:pt x="6017360" y="5149642"/>
                <a:pt x="6007595" y="5149642"/>
              </a:cubicBezTo>
              <a:close/>
              <a:moveTo>
                <a:pt x="6066531" y="5149642"/>
              </a:moveTo>
              <a:cubicBezTo>
                <a:pt x="6056766" y="5149642"/>
                <a:pt x="6048850" y="5158366"/>
                <a:pt x="6048850" y="5169129"/>
              </a:cubicBezTo>
              <a:cubicBezTo>
                <a:pt x="6048850" y="5179891"/>
                <a:pt x="6056766" y="5188616"/>
                <a:pt x="6066531" y="5188616"/>
              </a:cubicBezTo>
              <a:cubicBezTo>
                <a:pt x="6076296" y="5188616"/>
                <a:pt x="6084212" y="5179891"/>
                <a:pt x="6084212" y="5169129"/>
              </a:cubicBezTo>
              <a:cubicBezTo>
                <a:pt x="6084212" y="5158366"/>
                <a:pt x="6076296" y="5149642"/>
                <a:pt x="6066531" y="5149642"/>
              </a:cubicBezTo>
              <a:close/>
              <a:moveTo>
                <a:pt x="6125467" y="5149642"/>
              </a:moveTo>
              <a:cubicBezTo>
                <a:pt x="6115702" y="5149642"/>
                <a:pt x="6107786" y="5158366"/>
                <a:pt x="6107786" y="5169129"/>
              </a:cubicBezTo>
              <a:cubicBezTo>
                <a:pt x="6107786" y="5179891"/>
                <a:pt x="6115702" y="5188616"/>
                <a:pt x="6125467" y="5188616"/>
              </a:cubicBezTo>
              <a:cubicBezTo>
                <a:pt x="6135232" y="5188616"/>
                <a:pt x="6143148" y="5179891"/>
                <a:pt x="6143148" y="5169129"/>
              </a:cubicBezTo>
              <a:cubicBezTo>
                <a:pt x="6143148" y="5158366"/>
                <a:pt x="6135232" y="5149642"/>
                <a:pt x="6125467" y="5149642"/>
              </a:cubicBezTo>
              <a:close/>
              <a:moveTo>
                <a:pt x="6184403" y="5149642"/>
              </a:moveTo>
              <a:cubicBezTo>
                <a:pt x="6174638" y="5149642"/>
                <a:pt x="6166722" y="5158366"/>
                <a:pt x="6166722" y="5169129"/>
              </a:cubicBezTo>
              <a:cubicBezTo>
                <a:pt x="6166722" y="5179891"/>
                <a:pt x="6174638" y="5188616"/>
                <a:pt x="6184403" y="5188616"/>
              </a:cubicBezTo>
              <a:cubicBezTo>
                <a:pt x="6194168" y="5188616"/>
                <a:pt x="6202084" y="5179891"/>
                <a:pt x="6202084" y="5169129"/>
              </a:cubicBezTo>
              <a:cubicBezTo>
                <a:pt x="6202084" y="5158366"/>
                <a:pt x="6194168" y="5149642"/>
                <a:pt x="6184403" y="5149642"/>
              </a:cubicBezTo>
              <a:close/>
              <a:moveTo>
                <a:pt x="6243339" y="5149642"/>
              </a:moveTo>
              <a:cubicBezTo>
                <a:pt x="6233574" y="5149642"/>
                <a:pt x="6225658" y="5158366"/>
                <a:pt x="6225658" y="5169129"/>
              </a:cubicBezTo>
              <a:cubicBezTo>
                <a:pt x="6225658" y="5179891"/>
                <a:pt x="6233574" y="5188616"/>
                <a:pt x="6243339" y="5188616"/>
              </a:cubicBezTo>
              <a:cubicBezTo>
                <a:pt x="6253104" y="5188616"/>
                <a:pt x="6261020" y="5179891"/>
                <a:pt x="6261020" y="5169129"/>
              </a:cubicBezTo>
              <a:cubicBezTo>
                <a:pt x="6261020" y="5158366"/>
                <a:pt x="6253104" y="5149642"/>
                <a:pt x="6243339" y="5149642"/>
              </a:cubicBezTo>
              <a:close/>
              <a:moveTo>
                <a:pt x="6302275" y="5149642"/>
              </a:moveTo>
              <a:cubicBezTo>
                <a:pt x="6292510" y="5149642"/>
                <a:pt x="6284594" y="5158366"/>
                <a:pt x="6284594" y="5169129"/>
              </a:cubicBezTo>
              <a:cubicBezTo>
                <a:pt x="6284594" y="5179891"/>
                <a:pt x="6292510" y="5188616"/>
                <a:pt x="6302275" y="5188616"/>
              </a:cubicBezTo>
              <a:cubicBezTo>
                <a:pt x="6312040" y="5188616"/>
                <a:pt x="6319956" y="5179891"/>
                <a:pt x="6319956" y="5169129"/>
              </a:cubicBezTo>
              <a:cubicBezTo>
                <a:pt x="6319956" y="5158366"/>
                <a:pt x="6312040" y="5149642"/>
                <a:pt x="6302275" y="5149642"/>
              </a:cubicBezTo>
              <a:close/>
              <a:moveTo>
                <a:pt x="6361211" y="5149642"/>
              </a:moveTo>
              <a:cubicBezTo>
                <a:pt x="6351446" y="5149642"/>
                <a:pt x="6343530" y="5158366"/>
                <a:pt x="6343530" y="5169129"/>
              </a:cubicBezTo>
              <a:cubicBezTo>
                <a:pt x="6343530" y="5179891"/>
                <a:pt x="6351446" y="5188616"/>
                <a:pt x="6361211" y="5188616"/>
              </a:cubicBezTo>
              <a:cubicBezTo>
                <a:pt x="6370976" y="5188616"/>
                <a:pt x="6378892" y="5179891"/>
                <a:pt x="6378892" y="5169129"/>
              </a:cubicBezTo>
              <a:cubicBezTo>
                <a:pt x="6378892" y="5158366"/>
                <a:pt x="6370976" y="5149642"/>
                <a:pt x="6361211" y="5149642"/>
              </a:cubicBezTo>
              <a:close/>
              <a:moveTo>
                <a:pt x="6420147" y="5149642"/>
              </a:moveTo>
              <a:cubicBezTo>
                <a:pt x="6410382" y="5149642"/>
                <a:pt x="6402466" y="5158366"/>
                <a:pt x="6402466" y="5169129"/>
              </a:cubicBezTo>
              <a:cubicBezTo>
                <a:pt x="6402466" y="5179891"/>
                <a:pt x="6410382" y="5188616"/>
                <a:pt x="6420147" y="5188616"/>
              </a:cubicBezTo>
              <a:cubicBezTo>
                <a:pt x="6429912" y="5188616"/>
                <a:pt x="6437828" y="5179891"/>
                <a:pt x="6437828" y="5169129"/>
              </a:cubicBezTo>
              <a:cubicBezTo>
                <a:pt x="6437828" y="5158366"/>
                <a:pt x="6429912" y="5149642"/>
                <a:pt x="6420147" y="5149642"/>
              </a:cubicBezTo>
              <a:close/>
              <a:moveTo>
                <a:pt x="6479083" y="5149642"/>
              </a:moveTo>
              <a:cubicBezTo>
                <a:pt x="6469318" y="5149642"/>
                <a:pt x="6461402" y="5158366"/>
                <a:pt x="6461402" y="5169129"/>
              </a:cubicBezTo>
              <a:cubicBezTo>
                <a:pt x="6461402" y="5179891"/>
                <a:pt x="6469318" y="5188616"/>
                <a:pt x="6479083" y="5188616"/>
              </a:cubicBezTo>
              <a:cubicBezTo>
                <a:pt x="6488848" y="5188616"/>
                <a:pt x="6496764" y="5179891"/>
                <a:pt x="6496764" y="5169129"/>
              </a:cubicBezTo>
              <a:cubicBezTo>
                <a:pt x="6496764" y="5158366"/>
                <a:pt x="6488848" y="5149642"/>
                <a:pt x="6479083" y="5149642"/>
              </a:cubicBezTo>
              <a:close/>
              <a:moveTo>
                <a:pt x="6538019" y="5149642"/>
              </a:moveTo>
              <a:cubicBezTo>
                <a:pt x="6528254" y="5149642"/>
                <a:pt x="6520338" y="5158366"/>
                <a:pt x="6520338" y="5169129"/>
              </a:cubicBezTo>
              <a:cubicBezTo>
                <a:pt x="6520338" y="5179891"/>
                <a:pt x="6528254" y="5188616"/>
                <a:pt x="6538019" y="5188616"/>
              </a:cubicBezTo>
              <a:cubicBezTo>
                <a:pt x="6547784" y="5188616"/>
                <a:pt x="6555700" y="5179891"/>
                <a:pt x="6555700" y="5169129"/>
              </a:cubicBezTo>
              <a:cubicBezTo>
                <a:pt x="6555700" y="5158366"/>
                <a:pt x="6547784" y="5149642"/>
                <a:pt x="6538019" y="5149642"/>
              </a:cubicBezTo>
              <a:close/>
              <a:moveTo>
                <a:pt x="6596955" y="5149642"/>
              </a:moveTo>
              <a:cubicBezTo>
                <a:pt x="6587190" y="5149642"/>
                <a:pt x="6579274" y="5158366"/>
                <a:pt x="6579274" y="5169129"/>
              </a:cubicBezTo>
              <a:cubicBezTo>
                <a:pt x="6579274" y="5179891"/>
                <a:pt x="6587190" y="5188616"/>
                <a:pt x="6596955" y="5188616"/>
              </a:cubicBezTo>
              <a:cubicBezTo>
                <a:pt x="6606720" y="5188616"/>
                <a:pt x="6614636" y="5179891"/>
                <a:pt x="6614636" y="5169129"/>
              </a:cubicBezTo>
              <a:cubicBezTo>
                <a:pt x="6614636" y="5158366"/>
                <a:pt x="6606720" y="5149642"/>
                <a:pt x="6596955" y="5149642"/>
              </a:cubicBezTo>
              <a:close/>
              <a:moveTo>
                <a:pt x="6655891" y="5149642"/>
              </a:moveTo>
              <a:cubicBezTo>
                <a:pt x="6646126" y="5149642"/>
                <a:pt x="6638210" y="5158366"/>
                <a:pt x="6638210" y="5169129"/>
              </a:cubicBezTo>
              <a:cubicBezTo>
                <a:pt x="6638210" y="5179891"/>
                <a:pt x="6646126" y="5188616"/>
                <a:pt x="6655891" y="5188616"/>
              </a:cubicBezTo>
              <a:cubicBezTo>
                <a:pt x="6665656" y="5188616"/>
                <a:pt x="6673572" y="5179891"/>
                <a:pt x="6673572" y="5169129"/>
              </a:cubicBezTo>
              <a:cubicBezTo>
                <a:pt x="6673572" y="5158366"/>
                <a:pt x="6665656" y="5149642"/>
                <a:pt x="6655891" y="5149642"/>
              </a:cubicBezTo>
              <a:close/>
              <a:moveTo>
                <a:pt x="6714827" y="5149642"/>
              </a:moveTo>
              <a:cubicBezTo>
                <a:pt x="6705062" y="5149642"/>
                <a:pt x="6697146" y="5158366"/>
                <a:pt x="6697146" y="5169129"/>
              </a:cubicBezTo>
              <a:cubicBezTo>
                <a:pt x="6697146" y="5179891"/>
                <a:pt x="6705062" y="5188616"/>
                <a:pt x="6714827" y="5188616"/>
              </a:cubicBezTo>
              <a:cubicBezTo>
                <a:pt x="6724592" y="5188616"/>
                <a:pt x="6732508" y="5179891"/>
                <a:pt x="6732508" y="5169129"/>
              </a:cubicBezTo>
              <a:cubicBezTo>
                <a:pt x="6732508" y="5158366"/>
                <a:pt x="6724592" y="5149642"/>
                <a:pt x="6714827" y="5149642"/>
              </a:cubicBezTo>
              <a:close/>
              <a:moveTo>
                <a:pt x="6773762" y="5149642"/>
              </a:moveTo>
              <a:cubicBezTo>
                <a:pt x="6763997" y="5149642"/>
                <a:pt x="6756081" y="5158366"/>
                <a:pt x="6756081" y="5169129"/>
              </a:cubicBezTo>
              <a:cubicBezTo>
                <a:pt x="6756081" y="5179891"/>
                <a:pt x="6763997" y="5188616"/>
                <a:pt x="6773762" y="5188616"/>
              </a:cubicBezTo>
              <a:cubicBezTo>
                <a:pt x="6783527" y="5188616"/>
                <a:pt x="6791443" y="5179891"/>
                <a:pt x="6791443" y="5169129"/>
              </a:cubicBezTo>
              <a:cubicBezTo>
                <a:pt x="6791443" y="5158366"/>
                <a:pt x="6783527" y="5149642"/>
                <a:pt x="6773762" y="5149642"/>
              </a:cubicBezTo>
              <a:close/>
              <a:moveTo>
                <a:pt x="7127378" y="5149642"/>
              </a:moveTo>
              <a:cubicBezTo>
                <a:pt x="7117613" y="5149642"/>
                <a:pt x="7109697" y="5158366"/>
                <a:pt x="7109697" y="5169129"/>
              </a:cubicBezTo>
              <a:cubicBezTo>
                <a:pt x="7109697" y="5179891"/>
                <a:pt x="7117613" y="5188616"/>
                <a:pt x="7127378" y="5188616"/>
              </a:cubicBezTo>
              <a:cubicBezTo>
                <a:pt x="7137143" y="5188616"/>
                <a:pt x="7145059" y="5179891"/>
                <a:pt x="7145059" y="5169129"/>
              </a:cubicBezTo>
              <a:cubicBezTo>
                <a:pt x="7145059" y="5158366"/>
                <a:pt x="7137143" y="5149642"/>
                <a:pt x="7127378" y="5149642"/>
              </a:cubicBezTo>
              <a:close/>
              <a:moveTo>
                <a:pt x="7186314" y="5149642"/>
              </a:moveTo>
              <a:cubicBezTo>
                <a:pt x="7176549" y="5149642"/>
                <a:pt x="7168633" y="5158366"/>
                <a:pt x="7168633" y="5169129"/>
              </a:cubicBezTo>
              <a:cubicBezTo>
                <a:pt x="7168633" y="5179891"/>
                <a:pt x="7176549" y="5188616"/>
                <a:pt x="7186314" y="5188616"/>
              </a:cubicBezTo>
              <a:cubicBezTo>
                <a:pt x="7196079" y="5188616"/>
                <a:pt x="7203995" y="5179891"/>
                <a:pt x="7203995" y="5169129"/>
              </a:cubicBezTo>
              <a:cubicBezTo>
                <a:pt x="7203995" y="5158366"/>
                <a:pt x="7196079" y="5149642"/>
                <a:pt x="7186314" y="5149642"/>
              </a:cubicBezTo>
              <a:close/>
              <a:moveTo>
                <a:pt x="7245250" y="5149642"/>
              </a:moveTo>
              <a:cubicBezTo>
                <a:pt x="7235485" y="5149642"/>
                <a:pt x="7227569" y="5158366"/>
                <a:pt x="7227569" y="5169129"/>
              </a:cubicBezTo>
              <a:cubicBezTo>
                <a:pt x="7227569" y="5179891"/>
                <a:pt x="7235485" y="5188616"/>
                <a:pt x="7245250" y="5188616"/>
              </a:cubicBezTo>
              <a:cubicBezTo>
                <a:pt x="7255015" y="5188616"/>
                <a:pt x="7262931" y="5179891"/>
                <a:pt x="7262931" y="5169129"/>
              </a:cubicBezTo>
              <a:cubicBezTo>
                <a:pt x="7262931" y="5158366"/>
                <a:pt x="7255015" y="5149642"/>
                <a:pt x="7245250" y="5149642"/>
              </a:cubicBezTo>
              <a:close/>
              <a:moveTo>
                <a:pt x="10074175" y="5149642"/>
              </a:moveTo>
              <a:cubicBezTo>
                <a:pt x="10064409" y="5149642"/>
                <a:pt x="10056494" y="5158366"/>
                <a:pt x="10056494" y="5169129"/>
              </a:cubicBezTo>
              <a:cubicBezTo>
                <a:pt x="10056494" y="5179891"/>
                <a:pt x="10064410" y="5188616"/>
                <a:pt x="10074175" y="5188616"/>
              </a:cubicBezTo>
              <a:cubicBezTo>
                <a:pt x="10083940" y="5188616"/>
                <a:pt x="10091856" y="5179891"/>
                <a:pt x="10091856" y="5169129"/>
              </a:cubicBezTo>
              <a:cubicBezTo>
                <a:pt x="10091856" y="5158366"/>
                <a:pt x="10083939" y="5149642"/>
                <a:pt x="10074175" y="5149642"/>
              </a:cubicBezTo>
              <a:close/>
              <a:moveTo>
                <a:pt x="10133111" y="5149642"/>
              </a:moveTo>
              <a:cubicBezTo>
                <a:pt x="10123345" y="5149642"/>
                <a:pt x="10115430" y="5158366"/>
                <a:pt x="10115430" y="5169129"/>
              </a:cubicBezTo>
              <a:cubicBezTo>
                <a:pt x="10115430" y="5179891"/>
                <a:pt x="10123346" y="5188616"/>
                <a:pt x="10133111" y="5188616"/>
              </a:cubicBezTo>
              <a:cubicBezTo>
                <a:pt x="10142876" y="5188616"/>
                <a:pt x="10150792" y="5179891"/>
                <a:pt x="10150792" y="5169129"/>
              </a:cubicBezTo>
              <a:cubicBezTo>
                <a:pt x="10150792" y="5158366"/>
                <a:pt x="10142875" y="5149642"/>
                <a:pt x="10133111" y="5149642"/>
              </a:cubicBezTo>
              <a:close/>
              <a:moveTo>
                <a:pt x="10192047" y="5149642"/>
              </a:moveTo>
              <a:cubicBezTo>
                <a:pt x="10182281" y="5149642"/>
                <a:pt x="10174366" y="5158366"/>
                <a:pt x="10174366" y="5169129"/>
              </a:cubicBezTo>
              <a:cubicBezTo>
                <a:pt x="10174366" y="5179891"/>
                <a:pt x="10182282" y="5188616"/>
                <a:pt x="10192047" y="5188616"/>
              </a:cubicBezTo>
              <a:cubicBezTo>
                <a:pt x="10201812" y="5188616"/>
                <a:pt x="10209728" y="5179891"/>
                <a:pt x="10209728" y="5169129"/>
              </a:cubicBezTo>
              <a:cubicBezTo>
                <a:pt x="10209728" y="5158366"/>
                <a:pt x="10201811" y="5149642"/>
                <a:pt x="10192047" y="5149642"/>
              </a:cubicBezTo>
              <a:close/>
              <a:moveTo>
                <a:pt x="10250983" y="5149642"/>
              </a:moveTo>
              <a:cubicBezTo>
                <a:pt x="10241217" y="5149642"/>
                <a:pt x="10233302" y="5158366"/>
                <a:pt x="10233302" y="5169129"/>
              </a:cubicBezTo>
              <a:cubicBezTo>
                <a:pt x="10233302" y="5179891"/>
                <a:pt x="10241218" y="5188616"/>
                <a:pt x="10250983" y="5188616"/>
              </a:cubicBezTo>
              <a:cubicBezTo>
                <a:pt x="10260748" y="5188616"/>
                <a:pt x="10268664" y="5179891"/>
                <a:pt x="10268664" y="5169129"/>
              </a:cubicBezTo>
              <a:cubicBezTo>
                <a:pt x="10268664" y="5158366"/>
                <a:pt x="10260747" y="5149642"/>
                <a:pt x="10250983" y="5149642"/>
              </a:cubicBezTo>
              <a:close/>
              <a:moveTo>
                <a:pt x="10309919" y="5149642"/>
              </a:moveTo>
              <a:cubicBezTo>
                <a:pt x="10300153" y="5149642"/>
                <a:pt x="10292238" y="5158366"/>
                <a:pt x="10292238" y="5169129"/>
              </a:cubicBezTo>
              <a:cubicBezTo>
                <a:pt x="10292238" y="5179891"/>
                <a:pt x="10300154" y="5188616"/>
                <a:pt x="10309919" y="5188616"/>
              </a:cubicBezTo>
              <a:cubicBezTo>
                <a:pt x="10319684" y="5188616"/>
                <a:pt x="10327600" y="5179891"/>
                <a:pt x="10327600" y="5169129"/>
              </a:cubicBezTo>
              <a:cubicBezTo>
                <a:pt x="10327600" y="5158366"/>
                <a:pt x="10319683" y="5149642"/>
                <a:pt x="10309919" y="5149642"/>
              </a:cubicBezTo>
              <a:close/>
              <a:moveTo>
                <a:pt x="10368855" y="5149642"/>
              </a:moveTo>
              <a:cubicBezTo>
                <a:pt x="10359089" y="5149642"/>
                <a:pt x="10351174" y="5158366"/>
                <a:pt x="10351174" y="5169129"/>
              </a:cubicBezTo>
              <a:cubicBezTo>
                <a:pt x="10351174" y="5179891"/>
                <a:pt x="10359090" y="5188616"/>
                <a:pt x="10368855" y="5188616"/>
              </a:cubicBezTo>
              <a:cubicBezTo>
                <a:pt x="10378620" y="5188616"/>
                <a:pt x="10386536" y="5179891"/>
                <a:pt x="10386536" y="5169129"/>
              </a:cubicBezTo>
              <a:cubicBezTo>
                <a:pt x="10386536" y="5158366"/>
                <a:pt x="10378619" y="5149642"/>
                <a:pt x="10368855" y="5149642"/>
              </a:cubicBezTo>
              <a:close/>
              <a:moveTo>
                <a:pt x="10427790" y="5149642"/>
              </a:moveTo>
              <a:cubicBezTo>
                <a:pt x="10418024" y="5149642"/>
                <a:pt x="10410109" y="5158366"/>
                <a:pt x="10410109" y="5169129"/>
              </a:cubicBezTo>
              <a:cubicBezTo>
                <a:pt x="10410109" y="5179891"/>
                <a:pt x="10418025" y="5188616"/>
                <a:pt x="10427790" y="5188616"/>
              </a:cubicBezTo>
              <a:cubicBezTo>
                <a:pt x="10437555" y="5188616"/>
                <a:pt x="10445471" y="5179891"/>
                <a:pt x="10445471" y="5169129"/>
              </a:cubicBezTo>
              <a:cubicBezTo>
                <a:pt x="10445471" y="5158366"/>
                <a:pt x="10437554" y="5149642"/>
                <a:pt x="10427790" y="5149642"/>
              </a:cubicBezTo>
              <a:close/>
              <a:moveTo>
                <a:pt x="10486726" y="5149642"/>
              </a:moveTo>
              <a:cubicBezTo>
                <a:pt x="10476960" y="5149642"/>
                <a:pt x="10469045" y="5158366"/>
                <a:pt x="10469045" y="5169129"/>
              </a:cubicBezTo>
              <a:cubicBezTo>
                <a:pt x="10469045" y="5179891"/>
                <a:pt x="10476961" y="5188616"/>
                <a:pt x="10486726" y="5188616"/>
              </a:cubicBezTo>
              <a:cubicBezTo>
                <a:pt x="10496491" y="5188616"/>
                <a:pt x="10504407" y="5179891"/>
                <a:pt x="10504407" y="5169129"/>
              </a:cubicBezTo>
              <a:cubicBezTo>
                <a:pt x="10504407" y="5158366"/>
                <a:pt x="10496490" y="5149642"/>
                <a:pt x="10486726" y="5149642"/>
              </a:cubicBezTo>
              <a:close/>
              <a:moveTo>
                <a:pt x="10545662" y="5149642"/>
              </a:moveTo>
              <a:cubicBezTo>
                <a:pt x="10535896" y="5149642"/>
                <a:pt x="10527981" y="5158366"/>
                <a:pt x="10527981" y="5169129"/>
              </a:cubicBezTo>
              <a:cubicBezTo>
                <a:pt x="10527981" y="5179891"/>
                <a:pt x="10535897" y="5188616"/>
                <a:pt x="10545662" y="5188616"/>
              </a:cubicBezTo>
              <a:cubicBezTo>
                <a:pt x="10555427" y="5188616"/>
                <a:pt x="10563343" y="5179891"/>
                <a:pt x="10563343" y="5169129"/>
              </a:cubicBezTo>
              <a:cubicBezTo>
                <a:pt x="10563343" y="5158366"/>
                <a:pt x="10555426" y="5149642"/>
                <a:pt x="10545662" y="5149642"/>
              </a:cubicBezTo>
              <a:close/>
              <a:moveTo>
                <a:pt x="10604598" y="5149642"/>
              </a:moveTo>
              <a:cubicBezTo>
                <a:pt x="10594832" y="5149642"/>
                <a:pt x="10586917" y="5158366"/>
                <a:pt x="10586917" y="5169129"/>
              </a:cubicBezTo>
              <a:cubicBezTo>
                <a:pt x="10586917" y="5179891"/>
                <a:pt x="10594833" y="5188616"/>
                <a:pt x="10604598" y="5188616"/>
              </a:cubicBezTo>
              <a:cubicBezTo>
                <a:pt x="10614363" y="5188616"/>
                <a:pt x="10622279" y="5179891"/>
                <a:pt x="10622279" y="5169129"/>
              </a:cubicBezTo>
              <a:cubicBezTo>
                <a:pt x="10622279" y="5158366"/>
                <a:pt x="10614362" y="5149642"/>
                <a:pt x="10604598" y="5149642"/>
              </a:cubicBezTo>
              <a:close/>
              <a:moveTo>
                <a:pt x="10663534" y="5149642"/>
              </a:moveTo>
              <a:cubicBezTo>
                <a:pt x="10653768" y="5149642"/>
                <a:pt x="10645853" y="5158366"/>
                <a:pt x="10645853" y="5169129"/>
              </a:cubicBezTo>
              <a:cubicBezTo>
                <a:pt x="10645853" y="5179891"/>
                <a:pt x="10653769" y="5188616"/>
                <a:pt x="10663534" y="5188616"/>
              </a:cubicBezTo>
              <a:cubicBezTo>
                <a:pt x="10673299" y="5188616"/>
                <a:pt x="10681215" y="5179891"/>
                <a:pt x="10681215" y="5169129"/>
              </a:cubicBezTo>
              <a:cubicBezTo>
                <a:pt x="10681215" y="5158366"/>
                <a:pt x="10673298" y="5149642"/>
                <a:pt x="10663534" y="5149642"/>
              </a:cubicBezTo>
              <a:close/>
              <a:moveTo>
                <a:pt x="10722470" y="5149642"/>
              </a:moveTo>
              <a:cubicBezTo>
                <a:pt x="10712704" y="5149642"/>
                <a:pt x="10704789" y="5158366"/>
                <a:pt x="10704789" y="5169129"/>
              </a:cubicBezTo>
              <a:cubicBezTo>
                <a:pt x="10704789" y="5179891"/>
                <a:pt x="10712705" y="5188616"/>
                <a:pt x="10722470" y="5188616"/>
              </a:cubicBezTo>
              <a:cubicBezTo>
                <a:pt x="10732235" y="5188616"/>
                <a:pt x="10740151" y="5179891"/>
                <a:pt x="10740151" y="5169129"/>
              </a:cubicBezTo>
              <a:cubicBezTo>
                <a:pt x="10740151" y="5158366"/>
                <a:pt x="10732234" y="5149642"/>
                <a:pt x="10722470" y="5149642"/>
              </a:cubicBezTo>
              <a:close/>
              <a:moveTo>
                <a:pt x="10781406" y="5149642"/>
              </a:moveTo>
              <a:cubicBezTo>
                <a:pt x="10771640" y="5149642"/>
                <a:pt x="10763725" y="5158366"/>
                <a:pt x="10763725" y="5169129"/>
              </a:cubicBezTo>
              <a:cubicBezTo>
                <a:pt x="10763725" y="5179891"/>
                <a:pt x="10771641" y="5188616"/>
                <a:pt x="10781406" y="5188616"/>
              </a:cubicBezTo>
              <a:cubicBezTo>
                <a:pt x="10791171" y="5188616"/>
                <a:pt x="10799087" y="5179891"/>
                <a:pt x="10799087" y="5169129"/>
              </a:cubicBezTo>
              <a:cubicBezTo>
                <a:pt x="10799087" y="5158366"/>
                <a:pt x="10791170" y="5149642"/>
                <a:pt x="10781406" y="5149642"/>
              </a:cubicBezTo>
              <a:close/>
              <a:moveTo>
                <a:pt x="10840342" y="5149642"/>
              </a:moveTo>
              <a:cubicBezTo>
                <a:pt x="10830576" y="5149642"/>
                <a:pt x="10822661" y="5158366"/>
                <a:pt x="10822661" y="5169129"/>
              </a:cubicBezTo>
              <a:cubicBezTo>
                <a:pt x="10822661" y="5179891"/>
                <a:pt x="10830577" y="5188616"/>
                <a:pt x="10840342" y="5188616"/>
              </a:cubicBezTo>
              <a:cubicBezTo>
                <a:pt x="10850107" y="5188616"/>
                <a:pt x="10858023" y="5179891"/>
                <a:pt x="10858023" y="5169129"/>
              </a:cubicBezTo>
              <a:cubicBezTo>
                <a:pt x="10858023" y="5158366"/>
                <a:pt x="10850106" y="5149642"/>
                <a:pt x="10840342" y="5149642"/>
              </a:cubicBezTo>
              <a:close/>
              <a:moveTo>
                <a:pt x="10899278" y="5149642"/>
              </a:moveTo>
              <a:cubicBezTo>
                <a:pt x="10889512" y="5149642"/>
                <a:pt x="10881597" y="5158366"/>
                <a:pt x="10881597" y="5169129"/>
              </a:cubicBezTo>
              <a:cubicBezTo>
                <a:pt x="10881597" y="5179891"/>
                <a:pt x="10889513" y="5188616"/>
                <a:pt x="10899278" y="5188616"/>
              </a:cubicBezTo>
              <a:cubicBezTo>
                <a:pt x="10909043" y="5188616"/>
                <a:pt x="10916959" y="5179891"/>
                <a:pt x="10916959" y="5169129"/>
              </a:cubicBezTo>
              <a:cubicBezTo>
                <a:pt x="10916959" y="5158366"/>
                <a:pt x="10909042" y="5149642"/>
                <a:pt x="10899278" y="5149642"/>
              </a:cubicBezTo>
              <a:close/>
              <a:moveTo>
                <a:pt x="10958214" y="5149642"/>
              </a:moveTo>
              <a:cubicBezTo>
                <a:pt x="10948448" y="5149642"/>
                <a:pt x="10940533" y="5158366"/>
                <a:pt x="10940533" y="5169129"/>
              </a:cubicBezTo>
              <a:cubicBezTo>
                <a:pt x="10940533" y="5179891"/>
                <a:pt x="10948449" y="5188616"/>
                <a:pt x="10958214" y="5188616"/>
              </a:cubicBezTo>
              <a:cubicBezTo>
                <a:pt x="10967979" y="5188616"/>
                <a:pt x="10975895" y="5179891"/>
                <a:pt x="10975895" y="5169129"/>
              </a:cubicBezTo>
              <a:cubicBezTo>
                <a:pt x="10975895" y="5158366"/>
                <a:pt x="10967978" y="5149642"/>
                <a:pt x="10958214" y="5149642"/>
              </a:cubicBezTo>
              <a:close/>
              <a:moveTo>
                <a:pt x="11017150" y="5149642"/>
              </a:moveTo>
              <a:cubicBezTo>
                <a:pt x="11007384" y="5149642"/>
                <a:pt x="10999469" y="5158366"/>
                <a:pt x="10999469" y="5169129"/>
              </a:cubicBezTo>
              <a:cubicBezTo>
                <a:pt x="10999469" y="5179891"/>
                <a:pt x="11007385" y="5188616"/>
                <a:pt x="11017150" y="5188616"/>
              </a:cubicBezTo>
              <a:cubicBezTo>
                <a:pt x="11026915" y="5188616"/>
                <a:pt x="11034831" y="5179891"/>
                <a:pt x="11034831" y="5169129"/>
              </a:cubicBezTo>
              <a:cubicBezTo>
                <a:pt x="11034831" y="5158366"/>
                <a:pt x="11026914" y="5149642"/>
                <a:pt x="11017150" y="5149642"/>
              </a:cubicBezTo>
              <a:close/>
              <a:moveTo>
                <a:pt x="11076086" y="5149642"/>
              </a:moveTo>
              <a:cubicBezTo>
                <a:pt x="11066320" y="5149642"/>
                <a:pt x="11058405" y="5158366"/>
                <a:pt x="11058405" y="5169129"/>
              </a:cubicBezTo>
              <a:cubicBezTo>
                <a:pt x="11058405" y="5179891"/>
                <a:pt x="11066321" y="5188616"/>
                <a:pt x="11076086" y="5188616"/>
              </a:cubicBezTo>
              <a:cubicBezTo>
                <a:pt x="11085851" y="5188616"/>
                <a:pt x="11093767" y="5179891"/>
                <a:pt x="11093767" y="5169129"/>
              </a:cubicBezTo>
              <a:cubicBezTo>
                <a:pt x="11093767" y="5158366"/>
                <a:pt x="11085850" y="5149642"/>
                <a:pt x="11076086" y="5149642"/>
              </a:cubicBezTo>
              <a:close/>
              <a:moveTo>
                <a:pt x="11724381" y="5149642"/>
              </a:moveTo>
              <a:cubicBezTo>
                <a:pt x="11714615" y="5149642"/>
                <a:pt x="11706700" y="5158366"/>
                <a:pt x="11706700" y="5169129"/>
              </a:cubicBezTo>
              <a:cubicBezTo>
                <a:pt x="11706700" y="5179891"/>
                <a:pt x="11714616" y="5188616"/>
                <a:pt x="11724381" y="5188616"/>
              </a:cubicBezTo>
              <a:cubicBezTo>
                <a:pt x="11734146" y="5188616"/>
                <a:pt x="11742062" y="5179891"/>
                <a:pt x="11742062" y="5169129"/>
              </a:cubicBezTo>
              <a:cubicBezTo>
                <a:pt x="11742062" y="5158366"/>
                <a:pt x="11734145" y="5149642"/>
                <a:pt x="11724381" y="5149642"/>
              </a:cubicBezTo>
              <a:close/>
              <a:moveTo>
                <a:pt x="2766119" y="5214598"/>
              </a:moveTo>
              <a:cubicBezTo>
                <a:pt x="2756354" y="5214598"/>
                <a:pt x="2748438" y="5223322"/>
                <a:pt x="2748438" y="5234085"/>
              </a:cubicBezTo>
              <a:cubicBezTo>
                <a:pt x="2748438" y="5244847"/>
                <a:pt x="2756354" y="5253572"/>
                <a:pt x="2766119" y="5253572"/>
              </a:cubicBezTo>
              <a:cubicBezTo>
                <a:pt x="2775884" y="5253572"/>
                <a:pt x="2783800" y="5244847"/>
                <a:pt x="2783800" y="5234085"/>
              </a:cubicBezTo>
              <a:cubicBezTo>
                <a:pt x="2783800" y="5223322"/>
                <a:pt x="2775884" y="5214598"/>
                <a:pt x="2766119" y="5214598"/>
              </a:cubicBezTo>
              <a:close/>
              <a:moveTo>
                <a:pt x="2825055" y="5214598"/>
              </a:moveTo>
              <a:cubicBezTo>
                <a:pt x="2815290" y="5214598"/>
                <a:pt x="2807374" y="5223322"/>
                <a:pt x="2807374" y="5234085"/>
              </a:cubicBezTo>
              <a:cubicBezTo>
                <a:pt x="2807374" y="5244847"/>
                <a:pt x="2815290" y="5253572"/>
                <a:pt x="2825055" y="5253572"/>
              </a:cubicBezTo>
              <a:cubicBezTo>
                <a:pt x="2834820" y="5253572"/>
                <a:pt x="2842736" y="5244847"/>
                <a:pt x="2842736" y="5234085"/>
              </a:cubicBezTo>
              <a:cubicBezTo>
                <a:pt x="2842736" y="5223322"/>
                <a:pt x="2834820" y="5214598"/>
                <a:pt x="2825055" y="5214598"/>
              </a:cubicBezTo>
              <a:close/>
              <a:moveTo>
                <a:pt x="2883991" y="5214598"/>
              </a:moveTo>
              <a:cubicBezTo>
                <a:pt x="2874226" y="5214598"/>
                <a:pt x="2866310" y="5223322"/>
                <a:pt x="2866310" y="5234085"/>
              </a:cubicBezTo>
              <a:cubicBezTo>
                <a:pt x="2866310" y="5244847"/>
                <a:pt x="2874226" y="5253572"/>
                <a:pt x="2883991" y="5253572"/>
              </a:cubicBezTo>
              <a:cubicBezTo>
                <a:pt x="2893756" y="5253572"/>
                <a:pt x="2901672" y="5244847"/>
                <a:pt x="2901672" y="5234085"/>
              </a:cubicBezTo>
              <a:cubicBezTo>
                <a:pt x="2901672" y="5223322"/>
                <a:pt x="2893756" y="5214598"/>
                <a:pt x="2883991" y="5214598"/>
              </a:cubicBezTo>
              <a:close/>
              <a:moveTo>
                <a:pt x="2942927" y="5214598"/>
              </a:moveTo>
              <a:cubicBezTo>
                <a:pt x="2933162" y="5214598"/>
                <a:pt x="2925246" y="5223322"/>
                <a:pt x="2925246" y="5234085"/>
              </a:cubicBezTo>
              <a:cubicBezTo>
                <a:pt x="2925246" y="5244847"/>
                <a:pt x="2933162" y="5253572"/>
                <a:pt x="2942927" y="5253572"/>
              </a:cubicBezTo>
              <a:cubicBezTo>
                <a:pt x="2952692" y="5253572"/>
                <a:pt x="2960608" y="5244847"/>
                <a:pt x="2960608" y="5234085"/>
              </a:cubicBezTo>
              <a:cubicBezTo>
                <a:pt x="2960608" y="5223322"/>
                <a:pt x="2952692" y="5214598"/>
                <a:pt x="2942927" y="5214598"/>
              </a:cubicBezTo>
              <a:close/>
              <a:moveTo>
                <a:pt x="3001863" y="5214598"/>
              </a:moveTo>
              <a:cubicBezTo>
                <a:pt x="2992098" y="5214598"/>
                <a:pt x="2984182" y="5223322"/>
                <a:pt x="2984182" y="5234085"/>
              </a:cubicBezTo>
              <a:cubicBezTo>
                <a:pt x="2984182" y="5244847"/>
                <a:pt x="2992098" y="5253572"/>
                <a:pt x="3001863" y="5253572"/>
              </a:cubicBezTo>
              <a:cubicBezTo>
                <a:pt x="3011628" y="5253572"/>
                <a:pt x="3019544" y="5244847"/>
                <a:pt x="3019544" y="5234085"/>
              </a:cubicBezTo>
              <a:cubicBezTo>
                <a:pt x="3019544" y="5223322"/>
                <a:pt x="3011628" y="5214598"/>
                <a:pt x="3001863" y="5214598"/>
              </a:cubicBezTo>
              <a:close/>
              <a:moveTo>
                <a:pt x="3060799" y="5214598"/>
              </a:moveTo>
              <a:cubicBezTo>
                <a:pt x="3051034" y="5214598"/>
                <a:pt x="3043118" y="5223322"/>
                <a:pt x="3043118" y="5234085"/>
              </a:cubicBezTo>
              <a:cubicBezTo>
                <a:pt x="3043118" y="5244847"/>
                <a:pt x="3051034" y="5253572"/>
                <a:pt x="3060799" y="5253572"/>
              </a:cubicBezTo>
              <a:cubicBezTo>
                <a:pt x="3070564" y="5253572"/>
                <a:pt x="3078480" y="5244847"/>
                <a:pt x="3078480" y="5234085"/>
              </a:cubicBezTo>
              <a:cubicBezTo>
                <a:pt x="3078480" y="5223322"/>
                <a:pt x="3070564" y="5214598"/>
                <a:pt x="3060799" y="5214598"/>
              </a:cubicBezTo>
              <a:close/>
              <a:moveTo>
                <a:pt x="3119734" y="5214598"/>
              </a:moveTo>
              <a:cubicBezTo>
                <a:pt x="3109969" y="5214598"/>
                <a:pt x="3102053" y="5223322"/>
                <a:pt x="3102053" y="5234085"/>
              </a:cubicBezTo>
              <a:cubicBezTo>
                <a:pt x="3102053" y="5244847"/>
                <a:pt x="3109969" y="5253572"/>
                <a:pt x="3119734" y="5253572"/>
              </a:cubicBezTo>
              <a:cubicBezTo>
                <a:pt x="3129499" y="5253572"/>
                <a:pt x="3137415" y="5244847"/>
                <a:pt x="3137415" y="5234085"/>
              </a:cubicBezTo>
              <a:cubicBezTo>
                <a:pt x="3137415" y="5223322"/>
                <a:pt x="3129499" y="5214598"/>
                <a:pt x="3119734" y="5214598"/>
              </a:cubicBezTo>
              <a:close/>
              <a:moveTo>
                <a:pt x="3178670" y="5214598"/>
              </a:moveTo>
              <a:cubicBezTo>
                <a:pt x="3168905" y="5214598"/>
                <a:pt x="3160989" y="5223322"/>
                <a:pt x="3160989" y="5234085"/>
              </a:cubicBezTo>
              <a:cubicBezTo>
                <a:pt x="3160989" y="5244847"/>
                <a:pt x="3168905" y="5253572"/>
                <a:pt x="3178670" y="5253572"/>
              </a:cubicBezTo>
              <a:cubicBezTo>
                <a:pt x="3188435" y="5253572"/>
                <a:pt x="3196351" y="5244847"/>
                <a:pt x="3196351" y="5234085"/>
              </a:cubicBezTo>
              <a:cubicBezTo>
                <a:pt x="3196351" y="5223322"/>
                <a:pt x="3188435" y="5214598"/>
                <a:pt x="3178670" y="5214598"/>
              </a:cubicBezTo>
              <a:close/>
              <a:moveTo>
                <a:pt x="3237606" y="5214598"/>
              </a:moveTo>
              <a:cubicBezTo>
                <a:pt x="3227841" y="5214598"/>
                <a:pt x="3219925" y="5223322"/>
                <a:pt x="3219925" y="5234085"/>
              </a:cubicBezTo>
              <a:cubicBezTo>
                <a:pt x="3219925" y="5244847"/>
                <a:pt x="3227841" y="5253572"/>
                <a:pt x="3237606" y="5253572"/>
              </a:cubicBezTo>
              <a:cubicBezTo>
                <a:pt x="3247371" y="5253572"/>
                <a:pt x="3255287" y="5244847"/>
                <a:pt x="3255287" y="5234085"/>
              </a:cubicBezTo>
              <a:cubicBezTo>
                <a:pt x="3255287" y="5223322"/>
                <a:pt x="3247371" y="5214598"/>
                <a:pt x="3237606" y="5214598"/>
              </a:cubicBezTo>
              <a:close/>
              <a:moveTo>
                <a:pt x="3296542" y="5214598"/>
              </a:moveTo>
              <a:cubicBezTo>
                <a:pt x="3286777" y="5214598"/>
                <a:pt x="3278861" y="5223322"/>
                <a:pt x="3278861" y="5234085"/>
              </a:cubicBezTo>
              <a:cubicBezTo>
                <a:pt x="3278861" y="5244847"/>
                <a:pt x="3286777" y="5253572"/>
                <a:pt x="3296542" y="5253572"/>
              </a:cubicBezTo>
              <a:cubicBezTo>
                <a:pt x="3306307" y="5253572"/>
                <a:pt x="3314223" y="5244847"/>
                <a:pt x="3314223" y="5234085"/>
              </a:cubicBezTo>
              <a:cubicBezTo>
                <a:pt x="3314223" y="5223322"/>
                <a:pt x="3306307" y="5214598"/>
                <a:pt x="3296542" y="5214598"/>
              </a:cubicBezTo>
              <a:close/>
              <a:moveTo>
                <a:pt x="3355478" y="5214598"/>
              </a:moveTo>
              <a:cubicBezTo>
                <a:pt x="3345713" y="5214598"/>
                <a:pt x="3337797" y="5223322"/>
                <a:pt x="3337797" y="5234085"/>
              </a:cubicBezTo>
              <a:cubicBezTo>
                <a:pt x="3337797" y="5244847"/>
                <a:pt x="3345713" y="5253572"/>
                <a:pt x="3355478" y="5253572"/>
              </a:cubicBezTo>
              <a:cubicBezTo>
                <a:pt x="3365243" y="5253572"/>
                <a:pt x="3373159" y="5244847"/>
                <a:pt x="3373159" y="5234085"/>
              </a:cubicBezTo>
              <a:cubicBezTo>
                <a:pt x="3373159" y="5223322"/>
                <a:pt x="3365243" y="5214598"/>
                <a:pt x="3355478" y="5214598"/>
              </a:cubicBezTo>
              <a:close/>
              <a:moveTo>
                <a:pt x="3414414" y="5214598"/>
              </a:moveTo>
              <a:cubicBezTo>
                <a:pt x="3404649" y="5214598"/>
                <a:pt x="3396733" y="5223322"/>
                <a:pt x="3396733" y="5234085"/>
              </a:cubicBezTo>
              <a:cubicBezTo>
                <a:pt x="3396733" y="5244847"/>
                <a:pt x="3404649" y="5253572"/>
                <a:pt x="3414414" y="5253572"/>
              </a:cubicBezTo>
              <a:cubicBezTo>
                <a:pt x="3424179" y="5253572"/>
                <a:pt x="3432095" y="5244847"/>
                <a:pt x="3432095" y="5234085"/>
              </a:cubicBezTo>
              <a:cubicBezTo>
                <a:pt x="3432095" y="5223322"/>
                <a:pt x="3424179" y="5214598"/>
                <a:pt x="3414414" y="5214598"/>
              </a:cubicBezTo>
              <a:close/>
              <a:moveTo>
                <a:pt x="3473350" y="5214598"/>
              </a:moveTo>
              <a:cubicBezTo>
                <a:pt x="3463585" y="5214598"/>
                <a:pt x="3455669" y="5223322"/>
                <a:pt x="3455669" y="5234085"/>
              </a:cubicBezTo>
              <a:cubicBezTo>
                <a:pt x="3455669" y="5244847"/>
                <a:pt x="3463585" y="5253572"/>
                <a:pt x="3473350" y="5253572"/>
              </a:cubicBezTo>
              <a:cubicBezTo>
                <a:pt x="3483115" y="5253572"/>
                <a:pt x="3491031" y="5244847"/>
                <a:pt x="3491031" y="5234085"/>
              </a:cubicBezTo>
              <a:cubicBezTo>
                <a:pt x="3491031" y="5223322"/>
                <a:pt x="3483115" y="5214598"/>
                <a:pt x="3473350" y="5214598"/>
              </a:cubicBezTo>
              <a:close/>
              <a:moveTo>
                <a:pt x="3532286" y="5214598"/>
              </a:moveTo>
              <a:cubicBezTo>
                <a:pt x="3522521" y="5214598"/>
                <a:pt x="3514605" y="5223322"/>
                <a:pt x="3514605" y="5234085"/>
              </a:cubicBezTo>
              <a:cubicBezTo>
                <a:pt x="3514605" y="5244847"/>
                <a:pt x="3522521" y="5253572"/>
                <a:pt x="3532286" y="5253572"/>
              </a:cubicBezTo>
              <a:cubicBezTo>
                <a:pt x="3542051" y="5253572"/>
                <a:pt x="3549967" y="5244847"/>
                <a:pt x="3549967" y="5234085"/>
              </a:cubicBezTo>
              <a:cubicBezTo>
                <a:pt x="3549967" y="5223322"/>
                <a:pt x="3542051" y="5214598"/>
                <a:pt x="3532286" y="5214598"/>
              </a:cubicBezTo>
              <a:close/>
              <a:moveTo>
                <a:pt x="3591222" y="5214598"/>
              </a:moveTo>
              <a:cubicBezTo>
                <a:pt x="3581457" y="5214598"/>
                <a:pt x="3573541" y="5223322"/>
                <a:pt x="3573541" y="5234085"/>
              </a:cubicBezTo>
              <a:cubicBezTo>
                <a:pt x="3573541" y="5244847"/>
                <a:pt x="3581457" y="5253572"/>
                <a:pt x="3591222" y="5253572"/>
              </a:cubicBezTo>
              <a:cubicBezTo>
                <a:pt x="3600987" y="5253572"/>
                <a:pt x="3608903" y="5244847"/>
                <a:pt x="3608903" y="5234085"/>
              </a:cubicBezTo>
              <a:cubicBezTo>
                <a:pt x="3608903" y="5223322"/>
                <a:pt x="3600987" y="5214598"/>
                <a:pt x="3591222" y="5214598"/>
              </a:cubicBezTo>
              <a:close/>
              <a:moveTo>
                <a:pt x="3650158" y="5214598"/>
              </a:moveTo>
              <a:cubicBezTo>
                <a:pt x="3640393" y="5214598"/>
                <a:pt x="3632477" y="5223322"/>
                <a:pt x="3632477" y="5234085"/>
              </a:cubicBezTo>
              <a:cubicBezTo>
                <a:pt x="3632477" y="5244847"/>
                <a:pt x="3640393" y="5253572"/>
                <a:pt x="3650158" y="5253572"/>
              </a:cubicBezTo>
              <a:cubicBezTo>
                <a:pt x="3659923" y="5253572"/>
                <a:pt x="3667839" y="5244847"/>
                <a:pt x="3667839" y="5234085"/>
              </a:cubicBezTo>
              <a:cubicBezTo>
                <a:pt x="3667839" y="5223322"/>
                <a:pt x="3659923" y="5214598"/>
                <a:pt x="3650158" y="5214598"/>
              </a:cubicBezTo>
              <a:close/>
              <a:moveTo>
                <a:pt x="3709094" y="5214598"/>
              </a:moveTo>
              <a:cubicBezTo>
                <a:pt x="3699329" y="5214598"/>
                <a:pt x="3691413" y="5223322"/>
                <a:pt x="3691413" y="5234085"/>
              </a:cubicBezTo>
              <a:cubicBezTo>
                <a:pt x="3691413" y="5244847"/>
                <a:pt x="3699329" y="5253572"/>
                <a:pt x="3709094" y="5253572"/>
              </a:cubicBezTo>
              <a:cubicBezTo>
                <a:pt x="3718859" y="5253572"/>
                <a:pt x="3726775" y="5244847"/>
                <a:pt x="3726775" y="5234085"/>
              </a:cubicBezTo>
              <a:cubicBezTo>
                <a:pt x="3726775" y="5223322"/>
                <a:pt x="3718859" y="5214598"/>
                <a:pt x="3709094" y="5214598"/>
              </a:cubicBezTo>
              <a:close/>
              <a:moveTo>
                <a:pt x="3768030" y="5214598"/>
              </a:moveTo>
              <a:cubicBezTo>
                <a:pt x="3758265" y="5214598"/>
                <a:pt x="3750349" y="5223322"/>
                <a:pt x="3750349" y="5234085"/>
              </a:cubicBezTo>
              <a:cubicBezTo>
                <a:pt x="3750349" y="5244847"/>
                <a:pt x="3758265" y="5253572"/>
                <a:pt x="3768030" y="5253572"/>
              </a:cubicBezTo>
              <a:cubicBezTo>
                <a:pt x="3777795" y="5253572"/>
                <a:pt x="3785711" y="5244847"/>
                <a:pt x="3785711" y="5234085"/>
              </a:cubicBezTo>
              <a:cubicBezTo>
                <a:pt x="3785711" y="5223322"/>
                <a:pt x="3777795" y="5214598"/>
                <a:pt x="3768030" y="5214598"/>
              </a:cubicBezTo>
              <a:close/>
              <a:moveTo>
                <a:pt x="3826966" y="5214598"/>
              </a:moveTo>
              <a:cubicBezTo>
                <a:pt x="3817201" y="5214598"/>
                <a:pt x="3809285" y="5223322"/>
                <a:pt x="3809285" y="5234085"/>
              </a:cubicBezTo>
              <a:cubicBezTo>
                <a:pt x="3809285" y="5244847"/>
                <a:pt x="3817201" y="5253572"/>
                <a:pt x="3826966" y="5253572"/>
              </a:cubicBezTo>
              <a:cubicBezTo>
                <a:pt x="3836731" y="5253572"/>
                <a:pt x="3844647" y="5244847"/>
                <a:pt x="3844647" y="5234085"/>
              </a:cubicBezTo>
              <a:cubicBezTo>
                <a:pt x="3844647" y="5223322"/>
                <a:pt x="3836731" y="5214598"/>
                <a:pt x="3826966" y="5214598"/>
              </a:cubicBezTo>
              <a:close/>
              <a:moveTo>
                <a:pt x="5948659" y="5214598"/>
              </a:moveTo>
              <a:cubicBezTo>
                <a:pt x="5938894" y="5214598"/>
                <a:pt x="5930978" y="5223322"/>
                <a:pt x="5930978" y="5234085"/>
              </a:cubicBezTo>
              <a:cubicBezTo>
                <a:pt x="5930978" y="5244847"/>
                <a:pt x="5938894" y="5253572"/>
                <a:pt x="5948659" y="5253572"/>
              </a:cubicBezTo>
              <a:cubicBezTo>
                <a:pt x="5958424" y="5253572"/>
                <a:pt x="5966340" y="5244847"/>
                <a:pt x="5966340" y="5234085"/>
              </a:cubicBezTo>
              <a:cubicBezTo>
                <a:pt x="5966340" y="5223322"/>
                <a:pt x="5958424" y="5214598"/>
                <a:pt x="5948659" y="5214598"/>
              </a:cubicBezTo>
              <a:close/>
              <a:moveTo>
                <a:pt x="6007595" y="5214598"/>
              </a:moveTo>
              <a:cubicBezTo>
                <a:pt x="5997830" y="5214598"/>
                <a:pt x="5989914" y="5223322"/>
                <a:pt x="5989914" y="5234085"/>
              </a:cubicBezTo>
              <a:cubicBezTo>
                <a:pt x="5989914" y="5244847"/>
                <a:pt x="5997830" y="5253572"/>
                <a:pt x="6007595" y="5253572"/>
              </a:cubicBezTo>
              <a:cubicBezTo>
                <a:pt x="6017360" y="5253572"/>
                <a:pt x="6025276" y="5244847"/>
                <a:pt x="6025276" y="5234085"/>
              </a:cubicBezTo>
              <a:cubicBezTo>
                <a:pt x="6025276" y="5223322"/>
                <a:pt x="6017360" y="5214598"/>
                <a:pt x="6007595" y="5214598"/>
              </a:cubicBezTo>
              <a:close/>
              <a:moveTo>
                <a:pt x="6066531" y="5214598"/>
              </a:moveTo>
              <a:cubicBezTo>
                <a:pt x="6056766" y="5214598"/>
                <a:pt x="6048850" y="5223322"/>
                <a:pt x="6048850" y="5234085"/>
              </a:cubicBezTo>
              <a:cubicBezTo>
                <a:pt x="6048850" y="5244847"/>
                <a:pt x="6056766" y="5253572"/>
                <a:pt x="6066531" y="5253572"/>
              </a:cubicBezTo>
              <a:cubicBezTo>
                <a:pt x="6076296" y="5253572"/>
                <a:pt x="6084212" y="5244847"/>
                <a:pt x="6084212" y="5234085"/>
              </a:cubicBezTo>
              <a:cubicBezTo>
                <a:pt x="6084212" y="5223322"/>
                <a:pt x="6076296" y="5214598"/>
                <a:pt x="6066531" y="5214598"/>
              </a:cubicBezTo>
              <a:close/>
              <a:moveTo>
                <a:pt x="6125467" y="5214598"/>
              </a:moveTo>
              <a:cubicBezTo>
                <a:pt x="6115702" y="5214598"/>
                <a:pt x="6107786" y="5223322"/>
                <a:pt x="6107786" y="5234085"/>
              </a:cubicBezTo>
              <a:cubicBezTo>
                <a:pt x="6107786" y="5244847"/>
                <a:pt x="6115702" y="5253572"/>
                <a:pt x="6125467" y="5253572"/>
              </a:cubicBezTo>
              <a:cubicBezTo>
                <a:pt x="6135232" y="5253572"/>
                <a:pt x="6143148" y="5244847"/>
                <a:pt x="6143148" y="5234085"/>
              </a:cubicBezTo>
              <a:cubicBezTo>
                <a:pt x="6143148" y="5223322"/>
                <a:pt x="6135232" y="5214598"/>
                <a:pt x="6125467" y="5214598"/>
              </a:cubicBezTo>
              <a:close/>
              <a:moveTo>
                <a:pt x="6184403" y="5214598"/>
              </a:moveTo>
              <a:cubicBezTo>
                <a:pt x="6174638" y="5214598"/>
                <a:pt x="6166722" y="5223322"/>
                <a:pt x="6166722" y="5234085"/>
              </a:cubicBezTo>
              <a:cubicBezTo>
                <a:pt x="6166722" y="5244847"/>
                <a:pt x="6174638" y="5253572"/>
                <a:pt x="6184403" y="5253572"/>
              </a:cubicBezTo>
              <a:cubicBezTo>
                <a:pt x="6194168" y="5253572"/>
                <a:pt x="6202084" y="5244847"/>
                <a:pt x="6202084" y="5234085"/>
              </a:cubicBezTo>
              <a:cubicBezTo>
                <a:pt x="6202084" y="5223322"/>
                <a:pt x="6194168" y="5214598"/>
                <a:pt x="6184403" y="5214598"/>
              </a:cubicBezTo>
              <a:close/>
              <a:moveTo>
                <a:pt x="6243339" y="5214598"/>
              </a:moveTo>
              <a:cubicBezTo>
                <a:pt x="6233574" y="5214598"/>
                <a:pt x="6225658" y="5223322"/>
                <a:pt x="6225658" y="5234085"/>
              </a:cubicBezTo>
              <a:cubicBezTo>
                <a:pt x="6225658" y="5244847"/>
                <a:pt x="6233574" y="5253572"/>
                <a:pt x="6243339" y="5253572"/>
              </a:cubicBezTo>
              <a:cubicBezTo>
                <a:pt x="6253104" y="5253572"/>
                <a:pt x="6261020" y="5244847"/>
                <a:pt x="6261020" y="5234085"/>
              </a:cubicBezTo>
              <a:cubicBezTo>
                <a:pt x="6261020" y="5223322"/>
                <a:pt x="6253104" y="5214598"/>
                <a:pt x="6243339" y="5214598"/>
              </a:cubicBezTo>
              <a:close/>
              <a:moveTo>
                <a:pt x="6302275" y="5214598"/>
              </a:moveTo>
              <a:cubicBezTo>
                <a:pt x="6292510" y="5214598"/>
                <a:pt x="6284594" y="5223322"/>
                <a:pt x="6284594" y="5234085"/>
              </a:cubicBezTo>
              <a:cubicBezTo>
                <a:pt x="6284594" y="5244847"/>
                <a:pt x="6292510" y="5253572"/>
                <a:pt x="6302275" y="5253572"/>
              </a:cubicBezTo>
              <a:cubicBezTo>
                <a:pt x="6312040" y="5253572"/>
                <a:pt x="6319956" y="5244847"/>
                <a:pt x="6319956" y="5234085"/>
              </a:cubicBezTo>
              <a:cubicBezTo>
                <a:pt x="6319956" y="5223322"/>
                <a:pt x="6312040" y="5214598"/>
                <a:pt x="6302275" y="5214598"/>
              </a:cubicBezTo>
              <a:close/>
              <a:moveTo>
                <a:pt x="6361211" y="5214598"/>
              </a:moveTo>
              <a:cubicBezTo>
                <a:pt x="6351446" y="5214598"/>
                <a:pt x="6343530" y="5223322"/>
                <a:pt x="6343530" y="5234085"/>
              </a:cubicBezTo>
              <a:cubicBezTo>
                <a:pt x="6343530" y="5244847"/>
                <a:pt x="6351446" y="5253572"/>
                <a:pt x="6361211" y="5253572"/>
              </a:cubicBezTo>
              <a:cubicBezTo>
                <a:pt x="6370976" y="5253572"/>
                <a:pt x="6378892" y="5244847"/>
                <a:pt x="6378892" y="5234085"/>
              </a:cubicBezTo>
              <a:cubicBezTo>
                <a:pt x="6378892" y="5223322"/>
                <a:pt x="6370976" y="5214598"/>
                <a:pt x="6361211" y="5214598"/>
              </a:cubicBezTo>
              <a:close/>
              <a:moveTo>
                <a:pt x="6420147" y="5214598"/>
              </a:moveTo>
              <a:cubicBezTo>
                <a:pt x="6410382" y="5214598"/>
                <a:pt x="6402466" y="5223322"/>
                <a:pt x="6402466" y="5234085"/>
              </a:cubicBezTo>
              <a:cubicBezTo>
                <a:pt x="6402466" y="5244847"/>
                <a:pt x="6410382" y="5253572"/>
                <a:pt x="6420147" y="5253572"/>
              </a:cubicBezTo>
              <a:cubicBezTo>
                <a:pt x="6429912" y="5253572"/>
                <a:pt x="6437828" y="5244847"/>
                <a:pt x="6437828" y="5234085"/>
              </a:cubicBezTo>
              <a:cubicBezTo>
                <a:pt x="6437828" y="5223322"/>
                <a:pt x="6429912" y="5214598"/>
                <a:pt x="6420147" y="5214598"/>
              </a:cubicBezTo>
              <a:close/>
              <a:moveTo>
                <a:pt x="6479083" y="5214598"/>
              </a:moveTo>
              <a:cubicBezTo>
                <a:pt x="6469318" y="5214598"/>
                <a:pt x="6461402" y="5223322"/>
                <a:pt x="6461402" y="5234085"/>
              </a:cubicBezTo>
              <a:cubicBezTo>
                <a:pt x="6461402" y="5244847"/>
                <a:pt x="6469318" y="5253572"/>
                <a:pt x="6479083" y="5253572"/>
              </a:cubicBezTo>
              <a:cubicBezTo>
                <a:pt x="6488848" y="5253572"/>
                <a:pt x="6496764" y="5244847"/>
                <a:pt x="6496764" y="5234085"/>
              </a:cubicBezTo>
              <a:cubicBezTo>
                <a:pt x="6496764" y="5223322"/>
                <a:pt x="6488848" y="5214598"/>
                <a:pt x="6479083" y="5214598"/>
              </a:cubicBezTo>
              <a:close/>
              <a:moveTo>
                <a:pt x="6538019" y="5214598"/>
              </a:moveTo>
              <a:cubicBezTo>
                <a:pt x="6528254" y="5214598"/>
                <a:pt x="6520338" y="5223322"/>
                <a:pt x="6520338" y="5234085"/>
              </a:cubicBezTo>
              <a:cubicBezTo>
                <a:pt x="6520338" y="5244847"/>
                <a:pt x="6528254" y="5253572"/>
                <a:pt x="6538019" y="5253572"/>
              </a:cubicBezTo>
              <a:cubicBezTo>
                <a:pt x="6547784" y="5253572"/>
                <a:pt x="6555700" y="5244847"/>
                <a:pt x="6555700" y="5234085"/>
              </a:cubicBezTo>
              <a:cubicBezTo>
                <a:pt x="6555700" y="5223322"/>
                <a:pt x="6547784" y="5214598"/>
                <a:pt x="6538019" y="5214598"/>
              </a:cubicBezTo>
              <a:close/>
              <a:moveTo>
                <a:pt x="6596955" y="5214598"/>
              </a:moveTo>
              <a:cubicBezTo>
                <a:pt x="6587190" y="5214598"/>
                <a:pt x="6579274" y="5223322"/>
                <a:pt x="6579274" y="5234085"/>
              </a:cubicBezTo>
              <a:cubicBezTo>
                <a:pt x="6579274" y="5244847"/>
                <a:pt x="6587190" y="5253572"/>
                <a:pt x="6596955" y="5253572"/>
              </a:cubicBezTo>
              <a:cubicBezTo>
                <a:pt x="6606720" y="5253572"/>
                <a:pt x="6614636" y="5244847"/>
                <a:pt x="6614636" y="5234085"/>
              </a:cubicBezTo>
              <a:cubicBezTo>
                <a:pt x="6614636" y="5223322"/>
                <a:pt x="6606720" y="5214598"/>
                <a:pt x="6596955" y="5214598"/>
              </a:cubicBezTo>
              <a:close/>
              <a:moveTo>
                <a:pt x="6655891" y="5214598"/>
              </a:moveTo>
              <a:cubicBezTo>
                <a:pt x="6646126" y="5214598"/>
                <a:pt x="6638210" y="5223322"/>
                <a:pt x="6638210" y="5234085"/>
              </a:cubicBezTo>
              <a:cubicBezTo>
                <a:pt x="6638210" y="5244847"/>
                <a:pt x="6646126" y="5253572"/>
                <a:pt x="6655891" y="5253572"/>
              </a:cubicBezTo>
              <a:cubicBezTo>
                <a:pt x="6665656" y="5253572"/>
                <a:pt x="6673572" y="5244847"/>
                <a:pt x="6673572" y="5234085"/>
              </a:cubicBezTo>
              <a:cubicBezTo>
                <a:pt x="6673572" y="5223322"/>
                <a:pt x="6665656" y="5214598"/>
                <a:pt x="6655891" y="5214598"/>
              </a:cubicBezTo>
              <a:close/>
              <a:moveTo>
                <a:pt x="6714827" y="5214598"/>
              </a:moveTo>
              <a:cubicBezTo>
                <a:pt x="6705062" y="5214598"/>
                <a:pt x="6697146" y="5223322"/>
                <a:pt x="6697146" y="5234085"/>
              </a:cubicBezTo>
              <a:cubicBezTo>
                <a:pt x="6697146" y="5244847"/>
                <a:pt x="6705062" y="5253572"/>
                <a:pt x="6714827" y="5253572"/>
              </a:cubicBezTo>
              <a:cubicBezTo>
                <a:pt x="6724592" y="5253572"/>
                <a:pt x="6732508" y="5244847"/>
                <a:pt x="6732508" y="5234085"/>
              </a:cubicBezTo>
              <a:cubicBezTo>
                <a:pt x="6732508" y="5223322"/>
                <a:pt x="6724592" y="5214598"/>
                <a:pt x="6714827" y="5214598"/>
              </a:cubicBezTo>
              <a:close/>
              <a:moveTo>
                <a:pt x="7127378" y="5214598"/>
              </a:moveTo>
              <a:cubicBezTo>
                <a:pt x="7117613" y="5214598"/>
                <a:pt x="7109697" y="5223322"/>
                <a:pt x="7109697" y="5234085"/>
              </a:cubicBezTo>
              <a:cubicBezTo>
                <a:pt x="7109697" y="5244847"/>
                <a:pt x="7117613" y="5253572"/>
                <a:pt x="7127378" y="5253572"/>
              </a:cubicBezTo>
              <a:cubicBezTo>
                <a:pt x="7137143" y="5253572"/>
                <a:pt x="7145059" y="5244847"/>
                <a:pt x="7145059" y="5234085"/>
              </a:cubicBezTo>
              <a:cubicBezTo>
                <a:pt x="7145059" y="5223322"/>
                <a:pt x="7137143" y="5214598"/>
                <a:pt x="7127378" y="5214598"/>
              </a:cubicBezTo>
              <a:close/>
              <a:moveTo>
                <a:pt x="7186314" y="5214598"/>
              </a:moveTo>
              <a:cubicBezTo>
                <a:pt x="7176549" y="5214598"/>
                <a:pt x="7168633" y="5223322"/>
                <a:pt x="7168633" y="5234085"/>
              </a:cubicBezTo>
              <a:cubicBezTo>
                <a:pt x="7168633" y="5244847"/>
                <a:pt x="7176549" y="5253572"/>
                <a:pt x="7186314" y="5253572"/>
              </a:cubicBezTo>
              <a:cubicBezTo>
                <a:pt x="7196079" y="5253572"/>
                <a:pt x="7203995" y="5244847"/>
                <a:pt x="7203995" y="5234085"/>
              </a:cubicBezTo>
              <a:cubicBezTo>
                <a:pt x="7203995" y="5223322"/>
                <a:pt x="7196079" y="5214598"/>
                <a:pt x="7186314" y="5214598"/>
              </a:cubicBezTo>
              <a:close/>
              <a:moveTo>
                <a:pt x="7245250" y="5214598"/>
              </a:moveTo>
              <a:cubicBezTo>
                <a:pt x="7235485" y="5214598"/>
                <a:pt x="7227569" y="5223322"/>
                <a:pt x="7227569" y="5234085"/>
              </a:cubicBezTo>
              <a:cubicBezTo>
                <a:pt x="7227569" y="5244847"/>
                <a:pt x="7235485" y="5253572"/>
                <a:pt x="7245250" y="5253572"/>
              </a:cubicBezTo>
              <a:cubicBezTo>
                <a:pt x="7255015" y="5253572"/>
                <a:pt x="7262931" y="5244847"/>
                <a:pt x="7262931" y="5234085"/>
              </a:cubicBezTo>
              <a:cubicBezTo>
                <a:pt x="7262931" y="5223322"/>
                <a:pt x="7255015" y="5214598"/>
                <a:pt x="7245250" y="5214598"/>
              </a:cubicBezTo>
              <a:close/>
              <a:moveTo>
                <a:pt x="9897367" y="5214598"/>
              </a:moveTo>
              <a:cubicBezTo>
                <a:pt x="9887601" y="5214598"/>
                <a:pt x="9879686" y="5223322"/>
                <a:pt x="9879686" y="5234085"/>
              </a:cubicBezTo>
              <a:cubicBezTo>
                <a:pt x="9879686" y="5244847"/>
                <a:pt x="9887602" y="5253572"/>
                <a:pt x="9897367" y="5253572"/>
              </a:cubicBezTo>
              <a:cubicBezTo>
                <a:pt x="9907132" y="5253572"/>
                <a:pt x="9915048" y="5244847"/>
                <a:pt x="9915048" y="5234085"/>
              </a:cubicBezTo>
              <a:cubicBezTo>
                <a:pt x="9915048" y="5223322"/>
                <a:pt x="9907131" y="5214598"/>
                <a:pt x="9897367" y="5214598"/>
              </a:cubicBezTo>
              <a:close/>
              <a:moveTo>
                <a:pt x="9956303" y="5214598"/>
              </a:moveTo>
              <a:cubicBezTo>
                <a:pt x="9946537" y="5214598"/>
                <a:pt x="9938622" y="5223322"/>
                <a:pt x="9938622" y="5234085"/>
              </a:cubicBezTo>
              <a:cubicBezTo>
                <a:pt x="9938622" y="5244847"/>
                <a:pt x="9946538" y="5253572"/>
                <a:pt x="9956303" y="5253572"/>
              </a:cubicBezTo>
              <a:cubicBezTo>
                <a:pt x="9966068" y="5253572"/>
                <a:pt x="9973984" y="5244847"/>
                <a:pt x="9973984" y="5234085"/>
              </a:cubicBezTo>
              <a:cubicBezTo>
                <a:pt x="9973984" y="5223322"/>
                <a:pt x="9966067" y="5214598"/>
                <a:pt x="9956303" y="5214598"/>
              </a:cubicBezTo>
              <a:close/>
              <a:moveTo>
                <a:pt x="10015239" y="5214598"/>
              </a:moveTo>
              <a:cubicBezTo>
                <a:pt x="10005473" y="5214598"/>
                <a:pt x="9997558" y="5223322"/>
                <a:pt x="9997558" y="5234085"/>
              </a:cubicBezTo>
              <a:cubicBezTo>
                <a:pt x="9997558" y="5244847"/>
                <a:pt x="10005474" y="5253572"/>
                <a:pt x="10015239" y="5253572"/>
              </a:cubicBezTo>
              <a:cubicBezTo>
                <a:pt x="10025004" y="5253572"/>
                <a:pt x="10032920" y="5244847"/>
                <a:pt x="10032920" y="5234085"/>
              </a:cubicBezTo>
              <a:cubicBezTo>
                <a:pt x="10032920" y="5223322"/>
                <a:pt x="10025003" y="5214598"/>
                <a:pt x="10015239" y="5214598"/>
              </a:cubicBezTo>
              <a:close/>
              <a:moveTo>
                <a:pt x="10074175" y="5214598"/>
              </a:moveTo>
              <a:cubicBezTo>
                <a:pt x="10064409" y="5214598"/>
                <a:pt x="10056494" y="5223322"/>
                <a:pt x="10056494" y="5234085"/>
              </a:cubicBezTo>
              <a:cubicBezTo>
                <a:pt x="10056494" y="5244847"/>
                <a:pt x="10064410" y="5253572"/>
                <a:pt x="10074175" y="5253572"/>
              </a:cubicBezTo>
              <a:cubicBezTo>
                <a:pt x="10083940" y="5253572"/>
                <a:pt x="10091856" y="5244847"/>
                <a:pt x="10091856" y="5234085"/>
              </a:cubicBezTo>
              <a:cubicBezTo>
                <a:pt x="10091856" y="5223322"/>
                <a:pt x="10083939" y="5214598"/>
                <a:pt x="10074175" y="5214598"/>
              </a:cubicBezTo>
              <a:close/>
              <a:moveTo>
                <a:pt x="10133111" y="5214598"/>
              </a:moveTo>
              <a:cubicBezTo>
                <a:pt x="10123345" y="5214598"/>
                <a:pt x="10115430" y="5223322"/>
                <a:pt x="10115430" y="5234085"/>
              </a:cubicBezTo>
              <a:cubicBezTo>
                <a:pt x="10115430" y="5244847"/>
                <a:pt x="10123346" y="5253572"/>
                <a:pt x="10133111" y="5253572"/>
              </a:cubicBezTo>
              <a:cubicBezTo>
                <a:pt x="10142876" y="5253572"/>
                <a:pt x="10150792" y="5244847"/>
                <a:pt x="10150792" y="5234085"/>
              </a:cubicBezTo>
              <a:cubicBezTo>
                <a:pt x="10150792" y="5223322"/>
                <a:pt x="10142875" y="5214598"/>
                <a:pt x="10133111" y="5214598"/>
              </a:cubicBezTo>
              <a:close/>
              <a:moveTo>
                <a:pt x="10192047" y="5214598"/>
              </a:moveTo>
              <a:cubicBezTo>
                <a:pt x="10182281" y="5214598"/>
                <a:pt x="10174366" y="5223322"/>
                <a:pt x="10174366" y="5234085"/>
              </a:cubicBezTo>
              <a:cubicBezTo>
                <a:pt x="10174366" y="5244847"/>
                <a:pt x="10182282" y="5253572"/>
                <a:pt x="10192047" y="5253572"/>
              </a:cubicBezTo>
              <a:cubicBezTo>
                <a:pt x="10201812" y="5253572"/>
                <a:pt x="10209728" y="5244847"/>
                <a:pt x="10209728" y="5234085"/>
              </a:cubicBezTo>
              <a:cubicBezTo>
                <a:pt x="10209728" y="5223322"/>
                <a:pt x="10201811" y="5214598"/>
                <a:pt x="10192047" y="5214598"/>
              </a:cubicBezTo>
              <a:close/>
              <a:moveTo>
                <a:pt x="10250983" y="5214598"/>
              </a:moveTo>
              <a:cubicBezTo>
                <a:pt x="10241217" y="5214598"/>
                <a:pt x="10233302" y="5223322"/>
                <a:pt x="10233302" y="5234085"/>
              </a:cubicBezTo>
              <a:cubicBezTo>
                <a:pt x="10233302" y="5244847"/>
                <a:pt x="10241218" y="5253572"/>
                <a:pt x="10250983" y="5253572"/>
              </a:cubicBezTo>
              <a:cubicBezTo>
                <a:pt x="10260748" y="5253572"/>
                <a:pt x="10268664" y="5244847"/>
                <a:pt x="10268664" y="5234085"/>
              </a:cubicBezTo>
              <a:cubicBezTo>
                <a:pt x="10268664" y="5223322"/>
                <a:pt x="10260747" y="5214598"/>
                <a:pt x="10250983" y="5214598"/>
              </a:cubicBezTo>
              <a:close/>
              <a:moveTo>
                <a:pt x="10309919" y="5214598"/>
              </a:moveTo>
              <a:cubicBezTo>
                <a:pt x="10300153" y="5214598"/>
                <a:pt x="10292238" y="5223322"/>
                <a:pt x="10292238" y="5234085"/>
              </a:cubicBezTo>
              <a:cubicBezTo>
                <a:pt x="10292238" y="5244847"/>
                <a:pt x="10300154" y="5253572"/>
                <a:pt x="10309919" y="5253572"/>
              </a:cubicBezTo>
              <a:cubicBezTo>
                <a:pt x="10319684" y="5253572"/>
                <a:pt x="10327600" y="5244847"/>
                <a:pt x="10327600" y="5234085"/>
              </a:cubicBezTo>
              <a:cubicBezTo>
                <a:pt x="10327600" y="5223322"/>
                <a:pt x="10319683" y="5214598"/>
                <a:pt x="10309919" y="5214598"/>
              </a:cubicBezTo>
              <a:close/>
              <a:moveTo>
                <a:pt x="10368855" y="5214598"/>
              </a:moveTo>
              <a:cubicBezTo>
                <a:pt x="10359089" y="5214598"/>
                <a:pt x="10351174" y="5223322"/>
                <a:pt x="10351174" y="5234085"/>
              </a:cubicBezTo>
              <a:cubicBezTo>
                <a:pt x="10351174" y="5244847"/>
                <a:pt x="10359090" y="5253572"/>
                <a:pt x="10368855" y="5253572"/>
              </a:cubicBezTo>
              <a:cubicBezTo>
                <a:pt x="10378620" y="5253572"/>
                <a:pt x="10386536" y="5244847"/>
                <a:pt x="10386536" y="5234085"/>
              </a:cubicBezTo>
              <a:cubicBezTo>
                <a:pt x="10386536" y="5223322"/>
                <a:pt x="10378619" y="5214598"/>
                <a:pt x="10368855" y="5214598"/>
              </a:cubicBezTo>
              <a:close/>
              <a:moveTo>
                <a:pt x="10427790" y="5214598"/>
              </a:moveTo>
              <a:cubicBezTo>
                <a:pt x="10418024" y="5214598"/>
                <a:pt x="10410109" y="5223322"/>
                <a:pt x="10410109" y="5234085"/>
              </a:cubicBezTo>
              <a:cubicBezTo>
                <a:pt x="10410109" y="5244847"/>
                <a:pt x="10418025" y="5253572"/>
                <a:pt x="10427790" y="5253572"/>
              </a:cubicBezTo>
              <a:cubicBezTo>
                <a:pt x="10437555" y="5253572"/>
                <a:pt x="10445471" y="5244847"/>
                <a:pt x="10445471" y="5234085"/>
              </a:cubicBezTo>
              <a:cubicBezTo>
                <a:pt x="10445471" y="5223322"/>
                <a:pt x="10437554" y="5214598"/>
                <a:pt x="10427790" y="5214598"/>
              </a:cubicBezTo>
              <a:close/>
              <a:moveTo>
                <a:pt x="10486726" y="5214598"/>
              </a:moveTo>
              <a:cubicBezTo>
                <a:pt x="10476960" y="5214598"/>
                <a:pt x="10469045" y="5223322"/>
                <a:pt x="10469045" y="5234085"/>
              </a:cubicBezTo>
              <a:cubicBezTo>
                <a:pt x="10469045" y="5244847"/>
                <a:pt x="10476961" y="5253572"/>
                <a:pt x="10486726" y="5253572"/>
              </a:cubicBezTo>
              <a:cubicBezTo>
                <a:pt x="10496491" y="5253572"/>
                <a:pt x="10504407" y="5244847"/>
                <a:pt x="10504407" y="5234085"/>
              </a:cubicBezTo>
              <a:cubicBezTo>
                <a:pt x="10504407" y="5223322"/>
                <a:pt x="10496490" y="5214598"/>
                <a:pt x="10486726" y="5214598"/>
              </a:cubicBezTo>
              <a:close/>
              <a:moveTo>
                <a:pt x="10545662" y="5214598"/>
              </a:moveTo>
              <a:cubicBezTo>
                <a:pt x="10535896" y="5214598"/>
                <a:pt x="10527981" y="5223322"/>
                <a:pt x="10527981" y="5234085"/>
              </a:cubicBezTo>
              <a:cubicBezTo>
                <a:pt x="10527981" y="5244847"/>
                <a:pt x="10535897" y="5253572"/>
                <a:pt x="10545662" y="5253572"/>
              </a:cubicBezTo>
              <a:cubicBezTo>
                <a:pt x="10555427" y="5253572"/>
                <a:pt x="10563343" y="5244847"/>
                <a:pt x="10563343" y="5234085"/>
              </a:cubicBezTo>
              <a:cubicBezTo>
                <a:pt x="10563343" y="5223322"/>
                <a:pt x="10555426" y="5214598"/>
                <a:pt x="10545662" y="5214598"/>
              </a:cubicBezTo>
              <a:close/>
              <a:moveTo>
                <a:pt x="10604598" y="5214598"/>
              </a:moveTo>
              <a:cubicBezTo>
                <a:pt x="10594832" y="5214598"/>
                <a:pt x="10586917" y="5223322"/>
                <a:pt x="10586917" y="5234085"/>
              </a:cubicBezTo>
              <a:cubicBezTo>
                <a:pt x="10586917" y="5244847"/>
                <a:pt x="10594833" y="5253572"/>
                <a:pt x="10604598" y="5253572"/>
              </a:cubicBezTo>
              <a:cubicBezTo>
                <a:pt x="10614363" y="5253572"/>
                <a:pt x="10622279" y="5244847"/>
                <a:pt x="10622279" y="5234085"/>
              </a:cubicBezTo>
              <a:cubicBezTo>
                <a:pt x="10622279" y="5223322"/>
                <a:pt x="10614362" y="5214598"/>
                <a:pt x="10604598" y="5214598"/>
              </a:cubicBezTo>
              <a:close/>
              <a:moveTo>
                <a:pt x="10663534" y="5214598"/>
              </a:moveTo>
              <a:cubicBezTo>
                <a:pt x="10653768" y="5214598"/>
                <a:pt x="10645853" y="5223322"/>
                <a:pt x="10645853" y="5234085"/>
              </a:cubicBezTo>
              <a:cubicBezTo>
                <a:pt x="10645853" y="5244847"/>
                <a:pt x="10653769" y="5253572"/>
                <a:pt x="10663534" y="5253572"/>
              </a:cubicBezTo>
              <a:cubicBezTo>
                <a:pt x="10673299" y="5253572"/>
                <a:pt x="10681215" y="5244847"/>
                <a:pt x="10681215" y="5234085"/>
              </a:cubicBezTo>
              <a:cubicBezTo>
                <a:pt x="10681215" y="5223322"/>
                <a:pt x="10673298" y="5214598"/>
                <a:pt x="10663534" y="5214598"/>
              </a:cubicBezTo>
              <a:close/>
              <a:moveTo>
                <a:pt x="10722470" y="5214598"/>
              </a:moveTo>
              <a:cubicBezTo>
                <a:pt x="10712704" y="5214598"/>
                <a:pt x="10704789" y="5223322"/>
                <a:pt x="10704789" y="5234085"/>
              </a:cubicBezTo>
              <a:cubicBezTo>
                <a:pt x="10704789" y="5244847"/>
                <a:pt x="10712705" y="5253572"/>
                <a:pt x="10722470" y="5253572"/>
              </a:cubicBezTo>
              <a:cubicBezTo>
                <a:pt x="10732235" y="5253572"/>
                <a:pt x="10740151" y="5244847"/>
                <a:pt x="10740151" y="5234085"/>
              </a:cubicBezTo>
              <a:cubicBezTo>
                <a:pt x="10740151" y="5223322"/>
                <a:pt x="10732234" y="5214598"/>
                <a:pt x="10722470" y="5214598"/>
              </a:cubicBezTo>
              <a:close/>
              <a:moveTo>
                <a:pt x="10781406" y="5214598"/>
              </a:moveTo>
              <a:cubicBezTo>
                <a:pt x="10771640" y="5214598"/>
                <a:pt x="10763725" y="5223322"/>
                <a:pt x="10763725" y="5234085"/>
              </a:cubicBezTo>
              <a:cubicBezTo>
                <a:pt x="10763725" y="5244847"/>
                <a:pt x="10771641" y="5253572"/>
                <a:pt x="10781406" y="5253572"/>
              </a:cubicBezTo>
              <a:cubicBezTo>
                <a:pt x="10791171" y="5253572"/>
                <a:pt x="10799087" y="5244847"/>
                <a:pt x="10799087" y="5234085"/>
              </a:cubicBezTo>
              <a:cubicBezTo>
                <a:pt x="10799087" y="5223322"/>
                <a:pt x="10791170" y="5214598"/>
                <a:pt x="10781406" y="5214598"/>
              </a:cubicBezTo>
              <a:close/>
              <a:moveTo>
                <a:pt x="10840342" y="5214598"/>
              </a:moveTo>
              <a:cubicBezTo>
                <a:pt x="10830576" y="5214598"/>
                <a:pt x="10822661" y="5223322"/>
                <a:pt x="10822661" y="5234085"/>
              </a:cubicBezTo>
              <a:cubicBezTo>
                <a:pt x="10822661" y="5244847"/>
                <a:pt x="10830577" y="5253572"/>
                <a:pt x="10840342" y="5253572"/>
              </a:cubicBezTo>
              <a:cubicBezTo>
                <a:pt x="10850107" y="5253572"/>
                <a:pt x="10858023" y="5244847"/>
                <a:pt x="10858023" y="5234085"/>
              </a:cubicBezTo>
              <a:cubicBezTo>
                <a:pt x="10858023" y="5223322"/>
                <a:pt x="10850106" y="5214598"/>
                <a:pt x="10840342" y="5214598"/>
              </a:cubicBezTo>
              <a:close/>
              <a:moveTo>
                <a:pt x="10899278" y="5214598"/>
              </a:moveTo>
              <a:cubicBezTo>
                <a:pt x="10889512" y="5214598"/>
                <a:pt x="10881597" y="5223322"/>
                <a:pt x="10881597" y="5234085"/>
              </a:cubicBezTo>
              <a:cubicBezTo>
                <a:pt x="10881597" y="5244847"/>
                <a:pt x="10889513" y="5253572"/>
                <a:pt x="10899278" y="5253572"/>
              </a:cubicBezTo>
              <a:cubicBezTo>
                <a:pt x="10909043" y="5253572"/>
                <a:pt x="10916959" y="5244847"/>
                <a:pt x="10916959" y="5234085"/>
              </a:cubicBezTo>
              <a:cubicBezTo>
                <a:pt x="10916959" y="5223322"/>
                <a:pt x="10909042" y="5214598"/>
                <a:pt x="10899278" y="5214598"/>
              </a:cubicBezTo>
              <a:close/>
              <a:moveTo>
                <a:pt x="10958214" y="5214598"/>
              </a:moveTo>
              <a:cubicBezTo>
                <a:pt x="10948448" y="5214598"/>
                <a:pt x="10940533" y="5223322"/>
                <a:pt x="10940533" y="5234085"/>
              </a:cubicBezTo>
              <a:cubicBezTo>
                <a:pt x="10940533" y="5244847"/>
                <a:pt x="10948449" y="5253572"/>
                <a:pt x="10958214" y="5253572"/>
              </a:cubicBezTo>
              <a:cubicBezTo>
                <a:pt x="10967979" y="5253572"/>
                <a:pt x="10975895" y="5244847"/>
                <a:pt x="10975895" y="5234085"/>
              </a:cubicBezTo>
              <a:cubicBezTo>
                <a:pt x="10975895" y="5223322"/>
                <a:pt x="10967978" y="5214598"/>
                <a:pt x="10958214" y="5214598"/>
              </a:cubicBezTo>
              <a:close/>
              <a:moveTo>
                <a:pt x="11017150" y="5214598"/>
              </a:moveTo>
              <a:cubicBezTo>
                <a:pt x="11007384" y="5214598"/>
                <a:pt x="10999469" y="5223322"/>
                <a:pt x="10999469" y="5234085"/>
              </a:cubicBezTo>
              <a:cubicBezTo>
                <a:pt x="10999469" y="5244847"/>
                <a:pt x="11007385" y="5253572"/>
                <a:pt x="11017150" y="5253572"/>
              </a:cubicBezTo>
              <a:cubicBezTo>
                <a:pt x="11026915" y="5253572"/>
                <a:pt x="11034831" y="5244847"/>
                <a:pt x="11034831" y="5234085"/>
              </a:cubicBezTo>
              <a:cubicBezTo>
                <a:pt x="11034831" y="5223322"/>
                <a:pt x="11026914" y="5214598"/>
                <a:pt x="11017150" y="5214598"/>
              </a:cubicBezTo>
              <a:close/>
              <a:moveTo>
                <a:pt x="11076086" y="5214598"/>
              </a:moveTo>
              <a:cubicBezTo>
                <a:pt x="11066320" y="5214598"/>
                <a:pt x="11058405" y="5223322"/>
                <a:pt x="11058405" y="5234085"/>
              </a:cubicBezTo>
              <a:cubicBezTo>
                <a:pt x="11058405" y="5244847"/>
                <a:pt x="11066321" y="5253572"/>
                <a:pt x="11076086" y="5253572"/>
              </a:cubicBezTo>
              <a:cubicBezTo>
                <a:pt x="11085851" y="5253572"/>
                <a:pt x="11093767" y="5244847"/>
                <a:pt x="11093767" y="5234085"/>
              </a:cubicBezTo>
              <a:cubicBezTo>
                <a:pt x="11093767" y="5223322"/>
                <a:pt x="11085850" y="5214598"/>
                <a:pt x="11076086" y="5214598"/>
              </a:cubicBezTo>
              <a:close/>
              <a:moveTo>
                <a:pt x="11724381" y="5214598"/>
              </a:moveTo>
              <a:cubicBezTo>
                <a:pt x="11714615" y="5214598"/>
                <a:pt x="11706700" y="5223322"/>
                <a:pt x="11706700" y="5234085"/>
              </a:cubicBezTo>
              <a:cubicBezTo>
                <a:pt x="11706700" y="5244847"/>
                <a:pt x="11714616" y="5253572"/>
                <a:pt x="11724381" y="5253572"/>
              </a:cubicBezTo>
              <a:cubicBezTo>
                <a:pt x="11734146" y="5253572"/>
                <a:pt x="11742062" y="5244847"/>
                <a:pt x="11742062" y="5234085"/>
              </a:cubicBezTo>
              <a:cubicBezTo>
                <a:pt x="11742062" y="5223322"/>
                <a:pt x="11734145" y="5214598"/>
                <a:pt x="11724381" y="5214598"/>
              </a:cubicBezTo>
              <a:close/>
              <a:moveTo>
                <a:pt x="2766119" y="5279555"/>
              </a:moveTo>
              <a:cubicBezTo>
                <a:pt x="2756354" y="5279555"/>
                <a:pt x="2748438" y="5288279"/>
                <a:pt x="2748438" y="5299042"/>
              </a:cubicBezTo>
              <a:cubicBezTo>
                <a:pt x="2748438" y="5309804"/>
                <a:pt x="2756354" y="5318529"/>
                <a:pt x="2766119" y="5318529"/>
              </a:cubicBezTo>
              <a:cubicBezTo>
                <a:pt x="2775884" y="5318529"/>
                <a:pt x="2783800" y="5309804"/>
                <a:pt x="2783800" y="5299042"/>
              </a:cubicBezTo>
              <a:cubicBezTo>
                <a:pt x="2783800" y="5288279"/>
                <a:pt x="2775884" y="5279555"/>
                <a:pt x="2766119" y="5279555"/>
              </a:cubicBezTo>
              <a:close/>
              <a:moveTo>
                <a:pt x="2825055" y="5279555"/>
              </a:moveTo>
              <a:cubicBezTo>
                <a:pt x="2815290" y="5279555"/>
                <a:pt x="2807374" y="5288279"/>
                <a:pt x="2807374" y="5299042"/>
              </a:cubicBezTo>
              <a:cubicBezTo>
                <a:pt x="2807374" y="5309804"/>
                <a:pt x="2815290" y="5318529"/>
                <a:pt x="2825055" y="5318529"/>
              </a:cubicBezTo>
              <a:cubicBezTo>
                <a:pt x="2834820" y="5318529"/>
                <a:pt x="2842736" y="5309804"/>
                <a:pt x="2842736" y="5299042"/>
              </a:cubicBezTo>
              <a:cubicBezTo>
                <a:pt x="2842736" y="5288279"/>
                <a:pt x="2834820" y="5279555"/>
                <a:pt x="2825055" y="5279555"/>
              </a:cubicBezTo>
              <a:close/>
              <a:moveTo>
                <a:pt x="2883991" y="5279555"/>
              </a:moveTo>
              <a:cubicBezTo>
                <a:pt x="2874226" y="5279555"/>
                <a:pt x="2866310" y="5288279"/>
                <a:pt x="2866310" y="5299042"/>
              </a:cubicBezTo>
              <a:cubicBezTo>
                <a:pt x="2866310" y="5309804"/>
                <a:pt x="2874226" y="5318529"/>
                <a:pt x="2883991" y="5318529"/>
              </a:cubicBezTo>
              <a:cubicBezTo>
                <a:pt x="2893756" y="5318529"/>
                <a:pt x="2901672" y="5309804"/>
                <a:pt x="2901672" y="5299042"/>
              </a:cubicBezTo>
              <a:cubicBezTo>
                <a:pt x="2901672" y="5288279"/>
                <a:pt x="2893756" y="5279555"/>
                <a:pt x="2883991" y="5279555"/>
              </a:cubicBezTo>
              <a:close/>
              <a:moveTo>
                <a:pt x="2942927" y="5279555"/>
              </a:moveTo>
              <a:cubicBezTo>
                <a:pt x="2933162" y="5279555"/>
                <a:pt x="2925246" y="5288279"/>
                <a:pt x="2925246" y="5299042"/>
              </a:cubicBezTo>
              <a:cubicBezTo>
                <a:pt x="2925246" y="5309804"/>
                <a:pt x="2933162" y="5318529"/>
                <a:pt x="2942927" y="5318529"/>
              </a:cubicBezTo>
              <a:cubicBezTo>
                <a:pt x="2952692" y="5318529"/>
                <a:pt x="2960608" y="5309804"/>
                <a:pt x="2960608" y="5299042"/>
              </a:cubicBezTo>
              <a:cubicBezTo>
                <a:pt x="2960608" y="5288279"/>
                <a:pt x="2952692" y="5279555"/>
                <a:pt x="2942927" y="5279555"/>
              </a:cubicBezTo>
              <a:close/>
              <a:moveTo>
                <a:pt x="3001863" y="5279555"/>
              </a:moveTo>
              <a:cubicBezTo>
                <a:pt x="2992098" y="5279555"/>
                <a:pt x="2984182" y="5288279"/>
                <a:pt x="2984182" y="5299042"/>
              </a:cubicBezTo>
              <a:cubicBezTo>
                <a:pt x="2984182" y="5309804"/>
                <a:pt x="2992098" y="5318529"/>
                <a:pt x="3001863" y="5318529"/>
              </a:cubicBezTo>
              <a:cubicBezTo>
                <a:pt x="3011628" y="5318529"/>
                <a:pt x="3019544" y="5309804"/>
                <a:pt x="3019544" y="5299042"/>
              </a:cubicBezTo>
              <a:cubicBezTo>
                <a:pt x="3019544" y="5288279"/>
                <a:pt x="3011628" y="5279555"/>
                <a:pt x="3001863" y="5279555"/>
              </a:cubicBezTo>
              <a:close/>
              <a:moveTo>
                <a:pt x="3060799" y="5279555"/>
              </a:moveTo>
              <a:cubicBezTo>
                <a:pt x="3051034" y="5279555"/>
                <a:pt x="3043118" y="5288279"/>
                <a:pt x="3043118" y="5299042"/>
              </a:cubicBezTo>
              <a:cubicBezTo>
                <a:pt x="3043118" y="5309804"/>
                <a:pt x="3051034" y="5318529"/>
                <a:pt x="3060799" y="5318529"/>
              </a:cubicBezTo>
              <a:cubicBezTo>
                <a:pt x="3070564" y="5318529"/>
                <a:pt x="3078480" y="5309804"/>
                <a:pt x="3078480" y="5299042"/>
              </a:cubicBezTo>
              <a:cubicBezTo>
                <a:pt x="3078480" y="5288279"/>
                <a:pt x="3070564" y="5279555"/>
                <a:pt x="3060799" y="5279555"/>
              </a:cubicBezTo>
              <a:close/>
              <a:moveTo>
                <a:pt x="3119734" y="5279555"/>
              </a:moveTo>
              <a:cubicBezTo>
                <a:pt x="3109969" y="5279555"/>
                <a:pt x="3102053" y="5288279"/>
                <a:pt x="3102053" y="5299042"/>
              </a:cubicBezTo>
              <a:cubicBezTo>
                <a:pt x="3102053" y="5309804"/>
                <a:pt x="3109969" y="5318529"/>
                <a:pt x="3119734" y="5318529"/>
              </a:cubicBezTo>
              <a:cubicBezTo>
                <a:pt x="3129499" y="5318529"/>
                <a:pt x="3137415" y="5309804"/>
                <a:pt x="3137415" y="5299042"/>
              </a:cubicBezTo>
              <a:cubicBezTo>
                <a:pt x="3137415" y="5288279"/>
                <a:pt x="3129499" y="5279555"/>
                <a:pt x="3119734" y="5279555"/>
              </a:cubicBezTo>
              <a:close/>
              <a:moveTo>
                <a:pt x="3178670" y="5279555"/>
              </a:moveTo>
              <a:cubicBezTo>
                <a:pt x="3168905" y="5279555"/>
                <a:pt x="3160989" y="5288279"/>
                <a:pt x="3160989" y="5299042"/>
              </a:cubicBezTo>
              <a:cubicBezTo>
                <a:pt x="3160989" y="5309804"/>
                <a:pt x="3168905" y="5318529"/>
                <a:pt x="3178670" y="5318529"/>
              </a:cubicBezTo>
              <a:cubicBezTo>
                <a:pt x="3188435" y="5318529"/>
                <a:pt x="3196351" y="5309804"/>
                <a:pt x="3196351" y="5299042"/>
              </a:cubicBezTo>
              <a:cubicBezTo>
                <a:pt x="3196351" y="5288279"/>
                <a:pt x="3188435" y="5279555"/>
                <a:pt x="3178670" y="5279555"/>
              </a:cubicBezTo>
              <a:close/>
              <a:moveTo>
                <a:pt x="3237606" y="5279555"/>
              </a:moveTo>
              <a:cubicBezTo>
                <a:pt x="3227841" y="5279555"/>
                <a:pt x="3219925" y="5288279"/>
                <a:pt x="3219925" y="5299042"/>
              </a:cubicBezTo>
              <a:cubicBezTo>
                <a:pt x="3219925" y="5309804"/>
                <a:pt x="3227841" y="5318529"/>
                <a:pt x="3237606" y="5318529"/>
              </a:cubicBezTo>
              <a:cubicBezTo>
                <a:pt x="3247371" y="5318529"/>
                <a:pt x="3255287" y="5309804"/>
                <a:pt x="3255287" y="5299042"/>
              </a:cubicBezTo>
              <a:cubicBezTo>
                <a:pt x="3255287" y="5288279"/>
                <a:pt x="3247371" y="5279555"/>
                <a:pt x="3237606" y="5279555"/>
              </a:cubicBezTo>
              <a:close/>
              <a:moveTo>
                <a:pt x="3296542" y="5279555"/>
              </a:moveTo>
              <a:cubicBezTo>
                <a:pt x="3286777" y="5279555"/>
                <a:pt x="3278861" y="5288279"/>
                <a:pt x="3278861" y="5299042"/>
              </a:cubicBezTo>
              <a:cubicBezTo>
                <a:pt x="3278861" y="5309804"/>
                <a:pt x="3286777" y="5318529"/>
                <a:pt x="3296542" y="5318529"/>
              </a:cubicBezTo>
              <a:cubicBezTo>
                <a:pt x="3306307" y="5318529"/>
                <a:pt x="3314223" y="5309804"/>
                <a:pt x="3314223" y="5299042"/>
              </a:cubicBezTo>
              <a:cubicBezTo>
                <a:pt x="3314223" y="5288279"/>
                <a:pt x="3306307" y="5279555"/>
                <a:pt x="3296542" y="5279555"/>
              </a:cubicBezTo>
              <a:close/>
              <a:moveTo>
                <a:pt x="3355478" y="5279555"/>
              </a:moveTo>
              <a:cubicBezTo>
                <a:pt x="3345713" y="5279555"/>
                <a:pt x="3337797" y="5288279"/>
                <a:pt x="3337797" y="5299042"/>
              </a:cubicBezTo>
              <a:cubicBezTo>
                <a:pt x="3337797" y="5309804"/>
                <a:pt x="3345713" y="5318529"/>
                <a:pt x="3355478" y="5318529"/>
              </a:cubicBezTo>
              <a:cubicBezTo>
                <a:pt x="3365243" y="5318529"/>
                <a:pt x="3373159" y="5309804"/>
                <a:pt x="3373159" y="5299042"/>
              </a:cubicBezTo>
              <a:cubicBezTo>
                <a:pt x="3373159" y="5288279"/>
                <a:pt x="3365243" y="5279555"/>
                <a:pt x="3355478" y="5279555"/>
              </a:cubicBezTo>
              <a:close/>
              <a:moveTo>
                <a:pt x="3414414" y="5279555"/>
              </a:moveTo>
              <a:cubicBezTo>
                <a:pt x="3404649" y="5279555"/>
                <a:pt x="3396733" y="5288279"/>
                <a:pt x="3396733" y="5299042"/>
              </a:cubicBezTo>
              <a:cubicBezTo>
                <a:pt x="3396733" y="5309804"/>
                <a:pt x="3404649" y="5318529"/>
                <a:pt x="3414414" y="5318529"/>
              </a:cubicBezTo>
              <a:cubicBezTo>
                <a:pt x="3424179" y="5318529"/>
                <a:pt x="3432095" y="5309804"/>
                <a:pt x="3432095" y="5299042"/>
              </a:cubicBezTo>
              <a:cubicBezTo>
                <a:pt x="3432095" y="5288279"/>
                <a:pt x="3424179" y="5279555"/>
                <a:pt x="3414414" y="5279555"/>
              </a:cubicBezTo>
              <a:close/>
              <a:moveTo>
                <a:pt x="3473350" y="5279555"/>
              </a:moveTo>
              <a:cubicBezTo>
                <a:pt x="3463585" y="5279555"/>
                <a:pt x="3455669" y="5288279"/>
                <a:pt x="3455669" y="5299042"/>
              </a:cubicBezTo>
              <a:cubicBezTo>
                <a:pt x="3455669" y="5309804"/>
                <a:pt x="3463585" y="5318529"/>
                <a:pt x="3473350" y="5318529"/>
              </a:cubicBezTo>
              <a:cubicBezTo>
                <a:pt x="3483115" y="5318529"/>
                <a:pt x="3491031" y="5309804"/>
                <a:pt x="3491031" y="5299042"/>
              </a:cubicBezTo>
              <a:cubicBezTo>
                <a:pt x="3491031" y="5288279"/>
                <a:pt x="3483115" y="5279555"/>
                <a:pt x="3473350" y="5279555"/>
              </a:cubicBezTo>
              <a:close/>
              <a:moveTo>
                <a:pt x="3532286" y="5279555"/>
              </a:moveTo>
              <a:cubicBezTo>
                <a:pt x="3522521" y="5279555"/>
                <a:pt x="3514605" y="5288279"/>
                <a:pt x="3514605" y="5299042"/>
              </a:cubicBezTo>
              <a:cubicBezTo>
                <a:pt x="3514605" y="5309804"/>
                <a:pt x="3522521" y="5318529"/>
                <a:pt x="3532286" y="5318529"/>
              </a:cubicBezTo>
              <a:cubicBezTo>
                <a:pt x="3542051" y="5318529"/>
                <a:pt x="3549967" y="5309804"/>
                <a:pt x="3549967" y="5299042"/>
              </a:cubicBezTo>
              <a:cubicBezTo>
                <a:pt x="3549967" y="5288279"/>
                <a:pt x="3542051" y="5279555"/>
                <a:pt x="3532286" y="5279555"/>
              </a:cubicBezTo>
              <a:close/>
              <a:moveTo>
                <a:pt x="3591222" y="5279555"/>
              </a:moveTo>
              <a:cubicBezTo>
                <a:pt x="3581457" y="5279555"/>
                <a:pt x="3573541" y="5288279"/>
                <a:pt x="3573541" y="5299042"/>
              </a:cubicBezTo>
              <a:cubicBezTo>
                <a:pt x="3573541" y="5309804"/>
                <a:pt x="3581457" y="5318529"/>
                <a:pt x="3591222" y="5318529"/>
              </a:cubicBezTo>
              <a:cubicBezTo>
                <a:pt x="3600987" y="5318529"/>
                <a:pt x="3608903" y="5309804"/>
                <a:pt x="3608903" y="5299042"/>
              </a:cubicBezTo>
              <a:cubicBezTo>
                <a:pt x="3608903" y="5288279"/>
                <a:pt x="3600987" y="5279555"/>
                <a:pt x="3591222" y="5279555"/>
              </a:cubicBezTo>
              <a:close/>
              <a:moveTo>
                <a:pt x="3650158" y="5279555"/>
              </a:moveTo>
              <a:cubicBezTo>
                <a:pt x="3640393" y="5279555"/>
                <a:pt x="3632477" y="5288279"/>
                <a:pt x="3632477" y="5299042"/>
              </a:cubicBezTo>
              <a:cubicBezTo>
                <a:pt x="3632477" y="5309804"/>
                <a:pt x="3640393" y="5318529"/>
                <a:pt x="3650158" y="5318529"/>
              </a:cubicBezTo>
              <a:cubicBezTo>
                <a:pt x="3659923" y="5318529"/>
                <a:pt x="3667839" y="5309804"/>
                <a:pt x="3667839" y="5299042"/>
              </a:cubicBezTo>
              <a:cubicBezTo>
                <a:pt x="3667839" y="5288279"/>
                <a:pt x="3659923" y="5279555"/>
                <a:pt x="3650158" y="5279555"/>
              </a:cubicBezTo>
              <a:close/>
              <a:moveTo>
                <a:pt x="3709094" y="5279555"/>
              </a:moveTo>
              <a:cubicBezTo>
                <a:pt x="3699329" y="5279555"/>
                <a:pt x="3691413" y="5288279"/>
                <a:pt x="3691413" y="5299042"/>
              </a:cubicBezTo>
              <a:cubicBezTo>
                <a:pt x="3691413" y="5309804"/>
                <a:pt x="3699329" y="5318529"/>
                <a:pt x="3709094" y="5318529"/>
              </a:cubicBezTo>
              <a:cubicBezTo>
                <a:pt x="3718859" y="5318529"/>
                <a:pt x="3726775" y="5309804"/>
                <a:pt x="3726775" y="5299042"/>
              </a:cubicBezTo>
              <a:cubicBezTo>
                <a:pt x="3726775" y="5288279"/>
                <a:pt x="3718859" y="5279555"/>
                <a:pt x="3709094" y="5279555"/>
              </a:cubicBezTo>
              <a:close/>
              <a:moveTo>
                <a:pt x="3768030" y="5279555"/>
              </a:moveTo>
              <a:cubicBezTo>
                <a:pt x="3758265" y="5279555"/>
                <a:pt x="3750349" y="5288279"/>
                <a:pt x="3750349" y="5299042"/>
              </a:cubicBezTo>
              <a:cubicBezTo>
                <a:pt x="3750349" y="5309804"/>
                <a:pt x="3758265" y="5318529"/>
                <a:pt x="3768030" y="5318529"/>
              </a:cubicBezTo>
              <a:cubicBezTo>
                <a:pt x="3777795" y="5318529"/>
                <a:pt x="3785711" y="5309804"/>
                <a:pt x="3785711" y="5299042"/>
              </a:cubicBezTo>
              <a:cubicBezTo>
                <a:pt x="3785711" y="5288279"/>
                <a:pt x="3777795" y="5279555"/>
                <a:pt x="3768030" y="5279555"/>
              </a:cubicBezTo>
              <a:close/>
              <a:moveTo>
                <a:pt x="3826966" y="5279555"/>
              </a:moveTo>
              <a:cubicBezTo>
                <a:pt x="3817201" y="5279555"/>
                <a:pt x="3809285" y="5288279"/>
                <a:pt x="3809285" y="5299042"/>
              </a:cubicBezTo>
              <a:cubicBezTo>
                <a:pt x="3809285" y="5309804"/>
                <a:pt x="3817201" y="5318529"/>
                <a:pt x="3826966" y="5318529"/>
              </a:cubicBezTo>
              <a:cubicBezTo>
                <a:pt x="3836731" y="5318529"/>
                <a:pt x="3844647" y="5309804"/>
                <a:pt x="3844647" y="5299042"/>
              </a:cubicBezTo>
              <a:cubicBezTo>
                <a:pt x="3844647" y="5288279"/>
                <a:pt x="3836731" y="5279555"/>
                <a:pt x="3826966" y="5279555"/>
              </a:cubicBezTo>
              <a:close/>
              <a:moveTo>
                <a:pt x="6007595" y="5279555"/>
              </a:moveTo>
              <a:cubicBezTo>
                <a:pt x="5997830" y="5279555"/>
                <a:pt x="5989914" y="5288279"/>
                <a:pt x="5989914" y="5299042"/>
              </a:cubicBezTo>
              <a:cubicBezTo>
                <a:pt x="5989914" y="5309804"/>
                <a:pt x="5997830" y="5318529"/>
                <a:pt x="6007595" y="5318529"/>
              </a:cubicBezTo>
              <a:cubicBezTo>
                <a:pt x="6017360" y="5318529"/>
                <a:pt x="6025276" y="5309804"/>
                <a:pt x="6025276" y="5299042"/>
              </a:cubicBezTo>
              <a:cubicBezTo>
                <a:pt x="6025276" y="5288279"/>
                <a:pt x="6017360" y="5279555"/>
                <a:pt x="6007595" y="5279555"/>
              </a:cubicBezTo>
              <a:close/>
              <a:moveTo>
                <a:pt x="6066531" y="5279555"/>
              </a:moveTo>
              <a:cubicBezTo>
                <a:pt x="6056766" y="5279555"/>
                <a:pt x="6048850" y="5288279"/>
                <a:pt x="6048850" y="5299042"/>
              </a:cubicBezTo>
              <a:cubicBezTo>
                <a:pt x="6048850" y="5309804"/>
                <a:pt x="6056766" y="5318529"/>
                <a:pt x="6066531" y="5318529"/>
              </a:cubicBezTo>
              <a:cubicBezTo>
                <a:pt x="6076296" y="5318529"/>
                <a:pt x="6084212" y="5309804"/>
                <a:pt x="6084212" y="5299042"/>
              </a:cubicBezTo>
              <a:cubicBezTo>
                <a:pt x="6084212" y="5288279"/>
                <a:pt x="6076296" y="5279555"/>
                <a:pt x="6066531" y="5279555"/>
              </a:cubicBezTo>
              <a:close/>
              <a:moveTo>
                <a:pt x="6125467" y="5279555"/>
              </a:moveTo>
              <a:cubicBezTo>
                <a:pt x="6115702" y="5279555"/>
                <a:pt x="6107786" y="5288279"/>
                <a:pt x="6107786" y="5299042"/>
              </a:cubicBezTo>
              <a:cubicBezTo>
                <a:pt x="6107786" y="5309804"/>
                <a:pt x="6115702" y="5318529"/>
                <a:pt x="6125467" y="5318529"/>
              </a:cubicBezTo>
              <a:cubicBezTo>
                <a:pt x="6135232" y="5318529"/>
                <a:pt x="6143148" y="5309804"/>
                <a:pt x="6143148" y="5299042"/>
              </a:cubicBezTo>
              <a:cubicBezTo>
                <a:pt x="6143148" y="5288279"/>
                <a:pt x="6135232" y="5279555"/>
                <a:pt x="6125467" y="5279555"/>
              </a:cubicBezTo>
              <a:close/>
              <a:moveTo>
                <a:pt x="6184403" y="5279555"/>
              </a:moveTo>
              <a:cubicBezTo>
                <a:pt x="6174638" y="5279555"/>
                <a:pt x="6166722" y="5288279"/>
                <a:pt x="6166722" y="5299042"/>
              </a:cubicBezTo>
              <a:cubicBezTo>
                <a:pt x="6166722" y="5309804"/>
                <a:pt x="6174638" y="5318529"/>
                <a:pt x="6184403" y="5318529"/>
              </a:cubicBezTo>
              <a:cubicBezTo>
                <a:pt x="6194168" y="5318529"/>
                <a:pt x="6202084" y="5309804"/>
                <a:pt x="6202084" y="5299042"/>
              </a:cubicBezTo>
              <a:cubicBezTo>
                <a:pt x="6202084" y="5288279"/>
                <a:pt x="6194168" y="5279555"/>
                <a:pt x="6184403" y="5279555"/>
              </a:cubicBezTo>
              <a:close/>
              <a:moveTo>
                <a:pt x="6243339" y="5279555"/>
              </a:moveTo>
              <a:cubicBezTo>
                <a:pt x="6233574" y="5279555"/>
                <a:pt x="6225658" y="5288279"/>
                <a:pt x="6225658" y="5299042"/>
              </a:cubicBezTo>
              <a:cubicBezTo>
                <a:pt x="6225658" y="5309804"/>
                <a:pt x="6233574" y="5318529"/>
                <a:pt x="6243339" y="5318529"/>
              </a:cubicBezTo>
              <a:cubicBezTo>
                <a:pt x="6253104" y="5318529"/>
                <a:pt x="6261020" y="5309804"/>
                <a:pt x="6261020" y="5299042"/>
              </a:cubicBezTo>
              <a:cubicBezTo>
                <a:pt x="6261020" y="5288279"/>
                <a:pt x="6253104" y="5279555"/>
                <a:pt x="6243339" y="5279555"/>
              </a:cubicBezTo>
              <a:close/>
              <a:moveTo>
                <a:pt x="6302275" y="5279555"/>
              </a:moveTo>
              <a:cubicBezTo>
                <a:pt x="6292510" y="5279555"/>
                <a:pt x="6284594" y="5288279"/>
                <a:pt x="6284594" y="5299042"/>
              </a:cubicBezTo>
              <a:cubicBezTo>
                <a:pt x="6284594" y="5309804"/>
                <a:pt x="6292510" y="5318529"/>
                <a:pt x="6302275" y="5318529"/>
              </a:cubicBezTo>
              <a:cubicBezTo>
                <a:pt x="6312040" y="5318529"/>
                <a:pt x="6319956" y="5309804"/>
                <a:pt x="6319956" y="5299042"/>
              </a:cubicBezTo>
              <a:cubicBezTo>
                <a:pt x="6319956" y="5288279"/>
                <a:pt x="6312040" y="5279555"/>
                <a:pt x="6302275" y="5279555"/>
              </a:cubicBezTo>
              <a:close/>
              <a:moveTo>
                <a:pt x="6361211" y="5279555"/>
              </a:moveTo>
              <a:cubicBezTo>
                <a:pt x="6351446" y="5279555"/>
                <a:pt x="6343530" y="5288279"/>
                <a:pt x="6343530" y="5299042"/>
              </a:cubicBezTo>
              <a:cubicBezTo>
                <a:pt x="6343530" y="5309804"/>
                <a:pt x="6351446" y="5318529"/>
                <a:pt x="6361211" y="5318529"/>
              </a:cubicBezTo>
              <a:cubicBezTo>
                <a:pt x="6370976" y="5318529"/>
                <a:pt x="6378892" y="5309804"/>
                <a:pt x="6378892" y="5299042"/>
              </a:cubicBezTo>
              <a:cubicBezTo>
                <a:pt x="6378892" y="5288279"/>
                <a:pt x="6370976" y="5279555"/>
                <a:pt x="6361211" y="5279555"/>
              </a:cubicBezTo>
              <a:close/>
              <a:moveTo>
                <a:pt x="6420147" y="5279555"/>
              </a:moveTo>
              <a:cubicBezTo>
                <a:pt x="6410382" y="5279555"/>
                <a:pt x="6402466" y="5288279"/>
                <a:pt x="6402466" y="5299042"/>
              </a:cubicBezTo>
              <a:cubicBezTo>
                <a:pt x="6402466" y="5309804"/>
                <a:pt x="6410382" y="5318529"/>
                <a:pt x="6420147" y="5318529"/>
              </a:cubicBezTo>
              <a:cubicBezTo>
                <a:pt x="6429912" y="5318529"/>
                <a:pt x="6437828" y="5309804"/>
                <a:pt x="6437828" y="5299042"/>
              </a:cubicBezTo>
              <a:cubicBezTo>
                <a:pt x="6437828" y="5288279"/>
                <a:pt x="6429912" y="5279555"/>
                <a:pt x="6420147" y="5279555"/>
              </a:cubicBezTo>
              <a:close/>
              <a:moveTo>
                <a:pt x="6479083" y="5279555"/>
              </a:moveTo>
              <a:cubicBezTo>
                <a:pt x="6469318" y="5279555"/>
                <a:pt x="6461402" y="5288279"/>
                <a:pt x="6461402" y="5299042"/>
              </a:cubicBezTo>
              <a:cubicBezTo>
                <a:pt x="6461402" y="5309804"/>
                <a:pt x="6469318" y="5318529"/>
                <a:pt x="6479083" y="5318529"/>
              </a:cubicBezTo>
              <a:cubicBezTo>
                <a:pt x="6488848" y="5318529"/>
                <a:pt x="6496764" y="5309804"/>
                <a:pt x="6496764" y="5299042"/>
              </a:cubicBezTo>
              <a:cubicBezTo>
                <a:pt x="6496764" y="5288279"/>
                <a:pt x="6488848" y="5279555"/>
                <a:pt x="6479083" y="5279555"/>
              </a:cubicBezTo>
              <a:close/>
              <a:moveTo>
                <a:pt x="6538019" y="5279555"/>
              </a:moveTo>
              <a:cubicBezTo>
                <a:pt x="6528254" y="5279555"/>
                <a:pt x="6520338" y="5288279"/>
                <a:pt x="6520338" y="5299042"/>
              </a:cubicBezTo>
              <a:cubicBezTo>
                <a:pt x="6520338" y="5309804"/>
                <a:pt x="6528254" y="5318529"/>
                <a:pt x="6538019" y="5318529"/>
              </a:cubicBezTo>
              <a:cubicBezTo>
                <a:pt x="6547784" y="5318529"/>
                <a:pt x="6555700" y="5309804"/>
                <a:pt x="6555700" y="5299042"/>
              </a:cubicBezTo>
              <a:cubicBezTo>
                <a:pt x="6555700" y="5288279"/>
                <a:pt x="6547784" y="5279555"/>
                <a:pt x="6538019" y="5279555"/>
              </a:cubicBezTo>
              <a:close/>
              <a:moveTo>
                <a:pt x="6596955" y="5279555"/>
              </a:moveTo>
              <a:cubicBezTo>
                <a:pt x="6587190" y="5279555"/>
                <a:pt x="6579274" y="5288279"/>
                <a:pt x="6579274" y="5299042"/>
              </a:cubicBezTo>
              <a:cubicBezTo>
                <a:pt x="6579274" y="5309804"/>
                <a:pt x="6587190" y="5318529"/>
                <a:pt x="6596955" y="5318529"/>
              </a:cubicBezTo>
              <a:cubicBezTo>
                <a:pt x="6606720" y="5318529"/>
                <a:pt x="6614636" y="5309804"/>
                <a:pt x="6614636" y="5299042"/>
              </a:cubicBezTo>
              <a:cubicBezTo>
                <a:pt x="6614636" y="5288279"/>
                <a:pt x="6606720" y="5279555"/>
                <a:pt x="6596955" y="5279555"/>
              </a:cubicBezTo>
              <a:close/>
              <a:moveTo>
                <a:pt x="6655891" y="5279555"/>
              </a:moveTo>
              <a:cubicBezTo>
                <a:pt x="6646126" y="5279555"/>
                <a:pt x="6638210" y="5288279"/>
                <a:pt x="6638210" y="5299042"/>
              </a:cubicBezTo>
              <a:cubicBezTo>
                <a:pt x="6638210" y="5309804"/>
                <a:pt x="6646126" y="5318529"/>
                <a:pt x="6655891" y="5318529"/>
              </a:cubicBezTo>
              <a:cubicBezTo>
                <a:pt x="6665656" y="5318529"/>
                <a:pt x="6673572" y="5309804"/>
                <a:pt x="6673572" y="5299042"/>
              </a:cubicBezTo>
              <a:cubicBezTo>
                <a:pt x="6673572" y="5288279"/>
                <a:pt x="6665656" y="5279555"/>
                <a:pt x="6655891" y="5279555"/>
              </a:cubicBezTo>
              <a:close/>
              <a:moveTo>
                <a:pt x="6714827" y="5279555"/>
              </a:moveTo>
              <a:cubicBezTo>
                <a:pt x="6705062" y="5279555"/>
                <a:pt x="6697146" y="5288279"/>
                <a:pt x="6697146" y="5299042"/>
              </a:cubicBezTo>
              <a:cubicBezTo>
                <a:pt x="6697146" y="5309804"/>
                <a:pt x="6705062" y="5318529"/>
                <a:pt x="6714827" y="5318529"/>
              </a:cubicBezTo>
              <a:cubicBezTo>
                <a:pt x="6724592" y="5318529"/>
                <a:pt x="6732508" y="5309804"/>
                <a:pt x="6732508" y="5299042"/>
              </a:cubicBezTo>
              <a:cubicBezTo>
                <a:pt x="6732508" y="5288279"/>
                <a:pt x="6724592" y="5279555"/>
                <a:pt x="6714827" y="5279555"/>
              </a:cubicBezTo>
              <a:close/>
              <a:moveTo>
                <a:pt x="6773762" y="5279555"/>
              </a:moveTo>
              <a:cubicBezTo>
                <a:pt x="6763997" y="5279555"/>
                <a:pt x="6756081" y="5288279"/>
                <a:pt x="6756081" y="5299042"/>
              </a:cubicBezTo>
              <a:cubicBezTo>
                <a:pt x="6756081" y="5309804"/>
                <a:pt x="6763997" y="5318529"/>
                <a:pt x="6773762" y="5318529"/>
              </a:cubicBezTo>
              <a:cubicBezTo>
                <a:pt x="6783527" y="5318529"/>
                <a:pt x="6791443" y="5309804"/>
                <a:pt x="6791443" y="5299042"/>
              </a:cubicBezTo>
              <a:cubicBezTo>
                <a:pt x="6791443" y="5288279"/>
                <a:pt x="6783527" y="5279555"/>
                <a:pt x="6773762" y="5279555"/>
              </a:cubicBezTo>
              <a:close/>
              <a:moveTo>
                <a:pt x="7068442" y="5279555"/>
              </a:moveTo>
              <a:cubicBezTo>
                <a:pt x="7058677" y="5279555"/>
                <a:pt x="7050761" y="5288279"/>
                <a:pt x="7050761" y="5299042"/>
              </a:cubicBezTo>
              <a:cubicBezTo>
                <a:pt x="7050761" y="5309804"/>
                <a:pt x="7058677" y="5318529"/>
                <a:pt x="7068442" y="5318529"/>
              </a:cubicBezTo>
              <a:cubicBezTo>
                <a:pt x="7078207" y="5318529"/>
                <a:pt x="7086123" y="5309804"/>
                <a:pt x="7086123" y="5299042"/>
              </a:cubicBezTo>
              <a:cubicBezTo>
                <a:pt x="7086123" y="5288279"/>
                <a:pt x="7078207" y="5279555"/>
                <a:pt x="7068442" y="5279555"/>
              </a:cubicBezTo>
              <a:close/>
              <a:moveTo>
                <a:pt x="7127378" y="5279555"/>
              </a:moveTo>
              <a:cubicBezTo>
                <a:pt x="7117613" y="5279555"/>
                <a:pt x="7109697" y="5288279"/>
                <a:pt x="7109697" y="5299042"/>
              </a:cubicBezTo>
              <a:cubicBezTo>
                <a:pt x="7109697" y="5309804"/>
                <a:pt x="7117613" y="5318529"/>
                <a:pt x="7127378" y="5318529"/>
              </a:cubicBezTo>
              <a:cubicBezTo>
                <a:pt x="7137143" y="5318529"/>
                <a:pt x="7145059" y="5309804"/>
                <a:pt x="7145059" y="5299042"/>
              </a:cubicBezTo>
              <a:cubicBezTo>
                <a:pt x="7145059" y="5288279"/>
                <a:pt x="7137143" y="5279555"/>
                <a:pt x="7127378" y="5279555"/>
              </a:cubicBezTo>
              <a:close/>
              <a:moveTo>
                <a:pt x="7186314" y="5279555"/>
              </a:moveTo>
              <a:cubicBezTo>
                <a:pt x="7176549" y="5279555"/>
                <a:pt x="7168633" y="5288279"/>
                <a:pt x="7168633" y="5299042"/>
              </a:cubicBezTo>
              <a:cubicBezTo>
                <a:pt x="7168633" y="5309804"/>
                <a:pt x="7176549" y="5318529"/>
                <a:pt x="7186314" y="5318529"/>
              </a:cubicBezTo>
              <a:cubicBezTo>
                <a:pt x="7196079" y="5318529"/>
                <a:pt x="7203995" y="5309804"/>
                <a:pt x="7203995" y="5299042"/>
              </a:cubicBezTo>
              <a:cubicBezTo>
                <a:pt x="7203995" y="5288279"/>
                <a:pt x="7196079" y="5279555"/>
                <a:pt x="7186314" y="5279555"/>
              </a:cubicBezTo>
              <a:close/>
              <a:moveTo>
                <a:pt x="7245250" y="5279555"/>
              </a:moveTo>
              <a:cubicBezTo>
                <a:pt x="7235485" y="5279555"/>
                <a:pt x="7227569" y="5288279"/>
                <a:pt x="7227569" y="5299042"/>
              </a:cubicBezTo>
              <a:cubicBezTo>
                <a:pt x="7227569" y="5309804"/>
                <a:pt x="7235485" y="5318529"/>
                <a:pt x="7245250" y="5318529"/>
              </a:cubicBezTo>
              <a:cubicBezTo>
                <a:pt x="7255015" y="5318529"/>
                <a:pt x="7262931" y="5309804"/>
                <a:pt x="7262931" y="5299042"/>
              </a:cubicBezTo>
              <a:cubicBezTo>
                <a:pt x="7262931" y="5288279"/>
                <a:pt x="7255015" y="5279555"/>
                <a:pt x="7245250" y="5279555"/>
              </a:cubicBezTo>
              <a:close/>
              <a:moveTo>
                <a:pt x="9838431" y="5279555"/>
              </a:moveTo>
              <a:cubicBezTo>
                <a:pt x="9828665" y="5279555"/>
                <a:pt x="9820750" y="5288279"/>
                <a:pt x="9820750" y="5299042"/>
              </a:cubicBezTo>
              <a:cubicBezTo>
                <a:pt x="9820750" y="5309804"/>
                <a:pt x="9828666" y="5318529"/>
                <a:pt x="9838431" y="5318529"/>
              </a:cubicBezTo>
              <a:cubicBezTo>
                <a:pt x="9848196" y="5318529"/>
                <a:pt x="9856112" y="5309804"/>
                <a:pt x="9856112" y="5299042"/>
              </a:cubicBezTo>
              <a:cubicBezTo>
                <a:pt x="9856112" y="5288279"/>
                <a:pt x="9848195" y="5279555"/>
                <a:pt x="9838431" y="5279555"/>
              </a:cubicBezTo>
              <a:close/>
              <a:moveTo>
                <a:pt x="9897367" y="5279555"/>
              </a:moveTo>
              <a:cubicBezTo>
                <a:pt x="9887601" y="5279555"/>
                <a:pt x="9879686" y="5288279"/>
                <a:pt x="9879686" y="5299042"/>
              </a:cubicBezTo>
              <a:cubicBezTo>
                <a:pt x="9879686" y="5309804"/>
                <a:pt x="9887602" y="5318529"/>
                <a:pt x="9897367" y="5318529"/>
              </a:cubicBezTo>
              <a:cubicBezTo>
                <a:pt x="9907132" y="5318529"/>
                <a:pt x="9915048" y="5309804"/>
                <a:pt x="9915048" y="5299042"/>
              </a:cubicBezTo>
              <a:cubicBezTo>
                <a:pt x="9915048" y="5288279"/>
                <a:pt x="9907131" y="5279555"/>
                <a:pt x="9897367" y="5279555"/>
              </a:cubicBezTo>
              <a:close/>
              <a:moveTo>
                <a:pt x="9956303" y="5279555"/>
              </a:moveTo>
              <a:cubicBezTo>
                <a:pt x="9946537" y="5279555"/>
                <a:pt x="9938622" y="5288279"/>
                <a:pt x="9938622" y="5299042"/>
              </a:cubicBezTo>
              <a:cubicBezTo>
                <a:pt x="9938622" y="5309804"/>
                <a:pt x="9946538" y="5318529"/>
                <a:pt x="9956303" y="5318529"/>
              </a:cubicBezTo>
              <a:cubicBezTo>
                <a:pt x="9966068" y="5318529"/>
                <a:pt x="9973984" y="5309804"/>
                <a:pt x="9973984" y="5299042"/>
              </a:cubicBezTo>
              <a:cubicBezTo>
                <a:pt x="9973984" y="5288279"/>
                <a:pt x="9966067" y="5279555"/>
                <a:pt x="9956303" y="5279555"/>
              </a:cubicBezTo>
              <a:close/>
              <a:moveTo>
                <a:pt x="10015239" y="5279555"/>
              </a:moveTo>
              <a:cubicBezTo>
                <a:pt x="10005473" y="5279555"/>
                <a:pt x="9997558" y="5288279"/>
                <a:pt x="9997558" y="5299042"/>
              </a:cubicBezTo>
              <a:cubicBezTo>
                <a:pt x="9997558" y="5309804"/>
                <a:pt x="10005474" y="5318529"/>
                <a:pt x="10015239" y="5318529"/>
              </a:cubicBezTo>
              <a:cubicBezTo>
                <a:pt x="10025004" y="5318529"/>
                <a:pt x="10032920" y="5309804"/>
                <a:pt x="10032920" y="5299042"/>
              </a:cubicBezTo>
              <a:cubicBezTo>
                <a:pt x="10032920" y="5288279"/>
                <a:pt x="10025003" y="5279555"/>
                <a:pt x="10015239" y="5279555"/>
              </a:cubicBezTo>
              <a:close/>
              <a:moveTo>
                <a:pt x="10074175" y="5279555"/>
              </a:moveTo>
              <a:cubicBezTo>
                <a:pt x="10064409" y="5279555"/>
                <a:pt x="10056494" y="5288279"/>
                <a:pt x="10056494" y="5299042"/>
              </a:cubicBezTo>
              <a:cubicBezTo>
                <a:pt x="10056494" y="5309804"/>
                <a:pt x="10064410" y="5318529"/>
                <a:pt x="10074175" y="5318529"/>
              </a:cubicBezTo>
              <a:cubicBezTo>
                <a:pt x="10083940" y="5318529"/>
                <a:pt x="10091856" y="5309804"/>
                <a:pt x="10091856" y="5299042"/>
              </a:cubicBezTo>
              <a:cubicBezTo>
                <a:pt x="10091856" y="5288279"/>
                <a:pt x="10083939" y="5279555"/>
                <a:pt x="10074175" y="5279555"/>
              </a:cubicBezTo>
              <a:close/>
              <a:moveTo>
                <a:pt x="10133111" y="5279555"/>
              </a:moveTo>
              <a:cubicBezTo>
                <a:pt x="10123345" y="5279555"/>
                <a:pt x="10115430" y="5288279"/>
                <a:pt x="10115430" y="5299042"/>
              </a:cubicBezTo>
              <a:cubicBezTo>
                <a:pt x="10115430" y="5309804"/>
                <a:pt x="10123346" y="5318529"/>
                <a:pt x="10133111" y="5318529"/>
              </a:cubicBezTo>
              <a:cubicBezTo>
                <a:pt x="10142876" y="5318529"/>
                <a:pt x="10150792" y="5309804"/>
                <a:pt x="10150792" y="5299042"/>
              </a:cubicBezTo>
              <a:cubicBezTo>
                <a:pt x="10150792" y="5288279"/>
                <a:pt x="10142875" y="5279555"/>
                <a:pt x="10133111" y="5279555"/>
              </a:cubicBezTo>
              <a:close/>
              <a:moveTo>
                <a:pt x="10192047" y="5279555"/>
              </a:moveTo>
              <a:cubicBezTo>
                <a:pt x="10182281" y="5279555"/>
                <a:pt x="10174366" y="5288279"/>
                <a:pt x="10174366" y="5299042"/>
              </a:cubicBezTo>
              <a:cubicBezTo>
                <a:pt x="10174366" y="5309804"/>
                <a:pt x="10182282" y="5318529"/>
                <a:pt x="10192047" y="5318529"/>
              </a:cubicBezTo>
              <a:cubicBezTo>
                <a:pt x="10201812" y="5318529"/>
                <a:pt x="10209728" y="5309804"/>
                <a:pt x="10209728" y="5299042"/>
              </a:cubicBezTo>
              <a:cubicBezTo>
                <a:pt x="10209728" y="5288279"/>
                <a:pt x="10201811" y="5279555"/>
                <a:pt x="10192047" y="5279555"/>
              </a:cubicBezTo>
              <a:close/>
              <a:moveTo>
                <a:pt x="10250983" y="5279555"/>
              </a:moveTo>
              <a:cubicBezTo>
                <a:pt x="10241217" y="5279555"/>
                <a:pt x="10233302" y="5288279"/>
                <a:pt x="10233302" y="5299042"/>
              </a:cubicBezTo>
              <a:cubicBezTo>
                <a:pt x="10233302" y="5309804"/>
                <a:pt x="10241218" y="5318529"/>
                <a:pt x="10250983" y="5318529"/>
              </a:cubicBezTo>
              <a:cubicBezTo>
                <a:pt x="10260748" y="5318529"/>
                <a:pt x="10268664" y="5309804"/>
                <a:pt x="10268664" y="5299042"/>
              </a:cubicBezTo>
              <a:cubicBezTo>
                <a:pt x="10268664" y="5288279"/>
                <a:pt x="10260747" y="5279555"/>
                <a:pt x="10250983" y="5279555"/>
              </a:cubicBezTo>
              <a:close/>
              <a:moveTo>
                <a:pt x="10309919" y="5279555"/>
              </a:moveTo>
              <a:cubicBezTo>
                <a:pt x="10300153" y="5279555"/>
                <a:pt x="10292238" y="5288279"/>
                <a:pt x="10292238" y="5299042"/>
              </a:cubicBezTo>
              <a:cubicBezTo>
                <a:pt x="10292238" y="5309804"/>
                <a:pt x="10300154" y="5318529"/>
                <a:pt x="10309919" y="5318529"/>
              </a:cubicBezTo>
              <a:cubicBezTo>
                <a:pt x="10319684" y="5318529"/>
                <a:pt x="10327600" y="5309804"/>
                <a:pt x="10327600" y="5299042"/>
              </a:cubicBezTo>
              <a:cubicBezTo>
                <a:pt x="10327600" y="5288279"/>
                <a:pt x="10319683" y="5279555"/>
                <a:pt x="10309919" y="5279555"/>
              </a:cubicBezTo>
              <a:close/>
              <a:moveTo>
                <a:pt x="10368855" y="5279555"/>
              </a:moveTo>
              <a:cubicBezTo>
                <a:pt x="10359089" y="5279555"/>
                <a:pt x="10351174" y="5288279"/>
                <a:pt x="10351174" y="5299042"/>
              </a:cubicBezTo>
              <a:cubicBezTo>
                <a:pt x="10351174" y="5309804"/>
                <a:pt x="10359090" y="5318529"/>
                <a:pt x="10368855" y="5318529"/>
              </a:cubicBezTo>
              <a:cubicBezTo>
                <a:pt x="10378620" y="5318529"/>
                <a:pt x="10386536" y="5309804"/>
                <a:pt x="10386536" y="5299042"/>
              </a:cubicBezTo>
              <a:cubicBezTo>
                <a:pt x="10386536" y="5288279"/>
                <a:pt x="10378619" y="5279555"/>
                <a:pt x="10368855" y="5279555"/>
              </a:cubicBezTo>
              <a:close/>
              <a:moveTo>
                <a:pt x="10427790" y="5279555"/>
              </a:moveTo>
              <a:cubicBezTo>
                <a:pt x="10418024" y="5279555"/>
                <a:pt x="10410109" y="5288279"/>
                <a:pt x="10410109" y="5299042"/>
              </a:cubicBezTo>
              <a:cubicBezTo>
                <a:pt x="10410109" y="5309804"/>
                <a:pt x="10418025" y="5318529"/>
                <a:pt x="10427790" y="5318529"/>
              </a:cubicBezTo>
              <a:cubicBezTo>
                <a:pt x="10437555" y="5318529"/>
                <a:pt x="10445471" y="5309804"/>
                <a:pt x="10445471" y="5299042"/>
              </a:cubicBezTo>
              <a:cubicBezTo>
                <a:pt x="10445471" y="5288279"/>
                <a:pt x="10437554" y="5279555"/>
                <a:pt x="10427790" y="5279555"/>
              </a:cubicBezTo>
              <a:close/>
              <a:moveTo>
                <a:pt x="10486726" y="5279555"/>
              </a:moveTo>
              <a:cubicBezTo>
                <a:pt x="10476960" y="5279555"/>
                <a:pt x="10469045" y="5288279"/>
                <a:pt x="10469045" y="5299042"/>
              </a:cubicBezTo>
              <a:cubicBezTo>
                <a:pt x="10469045" y="5309804"/>
                <a:pt x="10476961" y="5318529"/>
                <a:pt x="10486726" y="5318529"/>
              </a:cubicBezTo>
              <a:cubicBezTo>
                <a:pt x="10496491" y="5318529"/>
                <a:pt x="10504407" y="5309804"/>
                <a:pt x="10504407" y="5299042"/>
              </a:cubicBezTo>
              <a:cubicBezTo>
                <a:pt x="10504407" y="5288279"/>
                <a:pt x="10496490" y="5279555"/>
                <a:pt x="10486726" y="5279555"/>
              </a:cubicBezTo>
              <a:close/>
              <a:moveTo>
                <a:pt x="10545662" y="5279555"/>
              </a:moveTo>
              <a:cubicBezTo>
                <a:pt x="10535896" y="5279555"/>
                <a:pt x="10527981" y="5288279"/>
                <a:pt x="10527981" y="5299042"/>
              </a:cubicBezTo>
              <a:cubicBezTo>
                <a:pt x="10527981" y="5309804"/>
                <a:pt x="10535897" y="5318529"/>
                <a:pt x="10545662" y="5318529"/>
              </a:cubicBezTo>
              <a:cubicBezTo>
                <a:pt x="10555427" y="5318529"/>
                <a:pt x="10563343" y="5309804"/>
                <a:pt x="10563343" y="5299042"/>
              </a:cubicBezTo>
              <a:cubicBezTo>
                <a:pt x="10563343" y="5288279"/>
                <a:pt x="10555426" y="5279555"/>
                <a:pt x="10545662" y="5279555"/>
              </a:cubicBezTo>
              <a:close/>
              <a:moveTo>
                <a:pt x="10604598" y="5279555"/>
              </a:moveTo>
              <a:cubicBezTo>
                <a:pt x="10594832" y="5279555"/>
                <a:pt x="10586917" y="5288279"/>
                <a:pt x="10586917" y="5299042"/>
              </a:cubicBezTo>
              <a:cubicBezTo>
                <a:pt x="10586917" y="5309804"/>
                <a:pt x="10594833" y="5318529"/>
                <a:pt x="10604598" y="5318529"/>
              </a:cubicBezTo>
              <a:cubicBezTo>
                <a:pt x="10614363" y="5318529"/>
                <a:pt x="10622279" y="5309804"/>
                <a:pt x="10622279" y="5299042"/>
              </a:cubicBezTo>
              <a:cubicBezTo>
                <a:pt x="10622279" y="5288279"/>
                <a:pt x="10614362" y="5279555"/>
                <a:pt x="10604598" y="5279555"/>
              </a:cubicBezTo>
              <a:close/>
              <a:moveTo>
                <a:pt x="10663534" y="5279555"/>
              </a:moveTo>
              <a:cubicBezTo>
                <a:pt x="10653768" y="5279555"/>
                <a:pt x="10645853" y="5288279"/>
                <a:pt x="10645853" y="5299042"/>
              </a:cubicBezTo>
              <a:cubicBezTo>
                <a:pt x="10645853" y="5309804"/>
                <a:pt x="10653769" y="5318529"/>
                <a:pt x="10663534" y="5318529"/>
              </a:cubicBezTo>
              <a:cubicBezTo>
                <a:pt x="10673299" y="5318529"/>
                <a:pt x="10681215" y="5309804"/>
                <a:pt x="10681215" y="5299042"/>
              </a:cubicBezTo>
              <a:cubicBezTo>
                <a:pt x="10681215" y="5288279"/>
                <a:pt x="10673298" y="5279555"/>
                <a:pt x="10663534" y="5279555"/>
              </a:cubicBezTo>
              <a:close/>
              <a:moveTo>
                <a:pt x="10722470" y="5279555"/>
              </a:moveTo>
              <a:cubicBezTo>
                <a:pt x="10712704" y="5279555"/>
                <a:pt x="10704789" y="5288279"/>
                <a:pt x="10704789" y="5299042"/>
              </a:cubicBezTo>
              <a:cubicBezTo>
                <a:pt x="10704789" y="5309804"/>
                <a:pt x="10712705" y="5318529"/>
                <a:pt x="10722470" y="5318529"/>
              </a:cubicBezTo>
              <a:cubicBezTo>
                <a:pt x="10732235" y="5318529"/>
                <a:pt x="10740151" y="5309804"/>
                <a:pt x="10740151" y="5299042"/>
              </a:cubicBezTo>
              <a:cubicBezTo>
                <a:pt x="10740151" y="5288279"/>
                <a:pt x="10732234" y="5279555"/>
                <a:pt x="10722470" y="5279555"/>
              </a:cubicBezTo>
              <a:close/>
              <a:moveTo>
                <a:pt x="10781406" y="5279555"/>
              </a:moveTo>
              <a:cubicBezTo>
                <a:pt x="10771640" y="5279555"/>
                <a:pt x="10763725" y="5288279"/>
                <a:pt x="10763725" y="5299042"/>
              </a:cubicBezTo>
              <a:cubicBezTo>
                <a:pt x="10763725" y="5309804"/>
                <a:pt x="10771641" y="5318529"/>
                <a:pt x="10781406" y="5318529"/>
              </a:cubicBezTo>
              <a:cubicBezTo>
                <a:pt x="10791171" y="5318529"/>
                <a:pt x="10799087" y="5309804"/>
                <a:pt x="10799087" y="5299042"/>
              </a:cubicBezTo>
              <a:cubicBezTo>
                <a:pt x="10799087" y="5288279"/>
                <a:pt x="10791170" y="5279555"/>
                <a:pt x="10781406" y="5279555"/>
              </a:cubicBezTo>
              <a:close/>
              <a:moveTo>
                <a:pt x="10840342" y="5279555"/>
              </a:moveTo>
              <a:cubicBezTo>
                <a:pt x="10830576" y="5279555"/>
                <a:pt x="10822661" y="5288279"/>
                <a:pt x="10822661" y="5299042"/>
              </a:cubicBezTo>
              <a:cubicBezTo>
                <a:pt x="10822661" y="5309804"/>
                <a:pt x="10830577" y="5318529"/>
                <a:pt x="10840342" y="5318529"/>
              </a:cubicBezTo>
              <a:cubicBezTo>
                <a:pt x="10850107" y="5318529"/>
                <a:pt x="10858023" y="5309804"/>
                <a:pt x="10858023" y="5299042"/>
              </a:cubicBezTo>
              <a:cubicBezTo>
                <a:pt x="10858023" y="5288279"/>
                <a:pt x="10850106" y="5279555"/>
                <a:pt x="10840342" y="5279555"/>
              </a:cubicBezTo>
              <a:close/>
              <a:moveTo>
                <a:pt x="10899278" y="5279555"/>
              </a:moveTo>
              <a:cubicBezTo>
                <a:pt x="10889512" y="5279555"/>
                <a:pt x="10881597" y="5288279"/>
                <a:pt x="10881597" y="5299042"/>
              </a:cubicBezTo>
              <a:cubicBezTo>
                <a:pt x="10881597" y="5309804"/>
                <a:pt x="10889513" y="5318529"/>
                <a:pt x="10899278" y="5318529"/>
              </a:cubicBezTo>
              <a:cubicBezTo>
                <a:pt x="10909043" y="5318529"/>
                <a:pt x="10916959" y="5309804"/>
                <a:pt x="10916959" y="5299042"/>
              </a:cubicBezTo>
              <a:cubicBezTo>
                <a:pt x="10916959" y="5288279"/>
                <a:pt x="10909042" y="5279555"/>
                <a:pt x="10899278" y="5279555"/>
              </a:cubicBezTo>
              <a:close/>
              <a:moveTo>
                <a:pt x="10958214" y="5279555"/>
              </a:moveTo>
              <a:cubicBezTo>
                <a:pt x="10948448" y="5279555"/>
                <a:pt x="10940533" y="5288279"/>
                <a:pt x="10940533" y="5299042"/>
              </a:cubicBezTo>
              <a:cubicBezTo>
                <a:pt x="10940533" y="5309804"/>
                <a:pt x="10948449" y="5318529"/>
                <a:pt x="10958214" y="5318529"/>
              </a:cubicBezTo>
              <a:cubicBezTo>
                <a:pt x="10967979" y="5318529"/>
                <a:pt x="10975895" y="5309804"/>
                <a:pt x="10975895" y="5299042"/>
              </a:cubicBezTo>
              <a:cubicBezTo>
                <a:pt x="10975895" y="5288279"/>
                <a:pt x="10967978" y="5279555"/>
                <a:pt x="10958214" y="5279555"/>
              </a:cubicBezTo>
              <a:close/>
              <a:moveTo>
                <a:pt x="11017150" y="5279555"/>
              </a:moveTo>
              <a:cubicBezTo>
                <a:pt x="11007384" y="5279555"/>
                <a:pt x="10999469" y="5288279"/>
                <a:pt x="10999469" y="5299042"/>
              </a:cubicBezTo>
              <a:cubicBezTo>
                <a:pt x="10999469" y="5309804"/>
                <a:pt x="11007385" y="5318529"/>
                <a:pt x="11017150" y="5318529"/>
              </a:cubicBezTo>
              <a:cubicBezTo>
                <a:pt x="11026915" y="5318529"/>
                <a:pt x="11034831" y="5309804"/>
                <a:pt x="11034831" y="5299042"/>
              </a:cubicBezTo>
              <a:cubicBezTo>
                <a:pt x="11034831" y="5288279"/>
                <a:pt x="11026914" y="5279555"/>
                <a:pt x="11017150" y="5279555"/>
              </a:cubicBezTo>
              <a:close/>
              <a:moveTo>
                <a:pt x="11076086" y="5279555"/>
              </a:moveTo>
              <a:cubicBezTo>
                <a:pt x="11066320" y="5279555"/>
                <a:pt x="11058405" y="5288279"/>
                <a:pt x="11058405" y="5299042"/>
              </a:cubicBezTo>
              <a:cubicBezTo>
                <a:pt x="11058405" y="5309804"/>
                <a:pt x="11066321" y="5318529"/>
                <a:pt x="11076086" y="5318529"/>
              </a:cubicBezTo>
              <a:cubicBezTo>
                <a:pt x="11085851" y="5318529"/>
                <a:pt x="11093767" y="5309804"/>
                <a:pt x="11093767" y="5299042"/>
              </a:cubicBezTo>
              <a:cubicBezTo>
                <a:pt x="11093767" y="5288279"/>
                <a:pt x="11085850" y="5279555"/>
                <a:pt x="11076086" y="5279555"/>
              </a:cubicBezTo>
              <a:close/>
              <a:moveTo>
                <a:pt x="11135022" y="5279555"/>
              </a:moveTo>
              <a:cubicBezTo>
                <a:pt x="11125256" y="5279555"/>
                <a:pt x="11117341" y="5288279"/>
                <a:pt x="11117341" y="5299042"/>
              </a:cubicBezTo>
              <a:cubicBezTo>
                <a:pt x="11117341" y="5309804"/>
                <a:pt x="11125257" y="5318529"/>
                <a:pt x="11135022" y="5318529"/>
              </a:cubicBezTo>
              <a:cubicBezTo>
                <a:pt x="11144787" y="5318529"/>
                <a:pt x="11152703" y="5309804"/>
                <a:pt x="11152703" y="5299042"/>
              </a:cubicBezTo>
              <a:cubicBezTo>
                <a:pt x="11152703" y="5288279"/>
                <a:pt x="11144786" y="5279555"/>
                <a:pt x="11135022" y="5279555"/>
              </a:cubicBezTo>
              <a:close/>
              <a:moveTo>
                <a:pt x="11783317" y="5279555"/>
              </a:moveTo>
              <a:cubicBezTo>
                <a:pt x="11773551" y="5279555"/>
                <a:pt x="11765636" y="5288279"/>
                <a:pt x="11765636" y="5299042"/>
              </a:cubicBezTo>
              <a:cubicBezTo>
                <a:pt x="11765636" y="5309804"/>
                <a:pt x="11773552" y="5318529"/>
                <a:pt x="11783317" y="5318529"/>
              </a:cubicBezTo>
              <a:cubicBezTo>
                <a:pt x="11793082" y="5318529"/>
                <a:pt x="11800998" y="5309804"/>
                <a:pt x="11800998" y="5299042"/>
              </a:cubicBezTo>
              <a:cubicBezTo>
                <a:pt x="11800998" y="5288279"/>
                <a:pt x="11793081" y="5279555"/>
                <a:pt x="11783317" y="5279555"/>
              </a:cubicBezTo>
              <a:close/>
              <a:moveTo>
                <a:pt x="2766119" y="5344511"/>
              </a:moveTo>
              <a:cubicBezTo>
                <a:pt x="2756354" y="5344511"/>
                <a:pt x="2748438" y="5353235"/>
                <a:pt x="2748438" y="5363998"/>
              </a:cubicBezTo>
              <a:cubicBezTo>
                <a:pt x="2748438" y="5374760"/>
                <a:pt x="2756354" y="5383485"/>
                <a:pt x="2766119" y="5383485"/>
              </a:cubicBezTo>
              <a:cubicBezTo>
                <a:pt x="2775884" y="5383485"/>
                <a:pt x="2783800" y="5374760"/>
                <a:pt x="2783800" y="5363998"/>
              </a:cubicBezTo>
              <a:cubicBezTo>
                <a:pt x="2783800" y="5353235"/>
                <a:pt x="2775884" y="5344511"/>
                <a:pt x="2766119" y="5344511"/>
              </a:cubicBezTo>
              <a:close/>
              <a:moveTo>
                <a:pt x="2825055" y="5344511"/>
              </a:moveTo>
              <a:cubicBezTo>
                <a:pt x="2815290" y="5344511"/>
                <a:pt x="2807374" y="5353235"/>
                <a:pt x="2807374" y="5363998"/>
              </a:cubicBezTo>
              <a:cubicBezTo>
                <a:pt x="2807374" y="5374760"/>
                <a:pt x="2815290" y="5383485"/>
                <a:pt x="2825055" y="5383485"/>
              </a:cubicBezTo>
              <a:cubicBezTo>
                <a:pt x="2834820" y="5383485"/>
                <a:pt x="2842736" y="5374760"/>
                <a:pt x="2842736" y="5363998"/>
              </a:cubicBezTo>
              <a:cubicBezTo>
                <a:pt x="2842736" y="5353235"/>
                <a:pt x="2834820" y="5344511"/>
                <a:pt x="2825055" y="5344511"/>
              </a:cubicBezTo>
              <a:close/>
              <a:moveTo>
                <a:pt x="2883991" y="5344511"/>
              </a:moveTo>
              <a:cubicBezTo>
                <a:pt x="2874226" y="5344511"/>
                <a:pt x="2866310" y="5353235"/>
                <a:pt x="2866310" y="5363998"/>
              </a:cubicBezTo>
              <a:cubicBezTo>
                <a:pt x="2866310" y="5374760"/>
                <a:pt x="2874226" y="5383485"/>
                <a:pt x="2883991" y="5383485"/>
              </a:cubicBezTo>
              <a:cubicBezTo>
                <a:pt x="2893756" y="5383485"/>
                <a:pt x="2901672" y="5374760"/>
                <a:pt x="2901672" y="5363998"/>
              </a:cubicBezTo>
              <a:cubicBezTo>
                <a:pt x="2901672" y="5353235"/>
                <a:pt x="2893756" y="5344511"/>
                <a:pt x="2883991" y="5344511"/>
              </a:cubicBezTo>
              <a:close/>
              <a:moveTo>
                <a:pt x="2942927" y="5344511"/>
              </a:moveTo>
              <a:cubicBezTo>
                <a:pt x="2933162" y="5344511"/>
                <a:pt x="2925246" y="5353235"/>
                <a:pt x="2925246" y="5363998"/>
              </a:cubicBezTo>
              <a:cubicBezTo>
                <a:pt x="2925246" y="5374760"/>
                <a:pt x="2933162" y="5383485"/>
                <a:pt x="2942927" y="5383485"/>
              </a:cubicBezTo>
              <a:cubicBezTo>
                <a:pt x="2952692" y="5383485"/>
                <a:pt x="2960608" y="5374760"/>
                <a:pt x="2960608" y="5363998"/>
              </a:cubicBezTo>
              <a:cubicBezTo>
                <a:pt x="2960608" y="5353235"/>
                <a:pt x="2952692" y="5344511"/>
                <a:pt x="2942927" y="5344511"/>
              </a:cubicBezTo>
              <a:close/>
              <a:moveTo>
                <a:pt x="3001863" y="5344511"/>
              </a:moveTo>
              <a:cubicBezTo>
                <a:pt x="2992098" y="5344511"/>
                <a:pt x="2984182" y="5353235"/>
                <a:pt x="2984182" y="5363998"/>
              </a:cubicBezTo>
              <a:cubicBezTo>
                <a:pt x="2984182" y="5374760"/>
                <a:pt x="2992098" y="5383485"/>
                <a:pt x="3001863" y="5383485"/>
              </a:cubicBezTo>
              <a:cubicBezTo>
                <a:pt x="3011628" y="5383485"/>
                <a:pt x="3019544" y="5374760"/>
                <a:pt x="3019544" y="5363998"/>
              </a:cubicBezTo>
              <a:cubicBezTo>
                <a:pt x="3019544" y="5353235"/>
                <a:pt x="3011628" y="5344511"/>
                <a:pt x="3001863" y="5344511"/>
              </a:cubicBezTo>
              <a:close/>
              <a:moveTo>
                <a:pt x="3060799" y="5344511"/>
              </a:moveTo>
              <a:cubicBezTo>
                <a:pt x="3051034" y="5344511"/>
                <a:pt x="3043118" y="5353235"/>
                <a:pt x="3043118" y="5363998"/>
              </a:cubicBezTo>
              <a:cubicBezTo>
                <a:pt x="3043118" y="5374760"/>
                <a:pt x="3051034" y="5383485"/>
                <a:pt x="3060799" y="5383485"/>
              </a:cubicBezTo>
              <a:cubicBezTo>
                <a:pt x="3070564" y="5383485"/>
                <a:pt x="3078480" y="5374760"/>
                <a:pt x="3078480" y="5363998"/>
              </a:cubicBezTo>
              <a:cubicBezTo>
                <a:pt x="3078480" y="5353235"/>
                <a:pt x="3070564" y="5344511"/>
                <a:pt x="3060799" y="5344511"/>
              </a:cubicBezTo>
              <a:close/>
              <a:moveTo>
                <a:pt x="3119734" y="5344511"/>
              </a:moveTo>
              <a:cubicBezTo>
                <a:pt x="3109969" y="5344511"/>
                <a:pt x="3102053" y="5353235"/>
                <a:pt x="3102053" y="5363998"/>
              </a:cubicBezTo>
              <a:cubicBezTo>
                <a:pt x="3102053" y="5374760"/>
                <a:pt x="3109969" y="5383485"/>
                <a:pt x="3119734" y="5383485"/>
              </a:cubicBezTo>
              <a:cubicBezTo>
                <a:pt x="3129499" y="5383485"/>
                <a:pt x="3137415" y="5374760"/>
                <a:pt x="3137415" y="5363998"/>
              </a:cubicBezTo>
              <a:cubicBezTo>
                <a:pt x="3137415" y="5353235"/>
                <a:pt x="3129499" y="5344511"/>
                <a:pt x="3119734" y="5344511"/>
              </a:cubicBezTo>
              <a:close/>
              <a:moveTo>
                <a:pt x="3178670" y="5344511"/>
              </a:moveTo>
              <a:cubicBezTo>
                <a:pt x="3168905" y="5344511"/>
                <a:pt x="3160989" y="5353235"/>
                <a:pt x="3160989" y="5363998"/>
              </a:cubicBezTo>
              <a:cubicBezTo>
                <a:pt x="3160989" y="5374760"/>
                <a:pt x="3168905" y="5383485"/>
                <a:pt x="3178670" y="5383485"/>
              </a:cubicBezTo>
              <a:cubicBezTo>
                <a:pt x="3188435" y="5383485"/>
                <a:pt x="3196351" y="5374760"/>
                <a:pt x="3196351" y="5363998"/>
              </a:cubicBezTo>
              <a:cubicBezTo>
                <a:pt x="3196351" y="5353235"/>
                <a:pt x="3188435" y="5344511"/>
                <a:pt x="3178670" y="5344511"/>
              </a:cubicBezTo>
              <a:close/>
              <a:moveTo>
                <a:pt x="3237606" y="5344511"/>
              </a:moveTo>
              <a:cubicBezTo>
                <a:pt x="3227841" y="5344511"/>
                <a:pt x="3219925" y="5353235"/>
                <a:pt x="3219925" y="5363998"/>
              </a:cubicBezTo>
              <a:cubicBezTo>
                <a:pt x="3219925" y="5374760"/>
                <a:pt x="3227841" y="5383485"/>
                <a:pt x="3237606" y="5383485"/>
              </a:cubicBezTo>
              <a:cubicBezTo>
                <a:pt x="3247371" y="5383485"/>
                <a:pt x="3255287" y="5374760"/>
                <a:pt x="3255287" y="5363998"/>
              </a:cubicBezTo>
              <a:cubicBezTo>
                <a:pt x="3255287" y="5353235"/>
                <a:pt x="3247371" y="5344511"/>
                <a:pt x="3237606" y="5344511"/>
              </a:cubicBezTo>
              <a:close/>
              <a:moveTo>
                <a:pt x="3296542" y="5344511"/>
              </a:moveTo>
              <a:cubicBezTo>
                <a:pt x="3286777" y="5344511"/>
                <a:pt x="3278861" y="5353235"/>
                <a:pt x="3278861" y="5363998"/>
              </a:cubicBezTo>
              <a:cubicBezTo>
                <a:pt x="3278861" y="5374760"/>
                <a:pt x="3286777" y="5383485"/>
                <a:pt x="3296542" y="5383485"/>
              </a:cubicBezTo>
              <a:cubicBezTo>
                <a:pt x="3306307" y="5383485"/>
                <a:pt x="3314223" y="5374760"/>
                <a:pt x="3314223" y="5363998"/>
              </a:cubicBezTo>
              <a:cubicBezTo>
                <a:pt x="3314223" y="5353235"/>
                <a:pt x="3306307" y="5344511"/>
                <a:pt x="3296542" y="5344511"/>
              </a:cubicBezTo>
              <a:close/>
              <a:moveTo>
                <a:pt x="3355478" y="5344511"/>
              </a:moveTo>
              <a:cubicBezTo>
                <a:pt x="3345713" y="5344511"/>
                <a:pt x="3337797" y="5353235"/>
                <a:pt x="3337797" y="5363998"/>
              </a:cubicBezTo>
              <a:cubicBezTo>
                <a:pt x="3337797" y="5374760"/>
                <a:pt x="3345713" y="5383485"/>
                <a:pt x="3355478" y="5383485"/>
              </a:cubicBezTo>
              <a:cubicBezTo>
                <a:pt x="3365243" y="5383485"/>
                <a:pt x="3373159" y="5374760"/>
                <a:pt x="3373159" y="5363998"/>
              </a:cubicBezTo>
              <a:cubicBezTo>
                <a:pt x="3373159" y="5353235"/>
                <a:pt x="3365243" y="5344511"/>
                <a:pt x="3355478" y="5344511"/>
              </a:cubicBezTo>
              <a:close/>
              <a:moveTo>
                <a:pt x="3414414" y="5344511"/>
              </a:moveTo>
              <a:cubicBezTo>
                <a:pt x="3404649" y="5344511"/>
                <a:pt x="3396733" y="5353235"/>
                <a:pt x="3396733" y="5363998"/>
              </a:cubicBezTo>
              <a:cubicBezTo>
                <a:pt x="3396733" y="5374760"/>
                <a:pt x="3404649" y="5383485"/>
                <a:pt x="3414414" y="5383485"/>
              </a:cubicBezTo>
              <a:cubicBezTo>
                <a:pt x="3424179" y="5383485"/>
                <a:pt x="3432095" y="5374760"/>
                <a:pt x="3432095" y="5363998"/>
              </a:cubicBezTo>
              <a:cubicBezTo>
                <a:pt x="3432095" y="5353235"/>
                <a:pt x="3424179" y="5344511"/>
                <a:pt x="3414414" y="5344511"/>
              </a:cubicBezTo>
              <a:close/>
              <a:moveTo>
                <a:pt x="3473350" y="5344511"/>
              </a:moveTo>
              <a:cubicBezTo>
                <a:pt x="3463585" y="5344511"/>
                <a:pt x="3455669" y="5353235"/>
                <a:pt x="3455669" y="5363998"/>
              </a:cubicBezTo>
              <a:cubicBezTo>
                <a:pt x="3455669" y="5374760"/>
                <a:pt x="3463585" y="5383485"/>
                <a:pt x="3473350" y="5383485"/>
              </a:cubicBezTo>
              <a:cubicBezTo>
                <a:pt x="3483115" y="5383485"/>
                <a:pt x="3491031" y="5374760"/>
                <a:pt x="3491031" y="5363998"/>
              </a:cubicBezTo>
              <a:cubicBezTo>
                <a:pt x="3491031" y="5353235"/>
                <a:pt x="3483115" y="5344511"/>
                <a:pt x="3473350" y="5344511"/>
              </a:cubicBezTo>
              <a:close/>
              <a:moveTo>
                <a:pt x="3532286" y="5344511"/>
              </a:moveTo>
              <a:cubicBezTo>
                <a:pt x="3522521" y="5344511"/>
                <a:pt x="3514605" y="5353235"/>
                <a:pt x="3514605" y="5363998"/>
              </a:cubicBezTo>
              <a:cubicBezTo>
                <a:pt x="3514605" y="5374760"/>
                <a:pt x="3522521" y="5383485"/>
                <a:pt x="3532286" y="5383485"/>
              </a:cubicBezTo>
              <a:cubicBezTo>
                <a:pt x="3542051" y="5383485"/>
                <a:pt x="3549967" y="5374760"/>
                <a:pt x="3549967" y="5363998"/>
              </a:cubicBezTo>
              <a:cubicBezTo>
                <a:pt x="3549967" y="5353235"/>
                <a:pt x="3542051" y="5344511"/>
                <a:pt x="3532286" y="5344511"/>
              </a:cubicBezTo>
              <a:close/>
              <a:moveTo>
                <a:pt x="3591222" y="5344511"/>
              </a:moveTo>
              <a:cubicBezTo>
                <a:pt x="3581457" y="5344511"/>
                <a:pt x="3573541" y="5353235"/>
                <a:pt x="3573541" y="5363998"/>
              </a:cubicBezTo>
              <a:cubicBezTo>
                <a:pt x="3573541" y="5374760"/>
                <a:pt x="3581457" y="5383485"/>
                <a:pt x="3591222" y="5383485"/>
              </a:cubicBezTo>
              <a:cubicBezTo>
                <a:pt x="3600987" y="5383485"/>
                <a:pt x="3608903" y="5374760"/>
                <a:pt x="3608903" y="5363998"/>
              </a:cubicBezTo>
              <a:cubicBezTo>
                <a:pt x="3608903" y="5353235"/>
                <a:pt x="3600987" y="5344511"/>
                <a:pt x="3591222" y="5344511"/>
              </a:cubicBezTo>
              <a:close/>
              <a:moveTo>
                <a:pt x="3650158" y="5344511"/>
              </a:moveTo>
              <a:cubicBezTo>
                <a:pt x="3640393" y="5344511"/>
                <a:pt x="3632477" y="5353235"/>
                <a:pt x="3632477" y="5363998"/>
              </a:cubicBezTo>
              <a:cubicBezTo>
                <a:pt x="3632477" y="5374760"/>
                <a:pt x="3640393" y="5383485"/>
                <a:pt x="3650158" y="5383485"/>
              </a:cubicBezTo>
              <a:cubicBezTo>
                <a:pt x="3659923" y="5383485"/>
                <a:pt x="3667839" y="5374760"/>
                <a:pt x="3667839" y="5363998"/>
              </a:cubicBezTo>
              <a:cubicBezTo>
                <a:pt x="3667839" y="5353235"/>
                <a:pt x="3659923" y="5344511"/>
                <a:pt x="3650158" y="5344511"/>
              </a:cubicBezTo>
              <a:close/>
              <a:moveTo>
                <a:pt x="6007595" y="5344511"/>
              </a:moveTo>
              <a:cubicBezTo>
                <a:pt x="5997830" y="5344511"/>
                <a:pt x="5989914" y="5353235"/>
                <a:pt x="5989914" y="5363998"/>
              </a:cubicBezTo>
              <a:cubicBezTo>
                <a:pt x="5989914" y="5374760"/>
                <a:pt x="5997830" y="5383485"/>
                <a:pt x="6007595" y="5383485"/>
              </a:cubicBezTo>
              <a:cubicBezTo>
                <a:pt x="6017360" y="5383485"/>
                <a:pt x="6025276" y="5374760"/>
                <a:pt x="6025276" y="5363998"/>
              </a:cubicBezTo>
              <a:cubicBezTo>
                <a:pt x="6025276" y="5353235"/>
                <a:pt x="6017360" y="5344511"/>
                <a:pt x="6007595" y="5344511"/>
              </a:cubicBezTo>
              <a:close/>
              <a:moveTo>
                <a:pt x="6066531" y="5344511"/>
              </a:moveTo>
              <a:cubicBezTo>
                <a:pt x="6056766" y="5344511"/>
                <a:pt x="6048850" y="5353235"/>
                <a:pt x="6048850" y="5363998"/>
              </a:cubicBezTo>
              <a:cubicBezTo>
                <a:pt x="6048850" y="5374760"/>
                <a:pt x="6056766" y="5383485"/>
                <a:pt x="6066531" y="5383485"/>
              </a:cubicBezTo>
              <a:cubicBezTo>
                <a:pt x="6076296" y="5383485"/>
                <a:pt x="6084212" y="5374760"/>
                <a:pt x="6084212" y="5363998"/>
              </a:cubicBezTo>
              <a:cubicBezTo>
                <a:pt x="6084212" y="5353235"/>
                <a:pt x="6076296" y="5344511"/>
                <a:pt x="6066531" y="5344511"/>
              </a:cubicBezTo>
              <a:close/>
              <a:moveTo>
                <a:pt x="6125467" y="5344511"/>
              </a:moveTo>
              <a:cubicBezTo>
                <a:pt x="6115702" y="5344511"/>
                <a:pt x="6107786" y="5353235"/>
                <a:pt x="6107786" y="5363998"/>
              </a:cubicBezTo>
              <a:cubicBezTo>
                <a:pt x="6107786" y="5374760"/>
                <a:pt x="6115702" y="5383485"/>
                <a:pt x="6125467" y="5383485"/>
              </a:cubicBezTo>
              <a:cubicBezTo>
                <a:pt x="6135232" y="5383485"/>
                <a:pt x="6143148" y="5374760"/>
                <a:pt x="6143148" y="5363998"/>
              </a:cubicBezTo>
              <a:cubicBezTo>
                <a:pt x="6143148" y="5353235"/>
                <a:pt x="6135232" y="5344511"/>
                <a:pt x="6125467" y="5344511"/>
              </a:cubicBezTo>
              <a:close/>
              <a:moveTo>
                <a:pt x="6184403" y="5344511"/>
              </a:moveTo>
              <a:cubicBezTo>
                <a:pt x="6174638" y="5344511"/>
                <a:pt x="6166722" y="5353235"/>
                <a:pt x="6166722" y="5363998"/>
              </a:cubicBezTo>
              <a:cubicBezTo>
                <a:pt x="6166722" y="5374760"/>
                <a:pt x="6174638" y="5383485"/>
                <a:pt x="6184403" y="5383485"/>
              </a:cubicBezTo>
              <a:cubicBezTo>
                <a:pt x="6194168" y="5383485"/>
                <a:pt x="6202084" y="5374760"/>
                <a:pt x="6202084" y="5363998"/>
              </a:cubicBezTo>
              <a:cubicBezTo>
                <a:pt x="6202084" y="5353235"/>
                <a:pt x="6194168" y="5344511"/>
                <a:pt x="6184403" y="5344511"/>
              </a:cubicBezTo>
              <a:close/>
              <a:moveTo>
                <a:pt x="6243339" y="5344511"/>
              </a:moveTo>
              <a:cubicBezTo>
                <a:pt x="6233574" y="5344511"/>
                <a:pt x="6225658" y="5353235"/>
                <a:pt x="6225658" y="5363998"/>
              </a:cubicBezTo>
              <a:cubicBezTo>
                <a:pt x="6225658" y="5374760"/>
                <a:pt x="6233574" y="5383485"/>
                <a:pt x="6243339" y="5383485"/>
              </a:cubicBezTo>
              <a:cubicBezTo>
                <a:pt x="6253104" y="5383485"/>
                <a:pt x="6261020" y="5374760"/>
                <a:pt x="6261020" y="5363998"/>
              </a:cubicBezTo>
              <a:cubicBezTo>
                <a:pt x="6261020" y="5353235"/>
                <a:pt x="6253104" y="5344511"/>
                <a:pt x="6243339" y="5344511"/>
              </a:cubicBezTo>
              <a:close/>
              <a:moveTo>
                <a:pt x="6302275" y="5344511"/>
              </a:moveTo>
              <a:cubicBezTo>
                <a:pt x="6292510" y="5344511"/>
                <a:pt x="6284594" y="5353235"/>
                <a:pt x="6284594" y="5363998"/>
              </a:cubicBezTo>
              <a:cubicBezTo>
                <a:pt x="6284594" y="5374760"/>
                <a:pt x="6292510" y="5383485"/>
                <a:pt x="6302275" y="5383485"/>
              </a:cubicBezTo>
              <a:cubicBezTo>
                <a:pt x="6312040" y="5383485"/>
                <a:pt x="6319956" y="5374760"/>
                <a:pt x="6319956" y="5363998"/>
              </a:cubicBezTo>
              <a:cubicBezTo>
                <a:pt x="6319956" y="5353235"/>
                <a:pt x="6312040" y="5344511"/>
                <a:pt x="6302275" y="5344511"/>
              </a:cubicBezTo>
              <a:close/>
              <a:moveTo>
                <a:pt x="6361211" y="5344511"/>
              </a:moveTo>
              <a:cubicBezTo>
                <a:pt x="6351446" y="5344511"/>
                <a:pt x="6343530" y="5353235"/>
                <a:pt x="6343530" y="5363998"/>
              </a:cubicBezTo>
              <a:cubicBezTo>
                <a:pt x="6343530" y="5374760"/>
                <a:pt x="6351446" y="5383485"/>
                <a:pt x="6361211" y="5383485"/>
              </a:cubicBezTo>
              <a:cubicBezTo>
                <a:pt x="6370976" y="5383485"/>
                <a:pt x="6378892" y="5374760"/>
                <a:pt x="6378892" y="5363998"/>
              </a:cubicBezTo>
              <a:cubicBezTo>
                <a:pt x="6378892" y="5353235"/>
                <a:pt x="6370976" y="5344511"/>
                <a:pt x="6361211" y="5344511"/>
              </a:cubicBezTo>
              <a:close/>
              <a:moveTo>
                <a:pt x="6420147" y="5344511"/>
              </a:moveTo>
              <a:cubicBezTo>
                <a:pt x="6410382" y="5344511"/>
                <a:pt x="6402466" y="5353235"/>
                <a:pt x="6402466" y="5363998"/>
              </a:cubicBezTo>
              <a:cubicBezTo>
                <a:pt x="6402466" y="5374760"/>
                <a:pt x="6410382" y="5383485"/>
                <a:pt x="6420147" y="5383485"/>
              </a:cubicBezTo>
              <a:cubicBezTo>
                <a:pt x="6429912" y="5383485"/>
                <a:pt x="6437828" y="5374760"/>
                <a:pt x="6437828" y="5363998"/>
              </a:cubicBezTo>
              <a:cubicBezTo>
                <a:pt x="6437828" y="5353235"/>
                <a:pt x="6429912" y="5344511"/>
                <a:pt x="6420147" y="5344511"/>
              </a:cubicBezTo>
              <a:close/>
              <a:moveTo>
                <a:pt x="6479083" y="5344511"/>
              </a:moveTo>
              <a:cubicBezTo>
                <a:pt x="6469318" y="5344511"/>
                <a:pt x="6461402" y="5353235"/>
                <a:pt x="6461402" y="5363998"/>
              </a:cubicBezTo>
              <a:cubicBezTo>
                <a:pt x="6461402" y="5374760"/>
                <a:pt x="6469318" y="5383485"/>
                <a:pt x="6479083" y="5383485"/>
              </a:cubicBezTo>
              <a:cubicBezTo>
                <a:pt x="6488848" y="5383485"/>
                <a:pt x="6496764" y="5374760"/>
                <a:pt x="6496764" y="5363998"/>
              </a:cubicBezTo>
              <a:cubicBezTo>
                <a:pt x="6496764" y="5353235"/>
                <a:pt x="6488848" y="5344511"/>
                <a:pt x="6479083" y="5344511"/>
              </a:cubicBezTo>
              <a:close/>
              <a:moveTo>
                <a:pt x="6538019" y="5344511"/>
              </a:moveTo>
              <a:cubicBezTo>
                <a:pt x="6528254" y="5344511"/>
                <a:pt x="6520338" y="5353235"/>
                <a:pt x="6520338" y="5363998"/>
              </a:cubicBezTo>
              <a:cubicBezTo>
                <a:pt x="6520338" y="5374760"/>
                <a:pt x="6528254" y="5383485"/>
                <a:pt x="6538019" y="5383485"/>
              </a:cubicBezTo>
              <a:cubicBezTo>
                <a:pt x="6547784" y="5383485"/>
                <a:pt x="6555700" y="5374760"/>
                <a:pt x="6555700" y="5363998"/>
              </a:cubicBezTo>
              <a:cubicBezTo>
                <a:pt x="6555700" y="5353235"/>
                <a:pt x="6547784" y="5344511"/>
                <a:pt x="6538019" y="5344511"/>
              </a:cubicBezTo>
              <a:close/>
              <a:moveTo>
                <a:pt x="6596955" y="5344511"/>
              </a:moveTo>
              <a:cubicBezTo>
                <a:pt x="6587190" y="5344511"/>
                <a:pt x="6579274" y="5353235"/>
                <a:pt x="6579274" y="5363998"/>
              </a:cubicBezTo>
              <a:cubicBezTo>
                <a:pt x="6579274" y="5374760"/>
                <a:pt x="6587190" y="5383485"/>
                <a:pt x="6596955" y="5383485"/>
              </a:cubicBezTo>
              <a:cubicBezTo>
                <a:pt x="6606720" y="5383485"/>
                <a:pt x="6614636" y="5374760"/>
                <a:pt x="6614636" y="5363998"/>
              </a:cubicBezTo>
              <a:cubicBezTo>
                <a:pt x="6614636" y="5353235"/>
                <a:pt x="6606720" y="5344511"/>
                <a:pt x="6596955" y="5344511"/>
              </a:cubicBezTo>
              <a:close/>
              <a:moveTo>
                <a:pt x="6655891" y="5344511"/>
              </a:moveTo>
              <a:cubicBezTo>
                <a:pt x="6646126" y="5344511"/>
                <a:pt x="6638210" y="5353235"/>
                <a:pt x="6638210" y="5363998"/>
              </a:cubicBezTo>
              <a:cubicBezTo>
                <a:pt x="6638210" y="5374760"/>
                <a:pt x="6646126" y="5383485"/>
                <a:pt x="6655891" y="5383485"/>
              </a:cubicBezTo>
              <a:cubicBezTo>
                <a:pt x="6665656" y="5383485"/>
                <a:pt x="6673572" y="5374760"/>
                <a:pt x="6673572" y="5363998"/>
              </a:cubicBezTo>
              <a:cubicBezTo>
                <a:pt x="6673572" y="5353235"/>
                <a:pt x="6665656" y="5344511"/>
                <a:pt x="6655891" y="5344511"/>
              </a:cubicBezTo>
              <a:close/>
              <a:moveTo>
                <a:pt x="6714827" y="5344511"/>
              </a:moveTo>
              <a:cubicBezTo>
                <a:pt x="6705062" y="5344511"/>
                <a:pt x="6697146" y="5353235"/>
                <a:pt x="6697146" y="5363998"/>
              </a:cubicBezTo>
              <a:cubicBezTo>
                <a:pt x="6697146" y="5374760"/>
                <a:pt x="6705062" y="5383485"/>
                <a:pt x="6714827" y="5383485"/>
              </a:cubicBezTo>
              <a:cubicBezTo>
                <a:pt x="6724592" y="5383485"/>
                <a:pt x="6732508" y="5374760"/>
                <a:pt x="6732508" y="5363998"/>
              </a:cubicBezTo>
              <a:cubicBezTo>
                <a:pt x="6732508" y="5353235"/>
                <a:pt x="6724592" y="5344511"/>
                <a:pt x="6714827" y="5344511"/>
              </a:cubicBezTo>
              <a:close/>
              <a:moveTo>
                <a:pt x="6773762" y="5344511"/>
              </a:moveTo>
              <a:cubicBezTo>
                <a:pt x="6763997" y="5344511"/>
                <a:pt x="6756081" y="5353235"/>
                <a:pt x="6756081" y="5363998"/>
              </a:cubicBezTo>
              <a:cubicBezTo>
                <a:pt x="6756081" y="5374760"/>
                <a:pt x="6763997" y="5383485"/>
                <a:pt x="6773762" y="5383485"/>
              </a:cubicBezTo>
              <a:cubicBezTo>
                <a:pt x="6783527" y="5383485"/>
                <a:pt x="6791443" y="5374760"/>
                <a:pt x="6791443" y="5363998"/>
              </a:cubicBezTo>
              <a:cubicBezTo>
                <a:pt x="6791443" y="5353235"/>
                <a:pt x="6783527" y="5344511"/>
                <a:pt x="6773762" y="5344511"/>
              </a:cubicBezTo>
              <a:close/>
              <a:moveTo>
                <a:pt x="7068442" y="5344511"/>
              </a:moveTo>
              <a:cubicBezTo>
                <a:pt x="7058677" y="5344511"/>
                <a:pt x="7050761" y="5353235"/>
                <a:pt x="7050761" y="5363998"/>
              </a:cubicBezTo>
              <a:cubicBezTo>
                <a:pt x="7050761" y="5374760"/>
                <a:pt x="7058677" y="5383485"/>
                <a:pt x="7068442" y="5383485"/>
              </a:cubicBezTo>
              <a:cubicBezTo>
                <a:pt x="7078207" y="5383485"/>
                <a:pt x="7086123" y="5374760"/>
                <a:pt x="7086123" y="5363998"/>
              </a:cubicBezTo>
              <a:cubicBezTo>
                <a:pt x="7086123" y="5353235"/>
                <a:pt x="7078207" y="5344511"/>
                <a:pt x="7068442" y="5344511"/>
              </a:cubicBezTo>
              <a:close/>
              <a:moveTo>
                <a:pt x="7127378" y="5344511"/>
              </a:moveTo>
              <a:cubicBezTo>
                <a:pt x="7117613" y="5344511"/>
                <a:pt x="7109697" y="5353235"/>
                <a:pt x="7109697" y="5363998"/>
              </a:cubicBezTo>
              <a:cubicBezTo>
                <a:pt x="7109697" y="5374760"/>
                <a:pt x="7117613" y="5383485"/>
                <a:pt x="7127378" y="5383485"/>
              </a:cubicBezTo>
              <a:cubicBezTo>
                <a:pt x="7137143" y="5383485"/>
                <a:pt x="7145059" y="5374760"/>
                <a:pt x="7145059" y="5363998"/>
              </a:cubicBezTo>
              <a:cubicBezTo>
                <a:pt x="7145059" y="5353235"/>
                <a:pt x="7137143" y="5344511"/>
                <a:pt x="7127378" y="5344511"/>
              </a:cubicBezTo>
              <a:close/>
              <a:moveTo>
                <a:pt x="7186314" y="5344511"/>
              </a:moveTo>
              <a:cubicBezTo>
                <a:pt x="7176549" y="5344511"/>
                <a:pt x="7168633" y="5353235"/>
                <a:pt x="7168633" y="5363998"/>
              </a:cubicBezTo>
              <a:cubicBezTo>
                <a:pt x="7168633" y="5374760"/>
                <a:pt x="7176549" y="5383485"/>
                <a:pt x="7186314" y="5383485"/>
              </a:cubicBezTo>
              <a:cubicBezTo>
                <a:pt x="7196079" y="5383485"/>
                <a:pt x="7203995" y="5374760"/>
                <a:pt x="7203995" y="5363998"/>
              </a:cubicBezTo>
              <a:cubicBezTo>
                <a:pt x="7203995" y="5353235"/>
                <a:pt x="7196079" y="5344511"/>
                <a:pt x="7186314" y="5344511"/>
              </a:cubicBezTo>
              <a:close/>
              <a:moveTo>
                <a:pt x="7245250" y="5344511"/>
              </a:moveTo>
              <a:cubicBezTo>
                <a:pt x="7235485" y="5344511"/>
                <a:pt x="7227569" y="5353235"/>
                <a:pt x="7227569" y="5363998"/>
              </a:cubicBezTo>
              <a:cubicBezTo>
                <a:pt x="7227569" y="5374760"/>
                <a:pt x="7235485" y="5383485"/>
                <a:pt x="7245250" y="5383485"/>
              </a:cubicBezTo>
              <a:cubicBezTo>
                <a:pt x="7255015" y="5383485"/>
                <a:pt x="7262931" y="5374760"/>
                <a:pt x="7262931" y="5363998"/>
              </a:cubicBezTo>
              <a:cubicBezTo>
                <a:pt x="7262931" y="5353235"/>
                <a:pt x="7255015" y="5344511"/>
                <a:pt x="7245250" y="5344511"/>
              </a:cubicBezTo>
              <a:close/>
              <a:moveTo>
                <a:pt x="9779495" y="5344511"/>
              </a:moveTo>
              <a:cubicBezTo>
                <a:pt x="9769729" y="5344511"/>
                <a:pt x="9761814" y="5353235"/>
                <a:pt x="9761814" y="5363998"/>
              </a:cubicBezTo>
              <a:cubicBezTo>
                <a:pt x="9761814" y="5374760"/>
                <a:pt x="9769730" y="5383485"/>
                <a:pt x="9779495" y="5383485"/>
              </a:cubicBezTo>
              <a:cubicBezTo>
                <a:pt x="9789260" y="5383485"/>
                <a:pt x="9797176" y="5374760"/>
                <a:pt x="9797176" y="5363998"/>
              </a:cubicBezTo>
              <a:cubicBezTo>
                <a:pt x="9797176" y="5353235"/>
                <a:pt x="9789259" y="5344511"/>
                <a:pt x="9779495" y="5344511"/>
              </a:cubicBezTo>
              <a:close/>
              <a:moveTo>
                <a:pt x="9838431" y="5344511"/>
              </a:moveTo>
              <a:cubicBezTo>
                <a:pt x="9828665" y="5344511"/>
                <a:pt x="9820750" y="5353235"/>
                <a:pt x="9820750" y="5363998"/>
              </a:cubicBezTo>
              <a:cubicBezTo>
                <a:pt x="9820750" y="5374760"/>
                <a:pt x="9828666" y="5383485"/>
                <a:pt x="9838431" y="5383485"/>
              </a:cubicBezTo>
              <a:cubicBezTo>
                <a:pt x="9848196" y="5383485"/>
                <a:pt x="9856112" y="5374760"/>
                <a:pt x="9856112" y="5363998"/>
              </a:cubicBezTo>
              <a:cubicBezTo>
                <a:pt x="9856112" y="5353235"/>
                <a:pt x="9848195" y="5344511"/>
                <a:pt x="9838431" y="5344511"/>
              </a:cubicBezTo>
              <a:close/>
              <a:moveTo>
                <a:pt x="9897367" y="5344511"/>
              </a:moveTo>
              <a:cubicBezTo>
                <a:pt x="9887601" y="5344511"/>
                <a:pt x="9879686" y="5353235"/>
                <a:pt x="9879686" y="5363998"/>
              </a:cubicBezTo>
              <a:cubicBezTo>
                <a:pt x="9879686" y="5374760"/>
                <a:pt x="9887602" y="5383485"/>
                <a:pt x="9897367" y="5383485"/>
              </a:cubicBezTo>
              <a:cubicBezTo>
                <a:pt x="9907132" y="5383485"/>
                <a:pt x="9915048" y="5374760"/>
                <a:pt x="9915048" y="5363998"/>
              </a:cubicBezTo>
              <a:cubicBezTo>
                <a:pt x="9915048" y="5353235"/>
                <a:pt x="9907131" y="5344511"/>
                <a:pt x="9897367" y="5344511"/>
              </a:cubicBezTo>
              <a:close/>
              <a:moveTo>
                <a:pt x="9956303" y="5344511"/>
              </a:moveTo>
              <a:cubicBezTo>
                <a:pt x="9946537" y="5344511"/>
                <a:pt x="9938622" y="5353235"/>
                <a:pt x="9938622" y="5363998"/>
              </a:cubicBezTo>
              <a:cubicBezTo>
                <a:pt x="9938622" y="5374760"/>
                <a:pt x="9946538" y="5383485"/>
                <a:pt x="9956303" y="5383485"/>
              </a:cubicBezTo>
              <a:cubicBezTo>
                <a:pt x="9966068" y="5383485"/>
                <a:pt x="9973984" y="5374760"/>
                <a:pt x="9973984" y="5363998"/>
              </a:cubicBezTo>
              <a:cubicBezTo>
                <a:pt x="9973984" y="5353235"/>
                <a:pt x="9966067" y="5344511"/>
                <a:pt x="9956303" y="5344511"/>
              </a:cubicBezTo>
              <a:close/>
              <a:moveTo>
                <a:pt x="10015239" y="5344511"/>
              </a:moveTo>
              <a:cubicBezTo>
                <a:pt x="10005473" y="5344511"/>
                <a:pt x="9997558" y="5353235"/>
                <a:pt x="9997558" y="5363998"/>
              </a:cubicBezTo>
              <a:cubicBezTo>
                <a:pt x="9997558" y="5374760"/>
                <a:pt x="10005474" y="5383485"/>
                <a:pt x="10015239" y="5383485"/>
              </a:cubicBezTo>
              <a:cubicBezTo>
                <a:pt x="10025004" y="5383485"/>
                <a:pt x="10032920" y="5374760"/>
                <a:pt x="10032920" y="5363998"/>
              </a:cubicBezTo>
              <a:cubicBezTo>
                <a:pt x="10032920" y="5353235"/>
                <a:pt x="10025003" y="5344511"/>
                <a:pt x="10015239" y="5344511"/>
              </a:cubicBezTo>
              <a:close/>
              <a:moveTo>
                <a:pt x="10074175" y="5344511"/>
              </a:moveTo>
              <a:cubicBezTo>
                <a:pt x="10064409" y="5344511"/>
                <a:pt x="10056494" y="5353235"/>
                <a:pt x="10056494" y="5363998"/>
              </a:cubicBezTo>
              <a:cubicBezTo>
                <a:pt x="10056494" y="5374760"/>
                <a:pt x="10064410" y="5383485"/>
                <a:pt x="10074175" y="5383485"/>
              </a:cubicBezTo>
              <a:cubicBezTo>
                <a:pt x="10083940" y="5383485"/>
                <a:pt x="10091856" y="5374760"/>
                <a:pt x="10091856" y="5363998"/>
              </a:cubicBezTo>
              <a:cubicBezTo>
                <a:pt x="10091856" y="5353235"/>
                <a:pt x="10083939" y="5344511"/>
                <a:pt x="10074175" y="5344511"/>
              </a:cubicBezTo>
              <a:close/>
              <a:moveTo>
                <a:pt x="10133111" y="5344511"/>
              </a:moveTo>
              <a:cubicBezTo>
                <a:pt x="10123345" y="5344511"/>
                <a:pt x="10115430" y="5353235"/>
                <a:pt x="10115430" y="5363998"/>
              </a:cubicBezTo>
              <a:cubicBezTo>
                <a:pt x="10115430" y="5374760"/>
                <a:pt x="10123346" y="5383485"/>
                <a:pt x="10133111" y="5383485"/>
              </a:cubicBezTo>
              <a:cubicBezTo>
                <a:pt x="10142876" y="5383485"/>
                <a:pt x="10150792" y="5374760"/>
                <a:pt x="10150792" y="5363998"/>
              </a:cubicBezTo>
              <a:cubicBezTo>
                <a:pt x="10150792" y="5353235"/>
                <a:pt x="10142875" y="5344511"/>
                <a:pt x="10133111" y="5344511"/>
              </a:cubicBezTo>
              <a:close/>
              <a:moveTo>
                <a:pt x="10192047" y="5344511"/>
              </a:moveTo>
              <a:cubicBezTo>
                <a:pt x="10182281" y="5344511"/>
                <a:pt x="10174366" y="5353235"/>
                <a:pt x="10174366" y="5363998"/>
              </a:cubicBezTo>
              <a:cubicBezTo>
                <a:pt x="10174366" y="5374760"/>
                <a:pt x="10182282" y="5383485"/>
                <a:pt x="10192047" y="5383485"/>
              </a:cubicBezTo>
              <a:cubicBezTo>
                <a:pt x="10201812" y="5383485"/>
                <a:pt x="10209728" y="5374760"/>
                <a:pt x="10209728" y="5363998"/>
              </a:cubicBezTo>
              <a:cubicBezTo>
                <a:pt x="10209728" y="5353235"/>
                <a:pt x="10201811" y="5344511"/>
                <a:pt x="10192047" y="5344511"/>
              </a:cubicBezTo>
              <a:close/>
              <a:moveTo>
                <a:pt x="10250983" y="5344511"/>
              </a:moveTo>
              <a:cubicBezTo>
                <a:pt x="10241217" y="5344511"/>
                <a:pt x="10233302" y="5353235"/>
                <a:pt x="10233302" y="5363998"/>
              </a:cubicBezTo>
              <a:cubicBezTo>
                <a:pt x="10233302" y="5374760"/>
                <a:pt x="10241218" y="5383485"/>
                <a:pt x="10250983" y="5383485"/>
              </a:cubicBezTo>
              <a:cubicBezTo>
                <a:pt x="10260748" y="5383485"/>
                <a:pt x="10268664" y="5374760"/>
                <a:pt x="10268664" y="5363998"/>
              </a:cubicBezTo>
              <a:cubicBezTo>
                <a:pt x="10268664" y="5353235"/>
                <a:pt x="10260747" y="5344511"/>
                <a:pt x="10250983" y="5344511"/>
              </a:cubicBezTo>
              <a:close/>
              <a:moveTo>
                <a:pt x="10309919" y="5344511"/>
              </a:moveTo>
              <a:cubicBezTo>
                <a:pt x="10300153" y="5344511"/>
                <a:pt x="10292238" y="5353235"/>
                <a:pt x="10292238" y="5363998"/>
              </a:cubicBezTo>
              <a:cubicBezTo>
                <a:pt x="10292238" y="5374760"/>
                <a:pt x="10300154" y="5383485"/>
                <a:pt x="10309919" y="5383485"/>
              </a:cubicBezTo>
              <a:cubicBezTo>
                <a:pt x="10319684" y="5383485"/>
                <a:pt x="10327600" y="5374760"/>
                <a:pt x="10327600" y="5363998"/>
              </a:cubicBezTo>
              <a:cubicBezTo>
                <a:pt x="10327600" y="5353235"/>
                <a:pt x="10319683" y="5344511"/>
                <a:pt x="10309919" y="5344511"/>
              </a:cubicBezTo>
              <a:close/>
              <a:moveTo>
                <a:pt x="10368855" y="5344511"/>
              </a:moveTo>
              <a:cubicBezTo>
                <a:pt x="10359089" y="5344511"/>
                <a:pt x="10351174" y="5353235"/>
                <a:pt x="10351174" y="5363998"/>
              </a:cubicBezTo>
              <a:cubicBezTo>
                <a:pt x="10351174" y="5374760"/>
                <a:pt x="10359090" y="5383485"/>
                <a:pt x="10368855" y="5383485"/>
              </a:cubicBezTo>
              <a:cubicBezTo>
                <a:pt x="10378620" y="5383485"/>
                <a:pt x="10386536" y="5374760"/>
                <a:pt x="10386536" y="5363998"/>
              </a:cubicBezTo>
              <a:cubicBezTo>
                <a:pt x="10386536" y="5353235"/>
                <a:pt x="10378619" y="5344511"/>
                <a:pt x="10368855" y="5344511"/>
              </a:cubicBezTo>
              <a:close/>
              <a:moveTo>
                <a:pt x="10427790" y="5344511"/>
              </a:moveTo>
              <a:cubicBezTo>
                <a:pt x="10418024" y="5344511"/>
                <a:pt x="10410109" y="5353235"/>
                <a:pt x="10410109" y="5363998"/>
              </a:cubicBezTo>
              <a:cubicBezTo>
                <a:pt x="10410109" y="5374760"/>
                <a:pt x="10418025" y="5383485"/>
                <a:pt x="10427790" y="5383485"/>
              </a:cubicBezTo>
              <a:cubicBezTo>
                <a:pt x="10437555" y="5383485"/>
                <a:pt x="10445471" y="5374760"/>
                <a:pt x="10445471" y="5363998"/>
              </a:cubicBezTo>
              <a:cubicBezTo>
                <a:pt x="10445471" y="5353235"/>
                <a:pt x="10437554" y="5344511"/>
                <a:pt x="10427790" y="5344511"/>
              </a:cubicBezTo>
              <a:close/>
              <a:moveTo>
                <a:pt x="10486726" y="5344511"/>
              </a:moveTo>
              <a:cubicBezTo>
                <a:pt x="10476960" y="5344511"/>
                <a:pt x="10469045" y="5353235"/>
                <a:pt x="10469045" y="5363998"/>
              </a:cubicBezTo>
              <a:cubicBezTo>
                <a:pt x="10469045" y="5374760"/>
                <a:pt x="10476961" y="5383485"/>
                <a:pt x="10486726" y="5383485"/>
              </a:cubicBezTo>
              <a:cubicBezTo>
                <a:pt x="10496491" y="5383485"/>
                <a:pt x="10504407" y="5374760"/>
                <a:pt x="10504407" y="5363998"/>
              </a:cubicBezTo>
              <a:cubicBezTo>
                <a:pt x="10504407" y="5353235"/>
                <a:pt x="10496490" y="5344511"/>
                <a:pt x="10486726" y="5344511"/>
              </a:cubicBezTo>
              <a:close/>
              <a:moveTo>
                <a:pt x="10545662" y="5344511"/>
              </a:moveTo>
              <a:cubicBezTo>
                <a:pt x="10535896" y="5344511"/>
                <a:pt x="10527981" y="5353235"/>
                <a:pt x="10527981" y="5363998"/>
              </a:cubicBezTo>
              <a:cubicBezTo>
                <a:pt x="10527981" y="5374760"/>
                <a:pt x="10535897" y="5383485"/>
                <a:pt x="10545662" y="5383485"/>
              </a:cubicBezTo>
              <a:cubicBezTo>
                <a:pt x="10555427" y="5383485"/>
                <a:pt x="10563343" y="5374760"/>
                <a:pt x="10563343" y="5363998"/>
              </a:cubicBezTo>
              <a:cubicBezTo>
                <a:pt x="10563343" y="5353235"/>
                <a:pt x="10555426" y="5344511"/>
                <a:pt x="10545662" y="5344511"/>
              </a:cubicBezTo>
              <a:close/>
              <a:moveTo>
                <a:pt x="10604598" y="5344511"/>
              </a:moveTo>
              <a:cubicBezTo>
                <a:pt x="10594832" y="5344511"/>
                <a:pt x="10586917" y="5353235"/>
                <a:pt x="10586917" y="5363998"/>
              </a:cubicBezTo>
              <a:cubicBezTo>
                <a:pt x="10586917" y="5374760"/>
                <a:pt x="10594833" y="5383485"/>
                <a:pt x="10604598" y="5383485"/>
              </a:cubicBezTo>
              <a:cubicBezTo>
                <a:pt x="10614363" y="5383485"/>
                <a:pt x="10622279" y="5374760"/>
                <a:pt x="10622279" y="5363998"/>
              </a:cubicBezTo>
              <a:cubicBezTo>
                <a:pt x="10622279" y="5353235"/>
                <a:pt x="10614362" y="5344511"/>
                <a:pt x="10604598" y="5344511"/>
              </a:cubicBezTo>
              <a:close/>
              <a:moveTo>
                <a:pt x="10663534" y="5344511"/>
              </a:moveTo>
              <a:cubicBezTo>
                <a:pt x="10653768" y="5344511"/>
                <a:pt x="10645853" y="5353235"/>
                <a:pt x="10645853" y="5363998"/>
              </a:cubicBezTo>
              <a:cubicBezTo>
                <a:pt x="10645853" y="5374760"/>
                <a:pt x="10653769" y="5383485"/>
                <a:pt x="10663534" y="5383485"/>
              </a:cubicBezTo>
              <a:cubicBezTo>
                <a:pt x="10673299" y="5383485"/>
                <a:pt x="10681215" y="5374760"/>
                <a:pt x="10681215" y="5363998"/>
              </a:cubicBezTo>
              <a:cubicBezTo>
                <a:pt x="10681215" y="5353235"/>
                <a:pt x="10673298" y="5344511"/>
                <a:pt x="10663534" y="5344511"/>
              </a:cubicBezTo>
              <a:close/>
              <a:moveTo>
                <a:pt x="10722470" y="5344511"/>
              </a:moveTo>
              <a:cubicBezTo>
                <a:pt x="10712704" y="5344511"/>
                <a:pt x="10704789" y="5353235"/>
                <a:pt x="10704789" y="5363998"/>
              </a:cubicBezTo>
              <a:cubicBezTo>
                <a:pt x="10704789" y="5374760"/>
                <a:pt x="10712705" y="5383485"/>
                <a:pt x="10722470" y="5383485"/>
              </a:cubicBezTo>
              <a:cubicBezTo>
                <a:pt x="10732235" y="5383485"/>
                <a:pt x="10740151" y="5374760"/>
                <a:pt x="10740151" y="5363998"/>
              </a:cubicBezTo>
              <a:cubicBezTo>
                <a:pt x="10740151" y="5353235"/>
                <a:pt x="10732234" y="5344511"/>
                <a:pt x="10722470" y="5344511"/>
              </a:cubicBezTo>
              <a:close/>
              <a:moveTo>
                <a:pt x="10781406" y="5344511"/>
              </a:moveTo>
              <a:cubicBezTo>
                <a:pt x="10771640" y="5344511"/>
                <a:pt x="10763725" y="5353235"/>
                <a:pt x="10763725" y="5363998"/>
              </a:cubicBezTo>
              <a:cubicBezTo>
                <a:pt x="10763725" y="5374760"/>
                <a:pt x="10771641" y="5383485"/>
                <a:pt x="10781406" y="5383485"/>
              </a:cubicBezTo>
              <a:cubicBezTo>
                <a:pt x="10791171" y="5383485"/>
                <a:pt x="10799087" y="5374760"/>
                <a:pt x="10799087" y="5363998"/>
              </a:cubicBezTo>
              <a:cubicBezTo>
                <a:pt x="10799087" y="5353235"/>
                <a:pt x="10791170" y="5344511"/>
                <a:pt x="10781406" y="5344511"/>
              </a:cubicBezTo>
              <a:close/>
              <a:moveTo>
                <a:pt x="10840342" y="5344511"/>
              </a:moveTo>
              <a:cubicBezTo>
                <a:pt x="10830576" y="5344511"/>
                <a:pt x="10822661" y="5353235"/>
                <a:pt x="10822661" y="5363998"/>
              </a:cubicBezTo>
              <a:cubicBezTo>
                <a:pt x="10822661" y="5374760"/>
                <a:pt x="10830577" y="5383485"/>
                <a:pt x="10840342" y="5383485"/>
              </a:cubicBezTo>
              <a:cubicBezTo>
                <a:pt x="10850107" y="5383485"/>
                <a:pt x="10858023" y="5374760"/>
                <a:pt x="10858023" y="5363998"/>
              </a:cubicBezTo>
              <a:cubicBezTo>
                <a:pt x="10858023" y="5353235"/>
                <a:pt x="10850106" y="5344511"/>
                <a:pt x="10840342" y="5344511"/>
              </a:cubicBezTo>
              <a:close/>
              <a:moveTo>
                <a:pt x="10899278" y="5344511"/>
              </a:moveTo>
              <a:cubicBezTo>
                <a:pt x="10889512" y="5344511"/>
                <a:pt x="10881597" y="5353235"/>
                <a:pt x="10881597" y="5363998"/>
              </a:cubicBezTo>
              <a:cubicBezTo>
                <a:pt x="10881597" y="5374760"/>
                <a:pt x="10889513" y="5383485"/>
                <a:pt x="10899278" y="5383485"/>
              </a:cubicBezTo>
              <a:cubicBezTo>
                <a:pt x="10909043" y="5383485"/>
                <a:pt x="10916959" y="5374760"/>
                <a:pt x="10916959" y="5363998"/>
              </a:cubicBezTo>
              <a:cubicBezTo>
                <a:pt x="10916959" y="5353235"/>
                <a:pt x="10909042" y="5344511"/>
                <a:pt x="10899278" y="5344511"/>
              </a:cubicBezTo>
              <a:close/>
              <a:moveTo>
                <a:pt x="10958214" y="5344511"/>
              </a:moveTo>
              <a:cubicBezTo>
                <a:pt x="10948448" y="5344511"/>
                <a:pt x="10940533" y="5353235"/>
                <a:pt x="10940533" y="5363998"/>
              </a:cubicBezTo>
              <a:cubicBezTo>
                <a:pt x="10940533" y="5374760"/>
                <a:pt x="10948449" y="5383485"/>
                <a:pt x="10958214" y="5383485"/>
              </a:cubicBezTo>
              <a:cubicBezTo>
                <a:pt x="10967979" y="5383485"/>
                <a:pt x="10975895" y="5374760"/>
                <a:pt x="10975895" y="5363998"/>
              </a:cubicBezTo>
              <a:cubicBezTo>
                <a:pt x="10975895" y="5353235"/>
                <a:pt x="10967978" y="5344511"/>
                <a:pt x="10958214" y="5344511"/>
              </a:cubicBezTo>
              <a:close/>
              <a:moveTo>
                <a:pt x="11017150" y="5344511"/>
              </a:moveTo>
              <a:cubicBezTo>
                <a:pt x="11007384" y="5344511"/>
                <a:pt x="10999469" y="5353235"/>
                <a:pt x="10999469" y="5363998"/>
              </a:cubicBezTo>
              <a:cubicBezTo>
                <a:pt x="10999469" y="5374760"/>
                <a:pt x="11007385" y="5383485"/>
                <a:pt x="11017150" y="5383485"/>
              </a:cubicBezTo>
              <a:cubicBezTo>
                <a:pt x="11026915" y="5383485"/>
                <a:pt x="11034831" y="5374760"/>
                <a:pt x="11034831" y="5363998"/>
              </a:cubicBezTo>
              <a:cubicBezTo>
                <a:pt x="11034831" y="5353235"/>
                <a:pt x="11026914" y="5344511"/>
                <a:pt x="11017150" y="5344511"/>
              </a:cubicBezTo>
              <a:close/>
              <a:moveTo>
                <a:pt x="11076086" y="5344511"/>
              </a:moveTo>
              <a:cubicBezTo>
                <a:pt x="11066320" y="5344511"/>
                <a:pt x="11058405" y="5353235"/>
                <a:pt x="11058405" y="5363998"/>
              </a:cubicBezTo>
              <a:cubicBezTo>
                <a:pt x="11058405" y="5374760"/>
                <a:pt x="11066321" y="5383485"/>
                <a:pt x="11076086" y="5383485"/>
              </a:cubicBezTo>
              <a:cubicBezTo>
                <a:pt x="11085851" y="5383485"/>
                <a:pt x="11093767" y="5374760"/>
                <a:pt x="11093767" y="5363998"/>
              </a:cubicBezTo>
              <a:cubicBezTo>
                <a:pt x="11093767" y="5353235"/>
                <a:pt x="11085850" y="5344511"/>
                <a:pt x="11076086" y="5344511"/>
              </a:cubicBezTo>
              <a:close/>
              <a:moveTo>
                <a:pt x="11135022" y="5344511"/>
              </a:moveTo>
              <a:cubicBezTo>
                <a:pt x="11125256" y="5344511"/>
                <a:pt x="11117341" y="5353235"/>
                <a:pt x="11117341" y="5363998"/>
              </a:cubicBezTo>
              <a:cubicBezTo>
                <a:pt x="11117341" y="5374760"/>
                <a:pt x="11125257" y="5383485"/>
                <a:pt x="11135022" y="5383485"/>
              </a:cubicBezTo>
              <a:cubicBezTo>
                <a:pt x="11144787" y="5383485"/>
                <a:pt x="11152703" y="5374760"/>
                <a:pt x="11152703" y="5363998"/>
              </a:cubicBezTo>
              <a:cubicBezTo>
                <a:pt x="11152703" y="5353235"/>
                <a:pt x="11144786" y="5344511"/>
                <a:pt x="11135022" y="5344511"/>
              </a:cubicBezTo>
              <a:close/>
              <a:moveTo>
                <a:pt x="2766119" y="5409468"/>
              </a:moveTo>
              <a:cubicBezTo>
                <a:pt x="2756354" y="5409468"/>
                <a:pt x="2748438" y="5418192"/>
                <a:pt x="2748438" y="5428955"/>
              </a:cubicBezTo>
              <a:cubicBezTo>
                <a:pt x="2748438" y="5439717"/>
                <a:pt x="2756354" y="5448442"/>
                <a:pt x="2766119" y="5448442"/>
              </a:cubicBezTo>
              <a:cubicBezTo>
                <a:pt x="2775884" y="5448442"/>
                <a:pt x="2783800" y="5439717"/>
                <a:pt x="2783800" y="5428955"/>
              </a:cubicBezTo>
              <a:cubicBezTo>
                <a:pt x="2783800" y="5418192"/>
                <a:pt x="2775884" y="5409468"/>
                <a:pt x="2766119" y="5409468"/>
              </a:cubicBezTo>
              <a:close/>
              <a:moveTo>
                <a:pt x="2825055" y="5409468"/>
              </a:moveTo>
              <a:cubicBezTo>
                <a:pt x="2815290" y="5409468"/>
                <a:pt x="2807374" y="5418192"/>
                <a:pt x="2807374" y="5428955"/>
              </a:cubicBezTo>
              <a:cubicBezTo>
                <a:pt x="2807374" y="5439717"/>
                <a:pt x="2815290" y="5448442"/>
                <a:pt x="2825055" y="5448442"/>
              </a:cubicBezTo>
              <a:cubicBezTo>
                <a:pt x="2834820" y="5448442"/>
                <a:pt x="2842736" y="5439717"/>
                <a:pt x="2842736" y="5428955"/>
              </a:cubicBezTo>
              <a:cubicBezTo>
                <a:pt x="2842736" y="5418192"/>
                <a:pt x="2834820" y="5409468"/>
                <a:pt x="2825055" y="5409468"/>
              </a:cubicBezTo>
              <a:close/>
              <a:moveTo>
                <a:pt x="2883991" y="5409468"/>
              </a:moveTo>
              <a:cubicBezTo>
                <a:pt x="2874226" y="5409468"/>
                <a:pt x="2866310" y="5418192"/>
                <a:pt x="2866310" y="5428955"/>
              </a:cubicBezTo>
              <a:cubicBezTo>
                <a:pt x="2866310" y="5439717"/>
                <a:pt x="2874226" y="5448442"/>
                <a:pt x="2883991" y="5448442"/>
              </a:cubicBezTo>
              <a:cubicBezTo>
                <a:pt x="2893756" y="5448442"/>
                <a:pt x="2901672" y="5439717"/>
                <a:pt x="2901672" y="5428955"/>
              </a:cubicBezTo>
              <a:cubicBezTo>
                <a:pt x="2901672" y="5418192"/>
                <a:pt x="2893756" y="5409468"/>
                <a:pt x="2883991" y="5409468"/>
              </a:cubicBezTo>
              <a:close/>
              <a:moveTo>
                <a:pt x="2942927" y="5409468"/>
              </a:moveTo>
              <a:cubicBezTo>
                <a:pt x="2933162" y="5409468"/>
                <a:pt x="2925246" y="5418192"/>
                <a:pt x="2925246" y="5428955"/>
              </a:cubicBezTo>
              <a:cubicBezTo>
                <a:pt x="2925246" y="5439717"/>
                <a:pt x="2933162" y="5448442"/>
                <a:pt x="2942927" y="5448442"/>
              </a:cubicBezTo>
              <a:cubicBezTo>
                <a:pt x="2952692" y="5448442"/>
                <a:pt x="2960608" y="5439717"/>
                <a:pt x="2960608" y="5428955"/>
              </a:cubicBezTo>
              <a:cubicBezTo>
                <a:pt x="2960608" y="5418192"/>
                <a:pt x="2952692" y="5409468"/>
                <a:pt x="2942927" y="5409468"/>
              </a:cubicBezTo>
              <a:close/>
              <a:moveTo>
                <a:pt x="3001863" y="5409468"/>
              </a:moveTo>
              <a:cubicBezTo>
                <a:pt x="2992098" y="5409468"/>
                <a:pt x="2984182" y="5418192"/>
                <a:pt x="2984182" y="5428955"/>
              </a:cubicBezTo>
              <a:cubicBezTo>
                <a:pt x="2984182" y="5439717"/>
                <a:pt x="2992098" y="5448442"/>
                <a:pt x="3001863" y="5448442"/>
              </a:cubicBezTo>
              <a:cubicBezTo>
                <a:pt x="3011628" y="5448442"/>
                <a:pt x="3019544" y="5439717"/>
                <a:pt x="3019544" y="5428955"/>
              </a:cubicBezTo>
              <a:cubicBezTo>
                <a:pt x="3019544" y="5418192"/>
                <a:pt x="3011628" y="5409468"/>
                <a:pt x="3001863" y="5409468"/>
              </a:cubicBezTo>
              <a:close/>
              <a:moveTo>
                <a:pt x="3060799" y="5409468"/>
              </a:moveTo>
              <a:cubicBezTo>
                <a:pt x="3051034" y="5409468"/>
                <a:pt x="3043118" y="5418192"/>
                <a:pt x="3043118" y="5428955"/>
              </a:cubicBezTo>
              <a:cubicBezTo>
                <a:pt x="3043118" y="5439717"/>
                <a:pt x="3051034" y="5448442"/>
                <a:pt x="3060799" y="5448442"/>
              </a:cubicBezTo>
              <a:cubicBezTo>
                <a:pt x="3070564" y="5448442"/>
                <a:pt x="3078480" y="5439717"/>
                <a:pt x="3078480" y="5428955"/>
              </a:cubicBezTo>
              <a:cubicBezTo>
                <a:pt x="3078480" y="5418192"/>
                <a:pt x="3070564" y="5409468"/>
                <a:pt x="3060799" y="5409468"/>
              </a:cubicBezTo>
              <a:close/>
              <a:moveTo>
                <a:pt x="3119734" y="5409468"/>
              </a:moveTo>
              <a:cubicBezTo>
                <a:pt x="3109969" y="5409468"/>
                <a:pt x="3102053" y="5418192"/>
                <a:pt x="3102053" y="5428955"/>
              </a:cubicBezTo>
              <a:cubicBezTo>
                <a:pt x="3102053" y="5439717"/>
                <a:pt x="3109969" y="5448442"/>
                <a:pt x="3119734" y="5448442"/>
              </a:cubicBezTo>
              <a:cubicBezTo>
                <a:pt x="3129499" y="5448442"/>
                <a:pt x="3137415" y="5439717"/>
                <a:pt x="3137415" y="5428955"/>
              </a:cubicBezTo>
              <a:cubicBezTo>
                <a:pt x="3137415" y="5418192"/>
                <a:pt x="3129499" y="5409468"/>
                <a:pt x="3119734" y="5409468"/>
              </a:cubicBezTo>
              <a:close/>
              <a:moveTo>
                <a:pt x="3178670" y="5409468"/>
              </a:moveTo>
              <a:cubicBezTo>
                <a:pt x="3168905" y="5409468"/>
                <a:pt x="3160989" y="5418192"/>
                <a:pt x="3160989" y="5428955"/>
              </a:cubicBezTo>
              <a:cubicBezTo>
                <a:pt x="3160989" y="5439717"/>
                <a:pt x="3168905" y="5448442"/>
                <a:pt x="3178670" y="5448442"/>
              </a:cubicBezTo>
              <a:cubicBezTo>
                <a:pt x="3188435" y="5448442"/>
                <a:pt x="3196351" y="5439717"/>
                <a:pt x="3196351" y="5428955"/>
              </a:cubicBezTo>
              <a:cubicBezTo>
                <a:pt x="3196351" y="5418192"/>
                <a:pt x="3188435" y="5409468"/>
                <a:pt x="3178670" y="5409468"/>
              </a:cubicBezTo>
              <a:close/>
              <a:moveTo>
                <a:pt x="3237606" y="5409468"/>
              </a:moveTo>
              <a:cubicBezTo>
                <a:pt x="3227841" y="5409468"/>
                <a:pt x="3219925" y="5418192"/>
                <a:pt x="3219925" y="5428955"/>
              </a:cubicBezTo>
              <a:cubicBezTo>
                <a:pt x="3219925" y="5439717"/>
                <a:pt x="3227841" y="5448442"/>
                <a:pt x="3237606" y="5448442"/>
              </a:cubicBezTo>
              <a:cubicBezTo>
                <a:pt x="3247371" y="5448442"/>
                <a:pt x="3255287" y="5439717"/>
                <a:pt x="3255287" y="5428955"/>
              </a:cubicBezTo>
              <a:cubicBezTo>
                <a:pt x="3255287" y="5418192"/>
                <a:pt x="3247371" y="5409468"/>
                <a:pt x="3237606" y="5409468"/>
              </a:cubicBezTo>
              <a:close/>
              <a:moveTo>
                <a:pt x="3296542" y="5409468"/>
              </a:moveTo>
              <a:cubicBezTo>
                <a:pt x="3286777" y="5409468"/>
                <a:pt x="3278861" y="5418192"/>
                <a:pt x="3278861" y="5428955"/>
              </a:cubicBezTo>
              <a:cubicBezTo>
                <a:pt x="3278861" y="5439717"/>
                <a:pt x="3286777" y="5448442"/>
                <a:pt x="3296542" y="5448442"/>
              </a:cubicBezTo>
              <a:cubicBezTo>
                <a:pt x="3306307" y="5448442"/>
                <a:pt x="3314223" y="5439717"/>
                <a:pt x="3314223" y="5428955"/>
              </a:cubicBezTo>
              <a:cubicBezTo>
                <a:pt x="3314223" y="5418192"/>
                <a:pt x="3306307" y="5409468"/>
                <a:pt x="3296542" y="5409468"/>
              </a:cubicBezTo>
              <a:close/>
              <a:moveTo>
                <a:pt x="3355478" y="5409468"/>
              </a:moveTo>
              <a:cubicBezTo>
                <a:pt x="3345713" y="5409468"/>
                <a:pt x="3337797" y="5418192"/>
                <a:pt x="3337797" y="5428955"/>
              </a:cubicBezTo>
              <a:cubicBezTo>
                <a:pt x="3337797" y="5439717"/>
                <a:pt x="3345713" y="5448442"/>
                <a:pt x="3355478" y="5448442"/>
              </a:cubicBezTo>
              <a:cubicBezTo>
                <a:pt x="3365243" y="5448442"/>
                <a:pt x="3373159" y="5439717"/>
                <a:pt x="3373159" y="5428955"/>
              </a:cubicBezTo>
              <a:cubicBezTo>
                <a:pt x="3373159" y="5418192"/>
                <a:pt x="3365243" y="5409468"/>
                <a:pt x="3355478" y="5409468"/>
              </a:cubicBezTo>
              <a:close/>
              <a:moveTo>
                <a:pt x="3414414" y="5409468"/>
              </a:moveTo>
              <a:cubicBezTo>
                <a:pt x="3404649" y="5409468"/>
                <a:pt x="3396733" y="5418192"/>
                <a:pt x="3396733" y="5428955"/>
              </a:cubicBezTo>
              <a:cubicBezTo>
                <a:pt x="3396733" y="5439717"/>
                <a:pt x="3404649" y="5448442"/>
                <a:pt x="3414414" y="5448442"/>
              </a:cubicBezTo>
              <a:cubicBezTo>
                <a:pt x="3424179" y="5448442"/>
                <a:pt x="3432095" y="5439717"/>
                <a:pt x="3432095" y="5428955"/>
              </a:cubicBezTo>
              <a:cubicBezTo>
                <a:pt x="3432095" y="5418192"/>
                <a:pt x="3424179" y="5409468"/>
                <a:pt x="3414414" y="5409468"/>
              </a:cubicBezTo>
              <a:close/>
              <a:moveTo>
                <a:pt x="3473350" y="5409468"/>
              </a:moveTo>
              <a:cubicBezTo>
                <a:pt x="3463585" y="5409468"/>
                <a:pt x="3455669" y="5418192"/>
                <a:pt x="3455669" y="5428955"/>
              </a:cubicBezTo>
              <a:cubicBezTo>
                <a:pt x="3455669" y="5439717"/>
                <a:pt x="3463585" y="5448442"/>
                <a:pt x="3473350" y="5448442"/>
              </a:cubicBezTo>
              <a:cubicBezTo>
                <a:pt x="3483115" y="5448442"/>
                <a:pt x="3491031" y="5439717"/>
                <a:pt x="3491031" y="5428955"/>
              </a:cubicBezTo>
              <a:cubicBezTo>
                <a:pt x="3491031" y="5418192"/>
                <a:pt x="3483115" y="5409468"/>
                <a:pt x="3473350" y="5409468"/>
              </a:cubicBezTo>
              <a:close/>
              <a:moveTo>
                <a:pt x="3532286" y="5409468"/>
              </a:moveTo>
              <a:cubicBezTo>
                <a:pt x="3522521" y="5409468"/>
                <a:pt x="3514605" y="5418192"/>
                <a:pt x="3514605" y="5428955"/>
              </a:cubicBezTo>
              <a:cubicBezTo>
                <a:pt x="3514605" y="5439717"/>
                <a:pt x="3522521" y="5448442"/>
                <a:pt x="3532286" y="5448442"/>
              </a:cubicBezTo>
              <a:cubicBezTo>
                <a:pt x="3542051" y="5448442"/>
                <a:pt x="3549967" y="5439717"/>
                <a:pt x="3549967" y="5428955"/>
              </a:cubicBezTo>
              <a:cubicBezTo>
                <a:pt x="3549967" y="5418192"/>
                <a:pt x="3542051" y="5409468"/>
                <a:pt x="3532286" y="5409468"/>
              </a:cubicBezTo>
              <a:close/>
              <a:moveTo>
                <a:pt x="3591222" y="5409468"/>
              </a:moveTo>
              <a:cubicBezTo>
                <a:pt x="3581457" y="5409468"/>
                <a:pt x="3573541" y="5418192"/>
                <a:pt x="3573541" y="5428955"/>
              </a:cubicBezTo>
              <a:cubicBezTo>
                <a:pt x="3573541" y="5439717"/>
                <a:pt x="3581457" y="5448442"/>
                <a:pt x="3591222" y="5448442"/>
              </a:cubicBezTo>
              <a:cubicBezTo>
                <a:pt x="3600987" y="5448442"/>
                <a:pt x="3608903" y="5439717"/>
                <a:pt x="3608903" y="5428955"/>
              </a:cubicBezTo>
              <a:cubicBezTo>
                <a:pt x="3608903" y="5418192"/>
                <a:pt x="3600987" y="5409468"/>
                <a:pt x="3591222" y="5409468"/>
              </a:cubicBezTo>
              <a:close/>
              <a:moveTo>
                <a:pt x="6007595" y="5409468"/>
              </a:moveTo>
              <a:cubicBezTo>
                <a:pt x="5997830" y="5409468"/>
                <a:pt x="5989914" y="5418192"/>
                <a:pt x="5989914" y="5428955"/>
              </a:cubicBezTo>
              <a:cubicBezTo>
                <a:pt x="5989914" y="5439717"/>
                <a:pt x="5997830" y="5448442"/>
                <a:pt x="6007595" y="5448442"/>
              </a:cubicBezTo>
              <a:cubicBezTo>
                <a:pt x="6017360" y="5448442"/>
                <a:pt x="6025276" y="5439717"/>
                <a:pt x="6025276" y="5428955"/>
              </a:cubicBezTo>
              <a:cubicBezTo>
                <a:pt x="6025276" y="5418192"/>
                <a:pt x="6017360" y="5409468"/>
                <a:pt x="6007595" y="5409468"/>
              </a:cubicBezTo>
              <a:close/>
              <a:moveTo>
                <a:pt x="6066531" y="5409468"/>
              </a:moveTo>
              <a:cubicBezTo>
                <a:pt x="6056766" y="5409468"/>
                <a:pt x="6048850" y="5418192"/>
                <a:pt x="6048850" y="5428955"/>
              </a:cubicBezTo>
              <a:cubicBezTo>
                <a:pt x="6048850" y="5439717"/>
                <a:pt x="6056766" y="5448442"/>
                <a:pt x="6066531" y="5448442"/>
              </a:cubicBezTo>
              <a:cubicBezTo>
                <a:pt x="6076296" y="5448442"/>
                <a:pt x="6084212" y="5439717"/>
                <a:pt x="6084212" y="5428955"/>
              </a:cubicBezTo>
              <a:cubicBezTo>
                <a:pt x="6084212" y="5418192"/>
                <a:pt x="6076296" y="5409468"/>
                <a:pt x="6066531" y="5409468"/>
              </a:cubicBezTo>
              <a:close/>
              <a:moveTo>
                <a:pt x="6125467" y="5409468"/>
              </a:moveTo>
              <a:cubicBezTo>
                <a:pt x="6115702" y="5409468"/>
                <a:pt x="6107786" y="5418192"/>
                <a:pt x="6107786" y="5428955"/>
              </a:cubicBezTo>
              <a:cubicBezTo>
                <a:pt x="6107786" y="5439717"/>
                <a:pt x="6115702" y="5448442"/>
                <a:pt x="6125467" y="5448442"/>
              </a:cubicBezTo>
              <a:cubicBezTo>
                <a:pt x="6135232" y="5448442"/>
                <a:pt x="6143148" y="5439717"/>
                <a:pt x="6143148" y="5428955"/>
              </a:cubicBezTo>
              <a:cubicBezTo>
                <a:pt x="6143148" y="5418192"/>
                <a:pt x="6135232" y="5409468"/>
                <a:pt x="6125467" y="5409468"/>
              </a:cubicBezTo>
              <a:close/>
              <a:moveTo>
                <a:pt x="6184403" y="5409468"/>
              </a:moveTo>
              <a:cubicBezTo>
                <a:pt x="6174638" y="5409468"/>
                <a:pt x="6166722" y="5418192"/>
                <a:pt x="6166722" y="5428955"/>
              </a:cubicBezTo>
              <a:cubicBezTo>
                <a:pt x="6166722" y="5439717"/>
                <a:pt x="6174638" y="5448442"/>
                <a:pt x="6184403" y="5448442"/>
              </a:cubicBezTo>
              <a:cubicBezTo>
                <a:pt x="6194168" y="5448442"/>
                <a:pt x="6202084" y="5439717"/>
                <a:pt x="6202084" y="5428955"/>
              </a:cubicBezTo>
              <a:cubicBezTo>
                <a:pt x="6202084" y="5418192"/>
                <a:pt x="6194168" y="5409468"/>
                <a:pt x="6184403" y="5409468"/>
              </a:cubicBezTo>
              <a:close/>
              <a:moveTo>
                <a:pt x="6243339" y="5409468"/>
              </a:moveTo>
              <a:cubicBezTo>
                <a:pt x="6233574" y="5409468"/>
                <a:pt x="6225658" y="5418192"/>
                <a:pt x="6225658" y="5428955"/>
              </a:cubicBezTo>
              <a:cubicBezTo>
                <a:pt x="6225658" y="5439717"/>
                <a:pt x="6233574" y="5448442"/>
                <a:pt x="6243339" y="5448442"/>
              </a:cubicBezTo>
              <a:cubicBezTo>
                <a:pt x="6253104" y="5448442"/>
                <a:pt x="6261020" y="5439717"/>
                <a:pt x="6261020" y="5428955"/>
              </a:cubicBezTo>
              <a:cubicBezTo>
                <a:pt x="6261020" y="5418192"/>
                <a:pt x="6253104" y="5409468"/>
                <a:pt x="6243339" y="5409468"/>
              </a:cubicBezTo>
              <a:close/>
              <a:moveTo>
                <a:pt x="6302275" y="5409468"/>
              </a:moveTo>
              <a:cubicBezTo>
                <a:pt x="6292510" y="5409468"/>
                <a:pt x="6284594" y="5418192"/>
                <a:pt x="6284594" y="5428955"/>
              </a:cubicBezTo>
              <a:cubicBezTo>
                <a:pt x="6284594" y="5439717"/>
                <a:pt x="6292510" y="5448442"/>
                <a:pt x="6302275" y="5448442"/>
              </a:cubicBezTo>
              <a:cubicBezTo>
                <a:pt x="6312040" y="5448442"/>
                <a:pt x="6319956" y="5439717"/>
                <a:pt x="6319956" y="5428955"/>
              </a:cubicBezTo>
              <a:cubicBezTo>
                <a:pt x="6319956" y="5418192"/>
                <a:pt x="6312040" y="5409468"/>
                <a:pt x="6302275" y="5409468"/>
              </a:cubicBezTo>
              <a:close/>
              <a:moveTo>
                <a:pt x="6361211" y="5409468"/>
              </a:moveTo>
              <a:cubicBezTo>
                <a:pt x="6351446" y="5409468"/>
                <a:pt x="6343530" y="5418192"/>
                <a:pt x="6343530" y="5428955"/>
              </a:cubicBezTo>
              <a:cubicBezTo>
                <a:pt x="6343530" y="5439717"/>
                <a:pt x="6351446" y="5448442"/>
                <a:pt x="6361211" y="5448442"/>
              </a:cubicBezTo>
              <a:cubicBezTo>
                <a:pt x="6370976" y="5448442"/>
                <a:pt x="6378892" y="5439717"/>
                <a:pt x="6378892" y="5428955"/>
              </a:cubicBezTo>
              <a:cubicBezTo>
                <a:pt x="6378892" y="5418192"/>
                <a:pt x="6370976" y="5409468"/>
                <a:pt x="6361211" y="5409468"/>
              </a:cubicBezTo>
              <a:close/>
              <a:moveTo>
                <a:pt x="6420147" y="5409468"/>
              </a:moveTo>
              <a:cubicBezTo>
                <a:pt x="6410382" y="5409468"/>
                <a:pt x="6402466" y="5418192"/>
                <a:pt x="6402466" y="5428955"/>
              </a:cubicBezTo>
              <a:cubicBezTo>
                <a:pt x="6402466" y="5439717"/>
                <a:pt x="6410382" y="5448442"/>
                <a:pt x="6420147" y="5448442"/>
              </a:cubicBezTo>
              <a:cubicBezTo>
                <a:pt x="6429912" y="5448442"/>
                <a:pt x="6437828" y="5439717"/>
                <a:pt x="6437828" y="5428955"/>
              </a:cubicBezTo>
              <a:cubicBezTo>
                <a:pt x="6437828" y="5418192"/>
                <a:pt x="6429912" y="5409468"/>
                <a:pt x="6420147" y="5409468"/>
              </a:cubicBezTo>
              <a:close/>
              <a:moveTo>
                <a:pt x="6479083" y="5409468"/>
              </a:moveTo>
              <a:cubicBezTo>
                <a:pt x="6469318" y="5409468"/>
                <a:pt x="6461402" y="5418192"/>
                <a:pt x="6461402" y="5428955"/>
              </a:cubicBezTo>
              <a:cubicBezTo>
                <a:pt x="6461402" y="5439717"/>
                <a:pt x="6469318" y="5448442"/>
                <a:pt x="6479083" y="5448442"/>
              </a:cubicBezTo>
              <a:cubicBezTo>
                <a:pt x="6488848" y="5448442"/>
                <a:pt x="6496764" y="5439717"/>
                <a:pt x="6496764" y="5428955"/>
              </a:cubicBezTo>
              <a:cubicBezTo>
                <a:pt x="6496764" y="5418192"/>
                <a:pt x="6488848" y="5409468"/>
                <a:pt x="6479083" y="5409468"/>
              </a:cubicBezTo>
              <a:close/>
              <a:moveTo>
                <a:pt x="6538019" y="5409468"/>
              </a:moveTo>
              <a:cubicBezTo>
                <a:pt x="6528254" y="5409468"/>
                <a:pt x="6520338" y="5418192"/>
                <a:pt x="6520338" y="5428955"/>
              </a:cubicBezTo>
              <a:cubicBezTo>
                <a:pt x="6520338" y="5439717"/>
                <a:pt x="6528254" y="5448442"/>
                <a:pt x="6538019" y="5448442"/>
              </a:cubicBezTo>
              <a:cubicBezTo>
                <a:pt x="6547784" y="5448442"/>
                <a:pt x="6555700" y="5439717"/>
                <a:pt x="6555700" y="5428955"/>
              </a:cubicBezTo>
              <a:cubicBezTo>
                <a:pt x="6555700" y="5418192"/>
                <a:pt x="6547784" y="5409468"/>
                <a:pt x="6538019" y="5409468"/>
              </a:cubicBezTo>
              <a:close/>
              <a:moveTo>
                <a:pt x="6596955" y="5409468"/>
              </a:moveTo>
              <a:cubicBezTo>
                <a:pt x="6587190" y="5409468"/>
                <a:pt x="6579274" y="5418192"/>
                <a:pt x="6579274" y="5428955"/>
              </a:cubicBezTo>
              <a:cubicBezTo>
                <a:pt x="6579274" y="5439717"/>
                <a:pt x="6587190" y="5448442"/>
                <a:pt x="6596955" y="5448442"/>
              </a:cubicBezTo>
              <a:cubicBezTo>
                <a:pt x="6606720" y="5448442"/>
                <a:pt x="6614636" y="5439717"/>
                <a:pt x="6614636" y="5428955"/>
              </a:cubicBezTo>
              <a:cubicBezTo>
                <a:pt x="6614636" y="5418192"/>
                <a:pt x="6606720" y="5409468"/>
                <a:pt x="6596955" y="5409468"/>
              </a:cubicBezTo>
              <a:close/>
              <a:moveTo>
                <a:pt x="6655891" y="5409468"/>
              </a:moveTo>
              <a:cubicBezTo>
                <a:pt x="6646126" y="5409468"/>
                <a:pt x="6638210" y="5418192"/>
                <a:pt x="6638210" y="5428955"/>
              </a:cubicBezTo>
              <a:cubicBezTo>
                <a:pt x="6638210" y="5439717"/>
                <a:pt x="6646126" y="5448442"/>
                <a:pt x="6655891" y="5448442"/>
              </a:cubicBezTo>
              <a:cubicBezTo>
                <a:pt x="6665656" y="5448442"/>
                <a:pt x="6673572" y="5439717"/>
                <a:pt x="6673572" y="5428955"/>
              </a:cubicBezTo>
              <a:cubicBezTo>
                <a:pt x="6673572" y="5418192"/>
                <a:pt x="6665656" y="5409468"/>
                <a:pt x="6655891" y="5409468"/>
              </a:cubicBezTo>
              <a:close/>
              <a:moveTo>
                <a:pt x="6714827" y="5409468"/>
              </a:moveTo>
              <a:cubicBezTo>
                <a:pt x="6705062" y="5409468"/>
                <a:pt x="6697146" y="5418192"/>
                <a:pt x="6697146" y="5428955"/>
              </a:cubicBezTo>
              <a:cubicBezTo>
                <a:pt x="6697146" y="5439717"/>
                <a:pt x="6705062" y="5448442"/>
                <a:pt x="6714827" y="5448442"/>
              </a:cubicBezTo>
              <a:cubicBezTo>
                <a:pt x="6724592" y="5448442"/>
                <a:pt x="6732508" y="5439717"/>
                <a:pt x="6732508" y="5428955"/>
              </a:cubicBezTo>
              <a:cubicBezTo>
                <a:pt x="6732508" y="5418192"/>
                <a:pt x="6724592" y="5409468"/>
                <a:pt x="6714827" y="5409468"/>
              </a:cubicBezTo>
              <a:close/>
              <a:moveTo>
                <a:pt x="7127378" y="5409468"/>
              </a:moveTo>
              <a:cubicBezTo>
                <a:pt x="7117613" y="5409468"/>
                <a:pt x="7109697" y="5418192"/>
                <a:pt x="7109697" y="5428955"/>
              </a:cubicBezTo>
              <a:cubicBezTo>
                <a:pt x="7109697" y="5439717"/>
                <a:pt x="7117613" y="5448442"/>
                <a:pt x="7127378" y="5448442"/>
              </a:cubicBezTo>
              <a:cubicBezTo>
                <a:pt x="7137143" y="5448442"/>
                <a:pt x="7145059" y="5439717"/>
                <a:pt x="7145059" y="5428955"/>
              </a:cubicBezTo>
              <a:cubicBezTo>
                <a:pt x="7145059" y="5418192"/>
                <a:pt x="7137143" y="5409468"/>
                <a:pt x="7127378" y="5409468"/>
              </a:cubicBezTo>
              <a:close/>
              <a:moveTo>
                <a:pt x="7186314" y="5409468"/>
              </a:moveTo>
              <a:cubicBezTo>
                <a:pt x="7176549" y="5409468"/>
                <a:pt x="7168633" y="5418192"/>
                <a:pt x="7168633" y="5428955"/>
              </a:cubicBezTo>
              <a:cubicBezTo>
                <a:pt x="7168633" y="5439717"/>
                <a:pt x="7176549" y="5448442"/>
                <a:pt x="7186314" y="5448442"/>
              </a:cubicBezTo>
              <a:cubicBezTo>
                <a:pt x="7196079" y="5448442"/>
                <a:pt x="7203995" y="5439717"/>
                <a:pt x="7203995" y="5428955"/>
              </a:cubicBezTo>
              <a:cubicBezTo>
                <a:pt x="7203995" y="5418192"/>
                <a:pt x="7196079" y="5409468"/>
                <a:pt x="7186314" y="5409468"/>
              </a:cubicBezTo>
              <a:close/>
              <a:moveTo>
                <a:pt x="9779495" y="5409468"/>
              </a:moveTo>
              <a:cubicBezTo>
                <a:pt x="9769729" y="5409468"/>
                <a:pt x="9761814" y="5418192"/>
                <a:pt x="9761814" y="5428955"/>
              </a:cubicBezTo>
              <a:cubicBezTo>
                <a:pt x="9761814" y="5439717"/>
                <a:pt x="9769730" y="5448442"/>
                <a:pt x="9779495" y="5448442"/>
              </a:cubicBezTo>
              <a:cubicBezTo>
                <a:pt x="9789260" y="5448442"/>
                <a:pt x="9797176" y="5439717"/>
                <a:pt x="9797176" y="5428955"/>
              </a:cubicBezTo>
              <a:cubicBezTo>
                <a:pt x="9797176" y="5418192"/>
                <a:pt x="9789259" y="5409468"/>
                <a:pt x="9779495" y="5409468"/>
              </a:cubicBezTo>
              <a:close/>
              <a:moveTo>
                <a:pt x="9838431" y="5409468"/>
              </a:moveTo>
              <a:cubicBezTo>
                <a:pt x="9828665" y="5409468"/>
                <a:pt x="9820750" y="5418192"/>
                <a:pt x="9820750" y="5428955"/>
              </a:cubicBezTo>
              <a:cubicBezTo>
                <a:pt x="9820750" y="5439717"/>
                <a:pt x="9828666" y="5448442"/>
                <a:pt x="9838431" y="5448442"/>
              </a:cubicBezTo>
              <a:cubicBezTo>
                <a:pt x="9848196" y="5448442"/>
                <a:pt x="9856112" y="5439717"/>
                <a:pt x="9856112" y="5428955"/>
              </a:cubicBezTo>
              <a:cubicBezTo>
                <a:pt x="9856112" y="5418192"/>
                <a:pt x="9848195" y="5409468"/>
                <a:pt x="9838431" y="5409468"/>
              </a:cubicBezTo>
              <a:close/>
              <a:moveTo>
                <a:pt x="9897367" y="5409468"/>
              </a:moveTo>
              <a:cubicBezTo>
                <a:pt x="9887601" y="5409468"/>
                <a:pt x="9879686" y="5418192"/>
                <a:pt x="9879686" y="5428955"/>
              </a:cubicBezTo>
              <a:cubicBezTo>
                <a:pt x="9879686" y="5439717"/>
                <a:pt x="9887602" y="5448442"/>
                <a:pt x="9897367" y="5448442"/>
              </a:cubicBezTo>
              <a:cubicBezTo>
                <a:pt x="9907132" y="5448442"/>
                <a:pt x="9915048" y="5439717"/>
                <a:pt x="9915048" y="5428955"/>
              </a:cubicBezTo>
              <a:cubicBezTo>
                <a:pt x="9915048" y="5418192"/>
                <a:pt x="9907131" y="5409468"/>
                <a:pt x="9897367" y="5409468"/>
              </a:cubicBezTo>
              <a:close/>
              <a:moveTo>
                <a:pt x="9956303" y="5409468"/>
              </a:moveTo>
              <a:cubicBezTo>
                <a:pt x="9946537" y="5409468"/>
                <a:pt x="9938622" y="5418192"/>
                <a:pt x="9938622" y="5428955"/>
              </a:cubicBezTo>
              <a:cubicBezTo>
                <a:pt x="9938622" y="5439717"/>
                <a:pt x="9946538" y="5448442"/>
                <a:pt x="9956303" y="5448442"/>
              </a:cubicBezTo>
              <a:cubicBezTo>
                <a:pt x="9966068" y="5448442"/>
                <a:pt x="9973984" y="5439717"/>
                <a:pt x="9973984" y="5428955"/>
              </a:cubicBezTo>
              <a:cubicBezTo>
                <a:pt x="9973984" y="5418192"/>
                <a:pt x="9966067" y="5409468"/>
                <a:pt x="9956303" y="5409468"/>
              </a:cubicBezTo>
              <a:close/>
              <a:moveTo>
                <a:pt x="10015239" y="5409468"/>
              </a:moveTo>
              <a:cubicBezTo>
                <a:pt x="10005473" y="5409468"/>
                <a:pt x="9997558" y="5418192"/>
                <a:pt x="9997558" y="5428955"/>
              </a:cubicBezTo>
              <a:cubicBezTo>
                <a:pt x="9997558" y="5439717"/>
                <a:pt x="10005474" y="5448442"/>
                <a:pt x="10015239" y="5448442"/>
              </a:cubicBezTo>
              <a:cubicBezTo>
                <a:pt x="10025004" y="5448442"/>
                <a:pt x="10032920" y="5439717"/>
                <a:pt x="10032920" y="5428955"/>
              </a:cubicBezTo>
              <a:cubicBezTo>
                <a:pt x="10032920" y="5418192"/>
                <a:pt x="10025003" y="5409468"/>
                <a:pt x="10015239" y="5409468"/>
              </a:cubicBezTo>
              <a:close/>
              <a:moveTo>
                <a:pt x="10074175" y="5409468"/>
              </a:moveTo>
              <a:cubicBezTo>
                <a:pt x="10064409" y="5409468"/>
                <a:pt x="10056494" y="5418192"/>
                <a:pt x="10056494" y="5428955"/>
              </a:cubicBezTo>
              <a:cubicBezTo>
                <a:pt x="10056494" y="5439717"/>
                <a:pt x="10064410" y="5448442"/>
                <a:pt x="10074175" y="5448442"/>
              </a:cubicBezTo>
              <a:cubicBezTo>
                <a:pt x="10083940" y="5448442"/>
                <a:pt x="10091856" y="5439717"/>
                <a:pt x="10091856" y="5428955"/>
              </a:cubicBezTo>
              <a:cubicBezTo>
                <a:pt x="10091856" y="5418192"/>
                <a:pt x="10083939" y="5409468"/>
                <a:pt x="10074175" y="5409468"/>
              </a:cubicBezTo>
              <a:close/>
              <a:moveTo>
                <a:pt x="10133111" y="5409468"/>
              </a:moveTo>
              <a:cubicBezTo>
                <a:pt x="10123345" y="5409468"/>
                <a:pt x="10115430" y="5418192"/>
                <a:pt x="10115430" y="5428955"/>
              </a:cubicBezTo>
              <a:cubicBezTo>
                <a:pt x="10115430" y="5439717"/>
                <a:pt x="10123346" y="5448442"/>
                <a:pt x="10133111" y="5448442"/>
              </a:cubicBezTo>
              <a:cubicBezTo>
                <a:pt x="10142876" y="5448442"/>
                <a:pt x="10150792" y="5439717"/>
                <a:pt x="10150792" y="5428955"/>
              </a:cubicBezTo>
              <a:cubicBezTo>
                <a:pt x="10150792" y="5418192"/>
                <a:pt x="10142875" y="5409468"/>
                <a:pt x="10133111" y="5409468"/>
              </a:cubicBezTo>
              <a:close/>
              <a:moveTo>
                <a:pt x="10192047" y="5409468"/>
              </a:moveTo>
              <a:cubicBezTo>
                <a:pt x="10182281" y="5409468"/>
                <a:pt x="10174366" y="5418192"/>
                <a:pt x="10174366" y="5428955"/>
              </a:cubicBezTo>
              <a:cubicBezTo>
                <a:pt x="10174366" y="5439717"/>
                <a:pt x="10182282" y="5448442"/>
                <a:pt x="10192047" y="5448442"/>
              </a:cubicBezTo>
              <a:cubicBezTo>
                <a:pt x="10201812" y="5448442"/>
                <a:pt x="10209728" y="5439717"/>
                <a:pt x="10209728" y="5428955"/>
              </a:cubicBezTo>
              <a:cubicBezTo>
                <a:pt x="10209728" y="5418192"/>
                <a:pt x="10201811" y="5409468"/>
                <a:pt x="10192047" y="5409468"/>
              </a:cubicBezTo>
              <a:close/>
              <a:moveTo>
                <a:pt x="10250983" y="5409468"/>
              </a:moveTo>
              <a:cubicBezTo>
                <a:pt x="10241217" y="5409468"/>
                <a:pt x="10233302" y="5418192"/>
                <a:pt x="10233302" y="5428955"/>
              </a:cubicBezTo>
              <a:cubicBezTo>
                <a:pt x="10233302" y="5439717"/>
                <a:pt x="10241218" y="5448442"/>
                <a:pt x="10250983" y="5448442"/>
              </a:cubicBezTo>
              <a:cubicBezTo>
                <a:pt x="10260748" y="5448442"/>
                <a:pt x="10268664" y="5439717"/>
                <a:pt x="10268664" y="5428955"/>
              </a:cubicBezTo>
              <a:cubicBezTo>
                <a:pt x="10268664" y="5418192"/>
                <a:pt x="10260747" y="5409468"/>
                <a:pt x="10250983" y="5409468"/>
              </a:cubicBezTo>
              <a:close/>
              <a:moveTo>
                <a:pt x="10309919" y="5409468"/>
              </a:moveTo>
              <a:cubicBezTo>
                <a:pt x="10300153" y="5409468"/>
                <a:pt x="10292238" y="5418192"/>
                <a:pt x="10292238" y="5428955"/>
              </a:cubicBezTo>
              <a:cubicBezTo>
                <a:pt x="10292238" y="5439717"/>
                <a:pt x="10300154" y="5448442"/>
                <a:pt x="10309919" y="5448442"/>
              </a:cubicBezTo>
              <a:cubicBezTo>
                <a:pt x="10319684" y="5448442"/>
                <a:pt x="10327600" y="5439717"/>
                <a:pt x="10327600" y="5428955"/>
              </a:cubicBezTo>
              <a:cubicBezTo>
                <a:pt x="10327600" y="5418192"/>
                <a:pt x="10319683" y="5409468"/>
                <a:pt x="10309919" y="5409468"/>
              </a:cubicBezTo>
              <a:close/>
              <a:moveTo>
                <a:pt x="10368855" y="5409468"/>
              </a:moveTo>
              <a:cubicBezTo>
                <a:pt x="10359089" y="5409468"/>
                <a:pt x="10351174" y="5418192"/>
                <a:pt x="10351174" y="5428955"/>
              </a:cubicBezTo>
              <a:cubicBezTo>
                <a:pt x="10351174" y="5439717"/>
                <a:pt x="10359090" y="5448442"/>
                <a:pt x="10368855" y="5448442"/>
              </a:cubicBezTo>
              <a:cubicBezTo>
                <a:pt x="10378620" y="5448442"/>
                <a:pt x="10386536" y="5439717"/>
                <a:pt x="10386536" y="5428955"/>
              </a:cubicBezTo>
              <a:cubicBezTo>
                <a:pt x="10386536" y="5418192"/>
                <a:pt x="10378619" y="5409468"/>
                <a:pt x="10368855" y="5409468"/>
              </a:cubicBezTo>
              <a:close/>
              <a:moveTo>
                <a:pt x="10427790" y="5409468"/>
              </a:moveTo>
              <a:cubicBezTo>
                <a:pt x="10418024" y="5409468"/>
                <a:pt x="10410109" y="5418192"/>
                <a:pt x="10410109" y="5428955"/>
              </a:cubicBezTo>
              <a:cubicBezTo>
                <a:pt x="10410109" y="5439717"/>
                <a:pt x="10418025" y="5448442"/>
                <a:pt x="10427790" y="5448442"/>
              </a:cubicBezTo>
              <a:cubicBezTo>
                <a:pt x="10437555" y="5448442"/>
                <a:pt x="10445471" y="5439717"/>
                <a:pt x="10445471" y="5428955"/>
              </a:cubicBezTo>
              <a:cubicBezTo>
                <a:pt x="10445471" y="5418192"/>
                <a:pt x="10437554" y="5409468"/>
                <a:pt x="10427790" y="5409468"/>
              </a:cubicBezTo>
              <a:close/>
              <a:moveTo>
                <a:pt x="10486726" y="5409468"/>
              </a:moveTo>
              <a:cubicBezTo>
                <a:pt x="10476960" y="5409468"/>
                <a:pt x="10469045" y="5418192"/>
                <a:pt x="10469045" y="5428955"/>
              </a:cubicBezTo>
              <a:cubicBezTo>
                <a:pt x="10469045" y="5439717"/>
                <a:pt x="10476961" y="5448442"/>
                <a:pt x="10486726" y="5448442"/>
              </a:cubicBezTo>
              <a:cubicBezTo>
                <a:pt x="10496491" y="5448442"/>
                <a:pt x="10504407" y="5439717"/>
                <a:pt x="10504407" y="5428955"/>
              </a:cubicBezTo>
              <a:cubicBezTo>
                <a:pt x="10504407" y="5418192"/>
                <a:pt x="10496490" y="5409468"/>
                <a:pt x="10486726" y="5409468"/>
              </a:cubicBezTo>
              <a:close/>
              <a:moveTo>
                <a:pt x="10545662" y="5409468"/>
              </a:moveTo>
              <a:cubicBezTo>
                <a:pt x="10535896" y="5409468"/>
                <a:pt x="10527981" y="5418192"/>
                <a:pt x="10527981" y="5428955"/>
              </a:cubicBezTo>
              <a:cubicBezTo>
                <a:pt x="10527981" y="5439717"/>
                <a:pt x="10535897" y="5448442"/>
                <a:pt x="10545662" y="5448442"/>
              </a:cubicBezTo>
              <a:cubicBezTo>
                <a:pt x="10555427" y="5448442"/>
                <a:pt x="10563343" y="5439717"/>
                <a:pt x="10563343" y="5428955"/>
              </a:cubicBezTo>
              <a:cubicBezTo>
                <a:pt x="10563343" y="5418192"/>
                <a:pt x="10555426" y="5409468"/>
                <a:pt x="10545662" y="5409468"/>
              </a:cubicBezTo>
              <a:close/>
              <a:moveTo>
                <a:pt x="10604598" y="5409468"/>
              </a:moveTo>
              <a:cubicBezTo>
                <a:pt x="10594832" y="5409468"/>
                <a:pt x="10586917" y="5418192"/>
                <a:pt x="10586917" y="5428955"/>
              </a:cubicBezTo>
              <a:cubicBezTo>
                <a:pt x="10586917" y="5439717"/>
                <a:pt x="10594833" y="5448442"/>
                <a:pt x="10604598" y="5448442"/>
              </a:cubicBezTo>
              <a:cubicBezTo>
                <a:pt x="10614363" y="5448442"/>
                <a:pt x="10622279" y="5439717"/>
                <a:pt x="10622279" y="5428955"/>
              </a:cubicBezTo>
              <a:cubicBezTo>
                <a:pt x="10622279" y="5418192"/>
                <a:pt x="10614362" y="5409468"/>
                <a:pt x="10604598" y="5409468"/>
              </a:cubicBezTo>
              <a:close/>
              <a:moveTo>
                <a:pt x="10663534" y="5409468"/>
              </a:moveTo>
              <a:cubicBezTo>
                <a:pt x="10653768" y="5409468"/>
                <a:pt x="10645853" y="5418192"/>
                <a:pt x="10645853" y="5428955"/>
              </a:cubicBezTo>
              <a:cubicBezTo>
                <a:pt x="10645853" y="5439717"/>
                <a:pt x="10653769" y="5448442"/>
                <a:pt x="10663534" y="5448442"/>
              </a:cubicBezTo>
              <a:cubicBezTo>
                <a:pt x="10673299" y="5448442"/>
                <a:pt x="10681215" y="5439717"/>
                <a:pt x="10681215" y="5428955"/>
              </a:cubicBezTo>
              <a:cubicBezTo>
                <a:pt x="10681215" y="5418192"/>
                <a:pt x="10673298" y="5409468"/>
                <a:pt x="10663534" y="5409468"/>
              </a:cubicBezTo>
              <a:close/>
              <a:moveTo>
                <a:pt x="10722470" y="5409468"/>
              </a:moveTo>
              <a:cubicBezTo>
                <a:pt x="10712704" y="5409468"/>
                <a:pt x="10704789" y="5418192"/>
                <a:pt x="10704789" y="5428955"/>
              </a:cubicBezTo>
              <a:cubicBezTo>
                <a:pt x="10704789" y="5439717"/>
                <a:pt x="10712705" y="5448442"/>
                <a:pt x="10722470" y="5448442"/>
              </a:cubicBezTo>
              <a:cubicBezTo>
                <a:pt x="10732235" y="5448442"/>
                <a:pt x="10740151" y="5439717"/>
                <a:pt x="10740151" y="5428955"/>
              </a:cubicBezTo>
              <a:cubicBezTo>
                <a:pt x="10740151" y="5418192"/>
                <a:pt x="10732234" y="5409468"/>
                <a:pt x="10722470" y="5409468"/>
              </a:cubicBezTo>
              <a:close/>
              <a:moveTo>
                <a:pt x="10781406" y="5409468"/>
              </a:moveTo>
              <a:cubicBezTo>
                <a:pt x="10771640" y="5409468"/>
                <a:pt x="10763725" y="5418192"/>
                <a:pt x="10763725" y="5428955"/>
              </a:cubicBezTo>
              <a:cubicBezTo>
                <a:pt x="10763725" y="5439717"/>
                <a:pt x="10771641" y="5448442"/>
                <a:pt x="10781406" y="5448442"/>
              </a:cubicBezTo>
              <a:cubicBezTo>
                <a:pt x="10791171" y="5448442"/>
                <a:pt x="10799087" y="5439717"/>
                <a:pt x="10799087" y="5428955"/>
              </a:cubicBezTo>
              <a:cubicBezTo>
                <a:pt x="10799087" y="5418192"/>
                <a:pt x="10791170" y="5409468"/>
                <a:pt x="10781406" y="5409468"/>
              </a:cubicBezTo>
              <a:close/>
              <a:moveTo>
                <a:pt x="10840342" y="5409468"/>
              </a:moveTo>
              <a:cubicBezTo>
                <a:pt x="10830576" y="5409468"/>
                <a:pt x="10822661" y="5418192"/>
                <a:pt x="10822661" y="5428955"/>
              </a:cubicBezTo>
              <a:cubicBezTo>
                <a:pt x="10822661" y="5439717"/>
                <a:pt x="10830577" y="5448442"/>
                <a:pt x="10840342" y="5448442"/>
              </a:cubicBezTo>
              <a:cubicBezTo>
                <a:pt x="10850107" y="5448442"/>
                <a:pt x="10858023" y="5439717"/>
                <a:pt x="10858023" y="5428955"/>
              </a:cubicBezTo>
              <a:cubicBezTo>
                <a:pt x="10858023" y="5418192"/>
                <a:pt x="10850106" y="5409468"/>
                <a:pt x="10840342" y="5409468"/>
              </a:cubicBezTo>
              <a:close/>
              <a:moveTo>
                <a:pt x="10899278" y="5409468"/>
              </a:moveTo>
              <a:cubicBezTo>
                <a:pt x="10889512" y="5409468"/>
                <a:pt x="10881597" y="5418192"/>
                <a:pt x="10881597" y="5428955"/>
              </a:cubicBezTo>
              <a:cubicBezTo>
                <a:pt x="10881597" y="5439717"/>
                <a:pt x="10889513" y="5448442"/>
                <a:pt x="10899278" y="5448442"/>
              </a:cubicBezTo>
              <a:cubicBezTo>
                <a:pt x="10909043" y="5448442"/>
                <a:pt x="10916959" y="5439717"/>
                <a:pt x="10916959" y="5428955"/>
              </a:cubicBezTo>
              <a:cubicBezTo>
                <a:pt x="10916959" y="5418192"/>
                <a:pt x="10909042" y="5409468"/>
                <a:pt x="10899278" y="5409468"/>
              </a:cubicBezTo>
              <a:close/>
              <a:moveTo>
                <a:pt x="10958214" y="5409468"/>
              </a:moveTo>
              <a:cubicBezTo>
                <a:pt x="10948448" y="5409468"/>
                <a:pt x="10940533" y="5418192"/>
                <a:pt x="10940533" y="5428955"/>
              </a:cubicBezTo>
              <a:cubicBezTo>
                <a:pt x="10940533" y="5439717"/>
                <a:pt x="10948449" y="5448442"/>
                <a:pt x="10958214" y="5448442"/>
              </a:cubicBezTo>
              <a:cubicBezTo>
                <a:pt x="10967979" y="5448442"/>
                <a:pt x="10975895" y="5439717"/>
                <a:pt x="10975895" y="5428955"/>
              </a:cubicBezTo>
              <a:cubicBezTo>
                <a:pt x="10975895" y="5418192"/>
                <a:pt x="10967978" y="5409468"/>
                <a:pt x="10958214" y="5409468"/>
              </a:cubicBezTo>
              <a:close/>
              <a:moveTo>
                <a:pt x="11017150" y="5409468"/>
              </a:moveTo>
              <a:cubicBezTo>
                <a:pt x="11007384" y="5409468"/>
                <a:pt x="10999469" y="5418192"/>
                <a:pt x="10999469" y="5428955"/>
              </a:cubicBezTo>
              <a:cubicBezTo>
                <a:pt x="10999469" y="5439717"/>
                <a:pt x="11007385" y="5448442"/>
                <a:pt x="11017150" y="5448442"/>
              </a:cubicBezTo>
              <a:cubicBezTo>
                <a:pt x="11026915" y="5448442"/>
                <a:pt x="11034831" y="5439717"/>
                <a:pt x="11034831" y="5428955"/>
              </a:cubicBezTo>
              <a:cubicBezTo>
                <a:pt x="11034831" y="5418192"/>
                <a:pt x="11026914" y="5409468"/>
                <a:pt x="11017150" y="5409468"/>
              </a:cubicBezTo>
              <a:close/>
              <a:moveTo>
                <a:pt x="11076086" y="5409468"/>
              </a:moveTo>
              <a:cubicBezTo>
                <a:pt x="11066320" y="5409468"/>
                <a:pt x="11058405" y="5418192"/>
                <a:pt x="11058405" y="5428955"/>
              </a:cubicBezTo>
              <a:cubicBezTo>
                <a:pt x="11058405" y="5439717"/>
                <a:pt x="11066321" y="5448442"/>
                <a:pt x="11076086" y="5448442"/>
              </a:cubicBezTo>
              <a:cubicBezTo>
                <a:pt x="11085851" y="5448442"/>
                <a:pt x="11093767" y="5439717"/>
                <a:pt x="11093767" y="5428955"/>
              </a:cubicBezTo>
              <a:cubicBezTo>
                <a:pt x="11093767" y="5418192"/>
                <a:pt x="11085850" y="5409468"/>
                <a:pt x="11076086" y="5409468"/>
              </a:cubicBezTo>
              <a:close/>
              <a:moveTo>
                <a:pt x="11135022" y="5409468"/>
              </a:moveTo>
              <a:cubicBezTo>
                <a:pt x="11125256" y="5409468"/>
                <a:pt x="11117341" y="5418192"/>
                <a:pt x="11117341" y="5428955"/>
              </a:cubicBezTo>
              <a:cubicBezTo>
                <a:pt x="11117341" y="5439717"/>
                <a:pt x="11125257" y="5448442"/>
                <a:pt x="11135022" y="5448442"/>
              </a:cubicBezTo>
              <a:cubicBezTo>
                <a:pt x="11144787" y="5448442"/>
                <a:pt x="11152703" y="5439717"/>
                <a:pt x="11152703" y="5428955"/>
              </a:cubicBezTo>
              <a:cubicBezTo>
                <a:pt x="11152703" y="5418192"/>
                <a:pt x="11144786" y="5409468"/>
                <a:pt x="11135022" y="5409468"/>
              </a:cubicBezTo>
              <a:close/>
              <a:moveTo>
                <a:pt x="11193958" y="5409468"/>
              </a:moveTo>
              <a:cubicBezTo>
                <a:pt x="11184192" y="5409468"/>
                <a:pt x="11176277" y="5418192"/>
                <a:pt x="11176277" y="5428955"/>
              </a:cubicBezTo>
              <a:cubicBezTo>
                <a:pt x="11176277" y="5439717"/>
                <a:pt x="11184193" y="5448442"/>
                <a:pt x="11193958" y="5448442"/>
              </a:cubicBezTo>
              <a:cubicBezTo>
                <a:pt x="11203723" y="5448442"/>
                <a:pt x="11211639" y="5439717"/>
                <a:pt x="11211639" y="5428955"/>
              </a:cubicBezTo>
              <a:cubicBezTo>
                <a:pt x="11211639" y="5418192"/>
                <a:pt x="11203722" y="5409468"/>
                <a:pt x="11193958" y="5409468"/>
              </a:cubicBezTo>
              <a:close/>
              <a:moveTo>
                <a:pt x="2766119" y="5474424"/>
              </a:moveTo>
              <a:cubicBezTo>
                <a:pt x="2756354" y="5474424"/>
                <a:pt x="2748438" y="5483148"/>
                <a:pt x="2748438" y="5493911"/>
              </a:cubicBezTo>
              <a:cubicBezTo>
                <a:pt x="2748438" y="5504673"/>
                <a:pt x="2756354" y="5513398"/>
                <a:pt x="2766119" y="5513398"/>
              </a:cubicBezTo>
              <a:cubicBezTo>
                <a:pt x="2775884" y="5513398"/>
                <a:pt x="2783800" y="5504673"/>
                <a:pt x="2783800" y="5493911"/>
              </a:cubicBezTo>
              <a:cubicBezTo>
                <a:pt x="2783800" y="5483148"/>
                <a:pt x="2775884" y="5474424"/>
                <a:pt x="2766119" y="5474424"/>
              </a:cubicBezTo>
              <a:close/>
              <a:moveTo>
                <a:pt x="2825055" y="5474424"/>
              </a:moveTo>
              <a:cubicBezTo>
                <a:pt x="2815290" y="5474424"/>
                <a:pt x="2807374" y="5483148"/>
                <a:pt x="2807374" y="5493911"/>
              </a:cubicBezTo>
              <a:cubicBezTo>
                <a:pt x="2807374" y="5504673"/>
                <a:pt x="2815290" y="5513398"/>
                <a:pt x="2825055" y="5513398"/>
              </a:cubicBezTo>
              <a:cubicBezTo>
                <a:pt x="2834820" y="5513398"/>
                <a:pt x="2842736" y="5504673"/>
                <a:pt x="2842736" y="5493911"/>
              </a:cubicBezTo>
              <a:cubicBezTo>
                <a:pt x="2842736" y="5483148"/>
                <a:pt x="2834820" y="5474424"/>
                <a:pt x="2825055" y="5474424"/>
              </a:cubicBezTo>
              <a:close/>
              <a:moveTo>
                <a:pt x="2883991" y="5474424"/>
              </a:moveTo>
              <a:cubicBezTo>
                <a:pt x="2874226" y="5474424"/>
                <a:pt x="2866310" y="5483148"/>
                <a:pt x="2866310" y="5493911"/>
              </a:cubicBezTo>
              <a:cubicBezTo>
                <a:pt x="2866310" y="5504673"/>
                <a:pt x="2874226" y="5513398"/>
                <a:pt x="2883991" y="5513398"/>
              </a:cubicBezTo>
              <a:cubicBezTo>
                <a:pt x="2893756" y="5513398"/>
                <a:pt x="2901672" y="5504673"/>
                <a:pt x="2901672" y="5493911"/>
              </a:cubicBezTo>
              <a:cubicBezTo>
                <a:pt x="2901672" y="5483148"/>
                <a:pt x="2893756" y="5474424"/>
                <a:pt x="2883991" y="5474424"/>
              </a:cubicBezTo>
              <a:close/>
              <a:moveTo>
                <a:pt x="2942927" y="5474424"/>
              </a:moveTo>
              <a:cubicBezTo>
                <a:pt x="2933162" y="5474424"/>
                <a:pt x="2925246" y="5483148"/>
                <a:pt x="2925246" y="5493911"/>
              </a:cubicBezTo>
              <a:cubicBezTo>
                <a:pt x="2925246" y="5504673"/>
                <a:pt x="2933162" y="5513398"/>
                <a:pt x="2942927" y="5513398"/>
              </a:cubicBezTo>
              <a:cubicBezTo>
                <a:pt x="2952692" y="5513398"/>
                <a:pt x="2960608" y="5504673"/>
                <a:pt x="2960608" y="5493911"/>
              </a:cubicBezTo>
              <a:cubicBezTo>
                <a:pt x="2960608" y="5483148"/>
                <a:pt x="2952692" y="5474424"/>
                <a:pt x="2942927" y="5474424"/>
              </a:cubicBezTo>
              <a:close/>
              <a:moveTo>
                <a:pt x="3001863" y="5474424"/>
              </a:moveTo>
              <a:cubicBezTo>
                <a:pt x="2992098" y="5474424"/>
                <a:pt x="2984182" y="5483148"/>
                <a:pt x="2984182" y="5493911"/>
              </a:cubicBezTo>
              <a:cubicBezTo>
                <a:pt x="2984182" y="5504673"/>
                <a:pt x="2992098" y="5513398"/>
                <a:pt x="3001863" y="5513398"/>
              </a:cubicBezTo>
              <a:cubicBezTo>
                <a:pt x="3011628" y="5513398"/>
                <a:pt x="3019544" y="5504673"/>
                <a:pt x="3019544" y="5493911"/>
              </a:cubicBezTo>
              <a:cubicBezTo>
                <a:pt x="3019544" y="5483148"/>
                <a:pt x="3011628" y="5474424"/>
                <a:pt x="3001863" y="5474424"/>
              </a:cubicBezTo>
              <a:close/>
              <a:moveTo>
                <a:pt x="3060799" y="5474424"/>
              </a:moveTo>
              <a:cubicBezTo>
                <a:pt x="3051034" y="5474424"/>
                <a:pt x="3043118" y="5483148"/>
                <a:pt x="3043118" y="5493911"/>
              </a:cubicBezTo>
              <a:cubicBezTo>
                <a:pt x="3043118" y="5504673"/>
                <a:pt x="3051034" y="5513398"/>
                <a:pt x="3060799" y="5513398"/>
              </a:cubicBezTo>
              <a:cubicBezTo>
                <a:pt x="3070564" y="5513398"/>
                <a:pt x="3078480" y="5504673"/>
                <a:pt x="3078480" y="5493911"/>
              </a:cubicBezTo>
              <a:cubicBezTo>
                <a:pt x="3078480" y="5483148"/>
                <a:pt x="3070564" y="5474424"/>
                <a:pt x="3060799" y="5474424"/>
              </a:cubicBezTo>
              <a:close/>
              <a:moveTo>
                <a:pt x="3119734" y="5474424"/>
              </a:moveTo>
              <a:cubicBezTo>
                <a:pt x="3109969" y="5474424"/>
                <a:pt x="3102053" y="5483148"/>
                <a:pt x="3102053" y="5493911"/>
              </a:cubicBezTo>
              <a:cubicBezTo>
                <a:pt x="3102053" y="5504673"/>
                <a:pt x="3109969" y="5513398"/>
                <a:pt x="3119734" y="5513398"/>
              </a:cubicBezTo>
              <a:cubicBezTo>
                <a:pt x="3129499" y="5513398"/>
                <a:pt x="3137415" y="5504673"/>
                <a:pt x="3137415" y="5493911"/>
              </a:cubicBezTo>
              <a:cubicBezTo>
                <a:pt x="3137415" y="5483148"/>
                <a:pt x="3129499" y="5474424"/>
                <a:pt x="3119734" y="5474424"/>
              </a:cubicBezTo>
              <a:close/>
              <a:moveTo>
                <a:pt x="3178670" y="5474424"/>
              </a:moveTo>
              <a:cubicBezTo>
                <a:pt x="3168905" y="5474424"/>
                <a:pt x="3160989" y="5483148"/>
                <a:pt x="3160989" y="5493911"/>
              </a:cubicBezTo>
              <a:cubicBezTo>
                <a:pt x="3160989" y="5504673"/>
                <a:pt x="3168905" y="5513398"/>
                <a:pt x="3178670" y="5513398"/>
              </a:cubicBezTo>
              <a:cubicBezTo>
                <a:pt x="3188435" y="5513398"/>
                <a:pt x="3196351" y="5504673"/>
                <a:pt x="3196351" y="5493911"/>
              </a:cubicBezTo>
              <a:cubicBezTo>
                <a:pt x="3196351" y="5483148"/>
                <a:pt x="3188435" y="5474424"/>
                <a:pt x="3178670" y="5474424"/>
              </a:cubicBezTo>
              <a:close/>
              <a:moveTo>
                <a:pt x="3237606" y="5474424"/>
              </a:moveTo>
              <a:cubicBezTo>
                <a:pt x="3227841" y="5474424"/>
                <a:pt x="3219925" y="5483148"/>
                <a:pt x="3219925" y="5493911"/>
              </a:cubicBezTo>
              <a:cubicBezTo>
                <a:pt x="3219925" y="5504673"/>
                <a:pt x="3227841" y="5513398"/>
                <a:pt x="3237606" y="5513398"/>
              </a:cubicBezTo>
              <a:cubicBezTo>
                <a:pt x="3247371" y="5513398"/>
                <a:pt x="3255287" y="5504673"/>
                <a:pt x="3255287" y="5493911"/>
              </a:cubicBezTo>
              <a:cubicBezTo>
                <a:pt x="3255287" y="5483148"/>
                <a:pt x="3247371" y="5474424"/>
                <a:pt x="3237606" y="5474424"/>
              </a:cubicBezTo>
              <a:close/>
              <a:moveTo>
                <a:pt x="3296542" y="5474424"/>
              </a:moveTo>
              <a:cubicBezTo>
                <a:pt x="3286777" y="5474424"/>
                <a:pt x="3278861" y="5483148"/>
                <a:pt x="3278861" y="5493911"/>
              </a:cubicBezTo>
              <a:cubicBezTo>
                <a:pt x="3278861" y="5504673"/>
                <a:pt x="3286777" y="5513398"/>
                <a:pt x="3296542" y="5513398"/>
              </a:cubicBezTo>
              <a:cubicBezTo>
                <a:pt x="3306307" y="5513398"/>
                <a:pt x="3314223" y="5504673"/>
                <a:pt x="3314223" y="5493911"/>
              </a:cubicBezTo>
              <a:cubicBezTo>
                <a:pt x="3314223" y="5483148"/>
                <a:pt x="3306307" y="5474424"/>
                <a:pt x="3296542" y="5474424"/>
              </a:cubicBezTo>
              <a:close/>
              <a:moveTo>
                <a:pt x="3355478" y="5474424"/>
              </a:moveTo>
              <a:cubicBezTo>
                <a:pt x="3345713" y="5474424"/>
                <a:pt x="3337797" y="5483148"/>
                <a:pt x="3337797" y="5493911"/>
              </a:cubicBezTo>
              <a:cubicBezTo>
                <a:pt x="3337797" y="5504673"/>
                <a:pt x="3345713" y="5513398"/>
                <a:pt x="3355478" y="5513398"/>
              </a:cubicBezTo>
              <a:cubicBezTo>
                <a:pt x="3365243" y="5513398"/>
                <a:pt x="3373159" y="5504673"/>
                <a:pt x="3373159" y="5493911"/>
              </a:cubicBezTo>
              <a:cubicBezTo>
                <a:pt x="3373159" y="5483148"/>
                <a:pt x="3365243" y="5474424"/>
                <a:pt x="3355478" y="5474424"/>
              </a:cubicBezTo>
              <a:close/>
              <a:moveTo>
                <a:pt x="3414414" y="5474424"/>
              </a:moveTo>
              <a:cubicBezTo>
                <a:pt x="3404649" y="5474424"/>
                <a:pt x="3396733" y="5483148"/>
                <a:pt x="3396733" y="5493911"/>
              </a:cubicBezTo>
              <a:cubicBezTo>
                <a:pt x="3396733" y="5504673"/>
                <a:pt x="3404649" y="5513398"/>
                <a:pt x="3414414" y="5513398"/>
              </a:cubicBezTo>
              <a:cubicBezTo>
                <a:pt x="3424179" y="5513398"/>
                <a:pt x="3432095" y="5504673"/>
                <a:pt x="3432095" y="5493911"/>
              </a:cubicBezTo>
              <a:cubicBezTo>
                <a:pt x="3432095" y="5483148"/>
                <a:pt x="3424179" y="5474424"/>
                <a:pt x="3414414" y="5474424"/>
              </a:cubicBezTo>
              <a:close/>
              <a:moveTo>
                <a:pt x="3473350" y="5474424"/>
              </a:moveTo>
              <a:cubicBezTo>
                <a:pt x="3463585" y="5474424"/>
                <a:pt x="3455669" y="5483148"/>
                <a:pt x="3455669" y="5493911"/>
              </a:cubicBezTo>
              <a:cubicBezTo>
                <a:pt x="3455669" y="5504673"/>
                <a:pt x="3463585" y="5513398"/>
                <a:pt x="3473350" y="5513398"/>
              </a:cubicBezTo>
              <a:cubicBezTo>
                <a:pt x="3483115" y="5513398"/>
                <a:pt x="3491031" y="5504673"/>
                <a:pt x="3491031" y="5493911"/>
              </a:cubicBezTo>
              <a:cubicBezTo>
                <a:pt x="3491031" y="5483148"/>
                <a:pt x="3483115" y="5474424"/>
                <a:pt x="3473350" y="5474424"/>
              </a:cubicBezTo>
              <a:close/>
              <a:moveTo>
                <a:pt x="3532286" y="5474424"/>
              </a:moveTo>
              <a:cubicBezTo>
                <a:pt x="3522521" y="5474424"/>
                <a:pt x="3514605" y="5483148"/>
                <a:pt x="3514605" y="5493911"/>
              </a:cubicBezTo>
              <a:cubicBezTo>
                <a:pt x="3514605" y="5504673"/>
                <a:pt x="3522521" y="5513398"/>
                <a:pt x="3532286" y="5513398"/>
              </a:cubicBezTo>
              <a:cubicBezTo>
                <a:pt x="3542051" y="5513398"/>
                <a:pt x="3549967" y="5504673"/>
                <a:pt x="3549967" y="5493911"/>
              </a:cubicBezTo>
              <a:cubicBezTo>
                <a:pt x="3549967" y="5483148"/>
                <a:pt x="3542051" y="5474424"/>
                <a:pt x="3532286" y="5474424"/>
              </a:cubicBezTo>
              <a:close/>
              <a:moveTo>
                <a:pt x="3591222" y="5474424"/>
              </a:moveTo>
              <a:cubicBezTo>
                <a:pt x="3581457" y="5474424"/>
                <a:pt x="3573541" y="5483148"/>
                <a:pt x="3573541" y="5493911"/>
              </a:cubicBezTo>
              <a:cubicBezTo>
                <a:pt x="3573541" y="5504673"/>
                <a:pt x="3581457" y="5513398"/>
                <a:pt x="3591222" y="5513398"/>
              </a:cubicBezTo>
              <a:cubicBezTo>
                <a:pt x="3600987" y="5513398"/>
                <a:pt x="3608903" y="5504673"/>
                <a:pt x="3608903" y="5493911"/>
              </a:cubicBezTo>
              <a:cubicBezTo>
                <a:pt x="3608903" y="5483148"/>
                <a:pt x="3600987" y="5474424"/>
                <a:pt x="3591222" y="5474424"/>
              </a:cubicBezTo>
              <a:close/>
              <a:moveTo>
                <a:pt x="6007595" y="5474424"/>
              </a:moveTo>
              <a:cubicBezTo>
                <a:pt x="5997830" y="5474424"/>
                <a:pt x="5989914" y="5483148"/>
                <a:pt x="5989914" y="5493911"/>
              </a:cubicBezTo>
              <a:cubicBezTo>
                <a:pt x="5989914" y="5504673"/>
                <a:pt x="5997830" y="5513398"/>
                <a:pt x="6007595" y="5513398"/>
              </a:cubicBezTo>
              <a:cubicBezTo>
                <a:pt x="6017360" y="5513398"/>
                <a:pt x="6025276" y="5504673"/>
                <a:pt x="6025276" y="5493911"/>
              </a:cubicBezTo>
              <a:cubicBezTo>
                <a:pt x="6025276" y="5483148"/>
                <a:pt x="6017360" y="5474424"/>
                <a:pt x="6007595" y="5474424"/>
              </a:cubicBezTo>
              <a:close/>
              <a:moveTo>
                <a:pt x="6066531" y="5474424"/>
              </a:moveTo>
              <a:cubicBezTo>
                <a:pt x="6056766" y="5474424"/>
                <a:pt x="6048850" y="5483148"/>
                <a:pt x="6048850" y="5493911"/>
              </a:cubicBezTo>
              <a:cubicBezTo>
                <a:pt x="6048850" y="5504673"/>
                <a:pt x="6056766" y="5513398"/>
                <a:pt x="6066531" y="5513398"/>
              </a:cubicBezTo>
              <a:cubicBezTo>
                <a:pt x="6076296" y="5513398"/>
                <a:pt x="6084212" y="5504673"/>
                <a:pt x="6084212" y="5493911"/>
              </a:cubicBezTo>
              <a:cubicBezTo>
                <a:pt x="6084212" y="5483148"/>
                <a:pt x="6076296" y="5474424"/>
                <a:pt x="6066531" y="5474424"/>
              </a:cubicBezTo>
              <a:close/>
              <a:moveTo>
                <a:pt x="6125467" y="5474424"/>
              </a:moveTo>
              <a:cubicBezTo>
                <a:pt x="6115702" y="5474424"/>
                <a:pt x="6107786" y="5483148"/>
                <a:pt x="6107786" y="5493911"/>
              </a:cubicBezTo>
              <a:cubicBezTo>
                <a:pt x="6107786" y="5504673"/>
                <a:pt x="6115702" y="5513398"/>
                <a:pt x="6125467" y="5513398"/>
              </a:cubicBezTo>
              <a:cubicBezTo>
                <a:pt x="6135232" y="5513398"/>
                <a:pt x="6143148" y="5504673"/>
                <a:pt x="6143148" y="5493911"/>
              </a:cubicBezTo>
              <a:cubicBezTo>
                <a:pt x="6143148" y="5483148"/>
                <a:pt x="6135232" y="5474424"/>
                <a:pt x="6125467" y="5474424"/>
              </a:cubicBezTo>
              <a:close/>
              <a:moveTo>
                <a:pt x="6184403" y="5474424"/>
              </a:moveTo>
              <a:cubicBezTo>
                <a:pt x="6174638" y="5474424"/>
                <a:pt x="6166722" y="5483148"/>
                <a:pt x="6166722" y="5493911"/>
              </a:cubicBezTo>
              <a:cubicBezTo>
                <a:pt x="6166722" y="5504673"/>
                <a:pt x="6174638" y="5513398"/>
                <a:pt x="6184403" y="5513398"/>
              </a:cubicBezTo>
              <a:cubicBezTo>
                <a:pt x="6194168" y="5513398"/>
                <a:pt x="6202084" y="5504673"/>
                <a:pt x="6202084" y="5493911"/>
              </a:cubicBezTo>
              <a:cubicBezTo>
                <a:pt x="6202084" y="5483148"/>
                <a:pt x="6194168" y="5474424"/>
                <a:pt x="6184403" y="5474424"/>
              </a:cubicBezTo>
              <a:close/>
              <a:moveTo>
                <a:pt x="6243339" y="5474424"/>
              </a:moveTo>
              <a:cubicBezTo>
                <a:pt x="6233574" y="5474424"/>
                <a:pt x="6225658" y="5483148"/>
                <a:pt x="6225658" y="5493911"/>
              </a:cubicBezTo>
              <a:cubicBezTo>
                <a:pt x="6225658" y="5504673"/>
                <a:pt x="6233574" y="5513398"/>
                <a:pt x="6243339" y="5513398"/>
              </a:cubicBezTo>
              <a:cubicBezTo>
                <a:pt x="6253104" y="5513398"/>
                <a:pt x="6261020" y="5504673"/>
                <a:pt x="6261020" y="5493911"/>
              </a:cubicBezTo>
              <a:cubicBezTo>
                <a:pt x="6261020" y="5483148"/>
                <a:pt x="6253104" y="5474424"/>
                <a:pt x="6243339" y="5474424"/>
              </a:cubicBezTo>
              <a:close/>
              <a:moveTo>
                <a:pt x="6302275" y="5474424"/>
              </a:moveTo>
              <a:cubicBezTo>
                <a:pt x="6292510" y="5474424"/>
                <a:pt x="6284594" y="5483148"/>
                <a:pt x="6284594" y="5493911"/>
              </a:cubicBezTo>
              <a:cubicBezTo>
                <a:pt x="6284594" y="5504673"/>
                <a:pt x="6292510" y="5513398"/>
                <a:pt x="6302275" y="5513398"/>
              </a:cubicBezTo>
              <a:cubicBezTo>
                <a:pt x="6312040" y="5513398"/>
                <a:pt x="6319956" y="5504673"/>
                <a:pt x="6319956" y="5493911"/>
              </a:cubicBezTo>
              <a:cubicBezTo>
                <a:pt x="6319956" y="5483148"/>
                <a:pt x="6312040" y="5474424"/>
                <a:pt x="6302275" y="5474424"/>
              </a:cubicBezTo>
              <a:close/>
              <a:moveTo>
                <a:pt x="6361211" y="5474424"/>
              </a:moveTo>
              <a:cubicBezTo>
                <a:pt x="6351446" y="5474424"/>
                <a:pt x="6343530" y="5483148"/>
                <a:pt x="6343530" y="5493911"/>
              </a:cubicBezTo>
              <a:cubicBezTo>
                <a:pt x="6343530" y="5504673"/>
                <a:pt x="6351446" y="5513398"/>
                <a:pt x="6361211" y="5513398"/>
              </a:cubicBezTo>
              <a:cubicBezTo>
                <a:pt x="6370976" y="5513398"/>
                <a:pt x="6378892" y="5504673"/>
                <a:pt x="6378892" y="5493911"/>
              </a:cubicBezTo>
              <a:cubicBezTo>
                <a:pt x="6378892" y="5483148"/>
                <a:pt x="6370976" y="5474424"/>
                <a:pt x="6361211" y="5474424"/>
              </a:cubicBezTo>
              <a:close/>
              <a:moveTo>
                <a:pt x="6420147" y="5474424"/>
              </a:moveTo>
              <a:cubicBezTo>
                <a:pt x="6410382" y="5474424"/>
                <a:pt x="6402466" y="5483148"/>
                <a:pt x="6402466" y="5493911"/>
              </a:cubicBezTo>
              <a:cubicBezTo>
                <a:pt x="6402466" y="5504673"/>
                <a:pt x="6410382" y="5513398"/>
                <a:pt x="6420147" y="5513398"/>
              </a:cubicBezTo>
              <a:cubicBezTo>
                <a:pt x="6429912" y="5513398"/>
                <a:pt x="6437828" y="5504673"/>
                <a:pt x="6437828" y="5493911"/>
              </a:cubicBezTo>
              <a:cubicBezTo>
                <a:pt x="6437828" y="5483148"/>
                <a:pt x="6429912" y="5474424"/>
                <a:pt x="6420147" y="5474424"/>
              </a:cubicBezTo>
              <a:close/>
              <a:moveTo>
                <a:pt x="6479083" y="5474424"/>
              </a:moveTo>
              <a:cubicBezTo>
                <a:pt x="6469318" y="5474424"/>
                <a:pt x="6461402" y="5483148"/>
                <a:pt x="6461402" y="5493911"/>
              </a:cubicBezTo>
              <a:cubicBezTo>
                <a:pt x="6461402" y="5504673"/>
                <a:pt x="6469318" y="5513398"/>
                <a:pt x="6479083" y="5513398"/>
              </a:cubicBezTo>
              <a:cubicBezTo>
                <a:pt x="6488848" y="5513398"/>
                <a:pt x="6496764" y="5504673"/>
                <a:pt x="6496764" y="5493911"/>
              </a:cubicBezTo>
              <a:cubicBezTo>
                <a:pt x="6496764" y="5483148"/>
                <a:pt x="6488848" y="5474424"/>
                <a:pt x="6479083" y="5474424"/>
              </a:cubicBezTo>
              <a:close/>
              <a:moveTo>
                <a:pt x="6538019" y="5474424"/>
              </a:moveTo>
              <a:cubicBezTo>
                <a:pt x="6528254" y="5474424"/>
                <a:pt x="6520338" y="5483148"/>
                <a:pt x="6520338" y="5493911"/>
              </a:cubicBezTo>
              <a:cubicBezTo>
                <a:pt x="6520338" y="5504673"/>
                <a:pt x="6528254" y="5513398"/>
                <a:pt x="6538019" y="5513398"/>
              </a:cubicBezTo>
              <a:cubicBezTo>
                <a:pt x="6547784" y="5513398"/>
                <a:pt x="6555700" y="5504673"/>
                <a:pt x="6555700" y="5493911"/>
              </a:cubicBezTo>
              <a:cubicBezTo>
                <a:pt x="6555700" y="5483148"/>
                <a:pt x="6547784" y="5474424"/>
                <a:pt x="6538019" y="5474424"/>
              </a:cubicBezTo>
              <a:close/>
              <a:moveTo>
                <a:pt x="6596955" y="5474424"/>
              </a:moveTo>
              <a:cubicBezTo>
                <a:pt x="6587190" y="5474424"/>
                <a:pt x="6579274" y="5483148"/>
                <a:pt x="6579274" y="5493911"/>
              </a:cubicBezTo>
              <a:cubicBezTo>
                <a:pt x="6579274" y="5504673"/>
                <a:pt x="6587190" y="5513398"/>
                <a:pt x="6596955" y="5513398"/>
              </a:cubicBezTo>
              <a:cubicBezTo>
                <a:pt x="6606720" y="5513398"/>
                <a:pt x="6614636" y="5504673"/>
                <a:pt x="6614636" y="5493911"/>
              </a:cubicBezTo>
              <a:cubicBezTo>
                <a:pt x="6614636" y="5483148"/>
                <a:pt x="6606720" y="5474424"/>
                <a:pt x="6596955" y="5474424"/>
              </a:cubicBezTo>
              <a:close/>
              <a:moveTo>
                <a:pt x="6655891" y="5474424"/>
              </a:moveTo>
              <a:cubicBezTo>
                <a:pt x="6646126" y="5474424"/>
                <a:pt x="6638210" y="5483148"/>
                <a:pt x="6638210" y="5493911"/>
              </a:cubicBezTo>
              <a:cubicBezTo>
                <a:pt x="6638210" y="5504673"/>
                <a:pt x="6646126" y="5513398"/>
                <a:pt x="6655891" y="5513398"/>
              </a:cubicBezTo>
              <a:cubicBezTo>
                <a:pt x="6665656" y="5513398"/>
                <a:pt x="6673572" y="5504673"/>
                <a:pt x="6673572" y="5493911"/>
              </a:cubicBezTo>
              <a:cubicBezTo>
                <a:pt x="6673572" y="5483148"/>
                <a:pt x="6665656" y="5474424"/>
                <a:pt x="6655891" y="5474424"/>
              </a:cubicBezTo>
              <a:close/>
              <a:moveTo>
                <a:pt x="9779495" y="5474424"/>
              </a:moveTo>
              <a:cubicBezTo>
                <a:pt x="9769729" y="5474424"/>
                <a:pt x="9761814" y="5483148"/>
                <a:pt x="9761814" y="5493911"/>
              </a:cubicBezTo>
              <a:cubicBezTo>
                <a:pt x="9761814" y="5504673"/>
                <a:pt x="9769730" y="5513398"/>
                <a:pt x="9779495" y="5513398"/>
              </a:cubicBezTo>
              <a:cubicBezTo>
                <a:pt x="9789260" y="5513398"/>
                <a:pt x="9797176" y="5504673"/>
                <a:pt x="9797176" y="5493911"/>
              </a:cubicBezTo>
              <a:cubicBezTo>
                <a:pt x="9797176" y="5483148"/>
                <a:pt x="9789259" y="5474424"/>
                <a:pt x="9779495" y="5474424"/>
              </a:cubicBezTo>
              <a:close/>
              <a:moveTo>
                <a:pt x="9838431" y="5474424"/>
              </a:moveTo>
              <a:cubicBezTo>
                <a:pt x="9828665" y="5474424"/>
                <a:pt x="9820750" y="5483148"/>
                <a:pt x="9820750" y="5493911"/>
              </a:cubicBezTo>
              <a:cubicBezTo>
                <a:pt x="9820750" y="5504673"/>
                <a:pt x="9828666" y="5513398"/>
                <a:pt x="9838431" y="5513398"/>
              </a:cubicBezTo>
              <a:cubicBezTo>
                <a:pt x="9848196" y="5513398"/>
                <a:pt x="9856112" y="5504673"/>
                <a:pt x="9856112" y="5493911"/>
              </a:cubicBezTo>
              <a:cubicBezTo>
                <a:pt x="9856112" y="5483148"/>
                <a:pt x="9848195" y="5474424"/>
                <a:pt x="9838431" y="5474424"/>
              </a:cubicBezTo>
              <a:close/>
              <a:moveTo>
                <a:pt x="9897367" y="5474424"/>
              </a:moveTo>
              <a:cubicBezTo>
                <a:pt x="9887601" y="5474424"/>
                <a:pt x="9879686" y="5483148"/>
                <a:pt x="9879686" y="5493911"/>
              </a:cubicBezTo>
              <a:cubicBezTo>
                <a:pt x="9879686" y="5504673"/>
                <a:pt x="9887602" y="5513398"/>
                <a:pt x="9897367" y="5513398"/>
              </a:cubicBezTo>
              <a:cubicBezTo>
                <a:pt x="9907132" y="5513398"/>
                <a:pt x="9915048" y="5504673"/>
                <a:pt x="9915048" y="5493911"/>
              </a:cubicBezTo>
              <a:cubicBezTo>
                <a:pt x="9915048" y="5483148"/>
                <a:pt x="9907131" y="5474424"/>
                <a:pt x="9897367" y="5474424"/>
              </a:cubicBezTo>
              <a:close/>
              <a:moveTo>
                <a:pt x="9956303" y="5474424"/>
              </a:moveTo>
              <a:cubicBezTo>
                <a:pt x="9946537" y="5474424"/>
                <a:pt x="9938622" y="5483148"/>
                <a:pt x="9938622" y="5493911"/>
              </a:cubicBezTo>
              <a:cubicBezTo>
                <a:pt x="9938622" y="5504673"/>
                <a:pt x="9946538" y="5513398"/>
                <a:pt x="9956303" y="5513398"/>
              </a:cubicBezTo>
              <a:cubicBezTo>
                <a:pt x="9966068" y="5513398"/>
                <a:pt x="9973984" y="5504673"/>
                <a:pt x="9973984" y="5493911"/>
              </a:cubicBezTo>
              <a:cubicBezTo>
                <a:pt x="9973984" y="5483148"/>
                <a:pt x="9966067" y="5474424"/>
                <a:pt x="9956303" y="5474424"/>
              </a:cubicBezTo>
              <a:close/>
              <a:moveTo>
                <a:pt x="10015239" y="5474424"/>
              </a:moveTo>
              <a:cubicBezTo>
                <a:pt x="10005473" y="5474424"/>
                <a:pt x="9997558" y="5483148"/>
                <a:pt x="9997558" y="5493911"/>
              </a:cubicBezTo>
              <a:cubicBezTo>
                <a:pt x="9997558" y="5504673"/>
                <a:pt x="10005474" y="5513398"/>
                <a:pt x="10015239" y="5513398"/>
              </a:cubicBezTo>
              <a:cubicBezTo>
                <a:pt x="10025004" y="5513398"/>
                <a:pt x="10032920" y="5504673"/>
                <a:pt x="10032920" y="5493911"/>
              </a:cubicBezTo>
              <a:cubicBezTo>
                <a:pt x="10032920" y="5483148"/>
                <a:pt x="10025003" y="5474424"/>
                <a:pt x="10015239" y="5474424"/>
              </a:cubicBezTo>
              <a:close/>
              <a:moveTo>
                <a:pt x="10074175" y="5474424"/>
              </a:moveTo>
              <a:cubicBezTo>
                <a:pt x="10064409" y="5474424"/>
                <a:pt x="10056494" y="5483148"/>
                <a:pt x="10056494" y="5493911"/>
              </a:cubicBezTo>
              <a:cubicBezTo>
                <a:pt x="10056494" y="5504673"/>
                <a:pt x="10064410" y="5513398"/>
                <a:pt x="10074175" y="5513398"/>
              </a:cubicBezTo>
              <a:cubicBezTo>
                <a:pt x="10083940" y="5513398"/>
                <a:pt x="10091856" y="5504673"/>
                <a:pt x="10091856" y="5493911"/>
              </a:cubicBezTo>
              <a:cubicBezTo>
                <a:pt x="10091856" y="5483148"/>
                <a:pt x="10083939" y="5474424"/>
                <a:pt x="10074175" y="5474424"/>
              </a:cubicBezTo>
              <a:close/>
              <a:moveTo>
                <a:pt x="10133111" y="5474424"/>
              </a:moveTo>
              <a:cubicBezTo>
                <a:pt x="10123345" y="5474424"/>
                <a:pt x="10115430" y="5483148"/>
                <a:pt x="10115430" y="5493911"/>
              </a:cubicBezTo>
              <a:cubicBezTo>
                <a:pt x="10115430" y="5504673"/>
                <a:pt x="10123346" y="5513398"/>
                <a:pt x="10133111" y="5513398"/>
              </a:cubicBezTo>
              <a:cubicBezTo>
                <a:pt x="10142876" y="5513398"/>
                <a:pt x="10150792" y="5504673"/>
                <a:pt x="10150792" y="5493911"/>
              </a:cubicBezTo>
              <a:cubicBezTo>
                <a:pt x="10150792" y="5483148"/>
                <a:pt x="10142875" y="5474424"/>
                <a:pt x="10133111" y="5474424"/>
              </a:cubicBezTo>
              <a:close/>
              <a:moveTo>
                <a:pt x="10192047" y="5474424"/>
              </a:moveTo>
              <a:cubicBezTo>
                <a:pt x="10182281" y="5474424"/>
                <a:pt x="10174366" y="5483148"/>
                <a:pt x="10174366" y="5493911"/>
              </a:cubicBezTo>
              <a:cubicBezTo>
                <a:pt x="10174366" y="5504673"/>
                <a:pt x="10182282" y="5513398"/>
                <a:pt x="10192047" y="5513398"/>
              </a:cubicBezTo>
              <a:cubicBezTo>
                <a:pt x="10201812" y="5513398"/>
                <a:pt x="10209728" y="5504673"/>
                <a:pt x="10209728" y="5493911"/>
              </a:cubicBezTo>
              <a:cubicBezTo>
                <a:pt x="10209728" y="5483148"/>
                <a:pt x="10201811" y="5474424"/>
                <a:pt x="10192047" y="5474424"/>
              </a:cubicBezTo>
              <a:close/>
              <a:moveTo>
                <a:pt x="10250983" y="5474424"/>
              </a:moveTo>
              <a:cubicBezTo>
                <a:pt x="10241217" y="5474424"/>
                <a:pt x="10233302" y="5483148"/>
                <a:pt x="10233302" y="5493911"/>
              </a:cubicBezTo>
              <a:cubicBezTo>
                <a:pt x="10233302" y="5504673"/>
                <a:pt x="10241218" y="5513398"/>
                <a:pt x="10250983" y="5513398"/>
              </a:cubicBezTo>
              <a:cubicBezTo>
                <a:pt x="10260748" y="5513398"/>
                <a:pt x="10268664" y="5504673"/>
                <a:pt x="10268664" y="5493911"/>
              </a:cubicBezTo>
              <a:cubicBezTo>
                <a:pt x="10268664" y="5483148"/>
                <a:pt x="10260747" y="5474424"/>
                <a:pt x="10250983" y="5474424"/>
              </a:cubicBezTo>
              <a:close/>
              <a:moveTo>
                <a:pt x="10309919" y="5474424"/>
              </a:moveTo>
              <a:cubicBezTo>
                <a:pt x="10300153" y="5474424"/>
                <a:pt x="10292238" y="5483148"/>
                <a:pt x="10292238" y="5493911"/>
              </a:cubicBezTo>
              <a:cubicBezTo>
                <a:pt x="10292238" y="5504673"/>
                <a:pt x="10300154" y="5513398"/>
                <a:pt x="10309919" y="5513398"/>
              </a:cubicBezTo>
              <a:cubicBezTo>
                <a:pt x="10319684" y="5513398"/>
                <a:pt x="10327600" y="5504673"/>
                <a:pt x="10327600" y="5493911"/>
              </a:cubicBezTo>
              <a:cubicBezTo>
                <a:pt x="10327600" y="5483148"/>
                <a:pt x="10319683" y="5474424"/>
                <a:pt x="10309919" y="5474424"/>
              </a:cubicBezTo>
              <a:close/>
              <a:moveTo>
                <a:pt x="10368855" y="5474424"/>
              </a:moveTo>
              <a:cubicBezTo>
                <a:pt x="10359089" y="5474424"/>
                <a:pt x="10351174" y="5483148"/>
                <a:pt x="10351174" y="5493911"/>
              </a:cubicBezTo>
              <a:cubicBezTo>
                <a:pt x="10351174" y="5504673"/>
                <a:pt x="10359090" y="5513398"/>
                <a:pt x="10368855" y="5513398"/>
              </a:cubicBezTo>
              <a:cubicBezTo>
                <a:pt x="10378620" y="5513398"/>
                <a:pt x="10386536" y="5504673"/>
                <a:pt x="10386536" y="5493911"/>
              </a:cubicBezTo>
              <a:cubicBezTo>
                <a:pt x="10386536" y="5483148"/>
                <a:pt x="10378619" y="5474424"/>
                <a:pt x="10368855" y="5474424"/>
              </a:cubicBezTo>
              <a:close/>
              <a:moveTo>
                <a:pt x="10427790" y="5474424"/>
              </a:moveTo>
              <a:cubicBezTo>
                <a:pt x="10418024" y="5474424"/>
                <a:pt x="10410109" y="5483148"/>
                <a:pt x="10410109" y="5493911"/>
              </a:cubicBezTo>
              <a:cubicBezTo>
                <a:pt x="10410109" y="5504673"/>
                <a:pt x="10418025" y="5513398"/>
                <a:pt x="10427790" y="5513398"/>
              </a:cubicBezTo>
              <a:cubicBezTo>
                <a:pt x="10437555" y="5513398"/>
                <a:pt x="10445471" y="5504673"/>
                <a:pt x="10445471" y="5493911"/>
              </a:cubicBezTo>
              <a:cubicBezTo>
                <a:pt x="10445471" y="5483148"/>
                <a:pt x="10437554" y="5474424"/>
                <a:pt x="10427790" y="5474424"/>
              </a:cubicBezTo>
              <a:close/>
              <a:moveTo>
                <a:pt x="10486726" y="5474424"/>
              </a:moveTo>
              <a:cubicBezTo>
                <a:pt x="10476960" y="5474424"/>
                <a:pt x="10469045" y="5483148"/>
                <a:pt x="10469045" y="5493911"/>
              </a:cubicBezTo>
              <a:cubicBezTo>
                <a:pt x="10469045" y="5504673"/>
                <a:pt x="10476961" y="5513398"/>
                <a:pt x="10486726" y="5513398"/>
              </a:cubicBezTo>
              <a:cubicBezTo>
                <a:pt x="10496491" y="5513398"/>
                <a:pt x="10504407" y="5504673"/>
                <a:pt x="10504407" y="5493911"/>
              </a:cubicBezTo>
              <a:cubicBezTo>
                <a:pt x="10504407" y="5483148"/>
                <a:pt x="10496490" y="5474424"/>
                <a:pt x="10486726" y="5474424"/>
              </a:cubicBezTo>
              <a:close/>
              <a:moveTo>
                <a:pt x="10545662" y="5474424"/>
              </a:moveTo>
              <a:cubicBezTo>
                <a:pt x="10535896" y="5474424"/>
                <a:pt x="10527981" y="5483148"/>
                <a:pt x="10527981" y="5493911"/>
              </a:cubicBezTo>
              <a:cubicBezTo>
                <a:pt x="10527981" y="5504673"/>
                <a:pt x="10535897" y="5513398"/>
                <a:pt x="10545662" y="5513398"/>
              </a:cubicBezTo>
              <a:cubicBezTo>
                <a:pt x="10555427" y="5513398"/>
                <a:pt x="10563343" y="5504673"/>
                <a:pt x="10563343" y="5493911"/>
              </a:cubicBezTo>
              <a:cubicBezTo>
                <a:pt x="10563343" y="5483148"/>
                <a:pt x="10555426" y="5474424"/>
                <a:pt x="10545662" y="5474424"/>
              </a:cubicBezTo>
              <a:close/>
              <a:moveTo>
                <a:pt x="10604598" y="5474424"/>
              </a:moveTo>
              <a:cubicBezTo>
                <a:pt x="10594832" y="5474424"/>
                <a:pt x="10586917" y="5483148"/>
                <a:pt x="10586917" y="5493911"/>
              </a:cubicBezTo>
              <a:cubicBezTo>
                <a:pt x="10586917" y="5504673"/>
                <a:pt x="10594833" y="5513398"/>
                <a:pt x="10604598" y="5513398"/>
              </a:cubicBezTo>
              <a:cubicBezTo>
                <a:pt x="10614363" y="5513398"/>
                <a:pt x="10622279" y="5504673"/>
                <a:pt x="10622279" y="5493911"/>
              </a:cubicBezTo>
              <a:cubicBezTo>
                <a:pt x="10622279" y="5483148"/>
                <a:pt x="10614362" y="5474424"/>
                <a:pt x="10604598" y="5474424"/>
              </a:cubicBezTo>
              <a:close/>
              <a:moveTo>
                <a:pt x="10663534" y="5474424"/>
              </a:moveTo>
              <a:cubicBezTo>
                <a:pt x="10653768" y="5474424"/>
                <a:pt x="10645853" y="5483148"/>
                <a:pt x="10645853" y="5493911"/>
              </a:cubicBezTo>
              <a:cubicBezTo>
                <a:pt x="10645853" y="5504673"/>
                <a:pt x="10653769" y="5513398"/>
                <a:pt x="10663534" y="5513398"/>
              </a:cubicBezTo>
              <a:cubicBezTo>
                <a:pt x="10673299" y="5513398"/>
                <a:pt x="10681215" y="5504673"/>
                <a:pt x="10681215" y="5493911"/>
              </a:cubicBezTo>
              <a:cubicBezTo>
                <a:pt x="10681215" y="5483148"/>
                <a:pt x="10673298" y="5474424"/>
                <a:pt x="10663534" y="5474424"/>
              </a:cubicBezTo>
              <a:close/>
              <a:moveTo>
                <a:pt x="10722470" y="5474424"/>
              </a:moveTo>
              <a:cubicBezTo>
                <a:pt x="10712704" y="5474424"/>
                <a:pt x="10704789" y="5483148"/>
                <a:pt x="10704789" y="5493911"/>
              </a:cubicBezTo>
              <a:cubicBezTo>
                <a:pt x="10704789" y="5504673"/>
                <a:pt x="10712705" y="5513398"/>
                <a:pt x="10722470" y="5513398"/>
              </a:cubicBezTo>
              <a:cubicBezTo>
                <a:pt x="10732235" y="5513398"/>
                <a:pt x="10740151" y="5504673"/>
                <a:pt x="10740151" y="5493911"/>
              </a:cubicBezTo>
              <a:cubicBezTo>
                <a:pt x="10740151" y="5483148"/>
                <a:pt x="10732234" y="5474424"/>
                <a:pt x="10722470" y="5474424"/>
              </a:cubicBezTo>
              <a:close/>
              <a:moveTo>
                <a:pt x="10781406" y="5474424"/>
              </a:moveTo>
              <a:cubicBezTo>
                <a:pt x="10771640" y="5474424"/>
                <a:pt x="10763725" y="5483148"/>
                <a:pt x="10763725" y="5493911"/>
              </a:cubicBezTo>
              <a:cubicBezTo>
                <a:pt x="10763725" y="5504673"/>
                <a:pt x="10771641" y="5513398"/>
                <a:pt x="10781406" y="5513398"/>
              </a:cubicBezTo>
              <a:cubicBezTo>
                <a:pt x="10791171" y="5513398"/>
                <a:pt x="10799087" y="5504673"/>
                <a:pt x="10799087" y="5493911"/>
              </a:cubicBezTo>
              <a:cubicBezTo>
                <a:pt x="10799087" y="5483148"/>
                <a:pt x="10791170" y="5474424"/>
                <a:pt x="10781406" y="5474424"/>
              </a:cubicBezTo>
              <a:close/>
              <a:moveTo>
                <a:pt x="10840342" y="5474424"/>
              </a:moveTo>
              <a:cubicBezTo>
                <a:pt x="10830576" y="5474424"/>
                <a:pt x="10822661" y="5483148"/>
                <a:pt x="10822661" y="5493911"/>
              </a:cubicBezTo>
              <a:cubicBezTo>
                <a:pt x="10822661" y="5504673"/>
                <a:pt x="10830577" y="5513398"/>
                <a:pt x="10840342" y="5513398"/>
              </a:cubicBezTo>
              <a:cubicBezTo>
                <a:pt x="10850107" y="5513398"/>
                <a:pt x="10858023" y="5504673"/>
                <a:pt x="10858023" y="5493911"/>
              </a:cubicBezTo>
              <a:cubicBezTo>
                <a:pt x="10858023" y="5483148"/>
                <a:pt x="10850106" y="5474424"/>
                <a:pt x="10840342" y="5474424"/>
              </a:cubicBezTo>
              <a:close/>
              <a:moveTo>
                <a:pt x="10899278" y="5474424"/>
              </a:moveTo>
              <a:cubicBezTo>
                <a:pt x="10889512" y="5474424"/>
                <a:pt x="10881597" y="5483148"/>
                <a:pt x="10881597" y="5493911"/>
              </a:cubicBezTo>
              <a:cubicBezTo>
                <a:pt x="10881597" y="5504673"/>
                <a:pt x="10889513" y="5513398"/>
                <a:pt x="10899278" y="5513398"/>
              </a:cubicBezTo>
              <a:cubicBezTo>
                <a:pt x="10909043" y="5513398"/>
                <a:pt x="10916959" y="5504673"/>
                <a:pt x="10916959" y="5493911"/>
              </a:cubicBezTo>
              <a:cubicBezTo>
                <a:pt x="10916959" y="5483148"/>
                <a:pt x="10909042" y="5474424"/>
                <a:pt x="10899278" y="5474424"/>
              </a:cubicBezTo>
              <a:close/>
              <a:moveTo>
                <a:pt x="10958214" y="5474424"/>
              </a:moveTo>
              <a:cubicBezTo>
                <a:pt x="10948448" y="5474424"/>
                <a:pt x="10940533" y="5483148"/>
                <a:pt x="10940533" y="5493911"/>
              </a:cubicBezTo>
              <a:cubicBezTo>
                <a:pt x="10940533" y="5504673"/>
                <a:pt x="10948449" y="5513398"/>
                <a:pt x="10958214" y="5513398"/>
              </a:cubicBezTo>
              <a:cubicBezTo>
                <a:pt x="10967979" y="5513398"/>
                <a:pt x="10975895" y="5504673"/>
                <a:pt x="10975895" y="5493911"/>
              </a:cubicBezTo>
              <a:cubicBezTo>
                <a:pt x="10975895" y="5483148"/>
                <a:pt x="10967978" y="5474424"/>
                <a:pt x="10958214" y="5474424"/>
              </a:cubicBezTo>
              <a:close/>
              <a:moveTo>
                <a:pt x="11017150" y="5474424"/>
              </a:moveTo>
              <a:cubicBezTo>
                <a:pt x="11007384" y="5474424"/>
                <a:pt x="10999469" y="5483148"/>
                <a:pt x="10999469" y="5493911"/>
              </a:cubicBezTo>
              <a:cubicBezTo>
                <a:pt x="10999469" y="5504673"/>
                <a:pt x="11007385" y="5513398"/>
                <a:pt x="11017150" y="5513398"/>
              </a:cubicBezTo>
              <a:cubicBezTo>
                <a:pt x="11026915" y="5513398"/>
                <a:pt x="11034831" y="5504673"/>
                <a:pt x="11034831" y="5493911"/>
              </a:cubicBezTo>
              <a:cubicBezTo>
                <a:pt x="11034831" y="5483148"/>
                <a:pt x="11026914" y="5474424"/>
                <a:pt x="11017150" y="5474424"/>
              </a:cubicBezTo>
              <a:close/>
              <a:moveTo>
                <a:pt x="11076086" y="5474424"/>
              </a:moveTo>
              <a:cubicBezTo>
                <a:pt x="11066320" y="5474424"/>
                <a:pt x="11058405" y="5483148"/>
                <a:pt x="11058405" y="5493911"/>
              </a:cubicBezTo>
              <a:cubicBezTo>
                <a:pt x="11058405" y="5504673"/>
                <a:pt x="11066321" y="5513398"/>
                <a:pt x="11076086" y="5513398"/>
              </a:cubicBezTo>
              <a:cubicBezTo>
                <a:pt x="11085851" y="5513398"/>
                <a:pt x="11093767" y="5504673"/>
                <a:pt x="11093767" y="5493911"/>
              </a:cubicBezTo>
              <a:cubicBezTo>
                <a:pt x="11093767" y="5483148"/>
                <a:pt x="11085850" y="5474424"/>
                <a:pt x="11076086" y="5474424"/>
              </a:cubicBezTo>
              <a:close/>
              <a:moveTo>
                <a:pt x="11135022" y="5474424"/>
              </a:moveTo>
              <a:cubicBezTo>
                <a:pt x="11125256" y="5474424"/>
                <a:pt x="11117341" y="5483148"/>
                <a:pt x="11117341" y="5493911"/>
              </a:cubicBezTo>
              <a:cubicBezTo>
                <a:pt x="11117341" y="5504673"/>
                <a:pt x="11125257" y="5513398"/>
                <a:pt x="11135022" y="5513398"/>
              </a:cubicBezTo>
              <a:cubicBezTo>
                <a:pt x="11144787" y="5513398"/>
                <a:pt x="11152703" y="5504673"/>
                <a:pt x="11152703" y="5493911"/>
              </a:cubicBezTo>
              <a:cubicBezTo>
                <a:pt x="11152703" y="5483148"/>
                <a:pt x="11144786" y="5474424"/>
                <a:pt x="11135022" y="5474424"/>
              </a:cubicBezTo>
              <a:close/>
              <a:moveTo>
                <a:pt x="11193958" y="5474424"/>
              </a:moveTo>
              <a:cubicBezTo>
                <a:pt x="11184192" y="5474424"/>
                <a:pt x="11176277" y="5483148"/>
                <a:pt x="11176277" y="5493911"/>
              </a:cubicBezTo>
              <a:cubicBezTo>
                <a:pt x="11176277" y="5504673"/>
                <a:pt x="11184193" y="5513398"/>
                <a:pt x="11193958" y="5513398"/>
              </a:cubicBezTo>
              <a:cubicBezTo>
                <a:pt x="11203723" y="5513398"/>
                <a:pt x="11211639" y="5504673"/>
                <a:pt x="11211639" y="5493911"/>
              </a:cubicBezTo>
              <a:cubicBezTo>
                <a:pt x="11211639" y="5483148"/>
                <a:pt x="11203722" y="5474424"/>
                <a:pt x="11193958" y="5474424"/>
              </a:cubicBezTo>
              <a:close/>
              <a:moveTo>
                <a:pt x="2766119" y="5539381"/>
              </a:moveTo>
              <a:cubicBezTo>
                <a:pt x="2756354" y="5539381"/>
                <a:pt x="2748438" y="5548105"/>
                <a:pt x="2748438" y="5558868"/>
              </a:cubicBezTo>
              <a:cubicBezTo>
                <a:pt x="2748438" y="5569630"/>
                <a:pt x="2756354" y="5578355"/>
                <a:pt x="2766119" y="5578355"/>
              </a:cubicBezTo>
              <a:cubicBezTo>
                <a:pt x="2775884" y="5578355"/>
                <a:pt x="2783800" y="5569630"/>
                <a:pt x="2783800" y="5558868"/>
              </a:cubicBezTo>
              <a:cubicBezTo>
                <a:pt x="2783800" y="5548105"/>
                <a:pt x="2775884" y="5539381"/>
                <a:pt x="2766119" y="5539381"/>
              </a:cubicBezTo>
              <a:close/>
              <a:moveTo>
                <a:pt x="2825055" y="5539381"/>
              </a:moveTo>
              <a:cubicBezTo>
                <a:pt x="2815290" y="5539381"/>
                <a:pt x="2807374" y="5548105"/>
                <a:pt x="2807374" y="5558868"/>
              </a:cubicBezTo>
              <a:cubicBezTo>
                <a:pt x="2807374" y="5569630"/>
                <a:pt x="2815290" y="5578355"/>
                <a:pt x="2825055" y="5578355"/>
              </a:cubicBezTo>
              <a:cubicBezTo>
                <a:pt x="2834820" y="5578355"/>
                <a:pt x="2842736" y="5569630"/>
                <a:pt x="2842736" y="5558868"/>
              </a:cubicBezTo>
              <a:cubicBezTo>
                <a:pt x="2842736" y="5548105"/>
                <a:pt x="2834820" y="5539381"/>
                <a:pt x="2825055" y="5539381"/>
              </a:cubicBezTo>
              <a:close/>
              <a:moveTo>
                <a:pt x="2883991" y="5539381"/>
              </a:moveTo>
              <a:cubicBezTo>
                <a:pt x="2874226" y="5539381"/>
                <a:pt x="2866310" y="5548105"/>
                <a:pt x="2866310" y="5558868"/>
              </a:cubicBezTo>
              <a:cubicBezTo>
                <a:pt x="2866310" y="5569630"/>
                <a:pt x="2874226" y="5578355"/>
                <a:pt x="2883991" y="5578355"/>
              </a:cubicBezTo>
              <a:cubicBezTo>
                <a:pt x="2893756" y="5578355"/>
                <a:pt x="2901672" y="5569630"/>
                <a:pt x="2901672" y="5558868"/>
              </a:cubicBezTo>
              <a:cubicBezTo>
                <a:pt x="2901672" y="5548105"/>
                <a:pt x="2893756" y="5539381"/>
                <a:pt x="2883991" y="5539381"/>
              </a:cubicBezTo>
              <a:close/>
              <a:moveTo>
                <a:pt x="2942927" y="5539381"/>
              </a:moveTo>
              <a:cubicBezTo>
                <a:pt x="2933162" y="5539381"/>
                <a:pt x="2925246" y="5548105"/>
                <a:pt x="2925246" y="5558868"/>
              </a:cubicBezTo>
              <a:cubicBezTo>
                <a:pt x="2925246" y="5569630"/>
                <a:pt x="2933162" y="5578355"/>
                <a:pt x="2942927" y="5578355"/>
              </a:cubicBezTo>
              <a:cubicBezTo>
                <a:pt x="2952692" y="5578355"/>
                <a:pt x="2960608" y="5569630"/>
                <a:pt x="2960608" y="5558868"/>
              </a:cubicBezTo>
              <a:cubicBezTo>
                <a:pt x="2960608" y="5548105"/>
                <a:pt x="2952692" y="5539381"/>
                <a:pt x="2942927" y="5539381"/>
              </a:cubicBezTo>
              <a:close/>
              <a:moveTo>
                <a:pt x="3001863" y="5539381"/>
              </a:moveTo>
              <a:cubicBezTo>
                <a:pt x="2992098" y="5539381"/>
                <a:pt x="2984182" y="5548105"/>
                <a:pt x="2984182" y="5558868"/>
              </a:cubicBezTo>
              <a:cubicBezTo>
                <a:pt x="2984182" y="5569630"/>
                <a:pt x="2992098" y="5578355"/>
                <a:pt x="3001863" y="5578355"/>
              </a:cubicBezTo>
              <a:cubicBezTo>
                <a:pt x="3011628" y="5578355"/>
                <a:pt x="3019544" y="5569630"/>
                <a:pt x="3019544" y="5558868"/>
              </a:cubicBezTo>
              <a:cubicBezTo>
                <a:pt x="3019544" y="5548105"/>
                <a:pt x="3011628" y="5539381"/>
                <a:pt x="3001863" y="5539381"/>
              </a:cubicBezTo>
              <a:close/>
              <a:moveTo>
                <a:pt x="3060799" y="5539381"/>
              </a:moveTo>
              <a:cubicBezTo>
                <a:pt x="3051034" y="5539381"/>
                <a:pt x="3043118" y="5548105"/>
                <a:pt x="3043118" y="5558868"/>
              </a:cubicBezTo>
              <a:cubicBezTo>
                <a:pt x="3043118" y="5569630"/>
                <a:pt x="3051034" y="5578355"/>
                <a:pt x="3060799" y="5578355"/>
              </a:cubicBezTo>
              <a:cubicBezTo>
                <a:pt x="3070564" y="5578355"/>
                <a:pt x="3078480" y="5569630"/>
                <a:pt x="3078480" y="5558868"/>
              </a:cubicBezTo>
              <a:cubicBezTo>
                <a:pt x="3078480" y="5548105"/>
                <a:pt x="3070564" y="5539381"/>
                <a:pt x="3060799" y="5539381"/>
              </a:cubicBezTo>
              <a:close/>
              <a:moveTo>
                <a:pt x="3119734" y="5539381"/>
              </a:moveTo>
              <a:cubicBezTo>
                <a:pt x="3109969" y="5539381"/>
                <a:pt x="3102053" y="5548105"/>
                <a:pt x="3102053" y="5558868"/>
              </a:cubicBezTo>
              <a:cubicBezTo>
                <a:pt x="3102053" y="5569630"/>
                <a:pt x="3109969" y="5578355"/>
                <a:pt x="3119734" y="5578355"/>
              </a:cubicBezTo>
              <a:cubicBezTo>
                <a:pt x="3129499" y="5578355"/>
                <a:pt x="3137415" y="5569630"/>
                <a:pt x="3137415" y="5558868"/>
              </a:cubicBezTo>
              <a:cubicBezTo>
                <a:pt x="3137415" y="5548105"/>
                <a:pt x="3129499" y="5539381"/>
                <a:pt x="3119734" y="5539381"/>
              </a:cubicBezTo>
              <a:close/>
              <a:moveTo>
                <a:pt x="3178670" y="5539381"/>
              </a:moveTo>
              <a:cubicBezTo>
                <a:pt x="3168905" y="5539381"/>
                <a:pt x="3160989" y="5548105"/>
                <a:pt x="3160989" y="5558868"/>
              </a:cubicBezTo>
              <a:cubicBezTo>
                <a:pt x="3160989" y="5569630"/>
                <a:pt x="3168905" y="5578355"/>
                <a:pt x="3178670" y="5578355"/>
              </a:cubicBezTo>
              <a:cubicBezTo>
                <a:pt x="3188435" y="5578355"/>
                <a:pt x="3196351" y="5569630"/>
                <a:pt x="3196351" y="5558868"/>
              </a:cubicBezTo>
              <a:cubicBezTo>
                <a:pt x="3196351" y="5548105"/>
                <a:pt x="3188435" y="5539381"/>
                <a:pt x="3178670" y="5539381"/>
              </a:cubicBezTo>
              <a:close/>
              <a:moveTo>
                <a:pt x="3237606" y="5539381"/>
              </a:moveTo>
              <a:cubicBezTo>
                <a:pt x="3227841" y="5539381"/>
                <a:pt x="3219925" y="5548105"/>
                <a:pt x="3219925" y="5558868"/>
              </a:cubicBezTo>
              <a:cubicBezTo>
                <a:pt x="3219925" y="5569630"/>
                <a:pt x="3227841" y="5578355"/>
                <a:pt x="3237606" y="5578355"/>
              </a:cubicBezTo>
              <a:cubicBezTo>
                <a:pt x="3247371" y="5578355"/>
                <a:pt x="3255287" y="5569630"/>
                <a:pt x="3255287" y="5558868"/>
              </a:cubicBezTo>
              <a:cubicBezTo>
                <a:pt x="3255287" y="5548105"/>
                <a:pt x="3247371" y="5539381"/>
                <a:pt x="3237606" y="5539381"/>
              </a:cubicBezTo>
              <a:close/>
              <a:moveTo>
                <a:pt x="3296542" y="5539381"/>
              </a:moveTo>
              <a:cubicBezTo>
                <a:pt x="3286777" y="5539381"/>
                <a:pt x="3278861" y="5548105"/>
                <a:pt x="3278861" y="5558868"/>
              </a:cubicBezTo>
              <a:cubicBezTo>
                <a:pt x="3278861" y="5569630"/>
                <a:pt x="3286777" y="5578355"/>
                <a:pt x="3296542" y="5578355"/>
              </a:cubicBezTo>
              <a:cubicBezTo>
                <a:pt x="3306307" y="5578355"/>
                <a:pt x="3314223" y="5569630"/>
                <a:pt x="3314223" y="5558868"/>
              </a:cubicBezTo>
              <a:cubicBezTo>
                <a:pt x="3314223" y="5548105"/>
                <a:pt x="3306307" y="5539381"/>
                <a:pt x="3296542" y="5539381"/>
              </a:cubicBezTo>
              <a:close/>
              <a:moveTo>
                <a:pt x="3355478" y="5539381"/>
              </a:moveTo>
              <a:cubicBezTo>
                <a:pt x="3345713" y="5539381"/>
                <a:pt x="3337797" y="5548105"/>
                <a:pt x="3337797" y="5558868"/>
              </a:cubicBezTo>
              <a:cubicBezTo>
                <a:pt x="3337797" y="5569630"/>
                <a:pt x="3345713" y="5578355"/>
                <a:pt x="3355478" y="5578355"/>
              </a:cubicBezTo>
              <a:cubicBezTo>
                <a:pt x="3365243" y="5578355"/>
                <a:pt x="3373159" y="5569630"/>
                <a:pt x="3373159" y="5558868"/>
              </a:cubicBezTo>
              <a:cubicBezTo>
                <a:pt x="3373159" y="5548105"/>
                <a:pt x="3365243" y="5539381"/>
                <a:pt x="3355478" y="5539381"/>
              </a:cubicBezTo>
              <a:close/>
              <a:moveTo>
                <a:pt x="3414414" y="5539381"/>
              </a:moveTo>
              <a:cubicBezTo>
                <a:pt x="3404649" y="5539381"/>
                <a:pt x="3396733" y="5548105"/>
                <a:pt x="3396733" y="5558868"/>
              </a:cubicBezTo>
              <a:cubicBezTo>
                <a:pt x="3396733" y="5569630"/>
                <a:pt x="3404649" y="5578355"/>
                <a:pt x="3414414" y="5578355"/>
              </a:cubicBezTo>
              <a:cubicBezTo>
                <a:pt x="3424179" y="5578355"/>
                <a:pt x="3432095" y="5569630"/>
                <a:pt x="3432095" y="5558868"/>
              </a:cubicBezTo>
              <a:cubicBezTo>
                <a:pt x="3432095" y="5548105"/>
                <a:pt x="3424179" y="5539381"/>
                <a:pt x="3414414" y="5539381"/>
              </a:cubicBezTo>
              <a:close/>
              <a:moveTo>
                <a:pt x="3473350" y="5539381"/>
              </a:moveTo>
              <a:cubicBezTo>
                <a:pt x="3463585" y="5539381"/>
                <a:pt x="3455669" y="5548105"/>
                <a:pt x="3455669" y="5558868"/>
              </a:cubicBezTo>
              <a:cubicBezTo>
                <a:pt x="3455669" y="5569630"/>
                <a:pt x="3463585" y="5578355"/>
                <a:pt x="3473350" y="5578355"/>
              </a:cubicBezTo>
              <a:cubicBezTo>
                <a:pt x="3483115" y="5578355"/>
                <a:pt x="3491031" y="5569630"/>
                <a:pt x="3491031" y="5558868"/>
              </a:cubicBezTo>
              <a:cubicBezTo>
                <a:pt x="3491031" y="5548105"/>
                <a:pt x="3483115" y="5539381"/>
                <a:pt x="3473350" y="5539381"/>
              </a:cubicBezTo>
              <a:close/>
              <a:moveTo>
                <a:pt x="3532286" y="5539381"/>
              </a:moveTo>
              <a:cubicBezTo>
                <a:pt x="3522521" y="5539381"/>
                <a:pt x="3514605" y="5548105"/>
                <a:pt x="3514605" y="5558868"/>
              </a:cubicBezTo>
              <a:cubicBezTo>
                <a:pt x="3514605" y="5569630"/>
                <a:pt x="3522521" y="5578355"/>
                <a:pt x="3532286" y="5578355"/>
              </a:cubicBezTo>
              <a:cubicBezTo>
                <a:pt x="3542051" y="5578355"/>
                <a:pt x="3549967" y="5569630"/>
                <a:pt x="3549967" y="5558868"/>
              </a:cubicBezTo>
              <a:cubicBezTo>
                <a:pt x="3549967" y="5548105"/>
                <a:pt x="3542051" y="5539381"/>
                <a:pt x="3532286" y="5539381"/>
              </a:cubicBezTo>
              <a:close/>
              <a:moveTo>
                <a:pt x="3591222" y="5539381"/>
              </a:moveTo>
              <a:cubicBezTo>
                <a:pt x="3581457" y="5539381"/>
                <a:pt x="3573541" y="5548105"/>
                <a:pt x="3573541" y="5558868"/>
              </a:cubicBezTo>
              <a:cubicBezTo>
                <a:pt x="3573541" y="5569630"/>
                <a:pt x="3581457" y="5578355"/>
                <a:pt x="3591222" y="5578355"/>
              </a:cubicBezTo>
              <a:cubicBezTo>
                <a:pt x="3600987" y="5578355"/>
                <a:pt x="3608903" y="5569630"/>
                <a:pt x="3608903" y="5558868"/>
              </a:cubicBezTo>
              <a:cubicBezTo>
                <a:pt x="3608903" y="5548105"/>
                <a:pt x="3600987" y="5539381"/>
                <a:pt x="3591222" y="5539381"/>
              </a:cubicBezTo>
              <a:close/>
              <a:moveTo>
                <a:pt x="6007595" y="5539381"/>
              </a:moveTo>
              <a:cubicBezTo>
                <a:pt x="5997830" y="5539381"/>
                <a:pt x="5989914" y="5548105"/>
                <a:pt x="5989914" y="5558868"/>
              </a:cubicBezTo>
              <a:cubicBezTo>
                <a:pt x="5989914" y="5569630"/>
                <a:pt x="5997830" y="5578355"/>
                <a:pt x="6007595" y="5578355"/>
              </a:cubicBezTo>
              <a:cubicBezTo>
                <a:pt x="6017360" y="5578355"/>
                <a:pt x="6025276" y="5569630"/>
                <a:pt x="6025276" y="5558868"/>
              </a:cubicBezTo>
              <a:cubicBezTo>
                <a:pt x="6025276" y="5548105"/>
                <a:pt x="6017360" y="5539381"/>
                <a:pt x="6007595" y="5539381"/>
              </a:cubicBezTo>
              <a:close/>
              <a:moveTo>
                <a:pt x="6066531" y="5539381"/>
              </a:moveTo>
              <a:cubicBezTo>
                <a:pt x="6056766" y="5539381"/>
                <a:pt x="6048850" y="5548105"/>
                <a:pt x="6048850" y="5558868"/>
              </a:cubicBezTo>
              <a:cubicBezTo>
                <a:pt x="6048850" y="5569630"/>
                <a:pt x="6056766" y="5578355"/>
                <a:pt x="6066531" y="5578355"/>
              </a:cubicBezTo>
              <a:cubicBezTo>
                <a:pt x="6076296" y="5578355"/>
                <a:pt x="6084212" y="5569630"/>
                <a:pt x="6084212" y="5558868"/>
              </a:cubicBezTo>
              <a:cubicBezTo>
                <a:pt x="6084212" y="5548105"/>
                <a:pt x="6076296" y="5539381"/>
                <a:pt x="6066531" y="5539381"/>
              </a:cubicBezTo>
              <a:close/>
              <a:moveTo>
                <a:pt x="6125467" y="5539381"/>
              </a:moveTo>
              <a:cubicBezTo>
                <a:pt x="6115702" y="5539381"/>
                <a:pt x="6107786" y="5548105"/>
                <a:pt x="6107786" y="5558868"/>
              </a:cubicBezTo>
              <a:cubicBezTo>
                <a:pt x="6107786" y="5569630"/>
                <a:pt x="6115702" y="5578355"/>
                <a:pt x="6125467" y="5578355"/>
              </a:cubicBezTo>
              <a:cubicBezTo>
                <a:pt x="6135232" y="5578355"/>
                <a:pt x="6143148" y="5569630"/>
                <a:pt x="6143148" y="5558868"/>
              </a:cubicBezTo>
              <a:cubicBezTo>
                <a:pt x="6143148" y="5548105"/>
                <a:pt x="6135232" y="5539381"/>
                <a:pt x="6125467" y="5539381"/>
              </a:cubicBezTo>
              <a:close/>
              <a:moveTo>
                <a:pt x="6184403" y="5539381"/>
              </a:moveTo>
              <a:cubicBezTo>
                <a:pt x="6174638" y="5539381"/>
                <a:pt x="6166722" y="5548105"/>
                <a:pt x="6166722" y="5558868"/>
              </a:cubicBezTo>
              <a:cubicBezTo>
                <a:pt x="6166722" y="5569630"/>
                <a:pt x="6174638" y="5578355"/>
                <a:pt x="6184403" y="5578355"/>
              </a:cubicBezTo>
              <a:cubicBezTo>
                <a:pt x="6194168" y="5578355"/>
                <a:pt x="6202084" y="5569630"/>
                <a:pt x="6202084" y="5558868"/>
              </a:cubicBezTo>
              <a:cubicBezTo>
                <a:pt x="6202084" y="5548105"/>
                <a:pt x="6194168" y="5539381"/>
                <a:pt x="6184403" y="5539381"/>
              </a:cubicBezTo>
              <a:close/>
              <a:moveTo>
                <a:pt x="6243339" y="5539381"/>
              </a:moveTo>
              <a:cubicBezTo>
                <a:pt x="6233574" y="5539381"/>
                <a:pt x="6225658" y="5548105"/>
                <a:pt x="6225658" y="5558868"/>
              </a:cubicBezTo>
              <a:cubicBezTo>
                <a:pt x="6225658" y="5569630"/>
                <a:pt x="6233574" y="5578355"/>
                <a:pt x="6243339" y="5578355"/>
              </a:cubicBezTo>
              <a:cubicBezTo>
                <a:pt x="6253104" y="5578355"/>
                <a:pt x="6261020" y="5569630"/>
                <a:pt x="6261020" y="5558868"/>
              </a:cubicBezTo>
              <a:cubicBezTo>
                <a:pt x="6261020" y="5548105"/>
                <a:pt x="6253104" y="5539381"/>
                <a:pt x="6243339" y="5539381"/>
              </a:cubicBezTo>
              <a:close/>
              <a:moveTo>
                <a:pt x="6302275" y="5539381"/>
              </a:moveTo>
              <a:cubicBezTo>
                <a:pt x="6292510" y="5539381"/>
                <a:pt x="6284594" y="5548105"/>
                <a:pt x="6284594" y="5558868"/>
              </a:cubicBezTo>
              <a:cubicBezTo>
                <a:pt x="6284594" y="5569630"/>
                <a:pt x="6292510" y="5578355"/>
                <a:pt x="6302275" y="5578355"/>
              </a:cubicBezTo>
              <a:cubicBezTo>
                <a:pt x="6312040" y="5578355"/>
                <a:pt x="6319956" y="5569630"/>
                <a:pt x="6319956" y="5558868"/>
              </a:cubicBezTo>
              <a:cubicBezTo>
                <a:pt x="6319956" y="5548105"/>
                <a:pt x="6312040" y="5539381"/>
                <a:pt x="6302275" y="5539381"/>
              </a:cubicBezTo>
              <a:close/>
              <a:moveTo>
                <a:pt x="6361211" y="5539381"/>
              </a:moveTo>
              <a:cubicBezTo>
                <a:pt x="6351446" y="5539381"/>
                <a:pt x="6343530" y="5548105"/>
                <a:pt x="6343530" y="5558868"/>
              </a:cubicBezTo>
              <a:cubicBezTo>
                <a:pt x="6343530" y="5569630"/>
                <a:pt x="6351446" y="5578355"/>
                <a:pt x="6361211" y="5578355"/>
              </a:cubicBezTo>
              <a:cubicBezTo>
                <a:pt x="6370976" y="5578355"/>
                <a:pt x="6378892" y="5569630"/>
                <a:pt x="6378892" y="5558868"/>
              </a:cubicBezTo>
              <a:cubicBezTo>
                <a:pt x="6378892" y="5548105"/>
                <a:pt x="6370976" y="5539381"/>
                <a:pt x="6361211" y="5539381"/>
              </a:cubicBezTo>
              <a:close/>
              <a:moveTo>
                <a:pt x="6420147" y="5539381"/>
              </a:moveTo>
              <a:cubicBezTo>
                <a:pt x="6410382" y="5539381"/>
                <a:pt x="6402466" y="5548105"/>
                <a:pt x="6402466" y="5558868"/>
              </a:cubicBezTo>
              <a:cubicBezTo>
                <a:pt x="6402466" y="5569630"/>
                <a:pt x="6410382" y="5578355"/>
                <a:pt x="6420147" y="5578355"/>
              </a:cubicBezTo>
              <a:cubicBezTo>
                <a:pt x="6429912" y="5578355"/>
                <a:pt x="6437828" y="5569630"/>
                <a:pt x="6437828" y="5558868"/>
              </a:cubicBezTo>
              <a:cubicBezTo>
                <a:pt x="6437828" y="5548105"/>
                <a:pt x="6429912" y="5539381"/>
                <a:pt x="6420147" y="5539381"/>
              </a:cubicBezTo>
              <a:close/>
              <a:moveTo>
                <a:pt x="6479083" y="5539381"/>
              </a:moveTo>
              <a:cubicBezTo>
                <a:pt x="6469318" y="5539381"/>
                <a:pt x="6461402" y="5548105"/>
                <a:pt x="6461402" y="5558868"/>
              </a:cubicBezTo>
              <a:cubicBezTo>
                <a:pt x="6461402" y="5569630"/>
                <a:pt x="6469318" y="5578355"/>
                <a:pt x="6479083" y="5578355"/>
              </a:cubicBezTo>
              <a:cubicBezTo>
                <a:pt x="6488848" y="5578355"/>
                <a:pt x="6496764" y="5569630"/>
                <a:pt x="6496764" y="5558868"/>
              </a:cubicBezTo>
              <a:cubicBezTo>
                <a:pt x="6496764" y="5548105"/>
                <a:pt x="6488848" y="5539381"/>
                <a:pt x="6479083" y="5539381"/>
              </a:cubicBezTo>
              <a:close/>
              <a:moveTo>
                <a:pt x="6538019" y="5539381"/>
              </a:moveTo>
              <a:cubicBezTo>
                <a:pt x="6528254" y="5539381"/>
                <a:pt x="6520338" y="5548105"/>
                <a:pt x="6520338" y="5558868"/>
              </a:cubicBezTo>
              <a:cubicBezTo>
                <a:pt x="6520338" y="5569630"/>
                <a:pt x="6528254" y="5578355"/>
                <a:pt x="6538019" y="5578355"/>
              </a:cubicBezTo>
              <a:cubicBezTo>
                <a:pt x="6547784" y="5578355"/>
                <a:pt x="6555700" y="5569630"/>
                <a:pt x="6555700" y="5558868"/>
              </a:cubicBezTo>
              <a:cubicBezTo>
                <a:pt x="6555700" y="5548105"/>
                <a:pt x="6547784" y="5539381"/>
                <a:pt x="6538019" y="5539381"/>
              </a:cubicBezTo>
              <a:close/>
              <a:moveTo>
                <a:pt x="6596955" y="5539381"/>
              </a:moveTo>
              <a:cubicBezTo>
                <a:pt x="6587190" y="5539381"/>
                <a:pt x="6579274" y="5548105"/>
                <a:pt x="6579274" y="5558868"/>
              </a:cubicBezTo>
              <a:cubicBezTo>
                <a:pt x="6579274" y="5569630"/>
                <a:pt x="6587190" y="5578355"/>
                <a:pt x="6596955" y="5578355"/>
              </a:cubicBezTo>
              <a:cubicBezTo>
                <a:pt x="6606720" y="5578355"/>
                <a:pt x="6614636" y="5569630"/>
                <a:pt x="6614636" y="5558868"/>
              </a:cubicBezTo>
              <a:cubicBezTo>
                <a:pt x="6614636" y="5548105"/>
                <a:pt x="6606720" y="5539381"/>
                <a:pt x="6596955" y="5539381"/>
              </a:cubicBezTo>
              <a:close/>
              <a:moveTo>
                <a:pt x="6655891" y="5539381"/>
              </a:moveTo>
              <a:cubicBezTo>
                <a:pt x="6646126" y="5539381"/>
                <a:pt x="6638210" y="5548105"/>
                <a:pt x="6638210" y="5558868"/>
              </a:cubicBezTo>
              <a:cubicBezTo>
                <a:pt x="6638210" y="5569630"/>
                <a:pt x="6646126" y="5578355"/>
                <a:pt x="6655891" y="5578355"/>
              </a:cubicBezTo>
              <a:cubicBezTo>
                <a:pt x="6665656" y="5578355"/>
                <a:pt x="6673572" y="5569630"/>
                <a:pt x="6673572" y="5558868"/>
              </a:cubicBezTo>
              <a:cubicBezTo>
                <a:pt x="6673572" y="5548105"/>
                <a:pt x="6665656" y="5539381"/>
                <a:pt x="6655891" y="5539381"/>
              </a:cubicBezTo>
              <a:close/>
              <a:moveTo>
                <a:pt x="9779495" y="5539381"/>
              </a:moveTo>
              <a:cubicBezTo>
                <a:pt x="9769729" y="5539381"/>
                <a:pt x="9761814" y="5548105"/>
                <a:pt x="9761814" y="5558868"/>
              </a:cubicBezTo>
              <a:cubicBezTo>
                <a:pt x="9761814" y="5569630"/>
                <a:pt x="9769730" y="5578355"/>
                <a:pt x="9779495" y="5578355"/>
              </a:cubicBezTo>
              <a:cubicBezTo>
                <a:pt x="9789260" y="5578355"/>
                <a:pt x="9797176" y="5569630"/>
                <a:pt x="9797176" y="5558868"/>
              </a:cubicBezTo>
              <a:cubicBezTo>
                <a:pt x="9797176" y="5548105"/>
                <a:pt x="9789259" y="5539381"/>
                <a:pt x="9779495" y="5539381"/>
              </a:cubicBezTo>
              <a:close/>
              <a:moveTo>
                <a:pt x="9838431" y="5539381"/>
              </a:moveTo>
              <a:cubicBezTo>
                <a:pt x="9828665" y="5539381"/>
                <a:pt x="9820750" y="5548105"/>
                <a:pt x="9820750" y="5558868"/>
              </a:cubicBezTo>
              <a:cubicBezTo>
                <a:pt x="9820750" y="5569630"/>
                <a:pt x="9828666" y="5578355"/>
                <a:pt x="9838431" y="5578355"/>
              </a:cubicBezTo>
              <a:cubicBezTo>
                <a:pt x="9848196" y="5578355"/>
                <a:pt x="9856112" y="5569630"/>
                <a:pt x="9856112" y="5558868"/>
              </a:cubicBezTo>
              <a:cubicBezTo>
                <a:pt x="9856112" y="5548105"/>
                <a:pt x="9848195" y="5539381"/>
                <a:pt x="9838431" y="5539381"/>
              </a:cubicBezTo>
              <a:close/>
              <a:moveTo>
                <a:pt x="9897367" y="5539381"/>
              </a:moveTo>
              <a:cubicBezTo>
                <a:pt x="9887601" y="5539381"/>
                <a:pt x="9879686" y="5548105"/>
                <a:pt x="9879686" y="5558868"/>
              </a:cubicBezTo>
              <a:cubicBezTo>
                <a:pt x="9879686" y="5569630"/>
                <a:pt x="9887602" y="5578355"/>
                <a:pt x="9897367" y="5578355"/>
              </a:cubicBezTo>
              <a:cubicBezTo>
                <a:pt x="9907132" y="5578355"/>
                <a:pt x="9915048" y="5569630"/>
                <a:pt x="9915048" y="5558868"/>
              </a:cubicBezTo>
              <a:cubicBezTo>
                <a:pt x="9915048" y="5548105"/>
                <a:pt x="9907131" y="5539381"/>
                <a:pt x="9897367" y="5539381"/>
              </a:cubicBezTo>
              <a:close/>
              <a:moveTo>
                <a:pt x="9956303" y="5539381"/>
              </a:moveTo>
              <a:cubicBezTo>
                <a:pt x="9946537" y="5539381"/>
                <a:pt x="9938622" y="5548105"/>
                <a:pt x="9938622" y="5558868"/>
              </a:cubicBezTo>
              <a:cubicBezTo>
                <a:pt x="9938622" y="5569630"/>
                <a:pt x="9946538" y="5578355"/>
                <a:pt x="9956303" y="5578355"/>
              </a:cubicBezTo>
              <a:cubicBezTo>
                <a:pt x="9966068" y="5578355"/>
                <a:pt x="9973984" y="5569630"/>
                <a:pt x="9973984" y="5558868"/>
              </a:cubicBezTo>
              <a:cubicBezTo>
                <a:pt x="9973984" y="5548105"/>
                <a:pt x="9966067" y="5539381"/>
                <a:pt x="9956303" y="5539381"/>
              </a:cubicBezTo>
              <a:close/>
              <a:moveTo>
                <a:pt x="10015239" y="5539381"/>
              </a:moveTo>
              <a:cubicBezTo>
                <a:pt x="10005473" y="5539381"/>
                <a:pt x="9997558" y="5548105"/>
                <a:pt x="9997558" y="5558868"/>
              </a:cubicBezTo>
              <a:cubicBezTo>
                <a:pt x="9997558" y="5569630"/>
                <a:pt x="10005474" y="5578355"/>
                <a:pt x="10015239" y="5578355"/>
              </a:cubicBezTo>
              <a:cubicBezTo>
                <a:pt x="10025004" y="5578355"/>
                <a:pt x="10032920" y="5569630"/>
                <a:pt x="10032920" y="5558868"/>
              </a:cubicBezTo>
              <a:cubicBezTo>
                <a:pt x="10032920" y="5548105"/>
                <a:pt x="10025003" y="5539381"/>
                <a:pt x="10015239" y="5539381"/>
              </a:cubicBezTo>
              <a:close/>
              <a:moveTo>
                <a:pt x="10074175" y="5539381"/>
              </a:moveTo>
              <a:cubicBezTo>
                <a:pt x="10064409" y="5539381"/>
                <a:pt x="10056494" y="5548105"/>
                <a:pt x="10056494" y="5558868"/>
              </a:cubicBezTo>
              <a:cubicBezTo>
                <a:pt x="10056494" y="5569630"/>
                <a:pt x="10064410" y="5578355"/>
                <a:pt x="10074175" y="5578355"/>
              </a:cubicBezTo>
              <a:cubicBezTo>
                <a:pt x="10083940" y="5578355"/>
                <a:pt x="10091856" y="5569630"/>
                <a:pt x="10091856" y="5558868"/>
              </a:cubicBezTo>
              <a:cubicBezTo>
                <a:pt x="10091856" y="5548105"/>
                <a:pt x="10083939" y="5539381"/>
                <a:pt x="10074175" y="5539381"/>
              </a:cubicBezTo>
              <a:close/>
              <a:moveTo>
                <a:pt x="10133111" y="5539381"/>
              </a:moveTo>
              <a:cubicBezTo>
                <a:pt x="10123345" y="5539381"/>
                <a:pt x="10115430" y="5548105"/>
                <a:pt x="10115430" y="5558868"/>
              </a:cubicBezTo>
              <a:cubicBezTo>
                <a:pt x="10115430" y="5569630"/>
                <a:pt x="10123346" y="5578355"/>
                <a:pt x="10133111" y="5578355"/>
              </a:cubicBezTo>
              <a:cubicBezTo>
                <a:pt x="10142876" y="5578355"/>
                <a:pt x="10150792" y="5569630"/>
                <a:pt x="10150792" y="5558868"/>
              </a:cubicBezTo>
              <a:cubicBezTo>
                <a:pt x="10150792" y="5548105"/>
                <a:pt x="10142875" y="5539381"/>
                <a:pt x="10133111" y="5539381"/>
              </a:cubicBezTo>
              <a:close/>
              <a:moveTo>
                <a:pt x="10192047" y="5539381"/>
              </a:moveTo>
              <a:cubicBezTo>
                <a:pt x="10182281" y="5539381"/>
                <a:pt x="10174366" y="5548105"/>
                <a:pt x="10174366" y="5558868"/>
              </a:cubicBezTo>
              <a:cubicBezTo>
                <a:pt x="10174366" y="5569630"/>
                <a:pt x="10182282" y="5578355"/>
                <a:pt x="10192047" y="5578355"/>
              </a:cubicBezTo>
              <a:cubicBezTo>
                <a:pt x="10201812" y="5578355"/>
                <a:pt x="10209728" y="5569630"/>
                <a:pt x="10209728" y="5558868"/>
              </a:cubicBezTo>
              <a:cubicBezTo>
                <a:pt x="10209728" y="5548105"/>
                <a:pt x="10201811" y="5539381"/>
                <a:pt x="10192047" y="5539381"/>
              </a:cubicBezTo>
              <a:close/>
              <a:moveTo>
                <a:pt x="10250983" y="5539381"/>
              </a:moveTo>
              <a:cubicBezTo>
                <a:pt x="10241217" y="5539381"/>
                <a:pt x="10233302" y="5548105"/>
                <a:pt x="10233302" y="5558868"/>
              </a:cubicBezTo>
              <a:cubicBezTo>
                <a:pt x="10233302" y="5569630"/>
                <a:pt x="10241218" y="5578355"/>
                <a:pt x="10250983" y="5578355"/>
              </a:cubicBezTo>
              <a:cubicBezTo>
                <a:pt x="10260748" y="5578355"/>
                <a:pt x="10268664" y="5569630"/>
                <a:pt x="10268664" y="5558868"/>
              </a:cubicBezTo>
              <a:cubicBezTo>
                <a:pt x="10268664" y="5548105"/>
                <a:pt x="10260747" y="5539381"/>
                <a:pt x="10250983" y="5539381"/>
              </a:cubicBezTo>
              <a:close/>
              <a:moveTo>
                <a:pt x="10309919" y="5539381"/>
              </a:moveTo>
              <a:cubicBezTo>
                <a:pt x="10300153" y="5539381"/>
                <a:pt x="10292238" y="5548105"/>
                <a:pt x="10292238" y="5558868"/>
              </a:cubicBezTo>
              <a:cubicBezTo>
                <a:pt x="10292238" y="5569630"/>
                <a:pt x="10300154" y="5578355"/>
                <a:pt x="10309919" y="5578355"/>
              </a:cubicBezTo>
              <a:cubicBezTo>
                <a:pt x="10319684" y="5578355"/>
                <a:pt x="10327600" y="5569630"/>
                <a:pt x="10327600" y="5558868"/>
              </a:cubicBezTo>
              <a:cubicBezTo>
                <a:pt x="10327600" y="5548105"/>
                <a:pt x="10319683" y="5539381"/>
                <a:pt x="10309919" y="5539381"/>
              </a:cubicBezTo>
              <a:close/>
              <a:moveTo>
                <a:pt x="10368855" y="5539381"/>
              </a:moveTo>
              <a:cubicBezTo>
                <a:pt x="10359089" y="5539381"/>
                <a:pt x="10351174" y="5548105"/>
                <a:pt x="10351174" y="5558868"/>
              </a:cubicBezTo>
              <a:cubicBezTo>
                <a:pt x="10351174" y="5569630"/>
                <a:pt x="10359090" y="5578355"/>
                <a:pt x="10368855" y="5578355"/>
              </a:cubicBezTo>
              <a:cubicBezTo>
                <a:pt x="10378620" y="5578355"/>
                <a:pt x="10386536" y="5569630"/>
                <a:pt x="10386536" y="5558868"/>
              </a:cubicBezTo>
              <a:cubicBezTo>
                <a:pt x="10386536" y="5548105"/>
                <a:pt x="10378619" y="5539381"/>
                <a:pt x="10368855" y="5539381"/>
              </a:cubicBezTo>
              <a:close/>
              <a:moveTo>
                <a:pt x="10427790" y="5539381"/>
              </a:moveTo>
              <a:cubicBezTo>
                <a:pt x="10418024" y="5539381"/>
                <a:pt x="10410109" y="5548105"/>
                <a:pt x="10410109" y="5558868"/>
              </a:cubicBezTo>
              <a:cubicBezTo>
                <a:pt x="10410109" y="5569630"/>
                <a:pt x="10418025" y="5578355"/>
                <a:pt x="10427790" y="5578355"/>
              </a:cubicBezTo>
              <a:cubicBezTo>
                <a:pt x="10437555" y="5578355"/>
                <a:pt x="10445471" y="5569630"/>
                <a:pt x="10445471" y="5558868"/>
              </a:cubicBezTo>
              <a:cubicBezTo>
                <a:pt x="10445471" y="5548105"/>
                <a:pt x="10437554" y="5539381"/>
                <a:pt x="10427790" y="5539381"/>
              </a:cubicBezTo>
              <a:close/>
              <a:moveTo>
                <a:pt x="10486726" y="5539381"/>
              </a:moveTo>
              <a:cubicBezTo>
                <a:pt x="10476960" y="5539381"/>
                <a:pt x="10469045" y="5548105"/>
                <a:pt x="10469045" y="5558868"/>
              </a:cubicBezTo>
              <a:cubicBezTo>
                <a:pt x="10469045" y="5569630"/>
                <a:pt x="10476961" y="5578355"/>
                <a:pt x="10486726" y="5578355"/>
              </a:cubicBezTo>
              <a:cubicBezTo>
                <a:pt x="10496491" y="5578355"/>
                <a:pt x="10504407" y="5569630"/>
                <a:pt x="10504407" y="5558868"/>
              </a:cubicBezTo>
              <a:cubicBezTo>
                <a:pt x="10504407" y="5548105"/>
                <a:pt x="10496490" y="5539381"/>
                <a:pt x="10486726" y="5539381"/>
              </a:cubicBezTo>
              <a:close/>
              <a:moveTo>
                <a:pt x="10545662" y="5539381"/>
              </a:moveTo>
              <a:cubicBezTo>
                <a:pt x="10535896" y="5539381"/>
                <a:pt x="10527981" y="5548105"/>
                <a:pt x="10527981" y="5558868"/>
              </a:cubicBezTo>
              <a:cubicBezTo>
                <a:pt x="10527981" y="5569630"/>
                <a:pt x="10535897" y="5578355"/>
                <a:pt x="10545662" y="5578355"/>
              </a:cubicBezTo>
              <a:cubicBezTo>
                <a:pt x="10555427" y="5578355"/>
                <a:pt x="10563343" y="5569630"/>
                <a:pt x="10563343" y="5558868"/>
              </a:cubicBezTo>
              <a:cubicBezTo>
                <a:pt x="10563343" y="5548105"/>
                <a:pt x="10555426" y="5539381"/>
                <a:pt x="10545662" y="5539381"/>
              </a:cubicBezTo>
              <a:close/>
              <a:moveTo>
                <a:pt x="10604598" y="5539381"/>
              </a:moveTo>
              <a:cubicBezTo>
                <a:pt x="10594832" y="5539381"/>
                <a:pt x="10586917" y="5548105"/>
                <a:pt x="10586917" y="5558868"/>
              </a:cubicBezTo>
              <a:cubicBezTo>
                <a:pt x="10586917" y="5569630"/>
                <a:pt x="10594833" y="5578355"/>
                <a:pt x="10604598" y="5578355"/>
              </a:cubicBezTo>
              <a:cubicBezTo>
                <a:pt x="10614363" y="5578355"/>
                <a:pt x="10622279" y="5569630"/>
                <a:pt x="10622279" y="5558868"/>
              </a:cubicBezTo>
              <a:cubicBezTo>
                <a:pt x="10622279" y="5548105"/>
                <a:pt x="10614362" y="5539381"/>
                <a:pt x="10604598" y="5539381"/>
              </a:cubicBezTo>
              <a:close/>
              <a:moveTo>
                <a:pt x="10663534" y="5539381"/>
              </a:moveTo>
              <a:cubicBezTo>
                <a:pt x="10653768" y="5539381"/>
                <a:pt x="10645853" y="5548105"/>
                <a:pt x="10645853" y="5558868"/>
              </a:cubicBezTo>
              <a:cubicBezTo>
                <a:pt x="10645853" y="5569630"/>
                <a:pt x="10653769" y="5578355"/>
                <a:pt x="10663534" y="5578355"/>
              </a:cubicBezTo>
              <a:cubicBezTo>
                <a:pt x="10673299" y="5578355"/>
                <a:pt x="10681215" y="5569630"/>
                <a:pt x="10681215" y="5558868"/>
              </a:cubicBezTo>
              <a:cubicBezTo>
                <a:pt x="10681215" y="5548105"/>
                <a:pt x="10673298" y="5539381"/>
                <a:pt x="10663534" y="5539381"/>
              </a:cubicBezTo>
              <a:close/>
              <a:moveTo>
                <a:pt x="10722470" y="5539381"/>
              </a:moveTo>
              <a:cubicBezTo>
                <a:pt x="10712704" y="5539381"/>
                <a:pt x="10704789" y="5548105"/>
                <a:pt x="10704789" y="5558868"/>
              </a:cubicBezTo>
              <a:cubicBezTo>
                <a:pt x="10704789" y="5569630"/>
                <a:pt x="10712705" y="5578355"/>
                <a:pt x="10722470" y="5578355"/>
              </a:cubicBezTo>
              <a:cubicBezTo>
                <a:pt x="10732235" y="5578355"/>
                <a:pt x="10740151" y="5569630"/>
                <a:pt x="10740151" y="5558868"/>
              </a:cubicBezTo>
              <a:cubicBezTo>
                <a:pt x="10740151" y="5548105"/>
                <a:pt x="10732234" y="5539381"/>
                <a:pt x="10722470" y="5539381"/>
              </a:cubicBezTo>
              <a:close/>
              <a:moveTo>
                <a:pt x="10781406" y="5539381"/>
              </a:moveTo>
              <a:cubicBezTo>
                <a:pt x="10771640" y="5539381"/>
                <a:pt x="10763725" y="5548105"/>
                <a:pt x="10763725" y="5558868"/>
              </a:cubicBezTo>
              <a:cubicBezTo>
                <a:pt x="10763725" y="5569630"/>
                <a:pt x="10771641" y="5578355"/>
                <a:pt x="10781406" y="5578355"/>
              </a:cubicBezTo>
              <a:cubicBezTo>
                <a:pt x="10791171" y="5578355"/>
                <a:pt x="10799087" y="5569630"/>
                <a:pt x="10799087" y="5558868"/>
              </a:cubicBezTo>
              <a:cubicBezTo>
                <a:pt x="10799087" y="5548105"/>
                <a:pt x="10791170" y="5539381"/>
                <a:pt x="10781406" y="5539381"/>
              </a:cubicBezTo>
              <a:close/>
              <a:moveTo>
                <a:pt x="10840342" y="5539381"/>
              </a:moveTo>
              <a:cubicBezTo>
                <a:pt x="10830576" y="5539381"/>
                <a:pt x="10822661" y="5548105"/>
                <a:pt x="10822661" y="5558868"/>
              </a:cubicBezTo>
              <a:cubicBezTo>
                <a:pt x="10822661" y="5569630"/>
                <a:pt x="10830577" y="5578355"/>
                <a:pt x="10840342" y="5578355"/>
              </a:cubicBezTo>
              <a:cubicBezTo>
                <a:pt x="10850107" y="5578355"/>
                <a:pt x="10858023" y="5569630"/>
                <a:pt x="10858023" y="5558868"/>
              </a:cubicBezTo>
              <a:cubicBezTo>
                <a:pt x="10858023" y="5548105"/>
                <a:pt x="10850106" y="5539381"/>
                <a:pt x="10840342" y="5539381"/>
              </a:cubicBezTo>
              <a:close/>
              <a:moveTo>
                <a:pt x="10899278" y="5539381"/>
              </a:moveTo>
              <a:cubicBezTo>
                <a:pt x="10889512" y="5539381"/>
                <a:pt x="10881597" y="5548105"/>
                <a:pt x="10881597" y="5558868"/>
              </a:cubicBezTo>
              <a:cubicBezTo>
                <a:pt x="10881597" y="5569630"/>
                <a:pt x="10889513" y="5578355"/>
                <a:pt x="10899278" y="5578355"/>
              </a:cubicBezTo>
              <a:cubicBezTo>
                <a:pt x="10909043" y="5578355"/>
                <a:pt x="10916959" y="5569630"/>
                <a:pt x="10916959" y="5558868"/>
              </a:cubicBezTo>
              <a:cubicBezTo>
                <a:pt x="10916959" y="5548105"/>
                <a:pt x="10909042" y="5539381"/>
                <a:pt x="10899278" y="5539381"/>
              </a:cubicBezTo>
              <a:close/>
              <a:moveTo>
                <a:pt x="10958214" y="5539381"/>
              </a:moveTo>
              <a:cubicBezTo>
                <a:pt x="10948448" y="5539381"/>
                <a:pt x="10940533" y="5548105"/>
                <a:pt x="10940533" y="5558868"/>
              </a:cubicBezTo>
              <a:cubicBezTo>
                <a:pt x="10940533" y="5569630"/>
                <a:pt x="10948449" y="5578355"/>
                <a:pt x="10958214" y="5578355"/>
              </a:cubicBezTo>
              <a:cubicBezTo>
                <a:pt x="10967979" y="5578355"/>
                <a:pt x="10975895" y="5569630"/>
                <a:pt x="10975895" y="5558868"/>
              </a:cubicBezTo>
              <a:cubicBezTo>
                <a:pt x="10975895" y="5548105"/>
                <a:pt x="10967978" y="5539381"/>
                <a:pt x="10958214" y="5539381"/>
              </a:cubicBezTo>
              <a:close/>
              <a:moveTo>
                <a:pt x="11017150" y="5539381"/>
              </a:moveTo>
              <a:cubicBezTo>
                <a:pt x="11007384" y="5539381"/>
                <a:pt x="10999469" y="5548105"/>
                <a:pt x="10999469" y="5558868"/>
              </a:cubicBezTo>
              <a:cubicBezTo>
                <a:pt x="10999469" y="5569630"/>
                <a:pt x="11007385" y="5578355"/>
                <a:pt x="11017150" y="5578355"/>
              </a:cubicBezTo>
              <a:cubicBezTo>
                <a:pt x="11026915" y="5578355"/>
                <a:pt x="11034831" y="5569630"/>
                <a:pt x="11034831" y="5558868"/>
              </a:cubicBezTo>
              <a:cubicBezTo>
                <a:pt x="11034831" y="5548105"/>
                <a:pt x="11026914" y="5539381"/>
                <a:pt x="11017150" y="5539381"/>
              </a:cubicBezTo>
              <a:close/>
              <a:moveTo>
                <a:pt x="11076086" y="5539381"/>
              </a:moveTo>
              <a:cubicBezTo>
                <a:pt x="11066320" y="5539381"/>
                <a:pt x="11058405" y="5548105"/>
                <a:pt x="11058405" y="5558868"/>
              </a:cubicBezTo>
              <a:cubicBezTo>
                <a:pt x="11058405" y="5569630"/>
                <a:pt x="11066321" y="5578355"/>
                <a:pt x="11076086" y="5578355"/>
              </a:cubicBezTo>
              <a:cubicBezTo>
                <a:pt x="11085851" y="5578355"/>
                <a:pt x="11093767" y="5569630"/>
                <a:pt x="11093767" y="5558868"/>
              </a:cubicBezTo>
              <a:cubicBezTo>
                <a:pt x="11093767" y="5548105"/>
                <a:pt x="11085850" y="5539381"/>
                <a:pt x="11076086" y="5539381"/>
              </a:cubicBezTo>
              <a:close/>
              <a:moveTo>
                <a:pt x="11135022" y="5539381"/>
              </a:moveTo>
              <a:cubicBezTo>
                <a:pt x="11125256" y="5539381"/>
                <a:pt x="11117341" y="5548105"/>
                <a:pt x="11117341" y="5558868"/>
              </a:cubicBezTo>
              <a:cubicBezTo>
                <a:pt x="11117341" y="5569630"/>
                <a:pt x="11125257" y="5578355"/>
                <a:pt x="11135022" y="5578355"/>
              </a:cubicBezTo>
              <a:cubicBezTo>
                <a:pt x="11144787" y="5578355"/>
                <a:pt x="11152703" y="5569630"/>
                <a:pt x="11152703" y="5558868"/>
              </a:cubicBezTo>
              <a:cubicBezTo>
                <a:pt x="11152703" y="5548105"/>
                <a:pt x="11144786" y="5539381"/>
                <a:pt x="11135022" y="5539381"/>
              </a:cubicBezTo>
              <a:close/>
              <a:moveTo>
                <a:pt x="11193958" y="5539381"/>
              </a:moveTo>
              <a:cubicBezTo>
                <a:pt x="11184192" y="5539381"/>
                <a:pt x="11176277" y="5548105"/>
                <a:pt x="11176277" y="5558868"/>
              </a:cubicBezTo>
              <a:cubicBezTo>
                <a:pt x="11176277" y="5569630"/>
                <a:pt x="11184193" y="5578355"/>
                <a:pt x="11193958" y="5578355"/>
              </a:cubicBezTo>
              <a:cubicBezTo>
                <a:pt x="11203723" y="5578355"/>
                <a:pt x="11211639" y="5569630"/>
                <a:pt x="11211639" y="5558868"/>
              </a:cubicBezTo>
              <a:cubicBezTo>
                <a:pt x="11211639" y="5548105"/>
                <a:pt x="11203722" y="5539381"/>
                <a:pt x="11193958" y="5539381"/>
              </a:cubicBezTo>
              <a:close/>
              <a:moveTo>
                <a:pt x="2766119" y="5604338"/>
              </a:moveTo>
              <a:cubicBezTo>
                <a:pt x="2756354" y="5604338"/>
                <a:pt x="2748438" y="5613062"/>
                <a:pt x="2748438" y="5623825"/>
              </a:cubicBezTo>
              <a:cubicBezTo>
                <a:pt x="2748438" y="5634587"/>
                <a:pt x="2756354" y="5643312"/>
                <a:pt x="2766119" y="5643312"/>
              </a:cubicBezTo>
              <a:cubicBezTo>
                <a:pt x="2775884" y="5643312"/>
                <a:pt x="2783800" y="5634587"/>
                <a:pt x="2783800" y="5623825"/>
              </a:cubicBezTo>
              <a:cubicBezTo>
                <a:pt x="2783800" y="5613062"/>
                <a:pt x="2775884" y="5604338"/>
                <a:pt x="2766119" y="5604338"/>
              </a:cubicBezTo>
              <a:close/>
              <a:moveTo>
                <a:pt x="2825055" y="5604338"/>
              </a:moveTo>
              <a:cubicBezTo>
                <a:pt x="2815290" y="5604338"/>
                <a:pt x="2807374" y="5613062"/>
                <a:pt x="2807374" y="5623825"/>
              </a:cubicBezTo>
              <a:cubicBezTo>
                <a:pt x="2807374" y="5634587"/>
                <a:pt x="2815290" y="5643312"/>
                <a:pt x="2825055" y="5643312"/>
              </a:cubicBezTo>
              <a:cubicBezTo>
                <a:pt x="2834820" y="5643312"/>
                <a:pt x="2842736" y="5634587"/>
                <a:pt x="2842736" y="5623825"/>
              </a:cubicBezTo>
              <a:cubicBezTo>
                <a:pt x="2842736" y="5613062"/>
                <a:pt x="2834820" y="5604338"/>
                <a:pt x="2825055" y="5604338"/>
              </a:cubicBezTo>
              <a:close/>
              <a:moveTo>
                <a:pt x="2883991" y="5604338"/>
              </a:moveTo>
              <a:cubicBezTo>
                <a:pt x="2874226" y="5604338"/>
                <a:pt x="2866310" y="5613062"/>
                <a:pt x="2866310" y="5623825"/>
              </a:cubicBezTo>
              <a:cubicBezTo>
                <a:pt x="2866310" y="5634587"/>
                <a:pt x="2874226" y="5643312"/>
                <a:pt x="2883991" y="5643312"/>
              </a:cubicBezTo>
              <a:cubicBezTo>
                <a:pt x="2893756" y="5643312"/>
                <a:pt x="2901672" y="5634587"/>
                <a:pt x="2901672" y="5623825"/>
              </a:cubicBezTo>
              <a:cubicBezTo>
                <a:pt x="2901672" y="5613062"/>
                <a:pt x="2893756" y="5604338"/>
                <a:pt x="2883991" y="5604338"/>
              </a:cubicBezTo>
              <a:close/>
              <a:moveTo>
                <a:pt x="2942927" y="5604338"/>
              </a:moveTo>
              <a:cubicBezTo>
                <a:pt x="2933162" y="5604338"/>
                <a:pt x="2925246" y="5613062"/>
                <a:pt x="2925246" y="5623825"/>
              </a:cubicBezTo>
              <a:cubicBezTo>
                <a:pt x="2925246" y="5634587"/>
                <a:pt x="2933162" y="5643312"/>
                <a:pt x="2942927" y="5643312"/>
              </a:cubicBezTo>
              <a:cubicBezTo>
                <a:pt x="2952692" y="5643312"/>
                <a:pt x="2960608" y="5634587"/>
                <a:pt x="2960608" y="5623825"/>
              </a:cubicBezTo>
              <a:cubicBezTo>
                <a:pt x="2960608" y="5613062"/>
                <a:pt x="2952692" y="5604338"/>
                <a:pt x="2942927" y="5604338"/>
              </a:cubicBezTo>
              <a:close/>
              <a:moveTo>
                <a:pt x="3001863" y="5604338"/>
              </a:moveTo>
              <a:cubicBezTo>
                <a:pt x="2992098" y="5604338"/>
                <a:pt x="2984182" y="5613062"/>
                <a:pt x="2984182" y="5623825"/>
              </a:cubicBezTo>
              <a:cubicBezTo>
                <a:pt x="2984182" y="5634587"/>
                <a:pt x="2992098" y="5643312"/>
                <a:pt x="3001863" y="5643312"/>
              </a:cubicBezTo>
              <a:cubicBezTo>
                <a:pt x="3011628" y="5643312"/>
                <a:pt x="3019544" y="5634587"/>
                <a:pt x="3019544" y="5623825"/>
              </a:cubicBezTo>
              <a:cubicBezTo>
                <a:pt x="3019544" y="5613062"/>
                <a:pt x="3011628" y="5604338"/>
                <a:pt x="3001863" y="5604338"/>
              </a:cubicBezTo>
              <a:close/>
              <a:moveTo>
                <a:pt x="3060799" y="5604338"/>
              </a:moveTo>
              <a:cubicBezTo>
                <a:pt x="3051034" y="5604338"/>
                <a:pt x="3043118" y="5613062"/>
                <a:pt x="3043118" y="5623825"/>
              </a:cubicBezTo>
              <a:cubicBezTo>
                <a:pt x="3043118" y="5634587"/>
                <a:pt x="3051034" y="5643312"/>
                <a:pt x="3060799" y="5643312"/>
              </a:cubicBezTo>
              <a:cubicBezTo>
                <a:pt x="3070564" y="5643312"/>
                <a:pt x="3078480" y="5634587"/>
                <a:pt x="3078480" y="5623825"/>
              </a:cubicBezTo>
              <a:cubicBezTo>
                <a:pt x="3078480" y="5613062"/>
                <a:pt x="3070564" y="5604338"/>
                <a:pt x="3060799" y="5604338"/>
              </a:cubicBezTo>
              <a:close/>
              <a:moveTo>
                <a:pt x="3119734" y="5604338"/>
              </a:moveTo>
              <a:cubicBezTo>
                <a:pt x="3109969" y="5604338"/>
                <a:pt x="3102053" y="5613062"/>
                <a:pt x="3102053" y="5623825"/>
              </a:cubicBezTo>
              <a:cubicBezTo>
                <a:pt x="3102053" y="5634587"/>
                <a:pt x="3109969" y="5643312"/>
                <a:pt x="3119734" y="5643312"/>
              </a:cubicBezTo>
              <a:cubicBezTo>
                <a:pt x="3129499" y="5643312"/>
                <a:pt x="3137415" y="5634587"/>
                <a:pt x="3137415" y="5623825"/>
              </a:cubicBezTo>
              <a:cubicBezTo>
                <a:pt x="3137415" y="5613062"/>
                <a:pt x="3129499" y="5604338"/>
                <a:pt x="3119734" y="5604338"/>
              </a:cubicBezTo>
              <a:close/>
              <a:moveTo>
                <a:pt x="3178670" y="5604338"/>
              </a:moveTo>
              <a:cubicBezTo>
                <a:pt x="3168905" y="5604338"/>
                <a:pt x="3160989" y="5613062"/>
                <a:pt x="3160989" y="5623825"/>
              </a:cubicBezTo>
              <a:cubicBezTo>
                <a:pt x="3160989" y="5634587"/>
                <a:pt x="3168905" y="5643312"/>
                <a:pt x="3178670" y="5643312"/>
              </a:cubicBezTo>
              <a:cubicBezTo>
                <a:pt x="3188435" y="5643312"/>
                <a:pt x="3196351" y="5634587"/>
                <a:pt x="3196351" y="5623825"/>
              </a:cubicBezTo>
              <a:cubicBezTo>
                <a:pt x="3196351" y="5613062"/>
                <a:pt x="3188435" y="5604338"/>
                <a:pt x="3178670" y="5604338"/>
              </a:cubicBezTo>
              <a:close/>
              <a:moveTo>
                <a:pt x="3237606" y="5604338"/>
              </a:moveTo>
              <a:cubicBezTo>
                <a:pt x="3227841" y="5604338"/>
                <a:pt x="3219925" y="5613062"/>
                <a:pt x="3219925" y="5623825"/>
              </a:cubicBezTo>
              <a:cubicBezTo>
                <a:pt x="3219925" y="5634587"/>
                <a:pt x="3227841" y="5643312"/>
                <a:pt x="3237606" y="5643312"/>
              </a:cubicBezTo>
              <a:cubicBezTo>
                <a:pt x="3247371" y="5643312"/>
                <a:pt x="3255287" y="5634587"/>
                <a:pt x="3255287" y="5623825"/>
              </a:cubicBezTo>
              <a:cubicBezTo>
                <a:pt x="3255287" y="5613062"/>
                <a:pt x="3247371" y="5604338"/>
                <a:pt x="3237606" y="5604338"/>
              </a:cubicBezTo>
              <a:close/>
              <a:moveTo>
                <a:pt x="3296542" y="5604338"/>
              </a:moveTo>
              <a:cubicBezTo>
                <a:pt x="3286777" y="5604338"/>
                <a:pt x="3278861" y="5613062"/>
                <a:pt x="3278861" y="5623825"/>
              </a:cubicBezTo>
              <a:cubicBezTo>
                <a:pt x="3278861" y="5634587"/>
                <a:pt x="3286777" y="5643312"/>
                <a:pt x="3296542" y="5643312"/>
              </a:cubicBezTo>
              <a:cubicBezTo>
                <a:pt x="3306307" y="5643312"/>
                <a:pt x="3314223" y="5634587"/>
                <a:pt x="3314223" y="5623825"/>
              </a:cubicBezTo>
              <a:cubicBezTo>
                <a:pt x="3314223" y="5613062"/>
                <a:pt x="3306307" y="5604338"/>
                <a:pt x="3296542" y="5604338"/>
              </a:cubicBezTo>
              <a:close/>
              <a:moveTo>
                <a:pt x="3355478" y="5604338"/>
              </a:moveTo>
              <a:cubicBezTo>
                <a:pt x="3345713" y="5604338"/>
                <a:pt x="3337797" y="5613062"/>
                <a:pt x="3337797" y="5623825"/>
              </a:cubicBezTo>
              <a:cubicBezTo>
                <a:pt x="3337797" y="5634587"/>
                <a:pt x="3345713" y="5643312"/>
                <a:pt x="3355478" y="5643312"/>
              </a:cubicBezTo>
              <a:cubicBezTo>
                <a:pt x="3365243" y="5643312"/>
                <a:pt x="3373159" y="5634587"/>
                <a:pt x="3373159" y="5623825"/>
              </a:cubicBezTo>
              <a:cubicBezTo>
                <a:pt x="3373159" y="5613062"/>
                <a:pt x="3365243" y="5604338"/>
                <a:pt x="3355478" y="5604338"/>
              </a:cubicBezTo>
              <a:close/>
              <a:moveTo>
                <a:pt x="3414414" y="5604338"/>
              </a:moveTo>
              <a:cubicBezTo>
                <a:pt x="3404649" y="5604338"/>
                <a:pt x="3396733" y="5613062"/>
                <a:pt x="3396733" y="5623825"/>
              </a:cubicBezTo>
              <a:cubicBezTo>
                <a:pt x="3396733" y="5634587"/>
                <a:pt x="3404649" y="5643312"/>
                <a:pt x="3414414" y="5643312"/>
              </a:cubicBezTo>
              <a:cubicBezTo>
                <a:pt x="3424179" y="5643312"/>
                <a:pt x="3432095" y="5634587"/>
                <a:pt x="3432095" y="5623825"/>
              </a:cubicBezTo>
              <a:cubicBezTo>
                <a:pt x="3432095" y="5613062"/>
                <a:pt x="3424179" y="5604338"/>
                <a:pt x="3414414" y="5604338"/>
              </a:cubicBezTo>
              <a:close/>
              <a:moveTo>
                <a:pt x="3473350" y="5604338"/>
              </a:moveTo>
              <a:cubicBezTo>
                <a:pt x="3463585" y="5604338"/>
                <a:pt x="3455669" y="5613062"/>
                <a:pt x="3455669" y="5623825"/>
              </a:cubicBezTo>
              <a:cubicBezTo>
                <a:pt x="3455669" y="5634587"/>
                <a:pt x="3463585" y="5643312"/>
                <a:pt x="3473350" y="5643312"/>
              </a:cubicBezTo>
              <a:cubicBezTo>
                <a:pt x="3483115" y="5643312"/>
                <a:pt x="3491031" y="5634587"/>
                <a:pt x="3491031" y="5623825"/>
              </a:cubicBezTo>
              <a:cubicBezTo>
                <a:pt x="3491031" y="5613062"/>
                <a:pt x="3483115" y="5604338"/>
                <a:pt x="3473350" y="5604338"/>
              </a:cubicBezTo>
              <a:close/>
              <a:moveTo>
                <a:pt x="3532286" y="5604338"/>
              </a:moveTo>
              <a:cubicBezTo>
                <a:pt x="3522521" y="5604338"/>
                <a:pt x="3514605" y="5613062"/>
                <a:pt x="3514605" y="5623825"/>
              </a:cubicBezTo>
              <a:cubicBezTo>
                <a:pt x="3514605" y="5634587"/>
                <a:pt x="3522521" y="5643312"/>
                <a:pt x="3532286" y="5643312"/>
              </a:cubicBezTo>
              <a:cubicBezTo>
                <a:pt x="3542051" y="5643312"/>
                <a:pt x="3549967" y="5634587"/>
                <a:pt x="3549967" y="5623825"/>
              </a:cubicBezTo>
              <a:cubicBezTo>
                <a:pt x="3549967" y="5613062"/>
                <a:pt x="3542051" y="5604338"/>
                <a:pt x="3532286" y="5604338"/>
              </a:cubicBezTo>
              <a:close/>
              <a:moveTo>
                <a:pt x="6066531" y="5604338"/>
              </a:moveTo>
              <a:cubicBezTo>
                <a:pt x="6056766" y="5604338"/>
                <a:pt x="6048850" y="5613062"/>
                <a:pt x="6048850" y="5623825"/>
              </a:cubicBezTo>
              <a:cubicBezTo>
                <a:pt x="6048850" y="5634587"/>
                <a:pt x="6056766" y="5643312"/>
                <a:pt x="6066531" y="5643312"/>
              </a:cubicBezTo>
              <a:cubicBezTo>
                <a:pt x="6076296" y="5643312"/>
                <a:pt x="6084212" y="5634587"/>
                <a:pt x="6084212" y="5623825"/>
              </a:cubicBezTo>
              <a:cubicBezTo>
                <a:pt x="6084212" y="5613062"/>
                <a:pt x="6076296" y="5604338"/>
                <a:pt x="6066531" y="5604338"/>
              </a:cubicBezTo>
              <a:close/>
              <a:moveTo>
                <a:pt x="6125467" y="5604338"/>
              </a:moveTo>
              <a:cubicBezTo>
                <a:pt x="6115702" y="5604338"/>
                <a:pt x="6107786" y="5613062"/>
                <a:pt x="6107786" y="5623825"/>
              </a:cubicBezTo>
              <a:cubicBezTo>
                <a:pt x="6107786" y="5634587"/>
                <a:pt x="6115702" y="5643312"/>
                <a:pt x="6125467" y="5643312"/>
              </a:cubicBezTo>
              <a:cubicBezTo>
                <a:pt x="6135232" y="5643312"/>
                <a:pt x="6143148" y="5634587"/>
                <a:pt x="6143148" y="5623825"/>
              </a:cubicBezTo>
              <a:cubicBezTo>
                <a:pt x="6143148" y="5613062"/>
                <a:pt x="6135232" y="5604338"/>
                <a:pt x="6125467" y="5604338"/>
              </a:cubicBezTo>
              <a:close/>
              <a:moveTo>
                <a:pt x="6184403" y="5604338"/>
              </a:moveTo>
              <a:cubicBezTo>
                <a:pt x="6174638" y="5604338"/>
                <a:pt x="6166722" y="5613062"/>
                <a:pt x="6166722" y="5623825"/>
              </a:cubicBezTo>
              <a:cubicBezTo>
                <a:pt x="6166722" y="5634587"/>
                <a:pt x="6174638" y="5643312"/>
                <a:pt x="6184403" y="5643312"/>
              </a:cubicBezTo>
              <a:cubicBezTo>
                <a:pt x="6194168" y="5643312"/>
                <a:pt x="6202084" y="5634587"/>
                <a:pt x="6202084" y="5623825"/>
              </a:cubicBezTo>
              <a:cubicBezTo>
                <a:pt x="6202084" y="5613062"/>
                <a:pt x="6194168" y="5604338"/>
                <a:pt x="6184403" y="5604338"/>
              </a:cubicBezTo>
              <a:close/>
              <a:moveTo>
                <a:pt x="6243339" y="5604338"/>
              </a:moveTo>
              <a:cubicBezTo>
                <a:pt x="6233574" y="5604338"/>
                <a:pt x="6225658" y="5613062"/>
                <a:pt x="6225658" y="5623825"/>
              </a:cubicBezTo>
              <a:cubicBezTo>
                <a:pt x="6225658" y="5634587"/>
                <a:pt x="6233574" y="5643312"/>
                <a:pt x="6243339" y="5643312"/>
              </a:cubicBezTo>
              <a:cubicBezTo>
                <a:pt x="6253104" y="5643312"/>
                <a:pt x="6261020" y="5634587"/>
                <a:pt x="6261020" y="5623825"/>
              </a:cubicBezTo>
              <a:cubicBezTo>
                <a:pt x="6261020" y="5613062"/>
                <a:pt x="6253104" y="5604338"/>
                <a:pt x="6243339" y="5604338"/>
              </a:cubicBezTo>
              <a:close/>
              <a:moveTo>
                <a:pt x="6302275" y="5604338"/>
              </a:moveTo>
              <a:cubicBezTo>
                <a:pt x="6292510" y="5604338"/>
                <a:pt x="6284594" y="5613062"/>
                <a:pt x="6284594" y="5623825"/>
              </a:cubicBezTo>
              <a:cubicBezTo>
                <a:pt x="6284594" y="5634587"/>
                <a:pt x="6292510" y="5643312"/>
                <a:pt x="6302275" y="5643312"/>
              </a:cubicBezTo>
              <a:cubicBezTo>
                <a:pt x="6312040" y="5643312"/>
                <a:pt x="6319956" y="5634587"/>
                <a:pt x="6319956" y="5623825"/>
              </a:cubicBezTo>
              <a:cubicBezTo>
                <a:pt x="6319956" y="5613062"/>
                <a:pt x="6312040" y="5604338"/>
                <a:pt x="6302275" y="5604338"/>
              </a:cubicBezTo>
              <a:close/>
              <a:moveTo>
                <a:pt x="6361211" y="5604338"/>
              </a:moveTo>
              <a:cubicBezTo>
                <a:pt x="6351446" y="5604338"/>
                <a:pt x="6343530" y="5613062"/>
                <a:pt x="6343530" y="5623825"/>
              </a:cubicBezTo>
              <a:cubicBezTo>
                <a:pt x="6343530" y="5634587"/>
                <a:pt x="6351446" y="5643312"/>
                <a:pt x="6361211" y="5643312"/>
              </a:cubicBezTo>
              <a:cubicBezTo>
                <a:pt x="6370976" y="5643312"/>
                <a:pt x="6378892" y="5634587"/>
                <a:pt x="6378892" y="5623825"/>
              </a:cubicBezTo>
              <a:cubicBezTo>
                <a:pt x="6378892" y="5613062"/>
                <a:pt x="6370976" y="5604338"/>
                <a:pt x="6361211" y="5604338"/>
              </a:cubicBezTo>
              <a:close/>
              <a:moveTo>
                <a:pt x="6420147" y="5604338"/>
              </a:moveTo>
              <a:cubicBezTo>
                <a:pt x="6410382" y="5604338"/>
                <a:pt x="6402466" y="5613062"/>
                <a:pt x="6402466" y="5623825"/>
              </a:cubicBezTo>
              <a:cubicBezTo>
                <a:pt x="6402466" y="5634587"/>
                <a:pt x="6410382" y="5643312"/>
                <a:pt x="6420147" y="5643312"/>
              </a:cubicBezTo>
              <a:cubicBezTo>
                <a:pt x="6429912" y="5643312"/>
                <a:pt x="6437828" y="5634587"/>
                <a:pt x="6437828" y="5623825"/>
              </a:cubicBezTo>
              <a:cubicBezTo>
                <a:pt x="6437828" y="5613062"/>
                <a:pt x="6429912" y="5604338"/>
                <a:pt x="6420147" y="5604338"/>
              </a:cubicBezTo>
              <a:close/>
              <a:moveTo>
                <a:pt x="6479083" y="5604338"/>
              </a:moveTo>
              <a:cubicBezTo>
                <a:pt x="6469318" y="5604338"/>
                <a:pt x="6461402" y="5613062"/>
                <a:pt x="6461402" y="5623825"/>
              </a:cubicBezTo>
              <a:cubicBezTo>
                <a:pt x="6461402" y="5634587"/>
                <a:pt x="6469318" y="5643312"/>
                <a:pt x="6479083" y="5643312"/>
              </a:cubicBezTo>
              <a:cubicBezTo>
                <a:pt x="6488848" y="5643312"/>
                <a:pt x="6496764" y="5634587"/>
                <a:pt x="6496764" y="5623825"/>
              </a:cubicBezTo>
              <a:cubicBezTo>
                <a:pt x="6496764" y="5613062"/>
                <a:pt x="6488848" y="5604338"/>
                <a:pt x="6479083" y="5604338"/>
              </a:cubicBezTo>
              <a:close/>
              <a:moveTo>
                <a:pt x="6538019" y="5604338"/>
              </a:moveTo>
              <a:cubicBezTo>
                <a:pt x="6528254" y="5604338"/>
                <a:pt x="6520338" y="5613062"/>
                <a:pt x="6520338" y="5623825"/>
              </a:cubicBezTo>
              <a:cubicBezTo>
                <a:pt x="6520338" y="5634587"/>
                <a:pt x="6528254" y="5643312"/>
                <a:pt x="6538019" y="5643312"/>
              </a:cubicBezTo>
              <a:cubicBezTo>
                <a:pt x="6547784" y="5643312"/>
                <a:pt x="6555700" y="5634587"/>
                <a:pt x="6555700" y="5623825"/>
              </a:cubicBezTo>
              <a:cubicBezTo>
                <a:pt x="6555700" y="5613062"/>
                <a:pt x="6547784" y="5604338"/>
                <a:pt x="6538019" y="5604338"/>
              </a:cubicBezTo>
              <a:close/>
              <a:moveTo>
                <a:pt x="6596955" y="5604338"/>
              </a:moveTo>
              <a:cubicBezTo>
                <a:pt x="6587190" y="5604338"/>
                <a:pt x="6579274" y="5613062"/>
                <a:pt x="6579274" y="5623825"/>
              </a:cubicBezTo>
              <a:cubicBezTo>
                <a:pt x="6579274" y="5634587"/>
                <a:pt x="6587190" y="5643312"/>
                <a:pt x="6596955" y="5643312"/>
              </a:cubicBezTo>
              <a:cubicBezTo>
                <a:pt x="6606720" y="5643312"/>
                <a:pt x="6614636" y="5634587"/>
                <a:pt x="6614636" y="5623825"/>
              </a:cubicBezTo>
              <a:cubicBezTo>
                <a:pt x="6614636" y="5613062"/>
                <a:pt x="6606720" y="5604338"/>
                <a:pt x="6596955" y="5604338"/>
              </a:cubicBezTo>
              <a:close/>
              <a:moveTo>
                <a:pt x="9779495" y="5604338"/>
              </a:moveTo>
              <a:cubicBezTo>
                <a:pt x="9769729" y="5604338"/>
                <a:pt x="9761814" y="5613062"/>
                <a:pt x="9761814" y="5623825"/>
              </a:cubicBezTo>
              <a:cubicBezTo>
                <a:pt x="9761814" y="5634587"/>
                <a:pt x="9769730" y="5643312"/>
                <a:pt x="9779495" y="5643312"/>
              </a:cubicBezTo>
              <a:cubicBezTo>
                <a:pt x="9789260" y="5643312"/>
                <a:pt x="9797176" y="5634587"/>
                <a:pt x="9797176" y="5623825"/>
              </a:cubicBezTo>
              <a:cubicBezTo>
                <a:pt x="9797176" y="5613062"/>
                <a:pt x="9789259" y="5604338"/>
                <a:pt x="9779495" y="5604338"/>
              </a:cubicBezTo>
              <a:close/>
              <a:moveTo>
                <a:pt x="9838431" y="5604338"/>
              </a:moveTo>
              <a:cubicBezTo>
                <a:pt x="9828665" y="5604338"/>
                <a:pt x="9820750" y="5613062"/>
                <a:pt x="9820750" y="5623825"/>
              </a:cubicBezTo>
              <a:cubicBezTo>
                <a:pt x="9820750" y="5634587"/>
                <a:pt x="9828666" y="5643312"/>
                <a:pt x="9838431" y="5643312"/>
              </a:cubicBezTo>
              <a:cubicBezTo>
                <a:pt x="9848196" y="5643312"/>
                <a:pt x="9856112" y="5634587"/>
                <a:pt x="9856112" y="5623825"/>
              </a:cubicBezTo>
              <a:cubicBezTo>
                <a:pt x="9856112" y="5613062"/>
                <a:pt x="9848195" y="5604338"/>
                <a:pt x="9838431" y="5604338"/>
              </a:cubicBezTo>
              <a:close/>
              <a:moveTo>
                <a:pt x="9897367" y="5604338"/>
              </a:moveTo>
              <a:cubicBezTo>
                <a:pt x="9887601" y="5604338"/>
                <a:pt x="9879686" y="5613062"/>
                <a:pt x="9879686" y="5623825"/>
              </a:cubicBezTo>
              <a:cubicBezTo>
                <a:pt x="9879686" y="5634587"/>
                <a:pt x="9887602" y="5643312"/>
                <a:pt x="9897367" y="5643312"/>
              </a:cubicBezTo>
              <a:cubicBezTo>
                <a:pt x="9907132" y="5643312"/>
                <a:pt x="9915048" y="5634587"/>
                <a:pt x="9915048" y="5623825"/>
              </a:cubicBezTo>
              <a:cubicBezTo>
                <a:pt x="9915048" y="5613062"/>
                <a:pt x="9907131" y="5604338"/>
                <a:pt x="9897367" y="5604338"/>
              </a:cubicBezTo>
              <a:close/>
              <a:moveTo>
                <a:pt x="9956303" y="5604338"/>
              </a:moveTo>
              <a:cubicBezTo>
                <a:pt x="9946537" y="5604338"/>
                <a:pt x="9938622" y="5613062"/>
                <a:pt x="9938622" y="5623825"/>
              </a:cubicBezTo>
              <a:cubicBezTo>
                <a:pt x="9938622" y="5634587"/>
                <a:pt x="9946538" y="5643312"/>
                <a:pt x="9956303" y="5643312"/>
              </a:cubicBezTo>
              <a:cubicBezTo>
                <a:pt x="9966068" y="5643312"/>
                <a:pt x="9973984" y="5634587"/>
                <a:pt x="9973984" y="5623825"/>
              </a:cubicBezTo>
              <a:cubicBezTo>
                <a:pt x="9973984" y="5613062"/>
                <a:pt x="9966067" y="5604338"/>
                <a:pt x="9956303" y="5604338"/>
              </a:cubicBezTo>
              <a:close/>
              <a:moveTo>
                <a:pt x="10015239" y="5604338"/>
              </a:moveTo>
              <a:cubicBezTo>
                <a:pt x="10005473" y="5604338"/>
                <a:pt x="9997558" y="5613062"/>
                <a:pt x="9997558" y="5623825"/>
              </a:cubicBezTo>
              <a:cubicBezTo>
                <a:pt x="9997558" y="5634587"/>
                <a:pt x="10005474" y="5643312"/>
                <a:pt x="10015239" y="5643312"/>
              </a:cubicBezTo>
              <a:cubicBezTo>
                <a:pt x="10025004" y="5643312"/>
                <a:pt x="10032920" y="5634587"/>
                <a:pt x="10032920" y="5623825"/>
              </a:cubicBezTo>
              <a:cubicBezTo>
                <a:pt x="10032920" y="5613062"/>
                <a:pt x="10025003" y="5604338"/>
                <a:pt x="10015239" y="5604338"/>
              </a:cubicBezTo>
              <a:close/>
              <a:moveTo>
                <a:pt x="10074175" y="5604338"/>
              </a:moveTo>
              <a:cubicBezTo>
                <a:pt x="10064409" y="5604338"/>
                <a:pt x="10056494" y="5613062"/>
                <a:pt x="10056494" y="5623825"/>
              </a:cubicBezTo>
              <a:cubicBezTo>
                <a:pt x="10056494" y="5634587"/>
                <a:pt x="10064410" y="5643312"/>
                <a:pt x="10074175" y="5643312"/>
              </a:cubicBezTo>
              <a:cubicBezTo>
                <a:pt x="10083940" y="5643312"/>
                <a:pt x="10091856" y="5634587"/>
                <a:pt x="10091856" y="5623825"/>
              </a:cubicBezTo>
              <a:cubicBezTo>
                <a:pt x="10091856" y="5613062"/>
                <a:pt x="10083939" y="5604338"/>
                <a:pt x="10074175" y="5604338"/>
              </a:cubicBezTo>
              <a:close/>
              <a:moveTo>
                <a:pt x="10133111" y="5604338"/>
              </a:moveTo>
              <a:cubicBezTo>
                <a:pt x="10123345" y="5604338"/>
                <a:pt x="10115430" y="5613062"/>
                <a:pt x="10115430" y="5623825"/>
              </a:cubicBezTo>
              <a:cubicBezTo>
                <a:pt x="10115430" y="5634587"/>
                <a:pt x="10123346" y="5643312"/>
                <a:pt x="10133111" y="5643312"/>
              </a:cubicBezTo>
              <a:cubicBezTo>
                <a:pt x="10142876" y="5643312"/>
                <a:pt x="10150792" y="5634587"/>
                <a:pt x="10150792" y="5623825"/>
              </a:cubicBezTo>
              <a:cubicBezTo>
                <a:pt x="10150792" y="5613062"/>
                <a:pt x="10142875" y="5604338"/>
                <a:pt x="10133111" y="5604338"/>
              </a:cubicBezTo>
              <a:close/>
              <a:moveTo>
                <a:pt x="10192047" y="5604338"/>
              </a:moveTo>
              <a:cubicBezTo>
                <a:pt x="10182281" y="5604338"/>
                <a:pt x="10174366" y="5613062"/>
                <a:pt x="10174366" y="5623825"/>
              </a:cubicBezTo>
              <a:cubicBezTo>
                <a:pt x="10174366" y="5634587"/>
                <a:pt x="10182282" y="5643312"/>
                <a:pt x="10192047" y="5643312"/>
              </a:cubicBezTo>
              <a:cubicBezTo>
                <a:pt x="10201812" y="5643312"/>
                <a:pt x="10209728" y="5634587"/>
                <a:pt x="10209728" y="5623825"/>
              </a:cubicBezTo>
              <a:cubicBezTo>
                <a:pt x="10209728" y="5613062"/>
                <a:pt x="10201811" y="5604338"/>
                <a:pt x="10192047" y="5604338"/>
              </a:cubicBezTo>
              <a:close/>
              <a:moveTo>
                <a:pt x="10250983" y="5604338"/>
              </a:moveTo>
              <a:cubicBezTo>
                <a:pt x="10241217" y="5604338"/>
                <a:pt x="10233302" y="5613062"/>
                <a:pt x="10233302" y="5623825"/>
              </a:cubicBezTo>
              <a:cubicBezTo>
                <a:pt x="10233302" y="5634587"/>
                <a:pt x="10241218" y="5643312"/>
                <a:pt x="10250983" y="5643312"/>
              </a:cubicBezTo>
              <a:cubicBezTo>
                <a:pt x="10260748" y="5643312"/>
                <a:pt x="10268664" y="5634587"/>
                <a:pt x="10268664" y="5623825"/>
              </a:cubicBezTo>
              <a:cubicBezTo>
                <a:pt x="10268664" y="5613062"/>
                <a:pt x="10260747" y="5604338"/>
                <a:pt x="10250983" y="5604338"/>
              </a:cubicBezTo>
              <a:close/>
              <a:moveTo>
                <a:pt x="10309919" y="5604338"/>
              </a:moveTo>
              <a:cubicBezTo>
                <a:pt x="10300153" y="5604338"/>
                <a:pt x="10292238" y="5613062"/>
                <a:pt x="10292238" y="5623825"/>
              </a:cubicBezTo>
              <a:cubicBezTo>
                <a:pt x="10292238" y="5634587"/>
                <a:pt x="10300154" y="5643312"/>
                <a:pt x="10309919" y="5643312"/>
              </a:cubicBezTo>
              <a:cubicBezTo>
                <a:pt x="10319684" y="5643312"/>
                <a:pt x="10327600" y="5634587"/>
                <a:pt x="10327600" y="5623825"/>
              </a:cubicBezTo>
              <a:cubicBezTo>
                <a:pt x="10327600" y="5613062"/>
                <a:pt x="10319683" y="5604338"/>
                <a:pt x="10309919" y="5604338"/>
              </a:cubicBezTo>
              <a:close/>
              <a:moveTo>
                <a:pt x="10368855" y="5604338"/>
              </a:moveTo>
              <a:cubicBezTo>
                <a:pt x="10359089" y="5604338"/>
                <a:pt x="10351174" y="5613062"/>
                <a:pt x="10351174" y="5623825"/>
              </a:cubicBezTo>
              <a:cubicBezTo>
                <a:pt x="10351174" y="5634587"/>
                <a:pt x="10359090" y="5643312"/>
                <a:pt x="10368855" y="5643312"/>
              </a:cubicBezTo>
              <a:cubicBezTo>
                <a:pt x="10378620" y="5643312"/>
                <a:pt x="10386536" y="5634587"/>
                <a:pt x="10386536" y="5623825"/>
              </a:cubicBezTo>
              <a:cubicBezTo>
                <a:pt x="10386536" y="5613062"/>
                <a:pt x="10378619" y="5604338"/>
                <a:pt x="10368855" y="5604338"/>
              </a:cubicBezTo>
              <a:close/>
              <a:moveTo>
                <a:pt x="10427790" y="5604338"/>
              </a:moveTo>
              <a:cubicBezTo>
                <a:pt x="10418024" y="5604338"/>
                <a:pt x="10410109" y="5613062"/>
                <a:pt x="10410109" y="5623825"/>
              </a:cubicBezTo>
              <a:cubicBezTo>
                <a:pt x="10410109" y="5634587"/>
                <a:pt x="10418025" y="5643312"/>
                <a:pt x="10427790" y="5643312"/>
              </a:cubicBezTo>
              <a:cubicBezTo>
                <a:pt x="10437555" y="5643312"/>
                <a:pt x="10445471" y="5634587"/>
                <a:pt x="10445471" y="5623825"/>
              </a:cubicBezTo>
              <a:cubicBezTo>
                <a:pt x="10445471" y="5613062"/>
                <a:pt x="10437554" y="5604338"/>
                <a:pt x="10427790" y="5604338"/>
              </a:cubicBezTo>
              <a:close/>
              <a:moveTo>
                <a:pt x="10486726" y="5604338"/>
              </a:moveTo>
              <a:cubicBezTo>
                <a:pt x="10476960" y="5604338"/>
                <a:pt x="10469045" y="5613062"/>
                <a:pt x="10469045" y="5623825"/>
              </a:cubicBezTo>
              <a:cubicBezTo>
                <a:pt x="10469045" y="5634587"/>
                <a:pt x="10476961" y="5643312"/>
                <a:pt x="10486726" y="5643312"/>
              </a:cubicBezTo>
              <a:cubicBezTo>
                <a:pt x="10496491" y="5643312"/>
                <a:pt x="10504407" y="5634587"/>
                <a:pt x="10504407" y="5623825"/>
              </a:cubicBezTo>
              <a:cubicBezTo>
                <a:pt x="10504407" y="5613062"/>
                <a:pt x="10496490" y="5604338"/>
                <a:pt x="10486726" y="5604338"/>
              </a:cubicBezTo>
              <a:close/>
              <a:moveTo>
                <a:pt x="10545662" y="5604338"/>
              </a:moveTo>
              <a:cubicBezTo>
                <a:pt x="10535896" y="5604338"/>
                <a:pt x="10527981" y="5613062"/>
                <a:pt x="10527981" y="5623825"/>
              </a:cubicBezTo>
              <a:cubicBezTo>
                <a:pt x="10527981" y="5634587"/>
                <a:pt x="10535897" y="5643312"/>
                <a:pt x="10545662" y="5643312"/>
              </a:cubicBezTo>
              <a:cubicBezTo>
                <a:pt x="10555427" y="5643312"/>
                <a:pt x="10563343" y="5634587"/>
                <a:pt x="10563343" y="5623825"/>
              </a:cubicBezTo>
              <a:cubicBezTo>
                <a:pt x="10563343" y="5613062"/>
                <a:pt x="10555426" y="5604338"/>
                <a:pt x="10545662" y="5604338"/>
              </a:cubicBezTo>
              <a:close/>
              <a:moveTo>
                <a:pt x="10604598" y="5604338"/>
              </a:moveTo>
              <a:cubicBezTo>
                <a:pt x="10594832" y="5604338"/>
                <a:pt x="10586917" y="5613062"/>
                <a:pt x="10586917" y="5623825"/>
              </a:cubicBezTo>
              <a:cubicBezTo>
                <a:pt x="10586917" y="5634587"/>
                <a:pt x="10594833" y="5643312"/>
                <a:pt x="10604598" y="5643312"/>
              </a:cubicBezTo>
              <a:cubicBezTo>
                <a:pt x="10614363" y="5643312"/>
                <a:pt x="10622279" y="5634587"/>
                <a:pt x="10622279" y="5623825"/>
              </a:cubicBezTo>
              <a:cubicBezTo>
                <a:pt x="10622279" y="5613062"/>
                <a:pt x="10614362" y="5604338"/>
                <a:pt x="10604598" y="5604338"/>
              </a:cubicBezTo>
              <a:close/>
              <a:moveTo>
                <a:pt x="10663534" y="5604338"/>
              </a:moveTo>
              <a:cubicBezTo>
                <a:pt x="10653768" y="5604338"/>
                <a:pt x="10645853" y="5613062"/>
                <a:pt x="10645853" y="5623825"/>
              </a:cubicBezTo>
              <a:cubicBezTo>
                <a:pt x="10645853" y="5634587"/>
                <a:pt x="10653769" y="5643312"/>
                <a:pt x="10663534" y="5643312"/>
              </a:cubicBezTo>
              <a:cubicBezTo>
                <a:pt x="10673299" y="5643312"/>
                <a:pt x="10681215" y="5634587"/>
                <a:pt x="10681215" y="5623825"/>
              </a:cubicBezTo>
              <a:cubicBezTo>
                <a:pt x="10681215" y="5613062"/>
                <a:pt x="10673298" y="5604338"/>
                <a:pt x="10663534" y="5604338"/>
              </a:cubicBezTo>
              <a:close/>
              <a:moveTo>
                <a:pt x="10722470" y="5604338"/>
              </a:moveTo>
              <a:cubicBezTo>
                <a:pt x="10712704" y="5604338"/>
                <a:pt x="10704789" y="5613062"/>
                <a:pt x="10704789" y="5623825"/>
              </a:cubicBezTo>
              <a:cubicBezTo>
                <a:pt x="10704789" y="5634587"/>
                <a:pt x="10712705" y="5643312"/>
                <a:pt x="10722470" y="5643312"/>
              </a:cubicBezTo>
              <a:cubicBezTo>
                <a:pt x="10732235" y="5643312"/>
                <a:pt x="10740151" y="5634587"/>
                <a:pt x="10740151" y="5623825"/>
              </a:cubicBezTo>
              <a:cubicBezTo>
                <a:pt x="10740151" y="5613062"/>
                <a:pt x="10732234" y="5604338"/>
                <a:pt x="10722470" y="5604338"/>
              </a:cubicBezTo>
              <a:close/>
              <a:moveTo>
                <a:pt x="10781406" y="5604338"/>
              </a:moveTo>
              <a:cubicBezTo>
                <a:pt x="10771640" y="5604338"/>
                <a:pt x="10763725" y="5613062"/>
                <a:pt x="10763725" y="5623825"/>
              </a:cubicBezTo>
              <a:cubicBezTo>
                <a:pt x="10763725" y="5634587"/>
                <a:pt x="10771641" y="5643312"/>
                <a:pt x="10781406" y="5643312"/>
              </a:cubicBezTo>
              <a:cubicBezTo>
                <a:pt x="10791171" y="5643312"/>
                <a:pt x="10799087" y="5634587"/>
                <a:pt x="10799087" y="5623825"/>
              </a:cubicBezTo>
              <a:cubicBezTo>
                <a:pt x="10799087" y="5613062"/>
                <a:pt x="10791170" y="5604338"/>
                <a:pt x="10781406" y="5604338"/>
              </a:cubicBezTo>
              <a:close/>
              <a:moveTo>
                <a:pt x="10840342" y="5604338"/>
              </a:moveTo>
              <a:cubicBezTo>
                <a:pt x="10830576" y="5604338"/>
                <a:pt x="10822661" y="5613062"/>
                <a:pt x="10822661" y="5623825"/>
              </a:cubicBezTo>
              <a:cubicBezTo>
                <a:pt x="10822661" y="5634587"/>
                <a:pt x="10830577" y="5643312"/>
                <a:pt x="10840342" y="5643312"/>
              </a:cubicBezTo>
              <a:cubicBezTo>
                <a:pt x="10850107" y="5643312"/>
                <a:pt x="10858023" y="5634587"/>
                <a:pt x="10858023" y="5623825"/>
              </a:cubicBezTo>
              <a:cubicBezTo>
                <a:pt x="10858023" y="5613062"/>
                <a:pt x="10850106" y="5604338"/>
                <a:pt x="10840342" y="5604338"/>
              </a:cubicBezTo>
              <a:close/>
              <a:moveTo>
                <a:pt x="10899278" y="5604338"/>
              </a:moveTo>
              <a:cubicBezTo>
                <a:pt x="10889512" y="5604338"/>
                <a:pt x="10881597" y="5613062"/>
                <a:pt x="10881597" y="5623825"/>
              </a:cubicBezTo>
              <a:cubicBezTo>
                <a:pt x="10881597" y="5634587"/>
                <a:pt x="10889513" y="5643312"/>
                <a:pt x="10899278" y="5643312"/>
              </a:cubicBezTo>
              <a:cubicBezTo>
                <a:pt x="10909043" y="5643312"/>
                <a:pt x="10916959" y="5634587"/>
                <a:pt x="10916959" y="5623825"/>
              </a:cubicBezTo>
              <a:cubicBezTo>
                <a:pt x="10916959" y="5613062"/>
                <a:pt x="10909042" y="5604338"/>
                <a:pt x="10899278" y="5604338"/>
              </a:cubicBezTo>
              <a:close/>
              <a:moveTo>
                <a:pt x="10958214" y="5604338"/>
              </a:moveTo>
              <a:cubicBezTo>
                <a:pt x="10948448" y="5604338"/>
                <a:pt x="10940533" y="5613062"/>
                <a:pt x="10940533" y="5623825"/>
              </a:cubicBezTo>
              <a:cubicBezTo>
                <a:pt x="10940533" y="5634587"/>
                <a:pt x="10948449" y="5643312"/>
                <a:pt x="10958214" y="5643312"/>
              </a:cubicBezTo>
              <a:cubicBezTo>
                <a:pt x="10967979" y="5643312"/>
                <a:pt x="10975895" y="5634587"/>
                <a:pt x="10975895" y="5623825"/>
              </a:cubicBezTo>
              <a:cubicBezTo>
                <a:pt x="10975895" y="5613062"/>
                <a:pt x="10967978" y="5604338"/>
                <a:pt x="10958214" y="5604338"/>
              </a:cubicBezTo>
              <a:close/>
              <a:moveTo>
                <a:pt x="11017150" y="5604338"/>
              </a:moveTo>
              <a:cubicBezTo>
                <a:pt x="11007384" y="5604338"/>
                <a:pt x="10999469" y="5613062"/>
                <a:pt x="10999469" y="5623825"/>
              </a:cubicBezTo>
              <a:cubicBezTo>
                <a:pt x="10999469" y="5634587"/>
                <a:pt x="11007385" y="5643312"/>
                <a:pt x="11017150" y="5643312"/>
              </a:cubicBezTo>
              <a:cubicBezTo>
                <a:pt x="11026915" y="5643312"/>
                <a:pt x="11034831" y="5634587"/>
                <a:pt x="11034831" y="5623825"/>
              </a:cubicBezTo>
              <a:cubicBezTo>
                <a:pt x="11034831" y="5613062"/>
                <a:pt x="11026914" y="5604338"/>
                <a:pt x="11017150" y="5604338"/>
              </a:cubicBezTo>
              <a:close/>
              <a:moveTo>
                <a:pt x="11076086" y="5604338"/>
              </a:moveTo>
              <a:cubicBezTo>
                <a:pt x="11066320" y="5604338"/>
                <a:pt x="11058405" y="5613062"/>
                <a:pt x="11058405" y="5623825"/>
              </a:cubicBezTo>
              <a:cubicBezTo>
                <a:pt x="11058405" y="5634587"/>
                <a:pt x="11066321" y="5643312"/>
                <a:pt x="11076086" y="5643312"/>
              </a:cubicBezTo>
              <a:cubicBezTo>
                <a:pt x="11085851" y="5643312"/>
                <a:pt x="11093767" y="5634587"/>
                <a:pt x="11093767" y="5623825"/>
              </a:cubicBezTo>
              <a:cubicBezTo>
                <a:pt x="11093767" y="5613062"/>
                <a:pt x="11085850" y="5604338"/>
                <a:pt x="11076086" y="5604338"/>
              </a:cubicBezTo>
              <a:close/>
              <a:moveTo>
                <a:pt x="11135022" y="5604338"/>
              </a:moveTo>
              <a:cubicBezTo>
                <a:pt x="11125256" y="5604338"/>
                <a:pt x="11117341" y="5613062"/>
                <a:pt x="11117341" y="5623825"/>
              </a:cubicBezTo>
              <a:cubicBezTo>
                <a:pt x="11117341" y="5634587"/>
                <a:pt x="11125257" y="5643312"/>
                <a:pt x="11135022" y="5643312"/>
              </a:cubicBezTo>
              <a:cubicBezTo>
                <a:pt x="11144787" y="5643312"/>
                <a:pt x="11152703" y="5634587"/>
                <a:pt x="11152703" y="5623825"/>
              </a:cubicBezTo>
              <a:cubicBezTo>
                <a:pt x="11152703" y="5613062"/>
                <a:pt x="11144786" y="5604338"/>
                <a:pt x="11135022" y="5604338"/>
              </a:cubicBezTo>
              <a:close/>
              <a:moveTo>
                <a:pt x="11193958" y="5604338"/>
              </a:moveTo>
              <a:cubicBezTo>
                <a:pt x="11184192" y="5604338"/>
                <a:pt x="11176277" y="5613062"/>
                <a:pt x="11176277" y="5623825"/>
              </a:cubicBezTo>
              <a:cubicBezTo>
                <a:pt x="11176277" y="5634587"/>
                <a:pt x="11184193" y="5643312"/>
                <a:pt x="11193958" y="5643312"/>
              </a:cubicBezTo>
              <a:cubicBezTo>
                <a:pt x="11203723" y="5643312"/>
                <a:pt x="11211639" y="5634587"/>
                <a:pt x="11211639" y="5623825"/>
              </a:cubicBezTo>
              <a:cubicBezTo>
                <a:pt x="11211639" y="5613062"/>
                <a:pt x="11203722" y="5604338"/>
                <a:pt x="11193958" y="5604338"/>
              </a:cubicBezTo>
              <a:close/>
              <a:moveTo>
                <a:pt x="2766119" y="5669294"/>
              </a:moveTo>
              <a:cubicBezTo>
                <a:pt x="2756354" y="5669294"/>
                <a:pt x="2748438" y="5678018"/>
                <a:pt x="2748438" y="5688781"/>
              </a:cubicBezTo>
              <a:cubicBezTo>
                <a:pt x="2748438" y="5699543"/>
                <a:pt x="2756354" y="5708268"/>
                <a:pt x="2766119" y="5708268"/>
              </a:cubicBezTo>
              <a:cubicBezTo>
                <a:pt x="2775884" y="5708268"/>
                <a:pt x="2783800" y="5699543"/>
                <a:pt x="2783800" y="5688781"/>
              </a:cubicBezTo>
              <a:cubicBezTo>
                <a:pt x="2783800" y="5678018"/>
                <a:pt x="2775884" y="5669294"/>
                <a:pt x="2766119" y="5669294"/>
              </a:cubicBezTo>
              <a:close/>
              <a:moveTo>
                <a:pt x="2825055" y="5669294"/>
              </a:moveTo>
              <a:cubicBezTo>
                <a:pt x="2815290" y="5669294"/>
                <a:pt x="2807374" y="5678018"/>
                <a:pt x="2807374" y="5688781"/>
              </a:cubicBezTo>
              <a:cubicBezTo>
                <a:pt x="2807374" y="5699543"/>
                <a:pt x="2815290" y="5708268"/>
                <a:pt x="2825055" y="5708268"/>
              </a:cubicBezTo>
              <a:cubicBezTo>
                <a:pt x="2834820" y="5708268"/>
                <a:pt x="2842736" y="5699543"/>
                <a:pt x="2842736" y="5688781"/>
              </a:cubicBezTo>
              <a:cubicBezTo>
                <a:pt x="2842736" y="5678018"/>
                <a:pt x="2834820" y="5669294"/>
                <a:pt x="2825055" y="5669294"/>
              </a:cubicBezTo>
              <a:close/>
              <a:moveTo>
                <a:pt x="2883991" y="5669294"/>
              </a:moveTo>
              <a:cubicBezTo>
                <a:pt x="2874226" y="5669294"/>
                <a:pt x="2866310" y="5678018"/>
                <a:pt x="2866310" y="5688781"/>
              </a:cubicBezTo>
              <a:cubicBezTo>
                <a:pt x="2866310" y="5699543"/>
                <a:pt x="2874226" y="5708268"/>
                <a:pt x="2883991" y="5708268"/>
              </a:cubicBezTo>
              <a:cubicBezTo>
                <a:pt x="2893756" y="5708268"/>
                <a:pt x="2901672" y="5699543"/>
                <a:pt x="2901672" y="5688781"/>
              </a:cubicBezTo>
              <a:cubicBezTo>
                <a:pt x="2901672" y="5678018"/>
                <a:pt x="2893756" y="5669294"/>
                <a:pt x="2883991" y="5669294"/>
              </a:cubicBezTo>
              <a:close/>
              <a:moveTo>
                <a:pt x="2942927" y="5669294"/>
              </a:moveTo>
              <a:cubicBezTo>
                <a:pt x="2933162" y="5669294"/>
                <a:pt x="2925246" y="5678018"/>
                <a:pt x="2925246" y="5688781"/>
              </a:cubicBezTo>
              <a:cubicBezTo>
                <a:pt x="2925246" y="5699543"/>
                <a:pt x="2933162" y="5708268"/>
                <a:pt x="2942927" y="5708268"/>
              </a:cubicBezTo>
              <a:cubicBezTo>
                <a:pt x="2952692" y="5708268"/>
                <a:pt x="2960608" y="5699543"/>
                <a:pt x="2960608" y="5688781"/>
              </a:cubicBezTo>
              <a:cubicBezTo>
                <a:pt x="2960608" y="5678018"/>
                <a:pt x="2952692" y="5669294"/>
                <a:pt x="2942927" y="5669294"/>
              </a:cubicBezTo>
              <a:close/>
              <a:moveTo>
                <a:pt x="3001863" y="5669294"/>
              </a:moveTo>
              <a:cubicBezTo>
                <a:pt x="2992098" y="5669294"/>
                <a:pt x="2984182" y="5678018"/>
                <a:pt x="2984182" y="5688781"/>
              </a:cubicBezTo>
              <a:cubicBezTo>
                <a:pt x="2984182" y="5699543"/>
                <a:pt x="2992098" y="5708268"/>
                <a:pt x="3001863" y="5708268"/>
              </a:cubicBezTo>
              <a:cubicBezTo>
                <a:pt x="3011628" y="5708268"/>
                <a:pt x="3019544" y="5699543"/>
                <a:pt x="3019544" y="5688781"/>
              </a:cubicBezTo>
              <a:cubicBezTo>
                <a:pt x="3019544" y="5678018"/>
                <a:pt x="3011628" y="5669294"/>
                <a:pt x="3001863" y="5669294"/>
              </a:cubicBezTo>
              <a:close/>
              <a:moveTo>
                <a:pt x="3060799" y="5669294"/>
              </a:moveTo>
              <a:cubicBezTo>
                <a:pt x="3051034" y="5669294"/>
                <a:pt x="3043118" y="5678018"/>
                <a:pt x="3043118" y="5688781"/>
              </a:cubicBezTo>
              <a:cubicBezTo>
                <a:pt x="3043118" y="5699543"/>
                <a:pt x="3051034" y="5708268"/>
                <a:pt x="3060799" y="5708268"/>
              </a:cubicBezTo>
              <a:cubicBezTo>
                <a:pt x="3070564" y="5708268"/>
                <a:pt x="3078480" y="5699543"/>
                <a:pt x="3078480" y="5688781"/>
              </a:cubicBezTo>
              <a:cubicBezTo>
                <a:pt x="3078480" y="5678018"/>
                <a:pt x="3070564" y="5669294"/>
                <a:pt x="3060799" y="5669294"/>
              </a:cubicBezTo>
              <a:close/>
              <a:moveTo>
                <a:pt x="3119734" y="5669294"/>
              </a:moveTo>
              <a:cubicBezTo>
                <a:pt x="3109969" y="5669294"/>
                <a:pt x="3102053" y="5678018"/>
                <a:pt x="3102053" y="5688781"/>
              </a:cubicBezTo>
              <a:cubicBezTo>
                <a:pt x="3102053" y="5699543"/>
                <a:pt x="3109969" y="5708268"/>
                <a:pt x="3119734" y="5708268"/>
              </a:cubicBezTo>
              <a:cubicBezTo>
                <a:pt x="3129499" y="5708268"/>
                <a:pt x="3137415" y="5699543"/>
                <a:pt x="3137415" y="5688781"/>
              </a:cubicBezTo>
              <a:cubicBezTo>
                <a:pt x="3137415" y="5678018"/>
                <a:pt x="3129499" y="5669294"/>
                <a:pt x="3119734" y="5669294"/>
              </a:cubicBezTo>
              <a:close/>
              <a:moveTo>
                <a:pt x="3178670" y="5669294"/>
              </a:moveTo>
              <a:cubicBezTo>
                <a:pt x="3168905" y="5669294"/>
                <a:pt x="3160989" y="5678018"/>
                <a:pt x="3160989" y="5688781"/>
              </a:cubicBezTo>
              <a:cubicBezTo>
                <a:pt x="3160989" y="5699543"/>
                <a:pt x="3168905" y="5708268"/>
                <a:pt x="3178670" y="5708268"/>
              </a:cubicBezTo>
              <a:cubicBezTo>
                <a:pt x="3188435" y="5708268"/>
                <a:pt x="3196351" y="5699543"/>
                <a:pt x="3196351" y="5688781"/>
              </a:cubicBezTo>
              <a:cubicBezTo>
                <a:pt x="3196351" y="5678018"/>
                <a:pt x="3188435" y="5669294"/>
                <a:pt x="3178670" y="5669294"/>
              </a:cubicBezTo>
              <a:close/>
              <a:moveTo>
                <a:pt x="3237606" y="5669294"/>
              </a:moveTo>
              <a:cubicBezTo>
                <a:pt x="3227841" y="5669294"/>
                <a:pt x="3219925" y="5678018"/>
                <a:pt x="3219925" y="5688781"/>
              </a:cubicBezTo>
              <a:cubicBezTo>
                <a:pt x="3219925" y="5699543"/>
                <a:pt x="3227841" y="5708268"/>
                <a:pt x="3237606" y="5708268"/>
              </a:cubicBezTo>
              <a:cubicBezTo>
                <a:pt x="3247371" y="5708268"/>
                <a:pt x="3255287" y="5699543"/>
                <a:pt x="3255287" y="5688781"/>
              </a:cubicBezTo>
              <a:cubicBezTo>
                <a:pt x="3255287" y="5678018"/>
                <a:pt x="3247371" y="5669294"/>
                <a:pt x="3237606" y="5669294"/>
              </a:cubicBezTo>
              <a:close/>
              <a:moveTo>
                <a:pt x="3296542" y="5669294"/>
              </a:moveTo>
              <a:cubicBezTo>
                <a:pt x="3286777" y="5669294"/>
                <a:pt x="3278861" y="5678018"/>
                <a:pt x="3278861" y="5688781"/>
              </a:cubicBezTo>
              <a:cubicBezTo>
                <a:pt x="3278861" y="5699543"/>
                <a:pt x="3286777" y="5708268"/>
                <a:pt x="3296542" y="5708268"/>
              </a:cubicBezTo>
              <a:cubicBezTo>
                <a:pt x="3306307" y="5708268"/>
                <a:pt x="3314223" y="5699543"/>
                <a:pt x="3314223" y="5688781"/>
              </a:cubicBezTo>
              <a:cubicBezTo>
                <a:pt x="3314223" y="5678018"/>
                <a:pt x="3306307" y="5669294"/>
                <a:pt x="3296542" y="5669294"/>
              </a:cubicBezTo>
              <a:close/>
              <a:moveTo>
                <a:pt x="3355478" y="5669294"/>
              </a:moveTo>
              <a:cubicBezTo>
                <a:pt x="3345713" y="5669294"/>
                <a:pt x="3337797" y="5678018"/>
                <a:pt x="3337797" y="5688781"/>
              </a:cubicBezTo>
              <a:cubicBezTo>
                <a:pt x="3337797" y="5699543"/>
                <a:pt x="3345713" y="5708268"/>
                <a:pt x="3355478" y="5708268"/>
              </a:cubicBezTo>
              <a:cubicBezTo>
                <a:pt x="3365243" y="5708268"/>
                <a:pt x="3373159" y="5699543"/>
                <a:pt x="3373159" y="5688781"/>
              </a:cubicBezTo>
              <a:cubicBezTo>
                <a:pt x="3373159" y="5678018"/>
                <a:pt x="3365243" y="5669294"/>
                <a:pt x="3355478" y="5669294"/>
              </a:cubicBezTo>
              <a:close/>
              <a:moveTo>
                <a:pt x="3414414" y="5669294"/>
              </a:moveTo>
              <a:cubicBezTo>
                <a:pt x="3404649" y="5669294"/>
                <a:pt x="3396733" y="5678018"/>
                <a:pt x="3396733" y="5688781"/>
              </a:cubicBezTo>
              <a:cubicBezTo>
                <a:pt x="3396733" y="5699543"/>
                <a:pt x="3404649" y="5708268"/>
                <a:pt x="3414414" y="5708268"/>
              </a:cubicBezTo>
              <a:cubicBezTo>
                <a:pt x="3424179" y="5708268"/>
                <a:pt x="3432095" y="5699543"/>
                <a:pt x="3432095" y="5688781"/>
              </a:cubicBezTo>
              <a:cubicBezTo>
                <a:pt x="3432095" y="5678018"/>
                <a:pt x="3424179" y="5669294"/>
                <a:pt x="3414414" y="5669294"/>
              </a:cubicBezTo>
              <a:close/>
              <a:moveTo>
                <a:pt x="3473350" y="5669294"/>
              </a:moveTo>
              <a:cubicBezTo>
                <a:pt x="3463585" y="5669294"/>
                <a:pt x="3455669" y="5678018"/>
                <a:pt x="3455669" y="5688781"/>
              </a:cubicBezTo>
              <a:cubicBezTo>
                <a:pt x="3455669" y="5699543"/>
                <a:pt x="3463585" y="5708268"/>
                <a:pt x="3473350" y="5708268"/>
              </a:cubicBezTo>
              <a:cubicBezTo>
                <a:pt x="3483115" y="5708268"/>
                <a:pt x="3491031" y="5699543"/>
                <a:pt x="3491031" y="5688781"/>
              </a:cubicBezTo>
              <a:cubicBezTo>
                <a:pt x="3491031" y="5678018"/>
                <a:pt x="3483115" y="5669294"/>
                <a:pt x="3473350" y="5669294"/>
              </a:cubicBezTo>
              <a:close/>
              <a:moveTo>
                <a:pt x="3532286" y="5669294"/>
              </a:moveTo>
              <a:cubicBezTo>
                <a:pt x="3522521" y="5669294"/>
                <a:pt x="3514605" y="5678018"/>
                <a:pt x="3514605" y="5688781"/>
              </a:cubicBezTo>
              <a:cubicBezTo>
                <a:pt x="3514605" y="5699543"/>
                <a:pt x="3522521" y="5708268"/>
                <a:pt x="3532286" y="5708268"/>
              </a:cubicBezTo>
              <a:cubicBezTo>
                <a:pt x="3542051" y="5708268"/>
                <a:pt x="3549967" y="5699543"/>
                <a:pt x="3549967" y="5688781"/>
              </a:cubicBezTo>
              <a:cubicBezTo>
                <a:pt x="3549967" y="5678018"/>
                <a:pt x="3542051" y="5669294"/>
                <a:pt x="3532286" y="5669294"/>
              </a:cubicBezTo>
              <a:close/>
              <a:moveTo>
                <a:pt x="6125467" y="5669294"/>
              </a:moveTo>
              <a:cubicBezTo>
                <a:pt x="6115702" y="5669294"/>
                <a:pt x="6107786" y="5678018"/>
                <a:pt x="6107786" y="5688781"/>
              </a:cubicBezTo>
              <a:cubicBezTo>
                <a:pt x="6107786" y="5699543"/>
                <a:pt x="6115702" y="5708268"/>
                <a:pt x="6125467" y="5708268"/>
              </a:cubicBezTo>
              <a:cubicBezTo>
                <a:pt x="6135232" y="5708268"/>
                <a:pt x="6143148" y="5699543"/>
                <a:pt x="6143148" y="5688781"/>
              </a:cubicBezTo>
              <a:cubicBezTo>
                <a:pt x="6143148" y="5678018"/>
                <a:pt x="6135232" y="5669294"/>
                <a:pt x="6125467" y="5669294"/>
              </a:cubicBezTo>
              <a:close/>
              <a:moveTo>
                <a:pt x="6184403" y="5669294"/>
              </a:moveTo>
              <a:cubicBezTo>
                <a:pt x="6174638" y="5669294"/>
                <a:pt x="6166722" y="5678018"/>
                <a:pt x="6166722" y="5688781"/>
              </a:cubicBezTo>
              <a:cubicBezTo>
                <a:pt x="6166722" y="5699543"/>
                <a:pt x="6174638" y="5708268"/>
                <a:pt x="6184403" y="5708268"/>
              </a:cubicBezTo>
              <a:cubicBezTo>
                <a:pt x="6194168" y="5708268"/>
                <a:pt x="6202084" y="5699543"/>
                <a:pt x="6202084" y="5688781"/>
              </a:cubicBezTo>
              <a:cubicBezTo>
                <a:pt x="6202084" y="5678018"/>
                <a:pt x="6194168" y="5669294"/>
                <a:pt x="6184403" y="5669294"/>
              </a:cubicBezTo>
              <a:close/>
              <a:moveTo>
                <a:pt x="6243339" y="5669294"/>
              </a:moveTo>
              <a:cubicBezTo>
                <a:pt x="6233574" y="5669294"/>
                <a:pt x="6225658" y="5678018"/>
                <a:pt x="6225658" y="5688781"/>
              </a:cubicBezTo>
              <a:cubicBezTo>
                <a:pt x="6225658" y="5699543"/>
                <a:pt x="6233574" y="5708268"/>
                <a:pt x="6243339" y="5708268"/>
              </a:cubicBezTo>
              <a:cubicBezTo>
                <a:pt x="6253104" y="5708268"/>
                <a:pt x="6261020" y="5699543"/>
                <a:pt x="6261020" y="5688781"/>
              </a:cubicBezTo>
              <a:cubicBezTo>
                <a:pt x="6261020" y="5678018"/>
                <a:pt x="6253104" y="5669294"/>
                <a:pt x="6243339" y="5669294"/>
              </a:cubicBezTo>
              <a:close/>
              <a:moveTo>
                <a:pt x="6302275" y="5669294"/>
              </a:moveTo>
              <a:cubicBezTo>
                <a:pt x="6292510" y="5669294"/>
                <a:pt x="6284594" y="5678018"/>
                <a:pt x="6284594" y="5688781"/>
              </a:cubicBezTo>
              <a:cubicBezTo>
                <a:pt x="6284594" y="5699543"/>
                <a:pt x="6292510" y="5708268"/>
                <a:pt x="6302275" y="5708268"/>
              </a:cubicBezTo>
              <a:cubicBezTo>
                <a:pt x="6312040" y="5708268"/>
                <a:pt x="6319956" y="5699543"/>
                <a:pt x="6319956" y="5688781"/>
              </a:cubicBezTo>
              <a:cubicBezTo>
                <a:pt x="6319956" y="5678018"/>
                <a:pt x="6312040" y="5669294"/>
                <a:pt x="6302275" y="5669294"/>
              </a:cubicBezTo>
              <a:close/>
              <a:moveTo>
                <a:pt x="6361211" y="5669294"/>
              </a:moveTo>
              <a:cubicBezTo>
                <a:pt x="6351446" y="5669294"/>
                <a:pt x="6343530" y="5678018"/>
                <a:pt x="6343530" y="5688781"/>
              </a:cubicBezTo>
              <a:cubicBezTo>
                <a:pt x="6343530" y="5699543"/>
                <a:pt x="6351446" y="5708268"/>
                <a:pt x="6361211" y="5708268"/>
              </a:cubicBezTo>
              <a:cubicBezTo>
                <a:pt x="6370976" y="5708268"/>
                <a:pt x="6378892" y="5699543"/>
                <a:pt x="6378892" y="5688781"/>
              </a:cubicBezTo>
              <a:cubicBezTo>
                <a:pt x="6378892" y="5678018"/>
                <a:pt x="6370976" y="5669294"/>
                <a:pt x="6361211" y="5669294"/>
              </a:cubicBezTo>
              <a:close/>
              <a:moveTo>
                <a:pt x="6420147" y="5669294"/>
              </a:moveTo>
              <a:cubicBezTo>
                <a:pt x="6410382" y="5669294"/>
                <a:pt x="6402466" y="5678018"/>
                <a:pt x="6402466" y="5688781"/>
              </a:cubicBezTo>
              <a:cubicBezTo>
                <a:pt x="6402466" y="5699543"/>
                <a:pt x="6410382" y="5708268"/>
                <a:pt x="6420147" y="5708268"/>
              </a:cubicBezTo>
              <a:cubicBezTo>
                <a:pt x="6429912" y="5708268"/>
                <a:pt x="6437828" y="5699543"/>
                <a:pt x="6437828" y="5688781"/>
              </a:cubicBezTo>
              <a:cubicBezTo>
                <a:pt x="6437828" y="5678018"/>
                <a:pt x="6429912" y="5669294"/>
                <a:pt x="6420147" y="5669294"/>
              </a:cubicBezTo>
              <a:close/>
              <a:moveTo>
                <a:pt x="6479083" y="5669294"/>
              </a:moveTo>
              <a:cubicBezTo>
                <a:pt x="6469318" y="5669294"/>
                <a:pt x="6461402" y="5678018"/>
                <a:pt x="6461402" y="5688781"/>
              </a:cubicBezTo>
              <a:cubicBezTo>
                <a:pt x="6461402" y="5699543"/>
                <a:pt x="6469318" y="5708268"/>
                <a:pt x="6479083" y="5708268"/>
              </a:cubicBezTo>
              <a:cubicBezTo>
                <a:pt x="6488848" y="5708268"/>
                <a:pt x="6496764" y="5699543"/>
                <a:pt x="6496764" y="5688781"/>
              </a:cubicBezTo>
              <a:cubicBezTo>
                <a:pt x="6496764" y="5678018"/>
                <a:pt x="6488848" y="5669294"/>
                <a:pt x="6479083" y="5669294"/>
              </a:cubicBezTo>
              <a:close/>
              <a:moveTo>
                <a:pt x="6538019" y="5669294"/>
              </a:moveTo>
              <a:cubicBezTo>
                <a:pt x="6528254" y="5669294"/>
                <a:pt x="6520338" y="5678018"/>
                <a:pt x="6520338" y="5688781"/>
              </a:cubicBezTo>
              <a:cubicBezTo>
                <a:pt x="6520338" y="5699543"/>
                <a:pt x="6528254" y="5708268"/>
                <a:pt x="6538019" y="5708268"/>
              </a:cubicBezTo>
              <a:cubicBezTo>
                <a:pt x="6547784" y="5708268"/>
                <a:pt x="6555700" y="5699543"/>
                <a:pt x="6555700" y="5688781"/>
              </a:cubicBezTo>
              <a:cubicBezTo>
                <a:pt x="6555700" y="5678018"/>
                <a:pt x="6547784" y="5669294"/>
                <a:pt x="6538019" y="5669294"/>
              </a:cubicBezTo>
              <a:close/>
              <a:moveTo>
                <a:pt x="9779495" y="5669294"/>
              </a:moveTo>
              <a:cubicBezTo>
                <a:pt x="9769729" y="5669294"/>
                <a:pt x="9761814" y="5678018"/>
                <a:pt x="9761814" y="5688781"/>
              </a:cubicBezTo>
              <a:cubicBezTo>
                <a:pt x="9761814" y="5699543"/>
                <a:pt x="9769730" y="5708268"/>
                <a:pt x="9779495" y="5708268"/>
              </a:cubicBezTo>
              <a:cubicBezTo>
                <a:pt x="9789260" y="5708268"/>
                <a:pt x="9797176" y="5699543"/>
                <a:pt x="9797176" y="5688781"/>
              </a:cubicBezTo>
              <a:cubicBezTo>
                <a:pt x="9797176" y="5678018"/>
                <a:pt x="9789259" y="5669294"/>
                <a:pt x="9779495" y="5669294"/>
              </a:cubicBezTo>
              <a:close/>
              <a:moveTo>
                <a:pt x="9838431" y="5669294"/>
              </a:moveTo>
              <a:cubicBezTo>
                <a:pt x="9828665" y="5669294"/>
                <a:pt x="9820750" y="5678018"/>
                <a:pt x="9820750" y="5688781"/>
              </a:cubicBezTo>
              <a:cubicBezTo>
                <a:pt x="9820750" y="5699543"/>
                <a:pt x="9828666" y="5708268"/>
                <a:pt x="9838431" y="5708268"/>
              </a:cubicBezTo>
              <a:cubicBezTo>
                <a:pt x="9848196" y="5708268"/>
                <a:pt x="9856112" y="5699543"/>
                <a:pt x="9856112" y="5688781"/>
              </a:cubicBezTo>
              <a:cubicBezTo>
                <a:pt x="9856112" y="5678018"/>
                <a:pt x="9848195" y="5669294"/>
                <a:pt x="9838431" y="5669294"/>
              </a:cubicBezTo>
              <a:close/>
              <a:moveTo>
                <a:pt x="9897367" y="5669294"/>
              </a:moveTo>
              <a:cubicBezTo>
                <a:pt x="9887601" y="5669294"/>
                <a:pt x="9879686" y="5678018"/>
                <a:pt x="9879686" y="5688781"/>
              </a:cubicBezTo>
              <a:cubicBezTo>
                <a:pt x="9879686" y="5699543"/>
                <a:pt x="9887602" y="5708268"/>
                <a:pt x="9897367" y="5708268"/>
              </a:cubicBezTo>
              <a:cubicBezTo>
                <a:pt x="9907132" y="5708268"/>
                <a:pt x="9915048" y="5699543"/>
                <a:pt x="9915048" y="5688781"/>
              </a:cubicBezTo>
              <a:cubicBezTo>
                <a:pt x="9915048" y="5678018"/>
                <a:pt x="9907131" y="5669294"/>
                <a:pt x="9897367" y="5669294"/>
              </a:cubicBezTo>
              <a:close/>
              <a:moveTo>
                <a:pt x="9956303" y="5669294"/>
              </a:moveTo>
              <a:cubicBezTo>
                <a:pt x="9946537" y="5669294"/>
                <a:pt x="9938622" y="5678018"/>
                <a:pt x="9938622" y="5688781"/>
              </a:cubicBezTo>
              <a:cubicBezTo>
                <a:pt x="9938622" y="5699543"/>
                <a:pt x="9946538" y="5708268"/>
                <a:pt x="9956303" y="5708268"/>
              </a:cubicBezTo>
              <a:cubicBezTo>
                <a:pt x="9966068" y="5708268"/>
                <a:pt x="9973984" y="5699543"/>
                <a:pt x="9973984" y="5688781"/>
              </a:cubicBezTo>
              <a:cubicBezTo>
                <a:pt x="9973984" y="5678018"/>
                <a:pt x="9966067" y="5669294"/>
                <a:pt x="9956303" y="5669294"/>
              </a:cubicBezTo>
              <a:close/>
              <a:moveTo>
                <a:pt x="10015239" y="5669294"/>
              </a:moveTo>
              <a:cubicBezTo>
                <a:pt x="10005473" y="5669294"/>
                <a:pt x="9997558" y="5678018"/>
                <a:pt x="9997558" y="5688781"/>
              </a:cubicBezTo>
              <a:cubicBezTo>
                <a:pt x="9997558" y="5699543"/>
                <a:pt x="10005474" y="5708268"/>
                <a:pt x="10015239" y="5708268"/>
              </a:cubicBezTo>
              <a:cubicBezTo>
                <a:pt x="10025004" y="5708268"/>
                <a:pt x="10032920" y="5699543"/>
                <a:pt x="10032920" y="5688781"/>
              </a:cubicBezTo>
              <a:cubicBezTo>
                <a:pt x="10032920" y="5678018"/>
                <a:pt x="10025003" y="5669294"/>
                <a:pt x="10015239" y="5669294"/>
              </a:cubicBezTo>
              <a:close/>
              <a:moveTo>
                <a:pt x="10074175" y="5669294"/>
              </a:moveTo>
              <a:cubicBezTo>
                <a:pt x="10064409" y="5669294"/>
                <a:pt x="10056494" y="5678018"/>
                <a:pt x="10056494" y="5688781"/>
              </a:cubicBezTo>
              <a:cubicBezTo>
                <a:pt x="10056494" y="5699543"/>
                <a:pt x="10064410" y="5708268"/>
                <a:pt x="10074175" y="5708268"/>
              </a:cubicBezTo>
              <a:cubicBezTo>
                <a:pt x="10083940" y="5708268"/>
                <a:pt x="10091856" y="5699543"/>
                <a:pt x="10091856" y="5688781"/>
              </a:cubicBezTo>
              <a:cubicBezTo>
                <a:pt x="10091856" y="5678018"/>
                <a:pt x="10083939" y="5669294"/>
                <a:pt x="10074175" y="5669294"/>
              </a:cubicBezTo>
              <a:close/>
              <a:moveTo>
                <a:pt x="10133111" y="5669294"/>
              </a:moveTo>
              <a:cubicBezTo>
                <a:pt x="10123345" y="5669294"/>
                <a:pt x="10115430" y="5678018"/>
                <a:pt x="10115430" y="5688781"/>
              </a:cubicBezTo>
              <a:cubicBezTo>
                <a:pt x="10115430" y="5699543"/>
                <a:pt x="10123346" y="5708268"/>
                <a:pt x="10133111" y="5708268"/>
              </a:cubicBezTo>
              <a:cubicBezTo>
                <a:pt x="10142876" y="5708268"/>
                <a:pt x="10150792" y="5699543"/>
                <a:pt x="10150792" y="5688781"/>
              </a:cubicBezTo>
              <a:cubicBezTo>
                <a:pt x="10150792" y="5678018"/>
                <a:pt x="10142875" y="5669294"/>
                <a:pt x="10133111" y="5669294"/>
              </a:cubicBezTo>
              <a:close/>
              <a:moveTo>
                <a:pt x="10192047" y="5669294"/>
              </a:moveTo>
              <a:cubicBezTo>
                <a:pt x="10182281" y="5669294"/>
                <a:pt x="10174366" y="5678018"/>
                <a:pt x="10174366" y="5688781"/>
              </a:cubicBezTo>
              <a:cubicBezTo>
                <a:pt x="10174366" y="5699543"/>
                <a:pt x="10182282" y="5708268"/>
                <a:pt x="10192047" y="5708268"/>
              </a:cubicBezTo>
              <a:cubicBezTo>
                <a:pt x="10201812" y="5708268"/>
                <a:pt x="10209728" y="5699543"/>
                <a:pt x="10209728" y="5688781"/>
              </a:cubicBezTo>
              <a:cubicBezTo>
                <a:pt x="10209728" y="5678018"/>
                <a:pt x="10201811" y="5669294"/>
                <a:pt x="10192047" y="5669294"/>
              </a:cubicBezTo>
              <a:close/>
              <a:moveTo>
                <a:pt x="10250983" y="5669294"/>
              </a:moveTo>
              <a:cubicBezTo>
                <a:pt x="10241217" y="5669294"/>
                <a:pt x="10233302" y="5678018"/>
                <a:pt x="10233302" y="5688781"/>
              </a:cubicBezTo>
              <a:cubicBezTo>
                <a:pt x="10233302" y="5699543"/>
                <a:pt x="10241218" y="5708268"/>
                <a:pt x="10250983" y="5708268"/>
              </a:cubicBezTo>
              <a:cubicBezTo>
                <a:pt x="10260748" y="5708268"/>
                <a:pt x="10268664" y="5699543"/>
                <a:pt x="10268664" y="5688781"/>
              </a:cubicBezTo>
              <a:cubicBezTo>
                <a:pt x="10268664" y="5678018"/>
                <a:pt x="10260747" y="5669294"/>
                <a:pt x="10250983" y="5669294"/>
              </a:cubicBezTo>
              <a:close/>
              <a:moveTo>
                <a:pt x="10309919" y="5669294"/>
              </a:moveTo>
              <a:cubicBezTo>
                <a:pt x="10300153" y="5669294"/>
                <a:pt x="10292238" y="5678018"/>
                <a:pt x="10292238" y="5688781"/>
              </a:cubicBezTo>
              <a:cubicBezTo>
                <a:pt x="10292238" y="5699543"/>
                <a:pt x="10300154" y="5708268"/>
                <a:pt x="10309919" y="5708268"/>
              </a:cubicBezTo>
              <a:cubicBezTo>
                <a:pt x="10319684" y="5708268"/>
                <a:pt x="10327600" y="5699543"/>
                <a:pt x="10327600" y="5688781"/>
              </a:cubicBezTo>
              <a:cubicBezTo>
                <a:pt x="10327600" y="5678018"/>
                <a:pt x="10319683" y="5669294"/>
                <a:pt x="10309919" y="5669294"/>
              </a:cubicBezTo>
              <a:close/>
              <a:moveTo>
                <a:pt x="10368855" y="5669294"/>
              </a:moveTo>
              <a:cubicBezTo>
                <a:pt x="10359089" y="5669294"/>
                <a:pt x="10351174" y="5678018"/>
                <a:pt x="10351174" y="5688781"/>
              </a:cubicBezTo>
              <a:cubicBezTo>
                <a:pt x="10351174" y="5699543"/>
                <a:pt x="10359090" y="5708268"/>
                <a:pt x="10368855" y="5708268"/>
              </a:cubicBezTo>
              <a:cubicBezTo>
                <a:pt x="10378620" y="5708268"/>
                <a:pt x="10386536" y="5699543"/>
                <a:pt x="10386536" y="5688781"/>
              </a:cubicBezTo>
              <a:cubicBezTo>
                <a:pt x="10386536" y="5678018"/>
                <a:pt x="10378619" y="5669294"/>
                <a:pt x="10368855" y="5669294"/>
              </a:cubicBezTo>
              <a:close/>
              <a:moveTo>
                <a:pt x="10427790" y="5669294"/>
              </a:moveTo>
              <a:cubicBezTo>
                <a:pt x="10418024" y="5669294"/>
                <a:pt x="10410109" y="5678018"/>
                <a:pt x="10410109" y="5688781"/>
              </a:cubicBezTo>
              <a:cubicBezTo>
                <a:pt x="10410109" y="5699543"/>
                <a:pt x="10418025" y="5708268"/>
                <a:pt x="10427790" y="5708268"/>
              </a:cubicBezTo>
              <a:cubicBezTo>
                <a:pt x="10437555" y="5708268"/>
                <a:pt x="10445471" y="5699543"/>
                <a:pt x="10445471" y="5688781"/>
              </a:cubicBezTo>
              <a:cubicBezTo>
                <a:pt x="10445471" y="5678018"/>
                <a:pt x="10437554" y="5669294"/>
                <a:pt x="10427790" y="5669294"/>
              </a:cubicBezTo>
              <a:close/>
              <a:moveTo>
                <a:pt x="10486726" y="5669294"/>
              </a:moveTo>
              <a:cubicBezTo>
                <a:pt x="10476960" y="5669294"/>
                <a:pt x="10469045" y="5678018"/>
                <a:pt x="10469045" y="5688781"/>
              </a:cubicBezTo>
              <a:cubicBezTo>
                <a:pt x="10469045" y="5699543"/>
                <a:pt x="10476961" y="5708268"/>
                <a:pt x="10486726" y="5708268"/>
              </a:cubicBezTo>
              <a:cubicBezTo>
                <a:pt x="10496491" y="5708268"/>
                <a:pt x="10504407" y="5699543"/>
                <a:pt x="10504407" y="5688781"/>
              </a:cubicBezTo>
              <a:cubicBezTo>
                <a:pt x="10504407" y="5678018"/>
                <a:pt x="10496490" y="5669294"/>
                <a:pt x="10486726" y="5669294"/>
              </a:cubicBezTo>
              <a:close/>
              <a:moveTo>
                <a:pt x="10545662" y="5669294"/>
              </a:moveTo>
              <a:cubicBezTo>
                <a:pt x="10535896" y="5669294"/>
                <a:pt x="10527981" y="5678018"/>
                <a:pt x="10527981" y="5688781"/>
              </a:cubicBezTo>
              <a:cubicBezTo>
                <a:pt x="10527981" y="5699543"/>
                <a:pt x="10535897" y="5708268"/>
                <a:pt x="10545662" y="5708268"/>
              </a:cubicBezTo>
              <a:cubicBezTo>
                <a:pt x="10555427" y="5708268"/>
                <a:pt x="10563343" y="5699543"/>
                <a:pt x="10563343" y="5688781"/>
              </a:cubicBezTo>
              <a:cubicBezTo>
                <a:pt x="10563343" y="5678018"/>
                <a:pt x="10555426" y="5669294"/>
                <a:pt x="10545662" y="5669294"/>
              </a:cubicBezTo>
              <a:close/>
              <a:moveTo>
                <a:pt x="10604598" y="5669294"/>
              </a:moveTo>
              <a:cubicBezTo>
                <a:pt x="10594832" y="5669294"/>
                <a:pt x="10586917" y="5678018"/>
                <a:pt x="10586917" y="5688781"/>
              </a:cubicBezTo>
              <a:cubicBezTo>
                <a:pt x="10586917" y="5699543"/>
                <a:pt x="10594833" y="5708268"/>
                <a:pt x="10604598" y="5708268"/>
              </a:cubicBezTo>
              <a:cubicBezTo>
                <a:pt x="10614363" y="5708268"/>
                <a:pt x="10622279" y="5699543"/>
                <a:pt x="10622279" y="5688781"/>
              </a:cubicBezTo>
              <a:cubicBezTo>
                <a:pt x="10622279" y="5678018"/>
                <a:pt x="10614362" y="5669294"/>
                <a:pt x="10604598" y="5669294"/>
              </a:cubicBezTo>
              <a:close/>
              <a:moveTo>
                <a:pt x="10663534" y="5669294"/>
              </a:moveTo>
              <a:cubicBezTo>
                <a:pt x="10653768" y="5669294"/>
                <a:pt x="10645853" y="5678018"/>
                <a:pt x="10645853" y="5688781"/>
              </a:cubicBezTo>
              <a:cubicBezTo>
                <a:pt x="10645853" y="5699543"/>
                <a:pt x="10653769" y="5708268"/>
                <a:pt x="10663534" y="5708268"/>
              </a:cubicBezTo>
              <a:cubicBezTo>
                <a:pt x="10673299" y="5708268"/>
                <a:pt x="10681215" y="5699543"/>
                <a:pt x="10681215" y="5688781"/>
              </a:cubicBezTo>
              <a:cubicBezTo>
                <a:pt x="10681215" y="5678018"/>
                <a:pt x="10673298" y="5669294"/>
                <a:pt x="10663534" y="5669294"/>
              </a:cubicBezTo>
              <a:close/>
              <a:moveTo>
                <a:pt x="10722470" y="5669294"/>
              </a:moveTo>
              <a:cubicBezTo>
                <a:pt x="10712704" y="5669294"/>
                <a:pt x="10704789" y="5678018"/>
                <a:pt x="10704789" y="5688781"/>
              </a:cubicBezTo>
              <a:cubicBezTo>
                <a:pt x="10704789" y="5699543"/>
                <a:pt x="10712705" y="5708268"/>
                <a:pt x="10722470" y="5708268"/>
              </a:cubicBezTo>
              <a:cubicBezTo>
                <a:pt x="10732235" y="5708268"/>
                <a:pt x="10740151" y="5699543"/>
                <a:pt x="10740151" y="5688781"/>
              </a:cubicBezTo>
              <a:cubicBezTo>
                <a:pt x="10740151" y="5678018"/>
                <a:pt x="10732234" y="5669294"/>
                <a:pt x="10722470" y="5669294"/>
              </a:cubicBezTo>
              <a:close/>
              <a:moveTo>
                <a:pt x="10781406" y="5669294"/>
              </a:moveTo>
              <a:cubicBezTo>
                <a:pt x="10771640" y="5669294"/>
                <a:pt x="10763725" y="5678018"/>
                <a:pt x="10763725" y="5688781"/>
              </a:cubicBezTo>
              <a:cubicBezTo>
                <a:pt x="10763725" y="5699543"/>
                <a:pt x="10771641" y="5708268"/>
                <a:pt x="10781406" y="5708268"/>
              </a:cubicBezTo>
              <a:cubicBezTo>
                <a:pt x="10791171" y="5708268"/>
                <a:pt x="10799087" y="5699543"/>
                <a:pt x="10799087" y="5688781"/>
              </a:cubicBezTo>
              <a:cubicBezTo>
                <a:pt x="10799087" y="5678018"/>
                <a:pt x="10791170" y="5669294"/>
                <a:pt x="10781406" y="5669294"/>
              </a:cubicBezTo>
              <a:close/>
              <a:moveTo>
                <a:pt x="10840342" y="5669294"/>
              </a:moveTo>
              <a:cubicBezTo>
                <a:pt x="10830576" y="5669294"/>
                <a:pt x="10822661" y="5678018"/>
                <a:pt x="10822661" y="5688781"/>
              </a:cubicBezTo>
              <a:cubicBezTo>
                <a:pt x="10822661" y="5699543"/>
                <a:pt x="10830577" y="5708268"/>
                <a:pt x="10840342" y="5708268"/>
              </a:cubicBezTo>
              <a:cubicBezTo>
                <a:pt x="10850107" y="5708268"/>
                <a:pt x="10858023" y="5699543"/>
                <a:pt x="10858023" y="5688781"/>
              </a:cubicBezTo>
              <a:cubicBezTo>
                <a:pt x="10858023" y="5678018"/>
                <a:pt x="10850106" y="5669294"/>
                <a:pt x="10840342" y="5669294"/>
              </a:cubicBezTo>
              <a:close/>
              <a:moveTo>
                <a:pt x="10899278" y="5669294"/>
              </a:moveTo>
              <a:cubicBezTo>
                <a:pt x="10889512" y="5669294"/>
                <a:pt x="10881597" y="5678018"/>
                <a:pt x="10881597" y="5688781"/>
              </a:cubicBezTo>
              <a:cubicBezTo>
                <a:pt x="10881597" y="5699543"/>
                <a:pt x="10889513" y="5708268"/>
                <a:pt x="10899278" y="5708268"/>
              </a:cubicBezTo>
              <a:cubicBezTo>
                <a:pt x="10909043" y="5708268"/>
                <a:pt x="10916959" y="5699543"/>
                <a:pt x="10916959" y="5688781"/>
              </a:cubicBezTo>
              <a:cubicBezTo>
                <a:pt x="10916959" y="5678018"/>
                <a:pt x="10909042" y="5669294"/>
                <a:pt x="10899278" y="5669294"/>
              </a:cubicBezTo>
              <a:close/>
              <a:moveTo>
                <a:pt x="10958214" y="5669294"/>
              </a:moveTo>
              <a:cubicBezTo>
                <a:pt x="10948448" y="5669294"/>
                <a:pt x="10940533" y="5678018"/>
                <a:pt x="10940533" y="5688781"/>
              </a:cubicBezTo>
              <a:cubicBezTo>
                <a:pt x="10940533" y="5699543"/>
                <a:pt x="10948449" y="5708268"/>
                <a:pt x="10958214" y="5708268"/>
              </a:cubicBezTo>
              <a:cubicBezTo>
                <a:pt x="10967979" y="5708268"/>
                <a:pt x="10975895" y="5699543"/>
                <a:pt x="10975895" y="5688781"/>
              </a:cubicBezTo>
              <a:cubicBezTo>
                <a:pt x="10975895" y="5678018"/>
                <a:pt x="10967978" y="5669294"/>
                <a:pt x="10958214" y="5669294"/>
              </a:cubicBezTo>
              <a:close/>
              <a:moveTo>
                <a:pt x="11017150" y="5669294"/>
              </a:moveTo>
              <a:cubicBezTo>
                <a:pt x="11007384" y="5669294"/>
                <a:pt x="10999469" y="5678018"/>
                <a:pt x="10999469" y="5688781"/>
              </a:cubicBezTo>
              <a:cubicBezTo>
                <a:pt x="10999469" y="5699543"/>
                <a:pt x="11007385" y="5708268"/>
                <a:pt x="11017150" y="5708268"/>
              </a:cubicBezTo>
              <a:cubicBezTo>
                <a:pt x="11026915" y="5708268"/>
                <a:pt x="11034831" y="5699543"/>
                <a:pt x="11034831" y="5688781"/>
              </a:cubicBezTo>
              <a:cubicBezTo>
                <a:pt x="11034831" y="5678018"/>
                <a:pt x="11026914" y="5669294"/>
                <a:pt x="11017150" y="5669294"/>
              </a:cubicBezTo>
              <a:close/>
              <a:moveTo>
                <a:pt x="11076086" y="5669294"/>
              </a:moveTo>
              <a:cubicBezTo>
                <a:pt x="11066320" y="5669294"/>
                <a:pt x="11058405" y="5678018"/>
                <a:pt x="11058405" y="5688781"/>
              </a:cubicBezTo>
              <a:cubicBezTo>
                <a:pt x="11058405" y="5699543"/>
                <a:pt x="11066321" y="5708268"/>
                <a:pt x="11076086" y="5708268"/>
              </a:cubicBezTo>
              <a:cubicBezTo>
                <a:pt x="11085851" y="5708268"/>
                <a:pt x="11093767" y="5699543"/>
                <a:pt x="11093767" y="5688781"/>
              </a:cubicBezTo>
              <a:cubicBezTo>
                <a:pt x="11093767" y="5678018"/>
                <a:pt x="11085850" y="5669294"/>
                <a:pt x="11076086" y="5669294"/>
              </a:cubicBezTo>
              <a:close/>
              <a:moveTo>
                <a:pt x="11135022" y="5669294"/>
              </a:moveTo>
              <a:cubicBezTo>
                <a:pt x="11125256" y="5669294"/>
                <a:pt x="11117341" y="5678018"/>
                <a:pt x="11117341" y="5688781"/>
              </a:cubicBezTo>
              <a:cubicBezTo>
                <a:pt x="11117341" y="5699543"/>
                <a:pt x="11125257" y="5708268"/>
                <a:pt x="11135022" y="5708268"/>
              </a:cubicBezTo>
              <a:cubicBezTo>
                <a:pt x="11144787" y="5708268"/>
                <a:pt x="11152703" y="5699543"/>
                <a:pt x="11152703" y="5688781"/>
              </a:cubicBezTo>
              <a:cubicBezTo>
                <a:pt x="11152703" y="5678018"/>
                <a:pt x="11144786" y="5669294"/>
                <a:pt x="11135022" y="5669294"/>
              </a:cubicBezTo>
              <a:close/>
              <a:moveTo>
                <a:pt x="2766119" y="5734251"/>
              </a:moveTo>
              <a:cubicBezTo>
                <a:pt x="2756354" y="5734251"/>
                <a:pt x="2748438" y="5742975"/>
                <a:pt x="2748438" y="5753738"/>
              </a:cubicBezTo>
              <a:cubicBezTo>
                <a:pt x="2748438" y="5764500"/>
                <a:pt x="2756354" y="5773225"/>
                <a:pt x="2766119" y="5773225"/>
              </a:cubicBezTo>
              <a:cubicBezTo>
                <a:pt x="2775884" y="5773225"/>
                <a:pt x="2783800" y="5764500"/>
                <a:pt x="2783800" y="5753738"/>
              </a:cubicBezTo>
              <a:cubicBezTo>
                <a:pt x="2783800" y="5742975"/>
                <a:pt x="2775884" y="5734251"/>
                <a:pt x="2766119" y="5734251"/>
              </a:cubicBezTo>
              <a:close/>
              <a:moveTo>
                <a:pt x="2825055" y="5734251"/>
              </a:moveTo>
              <a:cubicBezTo>
                <a:pt x="2815290" y="5734251"/>
                <a:pt x="2807374" y="5742975"/>
                <a:pt x="2807374" y="5753738"/>
              </a:cubicBezTo>
              <a:cubicBezTo>
                <a:pt x="2807374" y="5764500"/>
                <a:pt x="2815290" y="5773225"/>
                <a:pt x="2825055" y="5773225"/>
              </a:cubicBezTo>
              <a:cubicBezTo>
                <a:pt x="2834820" y="5773225"/>
                <a:pt x="2842736" y="5764500"/>
                <a:pt x="2842736" y="5753738"/>
              </a:cubicBezTo>
              <a:cubicBezTo>
                <a:pt x="2842736" y="5742975"/>
                <a:pt x="2834820" y="5734251"/>
                <a:pt x="2825055" y="5734251"/>
              </a:cubicBezTo>
              <a:close/>
              <a:moveTo>
                <a:pt x="2883991" y="5734251"/>
              </a:moveTo>
              <a:cubicBezTo>
                <a:pt x="2874226" y="5734251"/>
                <a:pt x="2866310" y="5742975"/>
                <a:pt x="2866310" y="5753738"/>
              </a:cubicBezTo>
              <a:cubicBezTo>
                <a:pt x="2866310" y="5764500"/>
                <a:pt x="2874226" y="5773225"/>
                <a:pt x="2883991" y="5773225"/>
              </a:cubicBezTo>
              <a:cubicBezTo>
                <a:pt x="2893756" y="5773225"/>
                <a:pt x="2901672" y="5764500"/>
                <a:pt x="2901672" y="5753738"/>
              </a:cubicBezTo>
              <a:cubicBezTo>
                <a:pt x="2901672" y="5742975"/>
                <a:pt x="2893756" y="5734251"/>
                <a:pt x="2883991" y="5734251"/>
              </a:cubicBezTo>
              <a:close/>
              <a:moveTo>
                <a:pt x="2942927" y="5734251"/>
              </a:moveTo>
              <a:cubicBezTo>
                <a:pt x="2933162" y="5734251"/>
                <a:pt x="2925246" y="5742975"/>
                <a:pt x="2925246" y="5753738"/>
              </a:cubicBezTo>
              <a:cubicBezTo>
                <a:pt x="2925246" y="5764500"/>
                <a:pt x="2933162" y="5773225"/>
                <a:pt x="2942927" y="5773225"/>
              </a:cubicBezTo>
              <a:cubicBezTo>
                <a:pt x="2952692" y="5773225"/>
                <a:pt x="2960608" y="5764500"/>
                <a:pt x="2960608" y="5753738"/>
              </a:cubicBezTo>
              <a:cubicBezTo>
                <a:pt x="2960608" y="5742975"/>
                <a:pt x="2952692" y="5734251"/>
                <a:pt x="2942927" y="5734251"/>
              </a:cubicBezTo>
              <a:close/>
              <a:moveTo>
                <a:pt x="3001863" y="5734251"/>
              </a:moveTo>
              <a:cubicBezTo>
                <a:pt x="2992098" y="5734251"/>
                <a:pt x="2984182" y="5742975"/>
                <a:pt x="2984182" y="5753738"/>
              </a:cubicBezTo>
              <a:cubicBezTo>
                <a:pt x="2984182" y="5764500"/>
                <a:pt x="2992098" y="5773225"/>
                <a:pt x="3001863" y="5773225"/>
              </a:cubicBezTo>
              <a:cubicBezTo>
                <a:pt x="3011628" y="5773225"/>
                <a:pt x="3019544" y="5764500"/>
                <a:pt x="3019544" y="5753738"/>
              </a:cubicBezTo>
              <a:cubicBezTo>
                <a:pt x="3019544" y="5742975"/>
                <a:pt x="3011628" y="5734251"/>
                <a:pt x="3001863" y="5734251"/>
              </a:cubicBezTo>
              <a:close/>
              <a:moveTo>
                <a:pt x="3060799" y="5734251"/>
              </a:moveTo>
              <a:cubicBezTo>
                <a:pt x="3051034" y="5734251"/>
                <a:pt x="3043118" y="5742975"/>
                <a:pt x="3043118" y="5753738"/>
              </a:cubicBezTo>
              <a:cubicBezTo>
                <a:pt x="3043118" y="5764500"/>
                <a:pt x="3051034" y="5773225"/>
                <a:pt x="3060799" y="5773225"/>
              </a:cubicBezTo>
              <a:cubicBezTo>
                <a:pt x="3070564" y="5773225"/>
                <a:pt x="3078480" y="5764500"/>
                <a:pt x="3078480" y="5753738"/>
              </a:cubicBezTo>
              <a:cubicBezTo>
                <a:pt x="3078480" y="5742975"/>
                <a:pt x="3070564" y="5734251"/>
                <a:pt x="3060799" y="5734251"/>
              </a:cubicBezTo>
              <a:close/>
              <a:moveTo>
                <a:pt x="3119734" y="5734251"/>
              </a:moveTo>
              <a:cubicBezTo>
                <a:pt x="3109969" y="5734251"/>
                <a:pt x="3102053" y="5742975"/>
                <a:pt x="3102053" y="5753738"/>
              </a:cubicBezTo>
              <a:cubicBezTo>
                <a:pt x="3102053" y="5764500"/>
                <a:pt x="3109969" y="5773225"/>
                <a:pt x="3119734" y="5773225"/>
              </a:cubicBezTo>
              <a:cubicBezTo>
                <a:pt x="3129499" y="5773225"/>
                <a:pt x="3137415" y="5764500"/>
                <a:pt x="3137415" y="5753738"/>
              </a:cubicBezTo>
              <a:cubicBezTo>
                <a:pt x="3137415" y="5742975"/>
                <a:pt x="3129499" y="5734251"/>
                <a:pt x="3119734" y="5734251"/>
              </a:cubicBezTo>
              <a:close/>
              <a:moveTo>
                <a:pt x="3178670" y="5734251"/>
              </a:moveTo>
              <a:cubicBezTo>
                <a:pt x="3168905" y="5734251"/>
                <a:pt x="3160989" y="5742975"/>
                <a:pt x="3160989" y="5753738"/>
              </a:cubicBezTo>
              <a:cubicBezTo>
                <a:pt x="3160989" y="5764500"/>
                <a:pt x="3168905" y="5773225"/>
                <a:pt x="3178670" y="5773225"/>
              </a:cubicBezTo>
              <a:cubicBezTo>
                <a:pt x="3188435" y="5773225"/>
                <a:pt x="3196351" y="5764500"/>
                <a:pt x="3196351" y="5753738"/>
              </a:cubicBezTo>
              <a:cubicBezTo>
                <a:pt x="3196351" y="5742975"/>
                <a:pt x="3188435" y="5734251"/>
                <a:pt x="3178670" y="5734251"/>
              </a:cubicBezTo>
              <a:close/>
              <a:moveTo>
                <a:pt x="3237606" y="5734251"/>
              </a:moveTo>
              <a:cubicBezTo>
                <a:pt x="3227841" y="5734251"/>
                <a:pt x="3219925" y="5742975"/>
                <a:pt x="3219925" y="5753738"/>
              </a:cubicBezTo>
              <a:cubicBezTo>
                <a:pt x="3219925" y="5764500"/>
                <a:pt x="3227841" y="5773225"/>
                <a:pt x="3237606" y="5773225"/>
              </a:cubicBezTo>
              <a:cubicBezTo>
                <a:pt x="3247371" y="5773225"/>
                <a:pt x="3255287" y="5764500"/>
                <a:pt x="3255287" y="5753738"/>
              </a:cubicBezTo>
              <a:cubicBezTo>
                <a:pt x="3255287" y="5742975"/>
                <a:pt x="3247371" y="5734251"/>
                <a:pt x="3237606" y="5734251"/>
              </a:cubicBezTo>
              <a:close/>
              <a:moveTo>
                <a:pt x="3296542" y="5734251"/>
              </a:moveTo>
              <a:cubicBezTo>
                <a:pt x="3286777" y="5734251"/>
                <a:pt x="3278861" y="5742975"/>
                <a:pt x="3278861" y="5753738"/>
              </a:cubicBezTo>
              <a:cubicBezTo>
                <a:pt x="3278861" y="5764500"/>
                <a:pt x="3286777" y="5773225"/>
                <a:pt x="3296542" y="5773225"/>
              </a:cubicBezTo>
              <a:cubicBezTo>
                <a:pt x="3306307" y="5773225"/>
                <a:pt x="3314223" y="5764500"/>
                <a:pt x="3314223" y="5753738"/>
              </a:cubicBezTo>
              <a:cubicBezTo>
                <a:pt x="3314223" y="5742975"/>
                <a:pt x="3306307" y="5734251"/>
                <a:pt x="3296542" y="5734251"/>
              </a:cubicBezTo>
              <a:close/>
              <a:moveTo>
                <a:pt x="3355478" y="5734251"/>
              </a:moveTo>
              <a:cubicBezTo>
                <a:pt x="3345713" y="5734251"/>
                <a:pt x="3337797" y="5742975"/>
                <a:pt x="3337797" y="5753738"/>
              </a:cubicBezTo>
              <a:cubicBezTo>
                <a:pt x="3337797" y="5764500"/>
                <a:pt x="3345713" y="5773225"/>
                <a:pt x="3355478" y="5773225"/>
              </a:cubicBezTo>
              <a:cubicBezTo>
                <a:pt x="3365243" y="5773225"/>
                <a:pt x="3373159" y="5764500"/>
                <a:pt x="3373159" y="5753738"/>
              </a:cubicBezTo>
              <a:cubicBezTo>
                <a:pt x="3373159" y="5742975"/>
                <a:pt x="3365243" y="5734251"/>
                <a:pt x="3355478" y="5734251"/>
              </a:cubicBezTo>
              <a:close/>
              <a:moveTo>
                <a:pt x="3414414" y="5734251"/>
              </a:moveTo>
              <a:cubicBezTo>
                <a:pt x="3404649" y="5734251"/>
                <a:pt x="3396733" y="5742975"/>
                <a:pt x="3396733" y="5753738"/>
              </a:cubicBezTo>
              <a:cubicBezTo>
                <a:pt x="3396733" y="5764500"/>
                <a:pt x="3404649" y="5773225"/>
                <a:pt x="3414414" y="5773225"/>
              </a:cubicBezTo>
              <a:cubicBezTo>
                <a:pt x="3424179" y="5773225"/>
                <a:pt x="3432095" y="5764500"/>
                <a:pt x="3432095" y="5753738"/>
              </a:cubicBezTo>
              <a:cubicBezTo>
                <a:pt x="3432095" y="5742975"/>
                <a:pt x="3424179" y="5734251"/>
                <a:pt x="3414414" y="5734251"/>
              </a:cubicBezTo>
              <a:close/>
              <a:moveTo>
                <a:pt x="3473350" y="5734251"/>
              </a:moveTo>
              <a:cubicBezTo>
                <a:pt x="3463585" y="5734251"/>
                <a:pt x="3455669" y="5742975"/>
                <a:pt x="3455669" y="5753738"/>
              </a:cubicBezTo>
              <a:cubicBezTo>
                <a:pt x="3455669" y="5764500"/>
                <a:pt x="3463585" y="5773225"/>
                <a:pt x="3473350" y="5773225"/>
              </a:cubicBezTo>
              <a:cubicBezTo>
                <a:pt x="3483115" y="5773225"/>
                <a:pt x="3491031" y="5764500"/>
                <a:pt x="3491031" y="5753738"/>
              </a:cubicBezTo>
              <a:cubicBezTo>
                <a:pt x="3491031" y="5742975"/>
                <a:pt x="3483115" y="5734251"/>
                <a:pt x="3473350" y="5734251"/>
              </a:cubicBezTo>
              <a:close/>
              <a:moveTo>
                <a:pt x="6125467" y="5734251"/>
              </a:moveTo>
              <a:cubicBezTo>
                <a:pt x="6115702" y="5734251"/>
                <a:pt x="6107786" y="5742975"/>
                <a:pt x="6107786" y="5753738"/>
              </a:cubicBezTo>
              <a:cubicBezTo>
                <a:pt x="6107786" y="5764500"/>
                <a:pt x="6115702" y="5773225"/>
                <a:pt x="6125467" y="5773225"/>
              </a:cubicBezTo>
              <a:cubicBezTo>
                <a:pt x="6135232" y="5773225"/>
                <a:pt x="6143148" y="5764500"/>
                <a:pt x="6143148" y="5753738"/>
              </a:cubicBezTo>
              <a:cubicBezTo>
                <a:pt x="6143148" y="5742975"/>
                <a:pt x="6135232" y="5734251"/>
                <a:pt x="6125467" y="5734251"/>
              </a:cubicBezTo>
              <a:close/>
              <a:moveTo>
                <a:pt x="6184403" y="5734251"/>
              </a:moveTo>
              <a:cubicBezTo>
                <a:pt x="6174638" y="5734251"/>
                <a:pt x="6166722" y="5742975"/>
                <a:pt x="6166722" y="5753738"/>
              </a:cubicBezTo>
              <a:cubicBezTo>
                <a:pt x="6166722" y="5764500"/>
                <a:pt x="6174638" y="5773225"/>
                <a:pt x="6184403" y="5773225"/>
              </a:cubicBezTo>
              <a:cubicBezTo>
                <a:pt x="6194168" y="5773225"/>
                <a:pt x="6202084" y="5764500"/>
                <a:pt x="6202084" y="5753738"/>
              </a:cubicBezTo>
              <a:cubicBezTo>
                <a:pt x="6202084" y="5742975"/>
                <a:pt x="6194168" y="5734251"/>
                <a:pt x="6184403" y="5734251"/>
              </a:cubicBezTo>
              <a:close/>
              <a:moveTo>
                <a:pt x="6243339" y="5734251"/>
              </a:moveTo>
              <a:cubicBezTo>
                <a:pt x="6233574" y="5734251"/>
                <a:pt x="6225658" y="5742975"/>
                <a:pt x="6225658" y="5753738"/>
              </a:cubicBezTo>
              <a:cubicBezTo>
                <a:pt x="6225658" y="5764500"/>
                <a:pt x="6233574" y="5773225"/>
                <a:pt x="6243339" y="5773225"/>
              </a:cubicBezTo>
              <a:cubicBezTo>
                <a:pt x="6253104" y="5773225"/>
                <a:pt x="6261020" y="5764500"/>
                <a:pt x="6261020" y="5753738"/>
              </a:cubicBezTo>
              <a:cubicBezTo>
                <a:pt x="6261020" y="5742975"/>
                <a:pt x="6253104" y="5734251"/>
                <a:pt x="6243339" y="5734251"/>
              </a:cubicBezTo>
              <a:close/>
              <a:moveTo>
                <a:pt x="6302275" y="5734251"/>
              </a:moveTo>
              <a:cubicBezTo>
                <a:pt x="6292510" y="5734251"/>
                <a:pt x="6284594" y="5742975"/>
                <a:pt x="6284594" y="5753738"/>
              </a:cubicBezTo>
              <a:cubicBezTo>
                <a:pt x="6284594" y="5764500"/>
                <a:pt x="6292510" y="5773225"/>
                <a:pt x="6302275" y="5773225"/>
              </a:cubicBezTo>
              <a:cubicBezTo>
                <a:pt x="6312040" y="5773225"/>
                <a:pt x="6319956" y="5764500"/>
                <a:pt x="6319956" y="5753738"/>
              </a:cubicBezTo>
              <a:cubicBezTo>
                <a:pt x="6319956" y="5742975"/>
                <a:pt x="6312040" y="5734251"/>
                <a:pt x="6302275" y="5734251"/>
              </a:cubicBezTo>
              <a:close/>
              <a:moveTo>
                <a:pt x="6361211" y="5734251"/>
              </a:moveTo>
              <a:cubicBezTo>
                <a:pt x="6351446" y="5734251"/>
                <a:pt x="6343530" y="5742975"/>
                <a:pt x="6343530" y="5753738"/>
              </a:cubicBezTo>
              <a:cubicBezTo>
                <a:pt x="6343530" y="5764500"/>
                <a:pt x="6351446" y="5773225"/>
                <a:pt x="6361211" y="5773225"/>
              </a:cubicBezTo>
              <a:cubicBezTo>
                <a:pt x="6370976" y="5773225"/>
                <a:pt x="6378892" y="5764500"/>
                <a:pt x="6378892" y="5753738"/>
              </a:cubicBezTo>
              <a:cubicBezTo>
                <a:pt x="6378892" y="5742975"/>
                <a:pt x="6370976" y="5734251"/>
                <a:pt x="6361211" y="5734251"/>
              </a:cubicBezTo>
              <a:close/>
              <a:moveTo>
                <a:pt x="6420147" y="5734251"/>
              </a:moveTo>
              <a:cubicBezTo>
                <a:pt x="6410382" y="5734251"/>
                <a:pt x="6402466" y="5742975"/>
                <a:pt x="6402466" y="5753738"/>
              </a:cubicBezTo>
              <a:cubicBezTo>
                <a:pt x="6402466" y="5764500"/>
                <a:pt x="6410382" y="5773225"/>
                <a:pt x="6420147" y="5773225"/>
              </a:cubicBezTo>
              <a:cubicBezTo>
                <a:pt x="6429912" y="5773225"/>
                <a:pt x="6437828" y="5764500"/>
                <a:pt x="6437828" y="5753738"/>
              </a:cubicBezTo>
              <a:cubicBezTo>
                <a:pt x="6437828" y="5742975"/>
                <a:pt x="6429912" y="5734251"/>
                <a:pt x="6420147" y="5734251"/>
              </a:cubicBezTo>
              <a:close/>
              <a:moveTo>
                <a:pt x="6479083" y="5734251"/>
              </a:moveTo>
              <a:cubicBezTo>
                <a:pt x="6469318" y="5734251"/>
                <a:pt x="6461402" y="5742975"/>
                <a:pt x="6461402" y="5753738"/>
              </a:cubicBezTo>
              <a:cubicBezTo>
                <a:pt x="6461402" y="5764500"/>
                <a:pt x="6469318" y="5773225"/>
                <a:pt x="6479083" y="5773225"/>
              </a:cubicBezTo>
              <a:cubicBezTo>
                <a:pt x="6488848" y="5773225"/>
                <a:pt x="6496764" y="5764500"/>
                <a:pt x="6496764" y="5753738"/>
              </a:cubicBezTo>
              <a:cubicBezTo>
                <a:pt x="6496764" y="5742975"/>
                <a:pt x="6488848" y="5734251"/>
                <a:pt x="6479083" y="5734251"/>
              </a:cubicBezTo>
              <a:close/>
              <a:moveTo>
                <a:pt x="9779495" y="5734251"/>
              </a:moveTo>
              <a:cubicBezTo>
                <a:pt x="9769729" y="5734251"/>
                <a:pt x="9761814" y="5742975"/>
                <a:pt x="9761814" y="5753738"/>
              </a:cubicBezTo>
              <a:cubicBezTo>
                <a:pt x="9761814" y="5764500"/>
                <a:pt x="9769730" y="5773225"/>
                <a:pt x="9779495" y="5773225"/>
              </a:cubicBezTo>
              <a:cubicBezTo>
                <a:pt x="9789260" y="5773225"/>
                <a:pt x="9797176" y="5764500"/>
                <a:pt x="9797176" y="5753738"/>
              </a:cubicBezTo>
              <a:cubicBezTo>
                <a:pt x="9797176" y="5742975"/>
                <a:pt x="9789259" y="5734251"/>
                <a:pt x="9779495" y="5734251"/>
              </a:cubicBezTo>
              <a:close/>
              <a:moveTo>
                <a:pt x="9838431" y="5734251"/>
              </a:moveTo>
              <a:cubicBezTo>
                <a:pt x="9828665" y="5734251"/>
                <a:pt x="9820750" y="5742975"/>
                <a:pt x="9820750" y="5753738"/>
              </a:cubicBezTo>
              <a:cubicBezTo>
                <a:pt x="9820750" y="5764500"/>
                <a:pt x="9828666" y="5773225"/>
                <a:pt x="9838431" y="5773225"/>
              </a:cubicBezTo>
              <a:cubicBezTo>
                <a:pt x="9848196" y="5773225"/>
                <a:pt x="9856112" y="5764500"/>
                <a:pt x="9856112" y="5753738"/>
              </a:cubicBezTo>
              <a:cubicBezTo>
                <a:pt x="9856112" y="5742975"/>
                <a:pt x="9848195" y="5734251"/>
                <a:pt x="9838431" y="5734251"/>
              </a:cubicBezTo>
              <a:close/>
              <a:moveTo>
                <a:pt x="9897367" y="5734251"/>
              </a:moveTo>
              <a:cubicBezTo>
                <a:pt x="9887601" y="5734251"/>
                <a:pt x="9879686" y="5742975"/>
                <a:pt x="9879686" y="5753738"/>
              </a:cubicBezTo>
              <a:cubicBezTo>
                <a:pt x="9879686" y="5764500"/>
                <a:pt x="9887602" y="5773225"/>
                <a:pt x="9897367" y="5773225"/>
              </a:cubicBezTo>
              <a:cubicBezTo>
                <a:pt x="9907132" y="5773225"/>
                <a:pt x="9915048" y="5764500"/>
                <a:pt x="9915048" y="5753738"/>
              </a:cubicBezTo>
              <a:cubicBezTo>
                <a:pt x="9915048" y="5742975"/>
                <a:pt x="9907131" y="5734251"/>
                <a:pt x="9897367" y="5734251"/>
              </a:cubicBezTo>
              <a:close/>
              <a:moveTo>
                <a:pt x="9956303" y="5734251"/>
              </a:moveTo>
              <a:cubicBezTo>
                <a:pt x="9946537" y="5734251"/>
                <a:pt x="9938622" y="5742975"/>
                <a:pt x="9938622" y="5753738"/>
              </a:cubicBezTo>
              <a:cubicBezTo>
                <a:pt x="9938622" y="5764500"/>
                <a:pt x="9946538" y="5773225"/>
                <a:pt x="9956303" y="5773225"/>
              </a:cubicBezTo>
              <a:cubicBezTo>
                <a:pt x="9966068" y="5773225"/>
                <a:pt x="9973984" y="5764500"/>
                <a:pt x="9973984" y="5753738"/>
              </a:cubicBezTo>
              <a:cubicBezTo>
                <a:pt x="9973984" y="5742975"/>
                <a:pt x="9966067" y="5734251"/>
                <a:pt x="9956303" y="5734251"/>
              </a:cubicBezTo>
              <a:close/>
              <a:moveTo>
                <a:pt x="10015239" y="5734251"/>
              </a:moveTo>
              <a:cubicBezTo>
                <a:pt x="10005473" y="5734251"/>
                <a:pt x="9997558" y="5742975"/>
                <a:pt x="9997558" y="5753738"/>
              </a:cubicBezTo>
              <a:cubicBezTo>
                <a:pt x="9997558" y="5764500"/>
                <a:pt x="10005474" y="5773225"/>
                <a:pt x="10015239" y="5773225"/>
              </a:cubicBezTo>
              <a:cubicBezTo>
                <a:pt x="10025004" y="5773225"/>
                <a:pt x="10032920" y="5764500"/>
                <a:pt x="10032920" y="5753738"/>
              </a:cubicBezTo>
              <a:cubicBezTo>
                <a:pt x="10032920" y="5742975"/>
                <a:pt x="10025003" y="5734251"/>
                <a:pt x="10015239" y="5734251"/>
              </a:cubicBezTo>
              <a:close/>
              <a:moveTo>
                <a:pt x="10074175" y="5734251"/>
              </a:moveTo>
              <a:cubicBezTo>
                <a:pt x="10064409" y="5734251"/>
                <a:pt x="10056494" y="5742975"/>
                <a:pt x="10056494" y="5753738"/>
              </a:cubicBezTo>
              <a:cubicBezTo>
                <a:pt x="10056494" y="5764500"/>
                <a:pt x="10064410" y="5773225"/>
                <a:pt x="10074175" y="5773225"/>
              </a:cubicBezTo>
              <a:cubicBezTo>
                <a:pt x="10083940" y="5773225"/>
                <a:pt x="10091856" y="5764500"/>
                <a:pt x="10091856" y="5753738"/>
              </a:cubicBezTo>
              <a:cubicBezTo>
                <a:pt x="10091856" y="5742975"/>
                <a:pt x="10083939" y="5734251"/>
                <a:pt x="10074175" y="5734251"/>
              </a:cubicBezTo>
              <a:close/>
              <a:moveTo>
                <a:pt x="10133111" y="5734251"/>
              </a:moveTo>
              <a:cubicBezTo>
                <a:pt x="10123345" y="5734251"/>
                <a:pt x="10115430" y="5742975"/>
                <a:pt x="10115430" y="5753738"/>
              </a:cubicBezTo>
              <a:cubicBezTo>
                <a:pt x="10115430" y="5764500"/>
                <a:pt x="10123346" y="5773225"/>
                <a:pt x="10133111" y="5773225"/>
              </a:cubicBezTo>
              <a:cubicBezTo>
                <a:pt x="10142876" y="5773225"/>
                <a:pt x="10150792" y="5764500"/>
                <a:pt x="10150792" y="5753738"/>
              </a:cubicBezTo>
              <a:cubicBezTo>
                <a:pt x="10150792" y="5742975"/>
                <a:pt x="10142875" y="5734251"/>
                <a:pt x="10133111" y="5734251"/>
              </a:cubicBezTo>
              <a:close/>
              <a:moveTo>
                <a:pt x="10192047" y="5734251"/>
              </a:moveTo>
              <a:cubicBezTo>
                <a:pt x="10182281" y="5734251"/>
                <a:pt x="10174366" y="5742975"/>
                <a:pt x="10174366" y="5753738"/>
              </a:cubicBezTo>
              <a:cubicBezTo>
                <a:pt x="10174366" y="5764500"/>
                <a:pt x="10182282" y="5773225"/>
                <a:pt x="10192047" y="5773225"/>
              </a:cubicBezTo>
              <a:cubicBezTo>
                <a:pt x="10201812" y="5773225"/>
                <a:pt x="10209728" y="5764500"/>
                <a:pt x="10209728" y="5753738"/>
              </a:cubicBezTo>
              <a:cubicBezTo>
                <a:pt x="10209728" y="5742975"/>
                <a:pt x="10201811" y="5734251"/>
                <a:pt x="10192047" y="5734251"/>
              </a:cubicBezTo>
              <a:close/>
              <a:moveTo>
                <a:pt x="10250983" y="5734251"/>
              </a:moveTo>
              <a:cubicBezTo>
                <a:pt x="10241217" y="5734251"/>
                <a:pt x="10233302" y="5742975"/>
                <a:pt x="10233302" y="5753738"/>
              </a:cubicBezTo>
              <a:cubicBezTo>
                <a:pt x="10233302" y="5764500"/>
                <a:pt x="10241218" y="5773225"/>
                <a:pt x="10250983" y="5773225"/>
              </a:cubicBezTo>
              <a:cubicBezTo>
                <a:pt x="10260748" y="5773225"/>
                <a:pt x="10268664" y="5764500"/>
                <a:pt x="10268664" y="5753738"/>
              </a:cubicBezTo>
              <a:cubicBezTo>
                <a:pt x="10268664" y="5742975"/>
                <a:pt x="10260747" y="5734251"/>
                <a:pt x="10250983" y="5734251"/>
              </a:cubicBezTo>
              <a:close/>
              <a:moveTo>
                <a:pt x="10368855" y="5734251"/>
              </a:moveTo>
              <a:cubicBezTo>
                <a:pt x="10359089" y="5734251"/>
                <a:pt x="10351174" y="5742975"/>
                <a:pt x="10351174" y="5753738"/>
              </a:cubicBezTo>
              <a:cubicBezTo>
                <a:pt x="10351174" y="5764500"/>
                <a:pt x="10359090" y="5773225"/>
                <a:pt x="10368855" y="5773225"/>
              </a:cubicBezTo>
              <a:cubicBezTo>
                <a:pt x="10378620" y="5773225"/>
                <a:pt x="10386536" y="5764500"/>
                <a:pt x="10386536" y="5753738"/>
              </a:cubicBezTo>
              <a:cubicBezTo>
                <a:pt x="10386536" y="5742975"/>
                <a:pt x="10378619" y="5734251"/>
                <a:pt x="10368855" y="5734251"/>
              </a:cubicBezTo>
              <a:close/>
              <a:moveTo>
                <a:pt x="10427790" y="5734251"/>
              </a:moveTo>
              <a:cubicBezTo>
                <a:pt x="10418024" y="5734251"/>
                <a:pt x="10410109" y="5742975"/>
                <a:pt x="10410109" y="5753738"/>
              </a:cubicBezTo>
              <a:cubicBezTo>
                <a:pt x="10410109" y="5764500"/>
                <a:pt x="10418025" y="5773225"/>
                <a:pt x="10427790" y="5773225"/>
              </a:cubicBezTo>
              <a:cubicBezTo>
                <a:pt x="10437555" y="5773225"/>
                <a:pt x="10445471" y="5764500"/>
                <a:pt x="10445471" y="5753738"/>
              </a:cubicBezTo>
              <a:cubicBezTo>
                <a:pt x="10445471" y="5742975"/>
                <a:pt x="10437554" y="5734251"/>
                <a:pt x="10427790" y="5734251"/>
              </a:cubicBezTo>
              <a:close/>
              <a:moveTo>
                <a:pt x="10486726" y="5734251"/>
              </a:moveTo>
              <a:cubicBezTo>
                <a:pt x="10476960" y="5734251"/>
                <a:pt x="10469045" y="5742975"/>
                <a:pt x="10469045" y="5753738"/>
              </a:cubicBezTo>
              <a:cubicBezTo>
                <a:pt x="10469045" y="5764500"/>
                <a:pt x="10476961" y="5773225"/>
                <a:pt x="10486726" y="5773225"/>
              </a:cubicBezTo>
              <a:cubicBezTo>
                <a:pt x="10496491" y="5773225"/>
                <a:pt x="10504407" y="5764500"/>
                <a:pt x="10504407" y="5753738"/>
              </a:cubicBezTo>
              <a:cubicBezTo>
                <a:pt x="10504407" y="5742975"/>
                <a:pt x="10496490" y="5734251"/>
                <a:pt x="10486726" y="5734251"/>
              </a:cubicBezTo>
              <a:close/>
              <a:moveTo>
                <a:pt x="10545662" y="5734251"/>
              </a:moveTo>
              <a:cubicBezTo>
                <a:pt x="10535896" y="5734251"/>
                <a:pt x="10527981" y="5742975"/>
                <a:pt x="10527981" y="5753738"/>
              </a:cubicBezTo>
              <a:cubicBezTo>
                <a:pt x="10527981" y="5764500"/>
                <a:pt x="10535897" y="5773225"/>
                <a:pt x="10545662" y="5773225"/>
              </a:cubicBezTo>
              <a:cubicBezTo>
                <a:pt x="10555427" y="5773225"/>
                <a:pt x="10563343" y="5764500"/>
                <a:pt x="10563343" y="5753738"/>
              </a:cubicBezTo>
              <a:cubicBezTo>
                <a:pt x="10563343" y="5742975"/>
                <a:pt x="10555426" y="5734251"/>
                <a:pt x="10545662" y="5734251"/>
              </a:cubicBezTo>
              <a:close/>
              <a:moveTo>
                <a:pt x="10604598" y="5734251"/>
              </a:moveTo>
              <a:cubicBezTo>
                <a:pt x="10594832" y="5734251"/>
                <a:pt x="10586917" y="5742975"/>
                <a:pt x="10586917" y="5753738"/>
              </a:cubicBezTo>
              <a:cubicBezTo>
                <a:pt x="10586917" y="5764500"/>
                <a:pt x="10594833" y="5773225"/>
                <a:pt x="10604598" y="5773225"/>
              </a:cubicBezTo>
              <a:cubicBezTo>
                <a:pt x="10614363" y="5773225"/>
                <a:pt x="10622279" y="5764500"/>
                <a:pt x="10622279" y="5753738"/>
              </a:cubicBezTo>
              <a:cubicBezTo>
                <a:pt x="10622279" y="5742975"/>
                <a:pt x="10614362" y="5734251"/>
                <a:pt x="10604598" y="5734251"/>
              </a:cubicBezTo>
              <a:close/>
              <a:moveTo>
                <a:pt x="10663534" y="5734251"/>
              </a:moveTo>
              <a:cubicBezTo>
                <a:pt x="10653768" y="5734251"/>
                <a:pt x="10645853" y="5742975"/>
                <a:pt x="10645853" y="5753738"/>
              </a:cubicBezTo>
              <a:cubicBezTo>
                <a:pt x="10645853" y="5764500"/>
                <a:pt x="10653769" y="5773225"/>
                <a:pt x="10663534" y="5773225"/>
              </a:cubicBezTo>
              <a:cubicBezTo>
                <a:pt x="10673299" y="5773225"/>
                <a:pt x="10681215" y="5764500"/>
                <a:pt x="10681215" y="5753738"/>
              </a:cubicBezTo>
              <a:cubicBezTo>
                <a:pt x="10681215" y="5742975"/>
                <a:pt x="10673298" y="5734251"/>
                <a:pt x="10663534" y="5734251"/>
              </a:cubicBezTo>
              <a:close/>
              <a:moveTo>
                <a:pt x="10722470" y="5734251"/>
              </a:moveTo>
              <a:cubicBezTo>
                <a:pt x="10712704" y="5734251"/>
                <a:pt x="10704789" y="5742975"/>
                <a:pt x="10704789" y="5753738"/>
              </a:cubicBezTo>
              <a:cubicBezTo>
                <a:pt x="10704789" y="5764500"/>
                <a:pt x="10712705" y="5773225"/>
                <a:pt x="10722470" y="5773225"/>
              </a:cubicBezTo>
              <a:cubicBezTo>
                <a:pt x="10732235" y="5773225"/>
                <a:pt x="10740151" y="5764500"/>
                <a:pt x="10740151" y="5753738"/>
              </a:cubicBezTo>
              <a:cubicBezTo>
                <a:pt x="10740151" y="5742975"/>
                <a:pt x="10732234" y="5734251"/>
                <a:pt x="10722470" y="5734251"/>
              </a:cubicBezTo>
              <a:close/>
              <a:moveTo>
                <a:pt x="10781406" y="5734251"/>
              </a:moveTo>
              <a:cubicBezTo>
                <a:pt x="10771640" y="5734251"/>
                <a:pt x="10763725" y="5742975"/>
                <a:pt x="10763725" y="5753738"/>
              </a:cubicBezTo>
              <a:cubicBezTo>
                <a:pt x="10763725" y="5764500"/>
                <a:pt x="10771641" y="5773225"/>
                <a:pt x="10781406" y="5773225"/>
              </a:cubicBezTo>
              <a:cubicBezTo>
                <a:pt x="10791171" y="5773225"/>
                <a:pt x="10799087" y="5764500"/>
                <a:pt x="10799087" y="5753738"/>
              </a:cubicBezTo>
              <a:cubicBezTo>
                <a:pt x="10799087" y="5742975"/>
                <a:pt x="10791170" y="5734251"/>
                <a:pt x="10781406" y="5734251"/>
              </a:cubicBezTo>
              <a:close/>
              <a:moveTo>
                <a:pt x="10840342" y="5734251"/>
              </a:moveTo>
              <a:cubicBezTo>
                <a:pt x="10830576" y="5734251"/>
                <a:pt x="10822661" y="5742975"/>
                <a:pt x="10822661" y="5753738"/>
              </a:cubicBezTo>
              <a:cubicBezTo>
                <a:pt x="10822661" y="5764500"/>
                <a:pt x="10830577" y="5773225"/>
                <a:pt x="10840342" y="5773225"/>
              </a:cubicBezTo>
              <a:cubicBezTo>
                <a:pt x="10850107" y="5773225"/>
                <a:pt x="10858023" y="5764500"/>
                <a:pt x="10858023" y="5753738"/>
              </a:cubicBezTo>
              <a:cubicBezTo>
                <a:pt x="10858023" y="5742975"/>
                <a:pt x="10850106" y="5734251"/>
                <a:pt x="10840342" y="5734251"/>
              </a:cubicBezTo>
              <a:close/>
              <a:moveTo>
                <a:pt x="10899278" y="5734251"/>
              </a:moveTo>
              <a:cubicBezTo>
                <a:pt x="10889512" y="5734251"/>
                <a:pt x="10881597" y="5742975"/>
                <a:pt x="10881597" y="5753738"/>
              </a:cubicBezTo>
              <a:cubicBezTo>
                <a:pt x="10881597" y="5764500"/>
                <a:pt x="10889513" y="5773225"/>
                <a:pt x="10899278" y="5773225"/>
              </a:cubicBezTo>
              <a:cubicBezTo>
                <a:pt x="10909043" y="5773225"/>
                <a:pt x="10916959" y="5764500"/>
                <a:pt x="10916959" y="5753738"/>
              </a:cubicBezTo>
              <a:cubicBezTo>
                <a:pt x="10916959" y="5742975"/>
                <a:pt x="10909042" y="5734251"/>
                <a:pt x="10899278" y="5734251"/>
              </a:cubicBezTo>
              <a:close/>
              <a:moveTo>
                <a:pt x="10958214" y="5734251"/>
              </a:moveTo>
              <a:cubicBezTo>
                <a:pt x="10948448" y="5734251"/>
                <a:pt x="10940533" y="5742975"/>
                <a:pt x="10940533" y="5753738"/>
              </a:cubicBezTo>
              <a:cubicBezTo>
                <a:pt x="10940533" y="5764500"/>
                <a:pt x="10948449" y="5773225"/>
                <a:pt x="10958214" y="5773225"/>
              </a:cubicBezTo>
              <a:cubicBezTo>
                <a:pt x="10967979" y="5773225"/>
                <a:pt x="10975895" y="5764500"/>
                <a:pt x="10975895" y="5753738"/>
              </a:cubicBezTo>
              <a:cubicBezTo>
                <a:pt x="10975895" y="5742975"/>
                <a:pt x="10967978" y="5734251"/>
                <a:pt x="10958214" y="5734251"/>
              </a:cubicBezTo>
              <a:close/>
              <a:moveTo>
                <a:pt x="11017150" y="5734251"/>
              </a:moveTo>
              <a:cubicBezTo>
                <a:pt x="11007384" y="5734251"/>
                <a:pt x="10999469" y="5742975"/>
                <a:pt x="10999469" y="5753738"/>
              </a:cubicBezTo>
              <a:cubicBezTo>
                <a:pt x="10999469" y="5764500"/>
                <a:pt x="11007385" y="5773225"/>
                <a:pt x="11017150" y="5773225"/>
              </a:cubicBezTo>
              <a:cubicBezTo>
                <a:pt x="11026915" y="5773225"/>
                <a:pt x="11034831" y="5764500"/>
                <a:pt x="11034831" y="5753738"/>
              </a:cubicBezTo>
              <a:cubicBezTo>
                <a:pt x="11034831" y="5742975"/>
                <a:pt x="11026914" y="5734251"/>
                <a:pt x="11017150" y="5734251"/>
              </a:cubicBezTo>
              <a:close/>
              <a:moveTo>
                <a:pt x="11076086" y="5734251"/>
              </a:moveTo>
              <a:cubicBezTo>
                <a:pt x="11066320" y="5734251"/>
                <a:pt x="11058405" y="5742975"/>
                <a:pt x="11058405" y="5753738"/>
              </a:cubicBezTo>
              <a:cubicBezTo>
                <a:pt x="11058405" y="5764500"/>
                <a:pt x="11066321" y="5773225"/>
                <a:pt x="11076086" y="5773225"/>
              </a:cubicBezTo>
              <a:cubicBezTo>
                <a:pt x="11085851" y="5773225"/>
                <a:pt x="11093767" y="5764500"/>
                <a:pt x="11093767" y="5753738"/>
              </a:cubicBezTo>
              <a:cubicBezTo>
                <a:pt x="11093767" y="5742975"/>
                <a:pt x="11085850" y="5734251"/>
                <a:pt x="11076086" y="5734251"/>
              </a:cubicBezTo>
              <a:close/>
              <a:moveTo>
                <a:pt x="11135022" y="5734251"/>
              </a:moveTo>
              <a:cubicBezTo>
                <a:pt x="11125256" y="5734251"/>
                <a:pt x="11117341" y="5742975"/>
                <a:pt x="11117341" y="5753738"/>
              </a:cubicBezTo>
              <a:cubicBezTo>
                <a:pt x="11117341" y="5764500"/>
                <a:pt x="11125257" y="5773225"/>
                <a:pt x="11135022" y="5773225"/>
              </a:cubicBezTo>
              <a:cubicBezTo>
                <a:pt x="11144787" y="5773225"/>
                <a:pt x="11152703" y="5764500"/>
                <a:pt x="11152703" y="5753738"/>
              </a:cubicBezTo>
              <a:cubicBezTo>
                <a:pt x="11152703" y="5742975"/>
                <a:pt x="11144786" y="5734251"/>
                <a:pt x="11135022" y="5734251"/>
              </a:cubicBezTo>
              <a:close/>
              <a:moveTo>
                <a:pt x="2825055" y="5799207"/>
              </a:moveTo>
              <a:cubicBezTo>
                <a:pt x="2815290" y="5799207"/>
                <a:pt x="2807374" y="5807931"/>
                <a:pt x="2807374" y="5818694"/>
              </a:cubicBezTo>
              <a:cubicBezTo>
                <a:pt x="2807374" y="5829456"/>
                <a:pt x="2815290" y="5838181"/>
                <a:pt x="2825055" y="5838181"/>
              </a:cubicBezTo>
              <a:cubicBezTo>
                <a:pt x="2834820" y="5838181"/>
                <a:pt x="2842736" y="5829456"/>
                <a:pt x="2842736" y="5818694"/>
              </a:cubicBezTo>
              <a:cubicBezTo>
                <a:pt x="2842736" y="5807931"/>
                <a:pt x="2834820" y="5799207"/>
                <a:pt x="2825055" y="5799207"/>
              </a:cubicBezTo>
              <a:close/>
              <a:moveTo>
                <a:pt x="2883991" y="5799207"/>
              </a:moveTo>
              <a:cubicBezTo>
                <a:pt x="2874226" y="5799207"/>
                <a:pt x="2866310" y="5807931"/>
                <a:pt x="2866310" y="5818694"/>
              </a:cubicBezTo>
              <a:cubicBezTo>
                <a:pt x="2866310" y="5829456"/>
                <a:pt x="2874226" y="5838181"/>
                <a:pt x="2883991" y="5838181"/>
              </a:cubicBezTo>
              <a:cubicBezTo>
                <a:pt x="2893756" y="5838181"/>
                <a:pt x="2901672" y="5829456"/>
                <a:pt x="2901672" y="5818694"/>
              </a:cubicBezTo>
              <a:cubicBezTo>
                <a:pt x="2901672" y="5807931"/>
                <a:pt x="2893756" y="5799207"/>
                <a:pt x="2883991" y="5799207"/>
              </a:cubicBezTo>
              <a:close/>
              <a:moveTo>
                <a:pt x="2942927" y="5799207"/>
              </a:moveTo>
              <a:cubicBezTo>
                <a:pt x="2933162" y="5799207"/>
                <a:pt x="2925246" y="5807931"/>
                <a:pt x="2925246" y="5818694"/>
              </a:cubicBezTo>
              <a:cubicBezTo>
                <a:pt x="2925246" y="5829456"/>
                <a:pt x="2933162" y="5838181"/>
                <a:pt x="2942927" y="5838181"/>
              </a:cubicBezTo>
              <a:cubicBezTo>
                <a:pt x="2952692" y="5838181"/>
                <a:pt x="2960608" y="5829456"/>
                <a:pt x="2960608" y="5818694"/>
              </a:cubicBezTo>
              <a:cubicBezTo>
                <a:pt x="2960608" y="5807931"/>
                <a:pt x="2952692" y="5799207"/>
                <a:pt x="2942927" y="5799207"/>
              </a:cubicBezTo>
              <a:close/>
              <a:moveTo>
                <a:pt x="3001863" y="5799207"/>
              </a:moveTo>
              <a:cubicBezTo>
                <a:pt x="2992098" y="5799207"/>
                <a:pt x="2984182" y="5807931"/>
                <a:pt x="2984182" y="5818694"/>
              </a:cubicBezTo>
              <a:cubicBezTo>
                <a:pt x="2984182" y="5829456"/>
                <a:pt x="2992098" y="5838181"/>
                <a:pt x="3001863" y="5838181"/>
              </a:cubicBezTo>
              <a:cubicBezTo>
                <a:pt x="3011628" y="5838181"/>
                <a:pt x="3019544" y="5829456"/>
                <a:pt x="3019544" y="5818694"/>
              </a:cubicBezTo>
              <a:cubicBezTo>
                <a:pt x="3019544" y="5807931"/>
                <a:pt x="3011628" y="5799207"/>
                <a:pt x="3001863" y="5799207"/>
              </a:cubicBezTo>
              <a:close/>
              <a:moveTo>
                <a:pt x="3060799" y="5799207"/>
              </a:moveTo>
              <a:cubicBezTo>
                <a:pt x="3051034" y="5799207"/>
                <a:pt x="3043118" y="5807931"/>
                <a:pt x="3043118" y="5818694"/>
              </a:cubicBezTo>
              <a:cubicBezTo>
                <a:pt x="3043118" y="5829456"/>
                <a:pt x="3051034" y="5838181"/>
                <a:pt x="3060799" y="5838181"/>
              </a:cubicBezTo>
              <a:cubicBezTo>
                <a:pt x="3070564" y="5838181"/>
                <a:pt x="3078480" y="5829456"/>
                <a:pt x="3078480" y="5818694"/>
              </a:cubicBezTo>
              <a:cubicBezTo>
                <a:pt x="3078480" y="5807931"/>
                <a:pt x="3070564" y="5799207"/>
                <a:pt x="3060799" y="5799207"/>
              </a:cubicBezTo>
              <a:close/>
              <a:moveTo>
                <a:pt x="3119734" y="5799207"/>
              </a:moveTo>
              <a:cubicBezTo>
                <a:pt x="3109969" y="5799207"/>
                <a:pt x="3102053" y="5807931"/>
                <a:pt x="3102053" y="5818694"/>
              </a:cubicBezTo>
              <a:cubicBezTo>
                <a:pt x="3102053" y="5829456"/>
                <a:pt x="3109969" y="5838181"/>
                <a:pt x="3119734" y="5838181"/>
              </a:cubicBezTo>
              <a:cubicBezTo>
                <a:pt x="3129499" y="5838181"/>
                <a:pt x="3137415" y="5829456"/>
                <a:pt x="3137415" y="5818694"/>
              </a:cubicBezTo>
              <a:cubicBezTo>
                <a:pt x="3137415" y="5807931"/>
                <a:pt x="3129499" y="5799207"/>
                <a:pt x="3119734" y="5799207"/>
              </a:cubicBezTo>
              <a:close/>
              <a:moveTo>
                <a:pt x="3178670" y="5799207"/>
              </a:moveTo>
              <a:cubicBezTo>
                <a:pt x="3168905" y="5799207"/>
                <a:pt x="3160989" y="5807931"/>
                <a:pt x="3160989" y="5818694"/>
              </a:cubicBezTo>
              <a:cubicBezTo>
                <a:pt x="3160989" y="5829456"/>
                <a:pt x="3168905" y="5838181"/>
                <a:pt x="3178670" y="5838181"/>
              </a:cubicBezTo>
              <a:cubicBezTo>
                <a:pt x="3188435" y="5838181"/>
                <a:pt x="3196351" y="5829456"/>
                <a:pt x="3196351" y="5818694"/>
              </a:cubicBezTo>
              <a:cubicBezTo>
                <a:pt x="3196351" y="5807931"/>
                <a:pt x="3188435" y="5799207"/>
                <a:pt x="3178670" y="5799207"/>
              </a:cubicBezTo>
              <a:close/>
              <a:moveTo>
                <a:pt x="3237606" y="5799207"/>
              </a:moveTo>
              <a:cubicBezTo>
                <a:pt x="3227841" y="5799207"/>
                <a:pt x="3219925" y="5807931"/>
                <a:pt x="3219925" y="5818694"/>
              </a:cubicBezTo>
              <a:cubicBezTo>
                <a:pt x="3219925" y="5829456"/>
                <a:pt x="3227841" y="5838181"/>
                <a:pt x="3237606" y="5838181"/>
              </a:cubicBezTo>
              <a:cubicBezTo>
                <a:pt x="3247371" y="5838181"/>
                <a:pt x="3255287" y="5829456"/>
                <a:pt x="3255287" y="5818694"/>
              </a:cubicBezTo>
              <a:cubicBezTo>
                <a:pt x="3255287" y="5807931"/>
                <a:pt x="3247371" y="5799207"/>
                <a:pt x="3237606" y="5799207"/>
              </a:cubicBezTo>
              <a:close/>
              <a:moveTo>
                <a:pt x="3296542" y="5799207"/>
              </a:moveTo>
              <a:cubicBezTo>
                <a:pt x="3286777" y="5799207"/>
                <a:pt x="3278861" y="5807931"/>
                <a:pt x="3278861" y="5818694"/>
              </a:cubicBezTo>
              <a:cubicBezTo>
                <a:pt x="3278861" y="5829456"/>
                <a:pt x="3286777" y="5838181"/>
                <a:pt x="3296542" y="5838181"/>
              </a:cubicBezTo>
              <a:cubicBezTo>
                <a:pt x="3306307" y="5838181"/>
                <a:pt x="3314223" y="5829456"/>
                <a:pt x="3314223" y="5818694"/>
              </a:cubicBezTo>
              <a:cubicBezTo>
                <a:pt x="3314223" y="5807931"/>
                <a:pt x="3306307" y="5799207"/>
                <a:pt x="3296542" y="5799207"/>
              </a:cubicBezTo>
              <a:close/>
              <a:moveTo>
                <a:pt x="3355478" y="5799207"/>
              </a:moveTo>
              <a:cubicBezTo>
                <a:pt x="3345713" y="5799207"/>
                <a:pt x="3337797" y="5807931"/>
                <a:pt x="3337797" y="5818694"/>
              </a:cubicBezTo>
              <a:cubicBezTo>
                <a:pt x="3337797" y="5829456"/>
                <a:pt x="3345713" y="5838181"/>
                <a:pt x="3355478" y="5838181"/>
              </a:cubicBezTo>
              <a:cubicBezTo>
                <a:pt x="3365243" y="5838181"/>
                <a:pt x="3373159" y="5829456"/>
                <a:pt x="3373159" y="5818694"/>
              </a:cubicBezTo>
              <a:cubicBezTo>
                <a:pt x="3373159" y="5807931"/>
                <a:pt x="3365243" y="5799207"/>
                <a:pt x="3355478" y="5799207"/>
              </a:cubicBezTo>
              <a:close/>
              <a:moveTo>
                <a:pt x="3414414" y="5799207"/>
              </a:moveTo>
              <a:cubicBezTo>
                <a:pt x="3404649" y="5799207"/>
                <a:pt x="3396733" y="5807931"/>
                <a:pt x="3396733" y="5818694"/>
              </a:cubicBezTo>
              <a:cubicBezTo>
                <a:pt x="3396733" y="5829456"/>
                <a:pt x="3404649" y="5838181"/>
                <a:pt x="3414414" y="5838181"/>
              </a:cubicBezTo>
              <a:cubicBezTo>
                <a:pt x="3424179" y="5838181"/>
                <a:pt x="3432095" y="5829456"/>
                <a:pt x="3432095" y="5818694"/>
              </a:cubicBezTo>
              <a:cubicBezTo>
                <a:pt x="3432095" y="5807931"/>
                <a:pt x="3424179" y="5799207"/>
                <a:pt x="3414414" y="5799207"/>
              </a:cubicBezTo>
              <a:close/>
              <a:moveTo>
                <a:pt x="3473350" y="5799207"/>
              </a:moveTo>
              <a:cubicBezTo>
                <a:pt x="3463585" y="5799207"/>
                <a:pt x="3455669" y="5807931"/>
                <a:pt x="3455669" y="5818694"/>
              </a:cubicBezTo>
              <a:cubicBezTo>
                <a:pt x="3455669" y="5829456"/>
                <a:pt x="3463585" y="5838181"/>
                <a:pt x="3473350" y="5838181"/>
              </a:cubicBezTo>
              <a:cubicBezTo>
                <a:pt x="3483115" y="5838181"/>
                <a:pt x="3491031" y="5829456"/>
                <a:pt x="3491031" y="5818694"/>
              </a:cubicBezTo>
              <a:cubicBezTo>
                <a:pt x="3491031" y="5807931"/>
                <a:pt x="3483115" y="5799207"/>
                <a:pt x="3473350" y="5799207"/>
              </a:cubicBezTo>
              <a:close/>
              <a:moveTo>
                <a:pt x="6125467" y="5799207"/>
              </a:moveTo>
              <a:cubicBezTo>
                <a:pt x="6115702" y="5799207"/>
                <a:pt x="6107786" y="5807931"/>
                <a:pt x="6107786" y="5818694"/>
              </a:cubicBezTo>
              <a:cubicBezTo>
                <a:pt x="6107786" y="5829456"/>
                <a:pt x="6115702" y="5838181"/>
                <a:pt x="6125467" y="5838181"/>
              </a:cubicBezTo>
              <a:cubicBezTo>
                <a:pt x="6135232" y="5838181"/>
                <a:pt x="6143148" y="5829456"/>
                <a:pt x="6143148" y="5818694"/>
              </a:cubicBezTo>
              <a:cubicBezTo>
                <a:pt x="6143148" y="5807931"/>
                <a:pt x="6135232" y="5799207"/>
                <a:pt x="6125467" y="5799207"/>
              </a:cubicBezTo>
              <a:close/>
              <a:moveTo>
                <a:pt x="6184403" y="5799207"/>
              </a:moveTo>
              <a:cubicBezTo>
                <a:pt x="6174638" y="5799207"/>
                <a:pt x="6166722" y="5807931"/>
                <a:pt x="6166722" y="5818694"/>
              </a:cubicBezTo>
              <a:cubicBezTo>
                <a:pt x="6166722" y="5829456"/>
                <a:pt x="6174638" y="5838181"/>
                <a:pt x="6184403" y="5838181"/>
              </a:cubicBezTo>
              <a:cubicBezTo>
                <a:pt x="6194168" y="5838181"/>
                <a:pt x="6202084" y="5829456"/>
                <a:pt x="6202084" y="5818694"/>
              </a:cubicBezTo>
              <a:cubicBezTo>
                <a:pt x="6202084" y="5807931"/>
                <a:pt x="6194168" y="5799207"/>
                <a:pt x="6184403" y="5799207"/>
              </a:cubicBezTo>
              <a:close/>
              <a:moveTo>
                <a:pt x="6243339" y="5799207"/>
              </a:moveTo>
              <a:cubicBezTo>
                <a:pt x="6233574" y="5799207"/>
                <a:pt x="6225658" y="5807931"/>
                <a:pt x="6225658" y="5818694"/>
              </a:cubicBezTo>
              <a:cubicBezTo>
                <a:pt x="6225658" y="5829456"/>
                <a:pt x="6233574" y="5838181"/>
                <a:pt x="6243339" y="5838181"/>
              </a:cubicBezTo>
              <a:cubicBezTo>
                <a:pt x="6253104" y="5838181"/>
                <a:pt x="6261020" y="5829456"/>
                <a:pt x="6261020" y="5818694"/>
              </a:cubicBezTo>
              <a:cubicBezTo>
                <a:pt x="6261020" y="5807931"/>
                <a:pt x="6253104" y="5799207"/>
                <a:pt x="6243339" y="5799207"/>
              </a:cubicBezTo>
              <a:close/>
              <a:moveTo>
                <a:pt x="6361211" y="5799207"/>
              </a:moveTo>
              <a:cubicBezTo>
                <a:pt x="6351446" y="5799207"/>
                <a:pt x="6343530" y="5807931"/>
                <a:pt x="6343530" y="5818694"/>
              </a:cubicBezTo>
              <a:cubicBezTo>
                <a:pt x="6343530" y="5829456"/>
                <a:pt x="6351446" y="5838181"/>
                <a:pt x="6361211" y="5838181"/>
              </a:cubicBezTo>
              <a:cubicBezTo>
                <a:pt x="6370976" y="5838181"/>
                <a:pt x="6378892" y="5829456"/>
                <a:pt x="6378892" y="5818694"/>
              </a:cubicBezTo>
              <a:cubicBezTo>
                <a:pt x="6378892" y="5807931"/>
                <a:pt x="6370976" y="5799207"/>
                <a:pt x="6361211" y="5799207"/>
              </a:cubicBezTo>
              <a:close/>
              <a:moveTo>
                <a:pt x="9720559" y="5799207"/>
              </a:moveTo>
              <a:cubicBezTo>
                <a:pt x="9710793" y="5799207"/>
                <a:pt x="9702878" y="5807931"/>
                <a:pt x="9702878" y="5818694"/>
              </a:cubicBezTo>
              <a:cubicBezTo>
                <a:pt x="9702878" y="5829456"/>
                <a:pt x="9710794" y="5838181"/>
                <a:pt x="9720559" y="5838181"/>
              </a:cubicBezTo>
              <a:cubicBezTo>
                <a:pt x="9730324" y="5838181"/>
                <a:pt x="9738240" y="5829456"/>
                <a:pt x="9738240" y="5818694"/>
              </a:cubicBezTo>
              <a:cubicBezTo>
                <a:pt x="9738240" y="5807931"/>
                <a:pt x="9730323" y="5799207"/>
                <a:pt x="9720559" y="5799207"/>
              </a:cubicBezTo>
              <a:close/>
              <a:moveTo>
                <a:pt x="9779495" y="5799207"/>
              </a:moveTo>
              <a:cubicBezTo>
                <a:pt x="9769729" y="5799207"/>
                <a:pt x="9761814" y="5807931"/>
                <a:pt x="9761814" y="5818694"/>
              </a:cubicBezTo>
              <a:cubicBezTo>
                <a:pt x="9761814" y="5829456"/>
                <a:pt x="9769730" y="5838181"/>
                <a:pt x="9779495" y="5838181"/>
              </a:cubicBezTo>
              <a:cubicBezTo>
                <a:pt x="9789260" y="5838181"/>
                <a:pt x="9797176" y="5829456"/>
                <a:pt x="9797176" y="5818694"/>
              </a:cubicBezTo>
              <a:cubicBezTo>
                <a:pt x="9797176" y="5807931"/>
                <a:pt x="9789259" y="5799207"/>
                <a:pt x="9779495" y="5799207"/>
              </a:cubicBezTo>
              <a:close/>
              <a:moveTo>
                <a:pt x="9838431" y="5799207"/>
              </a:moveTo>
              <a:cubicBezTo>
                <a:pt x="9828665" y="5799207"/>
                <a:pt x="9820750" y="5807931"/>
                <a:pt x="9820750" y="5818694"/>
              </a:cubicBezTo>
              <a:cubicBezTo>
                <a:pt x="9820750" y="5829456"/>
                <a:pt x="9828666" y="5838181"/>
                <a:pt x="9838431" y="5838181"/>
              </a:cubicBezTo>
              <a:cubicBezTo>
                <a:pt x="9848196" y="5838181"/>
                <a:pt x="9856112" y="5829456"/>
                <a:pt x="9856112" y="5818694"/>
              </a:cubicBezTo>
              <a:cubicBezTo>
                <a:pt x="9856112" y="5807931"/>
                <a:pt x="9848195" y="5799207"/>
                <a:pt x="9838431" y="5799207"/>
              </a:cubicBezTo>
              <a:close/>
              <a:moveTo>
                <a:pt x="9897367" y="5799207"/>
              </a:moveTo>
              <a:cubicBezTo>
                <a:pt x="9887601" y="5799207"/>
                <a:pt x="9879686" y="5807931"/>
                <a:pt x="9879686" y="5818694"/>
              </a:cubicBezTo>
              <a:cubicBezTo>
                <a:pt x="9879686" y="5829456"/>
                <a:pt x="9887602" y="5838181"/>
                <a:pt x="9897367" y="5838181"/>
              </a:cubicBezTo>
              <a:cubicBezTo>
                <a:pt x="9907132" y="5838181"/>
                <a:pt x="9915048" y="5829456"/>
                <a:pt x="9915048" y="5818694"/>
              </a:cubicBezTo>
              <a:cubicBezTo>
                <a:pt x="9915048" y="5807931"/>
                <a:pt x="9907131" y="5799207"/>
                <a:pt x="9897367" y="5799207"/>
              </a:cubicBezTo>
              <a:close/>
              <a:moveTo>
                <a:pt x="9956303" y="5799207"/>
              </a:moveTo>
              <a:cubicBezTo>
                <a:pt x="9946537" y="5799207"/>
                <a:pt x="9938622" y="5807931"/>
                <a:pt x="9938622" y="5818694"/>
              </a:cubicBezTo>
              <a:cubicBezTo>
                <a:pt x="9938622" y="5829456"/>
                <a:pt x="9946538" y="5838181"/>
                <a:pt x="9956303" y="5838181"/>
              </a:cubicBezTo>
              <a:cubicBezTo>
                <a:pt x="9966068" y="5838181"/>
                <a:pt x="9973984" y="5829456"/>
                <a:pt x="9973984" y="5818694"/>
              </a:cubicBezTo>
              <a:cubicBezTo>
                <a:pt x="9973984" y="5807931"/>
                <a:pt x="9966067" y="5799207"/>
                <a:pt x="9956303" y="5799207"/>
              </a:cubicBezTo>
              <a:close/>
              <a:moveTo>
                <a:pt x="10015239" y="5799207"/>
              </a:moveTo>
              <a:cubicBezTo>
                <a:pt x="10005473" y="5799207"/>
                <a:pt x="9997558" y="5807931"/>
                <a:pt x="9997558" y="5818694"/>
              </a:cubicBezTo>
              <a:cubicBezTo>
                <a:pt x="9997558" y="5829456"/>
                <a:pt x="10005474" y="5838181"/>
                <a:pt x="10015239" y="5838181"/>
              </a:cubicBezTo>
              <a:cubicBezTo>
                <a:pt x="10025004" y="5838181"/>
                <a:pt x="10032920" y="5829456"/>
                <a:pt x="10032920" y="5818694"/>
              </a:cubicBezTo>
              <a:cubicBezTo>
                <a:pt x="10032920" y="5807931"/>
                <a:pt x="10025003" y="5799207"/>
                <a:pt x="10015239" y="5799207"/>
              </a:cubicBezTo>
              <a:close/>
              <a:moveTo>
                <a:pt x="10427790" y="5799207"/>
              </a:moveTo>
              <a:cubicBezTo>
                <a:pt x="10418024" y="5799207"/>
                <a:pt x="10410109" y="5807931"/>
                <a:pt x="10410109" y="5818694"/>
              </a:cubicBezTo>
              <a:cubicBezTo>
                <a:pt x="10410109" y="5829456"/>
                <a:pt x="10418025" y="5838181"/>
                <a:pt x="10427790" y="5838181"/>
              </a:cubicBezTo>
              <a:cubicBezTo>
                <a:pt x="10437555" y="5838181"/>
                <a:pt x="10445471" y="5829456"/>
                <a:pt x="10445471" y="5818694"/>
              </a:cubicBezTo>
              <a:cubicBezTo>
                <a:pt x="10445471" y="5807931"/>
                <a:pt x="10437554" y="5799207"/>
                <a:pt x="10427790" y="5799207"/>
              </a:cubicBezTo>
              <a:close/>
              <a:moveTo>
                <a:pt x="10486726" y="5799207"/>
              </a:moveTo>
              <a:cubicBezTo>
                <a:pt x="10476960" y="5799207"/>
                <a:pt x="10469045" y="5807931"/>
                <a:pt x="10469045" y="5818694"/>
              </a:cubicBezTo>
              <a:cubicBezTo>
                <a:pt x="10469045" y="5829456"/>
                <a:pt x="10476961" y="5838181"/>
                <a:pt x="10486726" y="5838181"/>
              </a:cubicBezTo>
              <a:cubicBezTo>
                <a:pt x="10496491" y="5838181"/>
                <a:pt x="10504407" y="5829456"/>
                <a:pt x="10504407" y="5818694"/>
              </a:cubicBezTo>
              <a:cubicBezTo>
                <a:pt x="10504407" y="5807931"/>
                <a:pt x="10496490" y="5799207"/>
                <a:pt x="10486726" y="5799207"/>
              </a:cubicBezTo>
              <a:close/>
              <a:moveTo>
                <a:pt x="10545662" y="5799207"/>
              </a:moveTo>
              <a:cubicBezTo>
                <a:pt x="10535896" y="5799207"/>
                <a:pt x="10527981" y="5807931"/>
                <a:pt x="10527981" y="5818694"/>
              </a:cubicBezTo>
              <a:cubicBezTo>
                <a:pt x="10527981" y="5829456"/>
                <a:pt x="10535897" y="5838181"/>
                <a:pt x="10545662" y="5838181"/>
              </a:cubicBezTo>
              <a:cubicBezTo>
                <a:pt x="10555427" y="5838181"/>
                <a:pt x="10563343" y="5829456"/>
                <a:pt x="10563343" y="5818694"/>
              </a:cubicBezTo>
              <a:cubicBezTo>
                <a:pt x="10563343" y="5807931"/>
                <a:pt x="10555426" y="5799207"/>
                <a:pt x="10545662" y="5799207"/>
              </a:cubicBezTo>
              <a:close/>
              <a:moveTo>
                <a:pt x="10604598" y="5799207"/>
              </a:moveTo>
              <a:cubicBezTo>
                <a:pt x="10594832" y="5799207"/>
                <a:pt x="10586917" y="5807931"/>
                <a:pt x="10586917" y="5818694"/>
              </a:cubicBezTo>
              <a:cubicBezTo>
                <a:pt x="10586917" y="5829456"/>
                <a:pt x="10594833" y="5838181"/>
                <a:pt x="10604598" y="5838181"/>
              </a:cubicBezTo>
              <a:cubicBezTo>
                <a:pt x="10614363" y="5838181"/>
                <a:pt x="10622279" y="5829456"/>
                <a:pt x="10622279" y="5818694"/>
              </a:cubicBezTo>
              <a:cubicBezTo>
                <a:pt x="10622279" y="5807931"/>
                <a:pt x="10614362" y="5799207"/>
                <a:pt x="10604598" y="5799207"/>
              </a:cubicBezTo>
              <a:close/>
              <a:moveTo>
                <a:pt x="10663534" y="5799207"/>
              </a:moveTo>
              <a:cubicBezTo>
                <a:pt x="10653768" y="5799207"/>
                <a:pt x="10645853" y="5807931"/>
                <a:pt x="10645853" y="5818694"/>
              </a:cubicBezTo>
              <a:cubicBezTo>
                <a:pt x="10645853" y="5829456"/>
                <a:pt x="10653769" y="5838181"/>
                <a:pt x="10663534" y="5838181"/>
              </a:cubicBezTo>
              <a:cubicBezTo>
                <a:pt x="10673299" y="5838181"/>
                <a:pt x="10681215" y="5829456"/>
                <a:pt x="10681215" y="5818694"/>
              </a:cubicBezTo>
              <a:cubicBezTo>
                <a:pt x="10681215" y="5807931"/>
                <a:pt x="10673298" y="5799207"/>
                <a:pt x="10663534" y="5799207"/>
              </a:cubicBezTo>
              <a:close/>
              <a:moveTo>
                <a:pt x="10722470" y="5799207"/>
              </a:moveTo>
              <a:cubicBezTo>
                <a:pt x="10712704" y="5799207"/>
                <a:pt x="10704789" y="5807931"/>
                <a:pt x="10704789" y="5818694"/>
              </a:cubicBezTo>
              <a:cubicBezTo>
                <a:pt x="10704789" y="5829456"/>
                <a:pt x="10712705" y="5838181"/>
                <a:pt x="10722470" y="5838181"/>
              </a:cubicBezTo>
              <a:cubicBezTo>
                <a:pt x="10732235" y="5838181"/>
                <a:pt x="10740151" y="5829456"/>
                <a:pt x="10740151" y="5818694"/>
              </a:cubicBezTo>
              <a:cubicBezTo>
                <a:pt x="10740151" y="5807931"/>
                <a:pt x="10732234" y="5799207"/>
                <a:pt x="10722470" y="5799207"/>
              </a:cubicBezTo>
              <a:close/>
              <a:moveTo>
                <a:pt x="10781406" y="5799207"/>
              </a:moveTo>
              <a:cubicBezTo>
                <a:pt x="10771640" y="5799207"/>
                <a:pt x="10763725" y="5807931"/>
                <a:pt x="10763725" y="5818694"/>
              </a:cubicBezTo>
              <a:cubicBezTo>
                <a:pt x="10763725" y="5829456"/>
                <a:pt x="10771641" y="5838181"/>
                <a:pt x="10781406" y="5838181"/>
              </a:cubicBezTo>
              <a:cubicBezTo>
                <a:pt x="10791171" y="5838181"/>
                <a:pt x="10799087" y="5829456"/>
                <a:pt x="10799087" y="5818694"/>
              </a:cubicBezTo>
              <a:cubicBezTo>
                <a:pt x="10799087" y="5807931"/>
                <a:pt x="10791170" y="5799207"/>
                <a:pt x="10781406" y="5799207"/>
              </a:cubicBezTo>
              <a:close/>
              <a:moveTo>
                <a:pt x="10840342" y="5799207"/>
              </a:moveTo>
              <a:cubicBezTo>
                <a:pt x="10830576" y="5799207"/>
                <a:pt x="10822661" y="5807931"/>
                <a:pt x="10822661" y="5818694"/>
              </a:cubicBezTo>
              <a:cubicBezTo>
                <a:pt x="10822661" y="5829456"/>
                <a:pt x="10830577" y="5838181"/>
                <a:pt x="10840342" y="5838181"/>
              </a:cubicBezTo>
              <a:cubicBezTo>
                <a:pt x="10850107" y="5838181"/>
                <a:pt x="10858023" y="5829456"/>
                <a:pt x="10858023" y="5818694"/>
              </a:cubicBezTo>
              <a:cubicBezTo>
                <a:pt x="10858023" y="5807931"/>
                <a:pt x="10850106" y="5799207"/>
                <a:pt x="10840342" y="5799207"/>
              </a:cubicBezTo>
              <a:close/>
              <a:moveTo>
                <a:pt x="10899278" y="5799207"/>
              </a:moveTo>
              <a:cubicBezTo>
                <a:pt x="10889512" y="5799207"/>
                <a:pt x="10881597" y="5807931"/>
                <a:pt x="10881597" y="5818694"/>
              </a:cubicBezTo>
              <a:cubicBezTo>
                <a:pt x="10881597" y="5829456"/>
                <a:pt x="10889513" y="5838181"/>
                <a:pt x="10899278" y="5838181"/>
              </a:cubicBezTo>
              <a:cubicBezTo>
                <a:pt x="10909043" y="5838181"/>
                <a:pt x="10916959" y="5829456"/>
                <a:pt x="10916959" y="5818694"/>
              </a:cubicBezTo>
              <a:cubicBezTo>
                <a:pt x="10916959" y="5807931"/>
                <a:pt x="10909042" y="5799207"/>
                <a:pt x="10899278" y="5799207"/>
              </a:cubicBezTo>
              <a:close/>
              <a:moveTo>
                <a:pt x="10958214" y="5799207"/>
              </a:moveTo>
              <a:cubicBezTo>
                <a:pt x="10948448" y="5799207"/>
                <a:pt x="10940533" y="5807931"/>
                <a:pt x="10940533" y="5818694"/>
              </a:cubicBezTo>
              <a:cubicBezTo>
                <a:pt x="10940533" y="5829456"/>
                <a:pt x="10948449" y="5838181"/>
                <a:pt x="10958214" y="5838181"/>
              </a:cubicBezTo>
              <a:cubicBezTo>
                <a:pt x="10967979" y="5838181"/>
                <a:pt x="10975895" y="5829456"/>
                <a:pt x="10975895" y="5818694"/>
              </a:cubicBezTo>
              <a:cubicBezTo>
                <a:pt x="10975895" y="5807931"/>
                <a:pt x="10967978" y="5799207"/>
                <a:pt x="10958214" y="5799207"/>
              </a:cubicBezTo>
              <a:close/>
              <a:moveTo>
                <a:pt x="11017150" y="5799207"/>
              </a:moveTo>
              <a:cubicBezTo>
                <a:pt x="11007384" y="5799207"/>
                <a:pt x="10999469" y="5807931"/>
                <a:pt x="10999469" y="5818694"/>
              </a:cubicBezTo>
              <a:cubicBezTo>
                <a:pt x="10999469" y="5829456"/>
                <a:pt x="11007385" y="5838181"/>
                <a:pt x="11017150" y="5838181"/>
              </a:cubicBezTo>
              <a:cubicBezTo>
                <a:pt x="11026915" y="5838181"/>
                <a:pt x="11034831" y="5829456"/>
                <a:pt x="11034831" y="5818694"/>
              </a:cubicBezTo>
              <a:cubicBezTo>
                <a:pt x="11034831" y="5807931"/>
                <a:pt x="11026914" y="5799207"/>
                <a:pt x="11017150" y="5799207"/>
              </a:cubicBezTo>
              <a:close/>
              <a:moveTo>
                <a:pt x="2825055" y="5864164"/>
              </a:moveTo>
              <a:cubicBezTo>
                <a:pt x="2815290" y="5864164"/>
                <a:pt x="2807374" y="5872888"/>
                <a:pt x="2807374" y="5883651"/>
              </a:cubicBezTo>
              <a:cubicBezTo>
                <a:pt x="2807374" y="5894413"/>
                <a:pt x="2815290" y="5903138"/>
                <a:pt x="2825055" y="5903138"/>
              </a:cubicBezTo>
              <a:cubicBezTo>
                <a:pt x="2834820" y="5903138"/>
                <a:pt x="2842736" y="5894413"/>
                <a:pt x="2842736" y="5883651"/>
              </a:cubicBezTo>
              <a:cubicBezTo>
                <a:pt x="2842736" y="5872888"/>
                <a:pt x="2834820" y="5864164"/>
                <a:pt x="2825055" y="5864164"/>
              </a:cubicBezTo>
              <a:close/>
              <a:moveTo>
                <a:pt x="2883991" y="5864164"/>
              </a:moveTo>
              <a:cubicBezTo>
                <a:pt x="2874226" y="5864164"/>
                <a:pt x="2866310" y="5872888"/>
                <a:pt x="2866310" y="5883651"/>
              </a:cubicBezTo>
              <a:cubicBezTo>
                <a:pt x="2866310" y="5894413"/>
                <a:pt x="2874226" y="5903138"/>
                <a:pt x="2883991" y="5903138"/>
              </a:cubicBezTo>
              <a:cubicBezTo>
                <a:pt x="2893756" y="5903138"/>
                <a:pt x="2901672" y="5894413"/>
                <a:pt x="2901672" y="5883651"/>
              </a:cubicBezTo>
              <a:cubicBezTo>
                <a:pt x="2901672" y="5872888"/>
                <a:pt x="2893756" y="5864164"/>
                <a:pt x="2883991" y="5864164"/>
              </a:cubicBezTo>
              <a:close/>
              <a:moveTo>
                <a:pt x="2942927" y="5864164"/>
              </a:moveTo>
              <a:cubicBezTo>
                <a:pt x="2933162" y="5864164"/>
                <a:pt x="2925246" y="5872888"/>
                <a:pt x="2925246" y="5883651"/>
              </a:cubicBezTo>
              <a:cubicBezTo>
                <a:pt x="2925246" y="5894413"/>
                <a:pt x="2933162" y="5903138"/>
                <a:pt x="2942927" y="5903138"/>
              </a:cubicBezTo>
              <a:cubicBezTo>
                <a:pt x="2952692" y="5903138"/>
                <a:pt x="2960608" y="5894413"/>
                <a:pt x="2960608" y="5883651"/>
              </a:cubicBezTo>
              <a:cubicBezTo>
                <a:pt x="2960608" y="5872888"/>
                <a:pt x="2952692" y="5864164"/>
                <a:pt x="2942927" y="5864164"/>
              </a:cubicBezTo>
              <a:close/>
              <a:moveTo>
                <a:pt x="3001863" y="5864164"/>
              </a:moveTo>
              <a:cubicBezTo>
                <a:pt x="2992098" y="5864164"/>
                <a:pt x="2984182" y="5872888"/>
                <a:pt x="2984182" y="5883651"/>
              </a:cubicBezTo>
              <a:cubicBezTo>
                <a:pt x="2984182" y="5894413"/>
                <a:pt x="2992098" y="5903138"/>
                <a:pt x="3001863" y="5903138"/>
              </a:cubicBezTo>
              <a:cubicBezTo>
                <a:pt x="3011628" y="5903138"/>
                <a:pt x="3019544" y="5894413"/>
                <a:pt x="3019544" y="5883651"/>
              </a:cubicBezTo>
              <a:cubicBezTo>
                <a:pt x="3019544" y="5872888"/>
                <a:pt x="3011628" y="5864164"/>
                <a:pt x="3001863" y="5864164"/>
              </a:cubicBezTo>
              <a:close/>
              <a:moveTo>
                <a:pt x="3060799" y="5864164"/>
              </a:moveTo>
              <a:cubicBezTo>
                <a:pt x="3051034" y="5864164"/>
                <a:pt x="3043118" y="5872888"/>
                <a:pt x="3043118" y="5883651"/>
              </a:cubicBezTo>
              <a:cubicBezTo>
                <a:pt x="3043118" y="5894413"/>
                <a:pt x="3051034" y="5903138"/>
                <a:pt x="3060799" y="5903138"/>
              </a:cubicBezTo>
              <a:cubicBezTo>
                <a:pt x="3070564" y="5903138"/>
                <a:pt x="3078480" y="5894413"/>
                <a:pt x="3078480" y="5883651"/>
              </a:cubicBezTo>
              <a:cubicBezTo>
                <a:pt x="3078480" y="5872888"/>
                <a:pt x="3070564" y="5864164"/>
                <a:pt x="3060799" y="5864164"/>
              </a:cubicBezTo>
              <a:close/>
              <a:moveTo>
                <a:pt x="3119734" y="5864164"/>
              </a:moveTo>
              <a:cubicBezTo>
                <a:pt x="3109969" y="5864164"/>
                <a:pt x="3102053" y="5872888"/>
                <a:pt x="3102053" y="5883651"/>
              </a:cubicBezTo>
              <a:cubicBezTo>
                <a:pt x="3102053" y="5894413"/>
                <a:pt x="3109969" y="5903138"/>
                <a:pt x="3119734" y="5903138"/>
              </a:cubicBezTo>
              <a:cubicBezTo>
                <a:pt x="3129499" y="5903138"/>
                <a:pt x="3137415" y="5894413"/>
                <a:pt x="3137415" y="5883651"/>
              </a:cubicBezTo>
              <a:cubicBezTo>
                <a:pt x="3137415" y="5872888"/>
                <a:pt x="3129499" y="5864164"/>
                <a:pt x="3119734" y="5864164"/>
              </a:cubicBezTo>
              <a:close/>
              <a:moveTo>
                <a:pt x="3178670" y="5864164"/>
              </a:moveTo>
              <a:cubicBezTo>
                <a:pt x="3168905" y="5864164"/>
                <a:pt x="3160989" y="5872888"/>
                <a:pt x="3160989" y="5883651"/>
              </a:cubicBezTo>
              <a:cubicBezTo>
                <a:pt x="3160989" y="5894413"/>
                <a:pt x="3168905" y="5903138"/>
                <a:pt x="3178670" y="5903138"/>
              </a:cubicBezTo>
              <a:cubicBezTo>
                <a:pt x="3188435" y="5903138"/>
                <a:pt x="3196351" y="5894413"/>
                <a:pt x="3196351" y="5883651"/>
              </a:cubicBezTo>
              <a:cubicBezTo>
                <a:pt x="3196351" y="5872888"/>
                <a:pt x="3188435" y="5864164"/>
                <a:pt x="3178670" y="5864164"/>
              </a:cubicBezTo>
              <a:close/>
              <a:moveTo>
                <a:pt x="3237606" y="5864164"/>
              </a:moveTo>
              <a:cubicBezTo>
                <a:pt x="3227841" y="5864164"/>
                <a:pt x="3219925" y="5872888"/>
                <a:pt x="3219925" y="5883651"/>
              </a:cubicBezTo>
              <a:cubicBezTo>
                <a:pt x="3219925" y="5894413"/>
                <a:pt x="3227841" y="5903138"/>
                <a:pt x="3237606" y="5903138"/>
              </a:cubicBezTo>
              <a:cubicBezTo>
                <a:pt x="3247371" y="5903138"/>
                <a:pt x="3255287" y="5894413"/>
                <a:pt x="3255287" y="5883651"/>
              </a:cubicBezTo>
              <a:cubicBezTo>
                <a:pt x="3255287" y="5872888"/>
                <a:pt x="3247371" y="5864164"/>
                <a:pt x="3237606" y="5864164"/>
              </a:cubicBezTo>
              <a:close/>
              <a:moveTo>
                <a:pt x="3296542" y="5864164"/>
              </a:moveTo>
              <a:cubicBezTo>
                <a:pt x="3286777" y="5864164"/>
                <a:pt x="3278861" y="5872888"/>
                <a:pt x="3278861" y="5883651"/>
              </a:cubicBezTo>
              <a:cubicBezTo>
                <a:pt x="3278861" y="5894413"/>
                <a:pt x="3286777" y="5903138"/>
                <a:pt x="3296542" y="5903138"/>
              </a:cubicBezTo>
              <a:cubicBezTo>
                <a:pt x="3306307" y="5903138"/>
                <a:pt x="3314223" y="5894413"/>
                <a:pt x="3314223" y="5883651"/>
              </a:cubicBezTo>
              <a:cubicBezTo>
                <a:pt x="3314223" y="5872888"/>
                <a:pt x="3306307" y="5864164"/>
                <a:pt x="3296542" y="5864164"/>
              </a:cubicBezTo>
              <a:close/>
              <a:moveTo>
                <a:pt x="9720559" y="5864164"/>
              </a:moveTo>
              <a:cubicBezTo>
                <a:pt x="9710793" y="5864164"/>
                <a:pt x="9702878" y="5872888"/>
                <a:pt x="9702878" y="5883651"/>
              </a:cubicBezTo>
              <a:cubicBezTo>
                <a:pt x="9702878" y="5894413"/>
                <a:pt x="9710794" y="5903138"/>
                <a:pt x="9720559" y="5903138"/>
              </a:cubicBezTo>
              <a:cubicBezTo>
                <a:pt x="9730324" y="5903138"/>
                <a:pt x="9738240" y="5894413"/>
                <a:pt x="9738240" y="5883651"/>
              </a:cubicBezTo>
              <a:cubicBezTo>
                <a:pt x="9738240" y="5872888"/>
                <a:pt x="9730323" y="5864164"/>
                <a:pt x="9720559" y="5864164"/>
              </a:cubicBezTo>
              <a:close/>
              <a:moveTo>
                <a:pt x="9779495" y="5864164"/>
              </a:moveTo>
              <a:cubicBezTo>
                <a:pt x="9769729" y="5864164"/>
                <a:pt x="9761814" y="5872888"/>
                <a:pt x="9761814" y="5883651"/>
              </a:cubicBezTo>
              <a:cubicBezTo>
                <a:pt x="9761814" y="5894413"/>
                <a:pt x="9769730" y="5903138"/>
                <a:pt x="9779495" y="5903138"/>
              </a:cubicBezTo>
              <a:cubicBezTo>
                <a:pt x="9789260" y="5903138"/>
                <a:pt x="9797176" y="5894413"/>
                <a:pt x="9797176" y="5883651"/>
              </a:cubicBezTo>
              <a:cubicBezTo>
                <a:pt x="9797176" y="5872888"/>
                <a:pt x="9789259" y="5864164"/>
                <a:pt x="9779495" y="5864164"/>
              </a:cubicBezTo>
              <a:close/>
              <a:moveTo>
                <a:pt x="9838431" y="5864164"/>
              </a:moveTo>
              <a:cubicBezTo>
                <a:pt x="9828665" y="5864164"/>
                <a:pt x="9820750" y="5872888"/>
                <a:pt x="9820750" y="5883651"/>
              </a:cubicBezTo>
              <a:cubicBezTo>
                <a:pt x="9820750" y="5894413"/>
                <a:pt x="9828666" y="5903138"/>
                <a:pt x="9838431" y="5903138"/>
              </a:cubicBezTo>
              <a:cubicBezTo>
                <a:pt x="9848196" y="5903138"/>
                <a:pt x="9856112" y="5894413"/>
                <a:pt x="9856112" y="5883651"/>
              </a:cubicBezTo>
              <a:cubicBezTo>
                <a:pt x="9856112" y="5872888"/>
                <a:pt x="9848195" y="5864164"/>
                <a:pt x="9838431" y="5864164"/>
              </a:cubicBezTo>
              <a:close/>
              <a:moveTo>
                <a:pt x="10545662" y="5864164"/>
              </a:moveTo>
              <a:cubicBezTo>
                <a:pt x="10535896" y="5864164"/>
                <a:pt x="10527981" y="5872888"/>
                <a:pt x="10527981" y="5883651"/>
              </a:cubicBezTo>
              <a:cubicBezTo>
                <a:pt x="10527981" y="5894413"/>
                <a:pt x="10535897" y="5903138"/>
                <a:pt x="10545662" y="5903138"/>
              </a:cubicBezTo>
              <a:cubicBezTo>
                <a:pt x="10555427" y="5903138"/>
                <a:pt x="10563343" y="5894413"/>
                <a:pt x="10563343" y="5883651"/>
              </a:cubicBezTo>
              <a:cubicBezTo>
                <a:pt x="10563343" y="5872888"/>
                <a:pt x="10555426" y="5864164"/>
                <a:pt x="10545662" y="5864164"/>
              </a:cubicBezTo>
              <a:close/>
              <a:moveTo>
                <a:pt x="10604598" y="5864164"/>
              </a:moveTo>
              <a:cubicBezTo>
                <a:pt x="10594832" y="5864164"/>
                <a:pt x="10586917" y="5872888"/>
                <a:pt x="10586917" y="5883651"/>
              </a:cubicBezTo>
              <a:cubicBezTo>
                <a:pt x="10586917" y="5894413"/>
                <a:pt x="10594833" y="5903138"/>
                <a:pt x="10604598" y="5903138"/>
              </a:cubicBezTo>
              <a:cubicBezTo>
                <a:pt x="10614363" y="5903138"/>
                <a:pt x="10622279" y="5894413"/>
                <a:pt x="10622279" y="5883651"/>
              </a:cubicBezTo>
              <a:cubicBezTo>
                <a:pt x="10622279" y="5872888"/>
                <a:pt x="10614362" y="5864164"/>
                <a:pt x="10604598" y="5864164"/>
              </a:cubicBezTo>
              <a:close/>
              <a:moveTo>
                <a:pt x="10663534" y="5864164"/>
              </a:moveTo>
              <a:cubicBezTo>
                <a:pt x="10653768" y="5864164"/>
                <a:pt x="10645853" y="5872888"/>
                <a:pt x="10645853" y="5883651"/>
              </a:cubicBezTo>
              <a:cubicBezTo>
                <a:pt x="10645853" y="5894413"/>
                <a:pt x="10653769" y="5903138"/>
                <a:pt x="10663534" y="5903138"/>
              </a:cubicBezTo>
              <a:cubicBezTo>
                <a:pt x="10673299" y="5903138"/>
                <a:pt x="10681215" y="5894413"/>
                <a:pt x="10681215" y="5883651"/>
              </a:cubicBezTo>
              <a:cubicBezTo>
                <a:pt x="10681215" y="5872888"/>
                <a:pt x="10673298" y="5864164"/>
                <a:pt x="10663534" y="5864164"/>
              </a:cubicBezTo>
              <a:close/>
              <a:moveTo>
                <a:pt x="10722470" y="5864164"/>
              </a:moveTo>
              <a:cubicBezTo>
                <a:pt x="10712704" y="5864164"/>
                <a:pt x="10704789" y="5872888"/>
                <a:pt x="10704789" y="5883651"/>
              </a:cubicBezTo>
              <a:cubicBezTo>
                <a:pt x="10704789" y="5894413"/>
                <a:pt x="10712705" y="5903138"/>
                <a:pt x="10722470" y="5903138"/>
              </a:cubicBezTo>
              <a:cubicBezTo>
                <a:pt x="10732235" y="5903138"/>
                <a:pt x="10740151" y="5894413"/>
                <a:pt x="10740151" y="5883651"/>
              </a:cubicBezTo>
              <a:cubicBezTo>
                <a:pt x="10740151" y="5872888"/>
                <a:pt x="10732234" y="5864164"/>
                <a:pt x="10722470" y="5864164"/>
              </a:cubicBezTo>
              <a:close/>
              <a:moveTo>
                <a:pt x="10781406" y="5864164"/>
              </a:moveTo>
              <a:cubicBezTo>
                <a:pt x="10771640" y="5864164"/>
                <a:pt x="10763725" y="5872888"/>
                <a:pt x="10763725" y="5883651"/>
              </a:cubicBezTo>
              <a:cubicBezTo>
                <a:pt x="10763725" y="5894413"/>
                <a:pt x="10771641" y="5903138"/>
                <a:pt x="10781406" y="5903138"/>
              </a:cubicBezTo>
              <a:cubicBezTo>
                <a:pt x="10791171" y="5903138"/>
                <a:pt x="10799087" y="5894413"/>
                <a:pt x="10799087" y="5883651"/>
              </a:cubicBezTo>
              <a:cubicBezTo>
                <a:pt x="10799087" y="5872888"/>
                <a:pt x="10791170" y="5864164"/>
                <a:pt x="10781406" y="5864164"/>
              </a:cubicBezTo>
              <a:close/>
              <a:moveTo>
                <a:pt x="10840342" y="5864164"/>
              </a:moveTo>
              <a:cubicBezTo>
                <a:pt x="10830576" y="5864164"/>
                <a:pt x="10822661" y="5872888"/>
                <a:pt x="10822661" y="5883651"/>
              </a:cubicBezTo>
              <a:cubicBezTo>
                <a:pt x="10822661" y="5894413"/>
                <a:pt x="10830577" y="5903138"/>
                <a:pt x="10840342" y="5903138"/>
              </a:cubicBezTo>
              <a:cubicBezTo>
                <a:pt x="10850107" y="5903138"/>
                <a:pt x="10858023" y="5894413"/>
                <a:pt x="10858023" y="5883651"/>
              </a:cubicBezTo>
              <a:cubicBezTo>
                <a:pt x="10858023" y="5872888"/>
                <a:pt x="10850106" y="5864164"/>
                <a:pt x="10840342" y="5864164"/>
              </a:cubicBezTo>
              <a:close/>
              <a:moveTo>
                <a:pt x="10899278" y="5864164"/>
              </a:moveTo>
              <a:cubicBezTo>
                <a:pt x="10889512" y="5864164"/>
                <a:pt x="10881597" y="5872888"/>
                <a:pt x="10881597" y="5883651"/>
              </a:cubicBezTo>
              <a:cubicBezTo>
                <a:pt x="10881597" y="5894413"/>
                <a:pt x="10889513" y="5903138"/>
                <a:pt x="10899278" y="5903138"/>
              </a:cubicBezTo>
              <a:cubicBezTo>
                <a:pt x="10909043" y="5903138"/>
                <a:pt x="10916959" y="5894413"/>
                <a:pt x="10916959" y="5883651"/>
              </a:cubicBezTo>
              <a:cubicBezTo>
                <a:pt x="10916959" y="5872888"/>
                <a:pt x="10909042" y="5864164"/>
                <a:pt x="10899278" y="5864164"/>
              </a:cubicBezTo>
              <a:close/>
              <a:moveTo>
                <a:pt x="10958214" y="5864164"/>
              </a:moveTo>
              <a:cubicBezTo>
                <a:pt x="10948448" y="5864164"/>
                <a:pt x="10940533" y="5872888"/>
                <a:pt x="10940533" y="5883651"/>
              </a:cubicBezTo>
              <a:cubicBezTo>
                <a:pt x="10940533" y="5894413"/>
                <a:pt x="10948449" y="5903138"/>
                <a:pt x="10958214" y="5903138"/>
              </a:cubicBezTo>
              <a:cubicBezTo>
                <a:pt x="10967979" y="5903138"/>
                <a:pt x="10975895" y="5894413"/>
                <a:pt x="10975895" y="5883651"/>
              </a:cubicBezTo>
              <a:cubicBezTo>
                <a:pt x="10975895" y="5872888"/>
                <a:pt x="10967978" y="5864164"/>
                <a:pt x="10958214" y="5864164"/>
              </a:cubicBezTo>
              <a:close/>
              <a:moveTo>
                <a:pt x="2825055" y="5929120"/>
              </a:moveTo>
              <a:cubicBezTo>
                <a:pt x="2815290" y="5929120"/>
                <a:pt x="2807374" y="5937844"/>
                <a:pt x="2807374" y="5948607"/>
              </a:cubicBezTo>
              <a:cubicBezTo>
                <a:pt x="2807374" y="5959369"/>
                <a:pt x="2815290" y="5968094"/>
                <a:pt x="2825055" y="5968094"/>
              </a:cubicBezTo>
              <a:cubicBezTo>
                <a:pt x="2834820" y="5968094"/>
                <a:pt x="2842736" y="5959369"/>
                <a:pt x="2842736" y="5948607"/>
              </a:cubicBezTo>
              <a:cubicBezTo>
                <a:pt x="2842736" y="5937844"/>
                <a:pt x="2834820" y="5929120"/>
                <a:pt x="2825055" y="5929120"/>
              </a:cubicBezTo>
              <a:close/>
              <a:moveTo>
                <a:pt x="2883991" y="5929120"/>
              </a:moveTo>
              <a:cubicBezTo>
                <a:pt x="2874226" y="5929120"/>
                <a:pt x="2866310" y="5937844"/>
                <a:pt x="2866310" y="5948607"/>
              </a:cubicBezTo>
              <a:cubicBezTo>
                <a:pt x="2866310" y="5959369"/>
                <a:pt x="2874226" y="5968094"/>
                <a:pt x="2883991" y="5968094"/>
              </a:cubicBezTo>
              <a:cubicBezTo>
                <a:pt x="2893756" y="5968094"/>
                <a:pt x="2901672" y="5959369"/>
                <a:pt x="2901672" y="5948607"/>
              </a:cubicBezTo>
              <a:cubicBezTo>
                <a:pt x="2901672" y="5937844"/>
                <a:pt x="2893756" y="5929120"/>
                <a:pt x="2883991" y="5929120"/>
              </a:cubicBezTo>
              <a:close/>
              <a:moveTo>
                <a:pt x="2942927" y="5929120"/>
              </a:moveTo>
              <a:cubicBezTo>
                <a:pt x="2933162" y="5929120"/>
                <a:pt x="2925246" y="5937844"/>
                <a:pt x="2925246" y="5948607"/>
              </a:cubicBezTo>
              <a:cubicBezTo>
                <a:pt x="2925246" y="5959369"/>
                <a:pt x="2933162" y="5968094"/>
                <a:pt x="2942927" y="5968094"/>
              </a:cubicBezTo>
              <a:cubicBezTo>
                <a:pt x="2952692" y="5968094"/>
                <a:pt x="2960608" y="5959369"/>
                <a:pt x="2960608" y="5948607"/>
              </a:cubicBezTo>
              <a:cubicBezTo>
                <a:pt x="2960608" y="5937844"/>
                <a:pt x="2952692" y="5929120"/>
                <a:pt x="2942927" y="5929120"/>
              </a:cubicBezTo>
              <a:close/>
              <a:moveTo>
                <a:pt x="3001863" y="5929120"/>
              </a:moveTo>
              <a:cubicBezTo>
                <a:pt x="2992098" y="5929120"/>
                <a:pt x="2984182" y="5937844"/>
                <a:pt x="2984182" y="5948607"/>
              </a:cubicBezTo>
              <a:cubicBezTo>
                <a:pt x="2984182" y="5959369"/>
                <a:pt x="2992098" y="5968094"/>
                <a:pt x="3001863" y="5968094"/>
              </a:cubicBezTo>
              <a:cubicBezTo>
                <a:pt x="3011628" y="5968094"/>
                <a:pt x="3019544" y="5959369"/>
                <a:pt x="3019544" y="5948607"/>
              </a:cubicBezTo>
              <a:cubicBezTo>
                <a:pt x="3019544" y="5937844"/>
                <a:pt x="3011628" y="5929120"/>
                <a:pt x="3001863" y="5929120"/>
              </a:cubicBezTo>
              <a:close/>
              <a:moveTo>
                <a:pt x="3060799" y="5929120"/>
              </a:moveTo>
              <a:cubicBezTo>
                <a:pt x="3051034" y="5929120"/>
                <a:pt x="3043118" y="5937844"/>
                <a:pt x="3043118" y="5948607"/>
              </a:cubicBezTo>
              <a:cubicBezTo>
                <a:pt x="3043118" y="5959369"/>
                <a:pt x="3051034" y="5968094"/>
                <a:pt x="3060799" y="5968094"/>
              </a:cubicBezTo>
              <a:cubicBezTo>
                <a:pt x="3070564" y="5968094"/>
                <a:pt x="3078480" y="5959369"/>
                <a:pt x="3078480" y="5948607"/>
              </a:cubicBezTo>
              <a:cubicBezTo>
                <a:pt x="3078480" y="5937844"/>
                <a:pt x="3070564" y="5929120"/>
                <a:pt x="3060799" y="5929120"/>
              </a:cubicBezTo>
              <a:close/>
              <a:moveTo>
                <a:pt x="3119734" y="5929120"/>
              </a:moveTo>
              <a:cubicBezTo>
                <a:pt x="3109969" y="5929120"/>
                <a:pt x="3102053" y="5937844"/>
                <a:pt x="3102053" y="5948607"/>
              </a:cubicBezTo>
              <a:cubicBezTo>
                <a:pt x="3102053" y="5959369"/>
                <a:pt x="3109969" y="5968094"/>
                <a:pt x="3119734" y="5968094"/>
              </a:cubicBezTo>
              <a:cubicBezTo>
                <a:pt x="3129499" y="5968094"/>
                <a:pt x="3137415" y="5959369"/>
                <a:pt x="3137415" y="5948607"/>
              </a:cubicBezTo>
              <a:cubicBezTo>
                <a:pt x="3137415" y="5937844"/>
                <a:pt x="3129499" y="5929120"/>
                <a:pt x="3119734" y="5929120"/>
              </a:cubicBezTo>
              <a:close/>
              <a:moveTo>
                <a:pt x="3178670" y="5929120"/>
              </a:moveTo>
              <a:cubicBezTo>
                <a:pt x="3168905" y="5929120"/>
                <a:pt x="3160989" y="5937844"/>
                <a:pt x="3160989" y="5948607"/>
              </a:cubicBezTo>
              <a:cubicBezTo>
                <a:pt x="3160989" y="5959369"/>
                <a:pt x="3168905" y="5968094"/>
                <a:pt x="3178670" y="5968094"/>
              </a:cubicBezTo>
              <a:cubicBezTo>
                <a:pt x="3188435" y="5968094"/>
                <a:pt x="3196351" y="5959369"/>
                <a:pt x="3196351" y="5948607"/>
              </a:cubicBezTo>
              <a:cubicBezTo>
                <a:pt x="3196351" y="5937844"/>
                <a:pt x="3188435" y="5929120"/>
                <a:pt x="3178670" y="5929120"/>
              </a:cubicBezTo>
              <a:close/>
              <a:moveTo>
                <a:pt x="3237606" y="5929120"/>
              </a:moveTo>
              <a:cubicBezTo>
                <a:pt x="3227841" y="5929120"/>
                <a:pt x="3219925" y="5937844"/>
                <a:pt x="3219925" y="5948607"/>
              </a:cubicBezTo>
              <a:cubicBezTo>
                <a:pt x="3219925" y="5959369"/>
                <a:pt x="3227841" y="5968094"/>
                <a:pt x="3237606" y="5968094"/>
              </a:cubicBezTo>
              <a:cubicBezTo>
                <a:pt x="3247371" y="5968094"/>
                <a:pt x="3255287" y="5959369"/>
                <a:pt x="3255287" y="5948607"/>
              </a:cubicBezTo>
              <a:cubicBezTo>
                <a:pt x="3255287" y="5937844"/>
                <a:pt x="3247371" y="5929120"/>
                <a:pt x="3237606" y="5929120"/>
              </a:cubicBezTo>
              <a:close/>
              <a:moveTo>
                <a:pt x="3296542" y="5929120"/>
              </a:moveTo>
              <a:cubicBezTo>
                <a:pt x="3286777" y="5929120"/>
                <a:pt x="3278861" y="5937844"/>
                <a:pt x="3278861" y="5948607"/>
              </a:cubicBezTo>
              <a:cubicBezTo>
                <a:pt x="3278861" y="5959369"/>
                <a:pt x="3286777" y="5968094"/>
                <a:pt x="3296542" y="5968094"/>
              </a:cubicBezTo>
              <a:cubicBezTo>
                <a:pt x="3306307" y="5968094"/>
                <a:pt x="3314223" y="5959369"/>
                <a:pt x="3314223" y="5948607"/>
              </a:cubicBezTo>
              <a:cubicBezTo>
                <a:pt x="3314223" y="5937844"/>
                <a:pt x="3306307" y="5929120"/>
                <a:pt x="3296542" y="5929120"/>
              </a:cubicBezTo>
              <a:close/>
              <a:moveTo>
                <a:pt x="3355478" y="5929120"/>
              </a:moveTo>
              <a:cubicBezTo>
                <a:pt x="3345713" y="5929120"/>
                <a:pt x="3337797" y="5937844"/>
                <a:pt x="3337797" y="5948607"/>
              </a:cubicBezTo>
              <a:cubicBezTo>
                <a:pt x="3337797" y="5959369"/>
                <a:pt x="3345713" y="5968094"/>
                <a:pt x="3355478" y="5968094"/>
              </a:cubicBezTo>
              <a:cubicBezTo>
                <a:pt x="3365243" y="5968094"/>
                <a:pt x="3373159" y="5959369"/>
                <a:pt x="3373159" y="5948607"/>
              </a:cubicBezTo>
              <a:cubicBezTo>
                <a:pt x="3373159" y="5937844"/>
                <a:pt x="3365243" y="5929120"/>
                <a:pt x="3355478" y="5929120"/>
              </a:cubicBezTo>
              <a:close/>
              <a:moveTo>
                <a:pt x="10604598" y="5929120"/>
              </a:moveTo>
              <a:cubicBezTo>
                <a:pt x="10594832" y="5929120"/>
                <a:pt x="10586917" y="5937844"/>
                <a:pt x="10586917" y="5948607"/>
              </a:cubicBezTo>
              <a:cubicBezTo>
                <a:pt x="10586917" y="5959369"/>
                <a:pt x="10594833" y="5968094"/>
                <a:pt x="10604598" y="5968094"/>
              </a:cubicBezTo>
              <a:cubicBezTo>
                <a:pt x="10614363" y="5968094"/>
                <a:pt x="10622279" y="5959369"/>
                <a:pt x="10622279" y="5948607"/>
              </a:cubicBezTo>
              <a:cubicBezTo>
                <a:pt x="10622279" y="5937844"/>
                <a:pt x="10614362" y="5929120"/>
                <a:pt x="10604598" y="5929120"/>
              </a:cubicBezTo>
              <a:close/>
              <a:moveTo>
                <a:pt x="10663534" y="5929120"/>
              </a:moveTo>
              <a:cubicBezTo>
                <a:pt x="10653768" y="5929120"/>
                <a:pt x="10645853" y="5937844"/>
                <a:pt x="10645853" y="5948607"/>
              </a:cubicBezTo>
              <a:cubicBezTo>
                <a:pt x="10645853" y="5959369"/>
                <a:pt x="10653769" y="5968094"/>
                <a:pt x="10663534" y="5968094"/>
              </a:cubicBezTo>
              <a:cubicBezTo>
                <a:pt x="10673299" y="5968094"/>
                <a:pt x="10681215" y="5959369"/>
                <a:pt x="10681215" y="5948607"/>
              </a:cubicBezTo>
              <a:cubicBezTo>
                <a:pt x="10681215" y="5937844"/>
                <a:pt x="10673298" y="5929120"/>
                <a:pt x="10663534" y="5929120"/>
              </a:cubicBezTo>
              <a:close/>
              <a:moveTo>
                <a:pt x="10722470" y="5929120"/>
              </a:moveTo>
              <a:cubicBezTo>
                <a:pt x="10712704" y="5929120"/>
                <a:pt x="10704789" y="5937844"/>
                <a:pt x="10704789" y="5948607"/>
              </a:cubicBezTo>
              <a:cubicBezTo>
                <a:pt x="10704789" y="5959369"/>
                <a:pt x="10712705" y="5968094"/>
                <a:pt x="10722470" y="5968094"/>
              </a:cubicBezTo>
              <a:cubicBezTo>
                <a:pt x="10732235" y="5968094"/>
                <a:pt x="10740151" y="5959369"/>
                <a:pt x="10740151" y="5948607"/>
              </a:cubicBezTo>
              <a:cubicBezTo>
                <a:pt x="10740151" y="5937844"/>
                <a:pt x="10732234" y="5929120"/>
                <a:pt x="10722470" y="5929120"/>
              </a:cubicBezTo>
              <a:close/>
              <a:moveTo>
                <a:pt x="10781406" y="5929120"/>
              </a:moveTo>
              <a:cubicBezTo>
                <a:pt x="10771640" y="5929120"/>
                <a:pt x="10763725" y="5937844"/>
                <a:pt x="10763725" y="5948607"/>
              </a:cubicBezTo>
              <a:cubicBezTo>
                <a:pt x="10763725" y="5959369"/>
                <a:pt x="10771641" y="5968094"/>
                <a:pt x="10781406" y="5968094"/>
              </a:cubicBezTo>
              <a:cubicBezTo>
                <a:pt x="10791171" y="5968094"/>
                <a:pt x="10799087" y="5959369"/>
                <a:pt x="10799087" y="5948607"/>
              </a:cubicBezTo>
              <a:cubicBezTo>
                <a:pt x="10799087" y="5937844"/>
                <a:pt x="10791170" y="5929120"/>
                <a:pt x="10781406" y="5929120"/>
              </a:cubicBezTo>
              <a:close/>
              <a:moveTo>
                <a:pt x="10840342" y="5929120"/>
              </a:moveTo>
              <a:cubicBezTo>
                <a:pt x="10830576" y="5929120"/>
                <a:pt x="10822661" y="5937844"/>
                <a:pt x="10822661" y="5948607"/>
              </a:cubicBezTo>
              <a:cubicBezTo>
                <a:pt x="10822661" y="5959369"/>
                <a:pt x="10830577" y="5968094"/>
                <a:pt x="10840342" y="5968094"/>
              </a:cubicBezTo>
              <a:cubicBezTo>
                <a:pt x="10850107" y="5968094"/>
                <a:pt x="10858023" y="5959369"/>
                <a:pt x="10858023" y="5948607"/>
              </a:cubicBezTo>
              <a:cubicBezTo>
                <a:pt x="10858023" y="5937844"/>
                <a:pt x="10850106" y="5929120"/>
                <a:pt x="10840342" y="5929120"/>
              </a:cubicBezTo>
              <a:close/>
              <a:moveTo>
                <a:pt x="10899278" y="5929120"/>
              </a:moveTo>
              <a:cubicBezTo>
                <a:pt x="10889512" y="5929120"/>
                <a:pt x="10881597" y="5937844"/>
                <a:pt x="10881597" y="5948607"/>
              </a:cubicBezTo>
              <a:cubicBezTo>
                <a:pt x="10881597" y="5959369"/>
                <a:pt x="10889513" y="5968094"/>
                <a:pt x="10899278" y="5968094"/>
              </a:cubicBezTo>
              <a:cubicBezTo>
                <a:pt x="10909043" y="5968094"/>
                <a:pt x="10916959" y="5959369"/>
                <a:pt x="10916959" y="5948607"/>
              </a:cubicBezTo>
              <a:cubicBezTo>
                <a:pt x="10916959" y="5937844"/>
                <a:pt x="10909042" y="5929120"/>
                <a:pt x="10899278" y="5929120"/>
              </a:cubicBezTo>
              <a:close/>
              <a:moveTo>
                <a:pt x="11842253" y="5929120"/>
              </a:moveTo>
              <a:cubicBezTo>
                <a:pt x="11832487" y="5929120"/>
                <a:pt x="11824572" y="5937844"/>
                <a:pt x="11824572" y="5948607"/>
              </a:cubicBezTo>
              <a:cubicBezTo>
                <a:pt x="11824572" y="5959369"/>
                <a:pt x="11832488" y="5968094"/>
                <a:pt x="11842253" y="5968094"/>
              </a:cubicBezTo>
              <a:cubicBezTo>
                <a:pt x="11852018" y="5968094"/>
                <a:pt x="11859934" y="5959369"/>
                <a:pt x="11859934" y="5948607"/>
              </a:cubicBezTo>
              <a:cubicBezTo>
                <a:pt x="11859934" y="5937844"/>
                <a:pt x="11852017" y="5929120"/>
                <a:pt x="11842253" y="5929120"/>
              </a:cubicBezTo>
              <a:close/>
              <a:moveTo>
                <a:pt x="2825055" y="5994077"/>
              </a:moveTo>
              <a:cubicBezTo>
                <a:pt x="2815290" y="5994077"/>
                <a:pt x="2807374" y="6002801"/>
                <a:pt x="2807374" y="6013564"/>
              </a:cubicBezTo>
              <a:cubicBezTo>
                <a:pt x="2807374" y="6024326"/>
                <a:pt x="2815290" y="6033051"/>
                <a:pt x="2825055" y="6033051"/>
              </a:cubicBezTo>
              <a:cubicBezTo>
                <a:pt x="2834820" y="6033051"/>
                <a:pt x="2842736" y="6024326"/>
                <a:pt x="2842736" y="6013564"/>
              </a:cubicBezTo>
              <a:cubicBezTo>
                <a:pt x="2842736" y="6002801"/>
                <a:pt x="2834820" y="5994077"/>
                <a:pt x="2825055" y="5994077"/>
              </a:cubicBezTo>
              <a:close/>
              <a:moveTo>
                <a:pt x="2883991" y="5994077"/>
              </a:moveTo>
              <a:cubicBezTo>
                <a:pt x="2874226" y="5994077"/>
                <a:pt x="2866310" y="6002801"/>
                <a:pt x="2866310" y="6013564"/>
              </a:cubicBezTo>
              <a:cubicBezTo>
                <a:pt x="2866310" y="6024326"/>
                <a:pt x="2874226" y="6033051"/>
                <a:pt x="2883991" y="6033051"/>
              </a:cubicBezTo>
              <a:cubicBezTo>
                <a:pt x="2893756" y="6033051"/>
                <a:pt x="2901672" y="6024326"/>
                <a:pt x="2901672" y="6013564"/>
              </a:cubicBezTo>
              <a:cubicBezTo>
                <a:pt x="2901672" y="6002801"/>
                <a:pt x="2893756" y="5994077"/>
                <a:pt x="2883991" y="5994077"/>
              </a:cubicBezTo>
              <a:close/>
              <a:moveTo>
                <a:pt x="2942927" y="5994077"/>
              </a:moveTo>
              <a:cubicBezTo>
                <a:pt x="2933162" y="5994077"/>
                <a:pt x="2925246" y="6002801"/>
                <a:pt x="2925246" y="6013564"/>
              </a:cubicBezTo>
              <a:cubicBezTo>
                <a:pt x="2925246" y="6024326"/>
                <a:pt x="2933162" y="6033051"/>
                <a:pt x="2942927" y="6033051"/>
              </a:cubicBezTo>
              <a:cubicBezTo>
                <a:pt x="2952692" y="6033051"/>
                <a:pt x="2960608" y="6024326"/>
                <a:pt x="2960608" y="6013564"/>
              </a:cubicBezTo>
              <a:cubicBezTo>
                <a:pt x="2960608" y="6002801"/>
                <a:pt x="2952692" y="5994077"/>
                <a:pt x="2942927" y="5994077"/>
              </a:cubicBezTo>
              <a:close/>
              <a:moveTo>
                <a:pt x="3001863" y="5994077"/>
              </a:moveTo>
              <a:cubicBezTo>
                <a:pt x="2992098" y="5994077"/>
                <a:pt x="2984182" y="6002801"/>
                <a:pt x="2984182" y="6013564"/>
              </a:cubicBezTo>
              <a:cubicBezTo>
                <a:pt x="2984182" y="6024326"/>
                <a:pt x="2992098" y="6033051"/>
                <a:pt x="3001863" y="6033051"/>
              </a:cubicBezTo>
              <a:cubicBezTo>
                <a:pt x="3011628" y="6033051"/>
                <a:pt x="3019544" y="6024326"/>
                <a:pt x="3019544" y="6013564"/>
              </a:cubicBezTo>
              <a:cubicBezTo>
                <a:pt x="3019544" y="6002801"/>
                <a:pt x="3011628" y="5994077"/>
                <a:pt x="3001863" y="5994077"/>
              </a:cubicBezTo>
              <a:close/>
              <a:moveTo>
                <a:pt x="3060799" y="5994077"/>
              </a:moveTo>
              <a:cubicBezTo>
                <a:pt x="3051034" y="5994077"/>
                <a:pt x="3043118" y="6002801"/>
                <a:pt x="3043118" y="6013564"/>
              </a:cubicBezTo>
              <a:cubicBezTo>
                <a:pt x="3043118" y="6024326"/>
                <a:pt x="3051034" y="6033051"/>
                <a:pt x="3060799" y="6033051"/>
              </a:cubicBezTo>
              <a:cubicBezTo>
                <a:pt x="3070564" y="6033051"/>
                <a:pt x="3078480" y="6024326"/>
                <a:pt x="3078480" y="6013564"/>
              </a:cubicBezTo>
              <a:cubicBezTo>
                <a:pt x="3078480" y="6002801"/>
                <a:pt x="3070564" y="5994077"/>
                <a:pt x="3060799" y="5994077"/>
              </a:cubicBezTo>
              <a:close/>
              <a:moveTo>
                <a:pt x="3119734" y="5994077"/>
              </a:moveTo>
              <a:cubicBezTo>
                <a:pt x="3109969" y="5994077"/>
                <a:pt x="3102053" y="6002801"/>
                <a:pt x="3102053" y="6013564"/>
              </a:cubicBezTo>
              <a:cubicBezTo>
                <a:pt x="3102053" y="6024326"/>
                <a:pt x="3109969" y="6033051"/>
                <a:pt x="3119734" y="6033051"/>
              </a:cubicBezTo>
              <a:cubicBezTo>
                <a:pt x="3129499" y="6033051"/>
                <a:pt x="3137415" y="6024326"/>
                <a:pt x="3137415" y="6013564"/>
              </a:cubicBezTo>
              <a:cubicBezTo>
                <a:pt x="3137415" y="6002801"/>
                <a:pt x="3129499" y="5994077"/>
                <a:pt x="3119734" y="5994077"/>
              </a:cubicBezTo>
              <a:close/>
              <a:moveTo>
                <a:pt x="3178670" y="5994077"/>
              </a:moveTo>
              <a:cubicBezTo>
                <a:pt x="3168905" y="5994077"/>
                <a:pt x="3160989" y="6002801"/>
                <a:pt x="3160989" y="6013564"/>
              </a:cubicBezTo>
              <a:cubicBezTo>
                <a:pt x="3160989" y="6024326"/>
                <a:pt x="3168905" y="6033051"/>
                <a:pt x="3178670" y="6033051"/>
              </a:cubicBezTo>
              <a:cubicBezTo>
                <a:pt x="3188435" y="6033051"/>
                <a:pt x="3196351" y="6024326"/>
                <a:pt x="3196351" y="6013564"/>
              </a:cubicBezTo>
              <a:cubicBezTo>
                <a:pt x="3196351" y="6002801"/>
                <a:pt x="3188435" y="5994077"/>
                <a:pt x="3178670" y="5994077"/>
              </a:cubicBezTo>
              <a:close/>
              <a:moveTo>
                <a:pt x="3237606" y="5994077"/>
              </a:moveTo>
              <a:cubicBezTo>
                <a:pt x="3227841" y="5994077"/>
                <a:pt x="3219925" y="6002801"/>
                <a:pt x="3219925" y="6013564"/>
              </a:cubicBezTo>
              <a:cubicBezTo>
                <a:pt x="3219925" y="6024326"/>
                <a:pt x="3227841" y="6033051"/>
                <a:pt x="3237606" y="6033051"/>
              </a:cubicBezTo>
              <a:cubicBezTo>
                <a:pt x="3247371" y="6033051"/>
                <a:pt x="3255287" y="6024326"/>
                <a:pt x="3255287" y="6013564"/>
              </a:cubicBezTo>
              <a:cubicBezTo>
                <a:pt x="3255287" y="6002801"/>
                <a:pt x="3247371" y="5994077"/>
                <a:pt x="3237606" y="5994077"/>
              </a:cubicBezTo>
              <a:close/>
              <a:moveTo>
                <a:pt x="3296542" y="5994077"/>
              </a:moveTo>
              <a:cubicBezTo>
                <a:pt x="3286777" y="5994077"/>
                <a:pt x="3278861" y="6002801"/>
                <a:pt x="3278861" y="6013564"/>
              </a:cubicBezTo>
              <a:cubicBezTo>
                <a:pt x="3278861" y="6024326"/>
                <a:pt x="3286777" y="6033051"/>
                <a:pt x="3296542" y="6033051"/>
              </a:cubicBezTo>
              <a:cubicBezTo>
                <a:pt x="3306307" y="6033051"/>
                <a:pt x="3314223" y="6024326"/>
                <a:pt x="3314223" y="6013564"/>
              </a:cubicBezTo>
              <a:cubicBezTo>
                <a:pt x="3314223" y="6002801"/>
                <a:pt x="3306307" y="5994077"/>
                <a:pt x="3296542" y="5994077"/>
              </a:cubicBezTo>
              <a:close/>
              <a:moveTo>
                <a:pt x="3355478" y="5994077"/>
              </a:moveTo>
              <a:cubicBezTo>
                <a:pt x="3345713" y="5994077"/>
                <a:pt x="3337797" y="6002801"/>
                <a:pt x="3337797" y="6013564"/>
              </a:cubicBezTo>
              <a:cubicBezTo>
                <a:pt x="3337797" y="6024326"/>
                <a:pt x="3345713" y="6033051"/>
                <a:pt x="3355478" y="6033051"/>
              </a:cubicBezTo>
              <a:cubicBezTo>
                <a:pt x="3365243" y="6033051"/>
                <a:pt x="3373159" y="6024326"/>
                <a:pt x="3373159" y="6013564"/>
              </a:cubicBezTo>
              <a:cubicBezTo>
                <a:pt x="3373159" y="6002801"/>
                <a:pt x="3365243" y="5994077"/>
                <a:pt x="3355478" y="5994077"/>
              </a:cubicBezTo>
              <a:close/>
              <a:moveTo>
                <a:pt x="10604598" y="5994077"/>
              </a:moveTo>
              <a:cubicBezTo>
                <a:pt x="10594832" y="5994077"/>
                <a:pt x="10586917" y="6002801"/>
                <a:pt x="10586917" y="6013564"/>
              </a:cubicBezTo>
              <a:cubicBezTo>
                <a:pt x="10586917" y="6024326"/>
                <a:pt x="10594833" y="6033051"/>
                <a:pt x="10604598" y="6033051"/>
              </a:cubicBezTo>
              <a:cubicBezTo>
                <a:pt x="10614363" y="6033051"/>
                <a:pt x="10622279" y="6024326"/>
                <a:pt x="10622279" y="6013564"/>
              </a:cubicBezTo>
              <a:cubicBezTo>
                <a:pt x="10622279" y="6002801"/>
                <a:pt x="10614362" y="5994077"/>
                <a:pt x="10604598" y="5994077"/>
              </a:cubicBezTo>
              <a:close/>
              <a:moveTo>
                <a:pt x="10663534" y="5994077"/>
              </a:moveTo>
              <a:cubicBezTo>
                <a:pt x="10653768" y="5994077"/>
                <a:pt x="10645853" y="6002801"/>
                <a:pt x="10645853" y="6013564"/>
              </a:cubicBezTo>
              <a:cubicBezTo>
                <a:pt x="10645853" y="6024326"/>
                <a:pt x="10653769" y="6033051"/>
                <a:pt x="10663534" y="6033051"/>
              </a:cubicBezTo>
              <a:cubicBezTo>
                <a:pt x="10673299" y="6033051"/>
                <a:pt x="10681215" y="6024326"/>
                <a:pt x="10681215" y="6013564"/>
              </a:cubicBezTo>
              <a:cubicBezTo>
                <a:pt x="10681215" y="6002801"/>
                <a:pt x="10673298" y="5994077"/>
                <a:pt x="10663534" y="5994077"/>
              </a:cubicBezTo>
              <a:close/>
              <a:moveTo>
                <a:pt x="10722470" y="5994077"/>
              </a:moveTo>
              <a:cubicBezTo>
                <a:pt x="10712704" y="5994077"/>
                <a:pt x="10704789" y="6002801"/>
                <a:pt x="10704789" y="6013564"/>
              </a:cubicBezTo>
              <a:cubicBezTo>
                <a:pt x="10704789" y="6024326"/>
                <a:pt x="10712705" y="6033051"/>
                <a:pt x="10722470" y="6033051"/>
              </a:cubicBezTo>
              <a:cubicBezTo>
                <a:pt x="10732235" y="6033051"/>
                <a:pt x="10740151" y="6024326"/>
                <a:pt x="10740151" y="6013564"/>
              </a:cubicBezTo>
              <a:cubicBezTo>
                <a:pt x="10740151" y="6002801"/>
                <a:pt x="10732234" y="5994077"/>
                <a:pt x="10722470" y="5994077"/>
              </a:cubicBezTo>
              <a:close/>
              <a:moveTo>
                <a:pt x="10781406" y="5994077"/>
              </a:moveTo>
              <a:cubicBezTo>
                <a:pt x="10771640" y="5994077"/>
                <a:pt x="10763725" y="6002801"/>
                <a:pt x="10763725" y="6013564"/>
              </a:cubicBezTo>
              <a:cubicBezTo>
                <a:pt x="10763725" y="6024326"/>
                <a:pt x="10771641" y="6033051"/>
                <a:pt x="10781406" y="6033051"/>
              </a:cubicBezTo>
              <a:cubicBezTo>
                <a:pt x="10791171" y="6033051"/>
                <a:pt x="10799087" y="6024326"/>
                <a:pt x="10799087" y="6013564"/>
              </a:cubicBezTo>
              <a:cubicBezTo>
                <a:pt x="10799087" y="6002801"/>
                <a:pt x="10791170" y="5994077"/>
                <a:pt x="10781406" y="5994077"/>
              </a:cubicBezTo>
              <a:close/>
              <a:moveTo>
                <a:pt x="10840342" y="5994077"/>
              </a:moveTo>
              <a:cubicBezTo>
                <a:pt x="10830576" y="5994077"/>
                <a:pt x="10822661" y="6002801"/>
                <a:pt x="10822661" y="6013564"/>
              </a:cubicBezTo>
              <a:cubicBezTo>
                <a:pt x="10822661" y="6024326"/>
                <a:pt x="10830577" y="6033051"/>
                <a:pt x="10840342" y="6033051"/>
              </a:cubicBezTo>
              <a:cubicBezTo>
                <a:pt x="10850107" y="6033051"/>
                <a:pt x="10858023" y="6024326"/>
                <a:pt x="10858023" y="6013564"/>
              </a:cubicBezTo>
              <a:cubicBezTo>
                <a:pt x="10858023" y="6002801"/>
                <a:pt x="10850106" y="5994077"/>
                <a:pt x="10840342" y="5994077"/>
              </a:cubicBezTo>
              <a:close/>
              <a:moveTo>
                <a:pt x="10899278" y="5994077"/>
              </a:moveTo>
              <a:cubicBezTo>
                <a:pt x="10889512" y="5994077"/>
                <a:pt x="10881597" y="6002801"/>
                <a:pt x="10881597" y="6013564"/>
              </a:cubicBezTo>
              <a:cubicBezTo>
                <a:pt x="10881597" y="6024326"/>
                <a:pt x="10889513" y="6033051"/>
                <a:pt x="10899278" y="6033051"/>
              </a:cubicBezTo>
              <a:cubicBezTo>
                <a:pt x="10909043" y="6033051"/>
                <a:pt x="10916959" y="6024326"/>
                <a:pt x="10916959" y="6013564"/>
              </a:cubicBezTo>
              <a:cubicBezTo>
                <a:pt x="10916959" y="6002801"/>
                <a:pt x="10909042" y="5994077"/>
                <a:pt x="10899278" y="5994077"/>
              </a:cubicBezTo>
              <a:close/>
              <a:moveTo>
                <a:pt x="11842253" y="5994077"/>
              </a:moveTo>
              <a:cubicBezTo>
                <a:pt x="11832487" y="5994077"/>
                <a:pt x="11824572" y="6002801"/>
                <a:pt x="11824572" y="6013564"/>
              </a:cubicBezTo>
              <a:cubicBezTo>
                <a:pt x="11824572" y="6024326"/>
                <a:pt x="11832488" y="6033051"/>
                <a:pt x="11842253" y="6033051"/>
              </a:cubicBezTo>
              <a:cubicBezTo>
                <a:pt x="11852018" y="6033051"/>
                <a:pt x="11859934" y="6024326"/>
                <a:pt x="11859934" y="6013564"/>
              </a:cubicBezTo>
              <a:cubicBezTo>
                <a:pt x="11859934" y="6002801"/>
                <a:pt x="11852017" y="5994077"/>
                <a:pt x="11842253" y="5994077"/>
              </a:cubicBezTo>
              <a:close/>
              <a:moveTo>
                <a:pt x="2825055" y="6059034"/>
              </a:moveTo>
              <a:cubicBezTo>
                <a:pt x="2815290" y="6059034"/>
                <a:pt x="2807374" y="6067758"/>
                <a:pt x="2807374" y="6078521"/>
              </a:cubicBezTo>
              <a:cubicBezTo>
                <a:pt x="2807374" y="6089283"/>
                <a:pt x="2815290" y="6098008"/>
                <a:pt x="2825055" y="6098008"/>
              </a:cubicBezTo>
              <a:cubicBezTo>
                <a:pt x="2834820" y="6098008"/>
                <a:pt x="2842736" y="6089283"/>
                <a:pt x="2842736" y="6078521"/>
              </a:cubicBezTo>
              <a:cubicBezTo>
                <a:pt x="2842736" y="6067758"/>
                <a:pt x="2834820" y="6059034"/>
                <a:pt x="2825055" y="6059034"/>
              </a:cubicBezTo>
              <a:close/>
              <a:moveTo>
                <a:pt x="2883991" y="6059034"/>
              </a:moveTo>
              <a:cubicBezTo>
                <a:pt x="2874226" y="6059034"/>
                <a:pt x="2866310" y="6067758"/>
                <a:pt x="2866310" y="6078521"/>
              </a:cubicBezTo>
              <a:cubicBezTo>
                <a:pt x="2866310" y="6089283"/>
                <a:pt x="2874226" y="6098008"/>
                <a:pt x="2883991" y="6098008"/>
              </a:cubicBezTo>
              <a:cubicBezTo>
                <a:pt x="2893756" y="6098008"/>
                <a:pt x="2901672" y="6089283"/>
                <a:pt x="2901672" y="6078521"/>
              </a:cubicBezTo>
              <a:cubicBezTo>
                <a:pt x="2901672" y="6067758"/>
                <a:pt x="2893756" y="6059034"/>
                <a:pt x="2883991" y="6059034"/>
              </a:cubicBezTo>
              <a:close/>
              <a:moveTo>
                <a:pt x="2942927" y="6059034"/>
              </a:moveTo>
              <a:cubicBezTo>
                <a:pt x="2933162" y="6059034"/>
                <a:pt x="2925246" y="6067758"/>
                <a:pt x="2925246" y="6078521"/>
              </a:cubicBezTo>
              <a:cubicBezTo>
                <a:pt x="2925246" y="6089283"/>
                <a:pt x="2933162" y="6098008"/>
                <a:pt x="2942927" y="6098008"/>
              </a:cubicBezTo>
              <a:cubicBezTo>
                <a:pt x="2952692" y="6098008"/>
                <a:pt x="2960608" y="6089283"/>
                <a:pt x="2960608" y="6078521"/>
              </a:cubicBezTo>
              <a:cubicBezTo>
                <a:pt x="2960608" y="6067758"/>
                <a:pt x="2952692" y="6059034"/>
                <a:pt x="2942927" y="6059034"/>
              </a:cubicBezTo>
              <a:close/>
              <a:moveTo>
                <a:pt x="3001863" y="6059034"/>
              </a:moveTo>
              <a:cubicBezTo>
                <a:pt x="2992098" y="6059034"/>
                <a:pt x="2984182" y="6067758"/>
                <a:pt x="2984182" y="6078521"/>
              </a:cubicBezTo>
              <a:cubicBezTo>
                <a:pt x="2984182" y="6089283"/>
                <a:pt x="2992098" y="6098008"/>
                <a:pt x="3001863" y="6098008"/>
              </a:cubicBezTo>
              <a:cubicBezTo>
                <a:pt x="3011628" y="6098008"/>
                <a:pt x="3019544" y="6089283"/>
                <a:pt x="3019544" y="6078521"/>
              </a:cubicBezTo>
              <a:cubicBezTo>
                <a:pt x="3019544" y="6067758"/>
                <a:pt x="3011628" y="6059034"/>
                <a:pt x="3001863" y="6059034"/>
              </a:cubicBezTo>
              <a:close/>
              <a:moveTo>
                <a:pt x="3060799" y="6059034"/>
              </a:moveTo>
              <a:cubicBezTo>
                <a:pt x="3051034" y="6059034"/>
                <a:pt x="3043118" y="6067758"/>
                <a:pt x="3043118" y="6078521"/>
              </a:cubicBezTo>
              <a:cubicBezTo>
                <a:pt x="3043118" y="6089283"/>
                <a:pt x="3051034" y="6098008"/>
                <a:pt x="3060799" y="6098008"/>
              </a:cubicBezTo>
              <a:cubicBezTo>
                <a:pt x="3070564" y="6098008"/>
                <a:pt x="3078480" y="6089283"/>
                <a:pt x="3078480" y="6078521"/>
              </a:cubicBezTo>
              <a:cubicBezTo>
                <a:pt x="3078480" y="6067758"/>
                <a:pt x="3070564" y="6059034"/>
                <a:pt x="3060799" y="6059034"/>
              </a:cubicBezTo>
              <a:close/>
              <a:moveTo>
                <a:pt x="3119734" y="6059034"/>
              </a:moveTo>
              <a:cubicBezTo>
                <a:pt x="3109969" y="6059034"/>
                <a:pt x="3102053" y="6067758"/>
                <a:pt x="3102053" y="6078521"/>
              </a:cubicBezTo>
              <a:cubicBezTo>
                <a:pt x="3102053" y="6089283"/>
                <a:pt x="3109969" y="6098008"/>
                <a:pt x="3119734" y="6098008"/>
              </a:cubicBezTo>
              <a:cubicBezTo>
                <a:pt x="3129499" y="6098008"/>
                <a:pt x="3137415" y="6089283"/>
                <a:pt x="3137415" y="6078521"/>
              </a:cubicBezTo>
              <a:cubicBezTo>
                <a:pt x="3137415" y="6067758"/>
                <a:pt x="3129499" y="6059034"/>
                <a:pt x="3119734" y="6059034"/>
              </a:cubicBezTo>
              <a:close/>
              <a:moveTo>
                <a:pt x="3178670" y="6059034"/>
              </a:moveTo>
              <a:cubicBezTo>
                <a:pt x="3168905" y="6059034"/>
                <a:pt x="3160989" y="6067758"/>
                <a:pt x="3160989" y="6078521"/>
              </a:cubicBezTo>
              <a:cubicBezTo>
                <a:pt x="3160989" y="6089283"/>
                <a:pt x="3168905" y="6098008"/>
                <a:pt x="3178670" y="6098008"/>
              </a:cubicBezTo>
              <a:cubicBezTo>
                <a:pt x="3188435" y="6098008"/>
                <a:pt x="3196351" y="6089283"/>
                <a:pt x="3196351" y="6078521"/>
              </a:cubicBezTo>
              <a:cubicBezTo>
                <a:pt x="3196351" y="6067758"/>
                <a:pt x="3188435" y="6059034"/>
                <a:pt x="3178670" y="6059034"/>
              </a:cubicBezTo>
              <a:close/>
              <a:moveTo>
                <a:pt x="10722470" y="6059034"/>
              </a:moveTo>
              <a:cubicBezTo>
                <a:pt x="10712704" y="6059034"/>
                <a:pt x="10704789" y="6067758"/>
                <a:pt x="10704789" y="6078521"/>
              </a:cubicBezTo>
              <a:cubicBezTo>
                <a:pt x="10704789" y="6089283"/>
                <a:pt x="10712705" y="6098008"/>
                <a:pt x="10722470" y="6098008"/>
              </a:cubicBezTo>
              <a:cubicBezTo>
                <a:pt x="10732235" y="6098008"/>
                <a:pt x="10740151" y="6089283"/>
                <a:pt x="10740151" y="6078521"/>
              </a:cubicBezTo>
              <a:cubicBezTo>
                <a:pt x="10740151" y="6067758"/>
                <a:pt x="10732234" y="6059034"/>
                <a:pt x="10722470" y="6059034"/>
              </a:cubicBezTo>
              <a:close/>
              <a:moveTo>
                <a:pt x="11783317" y="6059034"/>
              </a:moveTo>
              <a:cubicBezTo>
                <a:pt x="11773551" y="6059034"/>
                <a:pt x="11765636" y="6067758"/>
                <a:pt x="11765636" y="6078521"/>
              </a:cubicBezTo>
              <a:cubicBezTo>
                <a:pt x="11765636" y="6089283"/>
                <a:pt x="11773552" y="6098008"/>
                <a:pt x="11783317" y="6098008"/>
              </a:cubicBezTo>
              <a:cubicBezTo>
                <a:pt x="11793082" y="6098008"/>
                <a:pt x="11800998" y="6089283"/>
                <a:pt x="11800998" y="6078521"/>
              </a:cubicBezTo>
              <a:cubicBezTo>
                <a:pt x="11800998" y="6067758"/>
                <a:pt x="11793081" y="6059034"/>
                <a:pt x="11783317" y="6059034"/>
              </a:cubicBezTo>
              <a:close/>
              <a:moveTo>
                <a:pt x="11842253" y="6059034"/>
              </a:moveTo>
              <a:cubicBezTo>
                <a:pt x="11832487" y="6059034"/>
                <a:pt x="11824572" y="6067758"/>
                <a:pt x="11824572" y="6078521"/>
              </a:cubicBezTo>
              <a:cubicBezTo>
                <a:pt x="11824572" y="6089283"/>
                <a:pt x="11832488" y="6098008"/>
                <a:pt x="11842253" y="6098008"/>
              </a:cubicBezTo>
              <a:cubicBezTo>
                <a:pt x="11852018" y="6098008"/>
                <a:pt x="11859934" y="6089283"/>
                <a:pt x="11859934" y="6078521"/>
              </a:cubicBezTo>
              <a:cubicBezTo>
                <a:pt x="11859934" y="6067758"/>
                <a:pt x="11852017" y="6059034"/>
                <a:pt x="11842253" y="6059034"/>
              </a:cubicBezTo>
              <a:close/>
              <a:moveTo>
                <a:pt x="11901189" y="6059034"/>
              </a:moveTo>
              <a:cubicBezTo>
                <a:pt x="11891423" y="6059034"/>
                <a:pt x="11883508" y="6067758"/>
                <a:pt x="11883508" y="6078521"/>
              </a:cubicBezTo>
              <a:cubicBezTo>
                <a:pt x="11883508" y="6089283"/>
                <a:pt x="11891424" y="6098008"/>
                <a:pt x="11901189" y="6098008"/>
              </a:cubicBezTo>
              <a:cubicBezTo>
                <a:pt x="11910954" y="6098008"/>
                <a:pt x="11918870" y="6089283"/>
                <a:pt x="11918870" y="6078521"/>
              </a:cubicBezTo>
              <a:cubicBezTo>
                <a:pt x="11918870" y="6067758"/>
                <a:pt x="11910953" y="6059034"/>
                <a:pt x="11901189" y="6059034"/>
              </a:cubicBezTo>
              <a:close/>
              <a:moveTo>
                <a:pt x="2825055" y="6123990"/>
              </a:moveTo>
              <a:cubicBezTo>
                <a:pt x="2815290" y="6123990"/>
                <a:pt x="2807374" y="6132714"/>
                <a:pt x="2807374" y="6143477"/>
              </a:cubicBezTo>
              <a:cubicBezTo>
                <a:pt x="2807374" y="6154239"/>
                <a:pt x="2815290" y="6162964"/>
                <a:pt x="2825055" y="6162964"/>
              </a:cubicBezTo>
              <a:cubicBezTo>
                <a:pt x="2834820" y="6162964"/>
                <a:pt x="2842736" y="6154239"/>
                <a:pt x="2842736" y="6143477"/>
              </a:cubicBezTo>
              <a:cubicBezTo>
                <a:pt x="2842736" y="6132714"/>
                <a:pt x="2834820" y="6123990"/>
                <a:pt x="2825055" y="6123990"/>
              </a:cubicBezTo>
              <a:close/>
              <a:moveTo>
                <a:pt x="2883991" y="6123990"/>
              </a:moveTo>
              <a:cubicBezTo>
                <a:pt x="2874226" y="6123990"/>
                <a:pt x="2866310" y="6132714"/>
                <a:pt x="2866310" y="6143477"/>
              </a:cubicBezTo>
              <a:cubicBezTo>
                <a:pt x="2866310" y="6154239"/>
                <a:pt x="2874226" y="6162964"/>
                <a:pt x="2883991" y="6162964"/>
              </a:cubicBezTo>
              <a:cubicBezTo>
                <a:pt x="2893756" y="6162964"/>
                <a:pt x="2901672" y="6154239"/>
                <a:pt x="2901672" y="6143477"/>
              </a:cubicBezTo>
              <a:cubicBezTo>
                <a:pt x="2901672" y="6132714"/>
                <a:pt x="2893756" y="6123990"/>
                <a:pt x="2883991" y="6123990"/>
              </a:cubicBezTo>
              <a:close/>
              <a:moveTo>
                <a:pt x="2942927" y="6123990"/>
              </a:moveTo>
              <a:cubicBezTo>
                <a:pt x="2933162" y="6123990"/>
                <a:pt x="2925246" y="6132714"/>
                <a:pt x="2925246" y="6143477"/>
              </a:cubicBezTo>
              <a:cubicBezTo>
                <a:pt x="2925246" y="6154239"/>
                <a:pt x="2933162" y="6162964"/>
                <a:pt x="2942927" y="6162964"/>
              </a:cubicBezTo>
              <a:cubicBezTo>
                <a:pt x="2952692" y="6162964"/>
                <a:pt x="2960608" y="6154239"/>
                <a:pt x="2960608" y="6143477"/>
              </a:cubicBezTo>
              <a:cubicBezTo>
                <a:pt x="2960608" y="6132714"/>
                <a:pt x="2952692" y="6123990"/>
                <a:pt x="2942927" y="6123990"/>
              </a:cubicBezTo>
              <a:close/>
              <a:moveTo>
                <a:pt x="3001863" y="6123990"/>
              </a:moveTo>
              <a:cubicBezTo>
                <a:pt x="2992098" y="6123990"/>
                <a:pt x="2984182" y="6132714"/>
                <a:pt x="2984182" y="6143477"/>
              </a:cubicBezTo>
              <a:cubicBezTo>
                <a:pt x="2984182" y="6154239"/>
                <a:pt x="2992098" y="6162964"/>
                <a:pt x="3001863" y="6162964"/>
              </a:cubicBezTo>
              <a:cubicBezTo>
                <a:pt x="3011628" y="6162964"/>
                <a:pt x="3019544" y="6154239"/>
                <a:pt x="3019544" y="6143477"/>
              </a:cubicBezTo>
              <a:cubicBezTo>
                <a:pt x="3019544" y="6132714"/>
                <a:pt x="3011628" y="6123990"/>
                <a:pt x="3001863" y="6123990"/>
              </a:cubicBezTo>
              <a:close/>
              <a:moveTo>
                <a:pt x="3060799" y="6123990"/>
              </a:moveTo>
              <a:cubicBezTo>
                <a:pt x="3051034" y="6123990"/>
                <a:pt x="3043118" y="6132714"/>
                <a:pt x="3043118" y="6143477"/>
              </a:cubicBezTo>
              <a:cubicBezTo>
                <a:pt x="3043118" y="6154239"/>
                <a:pt x="3051034" y="6162964"/>
                <a:pt x="3060799" y="6162964"/>
              </a:cubicBezTo>
              <a:cubicBezTo>
                <a:pt x="3070564" y="6162964"/>
                <a:pt x="3078480" y="6154239"/>
                <a:pt x="3078480" y="6143477"/>
              </a:cubicBezTo>
              <a:cubicBezTo>
                <a:pt x="3078480" y="6132714"/>
                <a:pt x="3070564" y="6123990"/>
                <a:pt x="3060799" y="6123990"/>
              </a:cubicBezTo>
              <a:close/>
              <a:moveTo>
                <a:pt x="3119734" y="6123990"/>
              </a:moveTo>
              <a:cubicBezTo>
                <a:pt x="3109969" y="6123990"/>
                <a:pt x="3102053" y="6132714"/>
                <a:pt x="3102053" y="6143477"/>
              </a:cubicBezTo>
              <a:cubicBezTo>
                <a:pt x="3102053" y="6154239"/>
                <a:pt x="3109969" y="6162964"/>
                <a:pt x="3119734" y="6162964"/>
              </a:cubicBezTo>
              <a:cubicBezTo>
                <a:pt x="3129499" y="6162964"/>
                <a:pt x="3137415" y="6154239"/>
                <a:pt x="3137415" y="6143477"/>
              </a:cubicBezTo>
              <a:cubicBezTo>
                <a:pt x="3137415" y="6132714"/>
                <a:pt x="3129499" y="6123990"/>
                <a:pt x="3119734" y="6123990"/>
              </a:cubicBezTo>
              <a:close/>
              <a:moveTo>
                <a:pt x="3178670" y="6123990"/>
              </a:moveTo>
              <a:cubicBezTo>
                <a:pt x="3168905" y="6123990"/>
                <a:pt x="3160989" y="6132714"/>
                <a:pt x="3160989" y="6143477"/>
              </a:cubicBezTo>
              <a:cubicBezTo>
                <a:pt x="3160989" y="6154239"/>
                <a:pt x="3168905" y="6162964"/>
                <a:pt x="3178670" y="6162964"/>
              </a:cubicBezTo>
              <a:cubicBezTo>
                <a:pt x="3188435" y="6162964"/>
                <a:pt x="3196351" y="6154239"/>
                <a:pt x="3196351" y="6143477"/>
              </a:cubicBezTo>
              <a:cubicBezTo>
                <a:pt x="3196351" y="6132714"/>
                <a:pt x="3188435" y="6123990"/>
                <a:pt x="3178670" y="6123990"/>
              </a:cubicBezTo>
              <a:close/>
              <a:moveTo>
                <a:pt x="11724381" y="6123990"/>
              </a:moveTo>
              <a:cubicBezTo>
                <a:pt x="11714615" y="6123990"/>
                <a:pt x="11706700" y="6132714"/>
                <a:pt x="11706700" y="6143477"/>
              </a:cubicBezTo>
              <a:cubicBezTo>
                <a:pt x="11706700" y="6154239"/>
                <a:pt x="11714616" y="6162964"/>
                <a:pt x="11724381" y="6162964"/>
              </a:cubicBezTo>
              <a:cubicBezTo>
                <a:pt x="11734146" y="6162964"/>
                <a:pt x="11742062" y="6154239"/>
                <a:pt x="11742062" y="6143477"/>
              </a:cubicBezTo>
              <a:cubicBezTo>
                <a:pt x="11742062" y="6132714"/>
                <a:pt x="11734145" y="6123990"/>
                <a:pt x="11724381" y="6123990"/>
              </a:cubicBezTo>
              <a:close/>
              <a:moveTo>
                <a:pt x="11783317" y="6123990"/>
              </a:moveTo>
              <a:cubicBezTo>
                <a:pt x="11773551" y="6123990"/>
                <a:pt x="11765636" y="6132714"/>
                <a:pt x="11765636" y="6143477"/>
              </a:cubicBezTo>
              <a:cubicBezTo>
                <a:pt x="11765636" y="6154239"/>
                <a:pt x="11773552" y="6162964"/>
                <a:pt x="11783317" y="6162964"/>
              </a:cubicBezTo>
              <a:cubicBezTo>
                <a:pt x="11793082" y="6162964"/>
                <a:pt x="11800998" y="6154239"/>
                <a:pt x="11800998" y="6143477"/>
              </a:cubicBezTo>
              <a:cubicBezTo>
                <a:pt x="11800998" y="6132714"/>
                <a:pt x="11793081" y="6123990"/>
                <a:pt x="11783317" y="6123990"/>
              </a:cubicBezTo>
              <a:close/>
              <a:moveTo>
                <a:pt x="2883991" y="6188947"/>
              </a:moveTo>
              <a:cubicBezTo>
                <a:pt x="2874226" y="6188947"/>
                <a:pt x="2866310" y="6197671"/>
                <a:pt x="2866310" y="6208434"/>
              </a:cubicBezTo>
              <a:cubicBezTo>
                <a:pt x="2866310" y="6219196"/>
                <a:pt x="2874226" y="6227921"/>
                <a:pt x="2883991" y="6227921"/>
              </a:cubicBezTo>
              <a:cubicBezTo>
                <a:pt x="2893756" y="6227921"/>
                <a:pt x="2901672" y="6219196"/>
                <a:pt x="2901672" y="6208434"/>
              </a:cubicBezTo>
              <a:cubicBezTo>
                <a:pt x="2901672" y="6197671"/>
                <a:pt x="2893756" y="6188947"/>
                <a:pt x="2883991" y="6188947"/>
              </a:cubicBezTo>
              <a:close/>
              <a:moveTo>
                <a:pt x="2942927" y="6188947"/>
              </a:moveTo>
              <a:cubicBezTo>
                <a:pt x="2933162" y="6188947"/>
                <a:pt x="2925246" y="6197671"/>
                <a:pt x="2925246" y="6208434"/>
              </a:cubicBezTo>
              <a:cubicBezTo>
                <a:pt x="2925246" y="6219196"/>
                <a:pt x="2933162" y="6227921"/>
                <a:pt x="2942927" y="6227921"/>
              </a:cubicBezTo>
              <a:cubicBezTo>
                <a:pt x="2952692" y="6227921"/>
                <a:pt x="2960608" y="6219196"/>
                <a:pt x="2960608" y="6208434"/>
              </a:cubicBezTo>
              <a:cubicBezTo>
                <a:pt x="2960608" y="6197671"/>
                <a:pt x="2952692" y="6188947"/>
                <a:pt x="2942927" y="6188947"/>
              </a:cubicBezTo>
              <a:close/>
              <a:moveTo>
                <a:pt x="3001863" y="6188947"/>
              </a:moveTo>
              <a:cubicBezTo>
                <a:pt x="2992098" y="6188947"/>
                <a:pt x="2984182" y="6197671"/>
                <a:pt x="2984182" y="6208434"/>
              </a:cubicBezTo>
              <a:cubicBezTo>
                <a:pt x="2984182" y="6219196"/>
                <a:pt x="2992098" y="6227921"/>
                <a:pt x="3001863" y="6227921"/>
              </a:cubicBezTo>
              <a:cubicBezTo>
                <a:pt x="3011628" y="6227921"/>
                <a:pt x="3019544" y="6219196"/>
                <a:pt x="3019544" y="6208434"/>
              </a:cubicBezTo>
              <a:cubicBezTo>
                <a:pt x="3019544" y="6197671"/>
                <a:pt x="3011628" y="6188947"/>
                <a:pt x="3001863" y="6188947"/>
              </a:cubicBezTo>
              <a:close/>
              <a:moveTo>
                <a:pt x="3060799" y="6188947"/>
              </a:moveTo>
              <a:cubicBezTo>
                <a:pt x="3051034" y="6188947"/>
                <a:pt x="3043118" y="6197671"/>
                <a:pt x="3043118" y="6208434"/>
              </a:cubicBezTo>
              <a:cubicBezTo>
                <a:pt x="3043118" y="6219196"/>
                <a:pt x="3051034" y="6227921"/>
                <a:pt x="3060799" y="6227921"/>
              </a:cubicBezTo>
              <a:cubicBezTo>
                <a:pt x="3070564" y="6227921"/>
                <a:pt x="3078480" y="6219196"/>
                <a:pt x="3078480" y="6208434"/>
              </a:cubicBezTo>
              <a:cubicBezTo>
                <a:pt x="3078480" y="6197671"/>
                <a:pt x="3070564" y="6188947"/>
                <a:pt x="3060799" y="6188947"/>
              </a:cubicBezTo>
              <a:close/>
              <a:moveTo>
                <a:pt x="3119734" y="6188947"/>
              </a:moveTo>
              <a:cubicBezTo>
                <a:pt x="3109969" y="6188947"/>
                <a:pt x="3102053" y="6197671"/>
                <a:pt x="3102053" y="6208434"/>
              </a:cubicBezTo>
              <a:cubicBezTo>
                <a:pt x="3102053" y="6219196"/>
                <a:pt x="3109969" y="6227921"/>
                <a:pt x="3119734" y="6227921"/>
              </a:cubicBezTo>
              <a:cubicBezTo>
                <a:pt x="3129499" y="6227921"/>
                <a:pt x="3137415" y="6219196"/>
                <a:pt x="3137415" y="6208434"/>
              </a:cubicBezTo>
              <a:cubicBezTo>
                <a:pt x="3137415" y="6197671"/>
                <a:pt x="3129499" y="6188947"/>
                <a:pt x="3119734" y="6188947"/>
              </a:cubicBezTo>
              <a:close/>
              <a:moveTo>
                <a:pt x="10663534" y="6188947"/>
              </a:moveTo>
              <a:cubicBezTo>
                <a:pt x="10653768" y="6188947"/>
                <a:pt x="10645853" y="6197671"/>
                <a:pt x="10645853" y="6208434"/>
              </a:cubicBezTo>
              <a:cubicBezTo>
                <a:pt x="10645853" y="6219196"/>
                <a:pt x="10653769" y="6227921"/>
                <a:pt x="10663534" y="6227921"/>
              </a:cubicBezTo>
              <a:cubicBezTo>
                <a:pt x="10673299" y="6227921"/>
                <a:pt x="10681215" y="6219196"/>
                <a:pt x="10681215" y="6208434"/>
              </a:cubicBezTo>
              <a:cubicBezTo>
                <a:pt x="10681215" y="6197671"/>
                <a:pt x="10673298" y="6188947"/>
                <a:pt x="10663534" y="6188947"/>
              </a:cubicBezTo>
              <a:close/>
              <a:moveTo>
                <a:pt x="10722470" y="6188947"/>
              </a:moveTo>
              <a:cubicBezTo>
                <a:pt x="10712704" y="6188947"/>
                <a:pt x="10704789" y="6197671"/>
                <a:pt x="10704789" y="6208434"/>
              </a:cubicBezTo>
              <a:cubicBezTo>
                <a:pt x="10704789" y="6219196"/>
                <a:pt x="10712705" y="6227921"/>
                <a:pt x="10722470" y="6227921"/>
              </a:cubicBezTo>
              <a:cubicBezTo>
                <a:pt x="10732235" y="6227921"/>
                <a:pt x="10740151" y="6219196"/>
                <a:pt x="10740151" y="6208434"/>
              </a:cubicBezTo>
              <a:cubicBezTo>
                <a:pt x="10740151" y="6197671"/>
                <a:pt x="10732234" y="6188947"/>
                <a:pt x="10722470" y="6188947"/>
              </a:cubicBezTo>
              <a:close/>
              <a:moveTo>
                <a:pt x="11606509" y="6188947"/>
              </a:moveTo>
              <a:cubicBezTo>
                <a:pt x="11596743" y="6188947"/>
                <a:pt x="11588828" y="6197671"/>
                <a:pt x="11588828" y="6208434"/>
              </a:cubicBezTo>
              <a:cubicBezTo>
                <a:pt x="11588828" y="6219196"/>
                <a:pt x="11596744" y="6227921"/>
                <a:pt x="11606509" y="6227921"/>
              </a:cubicBezTo>
              <a:cubicBezTo>
                <a:pt x="11616274" y="6227921"/>
                <a:pt x="11624190" y="6219196"/>
                <a:pt x="11624190" y="6208434"/>
              </a:cubicBezTo>
              <a:cubicBezTo>
                <a:pt x="11624190" y="6197671"/>
                <a:pt x="11616273" y="6188947"/>
                <a:pt x="11606509" y="6188947"/>
              </a:cubicBezTo>
              <a:close/>
              <a:moveTo>
                <a:pt x="2883991" y="6253903"/>
              </a:moveTo>
              <a:cubicBezTo>
                <a:pt x="2874226" y="6253903"/>
                <a:pt x="2866310" y="6262627"/>
                <a:pt x="2866310" y="6273390"/>
              </a:cubicBezTo>
              <a:cubicBezTo>
                <a:pt x="2866310" y="6284152"/>
                <a:pt x="2874226" y="6292877"/>
                <a:pt x="2883991" y="6292877"/>
              </a:cubicBezTo>
              <a:cubicBezTo>
                <a:pt x="2893756" y="6292877"/>
                <a:pt x="2901672" y="6284152"/>
                <a:pt x="2901672" y="6273390"/>
              </a:cubicBezTo>
              <a:cubicBezTo>
                <a:pt x="2901672" y="6262627"/>
                <a:pt x="2893756" y="6253903"/>
                <a:pt x="2883991" y="6253903"/>
              </a:cubicBezTo>
              <a:close/>
              <a:moveTo>
                <a:pt x="2942927" y="6253903"/>
              </a:moveTo>
              <a:cubicBezTo>
                <a:pt x="2933162" y="6253903"/>
                <a:pt x="2925246" y="6262627"/>
                <a:pt x="2925246" y="6273390"/>
              </a:cubicBezTo>
              <a:cubicBezTo>
                <a:pt x="2925246" y="6284152"/>
                <a:pt x="2933162" y="6292877"/>
                <a:pt x="2942927" y="6292877"/>
              </a:cubicBezTo>
              <a:cubicBezTo>
                <a:pt x="2952692" y="6292877"/>
                <a:pt x="2960608" y="6284152"/>
                <a:pt x="2960608" y="6273390"/>
              </a:cubicBezTo>
              <a:cubicBezTo>
                <a:pt x="2960608" y="6262627"/>
                <a:pt x="2952692" y="6253903"/>
                <a:pt x="2942927" y="6253903"/>
              </a:cubicBezTo>
              <a:close/>
              <a:moveTo>
                <a:pt x="3001863" y="6253903"/>
              </a:moveTo>
              <a:cubicBezTo>
                <a:pt x="2992098" y="6253903"/>
                <a:pt x="2984182" y="6262627"/>
                <a:pt x="2984182" y="6273390"/>
              </a:cubicBezTo>
              <a:cubicBezTo>
                <a:pt x="2984182" y="6284152"/>
                <a:pt x="2992098" y="6292877"/>
                <a:pt x="3001863" y="6292877"/>
              </a:cubicBezTo>
              <a:cubicBezTo>
                <a:pt x="3011628" y="6292877"/>
                <a:pt x="3019544" y="6284152"/>
                <a:pt x="3019544" y="6273390"/>
              </a:cubicBezTo>
              <a:cubicBezTo>
                <a:pt x="3019544" y="6262627"/>
                <a:pt x="3011628" y="6253903"/>
                <a:pt x="3001863" y="6253903"/>
              </a:cubicBezTo>
              <a:close/>
              <a:moveTo>
                <a:pt x="3060799" y="6253903"/>
              </a:moveTo>
              <a:cubicBezTo>
                <a:pt x="3051034" y="6253903"/>
                <a:pt x="3043118" y="6262627"/>
                <a:pt x="3043118" y="6273390"/>
              </a:cubicBezTo>
              <a:cubicBezTo>
                <a:pt x="3043118" y="6284152"/>
                <a:pt x="3051034" y="6292877"/>
                <a:pt x="3060799" y="6292877"/>
              </a:cubicBezTo>
              <a:cubicBezTo>
                <a:pt x="3070564" y="6292877"/>
                <a:pt x="3078480" y="6284152"/>
                <a:pt x="3078480" y="6273390"/>
              </a:cubicBezTo>
              <a:cubicBezTo>
                <a:pt x="3078480" y="6262627"/>
                <a:pt x="3070564" y="6253903"/>
                <a:pt x="3060799" y="6253903"/>
              </a:cubicBezTo>
              <a:close/>
              <a:moveTo>
                <a:pt x="3119734" y="6253903"/>
              </a:moveTo>
              <a:cubicBezTo>
                <a:pt x="3109969" y="6253903"/>
                <a:pt x="3102053" y="6262627"/>
                <a:pt x="3102053" y="6273390"/>
              </a:cubicBezTo>
              <a:cubicBezTo>
                <a:pt x="3102053" y="6284152"/>
                <a:pt x="3109969" y="6292877"/>
                <a:pt x="3119734" y="6292877"/>
              </a:cubicBezTo>
              <a:cubicBezTo>
                <a:pt x="3129499" y="6292877"/>
                <a:pt x="3137415" y="6284152"/>
                <a:pt x="3137415" y="6273390"/>
              </a:cubicBezTo>
              <a:cubicBezTo>
                <a:pt x="3137415" y="6262627"/>
                <a:pt x="3129499" y="6253903"/>
                <a:pt x="3119734" y="6253903"/>
              </a:cubicBezTo>
              <a:close/>
              <a:moveTo>
                <a:pt x="10604598" y="6253903"/>
              </a:moveTo>
              <a:cubicBezTo>
                <a:pt x="10594832" y="6253903"/>
                <a:pt x="10586917" y="6262627"/>
                <a:pt x="10586917" y="6273390"/>
              </a:cubicBezTo>
              <a:cubicBezTo>
                <a:pt x="10586917" y="6284152"/>
                <a:pt x="10594833" y="6292877"/>
                <a:pt x="10604598" y="6292877"/>
              </a:cubicBezTo>
              <a:cubicBezTo>
                <a:pt x="10614363" y="6292877"/>
                <a:pt x="10622279" y="6284152"/>
                <a:pt x="10622279" y="6273390"/>
              </a:cubicBezTo>
              <a:cubicBezTo>
                <a:pt x="10622279" y="6262627"/>
                <a:pt x="10614362" y="6253903"/>
                <a:pt x="10604598" y="6253903"/>
              </a:cubicBezTo>
              <a:close/>
              <a:moveTo>
                <a:pt x="10663534" y="6253903"/>
              </a:moveTo>
              <a:cubicBezTo>
                <a:pt x="10653768" y="6253903"/>
                <a:pt x="10645853" y="6262627"/>
                <a:pt x="10645853" y="6273390"/>
              </a:cubicBezTo>
              <a:cubicBezTo>
                <a:pt x="10645853" y="6284152"/>
                <a:pt x="10653769" y="6292877"/>
                <a:pt x="10663534" y="6292877"/>
              </a:cubicBezTo>
              <a:cubicBezTo>
                <a:pt x="10673299" y="6292877"/>
                <a:pt x="10681215" y="6284152"/>
                <a:pt x="10681215" y="6273390"/>
              </a:cubicBezTo>
              <a:cubicBezTo>
                <a:pt x="10681215" y="6262627"/>
                <a:pt x="10673298" y="6253903"/>
                <a:pt x="10663534" y="6253903"/>
              </a:cubicBezTo>
              <a:close/>
              <a:moveTo>
                <a:pt x="11488637" y="6253903"/>
              </a:moveTo>
              <a:cubicBezTo>
                <a:pt x="11478871" y="6253903"/>
                <a:pt x="11470956" y="6262627"/>
                <a:pt x="11470956" y="6273390"/>
              </a:cubicBezTo>
              <a:cubicBezTo>
                <a:pt x="11470956" y="6284152"/>
                <a:pt x="11478872" y="6292877"/>
                <a:pt x="11488637" y="6292877"/>
              </a:cubicBezTo>
              <a:cubicBezTo>
                <a:pt x="11498402" y="6292877"/>
                <a:pt x="11506318" y="6284152"/>
                <a:pt x="11506318" y="6273390"/>
              </a:cubicBezTo>
              <a:cubicBezTo>
                <a:pt x="11506318" y="6262627"/>
                <a:pt x="11498401" y="6253903"/>
                <a:pt x="11488637" y="6253903"/>
              </a:cubicBezTo>
              <a:close/>
              <a:moveTo>
                <a:pt x="11547573" y="6253903"/>
              </a:moveTo>
              <a:cubicBezTo>
                <a:pt x="11537807" y="6253903"/>
                <a:pt x="11529892" y="6262627"/>
                <a:pt x="11529892" y="6273390"/>
              </a:cubicBezTo>
              <a:cubicBezTo>
                <a:pt x="11529892" y="6284152"/>
                <a:pt x="11537808" y="6292877"/>
                <a:pt x="11547573" y="6292877"/>
              </a:cubicBezTo>
              <a:cubicBezTo>
                <a:pt x="11557338" y="6292877"/>
                <a:pt x="11565254" y="6284152"/>
                <a:pt x="11565254" y="6273390"/>
              </a:cubicBezTo>
              <a:cubicBezTo>
                <a:pt x="11565254" y="6262627"/>
                <a:pt x="11557337" y="6253903"/>
                <a:pt x="11547573" y="6253903"/>
              </a:cubicBezTo>
              <a:close/>
              <a:moveTo>
                <a:pt x="2942927" y="6318860"/>
              </a:moveTo>
              <a:cubicBezTo>
                <a:pt x="2933162" y="6318860"/>
                <a:pt x="2925246" y="6327584"/>
                <a:pt x="2925246" y="6338347"/>
              </a:cubicBezTo>
              <a:cubicBezTo>
                <a:pt x="2925246" y="6349109"/>
                <a:pt x="2933162" y="6357834"/>
                <a:pt x="2942927" y="6357834"/>
              </a:cubicBezTo>
              <a:cubicBezTo>
                <a:pt x="2952692" y="6357834"/>
                <a:pt x="2960608" y="6349109"/>
                <a:pt x="2960608" y="6338347"/>
              </a:cubicBezTo>
              <a:cubicBezTo>
                <a:pt x="2960608" y="6327584"/>
                <a:pt x="2952692" y="6318860"/>
                <a:pt x="2942927" y="6318860"/>
              </a:cubicBezTo>
              <a:close/>
              <a:moveTo>
                <a:pt x="3001863" y="6318860"/>
              </a:moveTo>
              <a:cubicBezTo>
                <a:pt x="2992098" y="6318860"/>
                <a:pt x="2984182" y="6327584"/>
                <a:pt x="2984182" y="6338347"/>
              </a:cubicBezTo>
              <a:cubicBezTo>
                <a:pt x="2984182" y="6349109"/>
                <a:pt x="2992098" y="6357834"/>
                <a:pt x="3001863" y="6357834"/>
              </a:cubicBezTo>
              <a:cubicBezTo>
                <a:pt x="3011628" y="6357834"/>
                <a:pt x="3019544" y="6349109"/>
                <a:pt x="3019544" y="6338347"/>
              </a:cubicBezTo>
              <a:cubicBezTo>
                <a:pt x="3019544" y="6327584"/>
                <a:pt x="3011628" y="6318860"/>
                <a:pt x="3001863" y="6318860"/>
              </a:cubicBezTo>
              <a:close/>
              <a:moveTo>
                <a:pt x="3060799" y="6318860"/>
              </a:moveTo>
              <a:cubicBezTo>
                <a:pt x="3051034" y="6318860"/>
                <a:pt x="3043118" y="6327584"/>
                <a:pt x="3043118" y="6338347"/>
              </a:cubicBezTo>
              <a:cubicBezTo>
                <a:pt x="3043118" y="6349109"/>
                <a:pt x="3051034" y="6357834"/>
                <a:pt x="3060799" y="6357834"/>
              </a:cubicBezTo>
              <a:cubicBezTo>
                <a:pt x="3070564" y="6357834"/>
                <a:pt x="3078480" y="6349109"/>
                <a:pt x="3078480" y="6338347"/>
              </a:cubicBezTo>
              <a:cubicBezTo>
                <a:pt x="3078480" y="6327584"/>
                <a:pt x="3070564" y="6318860"/>
                <a:pt x="3060799" y="6318860"/>
              </a:cubicBezTo>
              <a:close/>
              <a:moveTo>
                <a:pt x="3119734" y="6318860"/>
              </a:moveTo>
              <a:cubicBezTo>
                <a:pt x="3109969" y="6318860"/>
                <a:pt x="3102053" y="6327584"/>
                <a:pt x="3102053" y="6338347"/>
              </a:cubicBezTo>
              <a:cubicBezTo>
                <a:pt x="3102053" y="6349109"/>
                <a:pt x="3109969" y="6357834"/>
                <a:pt x="3119734" y="6357834"/>
              </a:cubicBezTo>
              <a:cubicBezTo>
                <a:pt x="3129499" y="6357834"/>
                <a:pt x="3137415" y="6349109"/>
                <a:pt x="3137415" y="6338347"/>
              </a:cubicBezTo>
              <a:cubicBezTo>
                <a:pt x="3137415" y="6327584"/>
                <a:pt x="3129499" y="6318860"/>
                <a:pt x="3119734" y="6318860"/>
              </a:cubicBezTo>
              <a:close/>
              <a:moveTo>
                <a:pt x="11370765" y="6318860"/>
              </a:moveTo>
              <a:cubicBezTo>
                <a:pt x="11360999" y="6318860"/>
                <a:pt x="11353084" y="6327584"/>
                <a:pt x="11353084" y="6338347"/>
              </a:cubicBezTo>
              <a:cubicBezTo>
                <a:pt x="11353084" y="6349109"/>
                <a:pt x="11361000" y="6357834"/>
                <a:pt x="11370765" y="6357834"/>
              </a:cubicBezTo>
              <a:cubicBezTo>
                <a:pt x="11380530" y="6357834"/>
                <a:pt x="11388446" y="6349109"/>
                <a:pt x="11388446" y="6338347"/>
              </a:cubicBezTo>
              <a:cubicBezTo>
                <a:pt x="11388446" y="6327584"/>
                <a:pt x="11380529" y="6318860"/>
                <a:pt x="11370765" y="6318860"/>
              </a:cubicBezTo>
              <a:close/>
              <a:moveTo>
                <a:pt x="11429701" y="6318860"/>
              </a:moveTo>
              <a:cubicBezTo>
                <a:pt x="11419935" y="6318860"/>
                <a:pt x="11412020" y="6327584"/>
                <a:pt x="11412020" y="6338347"/>
              </a:cubicBezTo>
              <a:cubicBezTo>
                <a:pt x="11412020" y="6349109"/>
                <a:pt x="11419936" y="6357834"/>
                <a:pt x="11429701" y="6357834"/>
              </a:cubicBezTo>
              <a:cubicBezTo>
                <a:pt x="11439466" y="6357834"/>
                <a:pt x="11447382" y="6349109"/>
                <a:pt x="11447382" y="6338347"/>
              </a:cubicBezTo>
              <a:cubicBezTo>
                <a:pt x="11447382" y="6327584"/>
                <a:pt x="11439465" y="6318860"/>
                <a:pt x="11429701" y="6318860"/>
              </a:cubicBezTo>
              <a:close/>
              <a:moveTo>
                <a:pt x="11488637" y="6318860"/>
              </a:moveTo>
              <a:cubicBezTo>
                <a:pt x="11478871" y="6318860"/>
                <a:pt x="11470956" y="6327584"/>
                <a:pt x="11470956" y="6338347"/>
              </a:cubicBezTo>
              <a:cubicBezTo>
                <a:pt x="11470956" y="6349109"/>
                <a:pt x="11478872" y="6357834"/>
                <a:pt x="11488637" y="6357834"/>
              </a:cubicBezTo>
              <a:cubicBezTo>
                <a:pt x="11498402" y="6357834"/>
                <a:pt x="11506318" y="6349109"/>
                <a:pt x="11506318" y="6338347"/>
              </a:cubicBezTo>
              <a:cubicBezTo>
                <a:pt x="11506318" y="6327584"/>
                <a:pt x="11498401" y="6318860"/>
                <a:pt x="11488637" y="6318860"/>
              </a:cubicBezTo>
              <a:close/>
              <a:moveTo>
                <a:pt x="2883991" y="6383816"/>
              </a:moveTo>
              <a:cubicBezTo>
                <a:pt x="2874226" y="6383816"/>
                <a:pt x="2866310" y="6392540"/>
                <a:pt x="2866310" y="6403303"/>
              </a:cubicBezTo>
              <a:cubicBezTo>
                <a:pt x="2866310" y="6414065"/>
                <a:pt x="2874226" y="6422790"/>
                <a:pt x="2883991" y="6422790"/>
              </a:cubicBezTo>
              <a:cubicBezTo>
                <a:pt x="2893756" y="6422790"/>
                <a:pt x="2901672" y="6414065"/>
                <a:pt x="2901672" y="6403303"/>
              </a:cubicBezTo>
              <a:cubicBezTo>
                <a:pt x="2901672" y="6392540"/>
                <a:pt x="2893756" y="6383816"/>
                <a:pt x="2883991" y="6383816"/>
              </a:cubicBezTo>
              <a:close/>
              <a:moveTo>
                <a:pt x="2942927" y="6383816"/>
              </a:moveTo>
              <a:cubicBezTo>
                <a:pt x="2933162" y="6383816"/>
                <a:pt x="2925246" y="6392540"/>
                <a:pt x="2925246" y="6403303"/>
              </a:cubicBezTo>
              <a:cubicBezTo>
                <a:pt x="2925246" y="6414065"/>
                <a:pt x="2933162" y="6422790"/>
                <a:pt x="2942927" y="6422790"/>
              </a:cubicBezTo>
              <a:cubicBezTo>
                <a:pt x="2952692" y="6422790"/>
                <a:pt x="2960608" y="6414065"/>
                <a:pt x="2960608" y="6403303"/>
              </a:cubicBezTo>
              <a:cubicBezTo>
                <a:pt x="2960608" y="6392540"/>
                <a:pt x="2952692" y="6383816"/>
                <a:pt x="2942927" y="6383816"/>
              </a:cubicBezTo>
              <a:close/>
              <a:moveTo>
                <a:pt x="3001863" y="6383816"/>
              </a:moveTo>
              <a:cubicBezTo>
                <a:pt x="2992098" y="6383816"/>
                <a:pt x="2984182" y="6392540"/>
                <a:pt x="2984182" y="6403303"/>
              </a:cubicBezTo>
              <a:cubicBezTo>
                <a:pt x="2984182" y="6414065"/>
                <a:pt x="2992098" y="6422790"/>
                <a:pt x="3001863" y="6422790"/>
              </a:cubicBezTo>
              <a:cubicBezTo>
                <a:pt x="3011628" y="6422790"/>
                <a:pt x="3019544" y="6414065"/>
                <a:pt x="3019544" y="6403303"/>
              </a:cubicBezTo>
              <a:cubicBezTo>
                <a:pt x="3019544" y="6392540"/>
                <a:pt x="3011628" y="6383816"/>
                <a:pt x="3001863" y="6383816"/>
              </a:cubicBezTo>
              <a:close/>
              <a:moveTo>
                <a:pt x="3060799" y="6383816"/>
              </a:moveTo>
              <a:cubicBezTo>
                <a:pt x="3051034" y="6383816"/>
                <a:pt x="3043118" y="6392540"/>
                <a:pt x="3043118" y="6403303"/>
              </a:cubicBezTo>
              <a:cubicBezTo>
                <a:pt x="3043118" y="6414065"/>
                <a:pt x="3051034" y="6422790"/>
                <a:pt x="3060799" y="6422790"/>
              </a:cubicBezTo>
              <a:cubicBezTo>
                <a:pt x="3070564" y="6422790"/>
                <a:pt x="3078480" y="6414065"/>
                <a:pt x="3078480" y="6403303"/>
              </a:cubicBezTo>
              <a:cubicBezTo>
                <a:pt x="3078480" y="6392540"/>
                <a:pt x="3070564" y="6383816"/>
                <a:pt x="3060799" y="6383816"/>
              </a:cubicBezTo>
              <a:close/>
              <a:moveTo>
                <a:pt x="3119734" y="6383816"/>
              </a:moveTo>
              <a:cubicBezTo>
                <a:pt x="3109969" y="6383816"/>
                <a:pt x="3102053" y="6392540"/>
                <a:pt x="3102053" y="6403303"/>
              </a:cubicBezTo>
              <a:cubicBezTo>
                <a:pt x="3102053" y="6414065"/>
                <a:pt x="3109969" y="6422790"/>
                <a:pt x="3119734" y="6422790"/>
              </a:cubicBezTo>
              <a:cubicBezTo>
                <a:pt x="3129499" y="6422790"/>
                <a:pt x="3137415" y="6414065"/>
                <a:pt x="3137415" y="6403303"/>
              </a:cubicBezTo>
              <a:cubicBezTo>
                <a:pt x="3137415" y="6392540"/>
                <a:pt x="3129499" y="6383816"/>
                <a:pt x="3119734" y="6383816"/>
              </a:cubicBezTo>
              <a:close/>
              <a:moveTo>
                <a:pt x="11311829" y="6383816"/>
              </a:moveTo>
              <a:cubicBezTo>
                <a:pt x="11302063" y="6383816"/>
                <a:pt x="11294148" y="6392540"/>
                <a:pt x="11294148" y="6403303"/>
              </a:cubicBezTo>
              <a:cubicBezTo>
                <a:pt x="11294148" y="6414065"/>
                <a:pt x="11302064" y="6422790"/>
                <a:pt x="11311829" y="6422790"/>
              </a:cubicBezTo>
              <a:cubicBezTo>
                <a:pt x="11321594" y="6422790"/>
                <a:pt x="11329510" y="6414065"/>
                <a:pt x="11329510" y="6403303"/>
              </a:cubicBezTo>
              <a:cubicBezTo>
                <a:pt x="11329510" y="6392540"/>
                <a:pt x="11321593" y="6383816"/>
                <a:pt x="11311829" y="6383816"/>
              </a:cubicBezTo>
              <a:close/>
              <a:moveTo>
                <a:pt x="11370765" y="6383816"/>
              </a:moveTo>
              <a:cubicBezTo>
                <a:pt x="11360999" y="6383816"/>
                <a:pt x="11353084" y="6392540"/>
                <a:pt x="11353084" y="6403303"/>
              </a:cubicBezTo>
              <a:cubicBezTo>
                <a:pt x="11353084" y="6414065"/>
                <a:pt x="11361000" y="6422790"/>
                <a:pt x="11370765" y="6422790"/>
              </a:cubicBezTo>
              <a:cubicBezTo>
                <a:pt x="11380530" y="6422790"/>
                <a:pt x="11388446" y="6414065"/>
                <a:pt x="11388446" y="6403303"/>
              </a:cubicBezTo>
              <a:cubicBezTo>
                <a:pt x="11388446" y="6392540"/>
                <a:pt x="11380529" y="6383816"/>
                <a:pt x="11370765" y="6383816"/>
              </a:cubicBezTo>
              <a:close/>
              <a:moveTo>
                <a:pt x="11429701" y="6383816"/>
              </a:moveTo>
              <a:cubicBezTo>
                <a:pt x="11419935" y="6383816"/>
                <a:pt x="11412020" y="6392540"/>
                <a:pt x="11412020" y="6403303"/>
              </a:cubicBezTo>
              <a:cubicBezTo>
                <a:pt x="11412020" y="6414065"/>
                <a:pt x="11419936" y="6422790"/>
                <a:pt x="11429701" y="6422790"/>
              </a:cubicBezTo>
              <a:cubicBezTo>
                <a:pt x="11439466" y="6422790"/>
                <a:pt x="11447382" y="6414065"/>
                <a:pt x="11447382" y="6403303"/>
              </a:cubicBezTo>
              <a:cubicBezTo>
                <a:pt x="11447382" y="6392540"/>
                <a:pt x="11439465" y="6383816"/>
                <a:pt x="11429701" y="6383816"/>
              </a:cubicBezTo>
              <a:close/>
              <a:moveTo>
                <a:pt x="2942927" y="6448773"/>
              </a:moveTo>
              <a:cubicBezTo>
                <a:pt x="2933162" y="6448773"/>
                <a:pt x="2925246" y="6457497"/>
                <a:pt x="2925246" y="6468260"/>
              </a:cubicBezTo>
              <a:cubicBezTo>
                <a:pt x="2925246" y="6479022"/>
                <a:pt x="2933162" y="6487747"/>
                <a:pt x="2942927" y="6487747"/>
              </a:cubicBezTo>
              <a:cubicBezTo>
                <a:pt x="2952692" y="6487747"/>
                <a:pt x="2960608" y="6479022"/>
                <a:pt x="2960608" y="6468260"/>
              </a:cubicBezTo>
              <a:cubicBezTo>
                <a:pt x="2960608" y="6457497"/>
                <a:pt x="2952692" y="6448773"/>
                <a:pt x="2942927" y="6448773"/>
              </a:cubicBezTo>
              <a:close/>
              <a:moveTo>
                <a:pt x="3001863" y="6448773"/>
              </a:moveTo>
              <a:cubicBezTo>
                <a:pt x="2992098" y="6448773"/>
                <a:pt x="2984182" y="6457497"/>
                <a:pt x="2984182" y="6468260"/>
              </a:cubicBezTo>
              <a:cubicBezTo>
                <a:pt x="2984182" y="6479022"/>
                <a:pt x="2992098" y="6487747"/>
                <a:pt x="3001863" y="6487747"/>
              </a:cubicBezTo>
              <a:cubicBezTo>
                <a:pt x="3011628" y="6487747"/>
                <a:pt x="3019544" y="6479022"/>
                <a:pt x="3019544" y="6468260"/>
              </a:cubicBezTo>
              <a:cubicBezTo>
                <a:pt x="3019544" y="6457497"/>
                <a:pt x="3011628" y="6448773"/>
                <a:pt x="3001863" y="6448773"/>
              </a:cubicBezTo>
              <a:close/>
              <a:moveTo>
                <a:pt x="3060799" y="6448773"/>
              </a:moveTo>
              <a:cubicBezTo>
                <a:pt x="3051034" y="6448773"/>
                <a:pt x="3043118" y="6457497"/>
                <a:pt x="3043118" y="6468260"/>
              </a:cubicBezTo>
              <a:cubicBezTo>
                <a:pt x="3043118" y="6479022"/>
                <a:pt x="3051034" y="6487747"/>
                <a:pt x="3060799" y="6487747"/>
              </a:cubicBezTo>
              <a:cubicBezTo>
                <a:pt x="3070564" y="6487747"/>
                <a:pt x="3078480" y="6479022"/>
                <a:pt x="3078480" y="6468260"/>
              </a:cubicBezTo>
              <a:cubicBezTo>
                <a:pt x="3078480" y="6457497"/>
                <a:pt x="3070564" y="6448773"/>
                <a:pt x="3060799" y="6448773"/>
              </a:cubicBezTo>
              <a:close/>
              <a:moveTo>
                <a:pt x="3119734" y="6448773"/>
              </a:moveTo>
              <a:cubicBezTo>
                <a:pt x="3109969" y="6448773"/>
                <a:pt x="3102053" y="6457497"/>
                <a:pt x="3102053" y="6468260"/>
              </a:cubicBezTo>
              <a:cubicBezTo>
                <a:pt x="3102053" y="6479022"/>
                <a:pt x="3109969" y="6487747"/>
                <a:pt x="3119734" y="6487747"/>
              </a:cubicBezTo>
              <a:cubicBezTo>
                <a:pt x="3129499" y="6487747"/>
                <a:pt x="3137415" y="6479022"/>
                <a:pt x="3137415" y="6468260"/>
              </a:cubicBezTo>
              <a:cubicBezTo>
                <a:pt x="3137415" y="6457497"/>
                <a:pt x="3129499" y="6448773"/>
                <a:pt x="3119734" y="6448773"/>
              </a:cubicBezTo>
              <a:close/>
              <a:moveTo>
                <a:pt x="3178670" y="6448773"/>
              </a:moveTo>
              <a:cubicBezTo>
                <a:pt x="3168905" y="6448773"/>
                <a:pt x="3160989" y="6457497"/>
                <a:pt x="3160989" y="6468260"/>
              </a:cubicBezTo>
              <a:cubicBezTo>
                <a:pt x="3160989" y="6479022"/>
                <a:pt x="3168905" y="6487747"/>
                <a:pt x="3178670" y="6487747"/>
              </a:cubicBezTo>
              <a:cubicBezTo>
                <a:pt x="3188435" y="6487747"/>
                <a:pt x="3196351" y="6479022"/>
                <a:pt x="3196351" y="6468260"/>
              </a:cubicBezTo>
              <a:cubicBezTo>
                <a:pt x="3196351" y="6457497"/>
                <a:pt x="3188435" y="6448773"/>
                <a:pt x="3178670" y="6448773"/>
              </a:cubicBezTo>
              <a:close/>
              <a:moveTo>
                <a:pt x="2942927" y="6513730"/>
              </a:moveTo>
              <a:cubicBezTo>
                <a:pt x="2933162" y="6513730"/>
                <a:pt x="2925246" y="6522454"/>
                <a:pt x="2925246" y="6533217"/>
              </a:cubicBezTo>
              <a:cubicBezTo>
                <a:pt x="2925246" y="6543979"/>
                <a:pt x="2933162" y="6552704"/>
                <a:pt x="2942927" y="6552704"/>
              </a:cubicBezTo>
              <a:cubicBezTo>
                <a:pt x="2952692" y="6552704"/>
                <a:pt x="2960608" y="6543979"/>
                <a:pt x="2960608" y="6533217"/>
              </a:cubicBezTo>
              <a:cubicBezTo>
                <a:pt x="2960608" y="6522454"/>
                <a:pt x="2952692" y="6513730"/>
                <a:pt x="2942927" y="6513730"/>
              </a:cubicBezTo>
              <a:close/>
              <a:moveTo>
                <a:pt x="3001863" y="6513730"/>
              </a:moveTo>
              <a:cubicBezTo>
                <a:pt x="2992098" y="6513730"/>
                <a:pt x="2984182" y="6522454"/>
                <a:pt x="2984182" y="6533217"/>
              </a:cubicBezTo>
              <a:cubicBezTo>
                <a:pt x="2984182" y="6543979"/>
                <a:pt x="2992098" y="6552704"/>
                <a:pt x="3001863" y="6552704"/>
              </a:cubicBezTo>
              <a:cubicBezTo>
                <a:pt x="3011628" y="6552704"/>
                <a:pt x="3019544" y="6543979"/>
                <a:pt x="3019544" y="6533217"/>
              </a:cubicBezTo>
              <a:cubicBezTo>
                <a:pt x="3019544" y="6522454"/>
                <a:pt x="3011628" y="6513730"/>
                <a:pt x="3001863" y="6513730"/>
              </a:cubicBezTo>
              <a:close/>
              <a:moveTo>
                <a:pt x="3060799" y="6513730"/>
              </a:moveTo>
              <a:cubicBezTo>
                <a:pt x="3051034" y="6513730"/>
                <a:pt x="3043118" y="6522454"/>
                <a:pt x="3043118" y="6533217"/>
              </a:cubicBezTo>
              <a:cubicBezTo>
                <a:pt x="3043118" y="6543979"/>
                <a:pt x="3051034" y="6552704"/>
                <a:pt x="3060799" y="6552704"/>
              </a:cubicBezTo>
              <a:cubicBezTo>
                <a:pt x="3070564" y="6552704"/>
                <a:pt x="3078480" y="6543979"/>
                <a:pt x="3078480" y="6533217"/>
              </a:cubicBezTo>
              <a:cubicBezTo>
                <a:pt x="3078480" y="6522454"/>
                <a:pt x="3070564" y="6513730"/>
                <a:pt x="3060799" y="6513730"/>
              </a:cubicBezTo>
              <a:close/>
              <a:moveTo>
                <a:pt x="3119734" y="6513730"/>
              </a:moveTo>
              <a:cubicBezTo>
                <a:pt x="3109969" y="6513730"/>
                <a:pt x="3102053" y="6522454"/>
                <a:pt x="3102053" y="6533217"/>
              </a:cubicBezTo>
              <a:cubicBezTo>
                <a:pt x="3102053" y="6543979"/>
                <a:pt x="3109969" y="6552704"/>
                <a:pt x="3119734" y="6552704"/>
              </a:cubicBezTo>
              <a:cubicBezTo>
                <a:pt x="3129499" y="6552704"/>
                <a:pt x="3137415" y="6543979"/>
                <a:pt x="3137415" y="6533217"/>
              </a:cubicBezTo>
              <a:cubicBezTo>
                <a:pt x="3137415" y="6522454"/>
                <a:pt x="3129499" y="6513730"/>
                <a:pt x="3119734" y="6513730"/>
              </a:cubicBezTo>
              <a:close/>
              <a:moveTo>
                <a:pt x="3178670" y="6513730"/>
              </a:moveTo>
              <a:cubicBezTo>
                <a:pt x="3168905" y="6513730"/>
                <a:pt x="3160989" y="6522454"/>
                <a:pt x="3160989" y="6533217"/>
              </a:cubicBezTo>
              <a:cubicBezTo>
                <a:pt x="3160989" y="6543979"/>
                <a:pt x="3168905" y="6552704"/>
                <a:pt x="3178670" y="6552704"/>
              </a:cubicBezTo>
              <a:cubicBezTo>
                <a:pt x="3188435" y="6552704"/>
                <a:pt x="3196351" y="6543979"/>
                <a:pt x="3196351" y="6533217"/>
              </a:cubicBezTo>
              <a:cubicBezTo>
                <a:pt x="3196351" y="6522454"/>
                <a:pt x="3188435" y="6513730"/>
                <a:pt x="3178670" y="6513730"/>
              </a:cubicBezTo>
              <a:close/>
              <a:moveTo>
                <a:pt x="3001863" y="6578686"/>
              </a:moveTo>
              <a:cubicBezTo>
                <a:pt x="2992098" y="6578686"/>
                <a:pt x="2984182" y="6587410"/>
                <a:pt x="2984182" y="6598173"/>
              </a:cubicBezTo>
              <a:cubicBezTo>
                <a:pt x="2984182" y="6608935"/>
                <a:pt x="2992098" y="6617660"/>
                <a:pt x="3001863" y="6617660"/>
              </a:cubicBezTo>
              <a:cubicBezTo>
                <a:pt x="3011628" y="6617660"/>
                <a:pt x="3019544" y="6608935"/>
                <a:pt x="3019544" y="6598173"/>
              </a:cubicBezTo>
              <a:cubicBezTo>
                <a:pt x="3019544" y="6587410"/>
                <a:pt x="3011628" y="6578686"/>
                <a:pt x="3001863" y="6578686"/>
              </a:cubicBezTo>
              <a:close/>
              <a:moveTo>
                <a:pt x="3060799" y="6578686"/>
              </a:moveTo>
              <a:cubicBezTo>
                <a:pt x="3051034" y="6578686"/>
                <a:pt x="3043118" y="6587410"/>
                <a:pt x="3043118" y="6598173"/>
              </a:cubicBezTo>
              <a:cubicBezTo>
                <a:pt x="3043118" y="6608935"/>
                <a:pt x="3051034" y="6617660"/>
                <a:pt x="3060799" y="6617660"/>
              </a:cubicBezTo>
              <a:cubicBezTo>
                <a:pt x="3070564" y="6617660"/>
                <a:pt x="3078480" y="6608935"/>
                <a:pt x="3078480" y="6598173"/>
              </a:cubicBezTo>
              <a:cubicBezTo>
                <a:pt x="3078480" y="6587410"/>
                <a:pt x="3070564" y="6578686"/>
                <a:pt x="3060799" y="6578686"/>
              </a:cubicBezTo>
              <a:close/>
              <a:moveTo>
                <a:pt x="3119734" y="6578686"/>
              </a:moveTo>
              <a:cubicBezTo>
                <a:pt x="3109969" y="6578686"/>
                <a:pt x="3102053" y="6587410"/>
                <a:pt x="3102053" y="6598173"/>
              </a:cubicBezTo>
              <a:cubicBezTo>
                <a:pt x="3102053" y="6608935"/>
                <a:pt x="3109969" y="6617660"/>
                <a:pt x="3119734" y="6617660"/>
              </a:cubicBezTo>
              <a:cubicBezTo>
                <a:pt x="3129499" y="6617660"/>
                <a:pt x="3137415" y="6608935"/>
                <a:pt x="3137415" y="6598173"/>
              </a:cubicBezTo>
              <a:cubicBezTo>
                <a:pt x="3137415" y="6587410"/>
                <a:pt x="3129499" y="6578686"/>
                <a:pt x="3119734" y="6578686"/>
              </a:cubicBezTo>
              <a:close/>
              <a:moveTo>
                <a:pt x="3001863" y="6643643"/>
              </a:moveTo>
              <a:cubicBezTo>
                <a:pt x="2992098" y="6643643"/>
                <a:pt x="2984182" y="6652367"/>
                <a:pt x="2984182" y="6663130"/>
              </a:cubicBezTo>
              <a:cubicBezTo>
                <a:pt x="2984182" y="6673892"/>
                <a:pt x="2992098" y="6682617"/>
                <a:pt x="3001863" y="6682617"/>
              </a:cubicBezTo>
              <a:cubicBezTo>
                <a:pt x="3011628" y="6682617"/>
                <a:pt x="3019544" y="6673892"/>
                <a:pt x="3019544" y="6663130"/>
              </a:cubicBezTo>
              <a:cubicBezTo>
                <a:pt x="3019544" y="6652367"/>
                <a:pt x="3011628" y="6643643"/>
                <a:pt x="3001863" y="6643643"/>
              </a:cubicBezTo>
              <a:close/>
              <a:moveTo>
                <a:pt x="3060799" y="6643643"/>
              </a:moveTo>
              <a:cubicBezTo>
                <a:pt x="3051034" y="6643643"/>
                <a:pt x="3043118" y="6652367"/>
                <a:pt x="3043118" y="6663130"/>
              </a:cubicBezTo>
              <a:cubicBezTo>
                <a:pt x="3043118" y="6673892"/>
                <a:pt x="3051034" y="6682617"/>
                <a:pt x="3060799" y="6682617"/>
              </a:cubicBezTo>
              <a:cubicBezTo>
                <a:pt x="3070564" y="6682617"/>
                <a:pt x="3078480" y="6673892"/>
                <a:pt x="3078480" y="6663130"/>
              </a:cubicBezTo>
              <a:cubicBezTo>
                <a:pt x="3078480" y="6652367"/>
                <a:pt x="3070564" y="6643643"/>
                <a:pt x="3060799" y="6643643"/>
              </a:cubicBezTo>
              <a:close/>
              <a:moveTo>
                <a:pt x="3119734" y="6643643"/>
              </a:moveTo>
              <a:cubicBezTo>
                <a:pt x="3109969" y="6643643"/>
                <a:pt x="3102053" y="6652367"/>
                <a:pt x="3102053" y="6663130"/>
              </a:cubicBezTo>
              <a:cubicBezTo>
                <a:pt x="3102053" y="6673892"/>
                <a:pt x="3109969" y="6682617"/>
                <a:pt x="3119734" y="6682617"/>
              </a:cubicBezTo>
              <a:cubicBezTo>
                <a:pt x="3129499" y="6682617"/>
                <a:pt x="3137415" y="6673892"/>
                <a:pt x="3137415" y="6663130"/>
              </a:cubicBezTo>
              <a:cubicBezTo>
                <a:pt x="3137415" y="6652367"/>
                <a:pt x="3129499" y="6643643"/>
                <a:pt x="3119734" y="6643643"/>
              </a:cubicBezTo>
              <a:close/>
              <a:moveTo>
                <a:pt x="3178670" y="6708599"/>
              </a:moveTo>
              <a:cubicBezTo>
                <a:pt x="3168905" y="6708599"/>
                <a:pt x="3160989" y="6717323"/>
                <a:pt x="3160989" y="6728086"/>
              </a:cubicBezTo>
              <a:cubicBezTo>
                <a:pt x="3160989" y="6738848"/>
                <a:pt x="3168905" y="6747573"/>
                <a:pt x="3178670" y="6747573"/>
              </a:cubicBezTo>
              <a:cubicBezTo>
                <a:pt x="3188435" y="6747573"/>
                <a:pt x="3196351" y="6738848"/>
                <a:pt x="3196351" y="6728086"/>
              </a:cubicBezTo>
              <a:cubicBezTo>
                <a:pt x="3196351" y="6717323"/>
                <a:pt x="3188435" y="6708599"/>
                <a:pt x="3178670" y="6708599"/>
              </a:cubicBezTo>
              <a:close/>
              <a:moveTo>
                <a:pt x="3237606" y="6708599"/>
              </a:moveTo>
              <a:cubicBezTo>
                <a:pt x="3227841" y="6708599"/>
                <a:pt x="3219925" y="6717323"/>
                <a:pt x="3219925" y="6728086"/>
              </a:cubicBezTo>
              <a:cubicBezTo>
                <a:pt x="3219925" y="6738848"/>
                <a:pt x="3227841" y="6747573"/>
                <a:pt x="3237606" y="6747573"/>
              </a:cubicBezTo>
              <a:cubicBezTo>
                <a:pt x="3247371" y="6747573"/>
                <a:pt x="3255287" y="6738848"/>
                <a:pt x="3255287" y="6728086"/>
              </a:cubicBezTo>
              <a:cubicBezTo>
                <a:pt x="3255287" y="6717323"/>
                <a:pt x="3247371" y="6708599"/>
                <a:pt x="3237606" y="6708599"/>
              </a:cubicBezTo>
              <a:close/>
              <a:moveTo>
                <a:pt x="3178670" y="6773556"/>
              </a:moveTo>
              <a:cubicBezTo>
                <a:pt x="3168905" y="6773556"/>
                <a:pt x="3160989" y="6782280"/>
                <a:pt x="3160989" y="6793043"/>
              </a:cubicBezTo>
              <a:cubicBezTo>
                <a:pt x="3160989" y="6803805"/>
                <a:pt x="3168905" y="6812530"/>
                <a:pt x="3178670" y="6812530"/>
              </a:cubicBezTo>
              <a:cubicBezTo>
                <a:pt x="3188435" y="6812530"/>
                <a:pt x="3196351" y="6803805"/>
                <a:pt x="3196351" y="6793043"/>
              </a:cubicBezTo>
              <a:cubicBezTo>
                <a:pt x="3196351" y="6782280"/>
                <a:pt x="3188435" y="6773556"/>
                <a:pt x="3178670" y="6773556"/>
              </a:cubicBezTo>
              <a:close/>
              <a:moveTo>
                <a:pt x="3237606" y="6773556"/>
              </a:moveTo>
              <a:cubicBezTo>
                <a:pt x="3227841" y="6773556"/>
                <a:pt x="3219925" y="6782280"/>
                <a:pt x="3219925" y="6793043"/>
              </a:cubicBezTo>
              <a:cubicBezTo>
                <a:pt x="3219925" y="6803805"/>
                <a:pt x="3227841" y="6812530"/>
                <a:pt x="3237606" y="6812530"/>
              </a:cubicBezTo>
              <a:cubicBezTo>
                <a:pt x="3247371" y="6812530"/>
                <a:pt x="3255287" y="6803805"/>
                <a:pt x="3255287" y="6793043"/>
              </a:cubicBezTo>
              <a:cubicBezTo>
                <a:pt x="3255287" y="6782280"/>
                <a:pt x="3247371" y="6773556"/>
                <a:pt x="3237606" y="6773556"/>
              </a:cubicBezTo>
              <a:close/>
              <a:moveTo>
                <a:pt x="3296542" y="6773556"/>
              </a:moveTo>
              <a:cubicBezTo>
                <a:pt x="3286777" y="6773556"/>
                <a:pt x="3278861" y="6782280"/>
                <a:pt x="3278861" y="6793043"/>
              </a:cubicBezTo>
              <a:cubicBezTo>
                <a:pt x="3278861" y="6803805"/>
                <a:pt x="3286777" y="6812530"/>
                <a:pt x="3296542" y="6812530"/>
              </a:cubicBezTo>
              <a:cubicBezTo>
                <a:pt x="3306307" y="6812530"/>
                <a:pt x="3314223" y="6803805"/>
                <a:pt x="3314223" y="6793043"/>
              </a:cubicBezTo>
              <a:cubicBezTo>
                <a:pt x="3314223" y="6782280"/>
                <a:pt x="3306307" y="6773556"/>
                <a:pt x="3296542" y="6773556"/>
              </a:cubicBezTo>
              <a:close/>
              <a:moveTo>
                <a:pt x="3355478" y="6773556"/>
              </a:moveTo>
              <a:cubicBezTo>
                <a:pt x="3345713" y="6773556"/>
                <a:pt x="3337797" y="6782280"/>
                <a:pt x="3337797" y="6793043"/>
              </a:cubicBezTo>
              <a:cubicBezTo>
                <a:pt x="3337797" y="6803805"/>
                <a:pt x="3345713" y="6812530"/>
                <a:pt x="3355478" y="6812530"/>
              </a:cubicBezTo>
              <a:cubicBezTo>
                <a:pt x="3365243" y="6812530"/>
                <a:pt x="3373159" y="6803805"/>
                <a:pt x="3373159" y="6793043"/>
              </a:cubicBezTo>
              <a:cubicBezTo>
                <a:pt x="3373159" y="6782280"/>
                <a:pt x="3365243" y="6773556"/>
                <a:pt x="3355478" y="6773556"/>
              </a:cubicBezTo>
              <a:close/>
            </a:path>
          </a:pathLst>
        </a:custGeom>
        <a:solidFill>
          <a:schemeClr val="tx1"/>
        </a:solidFill>
        <a:ln w="58903"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clientData/>
  </xdr:twoCellAnchor>
  <xdr:twoCellAnchor editAs="absolute">
    <xdr:from>
      <xdr:col>15</xdr:col>
      <xdr:colOff>485958</xdr:colOff>
      <xdr:row>15</xdr:row>
      <xdr:rowOff>73051</xdr:rowOff>
    </xdr:from>
    <xdr:to>
      <xdr:col>16</xdr:col>
      <xdr:colOff>410515</xdr:colOff>
      <xdr:row>25</xdr:row>
      <xdr:rowOff>122769</xdr:rowOff>
    </xdr:to>
    <xdr:sp macro="" textlink="">
      <xdr:nvSpPr>
        <xdr:cNvPr id="2016" name="Arc 2015">
          <a:extLst>
            <a:ext uri="{FF2B5EF4-FFF2-40B4-BE49-F238E27FC236}">
              <a16:creationId xmlns:a16="http://schemas.microsoft.com/office/drawing/2014/main" id="{7D13FF7C-C01B-4C87-A6DA-B0D0C367E06E}"/>
            </a:ext>
          </a:extLst>
        </xdr:cNvPr>
        <xdr:cNvSpPr/>
      </xdr:nvSpPr>
      <xdr:spPr>
        <a:xfrm rot="3689905">
          <a:off x="8957778" y="3488431"/>
          <a:ext cx="1878518" cy="534157"/>
        </a:xfrm>
        <a:prstGeom prst="arc">
          <a:avLst>
            <a:gd name="adj1" fmla="val 10874645"/>
            <a:gd name="adj2" fmla="val 21020970"/>
          </a:avLst>
        </a:prstGeom>
        <a:ln w="19050">
          <a:gradFill>
            <a:gsLst>
              <a:gs pos="63000">
                <a:srgbClr val="194AFE"/>
              </a:gs>
              <a:gs pos="0">
                <a:srgbClr val="C240D8"/>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7</xdr:col>
      <xdr:colOff>98837</xdr:colOff>
      <xdr:row>10</xdr:row>
      <xdr:rowOff>54154</xdr:rowOff>
    </xdr:from>
    <xdr:to>
      <xdr:col>22</xdr:col>
      <xdr:colOff>313763</xdr:colOff>
      <xdr:row>31</xdr:row>
      <xdr:rowOff>164671</xdr:rowOff>
    </xdr:to>
    <xdr:grpSp>
      <xdr:nvGrpSpPr>
        <xdr:cNvPr id="247" name="Group 246">
          <a:extLst>
            <a:ext uri="{FF2B5EF4-FFF2-40B4-BE49-F238E27FC236}">
              <a16:creationId xmlns:a16="http://schemas.microsoft.com/office/drawing/2014/main" id="{4A17FC02-22A2-A01B-FC4D-87A5B4203AA3}"/>
            </a:ext>
          </a:extLst>
        </xdr:cNvPr>
        <xdr:cNvGrpSpPr/>
      </xdr:nvGrpSpPr>
      <xdr:grpSpPr>
        <a:xfrm>
          <a:off x="4354050" y="1852132"/>
          <a:ext cx="9333241" cy="3886269"/>
          <a:chOff x="4373850" y="1907537"/>
          <a:chExt cx="9381319" cy="4003671"/>
        </a:xfrm>
      </xdr:grpSpPr>
      <xdr:grpSp>
        <xdr:nvGrpSpPr>
          <xdr:cNvPr id="105" name="Group 104">
            <a:extLst>
              <a:ext uri="{FF2B5EF4-FFF2-40B4-BE49-F238E27FC236}">
                <a16:creationId xmlns:a16="http://schemas.microsoft.com/office/drawing/2014/main" id="{6A62EBF4-B40E-205F-2586-AB627CB1D50E}"/>
              </a:ext>
            </a:extLst>
          </xdr:cNvPr>
          <xdr:cNvGrpSpPr/>
        </xdr:nvGrpSpPr>
        <xdr:grpSpPr>
          <a:xfrm>
            <a:off x="6019110" y="1907537"/>
            <a:ext cx="1304950" cy="437625"/>
            <a:chOff x="5859587" y="2071661"/>
            <a:chExt cx="1305149" cy="434171"/>
          </a:xfrm>
        </xdr:grpSpPr>
        <xdr:grpSp>
          <xdr:nvGrpSpPr>
            <xdr:cNvPr id="100" name="Group 99">
              <a:extLst>
                <a:ext uri="{FF2B5EF4-FFF2-40B4-BE49-F238E27FC236}">
                  <a16:creationId xmlns:a16="http://schemas.microsoft.com/office/drawing/2014/main" id="{2F4179A1-78A8-F50F-9415-8182573E7E8B}"/>
                </a:ext>
              </a:extLst>
            </xdr:cNvPr>
            <xdr:cNvGrpSpPr/>
          </xdr:nvGrpSpPr>
          <xdr:grpSpPr>
            <a:xfrm>
              <a:off x="5859587" y="2071661"/>
              <a:ext cx="1305149" cy="434171"/>
              <a:chOff x="6256542" y="1646770"/>
              <a:chExt cx="2105891" cy="714689"/>
            </a:xfrm>
          </xdr:grpSpPr>
          <xdr:grpSp>
            <xdr:nvGrpSpPr>
              <xdr:cNvPr id="97" name="Group 96">
                <a:extLst>
                  <a:ext uri="{FF2B5EF4-FFF2-40B4-BE49-F238E27FC236}">
                    <a16:creationId xmlns:a16="http://schemas.microsoft.com/office/drawing/2014/main" id="{5C212184-6020-801F-EEB7-C22A362A5261}"/>
                  </a:ext>
                </a:extLst>
              </xdr:cNvPr>
              <xdr:cNvGrpSpPr/>
            </xdr:nvGrpSpPr>
            <xdr:grpSpPr>
              <a:xfrm>
                <a:off x="6256542" y="1646770"/>
                <a:ext cx="2105891" cy="714689"/>
                <a:chOff x="6256542" y="1629891"/>
                <a:chExt cx="2105891" cy="706579"/>
              </a:xfrm>
            </xdr:grpSpPr>
            <xdr:sp macro="" textlink="">
              <xdr:nvSpPr>
                <xdr:cNvPr id="95" name="Rectangle: Rounded Corners 94">
                  <a:extLst>
                    <a:ext uri="{FF2B5EF4-FFF2-40B4-BE49-F238E27FC236}">
                      <a16:creationId xmlns:a16="http://schemas.microsoft.com/office/drawing/2014/main" id="{B0A94F2B-D2EA-AAFF-758D-A97AD260494C}"/>
                    </a:ext>
                  </a:extLst>
                </xdr:cNvPr>
                <xdr:cNvSpPr/>
              </xdr:nvSpPr>
              <xdr:spPr>
                <a:xfrm>
                  <a:off x="6256542" y="1629891"/>
                  <a:ext cx="2105891" cy="706579"/>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Rounded Corners 95">
                  <a:extLst>
                    <a:ext uri="{FF2B5EF4-FFF2-40B4-BE49-F238E27FC236}">
                      <a16:creationId xmlns:a16="http://schemas.microsoft.com/office/drawing/2014/main" id="{9D1968E9-7BE1-4E00-BBAD-57E4BBC748DD}"/>
                    </a:ext>
                  </a:extLst>
                </xdr:cNvPr>
                <xdr:cNvSpPr/>
              </xdr:nvSpPr>
              <xdr:spPr>
                <a:xfrm>
                  <a:off x="6298109" y="1699171"/>
                  <a:ext cx="554182" cy="568034"/>
                </a:xfrm>
                <a:prstGeom prst="roundRect">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99" name="Graphic 98" descr="City with solid fill">
                <a:extLst>
                  <a:ext uri="{FF2B5EF4-FFF2-40B4-BE49-F238E27FC236}">
                    <a16:creationId xmlns:a16="http://schemas.microsoft.com/office/drawing/2014/main" id="{F8BB9FEB-87E0-183A-59FD-9EB9F906F8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319396" y="1762005"/>
                <a:ext cx="513296" cy="519971"/>
              </a:xfrm>
              <a:prstGeom prst="rect">
                <a:avLst/>
              </a:prstGeom>
            </xdr:spPr>
          </xdr:pic>
        </xdr:grpSp>
        <xdr:grpSp>
          <xdr:nvGrpSpPr>
            <xdr:cNvPr id="104" name="Group 103">
              <a:extLst>
                <a:ext uri="{FF2B5EF4-FFF2-40B4-BE49-F238E27FC236}">
                  <a16:creationId xmlns:a16="http://schemas.microsoft.com/office/drawing/2014/main" id="{87A0332A-6934-EC6C-79C6-5E4C0769CFC0}"/>
                </a:ext>
              </a:extLst>
            </xdr:cNvPr>
            <xdr:cNvGrpSpPr/>
          </xdr:nvGrpSpPr>
          <xdr:grpSpPr>
            <a:xfrm>
              <a:off x="6104253" y="2098910"/>
              <a:ext cx="984026" cy="397162"/>
              <a:chOff x="6104253" y="2098910"/>
              <a:chExt cx="984026" cy="397162"/>
            </a:xfrm>
          </xdr:grpSpPr>
          <xdr:sp macro="" textlink="'Pivot Tables'!N33">
            <xdr:nvSpPr>
              <xdr:cNvPr id="101" name="TextBox 100">
                <a:extLst>
                  <a:ext uri="{FF2B5EF4-FFF2-40B4-BE49-F238E27FC236}">
                    <a16:creationId xmlns:a16="http://schemas.microsoft.com/office/drawing/2014/main" id="{F580AF3E-CE73-F8D1-4851-AD27EE66F930}"/>
                  </a:ext>
                </a:extLst>
              </xdr:cNvPr>
              <xdr:cNvSpPr txBox="1"/>
            </xdr:nvSpPr>
            <xdr:spPr>
              <a:xfrm>
                <a:off x="6104253" y="2098910"/>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27385D-A640-4105-A580-951745AD7CC9}"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t>Canada</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3">
            <xdr:nvSpPr>
              <xdr:cNvPr id="103" name="TextBox 102">
                <a:extLst>
                  <a:ext uri="{FF2B5EF4-FFF2-40B4-BE49-F238E27FC236}">
                    <a16:creationId xmlns:a16="http://schemas.microsoft.com/office/drawing/2014/main" id="{CEFD6A52-D3DA-B4F4-6409-52ADF09463A2}"/>
                  </a:ext>
                </a:extLst>
              </xdr:cNvPr>
              <xdr:cNvSpPr txBox="1"/>
            </xdr:nvSpPr>
            <xdr:spPr>
              <a:xfrm>
                <a:off x="6128583" y="2267833"/>
                <a:ext cx="959696" cy="228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92D0043-BBE5-4429-BDAC-1A4CF5348553}" type="TxLink">
                  <a:rPr lang="en-US" sz="1200" b="0" i="0" u="none" strike="noStrike">
                    <a:solidFill>
                      <a:srgbClr val="FFFFFF"/>
                    </a:solidFill>
                    <a:latin typeface="Avenir Next LT Pro"/>
                    <a:ea typeface="ADLaM Display" panose="02010000000000000000" pitchFamily="2" charset="0"/>
                    <a:cs typeface="ADLaM Display" panose="02010000000000000000" pitchFamily="2" charset="0"/>
                  </a:rPr>
                  <a:pPr algn="l"/>
                  <a:t> $62,256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06" name="Group 105">
            <a:extLst>
              <a:ext uri="{FF2B5EF4-FFF2-40B4-BE49-F238E27FC236}">
                <a16:creationId xmlns:a16="http://schemas.microsoft.com/office/drawing/2014/main" id="{6EAD6306-97AD-296A-0FFE-DA5F3C8F7358}"/>
              </a:ext>
            </a:extLst>
          </xdr:cNvPr>
          <xdr:cNvGrpSpPr/>
        </xdr:nvGrpSpPr>
        <xdr:grpSpPr>
          <a:xfrm>
            <a:off x="4373850" y="3040299"/>
            <a:ext cx="1315951" cy="437184"/>
            <a:chOff x="3923964" y="2332038"/>
            <a:chExt cx="1316208" cy="434171"/>
          </a:xfrm>
        </xdr:grpSpPr>
        <xdr:grpSp>
          <xdr:nvGrpSpPr>
            <xdr:cNvPr id="107" name="Group 106">
              <a:extLst>
                <a:ext uri="{FF2B5EF4-FFF2-40B4-BE49-F238E27FC236}">
                  <a16:creationId xmlns:a16="http://schemas.microsoft.com/office/drawing/2014/main" id="{493D03F3-C215-E345-FCF8-F1FF81DAC1F8}"/>
                </a:ext>
              </a:extLst>
            </xdr:cNvPr>
            <xdr:cNvGrpSpPr/>
          </xdr:nvGrpSpPr>
          <xdr:grpSpPr>
            <a:xfrm>
              <a:off x="3923964" y="2332038"/>
              <a:ext cx="1305148" cy="434171"/>
              <a:chOff x="3133367" y="2075378"/>
              <a:chExt cx="2105890" cy="714690"/>
            </a:xfrm>
          </xdr:grpSpPr>
          <xdr:grpSp>
            <xdr:nvGrpSpPr>
              <xdr:cNvPr id="111" name="Group 110">
                <a:extLst>
                  <a:ext uri="{FF2B5EF4-FFF2-40B4-BE49-F238E27FC236}">
                    <a16:creationId xmlns:a16="http://schemas.microsoft.com/office/drawing/2014/main" id="{F889B585-3DF6-234D-7ADB-3F0D9554116D}"/>
                  </a:ext>
                </a:extLst>
              </xdr:cNvPr>
              <xdr:cNvGrpSpPr/>
            </xdr:nvGrpSpPr>
            <xdr:grpSpPr>
              <a:xfrm>
                <a:off x="3133367" y="2075378"/>
                <a:ext cx="2105890" cy="714690"/>
                <a:chOff x="3133367" y="2053636"/>
                <a:chExt cx="2105890" cy="706580"/>
              </a:xfrm>
            </xdr:grpSpPr>
            <xdr:sp macro="" textlink="">
              <xdr:nvSpPr>
                <xdr:cNvPr id="113" name="Rectangle: Rounded Corners 112">
                  <a:extLst>
                    <a:ext uri="{FF2B5EF4-FFF2-40B4-BE49-F238E27FC236}">
                      <a16:creationId xmlns:a16="http://schemas.microsoft.com/office/drawing/2014/main" id="{6998C7C6-DE26-A2E3-6112-E5AF7312B5C8}"/>
                    </a:ext>
                  </a:extLst>
                </xdr:cNvPr>
                <xdr:cNvSpPr/>
              </xdr:nvSpPr>
              <xdr:spPr>
                <a:xfrm>
                  <a:off x="3133367" y="2053636"/>
                  <a:ext cx="2105890" cy="706580"/>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4" name="Rectangle: Rounded Corners 113">
                  <a:extLst>
                    <a:ext uri="{FF2B5EF4-FFF2-40B4-BE49-F238E27FC236}">
                      <a16:creationId xmlns:a16="http://schemas.microsoft.com/office/drawing/2014/main" id="{6DBEEBAB-57D9-31D1-06EB-872E1010A6FC}"/>
                    </a:ext>
                  </a:extLst>
                </xdr:cNvPr>
                <xdr:cNvSpPr/>
              </xdr:nvSpPr>
              <xdr:spPr>
                <a:xfrm>
                  <a:off x="3174930" y="2122910"/>
                  <a:ext cx="554181" cy="568033"/>
                </a:xfrm>
                <a:prstGeom prst="roundRect">
                  <a:avLst/>
                </a:prstGeom>
                <a:solidFill>
                  <a:srgbClr val="33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12" name="Graphic 111" descr="City with solid fill">
                <a:extLst>
                  <a:ext uri="{FF2B5EF4-FFF2-40B4-BE49-F238E27FC236}">
                    <a16:creationId xmlns:a16="http://schemas.microsoft.com/office/drawing/2014/main" id="{DB41AC49-9698-DA3F-68E0-C7EE4C7D377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196218" y="2190609"/>
                <a:ext cx="513295" cy="519973"/>
              </a:xfrm>
              <a:prstGeom prst="rect">
                <a:avLst/>
              </a:prstGeom>
            </xdr:spPr>
          </xdr:pic>
        </xdr:grpSp>
        <xdr:grpSp>
          <xdr:nvGrpSpPr>
            <xdr:cNvPr id="108" name="Group 107">
              <a:extLst>
                <a:ext uri="{FF2B5EF4-FFF2-40B4-BE49-F238E27FC236}">
                  <a16:creationId xmlns:a16="http://schemas.microsoft.com/office/drawing/2014/main" id="{46E58075-FDDA-90B9-571C-C8F27625F88A}"/>
                </a:ext>
              </a:extLst>
            </xdr:cNvPr>
            <xdr:cNvGrpSpPr/>
          </xdr:nvGrpSpPr>
          <xdr:grpSpPr>
            <a:xfrm>
              <a:off x="4064119" y="2339444"/>
              <a:ext cx="1176053" cy="404557"/>
              <a:chOff x="4064119" y="2339444"/>
              <a:chExt cx="1176053" cy="404557"/>
            </a:xfrm>
          </xdr:grpSpPr>
          <xdr:sp macro="" textlink="'Pivot Tables'!N37">
            <xdr:nvSpPr>
              <xdr:cNvPr id="109" name="TextBox 108">
                <a:extLst>
                  <a:ext uri="{FF2B5EF4-FFF2-40B4-BE49-F238E27FC236}">
                    <a16:creationId xmlns:a16="http://schemas.microsoft.com/office/drawing/2014/main" id="{AD3A5F1B-7E75-291C-EF3A-A1B2C8B6614B}"/>
                  </a:ext>
                </a:extLst>
              </xdr:cNvPr>
              <xdr:cNvSpPr txBox="1"/>
            </xdr:nvSpPr>
            <xdr:spPr>
              <a:xfrm>
                <a:off x="4064119" y="2339444"/>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7742CD-7467-47F0-888C-212C8954F82B}"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pPr marL="0" indent="0" algn="ctr"/>
                  <a:t>USA</a:t>
                </a:fld>
                <a:endParaRPr lang="en-IN" sz="1200" b="1" i="0" u="none" strike="noStrike">
                  <a:solidFill>
                    <a:srgbClr val="FFFFFF"/>
                  </a:solidFill>
                  <a:latin typeface="Avenir Next LT Pro"/>
                  <a:ea typeface="ADLaM Display" panose="02010000000000000000" pitchFamily="2" charset="0"/>
                  <a:cs typeface="ADLaM Display" panose="02010000000000000000" pitchFamily="2" charset="0"/>
                </a:endParaRPr>
              </a:p>
            </xdr:txBody>
          </xdr:sp>
          <xdr:sp macro="" textlink="'Pivot Tables'!O37">
            <xdr:nvSpPr>
              <xdr:cNvPr id="110" name="TextBox 109">
                <a:extLst>
                  <a:ext uri="{FF2B5EF4-FFF2-40B4-BE49-F238E27FC236}">
                    <a16:creationId xmlns:a16="http://schemas.microsoft.com/office/drawing/2014/main" id="{EDE8DEE3-F17F-4792-7054-B4B8D05730F6}"/>
                  </a:ext>
                </a:extLst>
              </xdr:cNvPr>
              <xdr:cNvSpPr txBox="1"/>
            </xdr:nvSpPr>
            <xdr:spPr>
              <a:xfrm>
                <a:off x="4216046" y="2524257"/>
                <a:ext cx="1024126" cy="219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C7AD622-8CCB-47CA-914B-3D284ABF1167}" type="TxLink">
                  <a:rPr lang="en-US" sz="1200" b="0" i="0" u="none" strike="noStrike">
                    <a:solidFill>
                      <a:schemeClr val="bg1"/>
                    </a:solidFill>
                    <a:latin typeface="Avenir Next LT Pro"/>
                    <a:ea typeface="ADLaM Display" panose="02010000000000000000" pitchFamily="2" charset="0"/>
                    <a:cs typeface="ADLaM Display" panose="02010000000000000000" pitchFamily="2" charset="0"/>
                  </a:rPr>
                  <a:pPr algn="l"/>
                  <a:t> $109,940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15" name="Group 114">
            <a:extLst>
              <a:ext uri="{FF2B5EF4-FFF2-40B4-BE49-F238E27FC236}">
                <a16:creationId xmlns:a16="http://schemas.microsoft.com/office/drawing/2014/main" id="{1B40E527-C9CD-4A29-8E7B-C6B671B12CF8}"/>
              </a:ext>
            </a:extLst>
          </xdr:cNvPr>
          <xdr:cNvGrpSpPr/>
        </xdr:nvGrpSpPr>
        <xdr:grpSpPr>
          <a:xfrm>
            <a:off x="10272365" y="3979276"/>
            <a:ext cx="1577185" cy="438555"/>
            <a:chOff x="5193380" y="2687649"/>
            <a:chExt cx="1577426" cy="434172"/>
          </a:xfrm>
        </xdr:grpSpPr>
        <xdr:grpSp>
          <xdr:nvGrpSpPr>
            <xdr:cNvPr id="116" name="Group 115">
              <a:extLst>
                <a:ext uri="{FF2B5EF4-FFF2-40B4-BE49-F238E27FC236}">
                  <a16:creationId xmlns:a16="http://schemas.microsoft.com/office/drawing/2014/main" id="{5089D1C7-2DA3-2A39-E07C-1E810DC4157F}"/>
                </a:ext>
              </a:extLst>
            </xdr:cNvPr>
            <xdr:cNvGrpSpPr/>
          </xdr:nvGrpSpPr>
          <xdr:grpSpPr>
            <a:xfrm>
              <a:off x="5193380" y="2687649"/>
              <a:ext cx="1305149" cy="434172"/>
              <a:chOff x="5181600" y="2660749"/>
              <a:chExt cx="2105891" cy="714691"/>
            </a:xfrm>
          </xdr:grpSpPr>
          <xdr:grpSp>
            <xdr:nvGrpSpPr>
              <xdr:cNvPr id="120" name="Group 119">
                <a:extLst>
                  <a:ext uri="{FF2B5EF4-FFF2-40B4-BE49-F238E27FC236}">
                    <a16:creationId xmlns:a16="http://schemas.microsoft.com/office/drawing/2014/main" id="{C32BEC0F-3643-8497-D570-E71DEE9CC902}"/>
                  </a:ext>
                </a:extLst>
              </xdr:cNvPr>
              <xdr:cNvGrpSpPr/>
            </xdr:nvGrpSpPr>
            <xdr:grpSpPr>
              <a:xfrm>
                <a:off x="5181600" y="2660749"/>
                <a:ext cx="2105891" cy="714691"/>
                <a:chOff x="5181600" y="2632364"/>
                <a:chExt cx="2105891" cy="706581"/>
              </a:xfrm>
            </xdr:grpSpPr>
            <xdr:sp macro="" textlink="">
              <xdr:nvSpPr>
                <xdr:cNvPr id="122" name="Rectangle: Rounded Corners 121">
                  <a:extLst>
                    <a:ext uri="{FF2B5EF4-FFF2-40B4-BE49-F238E27FC236}">
                      <a16:creationId xmlns:a16="http://schemas.microsoft.com/office/drawing/2014/main" id="{93C235F3-D3C3-A60D-28DA-53DCF7A6D0F4}"/>
                    </a:ext>
                  </a:extLst>
                </xdr:cNvPr>
                <xdr:cNvSpPr/>
              </xdr:nvSpPr>
              <xdr:spPr>
                <a:xfrm>
                  <a:off x="5181600" y="2632364"/>
                  <a:ext cx="2105891" cy="706581"/>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3" name="Rectangle: Rounded Corners 122">
                  <a:extLst>
                    <a:ext uri="{FF2B5EF4-FFF2-40B4-BE49-F238E27FC236}">
                      <a16:creationId xmlns:a16="http://schemas.microsoft.com/office/drawing/2014/main" id="{E9220590-2F6B-C3D6-4307-6189160AC8BD}"/>
                    </a:ext>
                  </a:extLst>
                </xdr:cNvPr>
                <xdr:cNvSpPr/>
              </xdr:nvSpPr>
              <xdr:spPr>
                <a:xfrm>
                  <a:off x="5223165" y="2701637"/>
                  <a:ext cx="554182" cy="568034"/>
                </a:xfrm>
                <a:prstGeom prst="roundRect">
                  <a:avLst/>
                </a:prstGeom>
                <a:solidFill>
                  <a:srgbClr val="DD115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21" name="Graphic 120" descr="City with solid fill">
                <a:extLst>
                  <a:ext uri="{FF2B5EF4-FFF2-40B4-BE49-F238E27FC236}">
                    <a16:creationId xmlns:a16="http://schemas.microsoft.com/office/drawing/2014/main" id="{D36AA511-C30D-153E-197E-9023F956CD2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44452" y="2775978"/>
                <a:ext cx="513295" cy="519972"/>
              </a:xfrm>
              <a:prstGeom prst="rect">
                <a:avLst/>
              </a:prstGeom>
            </xdr:spPr>
          </xdr:pic>
        </xdr:grpSp>
        <xdr:grpSp>
          <xdr:nvGrpSpPr>
            <xdr:cNvPr id="117" name="Group 116">
              <a:extLst>
                <a:ext uri="{FF2B5EF4-FFF2-40B4-BE49-F238E27FC236}">
                  <a16:creationId xmlns:a16="http://schemas.microsoft.com/office/drawing/2014/main" id="{B7AFD1E1-DDDD-33AC-02DB-04AE21AEA3E5}"/>
                </a:ext>
              </a:extLst>
            </xdr:cNvPr>
            <xdr:cNvGrpSpPr/>
          </xdr:nvGrpSpPr>
          <xdr:grpSpPr>
            <a:xfrm>
              <a:off x="5382408" y="2711049"/>
              <a:ext cx="1388398" cy="386748"/>
              <a:chOff x="5382408" y="2711049"/>
              <a:chExt cx="1388398" cy="386748"/>
            </a:xfrm>
          </xdr:grpSpPr>
          <xdr:sp macro="" textlink="'Pivot Tables'!N34">
            <xdr:nvSpPr>
              <xdr:cNvPr id="118" name="TextBox 117">
                <a:extLst>
                  <a:ext uri="{FF2B5EF4-FFF2-40B4-BE49-F238E27FC236}">
                    <a16:creationId xmlns:a16="http://schemas.microsoft.com/office/drawing/2014/main" id="{24DDD690-89DD-DA9C-7380-A6AAD6572417}"/>
                  </a:ext>
                </a:extLst>
              </xdr:cNvPr>
              <xdr:cNvSpPr txBox="1"/>
            </xdr:nvSpPr>
            <xdr:spPr>
              <a:xfrm>
                <a:off x="5382408" y="2711049"/>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0BA97F-2E01-4325-B11C-9AF2AD240B6C}"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t>Egypt</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4">
            <xdr:nvSpPr>
              <xdr:cNvPr id="119" name="TextBox 118">
                <a:extLst>
                  <a:ext uri="{FF2B5EF4-FFF2-40B4-BE49-F238E27FC236}">
                    <a16:creationId xmlns:a16="http://schemas.microsoft.com/office/drawing/2014/main" id="{6046BC51-5B5C-B8C4-8CD0-DA3D0D7A809C}"/>
                  </a:ext>
                </a:extLst>
              </xdr:cNvPr>
              <xdr:cNvSpPr txBox="1"/>
            </xdr:nvSpPr>
            <xdr:spPr>
              <a:xfrm>
                <a:off x="5470767" y="2905014"/>
                <a:ext cx="1300039" cy="192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FF48236-E5EF-41C1-A45A-E37738FCD4BC}" type="TxLink">
                  <a:rPr lang="en-US" sz="1200" b="0" i="0" u="none" strike="noStrike">
                    <a:solidFill>
                      <a:schemeClr val="bg1"/>
                    </a:solidFill>
                    <a:latin typeface="Avenir Next LT Pro"/>
                    <a:ea typeface="ADLaM Display" panose="02010000000000000000" pitchFamily="2" charset="0"/>
                    <a:cs typeface="ADLaM Display" panose="02010000000000000000" pitchFamily="2" charset="0"/>
                  </a:rPr>
                  <a:pPr algn="l"/>
                  <a:t> $190,380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24" name="Group 123">
            <a:extLst>
              <a:ext uri="{FF2B5EF4-FFF2-40B4-BE49-F238E27FC236}">
                <a16:creationId xmlns:a16="http://schemas.microsoft.com/office/drawing/2014/main" id="{CAC2138C-EB1A-55B9-1CEB-68F7A9408B98}"/>
              </a:ext>
            </a:extLst>
          </xdr:cNvPr>
          <xdr:cNvGrpSpPr/>
        </xdr:nvGrpSpPr>
        <xdr:grpSpPr>
          <a:xfrm>
            <a:off x="12363330" y="2295072"/>
            <a:ext cx="1391839" cy="438556"/>
            <a:chOff x="5193380" y="2687649"/>
            <a:chExt cx="1305149" cy="434172"/>
          </a:xfrm>
        </xdr:grpSpPr>
        <xdr:grpSp>
          <xdr:nvGrpSpPr>
            <xdr:cNvPr id="125" name="Group 124">
              <a:extLst>
                <a:ext uri="{FF2B5EF4-FFF2-40B4-BE49-F238E27FC236}">
                  <a16:creationId xmlns:a16="http://schemas.microsoft.com/office/drawing/2014/main" id="{B53EA88C-37AF-8FA8-A028-9B8B46B5332D}"/>
                </a:ext>
              </a:extLst>
            </xdr:cNvPr>
            <xdr:cNvGrpSpPr/>
          </xdr:nvGrpSpPr>
          <xdr:grpSpPr>
            <a:xfrm>
              <a:off x="5193380" y="2687649"/>
              <a:ext cx="1305149" cy="434172"/>
              <a:chOff x="5181600" y="2660749"/>
              <a:chExt cx="2105891" cy="714691"/>
            </a:xfrm>
          </xdr:grpSpPr>
          <xdr:grpSp>
            <xdr:nvGrpSpPr>
              <xdr:cNvPr id="129" name="Group 128">
                <a:extLst>
                  <a:ext uri="{FF2B5EF4-FFF2-40B4-BE49-F238E27FC236}">
                    <a16:creationId xmlns:a16="http://schemas.microsoft.com/office/drawing/2014/main" id="{663FB6C8-A973-2AE6-8D19-A2EA388E04EE}"/>
                  </a:ext>
                </a:extLst>
              </xdr:cNvPr>
              <xdr:cNvGrpSpPr/>
            </xdr:nvGrpSpPr>
            <xdr:grpSpPr>
              <a:xfrm>
                <a:off x="5181600" y="2660749"/>
                <a:ext cx="2105891" cy="714691"/>
                <a:chOff x="5181600" y="2632364"/>
                <a:chExt cx="2105891" cy="706581"/>
              </a:xfrm>
            </xdr:grpSpPr>
            <xdr:sp macro="" textlink="">
              <xdr:nvSpPr>
                <xdr:cNvPr id="131" name="Rectangle: Rounded Corners 130">
                  <a:extLst>
                    <a:ext uri="{FF2B5EF4-FFF2-40B4-BE49-F238E27FC236}">
                      <a16:creationId xmlns:a16="http://schemas.microsoft.com/office/drawing/2014/main" id="{CAC08EC2-648D-4215-39D8-3778560E26D9}"/>
                    </a:ext>
                  </a:extLst>
                </xdr:cNvPr>
                <xdr:cNvSpPr/>
              </xdr:nvSpPr>
              <xdr:spPr>
                <a:xfrm>
                  <a:off x="5181600" y="2632364"/>
                  <a:ext cx="2105891" cy="706581"/>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2" name="Rectangle: Rounded Corners 131">
                  <a:extLst>
                    <a:ext uri="{FF2B5EF4-FFF2-40B4-BE49-F238E27FC236}">
                      <a16:creationId xmlns:a16="http://schemas.microsoft.com/office/drawing/2014/main" id="{35602B18-5CAA-0C29-CD2D-7EB8907D0192}"/>
                    </a:ext>
                  </a:extLst>
                </xdr:cNvPr>
                <xdr:cNvSpPr/>
              </xdr:nvSpPr>
              <xdr:spPr>
                <a:xfrm>
                  <a:off x="5223165" y="2701637"/>
                  <a:ext cx="554182" cy="568034"/>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30" name="Graphic 129" descr="City with solid fill">
                <a:extLst>
                  <a:ext uri="{FF2B5EF4-FFF2-40B4-BE49-F238E27FC236}">
                    <a16:creationId xmlns:a16="http://schemas.microsoft.com/office/drawing/2014/main" id="{07E8FC95-ACF0-8E3F-4899-E840A44FE04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44452" y="2775978"/>
                <a:ext cx="513295" cy="519972"/>
              </a:xfrm>
              <a:prstGeom prst="rect">
                <a:avLst/>
              </a:prstGeom>
            </xdr:spPr>
          </xdr:pic>
        </xdr:grpSp>
        <xdr:grpSp>
          <xdr:nvGrpSpPr>
            <xdr:cNvPr id="126" name="Group 125">
              <a:extLst>
                <a:ext uri="{FF2B5EF4-FFF2-40B4-BE49-F238E27FC236}">
                  <a16:creationId xmlns:a16="http://schemas.microsoft.com/office/drawing/2014/main" id="{91509732-57B0-4020-19E7-1E0C2EDCB544}"/>
                </a:ext>
              </a:extLst>
            </xdr:cNvPr>
            <xdr:cNvGrpSpPr/>
          </xdr:nvGrpSpPr>
          <xdr:grpSpPr>
            <a:xfrm>
              <a:off x="5390434" y="2702593"/>
              <a:ext cx="1030623" cy="388949"/>
              <a:chOff x="5390434" y="2702593"/>
              <a:chExt cx="1030623" cy="388949"/>
            </a:xfrm>
          </xdr:grpSpPr>
          <xdr:sp macro="" textlink="'Pivot Tables'!N35">
            <xdr:nvSpPr>
              <xdr:cNvPr id="127" name="TextBox 126">
                <a:extLst>
                  <a:ext uri="{FF2B5EF4-FFF2-40B4-BE49-F238E27FC236}">
                    <a16:creationId xmlns:a16="http://schemas.microsoft.com/office/drawing/2014/main" id="{29B614CD-D5CB-130E-E2A4-FD2A55946C82}"/>
                  </a:ext>
                </a:extLst>
              </xdr:cNvPr>
              <xdr:cNvSpPr txBox="1"/>
            </xdr:nvSpPr>
            <xdr:spPr>
              <a:xfrm>
                <a:off x="5390434" y="2702593"/>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39C9EF-C440-4BC5-B08C-A03200E26257}"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t>Russia</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5">
            <xdr:nvSpPr>
              <xdr:cNvPr id="128" name="TextBox 127">
                <a:extLst>
                  <a:ext uri="{FF2B5EF4-FFF2-40B4-BE49-F238E27FC236}">
                    <a16:creationId xmlns:a16="http://schemas.microsoft.com/office/drawing/2014/main" id="{E522548F-89C4-DBBF-FB71-B915248ADF5D}"/>
                  </a:ext>
                </a:extLst>
              </xdr:cNvPr>
              <xdr:cNvSpPr txBox="1"/>
            </xdr:nvSpPr>
            <xdr:spPr>
              <a:xfrm>
                <a:off x="5481100" y="2898156"/>
                <a:ext cx="939957"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78B69AA-F114-4F60-876B-363715CF59E5}" type="TxLink">
                  <a:rPr lang="en-US" sz="1200" b="0" i="0" u="none" strike="noStrike">
                    <a:solidFill>
                      <a:srgbClr val="FFFFFF"/>
                    </a:solidFill>
                    <a:latin typeface="Avenir Next LT Pro"/>
                    <a:ea typeface="ADLaM Display" panose="02010000000000000000" pitchFamily="2" charset="0"/>
                    <a:cs typeface="ADLaM Display" panose="02010000000000000000" pitchFamily="2" charset="0"/>
                  </a:rPr>
                  <a:pPr algn="l"/>
                  <a:t> $112,620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33" name="Group 132">
            <a:extLst>
              <a:ext uri="{FF2B5EF4-FFF2-40B4-BE49-F238E27FC236}">
                <a16:creationId xmlns:a16="http://schemas.microsoft.com/office/drawing/2014/main" id="{579F5FF2-7BBB-1637-1DC7-47CD9117A06F}"/>
              </a:ext>
            </a:extLst>
          </xdr:cNvPr>
          <xdr:cNvGrpSpPr/>
        </xdr:nvGrpSpPr>
        <xdr:grpSpPr>
          <a:xfrm>
            <a:off x="7237747" y="5472652"/>
            <a:ext cx="1382817" cy="438556"/>
            <a:chOff x="5374071" y="2219082"/>
            <a:chExt cx="1383027" cy="434172"/>
          </a:xfrm>
        </xdr:grpSpPr>
        <xdr:grpSp>
          <xdr:nvGrpSpPr>
            <xdr:cNvPr id="134" name="Group 133">
              <a:extLst>
                <a:ext uri="{FF2B5EF4-FFF2-40B4-BE49-F238E27FC236}">
                  <a16:creationId xmlns:a16="http://schemas.microsoft.com/office/drawing/2014/main" id="{09642FEE-0753-2875-6BA6-317290EBD247}"/>
                </a:ext>
              </a:extLst>
            </xdr:cNvPr>
            <xdr:cNvGrpSpPr/>
          </xdr:nvGrpSpPr>
          <xdr:grpSpPr>
            <a:xfrm>
              <a:off x="5374071" y="2219082"/>
              <a:ext cx="1305149" cy="434172"/>
              <a:chOff x="5473150" y="1889441"/>
              <a:chExt cx="2105891" cy="714691"/>
            </a:xfrm>
          </xdr:grpSpPr>
          <xdr:grpSp>
            <xdr:nvGrpSpPr>
              <xdr:cNvPr id="138" name="Group 137">
                <a:extLst>
                  <a:ext uri="{FF2B5EF4-FFF2-40B4-BE49-F238E27FC236}">
                    <a16:creationId xmlns:a16="http://schemas.microsoft.com/office/drawing/2014/main" id="{07FA793D-C870-1A89-CED3-7D812BAEA625}"/>
                  </a:ext>
                </a:extLst>
              </xdr:cNvPr>
              <xdr:cNvGrpSpPr/>
            </xdr:nvGrpSpPr>
            <xdr:grpSpPr>
              <a:xfrm>
                <a:off x="5473150" y="1889441"/>
                <a:ext cx="2105891" cy="714691"/>
                <a:chOff x="5473150" y="1869809"/>
                <a:chExt cx="2105891" cy="706581"/>
              </a:xfrm>
            </xdr:grpSpPr>
            <xdr:sp macro="" textlink="">
              <xdr:nvSpPr>
                <xdr:cNvPr id="140" name="Rectangle: Rounded Corners 139">
                  <a:extLst>
                    <a:ext uri="{FF2B5EF4-FFF2-40B4-BE49-F238E27FC236}">
                      <a16:creationId xmlns:a16="http://schemas.microsoft.com/office/drawing/2014/main" id="{CF1F71B6-BC0D-3294-B2E2-AE9CCEE01E12}"/>
                    </a:ext>
                  </a:extLst>
                </xdr:cNvPr>
                <xdr:cNvSpPr/>
              </xdr:nvSpPr>
              <xdr:spPr>
                <a:xfrm>
                  <a:off x="5473150" y="1869809"/>
                  <a:ext cx="2105891" cy="706581"/>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1" name="Rectangle: Rounded Corners 140">
                  <a:extLst>
                    <a:ext uri="{FF2B5EF4-FFF2-40B4-BE49-F238E27FC236}">
                      <a16:creationId xmlns:a16="http://schemas.microsoft.com/office/drawing/2014/main" id="{01B0D016-B915-C40E-FE93-CB836F147114}"/>
                    </a:ext>
                  </a:extLst>
                </xdr:cNvPr>
                <xdr:cNvSpPr/>
              </xdr:nvSpPr>
              <xdr:spPr>
                <a:xfrm>
                  <a:off x="5514715" y="1939081"/>
                  <a:ext cx="554182" cy="568035"/>
                </a:xfrm>
                <a:prstGeom prst="roundRect">
                  <a:avLst/>
                </a:prstGeom>
                <a:solidFill>
                  <a:srgbClr val="0000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39" name="Graphic 138" descr="City with solid fill">
                <a:extLst>
                  <a:ext uri="{FF2B5EF4-FFF2-40B4-BE49-F238E27FC236}">
                    <a16:creationId xmlns:a16="http://schemas.microsoft.com/office/drawing/2014/main" id="{8D9571BF-2BCF-EAD4-DC03-4A7EEC7D9A1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536001" y="2004671"/>
                <a:ext cx="513294" cy="519973"/>
              </a:xfrm>
              <a:prstGeom prst="rect">
                <a:avLst/>
              </a:prstGeom>
            </xdr:spPr>
          </xdr:pic>
        </xdr:grpSp>
        <xdr:grpSp>
          <xdr:nvGrpSpPr>
            <xdr:cNvPr id="135" name="Group 134">
              <a:extLst>
                <a:ext uri="{FF2B5EF4-FFF2-40B4-BE49-F238E27FC236}">
                  <a16:creationId xmlns:a16="http://schemas.microsoft.com/office/drawing/2014/main" id="{EDE83C69-4EFB-8D38-3FE6-40E697584FC1}"/>
                </a:ext>
              </a:extLst>
            </xdr:cNvPr>
            <xdr:cNvGrpSpPr/>
          </xdr:nvGrpSpPr>
          <xdr:grpSpPr>
            <a:xfrm>
              <a:off x="5552514" y="2242483"/>
              <a:ext cx="1204584" cy="381661"/>
              <a:chOff x="5552514" y="2242483"/>
              <a:chExt cx="1204584" cy="381661"/>
            </a:xfrm>
          </xdr:grpSpPr>
          <xdr:sp macro="" textlink="'Pivot Tables'!N32">
            <xdr:nvSpPr>
              <xdr:cNvPr id="136" name="TextBox 135">
                <a:extLst>
                  <a:ext uri="{FF2B5EF4-FFF2-40B4-BE49-F238E27FC236}">
                    <a16:creationId xmlns:a16="http://schemas.microsoft.com/office/drawing/2014/main" id="{37A71E98-2D78-D4CF-1699-846D0B3E3FC5}"/>
                  </a:ext>
                </a:extLst>
              </xdr:cNvPr>
              <xdr:cNvSpPr txBox="1"/>
            </xdr:nvSpPr>
            <xdr:spPr>
              <a:xfrm>
                <a:off x="5552514" y="2242483"/>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69AD91-F023-4DC7-8055-D73DBDC6DA6D}"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t>Brazil</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2">
            <xdr:nvSpPr>
              <xdr:cNvPr id="137" name="TextBox 136">
                <a:extLst>
                  <a:ext uri="{FF2B5EF4-FFF2-40B4-BE49-F238E27FC236}">
                    <a16:creationId xmlns:a16="http://schemas.microsoft.com/office/drawing/2014/main" id="{5E8F414F-5437-EB42-CD8C-F315797D77FD}"/>
                  </a:ext>
                </a:extLst>
              </xdr:cNvPr>
              <xdr:cNvSpPr txBox="1"/>
            </xdr:nvSpPr>
            <xdr:spPr>
              <a:xfrm>
                <a:off x="5649698" y="2463523"/>
                <a:ext cx="1107400" cy="160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8AE2CD1-75F2-4019-A647-A51A946ABAB1}" type="TxLink">
                  <a:rPr lang="en-US" sz="1200" b="0" i="0" u="none" strike="noStrike">
                    <a:solidFill>
                      <a:srgbClr val="FFFFFF"/>
                    </a:solidFill>
                    <a:latin typeface="Avenir Next LT Pro"/>
                    <a:ea typeface="ADLaM Display" panose="02010000000000000000" pitchFamily="2" charset="0"/>
                    <a:cs typeface="ADLaM Display" panose="02010000000000000000" pitchFamily="2" charset="0"/>
                  </a:rPr>
                  <a:pPr algn="l"/>
                  <a:t> $62,240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42" name="Group 141">
            <a:extLst>
              <a:ext uri="{FF2B5EF4-FFF2-40B4-BE49-F238E27FC236}">
                <a16:creationId xmlns:a16="http://schemas.microsoft.com/office/drawing/2014/main" id="{D7C56725-6371-A76E-D03B-F0F37E0B42F8}"/>
              </a:ext>
            </a:extLst>
          </xdr:cNvPr>
          <xdr:cNvGrpSpPr/>
        </xdr:nvGrpSpPr>
        <xdr:grpSpPr>
          <a:xfrm>
            <a:off x="8862383" y="2074902"/>
            <a:ext cx="1759244" cy="474800"/>
            <a:chOff x="5594414" y="2413631"/>
            <a:chExt cx="1806812" cy="469792"/>
          </a:xfrm>
        </xdr:grpSpPr>
        <xdr:grpSp>
          <xdr:nvGrpSpPr>
            <xdr:cNvPr id="143" name="Group 142">
              <a:extLst>
                <a:ext uri="{FF2B5EF4-FFF2-40B4-BE49-F238E27FC236}">
                  <a16:creationId xmlns:a16="http://schemas.microsoft.com/office/drawing/2014/main" id="{1A359C15-A8B0-3300-9426-729783E30107}"/>
                </a:ext>
              </a:extLst>
            </xdr:cNvPr>
            <xdr:cNvGrpSpPr/>
          </xdr:nvGrpSpPr>
          <xdr:grpSpPr>
            <a:xfrm>
              <a:off x="5594414" y="2449251"/>
              <a:ext cx="1709931" cy="434172"/>
              <a:chOff x="5828678" y="2268321"/>
              <a:chExt cx="2759017" cy="714691"/>
            </a:xfrm>
          </xdr:grpSpPr>
          <xdr:grpSp>
            <xdr:nvGrpSpPr>
              <xdr:cNvPr id="147" name="Group 146">
                <a:extLst>
                  <a:ext uri="{FF2B5EF4-FFF2-40B4-BE49-F238E27FC236}">
                    <a16:creationId xmlns:a16="http://schemas.microsoft.com/office/drawing/2014/main" id="{A075DE34-7E90-6933-452A-87A0A3FC732B}"/>
                  </a:ext>
                </a:extLst>
              </xdr:cNvPr>
              <xdr:cNvGrpSpPr/>
            </xdr:nvGrpSpPr>
            <xdr:grpSpPr>
              <a:xfrm>
                <a:off x="5828678" y="2268321"/>
                <a:ext cx="2759017" cy="714691"/>
                <a:chOff x="5828678" y="2244389"/>
                <a:chExt cx="2759017" cy="706581"/>
              </a:xfrm>
            </xdr:grpSpPr>
            <xdr:sp macro="" textlink="">
              <xdr:nvSpPr>
                <xdr:cNvPr id="149" name="Rectangle: Rounded Corners 148">
                  <a:extLst>
                    <a:ext uri="{FF2B5EF4-FFF2-40B4-BE49-F238E27FC236}">
                      <a16:creationId xmlns:a16="http://schemas.microsoft.com/office/drawing/2014/main" id="{B7200755-340F-E373-53EA-3A8087FDAAEC}"/>
                    </a:ext>
                  </a:extLst>
                </xdr:cNvPr>
                <xdr:cNvSpPr/>
              </xdr:nvSpPr>
              <xdr:spPr>
                <a:xfrm>
                  <a:off x="5828678" y="2244389"/>
                  <a:ext cx="2759017" cy="706581"/>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0" name="Rectangle: Rounded Corners 149">
                  <a:extLst>
                    <a:ext uri="{FF2B5EF4-FFF2-40B4-BE49-F238E27FC236}">
                      <a16:creationId xmlns:a16="http://schemas.microsoft.com/office/drawing/2014/main" id="{7A8CAA36-9F17-18CA-476D-EDE014D23239}"/>
                    </a:ext>
                  </a:extLst>
                </xdr:cNvPr>
                <xdr:cNvSpPr/>
              </xdr:nvSpPr>
              <xdr:spPr>
                <a:xfrm>
                  <a:off x="5870244" y="2313661"/>
                  <a:ext cx="554183" cy="568034"/>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48" name="Graphic 147" descr="City with solid fill">
                <a:extLst>
                  <a:ext uri="{FF2B5EF4-FFF2-40B4-BE49-F238E27FC236}">
                    <a16:creationId xmlns:a16="http://schemas.microsoft.com/office/drawing/2014/main" id="{D82E4EC4-B18F-F502-A948-BAD25DC1A5E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891530" y="2383548"/>
                <a:ext cx="513294" cy="519972"/>
              </a:xfrm>
              <a:prstGeom prst="rect">
                <a:avLst/>
              </a:prstGeom>
            </xdr:spPr>
          </xdr:pic>
        </xdr:grpSp>
        <xdr:grpSp>
          <xdr:nvGrpSpPr>
            <xdr:cNvPr id="144" name="Group 143">
              <a:extLst>
                <a:ext uri="{FF2B5EF4-FFF2-40B4-BE49-F238E27FC236}">
                  <a16:creationId xmlns:a16="http://schemas.microsoft.com/office/drawing/2014/main" id="{F5805115-3494-493E-4DC4-C6643995327E}"/>
                </a:ext>
              </a:extLst>
            </xdr:cNvPr>
            <xdr:cNvGrpSpPr/>
          </xdr:nvGrpSpPr>
          <xdr:grpSpPr>
            <a:xfrm>
              <a:off x="5849125" y="2413631"/>
              <a:ext cx="1552101" cy="425419"/>
              <a:chOff x="5849125" y="2413631"/>
              <a:chExt cx="1552101" cy="425419"/>
            </a:xfrm>
          </xdr:grpSpPr>
          <xdr:sp macro="" textlink="'Pivot Tables'!N36">
            <xdr:nvSpPr>
              <xdr:cNvPr id="145" name="TextBox 144">
                <a:extLst>
                  <a:ext uri="{FF2B5EF4-FFF2-40B4-BE49-F238E27FC236}">
                    <a16:creationId xmlns:a16="http://schemas.microsoft.com/office/drawing/2014/main" id="{26A12EE0-F2FB-D624-1782-2CB7B47B293B}"/>
                  </a:ext>
                </a:extLst>
              </xdr:cNvPr>
              <xdr:cNvSpPr txBox="1"/>
            </xdr:nvSpPr>
            <xdr:spPr>
              <a:xfrm>
                <a:off x="5849125" y="2413631"/>
                <a:ext cx="1552101" cy="27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811855-98B7-4E93-A8D7-6CF96BCFDBF2}"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t>United Kingdom</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6">
            <xdr:nvSpPr>
              <xdr:cNvPr id="146" name="TextBox 145">
                <a:extLst>
                  <a:ext uri="{FF2B5EF4-FFF2-40B4-BE49-F238E27FC236}">
                    <a16:creationId xmlns:a16="http://schemas.microsoft.com/office/drawing/2014/main" id="{1402ED93-ADCE-5D8C-DFC2-FEB6CF8BEE24}"/>
                  </a:ext>
                </a:extLst>
              </xdr:cNvPr>
              <xdr:cNvSpPr txBox="1"/>
            </xdr:nvSpPr>
            <xdr:spPr>
              <a:xfrm>
                <a:off x="5886564" y="2645664"/>
                <a:ext cx="1065528"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F2C163E-1B99-4AC9-89D2-50D81EEBC085}" type="TxLink">
                  <a:rPr lang="en-US" sz="1200" b="0" i="0" u="none" strike="noStrike">
                    <a:solidFill>
                      <a:srgbClr val="FFFFFF"/>
                    </a:solidFill>
                    <a:latin typeface="Avenir Next LT Pro"/>
                    <a:ea typeface="ADLaM Display" panose="02010000000000000000" pitchFamily="2" charset="0"/>
                    <a:cs typeface="ADLaM Display" panose="02010000000000000000" pitchFamily="2" charset="0"/>
                  </a:rPr>
                  <a:pPr algn="l"/>
                  <a:t> $106,948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clientData/>
  </xdr:twoCellAnchor>
  <xdr:twoCellAnchor editAs="absolute">
    <xdr:from>
      <xdr:col>13</xdr:col>
      <xdr:colOff>475227</xdr:colOff>
      <xdr:row>13</xdr:row>
      <xdr:rowOff>100462</xdr:rowOff>
    </xdr:from>
    <xdr:to>
      <xdr:col>21</xdr:col>
      <xdr:colOff>180989</xdr:colOff>
      <xdr:row>19</xdr:row>
      <xdr:rowOff>29146</xdr:rowOff>
    </xdr:to>
    <xdr:sp macro="" textlink="">
      <xdr:nvSpPr>
        <xdr:cNvPr id="2011" name="Arc 2010">
          <a:extLst>
            <a:ext uri="{FF2B5EF4-FFF2-40B4-BE49-F238E27FC236}">
              <a16:creationId xmlns:a16="http://schemas.microsoft.com/office/drawing/2014/main" id="{1A250A08-38FE-8749-6413-74B7BBDC4C62}"/>
            </a:ext>
          </a:extLst>
        </xdr:cNvPr>
        <xdr:cNvSpPr/>
      </xdr:nvSpPr>
      <xdr:spPr>
        <a:xfrm rot="20520496">
          <a:off x="8400027" y="2498757"/>
          <a:ext cx="4582562" cy="1035589"/>
        </a:xfrm>
        <a:prstGeom prst="arc">
          <a:avLst>
            <a:gd name="adj1" fmla="val 12072494"/>
            <a:gd name="adj2" fmla="val 8929"/>
          </a:avLst>
        </a:prstGeom>
        <a:ln w="19050">
          <a:gradFill>
            <a:gsLst>
              <a:gs pos="16000">
                <a:srgbClr val="C240D8"/>
              </a:gs>
              <a:gs pos="41000">
                <a:srgbClr val="DD115B"/>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9</xdr:col>
      <xdr:colOff>505485</xdr:colOff>
      <xdr:row>17</xdr:row>
      <xdr:rowOff>75445</xdr:rowOff>
    </xdr:from>
    <xdr:to>
      <xdr:col>15</xdr:col>
      <xdr:colOff>497941</xdr:colOff>
      <xdr:row>20</xdr:row>
      <xdr:rowOff>113168</xdr:rowOff>
    </xdr:to>
    <xdr:sp macro="" textlink="">
      <xdr:nvSpPr>
        <xdr:cNvPr id="2014" name="Arc 2013">
          <a:extLst>
            <a:ext uri="{FF2B5EF4-FFF2-40B4-BE49-F238E27FC236}">
              <a16:creationId xmlns:a16="http://schemas.microsoft.com/office/drawing/2014/main" id="{CE9DBE6F-E47D-4B64-A953-43CD45FC41FB}"/>
            </a:ext>
          </a:extLst>
        </xdr:cNvPr>
        <xdr:cNvSpPr/>
      </xdr:nvSpPr>
      <xdr:spPr>
        <a:xfrm rot="20676250">
          <a:off x="5991885" y="3184405"/>
          <a:ext cx="3650056" cy="586363"/>
        </a:xfrm>
        <a:prstGeom prst="arc">
          <a:avLst>
            <a:gd name="adj1" fmla="val 11395884"/>
            <a:gd name="adj2" fmla="val 21403228"/>
          </a:avLst>
        </a:prstGeom>
        <a:ln w="19050">
          <a:gradFill>
            <a:gsLst>
              <a:gs pos="63000">
                <a:srgbClr val="194AFE"/>
              </a:gs>
              <a:gs pos="0">
                <a:srgbClr val="C240D8"/>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10</xdr:col>
      <xdr:colOff>288688</xdr:colOff>
      <xdr:row>20</xdr:row>
      <xdr:rowOff>157407</xdr:rowOff>
    </xdr:from>
    <xdr:to>
      <xdr:col>17</xdr:col>
      <xdr:colOff>282499</xdr:colOff>
      <xdr:row>24</xdr:row>
      <xdr:rowOff>14061</xdr:rowOff>
    </xdr:to>
    <xdr:sp macro="" textlink="">
      <xdr:nvSpPr>
        <xdr:cNvPr id="2015" name="Arc 2014">
          <a:extLst>
            <a:ext uri="{FF2B5EF4-FFF2-40B4-BE49-F238E27FC236}">
              <a16:creationId xmlns:a16="http://schemas.microsoft.com/office/drawing/2014/main" id="{505307D3-0789-4880-A448-45A8EDD28828}"/>
            </a:ext>
          </a:extLst>
        </xdr:cNvPr>
        <xdr:cNvSpPr/>
      </xdr:nvSpPr>
      <xdr:spPr>
        <a:xfrm rot="739477">
          <a:off x="6384688" y="3815007"/>
          <a:ext cx="4261011" cy="588174"/>
        </a:xfrm>
        <a:prstGeom prst="arc">
          <a:avLst>
            <a:gd name="adj1" fmla="val 10949219"/>
            <a:gd name="adj2" fmla="val 21377183"/>
          </a:avLst>
        </a:prstGeom>
        <a:ln w="19050">
          <a:gradFill>
            <a:gsLst>
              <a:gs pos="63000">
                <a:srgbClr val="194AFE"/>
              </a:gs>
              <a:gs pos="0">
                <a:srgbClr val="C240D8"/>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10</xdr:col>
      <xdr:colOff>344779</xdr:colOff>
      <xdr:row>19</xdr:row>
      <xdr:rowOff>45265</xdr:rowOff>
    </xdr:from>
    <xdr:to>
      <xdr:col>11</xdr:col>
      <xdr:colOff>314601</xdr:colOff>
      <xdr:row>33</xdr:row>
      <xdr:rowOff>132307</xdr:rowOff>
    </xdr:to>
    <xdr:sp macro="" textlink="">
      <xdr:nvSpPr>
        <xdr:cNvPr id="2017" name="Arc 2016">
          <a:extLst>
            <a:ext uri="{FF2B5EF4-FFF2-40B4-BE49-F238E27FC236}">
              <a16:creationId xmlns:a16="http://schemas.microsoft.com/office/drawing/2014/main" id="{788EBBEB-02AF-40A3-9E2B-A8D9963D53AF}"/>
            </a:ext>
          </a:extLst>
        </xdr:cNvPr>
        <xdr:cNvSpPr/>
      </xdr:nvSpPr>
      <xdr:spPr>
        <a:xfrm rot="4711811">
          <a:off x="5403717" y="4565440"/>
          <a:ext cx="2653546" cy="579422"/>
        </a:xfrm>
        <a:prstGeom prst="arc">
          <a:avLst>
            <a:gd name="adj1" fmla="val 11001546"/>
            <a:gd name="adj2" fmla="val 20814436"/>
          </a:avLst>
        </a:prstGeom>
        <a:ln w="19050">
          <a:gradFill>
            <a:gsLst>
              <a:gs pos="63000">
                <a:srgbClr val="194AFE"/>
              </a:gs>
              <a:gs pos="0">
                <a:srgbClr val="C240D8"/>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8</xdr:col>
      <xdr:colOff>4526</xdr:colOff>
      <xdr:row>13</xdr:row>
      <xdr:rowOff>15963</xdr:rowOff>
    </xdr:from>
    <xdr:to>
      <xdr:col>15</xdr:col>
      <xdr:colOff>314325</xdr:colOff>
      <xdr:row>18</xdr:row>
      <xdr:rowOff>154305</xdr:rowOff>
    </xdr:to>
    <xdr:sp macro="" textlink="">
      <xdr:nvSpPr>
        <xdr:cNvPr id="2018" name="Arc 2017">
          <a:extLst>
            <a:ext uri="{FF2B5EF4-FFF2-40B4-BE49-F238E27FC236}">
              <a16:creationId xmlns:a16="http://schemas.microsoft.com/office/drawing/2014/main" id="{43222A51-8387-4B33-A055-68FE8E79E731}"/>
            </a:ext>
          </a:extLst>
        </xdr:cNvPr>
        <xdr:cNvSpPr/>
      </xdr:nvSpPr>
      <xdr:spPr>
        <a:xfrm>
          <a:off x="4881326" y="2393403"/>
          <a:ext cx="4576999" cy="1052742"/>
        </a:xfrm>
        <a:prstGeom prst="arc">
          <a:avLst>
            <a:gd name="adj1" fmla="val 12072494"/>
            <a:gd name="adj2" fmla="val 23463"/>
          </a:avLst>
        </a:prstGeom>
        <a:ln w="19050">
          <a:gradFill>
            <a:gsLst>
              <a:gs pos="16000">
                <a:srgbClr val="194AFE"/>
              </a:gs>
              <a:gs pos="41000">
                <a:srgbClr val="00B0F0"/>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13</xdr:col>
      <xdr:colOff>51125</xdr:colOff>
      <xdr:row>38</xdr:row>
      <xdr:rowOff>121754</xdr:rowOff>
    </xdr:from>
    <xdr:to>
      <xdr:col>23</xdr:col>
      <xdr:colOff>28160</xdr:colOff>
      <xdr:row>44</xdr:row>
      <xdr:rowOff>105189</xdr:rowOff>
    </xdr:to>
    <xdr:grpSp>
      <xdr:nvGrpSpPr>
        <xdr:cNvPr id="2036" name="Group 2035">
          <a:extLst>
            <a:ext uri="{FF2B5EF4-FFF2-40B4-BE49-F238E27FC236}">
              <a16:creationId xmlns:a16="http://schemas.microsoft.com/office/drawing/2014/main" id="{9CC44869-679D-5739-8A8D-D60C9A48872F}"/>
            </a:ext>
          </a:extLst>
        </xdr:cNvPr>
        <xdr:cNvGrpSpPr/>
      </xdr:nvGrpSpPr>
      <xdr:grpSpPr>
        <a:xfrm>
          <a:off x="7953664" y="6954069"/>
          <a:ext cx="6055912" cy="1062221"/>
          <a:chOff x="8018995" y="7046015"/>
          <a:chExt cx="6106165" cy="1076739"/>
        </a:xfrm>
      </xdr:grpSpPr>
      <xdr:grpSp>
        <xdr:nvGrpSpPr>
          <xdr:cNvPr id="2019" name="Group 2018">
            <a:extLst>
              <a:ext uri="{FF2B5EF4-FFF2-40B4-BE49-F238E27FC236}">
                <a16:creationId xmlns:a16="http://schemas.microsoft.com/office/drawing/2014/main" id="{026842BC-F068-440F-B8B2-2872C6AA3431}"/>
              </a:ext>
            </a:extLst>
          </xdr:cNvPr>
          <xdr:cNvGrpSpPr/>
        </xdr:nvGrpSpPr>
        <xdr:grpSpPr>
          <a:xfrm>
            <a:off x="9654535" y="7046015"/>
            <a:ext cx="1580547" cy="1076739"/>
            <a:chOff x="242455" y="2321209"/>
            <a:chExt cx="1563434" cy="1074511"/>
          </a:xfrm>
        </xdr:grpSpPr>
        <xdr:sp macro="" textlink="'Pivot Tables'!AE29">
          <xdr:nvSpPr>
            <xdr:cNvPr id="2020" name="TextBox 2019">
              <a:extLst>
                <a:ext uri="{FF2B5EF4-FFF2-40B4-BE49-F238E27FC236}">
                  <a16:creationId xmlns:a16="http://schemas.microsoft.com/office/drawing/2014/main" id="{1282A1F2-FB5F-A3FB-2509-25EC0D4209B8}"/>
                </a:ext>
              </a:extLst>
            </xdr:cNvPr>
            <xdr:cNvSpPr txBox="1"/>
          </xdr:nvSpPr>
          <xdr:spPr>
            <a:xfrm>
              <a:off x="308663" y="2321209"/>
              <a:ext cx="1497226" cy="46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A00C5A2-BD4A-4373-969F-0937BD73E882}" type="TxLink">
                <a:rPr lang="en-US" sz="1200" b="1" i="0" u="none" strike="noStrike">
                  <a:solidFill>
                    <a:schemeClr val="bg1"/>
                  </a:solidFill>
                  <a:latin typeface="Avenir Next LT Pro" panose="020B0504020202020204" pitchFamily="34" charset="0"/>
                  <a:ea typeface="Calibri"/>
                  <a:cs typeface="Calibri"/>
                </a:rPr>
                <a:t>Payroll Taxes</a:t>
              </a:fld>
              <a:endParaRPr lang="en-IN" sz="12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AE30">
          <xdr:nvSpPr>
            <xdr:cNvPr id="2021" name="TextBox 2020">
              <a:extLst>
                <a:ext uri="{FF2B5EF4-FFF2-40B4-BE49-F238E27FC236}">
                  <a16:creationId xmlns:a16="http://schemas.microsoft.com/office/drawing/2014/main" id="{DF2B1777-189B-9552-4B2F-7B0521A50549}"/>
                </a:ext>
              </a:extLst>
            </xdr:cNvPr>
            <xdr:cNvSpPr txBox="1"/>
          </xdr:nvSpPr>
          <xdr:spPr>
            <a:xfrm>
              <a:off x="324384" y="2981479"/>
              <a:ext cx="670405" cy="414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6E1864B-9EC6-4FEA-B29D-285015009D84}" type="TxLink">
                <a:rPr lang="en-US" sz="1400" b="0" i="0" u="none" strike="noStrike">
                  <a:solidFill>
                    <a:schemeClr val="bg1"/>
                  </a:solidFill>
                  <a:latin typeface="Avenir Next LT Pro" panose="020B0504020202020204" pitchFamily="34" charset="0"/>
                  <a:ea typeface="Calibri"/>
                  <a:cs typeface="Calibri"/>
                </a:rPr>
                <a:t>9.2%</a:t>
              </a:fld>
              <a:endParaRPr lang="en-IN" sz="1400" b="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AE31">
          <xdr:nvSpPr>
            <xdr:cNvPr id="2022" name="TextBox 2021">
              <a:extLst>
                <a:ext uri="{FF2B5EF4-FFF2-40B4-BE49-F238E27FC236}">
                  <a16:creationId xmlns:a16="http://schemas.microsoft.com/office/drawing/2014/main" id="{44A35DF8-8E15-4A0B-4F57-1D1EA3740D83}"/>
                </a:ext>
              </a:extLst>
            </xdr:cNvPr>
            <xdr:cNvSpPr txBox="1"/>
          </xdr:nvSpPr>
          <xdr:spPr>
            <a:xfrm>
              <a:off x="242455" y="2642595"/>
              <a:ext cx="1415963" cy="46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B8F68E2-0A96-4C3E-B876-922D9FA021A0}" type="TxLink">
                <a:rPr lang="en-US" sz="2000" b="0" i="0" u="none" strike="noStrike">
                  <a:solidFill>
                    <a:schemeClr val="bg1"/>
                  </a:solidFill>
                  <a:latin typeface="Avenir Next LT Pro" panose="020B0504020202020204" pitchFamily="34" charset="0"/>
                  <a:ea typeface="Calibri"/>
                  <a:cs typeface="Calibri"/>
                </a:rPr>
                <a:t> $59,283 </a:t>
              </a:fld>
              <a:endParaRPr lang="en-IN" sz="2000" b="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nvGrpSpPr>
          <xdr:cNvPr id="2023" name="Group 2022">
            <a:extLst>
              <a:ext uri="{FF2B5EF4-FFF2-40B4-BE49-F238E27FC236}">
                <a16:creationId xmlns:a16="http://schemas.microsoft.com/office/drawing/2014/main" id="{C63CCAF8-A473-4D71-91FB-42A60AAAFB4C}"/>
              </a:ext>
            </a:extLst>
          </xdr:cNvPr>
          <xdr:cNvGrpSpPr/>
        </xdr:nvGrpSpPr>
        <xdr:grpSpPr>
          <a:xfrm>
            <a:off x="12544613" y="7046015"/>
            <a:ext cx="1580547" cy="1076739"/>
            <a:chOff x="242455" y="2321209"/>
            <a:chExt cx="1563434" cy="1074511"/>
          </a:xfrm>
        </xdr:grpSpPr>
        <xdr:sp macro="" textlink="'Pivot Tables'!AG29">
          <xdr:nvSpPr>
            <xdr:cNvPr id="2024" name="TextBox 2023">
              <a:extLst>
                <a:ext uri="{FF2B5EF4-FFF2-40B4-BE49-F238E27FC236}">
                  <a16:creationId xmlns:a16="http://schemas.microsoft.com/office/drawing/2014/main" id="{459C6076-C585-9CE3-D6CA-C2E686FA1360}"/>
                </a:ext>
              </a:extLst>
            </xdr:cNvPr>
            <xdr:cNvSpPr txBox="1"/>
          </xdr:nvSpPr>
          <xdr:spPr>
            <a:xfrm>
              <a:off x="308663" y="2321209"/>
              <a:ext cx="1497226" cy="46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D90DF48-436B-40D1-A099-83C7B801CDC7}" type="TxLink">
                <a:rPr lang="en-US" sz="1200" b="1" i="0" u="none" strike="noStrike">
                  <a:solidFill>
                    <a:schemeClr val="bg1"/>
                  </a:solidFill>
                  <a:latin typeface="Avenir Next LT Pro" panose="020B0504020202020204" pitchFamily="34" charset="0"/>
                  <a:ea typeface="Calibri"/>
                  <a:cs typeface="Calibri"/>
                </a:rPr>
                <a:pPr marL="0" indent="0"/>
                <a:t>Excise Taxes</a:t>
              </a:fld>
              <a:endParaRPr lang="en-IN" sz="1200" b="1" i="0" u="none" strike="noStrike">
                <a:solidFill>
                  <a:schemeClr val="bg1"/>
                </a:solidFill>
                <a:latin typeface="Avenir Next LT Pro" panose="020B0504020202020204" pitchFamily="34" charset="0"/>
                <a:ea typeface="Calibri"/>
                <a:cs typeface="Calibri"/>
              </a:endParaRPr>
            </a:p>
          </xdr:txBody>
        </xdr:sp>
        <xdr:sp macro="" textlink="'Pivot Tables'!AG30">
          <xdr:nvSpPr>
            <xdr:cNvPr id="2025" name="TextBox 2024">
              <a:extLst>
                <a:ext uri="{FF2B5EF4-FFF2-40B4-BE49-F238E27FC236}">
                  <a16:creationId xmlns:a16="http://schemas.microsoft.com/office/drawing/2014/main" id="{CD2945F0-2472-B4CF-E557-207034DB7527}"/>
                </a:ext>
              </a:extLst>
            </xdr:cNvPr>
            <xdr:cNvSpPr txBox="1"/>
          </xdr:nvSpPr>
          <xdr:spPr>
            <a:xfrm>
              <a:off x="324384" y="2981479"/>
              <a:ext cx="670405" cy="414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9AEED7B-80EC-4853-B921-1B4AA9A0CC8B}" type="TxLink">
                <a:rPr lang="en-US" sz="1200" b="0" i="0" u="none" strike="noStrike">
                  <a:solidFill>
                    <a:schemeClr val="bg1"/>
                  </a:solidFill>
                  <a:latin typeface="Avenir Next LT Pro" panose="020B0504020202020204" pitchFamily="34" charset="0"/>
                  <a:ea typeface="Calibri"/>
                  <a:cs typeface="Calibri"/>
                </a:rPr>
                <a:pPr marL="0" indent="0"/>
                <a:t>6.2%</a:t>
              </a:fld>
              <a:endParaRPr lang="en-IN" sz="1200" b="0" i="0" u="none" strike="noStrike">
                <a:solidFill>
                  <a:schemeClr val="bg1"/>
                </a:solidFill>
                <a:latin typeface="Avenir Next LT Pro" panose="020B0504020202020204" pitchFamily="34" charset="0"/>
                <a:ea typeface="Calibri"/>
                <a:cs typeface="Calibri"/>
              </a:endParaRPr>
            </a:p>
          </xdr:txBody>
        </xdr:sp>
        <xdr:sp macro="" textlink="'Pivot Tables'!AG31">
          <xdr:nvSpPr>
            <xdr:cNvPr id="2026" name="TextBox 2025">
              <a:extLst>
                <a:ext uri="{FF2B5EF4-FFF2-40B4-BE49-F238E27FC236}">
                  <a16:creationId xmlns:a16="http://schemas.microsoft.com/office/drawing/2014/main" id="{30FA264D-41E4-5003-B308-2344797AD5D1}"/>
                </a:ext>
              </a:extLst>
            </xdr:cNvPr>
            <xdr:cNvSpPr txBox="1"/>
          </xdr:nvSpPr>
          <xdr:spPr>
            <a:xfrm>
              <a:off x="242455" y="2642595"/>
              <a:ext cx="1415963" cy="46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5D2AEDE-EEB3-4FD2-8CC9-2B89894FB851}" type="TxLink">
                <a:rPr lang="en-US" sz="2000" b="0" i="0" u="none" strike="noStrike">
                  <a:solidFill>
                    <a:schemeClr val="bg1"/>
                  </a:solidFill>
                  <a:latin typeface="Avenir Next LT Pro" panose="020B0504020202020204" pitchFamily="34" charset="0"/>
                  <a:ea typeface="Calibri"/>
                  <a:cs typeface="Calibri"/>
                </a:rPr>
                <a:pPr marL="0" indent="0"/>
                <a:t> $39,952 </a:t>
              </a:fld>
              <a:endParaRPr lang="en-IN" sz="2000" b="0" i="0" u="none" strike="noStrike">
                <a:solidFill>
                  <a:schemeClr val="bg1"/>
                </a:solidFill>
                <a:latin typeface="Avenir Next LT Pro" panose="020B0504020202020204" pitchFamily="34" charset="0"/>
                <a:ea typeface="Calibri"/>
                <a:cs typeface="Calibri"/>
              </a:endParaRPr>
            </a:p>
          </xdr:txBody>
        </xdr:sp>
      </xdr:grpSp>
      <xdr:grpSp>
        <xdr:nvGrpSpPr>
          <xdr:cNvPr id="2027" name="Group 2026">
            <a:extLst>
              <a:ext uri="{FF2B5EF4-FFF2-40B4-BE49-F238E27FC236}">
                <a16:creationId xmlns:a16="http://schemas.microsoft.com/office/drawing/2014/main" id="{0ED8F904-244B-425A-AD93-7B85535EFB3D}"/>
              </a:ext>
            </a:extLst>
          </xdr:cNvPr>
          <xdr:cNvGrpSpPr/>
        </xdr:nvGrpSpPr>
        <xdr:grpSpPr>
          <a:xfrm>
            <a:off x="11099574" y="7046015"/>
            <a:ext cx="1580547" cy="1076739"/>
            <a:chOff x="242455" y="2321209"/>
            <a:chExt cx="1563434" cy="1074511"/>
          </a:xfrm>
        </xdr:grpSpPr>
        <xdr:sp macro="" textlink="'Pivot Tables'!AF29">
          <xdr:nvSpPr>
            <xdr:cNvPr id="2028" name="TextBox 2027">
              <a:extLst>
                <a:ext uri="{FF2B5EF4-FFF2-40B4-BE49-F238E27FC236}">
                  <a16:creationId xmlns:a16="http://schemas.microsoft.com/office/drawing/2014/main" id="{38D2FB66-116E-A4A6-4393-23CA3AF96A68}"/>
                </a:ext>
              </a:extLst>
            </xdr:cNvPr>
            <xdr:cNvSpPr txBox="1"/>
          </xdr:nvSpPr>
          <xdr:spPr>
            <a:xfrm>
              <a:off x="308663" y="2321209"/>
              <a:ext cx="1497226" cy="46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ED118B3-6C2B-402E-B693-8CA1FA4D26DF}" type="TxLink">
                <a:rPr lang="en-US" sz="1200" b="1" i="0" u="none" strike="noStrike">
                  <a:solidFill>
                    <a:schemeClr val="bg1"/>
                  </a:solidFill>
                  <a:latin typeface="Avenir Next LT Pro" panose="020B0504020202020204" pitchFamily="34" charset="0"/>
                  <a:ea typeface="Calibri"/>
                  <a:cs typeface="Calibri"/>
                </a:rPr>
                <a:pPr marL="0" indent="0"/>
                <a:t>Property Taxes</a:t>
              </a:fld>
              <a:endParaRPr lang="en-IN" sz="1200" b="1" i="0" u="none" strike="noStrike">
                <a:solidFill>
                  <a:schemeClr val="bg1"/>
                </a:solidFill>
                <a:latin typeface="Avenir Next LT Pro" panose="020B0504020202020204" pitchFamily="34" charset="0"/>
                <a:ea typeface="Calibri"/>
                <a:cs typeface="Calibri"/>
              </a:endParaRPr>
            </a:p>
          </xdr:txBody>
        </xdr:sp>
        <xdr:sp macro="" textlink="'Pivot Tables'!AF30">
          <xdr:nvSpPr>
            <xdr:cNvPr id="2029" name="TextBox 2028">
              <a:extLst>
                <a:ext uri="{FF2B5EF4-FFF2-40B4-BE49-F238E27FC236}">
                  <a16:creationId xmlns:a16="http://schemas.microsoft.com/office/drawing/2014/main" id="{50107A6E-BF62-AF9C-D5AB-E01665293A07}"/>
                </a:ext>
              </a:extLst>
            </xdr:cNvPr>
            <xdr:cNvSpPr txBox="1"/>
          </xdr:nvSpPr>
          <xdr:spPr>
            <a:xfrm>
              <a:off x="324384" y="2981479"/>
              <a:ext cx="670405" cy="414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7E0EA8A7-9441-4DF0-9C1B-F1BEB05A130D}" type="TxLink">
                <a:rPr lang="en-US" sz="1200" b="0" i="0" u="none" strike="noStrike">
                  <a:solidFill>
                    <a:schemeClr val="bg1"/>
                  </a:solidFill>
                  <a:latin typeface="Avenir Next LT Pro" panose="020B0504020202020204" pitchFamily="34" charset="0"/>
                  <a:ea typeface="Calibri"/>
                  <a:cs typeface="Calibri"/>
                </a:rPr>
                <a:pPr marL="0" indent="0"/>
                <a:t>7.4%</a:t>
              </a:fld>
              <a:endParaRPr lang="en-IN" sz="1200" b="0" i="0" u="none" strike="noStrike">
                <a:solidFill>
                  <a:schemeClr val="bg1"/>
                </a:solidFill>
                <a:latin typeface="Avenir Next LT Pro" panose="020B0504020202020204" pitchFamily="34" charset="0"/>
                <a:ea typeface="Calibri"/>
                <a:cs typeface="Calibri"/>
              </a:endParaRPr>
            </a:p>
          </xdr:txBody>
        </xdr:sp>
        <xdr:sp macro="" textlink="'Pivot Tables'!AF31">
          <xdr:nvSpPr>
            <xdr:cNvPr id="2030" name="TextBox 2029">
              <a:extLst>
                <a:ext uri="{FF2B5EF4-FFF2-40B4-BE49-F238E27FC236}">
                  <a16:creationId xmlns:a16="http://schemas.microsoft.com/office/drawing/2014/main" id="{7284148F-EE02-A0FC-368D-9A4B54E2ECC8}"/>
                </a:ext>
              </a:extLst>
            </xdr:cNvPr>
            <xdr:cNvSpPr txBox="1"/>
          </xdr:nvSpPr>
          <xdr:spPr>
            <a:xfrm>
              <a:off x="242455" y="2642595"/>
              <a:ext cx="1415963" cy="46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2460EC5-817B-4AD3-ABA9-3CB45B0A7BAB}" type="TxLink">
                <a:rPr lang="en-US" sz="2000" b="0" i="0" u="none" strike="noStrike">
                  <a:solidFill>
                    <a:schemeClr val="bg1"/>
                  </a:solidFill>
                  <a:latin typeface="Avenir Next LT Pro" panose="020B0504020202020204" pitchFamily="34" charset="0"/>
                  <a:ea typeface="Calibri"/>
                  <a:cs typeface="Calibri"/>
                </a:rPr>
                <a:pPr marL="0" indent="0"/>
                <a:t> $47,684 </a:t>
              </a:fld>
              <a:endParaRPr lang="en-IN" sz="2000" b="0" i="0" u="none" strike="noStrike">
                <a:solidFill>
                  <a:schemeClr val="bg1"/>
                </a:solidFill>
                <a:latin typeface="Avenir Next LT Pro" panose="020B0504020202020204" pitchFamily="34" charset="0"/>
                <a:ea typeface="Calibri"/>
                <a:cs typeface="Calibri"/>
              </a:endParaRPr>
            </a:p>
          </xdr:txBody>
        </xdr:sp>
      </xdr:grpSp>
      <xdr:grpSp>
        <xdr:nvGrpSpPr>
          <xdr:cNvPr id="2031" name="Group 2030">
            <a:extLst>
              <a:ext uri="{FF2B5EF4-FFF2-40B4-BE49-F238E27FC236}">
                <a16:creationId xmlns:a16="http://schemas.microsoft.com/office/drawing/2014/main" id="{9E7EF463-B4B8-170C-BF78-DECD3B982CFA}"/>
              </a:ext>
            </a:extLst>
          </xdr:cNvPr>
          <xdr:cNvGrpSpPr/>
        </xdr:nvGrpSpPr>
        <xdr:grpSpPr>
          <a:xfrm>
            <a:off x="8018995" y="7046015"/>
            <a:ext cx="1597113" cy="1076739"/>
            <a:chOff x="242454" y="2321209"/>
            <a:chExt cx="1579821" cy="1074511"/>
          </a:xfrm>
        </xdr:grpSpPr>
        <xdr:sp macro="" textlink="'Pivot Tables'!AE29">
          <xdr:nvSpPr>
            <xdr:cNvPr id="2032" name="TextBox 2031">
              <a:extLst>
                <a:ext uri="{FF2B5EF4-FFF2-40B4-BE49-F238E27FC236}">
                  <a16:creationId xmlns:a16="http://schemas.microsoft.com/office/drawing/2014/main" id="{B98B7F28-A290-9408-8C9E-B29261155F3B}"/>
                </a:ext>
              </a:extLst>
            </xdr:cNvPr>
            <xdr:cNvSpPr txBox="1"/>
          </xdr:nvSpPr>
          <xdr:spPr>
            <a:xfrm>
              <a:off x="308663" y="2321209"/>
              <a:ext cx="1497226" cy="46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N" sz="1100" b="1" i="0" u="none" strike="noStrike">
                  <a:solidFill>
                    <a:schemeClr val="bg1"/>
                  </a:solidFill>
                  <a:latin typeface="Avenir Next LT Pro" panose="020B0504020202020204" pitchFamily="34" charset="0"/>
                  <a:ea typeface="Calibri"/>
                  <a:cs typeface="Calibri"/>
                </a:rPr>
                <a:t>Total Taxes</a:t>
              </a:r>
            </a:p>
          </xdr:txBody>
        </xdr:sp>
        <xdr:sp macro="" textlink="'Pivot Tables'!AH30">
          <xdr:nvSpPr>
            <xdr:cNvPr id="2033" name="TextBox 2032">
              <a:extLst>
                <a:ext uri="{FF2B5EF4-FFF2-40B4-BE49-F238E27FC236}">
                  <a16:creationId xmlns:a16="http://schemas.microsoft.com/office/drawing/2014/main" id="{BBAF68DD-39C9-B0B3-C798-219AC440BF40}"/>
                </a:ext>
              </a:extLst>
            </xdr:cNvPr>
            <xdr:cNvSpPr txBox="1"/>
          </xdr:nvSpPr>
          <xdr:spPr>
            <a:xfrm>
              <a:off x="324384" y="2981479"/>
              <a:ext cx="670405" cy="414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2688E4E-092B-4259-B4E7-65CEEDB77AD0}" type="TxLink">
                <a:rPr lang="en-US" sz="1200" b="0" i="0" u="none" strike="noStrike">
                  <a:solidFill>
                    <a:schemeClr val="bg1"/>
                  </a:solidFill>
                  <a:latin typeface="Avenir Next LT Pro" panose="020B0504020202020204" pitchFamily="34" charset="0"/>
                  <a:ea typeface="Calibri"/>
                  <a:cs typeface="Calibri"/>
                </a:rPr>
                <a:pPr marL="0" indent="0"/>
                <a:t>22.8%</a:t>
              </a:fld>
              <a:endParaRPr lang="en-IN" sz="1200" b="0" i="0" u="none" strike="noStrike">
                <a:solidFill>
                  <a:schemeClr val="bg1"/>
                </a:solidFill>
                <a:latin typeface="Avenir Next LT Pro" panose="020B0504020202020204" pitchFamily="34" charset="0"/>
                <a:ea typeface="Calibri"/>
                <a:cs typeface="Calibri"/>
              </a:endParaRPr>
            </a:p>
          </xdr:txBody>
        </xdr:sp>
        <xdr:sp macro="" textlink="'Pivot Tables'!AH31">
          <xdr:nvSpPr>
            <xdr:cNvPr id="2034" name="TextBox 2033">
              <a:extLst>
                <a:ext uri="{FF2B5EF4-FFF2-40B4-BE49-F238E27FC236}">
                  <a16:creationId xmlns:a16="http://schemas.microsoft.com/office/drawing/2014/main" id="{A11A4D9C-EAF8-292C-44FF-EC55A8303004}"/>
                </a:ext>
              </a:extLst>
            </xdr:cNvPr>
            <xdr:cNvSpPr txBox="1"/>
          </xdr:nvSpPr>
          <xdr:spPr>
            <a:xfrm>
              <a:off x="242454" y="2642595"/>
              <a:ext cx="1579821" cy="46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5DB2542-D125-432E-9196-7EB627645BC8}" type="TxLink">
                <a:rPr lang="en-US" sz="2000" b="1" i="0" u="none" strike="noStrike">
                  <a:solidFill>
                    <a:schemeClr val="bg1"/>
                  </a:solidFill>
                  <a:latin typeface="Avenir Next LT Pro" panose="020B0504020202020204" pitchFamily="34" charset="0"/>
                  <a:ea typeface="Calibri"/>
                  <a:cs typeface="Calibri"/>
                </a:rPr>
                <a:pPr marL="0" indent="0"/>
                <a:t> $146,920 </a:t>
              </a:fld>
              <a:endParaRPr lang="en-IN" sz="2000" b="1" i="0" u="none" strike="noStrike">
                <a:solidFill>
                  <a:schemeClr val="bg1"/>
                </a:solidFill>
                <a:latin typeface="Avenir Next LT Pro" panose="020B0504020202020204" pitchFamily="34" charset="0"/>
                <a:ea typeface="Calibri"/>
                <a:cs typeface="Calibri"/>
              </a:endParaRPr>
            </a:p>
          </xdr:txBody>
        </xdr:sp>
      </xdr:grpSp>
    </xdr:grpSp>
    <xdr:clientData/>
  </xdr:twoCellAnchor>
  <xdr:twoCellAnchor editAs="absolute">
    <xdr:from>
      <xdr:col>15</xdr:col>
      <xdr:colOff>165652</xdr:colOff>
      <xdr:row>38</xdr:row>
      <xdr:rowOff>124238</xdr:rowOff>
    </xdr:from>
    <xdr:to>
      <xdr:col>16</xdr:col>
      <xdr:colOff>8282</xdr:colOff>
      <xdr:row>44</xdr:row>
      <xdr:rowOff>165652</xdr:rowOff>
    </xdr:to>
    <xdr:graphicFrame macro="">
      <xdr:nvGraphicFramePr>
        <xdr:cNvPr id="2035" name="Chart 2034">
          <a:extLst>
            <a:ext uri="{FF2B5EF4-FFF2-40B4-BE49-F238E27FC236}">
              <a16:creationId xmlns:a16="http://schemas.microsoft.com/office/drawing/2014/main" id="{5FB0175C-3BD0-49BC-B362-1054C96D7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300275</xdr:colOff>
      <xdr:row>10</xdr:row>
      <xdr:rowOff>51816</xdr:rowOff>
    </xdr:from>
    <xdr:to>
      <xdr:col>6</xdr:col>
      <xdr:colOff>476742</xdr:colOff>
      <xdr:row>18</xdr:row>
      <xdr:rowOff>23756</xdr:rowOff>
    </xdr:to>
    <xdr:sp macro="" textlink="'Pivot Tables'!N63">
      <xdr:nvSpPr>
        <xdr:cNvPr id="104" name="TextBox 103">
          <a:extLst>
            <a:ext uri="{FF2B5EF4-FFF2-40B4-BE49-F238E27FC236}">
              <a16:creationId xmlns:a16="http://schemas.microsoft.com/office/drawing/2014/main" id="{8409EDD2-D4B9-E202-A2A8-BCCFAC1DB976}"/>
            </a:ext>
          </a:extLst>
        </xdr:cNvPr>
        <xdr:cNvSpPr txBox="1"/>
      </xdr:nvSpPr>
      <xdr:spPr>
        <a:xfrm>
          <a:off x="2740275" y="1871816"/>
          <a:ext cx="1396467" cy="1427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E0F5D8-85A7-47AD-B4BF-8C2FA6029726}"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0</xdr:col>
      <xdr:colOff>0</xdr:colOff>
      <xdr:row>0</xdr:row>
      <xdr:rowOff>0</xdr:rowOff>
    </xdr:from>
    <xdr:to>
      <xdr:col>28</xdr:col>
      <xdr:colOff>293169</xdr:colOff>
      <xdr:row>2</xdr:row>
      <xdr:rowOff>29534</xdr:rowOff>
    </xdr:to>
    <xdr:sp macro="" textlink="">
      <xdr:nvSpPr>
        <xdr:cNvPr id="11" name="Rectangle 10">
          <a:extLst>
            <a:ext uri="{FF2B5EF4-FFF2-40B4-BE49-F238E27FC236}">
              <a16:creationId xmlns:a16="http://schemas.microsoft.com/office/drawing/2014/main" id="{9BA70562-1175-40CB-AA03-EF3BCCE278FA}"/>
            </a:ext>
          </a:extLst>
        </xdr:cNvPr>
        <xdr:cNvSpPr/>
      </xdr:nvSpPr>
      <xdr:spPr>
        <a:xfrm>
          <a:off x="0" y="0"/>
          <a:ext cx="17361969" cy="402067"/>
        </a:xfrm>
        <a:prstGeom prst="rect">
          <a:avLst/>
        </a:prstGeom>
        <a:solidFill>
          <a:srgbClr val="1D1D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47296</xdr:colOff>
      <xdr:row>0</xdr:row>
      <xdr:rowOff>26275</xdr:rowOff>
    </xdr:from>
    <xdr:to>
      <xdr:col>2</xdr:col>
      <xdr:colOff>523766</xdr:colOff>
      <xdr:row>2</xdr:row>
      <xdr:rowOff>37136</xdr:rowOff>
    </xdr:to>
    <xdr:sp macro="" textlink="">
      <xdr:nvSpPr>
        <xdr:cNvPr id="12" name="TextBox 11">
          <a:extLst>
            <a:ext uri="{FF2B5EF4-FFF2-40B4-BE49-F238E27FC236}">
              <a16:creationId xmlns:a16="http://schemas.microsoft.com/office/drawing/2014/main" id="{58F930CF-7B29-4C75-8CB1-15CFC7F4E4C6}"/>
            </a:ext>
          </a:extLst>
        </xdr:cNvPr>
        <xdr:cNvSpPr txBox="1"/>
      </xdr:nvSpPr>
      <xdr:spPr>
        <a:xfrm>
          <a:off x="656896" y="26275"/>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Aduet Dabral</a:t>
          </a:r>
        </a:p>
      </xdr:txBody>
    </xdr:sp>
    <xdr:clientData/>
  </xdr:twoCellAnchor>
  <xdr:twoCellAnchor editAs="absolute">
    <xdr:from>
      <xdr:col>8</xdr:col>
      <xdr:colOff>211958</xdr:colOff>
      <xdr:row>0</xdr:row>
      <xdr:rowOff>17517</xdr:rowOff>
    </xdr:from>
    <xdr:to>
      <xdr:col>10</xdr:col>
      <xdr:colOff>78828</xdr:colOff>
      <xdr:row>2</xdr:row>
      <xdr:rowOff>28378</xdr:rowOff>
    </xdr:to>
    <xdr:sp macro="" textlink="">
      <xdr:nvSpPr>
        <xdr:cNvPr id="13" name="TextBox 12">
          <a:extLst>
            <a:ext uri="{FF2B5EF4-FFF2-40B4-BE49-F238E27FC236}">
              <a16:creationId xmlns:a16="http://schemas.microsoft.com/office/drawing/2014/main" id="{64407677-3DD8-46F7-A706-13EE7ECAFB05}"/>
            </a:ext>
          </a:extLst>
        </xdr:cNvPr>
        <xdr:cNvSpPr txBox="1"/>
      </xdr:nvSpPr>
      <xdr:spPr>
        <a:xfrm>
          <a:off x="5088758" y="17517"/>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Browse</a:t>
          </a:r>
        </a:p>
      </xdr:txBody>
    </xdr:sp>
    <xdr:clientData/>
  </xdr:twoCellAnchor>
  <xdr:twoCellAnchor editAs="absolute">
    <xdr:from>
      <xdr:col>18</xdr:col>
      <xdr:colOff>404646</xdr:colOff>
      <xdr:row>0</xdr:row>
      <xdr:rowOff>0</xdr:rowOff>
    </xdr:from>
    <xdr:to>
      <xdr:col>20</xdr:col>
      <xdr:colOff>455445</xdr:colOff>
      <xdr:row>2</xdr:row>
      <xdr:rowOff>10861</xdr:rowOff>
    </xdr:to>
    <xdr:sp macro="" textlink="">
      <xdr:nvSpPr>
        <xdr:cNvPr id="14" name="TextBox 13">
          <a:hlinkClick xmlns:r="http://schemas.openxmlformats.org/officeDocument/2006/relationships" r:id="rId1" tooltip="Income Sources"/>
          <a:extLst>
            <a:ext uri="{FF2B5EF4-FFF2-40B4-BE49-F238E27FC236}">
              <a16:creationId xmlns:a16="http://schemas.microsoft.com/office/drawing/2014/main" id="{2F1302B2-B361-4748-B78C-E4223A2E2D30}"/>
            </a:ext>
          </a:extLst>
        </xdr:cNvPr>
        <xdr:cNvSpPr txBox="1"/>
      </xdr:nvSpPr>
      <xdr:spPr>
        <a:xfrm>
          <a:off x="11377446" y="0"/>
          <a:ext cx="1269999"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1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Sources</a:t>
          </a:r>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455447</xdr:colOff>
      <xdr:row>0</xdr:row>
      <xdr:rowOff>0</xdr:rowOff>
    </xdr:from>
    <xdr:to>
      <xdr:col>22</xdr:col>
      <xdr:colOff>476249</xdr:colOff>
      <xdr:row>2</xdr:row>
      <xdr:rowOff>10861</xdr:rowOff>
    </xdr:to>
    <xdr:sp macro="" textlink="">
      <xdr:nvSpPr>
        <xdr:cNvPr id="15" name="TextBox 14">
          <a:hlinkClick xmlns:r="http://schemas.openxmlformats.org/officeDocument/2006/relationships" r:id="rId2" tooltip="Geographically"/>
          <a:extLst>
            <a:ext uri="{FF2B5EF4-FFF2-40B4-BE49-F238E27FC236}">
              <a16:creationId xmlns:a16="http://schemas.microsoft.com/office/drawing/2014/main" id="{18B3A885-2320-415B-AA40-E32A0A7D2D60}"/>
            </a:ext>
          </a:extLst>
        </xdr:cNvPr>
        <xdr:cNvSpPr txBox="1"/>
      </xdr:nvSpPr>
      <xdr:spPr>
        <a:xfrm>
          <a:off x="12578174" y="0"/>
          <a:ext cx="1233075" cy="37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Geographically</a:t>
          </a:r>
        </a:p>
      </xdr:txBody>
    </xdr:sp>
    <xdr:clientData/>
  </xdr:twoCellAnchor>
  <xdr:twoCellAnchor editAs="absolute">
    <xdr:from>
      <xdr:col>22</xdr:col>
      <xdr:colOff>520843</xdr:colOff>
      <xdr:row>0</xdr:row>
      <xdr:rowOff>0</xdr:rowOff>
    </xdr:from>
    <xdr:to>
      <xdr:col>24</xdr:col>
      <xdr:colOff>387713</xdr:colOff>
      <xdr:row>2</xdr:row>
      <xdr:rowOff>10861</xdr:rowOff>
    </xdr:to>
    <xdr:sp macro="" textlink="">
      <xdr:nvSpPr>
        <xdr:cNvPr id="16" name="TextBox 15">
          <a:hlinkClick xmlns:r="http://schemas.openxmlformats.org/officeDocument/2006/relationships" r:id="rId3" tooltip="Sales Process"/>
          <a:extLst>
            <a:ext uri="{FF2B5EF4-FFF2-40B4-BE49-F238E27FC236}">
              <a16:creationId xmlns:a16="http://schemas.microsoft.com/office/drawing/2014/main" id="{A462CEE8-5BC1-44AB-9A6E-31DF29EB2FF5}"/>
            </a:ext>
          </a:extLst>
        </xdr:cNvPr>
        <xdr:cNvSpPr txBox="1"/>
      </xdr:nvSpPr>
      <xdr:spPr>
        <a:xfrm>
          <a:off x="13932043" y="0"/>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Process</a:t>
          </a:r>
        </a:p>
      </xdr:txBody>
    </xdr:sp>
    <xdr:clientData/>
  </xdr:twoCellAnchor>
  <xdr:twoCellAnchor editAs="absolute">
    <xdr:from>
      <xdr:col>24</xdr:col>
      <xdr:colOff>486977</xdr:colOff>
      <xdr:row>0</xdr:row>
      <xdr:rowOff>0</xdr:rowOff>
    </xdr:from>
    <xdr:to>
      <xdr:col>26</xdr:col>
      <xdr:colOff>476468</xdr:colOff>
      <xdr:row>2</xdr:row>
      <xdr:rowOff>10861</xdr:rowOff>
    </xdr:to>
    <xdr:sp macro="" textlink="">
      <xdr:nvSpPr>
        <xdr:cNvPr id="17" name="TextBox 16">
          <a:hlinkClick xmlns:r="http://schemas.openxmlformats.org/officeDocument/2006/relationships" r:id="rId4" tooltip="Projects Status"/>
          <a:extLst>
            <a:ext uri="{FF2B5EF4-FFF2-40B4-BE49-F238E27FC236}">
              <a16:creationId xmlns:a16="http://schemas.microsoft.com/office/drawing/2014/main" id="{DBA68DC8-C24E-4EAB-BF51-7FADA852BD65}"/>
            </a:ext>
          </a:extLst>
        </xdr:cNvPr>
        <xdr:cNvSpPr txBox="1"/>
      </xdr:nvSpPr>
      <xdr:spPr>
        <a:xfrm>
          <a:off x="15117377" y="0"/>
          <a:ext cx="1208691"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Projects Status</a:t>
          </a:r>
        </a:p>
      </xdr:txBody>
    </xdr:sp>
    <xdr:clientData/>
  </xdr:twoCellAnchor>
  <xdr:twoCellAnchor editAs="absolute">
    <xdr:from>
      <xdr:col>7</xdr:col>
      <xdr:colOff>541285</xdr:colOff>
      <xdr:row>0</xdr:row>
      <xdr:rowOff>26276</xdr:rowOff>
    </xdr:from>
    <xdr:to>
      <xdr:col>8</xdr:col>
      <xdr:colOff>308305</xdr:colOff>
      <xdr:row>2</xdr:row>
      <xdr:rowOff>37136</xdr:rowOff>
    </xdr:to>
    <xdr:pic>
      <xdr:nvPicPr>
        <xdr:cNvPr id="18" name="Graphic 17" descr="Compass outline">
          <a:extLst>
            <a:ext uri="{FF2B5EF4-FFF2-40B4-BE49-F238E27FC236}">
              <a16:creationId xmlns:a16="http://schemas.microsoft.com/office/drawing/2014/main" id="{F713C538-D247-4E32-BDA8-16C7E9B563E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808485" y="26276"/>
          <a:ext cx="376620" cy="376620"/>
        </a:xfrm>
        <a:prstGeom prst="rect">
          <a:avLst/>
        </a:prstGeom>
      </xdr:spPr>
    </xdr:pic>
    <xdr:clientData/>
  </xdr:twoCellAnchor>
  <xdr:twoCellAnchor editAs="absolute">
    <xdr:from>
      <xdr:col>23</xdr:col>
      <xdr:colOff>18395</xdr:colOff>
      <xdr:row>1</xdr:row>
      <xdr:rowOff>123964</xdr:rowOff>
    </xdr:from>
    <xdr:to>
      <xdr:col>23</xdr:col>
      <xdr:colOff>292715</xdr:colOff>
      <xdr:row>1</xdr:row>
      <xdr:rowOff>169684</xdr:rowOff>
    </xdr:to>
    <xdr:sp macro="" textlink="">
      <xdr:nvSpPr>
        <xdr:cNvPr id="19" name="Rectangle: Rounded Corners 18">
          <a:extLst>
            <a:ext uri="{FF2B5EF4-FFF2-40B4-BE49-F238E27FC236}">
              <a16:creationId xmlns:a16="http://schemas.microsoft.com/office/drawing/2014/main" id="{2FCCAFB7-D827-44A6-8949-28AB949459A0}"/>
            </a:ext>
          </a:extLst>
        </xdr:cNvPr>
        <xdr:cNvSpPr/>
      </xdr:nvSpPr>
      <xdr:spPr>
        <a:xfrm>
          <a:off x="14039195" y="310231"/>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131889</xdr:colOff>
      <xdr:row>17</xdr:row>
      <xdr:rowOff>117891</xdr:rowOff>
    </xdr:from>
    <xdr:to>
      <xdr:col>26</xdr:col>
      <xdr:colOff>174288</xdr:colOff>
      <xdr:row>41</xdr:row>
      <xdr:rowOff>106254</xdr:rowOff>
    </xdr:to>
    <xdr:graphicFrame macro="">
      <xdr:nvGraphicFramePr>
        <xdr:cNvPr id="20" name="Chart 19">
          <a:extLst>
            <a:ext uri="{FF2B5EF4-FFF2-40B4-BE49-F238E27FC236}">
              <a16:creationId xmlns:a16="http://schemas.microsoft.com/office/drawing/2014/main" id="{BEB514DC-F82B-4FB9-958F-9FAA50224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180282</xdr:colOff>
      <xdr:row>16</xdr:row>
      <xdr:rowOff>15804</xdr:rowOff>
    </xdr:from>
    <xdr:to>
      <xdr:col>25</xdr:col>
      <xdr:colOff>125896</xdr:colOff>
      <xdr:row>43</xdr:row>
      <xdr:rowOff>21183</xdr:rowOff>
    </xdr:to>
    <xdr:sp macro="" textlink="">
      <xdr:nvSpPr>
        <xdr:cNvPr id="21" name="Circle: Hollow 20">
          <a:extLst>
            <a:ext uri="{FF2B5EF4-FFF2-40B4-BE49-F238E27FC236}">
              <a16:creationId xmlns:a16="http://schemas.microsoft.com/office/drawing/2014/main" id="{7D6C51F9-5228-AD74-1A48-3B92B9250FC0}"/>
            </a:ext>
          </a:extLst>
        </xdr:cNvPr>
        <xdr:cNvSpPr/>
      </xdr:nvSpPr>
      <xdr:spPr>
        <a:xfrm>
          <a:off x="10634387" y="3010330"/>
          <a:ext cx="4865193" cy="5058642"/>
        </a:xfrm>
        <a:prstGeom prst="donut">
          <a:avLst>
            <a:gd name="adj" fmla="val 5716"/>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absolute">
    <xdr:from>
      <xdr:col>15</xdr:col>
      <xdr:colOff>446517</xdr:colOff>
      <xdr:row>10</xdr:row>
      <xdr:rowOff>139313</xdr:rowOff>
    </xdr:from>
    <xdr:to>
      <xdr:col>26</xdr:col>
      <xdr:colOff>474606</xdr:colOff>
      <xdr:row>48</xdr:row>
      <xdr:rowOff>84832</xdr:rowOff>
    </xdr:to>
    <xdr:sp macro="" textlink="">
      <xdr:nvSpPr>
        <xdr:cNvPr id="22" name="Oval 21">
          <a:extLst>
            <a:ext uri="{FF2B5EF4-FFF2-40B4-BE49-F238E27FC236}">
              <a16:creationId xmlns:a16="http://schemas.microsoft.com/office/drawing/2014/main" id="{1BCD7683-EE3C-A93E-D200-9EA3C68B4D97}"/>
            </a:ext>
          </a:extLst>
        </xdr:cNvPr>
        <xdr:cNvSpPr/>
      </xdr:nvSpPr>
      <xdr:spPr>
        <a:xfrm>
          <a:off x="9670728" y="2010892"/>
          <a:ext cx="6792510" cy="7057519"/>
        </a:xfrm>
        <a:prstGeom prst="ellipse">
          <a:avLst/>
        </a:prstGeom>
        <a:noFill/>
        <a:ln w="952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363507</xdr:colOff>
      <xdr:row>4</xdr:row>
      <xdr:rowOff>81859</xdr:rowOff>
    </xdr:from>
    <xdr:to>
      <xdr:col>28</xdr:col>
      <xdr:colOff>557617</xdr:colOff>
      <xdr:row>54</xdr:row>
      <xdr:rowOff>142285</xdr:rowOff>
    </xdr:to>
    <xdr:sp macro="" textlink="">
      <xdr:nvSpPr>
        <xdr:cNvPr id="23" name="Oval 22">
          <a:extLst>
            <a:ext uri="{FF2B5EF4-FFF2-40B4-BE49-F238E27FC236}">
              <a16:creationId xmlns:a16="http://schemas.microsoft.com/office/drawing/2014/main" id="{9DF54674-EFDB-4A2B-A626-754E60B70B06}"/>
            </a:ext>
          </a:extLst>
        </xdr:cNvPr>
        <xdr:cNvSpPr/>
      </xdr:nvSpPr>
      <xdr:spPr>
        <a:xfrm>
          <a:off x="8357823" y="830491"/>
          <a:ext cx="9418320" cy="9418320"/>
        </a:xfrm>
        <a:prstGeom prst="ellipse">
          <a:avLst/>
        </a:prstGeom>
        <a:noFill/>
        <a:ln w="6350">
          <a:solidFill>
            <a:schemeClr val="bg1">
              <a:alpha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525065</xdr:colOff>
      <xdr:row>2</xdr:row>
      <xdr:rowOff>6839</xdr:rowOff>
    </xdr:from>
    <xdr:to>
      <xdr:col>29</xdr:col>
      <xdr:colOff>396059</xdr:colOff>
      <xdr:row>57</xdr:row>
      <xdr:rowOff>38011</xdr:rowOff>
    </xdr:to>
    <xdr:sp macro="" textlink="">
      <xdr:nvSpPr>
        <xdr:cNvPr id="24" name="Oval 23">
          <a:extLst>
            <a:ext uri="{FF2B5EF4-FFF2-40B4-BE49-F238E27FC236}">
              <a16:creationId xmlns:a16="http://schemas.microsoft.com/office/drawing/2014/main" id="{2A9018FF-0285-4C6F-BC41-08222B9ECBDA}"/>
            </a:ext>
          </a:extLst>
        </xdr:cNvPr>
        <xdr:cNvSpPr/>
      </xdr:nvSpPr>
      <xdr:spPr>
        <a:xfrm>
          <a:off x="7876124" y="365427"/>
          <a:ext cx="10284994" cy="9907290"/>
        </a:xfrm>
        <a:prstGeom prst="ellipse">
          <a:avLst/>
        </a:prstGeom>
        <a:noFill/>
        <a:ln w="3175">
          <a:solidFill>
            <a:schemeClr val="bg1">
              <a:alpha val="1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574842</xdr:colOff>
      <xdr:row>25</xdr:row>
      <xdr:rowOff>157746</xdr:rowOff>
    </xdr:from>
    <xdr:to>
      <xdr:col>3</xdr:col>
      <xdr:colOff>21603</xdr:colOff>
      <xdr:row>29</xdr:row>
      <xdr:rowOff>85770</xdr:rowOff>
    </xdr:to>
    <xdr:sp macro="" textlink="">
      <xdr:nvSpPr>
        <xdr:cNvPr id="25" name="Oval 24">
          <a:extLst>
            <a:ext uri="{FF2B5EF4-FFF2-40B4-BE49-F238E27FC236}">
              <a16:creationId xmlns:a16="http://schemas.microsoft.com/office/drawing/2014/main" id="{82FDF96B-5A17-04D6-0541-6D0376500A1F}"/>
            </a:ext>
          </a:extLst>
        </xdr:cNvPr>
        <xdr:cNvSpPr/>
      </xdr:nvSpPr>
      <xdr:spPr>
        <a:xfrm>
          <a:off x="1184442" y="4737366"/>
          <a:ext cx="665961" cy="659544"/>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48126</xdr:colOff>
      <xdr:row>39</xdr:row>
      <xdr:rowOff>18715</xdr:rowOff>
    </xdr:from>
    <xdr:to>
      <xdr:col>6</xdr:col>
      <xdr:colOff>109835</xdr:colOff>
      <xdr:row>42</xdr:row>
      <xdr:rowOff>133897</xdr:rowOff>
    </xdr:to>
    <xdr:sp macro="" textlink="">
      <xdr:nvSpPr>
        <xdr:cNvPr id="26" name="Oval 25">
          <a:extLst>
            <a:ext uri="{FF2B5EF4-FFF2-40B4-BE49-F238E27FC236}">
              <a16:creationId xmlns:a16="http://schemas.microsoft.com/office/drawing/2014/main" id="{9098D5E4-19DE-4745-AAD1-5E12D894D910}"/>
            </a:ext>
          </a:extLst>
        </xdr:cNvPr>
        <xdr:cNvSpPr/>
      </xdr:nvSpPr>
      <xdr:spPr>
        <a:xfrm>
          <a:off x="3122863" y="7317873"/>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48126</xdr:colOff>
      <xdr:row>13</xdr:row>
      <xdr:rowOff>64167</xdr:rowOff>
    </xdr:from>
    <xdr:to>
      <xdr:col>6</xdr:col>
      <xdr:colOff>109835</xdr:colOff>
      <xdr:row>17</xdr:row>
      <xdr:rowOff>56</xdr:rowOff>
    </xdr:to>
    <xdr:sp macro="" textlink="">
      <xdr:nvSpPr>
        <xdr:cNvPr id="27" name="Oval 26">
          <a:extLst>
            <a:ext uri="{FF2B5EF4-FFF2-40B4-BE49-F238E27FC236}">
              <a16:creationId xmlns:a16="http://schemas.microsoft.com/office/drawing/2014/main" id="{4FB957B0-611F-450A-BCDE-8597DD25863B}"/>
            </a:ext>
          </a:extLst>
        </xdr:cNvPr>
        <xdr:cNvSpPr/>
      </xdr:nvSpPr>
      <xdr:spPr>
        <a:xfrm>
          <a:off x="3073714" y="2394991"/>
          <a:ext cx="666827" cy="653065"/>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48126</xdr:colOff>
      <xdr:row>25</xdr:row>
      <xdr:rowOff>157746</xdr:rowOff>
    </xdr:from>
    <xdr:to>
      <xdr:col>6</xdr:col>
      <xdr:colOff>109835</xdr:colOff>
      <xdr:row>29</xdr:row>
      <xdr:rowOff>85770</xdr:rowOff>
    </xdr:to>
    <xdr:sp macro="" textlink="">
      <xdr:nvSpPr>
        <xdr:cNvPr id="28" name="Oval 27">
          <a:extLst>
            <a:ext uri="{FF2B5EF4-FFF2-40B4-BE49-F238E27FC236}">
              <a16:creationId xmlns:a16="http://schemas.microsoft.com/office/drawing/2014/main" id="{D918FAEC-0AF9-49AB-8018-88854B12C116}"/>
            </a:ext>
          </a:extLst>
        </xdr:cNvPr>
        <xdr:cNvSpPr/>
      </xdr:nvSpPr>
      <xdr:spPr>
        <a:xfrm>
          <a:off x="3093845" y="4729746"/>
          <a:ext cx="670852" cy="658084"/>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533675</xdr:colOff>
      <xdr:row>16</xdr:row>
      <xdr:rowOff>82135</xdr:rowOff>
    </xdr:from>
    <xdr:to>
      <xdr:col>5</xdr:col>
      <xdr:colOff>146437</xdr:colOff>
      <xdr:row>26</xdr:row>
      <xdr:rowOff>71454</xdr:rowOff>
    </xdr:to>
    <xdr:cxnSp macro="">
      <xdr:nvCxnSpPr>
        <xdr:cNvPr id="30" name="Straight Connector 29">
          <a:extLst>
            <a:ext uri="{FF2B5EF4-FFF2-40B4-BE49-F238E27FC236}">
              <a16:creationId xmlns:a16="http://schemas.microsoft.com/office/drawing/2014/main" id="{71153F62-5E48-9E67-E504-ED76908834B8}"/>
            </a:ext>
          </a:extLst>
        </xdr:cNvPr>
        <xdr:cNvCxnSpPr>
          <a:stCxn id="25" idx="7"/>
          <a:endCxn id="27" idx="3"/>
        </xdr:cNvCxnSpPr>
      </xdr:nvCxnSpPr>
      <xdr:spPr>
        <a:xfrm flipV="1">
          <a:off x="1752875" y="3008215"/>
          <a:ext cx="1441562" cy="1825739"/>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383552</xdr:colOff>
      <xdr:row>17</xdr:row>
      <xdr:rowOff>56</xdr:rowOff>
    </xdr:from>
    <xdr:to>
      <xdr:col>5</xdr:col>
      <xdr:colOff>383552</xdr:colOff>
      <xdr:row>25</xdr:row>
      <xdr:rowOff>157746</xdr:rowOff>
    </xdr:to>
    <xdr:cxnSp macro="">
      <xdr:nvCxnSpPr>
        <xdr:cNvPr id="32" name="Straight Connector 31">
          <a:extLst>
            <a:ext uri="{FF2B5EF4-FFF2-40B4-BE49-F238E27FC236}">
              <a16:creationId xmlns:a16="http://schemas.microsoft.com/office/drawing/2014/main" id="{ADE592D0-535D-8768-F056-12709AE5B0E4}"/>
            </a:ext>
          </a:extLst>
        </xdr:cNvPr>
        <xdr:cNvCxnSpPr>
          <a:stCxn id="27" idx="4"/>
          <a:endCxn id="28" idx="0"/>
        </xdr:cNvCxnSpPr>
      </xdr:nvCxnSpPr>
      <xdr:spPr>
        <a:xfrm>
          <a:off x="3429271" y="3099590"/>
          <a:ext cx="0" cy="1630156"/>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405170</xdr:colOff>
      <xdr:row>29</xdr:row>
      <xdr:rowOff>144592</xdr:rowOff>
    </xdr:from>
    <xdr:to>
      <xdr:col>5</xdr:col>
      <xdr:colOff>405170</xdr:colOff>
      <xdr:row>38</xdr:row>
      <xdr:rowOff>176462</xdr:rowOff>
    </xdr:to>
    <xdr:cxnSp macro="">
      <xdr:nvCxnSpPr>
        <xdr:cNvPr id="37" name="Straight Connector 36">
          <a:extLst>
            <a:ext uri="{FF2B5EF4-FFF2-40B4-BE49-F238E27FC236}">
              <a16:creationId xmlns:a16="http://schemas.microsoft.com/office/drawing/2014/main" id="{90676A6F-DA69-4332-80A3-0B2A5DD17D7F}"/>
            </a:ext>
          </a:extLst>
        </xdr:cNvPr>
        <xdr:cNvCxnSpPr/>
      </xdr:nvCxnSpPr>
      <xdr:spPr>
        <a:xfrm>
          <a:off x="3479907" y="5572171"/>
          <a:ext cx="0" cy="1716291"/>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482600</xdr:colOff>
      <xdr:row>19</xdr:row>
      <xdr:rowOff>77535</xdr:rowOff>
    </xdr:from>
    <xdr:to>
      <xdr:col>8</xdr:col>
      <xdr:colOff>544309</xdr:colOff>
      <xdr:row>23</xdr:row>
      <xdr:rowOff>5559</xdr:rowOff>
    </xdr:to>
    <xdr:sp macro="" textlink="">
      <xdr:nvSpPr>
        <xdr:cNvPr id="39" name="Oval 38">
          <a:extLst>
            <a:ext uri="{FF2B5EF4-FFF2-40B4-BE49-F238E27FC236}">
              <a16:creationId xmlns:a16="http://schemas.microsoft.com/office/drawing/2014/main" id="{1753AAE4-6AF3-DEDA-5657-61FFAFBF4679}"/>
            </a:ext>
          </a:extLst>
        </xdr:cNvPr>
        <xdr:cNvSpPr/>
      </xdr:nvSpPr>
      <xdr:spPr>
        <a:xfrm>
          <a:off x="4787232" y="3633535"/>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482600</xdr:colOff>
      <xdr:row>32</xdr:row>
      <xdr:rowOff>30745</xdr:rowOff>
    </xdr:from>
    <xdr:to>
      <xdr:col>8</xdr:col>
      <xdr:colOff>544309</xdr:colOff>
      <xdr:row>35</xdr:row>
      <xdr:rowOff>145928</xdr:rowOff>
    </xdr:to>
    <xdr:sp macro="" textlink="">
      <xdr:nvSpPr>
        <xdr:cNvPr id="40" name="Oval 39">
          <a:extLst>
            <a:ext uri="{FF2B5EF4-FFF2-40B4-BE49-F238E27FC236}">
              <a16:creationId xmlns:a16="http://schemas.microsoft.com/office/drawing/2014/main" id="{C396B32F-F869-09AE-3206-06E5B3B822AD}"/>
            </a:ext>
          </a:extLst>
        </xdr:cNvPr>
        <xdr:cNvSpPr/>
      </xdr:nvSpPr>
      <xdr:spPr>
        <a:xfrm>
          <a:off x="4787232" y="6019798"/>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422440</xdr:colOff>
      <xdr:row>25</xdr:row>
      <xdr:rowOff>157746</xdr:rowOff>
    </xdr:from>
    <xdr:to>
      <xdr:col>11</xdr:col>
      <xdr:colOff>484149</xdr:colOff>
      <xdr:row>29</xdr:row>
      <xdr:rowOff>85770</xdr:rowOff>
    </xdr:to>
    <xdr:sp macro="" textlink="">
      <xdr:nvSpPr>
        <xdr:cNvPr id="41" name="Oval 40">
          <a:extLst>
            <a:ext uri="{FF2B5EF4-FFF2-40B4-BE49-F238E27FC236}">
              <a16:creationId xmlns:a16="http://schemas.microsoft.com/office/drawing/2014/main" id="{BF818747-6674-4C24-A904-8A2781BE86A8}"/>
            </a:ext>
          </a:extLst>
        </xdr:cNvPr>
        <xdr:cNvSpPr/>
      </xdr:nvSpPr>
      <xdr:spPr>
        <a:xfrm>
          <a:off x="6571914" y="4836693"/>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235284</xdr:colOff>
      <xdr:row>19</xdr:row>
      <xdr:rowOff>77535</xdr:rowOff>
    </xdr:from>
    <xdr:to>
      <xdr:col>13</xdr:col>
      <xdr:colOff>296992</xdr:colOff>
      <xdr:row>23</xdr:row>
      <xdr:rowOff>5559</xdr:rowOff>
    </xdr:to>
    <xdr:sp macro="" textlink="">
      <xdr:nvSpPr>
        <xdr:cNvPr id="42" name="Oval 41">
          <a:extLst>
            <a:ext uri="{FF2B5EF4-FFF2-40B4-BE49-F238E27FC236}">
              <a16:creationId xmlns:a16="http://schemas.microsoft.com/office/drawing/2014/main" id="{0939CFD2-DB06-4381-8EC6-4D743B71DABE}"/>
            </a:ext>
          </a:extLst>
        </xdr:cNvPr>
        <xdr:cNvSpPr/>
      </xdr:nvSpPr>
      <xdr:spPr>
        <a:xfrm>
          <a:off x="7614652" y="3633535"/>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235284</xdr:colOff>
      <xdr:row>32</xdr:row>
      <xdr:rowOff>30745</xdr:rowOff>
    </xdr:from>
    <xdr:to>
      <xdr:col>13</xdr:col>
      <xdr:colOff>296992</xdr:colOff>
      <xdr:row>35</xdr:row>
      <xdr:rowOff>145928</xdr:rowOff>
    </xdr:to>
    <xdr:sp macro="" textlink="">
      <xdr:nvSpPr>
        <xdr:cNvPr id="43" name="Oval 42">
          <a:extLst>
            <a:ext uri="{FF2B5EF4-FFF2-40B4-BE49-F238E27FC236}">
              <a16:creationId xmlns:a16="http://schemas.microsoft.com/office/drawing/2014/main" id="{2B3D5700-4EC9-5E1D-9DF4-A5C9BB6F495D}"/>
            </a:ext>
          </a:extLst>
        </xdr:cNvPr>
        <xdr:cNvSpPr/>
      </xdr:nvSpPr>
      <xdr:spPr>
        <a:xfrm>
          <a:off x="7614652" y="6019798"/>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11591</xdr:colOff>
      <xdr:row>22</xdr:row>
      <xdr:rowOff>90363</xdr:rowOff>
    </xdr:from>
    <xdr:to>
      <xdr:col>7</xdr:col>
      <xdr:colOff>580844</xdr:colOff>
      <xdr:row>26</xdr:row>
      <xdr:rowOff>71605</xdr:rowOff>
    </xdr:to>
    <xdr:cxnSp macro="">
      <xdr:nvCxnSpPr>
        <xdr:cNvPr id="44" name="Straight Connector 43">
          <a:extLst>
            <a:ext uri="{FF2B5EF4-FFF2-40B4-BE49-F238E27FC236}">
              <a16:creationId xmlns:a16="http://schemas.microsoft.com/office/drawing/2014/main" id="{39B5596F-2DD8-4FE3-A615-0F592927EA2B}"/>
            </a:ext>
          </a:extLst>
        </xdr:cNvPr>
        <xdr:cNvCxnSpPr>
          <a:stCxn id="39" idx="3"/>
          <a:endCxn id="28" idx="7"/>
        </xdr:cNvCxnSpPr>
      </xdr:nvCxnSpPr>
      <xdr:spPr>
        <a:xfrm flipH="1">
          <a:off x="3666453" y="4114818"/>
          <a:ext cx="1178397" cy="711302"/>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11591</xdr:colOff>
      <xdr:row>28</xdr:row>
      <xdr:rowOff>171911</xdr:rowOff>
    </xdr:from>
    <xdr:to>
      <xdr:col>7</xdr:col>
      <xdr:colOff>580844</xdr:colOff>
      <xdr:row>32</xdr:row>
      <xdr:rowOff>127799</xdr:rowOff>
    </xdr:to>
    <xdr:cxnSp macro="">
      <xdr:nvCxnSpPr>
        <xdr:cNvPr id="47" name="Straight Connector 46">
          <a:extLst>
            <a:ext uri="{FF2B5EF4-FFF2-40B4-BE49-F238E27FC236}">
              <a16:creationId xmlns:a16="http://schemas.microsoft.com/office/drawing/2014/main" id="{48B01E5D-9298-4514-B719-92354ABAC83A}"/>
            </a:ext>
          </a:extLst>
        </xdr:cNvPr>
        <xdr:cNvCxnSpPr>
          <a:stCxn id="40" idx="1"/>
          <a:endCxn id="28" idx="5"/>
        </xdr:cNvCxnSpPr>
      </xdr:nvCxnSpPr>
      <xdr:spPr>
        <a:xfrm flipH="1" flipV="1">
          <a:off x="3666453" y="5291456"/>
          <a:ext cx="1178397" cy="685948"/>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445215</xdr:colOff>
      <xdr:row>22</xdr:row>
      <xdr:rowOff>93623</xdr:rowOff>
    </xdr:from>
    <xdr:to>
      <xdr:col>10</xdr:col>
      <xdr:colOff>521534</xdr:colOff>
      <xdr:row>26</xdr:row>
      <xdr:rowOff>69682</xdr:rowOff>
    </xdr:to>
    <xdr:cxnSp macro="">
      <xdr:nvCxnSpPr>
        <xdr:cNvPr id="50" name="Straight Connector 49">
          <a:extLst>
            <a:ext uri="{FF2B5EF4-FFF2-40B4-BE49-F238E27FC236}">
              <a16:creationId xmlns:a16="http://schemas.microsoft.com/office/drawing/2014/main" id="{5BAC8DFD-D116-4408-A691-189744FA2882}"/>
            </a:ext>
          </a:extLst>
        </xdr:cNvPr>
        <xdr:cNvCxnSpPr>
          <a:stCxn id="41" idx="1"/>
          <a:endCxn id="39" idx="5"/>
        </xdr:cNvCxnSpPr>
      </xdr:nvCxnSpPr>
      <xdr:spPr>
        <a:xfrm flipH="1" flipV="1">
          <a:off x="5364794" y="4211097"/>
          <a:ext cx="1306214" cy="724690"/>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445215</xdr:colOff>
      <xdr:row>28</xdr:row>
      <xdr:rowOff>173834</xdr:rowOff>
    </xdr:from>
    <xdr:to>
      <xdr:col>10</xdr:col>
      <xdr:colOff>521534</xdr:colOff>
      <xdr:row>32</xdr:row>
      <xdr:rowOff>129839</xdr:rowOff>
    </xdr:to>
    <xdr:cxnSp macro="">
      <xdr:nvCxnSpPr>
        <xdr:cNvPr id="53" name="Straight Connector 52">
          <a:extLst>
            <a:ext uri="{FF2B5EF4-FFF2-40B4-BE49-F238E27FC236}">
              <a16:creationId xmlns:a16="http://schemas.microsoft.com/office/drawing/2014/main" id="{042BFCF2-59F3-4995-9E44-5B4FBF8D6B2E}"/>
            </a:ext>
          </a:extLst>
        </xdr:cNvPr>
        <xdr:cNvCxnSpPr>
          <a:stCxn id="41" idx="3"/>
          <a:endCxn id="40" idx="7"/>
        </xdr:cNvCxnSpPr>
      </xdr:nvCxnSpPr>
      <xdr:spPr>
        <a:xfrm flipH="1">
          <a:off x="5364794" y="5414255"/>
          <a:ext cx="1306214" cy="704637"/>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109835</xdr:colOff>
      <xdr:row>27</xdr:row>
      <xdr:rowOff>98354</xdr:rowOff>
    </xdr:from>
    <xdr:to>
      <xdr:col>10</xdr:col>
      <xdr:colOff>422440</xdr:colOff>
      <xdr:row>27</xdr:row>
      <xdr:rowOff>98354</xdr:rowOff>
    </xdr:to>
    <xdr:cxnSp macro="">
      <xdr:nvCxnSpPr>
        <xdr:cNvPr id="58" name="Straight Connector 57">
          <a:extLst>
            <a:ext uri="{FF2B5EF4-FFF2-40B4-BE49-F238E27FC236}">
              <a16:creationId xmlns:a16="http://schemas.microsoft.com/office/drawing/2014/main" id="{EBC2EB4B-D0A7-467A-BD42-BADB2521C569}"/>
            </a:ext>
          </a:extLst>
        </xdr:cNvPr>
        <xdr:cNvCxnSpPr/>
      </xdr:nvCxnSpPr>
      <xdr:spPr>
        <a:xfrm flipH="1">
          <a:off x="3782425" y="5157534"/>
          <a:ext cx="2760999" cy="0"/>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385055</xdr:colOff>
      <xdr:row>22</xdr:row>
      <xdr:rowOff>93623</xdr:rowOff>
    </xdr:from>
    <xdr:to>
      <xdr:col>12</xdr:col>
      <xdr:colOff>334378</xdr:colOff>
      <xdr:row>26</xdr:row>
      <xdr:rowOff>69682</xdr:rowOff>
    </xdr:to>
    <xdr:cxnSp macro="">
      <xdr:nvCxnSpPr>
        <xdr:cNvPr id="61" name="Straight Connector 60">
          <a:extLst>
            <a:ext uri="{FF2B5EF4-FFF2-40B4-BE49-F238E27FC236}">
              <a16:creationId xmlns:a16="http://schemas.microsoft.com/office/drawing/2014/main" id="{D6F7E30E-35A4-4281-A27D-029E46F1719C}"/>
            </a:ext>
          </a:extLst>
        </xdr:cNvPr>
        <xdr:cNvCxnSpPr>
          <a:stCxn id="42" idx="3"/>
          <a:endCxn id="41" idx="7"/>
        </xdr:cNvCxnSpPr>
      </xdr:nvCxnSpPr>
      <xdr:spPr>
        <a:xfrm flipH="1">
          <a:off x="7149476" y="4211097"/>
          <a:ext cx="564270" cy="724690"/>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385055</xdr:colOff>
      <xdr:row>28</xdr:row>
      <xdr:rowOff>173834</xdr:rowOff>
    </xdr:from>
    <xdr:to>
      <xdr:col>12</xdr:col>
      <xdr:colOff>334378</xdr:colOff>
      <xdr:row>32</xdr:row>
      <xdr:rowOff>129839</xdr:rowOff>
    </xdr:to>
    <xdr:cxnSp macro="">
      <xdr:nvCxnSpPr>
        <xdr:cNvPr id="62" name="Straight Connector 61">
          <a:extLst>
            <a:ext uri="{FF2B5EF4-FFF2-40B4-BE49-F238E27FC236}">
              <a16:creationId xmlns:a16="http://schemas.microsoft.com/office/drawing/2014/main" id="{649A51EB-A7F0-41D8-84F8-E613ABE71160}"/>
            </a:ext>
          </a:extLst>
        </xdr:cNvPr>
        <xdr:cNvCxnSpPr>
          <a:stCxn id="43" idx="1"/>
          <a:endCxn id="41" idx="5"/>
        </xdr:cNvCxnSpPr>
      </xdr:nvCxnSpPr>
      <xdr:spPr>
        <a:xfrm flipH="1" flipV="1">
          <a:off x="7149476" y="5414255"/>
          <a:ext cx="564270" cy="704637"/>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501729</xdr:colOff>
      <xdr:row>10</xdr:row>
      <xdr:rowOff>58821</xdr:rowOff>
    </xdr:from>
    <xdr:to>
      <xdr:col>6</xdr:col>
      <xdr:colOff>528466</xdr:colOff>
      <xdr:row>12</xdr:row>
      <xdr:rowOff>45451</xdr:rowOff>
    </xdr:to>
    <xdr:sp macro="" textlink="">
      <xdr:nvSpPr>
        <xdr:cNvPr id="68" name="TextBox 67">
          <a:extLst>
            <a:ext uri="{FF2B5EF4-FFF2-40B4-BE49-F238E27FC236}">
              <a16:creationId xmlns:a16="http://schemas.microsoft.com/office/drawing/2014/main" id="{FF6F015C-42FD-49B1-95FC-6AEF2F7FCD41}"/>
            </a:ext>
          </a:extLst>
        </xdr:cNvPr>
        <xdr:cNvSpPr txBox="1"/>
      </xdr:nvSpPr>
      <xdr:spPr>
        <a:xfrm>
          <a:off x="2950122" y="1932591"/>
          <a:ext cx="1250934" cy="361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Branches</a:t>
          </a:r>
        </a:p>
      </xdr:txBody>
    </xdr:sp>
    <xdr:clientData/>
  </xdr:twoCellAnchor>
  <xdr:twoCellAnchor editAs="absolute">
    <xdr:from>
      <xdr:col>7</xdr:col>
      <xdr:colOff>153024</xdr:colOff>
      <xdr:row>16</xdr:row>
      <xdr:rowOff>17181</xdr:rowOff>
    </xdr:from>
    <xdr:to>
      <xdr:col>9</xdr:col>
      <xdr:colOff>329492</xdr:colOff>
      <xdr:row>18</xdr:row>
      <xdr:rowOff>46593</xdr:rowOff>
    </xdr:to>
    <xdr:sp macro="" textlink="">
      <xdr:nvSpPr>
        <xdr:cNvPr id="69" name="TextBox 68">
          <a:extLst>
            <a:ext uri="{FF2B5EF4-FFF2-40B4-BE49-F238E27FC236}">
              <a16:creationId xmlns:a16="http://schemas.microsoft.com/office/drawing/2014/main" id="{99111371-4AC9-4A0D-A991-10A8981A4D50}"/>
            </a:ext>
          </a:extLst>
        </xdr:cNvPr>
        <xdr:cNvSpPr txBox="1"/>
      </xdr:nvSpPr>
      <xdr:spPr>
        <a:xfrm>
          <a:off x="4388848" y="2885887"/>
          <a:ext cx="1386703" cy="3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Credit Card</a:t>
          </a:r>
        </a:p>
      </xdr:txBody>
    </xdr:sp>
    <xdr:clientData/>
  </xdr:twoCellAnchor>
  <xdr:twoCellAnchor editAs="absolute">
    <xdr:from>
      <xdr:col>7</xdr:col>
      <xdr:colOff>510000</xdr:colOff>
      <xdr:row>37</xdr:row>
      <xdr:rowOff>30746</xdr:rowOff>
    </xdr:from>
    <xdr:to>
      <xdr:col>10</xdr:col>
      <xdr:colOff>71520</xdr:colOff>
      <xdr:row>39</xdr:row>
      <xdr:rowOff>60158</xdr:rowOff>
    </xdr:to>
    <xdr:sp macro="" textlink="">
      <xdr:nvSpPr>
        <xdr:cNvPr id="70" name="TextBox 69">
          <a:extLst>
            <a:ext uri="{FF2B5EF4-FFF2-40B4-BE49-F238E27FC236}">
              <a16:creationId xmlns:a16="http://schemas.microsoft.com/office/drawing/2014/main" id="{9D69B929-3E70-4318-B29B-799A736B9D08}"/>
            </a:ext>
          </a:extLst>
        </xdr:cNvPr>
        <xdr:cNvSpPr txBox="1"/>
      </xdr:nvSpPr>
      <xdr:spPr>
        <a:xfrm>
          <a:off x="4777200" y="6622046"/>
          <a:ext cx="1390320" cy="385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Cash</a:t>
          </a:r>
        </a:p>
      </xdr:txBody>
    </xdr:sp>
    <xdr:clientData/>
  </xdr:twoCellAnchor>
  <xdr:twoCellAnchor editAs="absolute">
    <xdr:from>
      <xdr:col>11</xdr:col>
      <xdr:colOff>445157</xdr:colOff>
      <xdr:row>14</xdr:row>
      <xdr:rowOff>138470</xdr:rowOff>
    </xdr:from>
    <xdr:to>
      <xdr:col>14</xdr:col>
      <xdr:colOff>156405</xdr:colOff>
      <xdr:row>18</xdr:row>
      <xdr:rowOff>96309</xdr:rowOff>
    </xdr:to>
    <xdr:sp macro="" textlink="">
      <xdr:nvSpPr>
        <xdr:cNvPr id="71" name="TextBox 70">
          <a:extLst>
            <a:ext uri="{FF2B5EF4-FFF2-40B4-BE49-F238E27FC236}">
              <a16:creationId xmlns:a16="http://schemas.microsoft.com/office/drawing/2014/main" id="{83472B82-6D47-4B30-852D-44D6A97B09ED}"/>
            </a:ext>
          </a:extLst>
        </xdr:cNvPr>
        <xdr:cNvSpPr txBox="1"/>
      </xdr:nvSpPr>
      <xdr:spPr>
        <a:xfrm>
          <a:off x="7124563" y="2638783"/>
          <a:ext cx="1532905" cy="67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Avenir Next LT Pro" panose="020B0504020202020204" pitchFamily="34" charset="0"/>
            </a:rPr>
            <a:t>Register</a:t>
          </a:r>
          <a:r>
            <a:rPr lang="en-IN" sz="1600" baseline="0">
              <a:solidFill>
                <a:schemeClr val="bg1"/>
              </a:solidFill>
              <a:latin typeface="Avenir Next LT Pro" panose="020B0504020202020204" pitchFamily="34" charset="0"/>
            </a:rPr>
            <a:t> Customer Info</a:t>
          </a:r>
          <a:endParaRPr lang="en-IN" sz="1600">
            <a:solidFill>
              <a:schemeClr val="bg1"/>
            </a:solidFill>
            <a:latin typeface="Avenir Next LT Pro" panose="020B0504020202020204" pitchFamily="34" charset="0"/>
          </a:endParaRPr>
        </a:p>
      </xdr:txBody>
    </xdr:sp>
    <xdr:clientData/>
  </xdr:twoCellAnchor>
  <xdr:twoCellAnchor editAs="absolute">
    <xdr:from>
      <xdr:col>11</xdr:col>
      <xdr:colOff>336951</xdr:colOff>
      <xdr:row>36</xdr:row>
      <xdr:rowOff>131719</xdr:rowOff>
    </xdr:from>
    <xdr:to>
      <xdr:col>14</xdr:col>
      <xdr:colOff>270114</xdr:colOff>
      <xdr:row>40</xdr:row>
      <xdr:rowOff>78245</xdr:rowOff>
    </xdr:to>
    <xdr:sp macro="" textlink="">
      <xdr:nvSpPr>
        <xdr:cNvPr id="72" name="TextBox 71">
          <a:extLst>
            <a:ext uri="{FF2B5EF4-FFF2-40B4-BE49-F238E27FC236}">
              <a16:creationId xmlns:a16="http://schemas.microsoft.com/office/drawing/2014/main" id="{4176E9AD-E9CB-476A-9378-B07EBC99D902}"/>
            </a:ext>
          </a:extLst>
        </xdr:cNvPr>
        <xdr:cNvSpPr txBox="1"/>
      </xdr:nvSpPr>
      <xdr:spPr>
        <a:xfrm>
          <a:off x="7016357" y="6573000"/>
          <a:ext cx="1754820" cy="660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Avenir Next LT Pro" panose="020B0504020202020204" pitchFamily="34" charset="0"/>
            </a:rPr>
            <a:t>Non-Registered</a:t>
          </a:r>
          <a:r>
            <a:rPr lang="en-IN" sz="1600" baseline="0">
              <a:solidFill>
                <a:schemeClr val="bg1"/>
              </a:solidFill>
              <a:latin typeface="Avenir Next LT Pro" panose="020B0504020202020204" pitchFamily="34" charset="0"/>
            </a:rPr>
            <a:t> Customer Info</a:t>
          </a:r>
          <a:endParaRPr lang="en-IN" sz="1600">
            <a:solidFill>
              <a:schemeClr val="bg1"/>
            </a:solidFill>
            <a:latin typeface="Avenir Next LT Pro" panose="020B0504020202020204" pitchFamily="34" charset="0"/>
          </a:endParaRPr>
        </a:p>
      </xdr:txBody>
    </xdr:sp>
    <xdr:clientData/>
  </xdr:twoCellAnchor>
  <xdr:twoCellAnchor editAs="absolute">
    <xdr:from>
      <xdr:col>14</xdr:col>
      <xdr:colOff>199293</xdr:colOff>
      <xdr:row>22</xdr:row>
      <xdr:rowOff>94411</xdr:rowOff>
    </xdr:from>
    <xdr:to>
      <xdr:col>16</xdr:col>
      <xdr:colOff>300898</xdr:colOff>
      <xdr:row>24</xdr:row>
      <xdr:rowOff>123824</xdr:rowOff>
    </xdr:to>
    <xdr:sp macro="" textlink="">
      <xdr:nvSpPr>
        <xdr:cNvPr id="73" name="TextBox 72">
          <a:extLst>
            <a:ext uri="{FF2B5EF4-FFF2-40B4-BE49-F238E27FC236}">
              <a16:creationId xmlns:a16="http://schemas.microsoft.com/office/drawing/2014/main" id="{B9DE4302-1760-4276-B6F7-D71A2F7AEC7D}"/>
            </a:ext>
          </a:extLst>
        </xdr:cNvPr>
        <xdr:cNvSpPr txBox="1"/>
      </xdr:nvSpPr>
      <xdr:spPr>
        <a:xfrm>
          <a:off x="8768670" y="4216706"/>
          <a:ext cx="1325802" cy="404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Avenir Next LT Pro" panose="020B0504020202020204" pitchFamily="34" charset="0"/>
            </a:rPr>
            <a:t>Paid Orders</a:t>
          </a:r>
        </a:p>
      </xdr:txBody>
    </xdr:sp>
    <xdr:clientData/>
  </xdr:twoCellAnchor>
  <xdr:twoCellAnchor editAs="absolute">
    <xdr:from>
      <xdr:col>13</xdr:col>
      <xdr:colOff>206992</xdr:colOff>
      <xdr:row>22</xdr:row>
      <xdr:rowOff>1785</xdr:rowOff>
    </xdr:from>
    <xdr:to>
      <xdr:col>16</xdr:col>
      <xdr:colOff>14443</xdr:colOff>
      <xdr:row>31</xdr:row>
      <xdr:rowOff>95339</xdr:rowOff>
    </xdr:to>
    <xdr:sp macro="" textlink="">
      <xdr:nvSpPr>
        <xdr:cNvPr id="96" name="TextBox 95">
          <a:extLst>
            <a:ext uri="{FF2B5EF4-FFF2-40B4-BE49-F238E27FC236}">
              <a16:creationId xmlns:a16="http://schemas.microsoft.com/office/drawing/2014/main" id="{442A8E67-8886-8ABB-8A75-4A83813427ED}"/>
            </a:ext>
          </a:extLst>
        </xdr:cNvPr>
        <xdr:cNvSpPr txBox="1"/>
      </xdr:nvSpPr>
      <xdr:spPr>
        <a:xfrm>
          <a:off x="8201308" y="4119259"/>
          <a:ext cx="1652293" cy="177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t>◦</a:t>
          </a:r>
        </a:p>
      </xdr:txBody>
    </xdr:sp>
    <xdr:clientData/>
  </xdr:twoCellAnchor>
  <xdr:twoCellAnchor editAs="absolute">
    <xdr:from>
      <xdr:col>12</xdr:col>
      <xdr:colOff>486025</xdr:colOff>
      <xdr:row>33</xdr:row>
      <xdr:rowOff>117763</xdr:rowOff>
    </xdr:from>
    <xdr:to>
      <xdr:col>13</xdr:col>
      <xdr:colOff>22434</xdr:colOff>
      <xdr:row>34</xdr:row>
      <xdr:rowOff>86085</xdr:rowOff>
    </xdr:to>
    <xdr:pic>
      <xdr:nvPicPr>
        <xdr:cNvPr id="75" name="Graphic 74" descr="Close outline">
          <a:extLst>
            <a:ext uri="{FF2B5EF4-FFF2-40B4-BE49-F238E27FC236}">
              <a16:creationId xmlns:a16="http://schemas.microsoft.com/office/drawing/2014/main" id="{89B40566-6987-E3FF-5B94-BE53797D8A2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801225" y="6075218"/>
          <a:ext cx="146009" cy="148431"/>
        </a:xfrm>
        <a:prstGeom prst="rect">
          <a:avLst/>
        </a:prstGeom>
      </xdr:spPr>
    </xdr:pic>
    <xdr:clientData/>
  </xdr:twoCellAnchor>
  <xdr:twoCellAnchor editAs="absolute">
    <xdr:from>
      <xdr:col>12</xdr:col>
      <xdr:colOff>428599</xdr:colOff>
      <xdr:row>20</xdr:row>
      <xdr:rowOff>80257</xdr:rowOff>
    </xdr:from>
    <xdr:to>
      <xdr:col>13</xdr:col>
      <xdr:colOff>124690</xdr:colOff>
      <xdr:row>22</xdr:row>
      <xdr:rowOff>7458</xdr:rowOff>
    </xdr:to>
    <xdr:pic>
      <xdr:nvPicPr>
        <xdr:cNvPr id="77" name="Graphic 76" descr="Employee badge outline">
          <a:extLst>
            <a:ext uri="{FF2B5EF4-FFF2-40B4-BE49-F238E27FC236}">
              <a16:creationId xmlns:a16="http://schemas.microsoft.com/office/drawing/2014/main" id="{5B6A5769-4C54-691F-9B4C-32B79C6BD8B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743799" y="3682439"/>
          <a:ext cx="305691" cy="301274"/>
        </a:xfrm>
        <a:prstGeom prst="rect">
          <a:avLst/>
        </a:prstGeom>
      </xdr:spPr>
    </xdr:pic>
    <xdr:clientData/>
  </xdr:twoCellAnchor>
  <xdr:twoCellAnchor editAs="absolute">
    <xdr:from>
      <xdr:col>9</xdr:col>
      <xdr:colOff>548599</xdr:colOff>
      <xdr:row>22</xdr:row>
      <xdr:rowOff>4735</xdr:rowOff>
    </xdr:from>
    <xdr:to>
      <xdr:col>12</xdr:col>
      <xdr:colOff>357270</xdr:colOff>
      <xdr:row>31</xdr:row>
      <xdr:rowOff>92388</xdr:rowOff>
    </xdr:to>
    <xdr:sp macro="" textlink="">
      <xdr:nvSpPr>
        <xdr:cNvPr id="95" name="TextBox 94">
          <a:extLst>
            <a:ext uri="{FF2B5EF4-FFF2-40B4-BE49-F238E27FC236}">
              <a16:creationId xmlns:a16="http://schemas.microsoft.com/office/drawing/2014/main" id="{0B7FC07F-D922-6BFB-20D4-0483D0922CA0}"/>
            </a:ext>
          </a:extLst>
        </xdr:cNvPr>
        <xdr:cNvSpPr txBox="1"/>
      </xdr:nvSpPr>
      <xdr:spPr>
        <a:xfrm>
          <a:off x="6087753" y="3888004"/>
          <a:ext cx="1655055" cy="1670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t>◦</a:t>
          </a:r>
        </a:p>
      </xdr:txBody>
    </xdr:sp>
    <xdr:clientData/>
  </xdr:twoCellAnchor>
  <xdr:twoCellAnchor editAs="absolute">
    <xdr:from>
      <xdr:col>10</xdr:col>
      <xdr:colOff>588696</xdr:colOff>
      <xdr:row>26</xdr:row>
      <xdr:rowOff>160952</xdr:rowOff>
    </xdr:from>
    <xdr:to>
      <xdr:col>11</xdr:col>
      <xdr:colOff>324787</xdr:colOff>
      <xdr:row>28</xdr:row>
      <xdr:rowOff>90033</xdr:rowOff>
    </xdr:to>
    <xdr:pic>
      <xdr:nvPicPr>
        <xdr:cNvPr id="79" name="Graphic 78" descr="Shopping cart outline">
          <a:extLst>
            <a:ext uri="{FF2B5EF4-FFF2-40B4-BE49-F238E27FC236}">
              <a16:creationId xmlns:a16="http://schemas.microsoft.com/office/drawing/2014/main" id="{8FB68D02-C669-C291-8F6E-51C921EF60A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709680" y="4882854"/>
          <a:ext cx="348189" cy="291343"/>
        </a:xfrm>
        <a:prstGeom prst="rect">
          <a:avLst/>
        </a:prstGeom>
      </xdr:spPr>
    </xdr:pic>
    <xdr:clientData/>
  </xdr:twoCellAnchor>
  <xdr:twoCellAnchor editAs="absolute">
    <xdr:from>
      <xdr:col>7</xdr:col>
      <xdr:colOff>577127</xdr:colOff>
      <xdr:row>20</xdr:row>
      <xdr:rowOff>21201</xdr:rowOff>
    </xdr:from>
    <xdr:to>
      <xdr:col>8</xdr:col>
      <xdr:colOff>452887</xdr:colOff>
      <xdr:row>22</xdr:row>
      <xdr:rowOff>39667</xdr:rowOff>
    </xdr:to>
    <xdr:pic>
      <xdr:nvPicPr>
        <xdr:cNvPr id="81" name="Graphic 80" descr="Credit card outline">
          <a:extLst>
            <a:ext uri="{FF2B5EF4-FFF2-40B4-BE49-F238E27FC236}">
              <a16:creationId xmlns:a16="http://schemas.microsoft.com/office/drawing/2014/main" id="{3E4D1EDC-B916-5828-C758-EDEDAD93196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54391" y="3615541"/>
          <a:ext cx="486798" cy="392277"/>
        </a:xfrm>
        <a:prstGeom prst="rect">
          <a:avLst/>
        </a:prstGeom>
      </xdr:spPr>
    </xdr:pic>
    <xdr:clientData/>
  </xdr:twoCellAnchor>
  <xdr:twoCellAnchor editAs="absolute">
    <xdr:from>
      <xdr:col>8</xdr:col>
      <xdr:colOff>58469</xdr:colOff>
      <xdr:row>33</xdr:row>
      <xdr:rowOff>48099</xdr:rowOff>
    </xdr:from>
    <xdr:to>
      <xdr:col>8</xdr:col>
      <xdr:colOff>365485</xdr:colOff>
      <xdr:row>34</xdr:row>
      <xdr:rowOff>131462</xdr:rowOff>
    </xdr:to>
    <xdr:pic>
      <xdr:nvPicPr>
        <xdr:cNvPr id="83" name="Graphic 82" descr="Money outline">
          <a:extLst>
            <a:ext uri="{FF2B5EF4-FFF2-40B4-BE49-F238E27FC236}">
              <a16:creationId xmlns:a16="http://schemas.microsoft.com/office/drawing/2014/main" id="{C94D283A-02CD-7BAC-A1FE-6CCA22215CF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935269" y="6056176"/>
          <a:ext cx="307016" cy="265071"/>
        </a:xfrm>
        <a:prstGeom prst="rect">
          <a:avLst/>
        </a:prstGeom>
      </xdr:spPr>
    </xdr:pic>
    <xdr:clientData/>
  </xdr:twoCellAnchor>
  <xdr:twoCellAnchor editAs="absolute">
    <xdr:from>
      <xdr:col>5</xdr:col>
      <xdr:colOff>158259</xdr:colOff>
      <xdr:row>39</xdr:row>
      <xdr:rowOff>148422</xdr:rowOff>
    </xdr:from>
    <xdr:to>
      <xdr:col>6</xdr:col>
      <xdr:colOff>7190</xdr:colOff>
      <xdr:row>42</xdr:row>
      <xdr:rowOff>1548</xdr:rowOff>
    </xdr:to>
    <xdr:pic>
      <xdr:nvPicPr>
        <xdr:cNvPr id="85" name="Graphic 84" descr="Internet outline">
          <a:extLst>
            <a:ext uri="{FF2B5EF4-FFF2-40B4-BE49-F238E27FC236}">
              <a16:creationId xmlns:a16="http://schemas.microsoft.com/office/drawing/2014/main" id="{6147B0ED-C599-7C5F-2D64-7D3512859E6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213448" y="7157384"/>
          <a:ext cx="459968" cy="392277"/>
        </a:xfrm>
        <a:prstGeom prst="rect">
          <a:avLst/>
        </a:prstGeom>
      </xdr:spPr>
    </xdr:pic>
    <xdr:clientData/>
  </xdr:twoCellAnchor>
  <xdr:twoCellAnchor editAs="absolute">
    <xdr:from>
      <xdr:col>1</xdr:col>
      <xdr:colOff>99172</xdr:colOff>
      <xdr:row>21</xdr:row>
      <xdr:rowOff>185648</xdr:rowOff>
    </xdr:from>
    <xdr:to>
      <xdr:col>3</xdr:col>
      <xdr:colOff>522790</xdr:colOff>
      <xdr:row>31</xdr:row>
      <xdr:rowOff>98634</xdr:rowOff>
    </xdr:to>
    <xdr:sp macro="" textlink="">
      <xdr:nvSpPr>
        <xdr:cNvPr id="93" name="TextBox 92">
          <a:extLst>
            <a:ext uri="{FF2B5EF4-FFF2-40B4-BE49-F238E27FC236}">
              <a16:creationId xmlns:a16="http://schemas.microsoft.com/office/drawing/2014/main" id="{08342682-2B1C-3C94-2B15-F52D64FE8D5E}"/>
            </a:ext>
          </a:extLst>
        </xdr:cNvPr>
        <xdr:cNvSpPr txBox="1"/>
      </xdr:nvSpPr>
      <xdr:spPr>
        <a:xfrm>
          <a:off x="714119" y="4115964"/>
          <a:ext cx="1653513" cy="1784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t>◦</a:t>
          </a:r>
        </a:p>
      </xdr:txBody>
    </xdr:sp>
    <xdr:clientData/>
  </xdr:twoCellAnchor>
  <xdr:twoCellAnchor editAs="absolute">
    <xdr:from>
      <xdr:col>5</xdr:col>
      <xdr:colOff>153386</xdr:colOff>
      <xdr:row>14</xdr:row>
      <xdr:rowOff>25000</xdr:rowOff>
    </xdr:from>
    <xdr:to>
      <xdr:col>6</xdr:col>
      <xdr:colOff>21566</xdr:colOff>
      <xdr:row>16</xdr:row>
      <xdr:rowOff>57842</xdr:rowOff>
    </xdr:to>
    <xdr:pic>
      <xdr:nvPicPr>
        <xdr:cNvPr id="87" name="Graphic 86" descr="Store outline">
          <a:extLst>
            <a:ext uri="{FF2B5EF4-FFF2-40B4-BE49-F238E27FC236}">
              <a16:creationId xmlns:a16="http://schemas.microsoft.com/office/drawing/2014/main" id="{F61EFA24-5653-3AEE-5F4D-21FD8C34FB2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208575" y="2541038"/>
          <a:ext cx="479217" cy="392276"/>
        </a:xfrm>
        <a:prstGeom prst="rect">
          <a:avLst/>
        </a:prstGeom>
      </xdr:spPr>
    </xdr:pic>
    <xdr:clientData/>
  </xdr:twoCellAnchor>
  <xdr:twoCellAnchor editAs="absolute">
    <xdr:from>
      <xdr:col>11</xdr:col>
      <xdr:colOff>549639</xdr:colOff>
      <xdr:row>27</xdr:row>
      <xdr:rowOff>98354</xdr:rowOff>
    </xdr:from>
    <xdr:to>
      <xdr:col>14</xdr:col>
      <xdr:colOff>0</xdr:colOff>
      <xdr:row>27</xdr:row>
      <xdr:rowOff>98354</xdr:rowOff>
    </xdr:to>
    <xdr:cxnSp macro="">
      <xdr:nvCxnSpPr>
        <xdr:cNvPr id="99" name="Straight Connector 98">
          <a:extLst>
            <a:ext uri="{FF2B5EF4-FFF2-40B4-BE49-F238E27FC236}">
              <a16:creationId xmlns:a16="http://schemas.microsoft.com/office/drawing/2014/main" id="{C2F37C85-0954-1776-4896-7B881C35AE71}"/>
            </a:ext>
          </a:extLst>
        </xdr:cNvPr>
        <xdr:cNvCxnSpPr/>
      </xdr:nvCxnSpPr>
      <xdr:spPr>
        <a:xfrm flipH="1">
          <a:off x="7282721" y="5157534"/>
          <a:ext cx="1286656" cy="0"/>
        </a:xfrm>
        <a:prstGeom prst="line">
          <a:avLst/>
        </a:prstGeom>
        <a:ln w="31750">
          <a:solidFill>
            <a:schemeClr val="bg1">
              <a:alpha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174369</xdr:colOff>
      <xdr:row>22</xdr:row>
      <xdr:rowOff>5817</xdr:rowOff>
    </xdr:from>
    <xdr:to>
      <xdr:col>6</xdr:col>
      <xdr:colOff>610199</xdr:colOff>
      <xdr:row>31</xdr:row>
      <xdr:rowOff>91306</xdr:rowOff>
    </xdr:to>
    <xdr:sp macro="" textlink="">
      <xdr:nvSpPr>
        <xdr:cNvPr id="94" name="TextBox 93">
          <a:extLst>
            <a:ext uri="{FF2B5EF4-FFF2-40B4-BE49-F238E27FC236}">
              <a16:creationId xmlns:a16="http://schemas.microsoft.com/office/drawing/2014/main" id="{F4969619-62AC-3302-95C6-3367F27E5C75}"/>
            </a:ext>
          </a:extLst>
        </xdr:cNvPr>
        <xdr:cNvSpPr txBox="1"/>
      </xdr:nvSpPr>
      <xdr:spPr>
        <a:xfrm>
          <a:off x="2616555" y="4071395"/>
          <a:ext cx="1656924" cy="1746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rPr>
            <a:t>◦</a:t>
          </a:r>
        </a:p>
      </xdr:txBody>
    </xdr:sp>
    <xdr:clientData/>
  </xdr:twoCellAnchor>
  <xdr:twoCellAnchor editAs="absolute">
    <xdr:from>
      <xdr:col>2</xdr:col>
      <xdr:colOff>125389</xdr:colOff>
      <xdr:row>26</xdr:row>
      <xdr:rowOff>149782</xdr:rowOff>
    </xdr:from>
    <xdr:to>
      <xdr:col>2</xdr:col>
      <xdr:colOff>471056</xdr:colOff>
      <xdr:row>28</xdr:row>
      <xdr:rowOff>93735</xdr:rowOff>
    </xdr:to>
    <xdr:pic>
      <xdr:nvPicPr>
        <xdr:cNvPr id="89" name="Graphic 88" descr="Customer review outline">
          <a:extLst>
            <a:ext uri="{FF2B5EF4-FFF2-40B4-BE49-F238E27FC236}">
              <a16:creationId xmlns:a16="http://schemas.microsoft.com/office/drawing/2014/main" id="{6FC55615-6AA3-ED5B-089F-2377AB02AFB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44589" y="4912282"/>
          <a:ext cx="345667" cy="309713"/>
        </a:xfrm>
        <a:prstGeom prst="rect">
          <a:avLst/>
        </a:prstGeom>
      </xdr:spPr>
    </xdr:pic>
    <xdr:clientData/>
  </xdr:twoCellAnchor>
  <xdr:twoCellAnchor editAs="absolute">
    <xdr:from>
      <xdr:col>12</xdr:col>
      <xdr:colOff>449512</xdr:colOff>
      <xdr:row>33</xdr:row>
      <xdr:rowOff>38910</xdr:rowOff>
    </xdr:from>
    <xdr:to>
      <xdr:col>13</xdr:col>
      <xdr:colOff>138545</xdr:colOff>
      <xdr:row>34</xdr:row>
      <xdr:rowOff>123875</xdr:rowOff>
    </xdr:to>
    <xdr:pic>
      <xdr:nvPicPr>
        <xdr:cNvPr id="90" name="Graphic 89" descr="Employee badge outline">
          <a:extLst>
            <a:ext uri="{FF2B5EF4-FFF2-40B4-BE49-F238E27FC236}">
              <a16:creationId xmlns:a16="http://schemas.microsoft.com/office/drawing/2014/main" id="{86F50488-7826-45F3-B037-3BF33A86A92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7764712" y="5996365"/>
          <a:ext cx="298633" cy="265074"/>
        </a:xfrm>
        <a:prstGeom prst="rect">
          <a:avLst/>
        </a:prstGeom>
      </xdr:spPr>
    </xdr:pic>
    <xdr:clientData/>
  </xdr:twoCellAnchor>
  <xdr:twoCellAnchor editAs="absolute">
    <xdr:from>
      <xdr:col>5</xdr:col>
      <xdr:colOff>230618</xdr:colOff>
      <xdr:row>26</xdr:row>
      <xdr:rowOff>149286</xdr:rowOff>
    </xdr:from>
    <xdr:to>
      <xdr:col>5</xdr:col>
      <xdr:colOff>536487</xdr:colOff>
      <xdr:row>28</xdr:row>
      <xdr:rowOff>94230</xdr:rowOff>
    </xdr:to>
    <xdr:pic>
      <xdr:nvPicPr>
        <xdr:cNvPr id="92" name="Graphic 91" descr="Warehouse outline">
          <a:extLst>
            <a:ext uri="{FF2B5EF4-FFF2-40B4-BE49-F238E27FC236}">
              <a16:creationId xmlns:a16="http://schemas.microsoft.com/office/drawing/2014/main" id="{81AEBCDA-D991-41A0-0EE3-34D324BC1E4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276337" y="4903801"/>
          <a:ext cx="305869" cy="309974"/>
        </a:xfrm>
        <a:prstGeom prst="rect">
          <a:avLst/>
        </a:prstGeom>
      </xdr:spPr>
    </xdr:pic>
    <xdr:clientData/>
  </xdr:twoCellAnchor>
  <xdr:twoCellAnchor editAs="absolute">
    <xdr:from>
      <xdr:col>0</xdr:col>
      <xdr:colOff>298036</xdr:colOff>
      <xdr:row>30</xdr:row>
      <xdr:rowOff>22954</xdr:rowOff>
    </xdr:from>
    <xdr:to>
      <xdr:col>2</xdr:col>
      <xdr:colOff>331741</xdr:colOff>
      <xdr:row>32</xdr:row>
      <xdr:rowOff>9584</xdr:rowOff>
    </xdr:to>
    <xdr:sp macro="" textlink="">
      <xdr:nvSpPr>
        <xdr:cNvPr id="67" name="TextBox 66">
          <a:extLst>
            <a:ext uri="{FF2B5EF4-FFF2-40B4-BE49-F238E27FC236}">
              <a16:creationId xmlns:a16="http://schemas.microsoft.com/office/drawing/2014/main" id="{25507003-C6BD-1B25-C2B9-9E74B49FD600}"/>
            </a:ext>
          </a:extLst>
        </xdr:cNvPr>
        <xdr:cNvSpPr txBox="1"/>
      </xdr:nvSpPr>
      <xdr:spPr>
        <a:xfrm>
          <a:off x="298036" y="5565889"/>
          <a:ext cx="1262737" cy="35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Customers</a:t>
          </a:r>
        </a:p>
      </xdr:txBody>
    </xdr:sp>
    <xdr:clientData/>
  </xdr:twoCellAnchor>
  <xdr:twoCellAnchor editAs="absolute">
    <xdr:from>
      <xdr:col>14</xdr:col>
      <xdr:colOff>217951</xdr:colOff>
      <xdr:row>26</xdr:row>
      <xdr:rowOff>57583</xdr:rowOff>
    </xdr:from>
    <xdr:to>
      <xdr:col>15</xdr:col>
      <xdr:colOff>12797</xdr:colOff>
      <xdr:row>28</xdr:row>
      <xdr:rowOff>116199</xdr:rowOff>
    </xdr:to>
    <xdr:pic>
      <xdr:nvPicPr>
        <xdr:cNvPr id="98" name="Graphic 97" descr="Register outline">
          <a:extLst>
            <a:ext uri="{FF2B5EF4-FFF2-40B4-BE49-F238E27FC236}">
              <a16:creationId xmlns:a16="http://schemas.microsoft.com/office/drawing/2014/main" id="{6AB18B3F-D245-AF2D-ACF8-3754DF241FC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8782402" y="4812034"/>
          <a:ext cx="406592" cy="423517"/>
        </a:xfrm>
        <a:prstGeom prst="rect">
          <a:avLst/>
        </a:prstGeom>
      </xdr:spPr>
    </xdr:pic>
    <xdr:clientData/>
  </xdr:twoCellAnchor>
  <xdr:twoCellAnchor editAs="absolute">
    <xdr:from>
      <xdr:col>4</xdr:col>
      <xdr:colOff>509794</xdr:colOff>
      <xdr:row>44</xdr:row>
      <xdr:rowOff>31164</xdr:rowOff>
    </xdr:from>
    <xdr:to>
      <xdr:col>6</xdr:col>
      <xdr:colOff>399739</xdr:colOff>
      <xdr:row>46</xdr:row>
      <xdr:rowOff>60576</xdr:rowOff>
    </xdr:to>
    <xdr:sp macro="" textlink="">
      <xdr:nvSpPr>
        <xdr:cNvPr id="105" name="TextBox 104">
          <a:extLst>
            <a:ext uri="{FF2B5EF4-FFF2-40B4-BE49-F238E27FC236}">
              <a16:creationId xmlns:a16="http://schemas.microsoft.com/office/drawing/2014/main" id="{8C4685FC-A29B-628C-919B-D445335DBFF5}"/>
            </a:ext>
          </a:extLst>
        </xdr:cNvPr>
        <xdr:cNvSpPr txBox="1"/>
      </xdr:nvSpPr>
      <xdr:spPr>
        <a:xfrm>
          <a:off x="2958187" y="8275754"/>
          <a:ext cx="1114142" cy="404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Website</a:t>
          </a:r>
        </a:p>
      </xdr:txBody>
    </xdr:sp>
    <xdr:clientData/>
  </xdr:twoCellAnchor>
  <xdr:twoCellAnchor editAs="absolute">
    <xdr:from>
      <xdr:col>4</xdr:col>
      <xdr:colOff>309924</xdr:colOff>
      <xdr:row>35</xdr:row>
      <xdr:rowOff>131097</xdr:rowOff>
    </xdr:from>
    <xdr:to>
      <xdr:col>6</xdr:col>
      <xdr:colOff>483542</xdr:colOff>
      <xdr:row>44</xdr:row>
      <xdr:rowOff>99934</xdr:rowOff>
    </xdr:to>
    <xdr:sp macro="" textlink="'Pivot Tables'!N64">
      <xdr:nvSpPr>
        <xdr:cNvPr id="107" name="TextBox 106">
          <a:extLst>
            <a:ext uri="{FF2B5EF4-FFF2-40B4-BE49-F238E27FC236}">
              <a16:creationId xmlns:a16="http://schemas.microsoft.com/office/drawing/2014/main" id="{D925F341-1C9F-9FE4-5E20-40ECD81FE9AF}"/>
            </a:ext>
          </a:extLst>
        </xdr:cNvPr>
        <xdr:cNvSpPr txBox="1"/>
      </xdr:nvSpPr>
      <xdr:spPr>
        <a:xfrm>
          <a:off x="2753579" y="6575252"/>
          <a:ext cx="1395446" cy="1624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852463-A5B0-419A-A119-7187F17A5918}"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 </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3</xdr:col>
      <xdr:colOff>0</xdr:colOff>
      <xdr:row>30</xdr:row>
      <xdr:rowOff>0</xdr:rowOff>
    </xdr:from>
    <xdr:to>
      <xdr:col>5</xdr:col>
      <xdr:colOff>221225</xdr:colOff>
      <xdr:row>39</xdr:row>
      <xdr:rowOff>61452</xdr:rowOff>
    </xdr:to>
    <xdr:cxnSp macro="">
      <xdr:nvCxnSpPr>
        <xdr:cNvPr id="111" name="Straight Connector 110">
          <a:extLst>
            <a:ext uri="{FF2B5EF4-FFF2-40B4-BE49-F238E27FC236}">
              <a16:creationId xmlns:a16="http://schemas.microsoft.com/office/drawing/2014/main" id="{9672CA56-B5B3-462F-90D1-3EC65AAC4CE1}"/>
            </a:ext>
          </a:extLst>
        </xdr:cNvPr>
        <xdr:cNvCxnSpPr/>
      </xdr:nvCxnSpPr>
      <xdr:spPr>
        <a:xfrm>
          <a:off x="1843548" y="5542935"/>
          <a:ext cx="1450258" cy="1720646"/>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361399</xdr:colOff>
      <xdr:row>17</xdr:row>
      <xdr:rowOff>11207</xdr:rowOff>
    </xdr:from>
    <xdr:to>
      <xdr:col>5</xdr:col>
      <xdr:colOff>407118</xdr:colOff>
      <xdr:row>25</xdr:row>
      <xdr:rowOff>17198</xdr:rowOff>
    </xdr:to>
    <xdr:sp macro="" textlink="'Pivot Tables'!M63">
      <xdr:nvSpPr>
        <xdr:cNvPr id="120" name="TextBox 119">
          <a:extLst>
            <a:ext uri="{FF2B5EF4-FFF2-40B4-BE49-F238E27FC236}">
              <a16:creationId xmlns:a16="http://schemas.microsoft.com/office/drawing/2014/main" id="{9FAC79C0-12D1-44C4-A397-7F63E1B331E8}"/>
            </a:ext>
          </a:extLst>
        </xdr:cNvPr>
        <xdr:cNvSpPr txBox="1"/>
      </xdr:nvSpPr>
      <xdr:spPr>
        <a:xfrm flipH="1">
          <a:off x="3386987" y="3059207"/>
          <a:ext cx="45719" cy="145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D511B6-F281-466B-B5AB-F2112C3CA3C1}" type="TxLink">
            <a:rPr lang="en-US" sz="11500" b="0" i="0" u="none" strike="noStrike">
              <a:ln>
                <a:noFill/>
              </a:ln>
              <a:solidFill>
                <a:schemeClr val="bg1"/>
              </a:solidFill>
              <a:effectLst/>
              <a:latin typeface="MS Reference Sans Serif"/>
              <a:ea typeface="+mn-ea"/>
              <a:cs typeface="+mn-cs"/>
            </a:rPr>
            <a:t>|</a:t>
          </a:fld>
          <a:endParaRPr lang="en-IN" sz="400000">
            <a:ln>
              <a:noFill/>
            </a:ln>
            <a:solidFill>
              <a:schemeClr val="bg1"/>
            </a:solidFill>
            <a:effectLst/>
            <a:latin typeface="+mj-lt"/>
            <a:ea typeface="+mn-ea"/>
            <a:cs typeface="+mn-cs"/>
          </a:endParaRPr>
        </a:p>
      </xdr:txBody>
    </xdr:sp>
    <xdr:clientData/>
  </xdr:twoCellAnchor>
  <xdr:twoCellAnchor editAs="absolute">
    <xdr:from>
      <xdr:col>4</xdr:col>
      <xdr:colOff>48768</xdr:colOff>
      <xdr:row>13</xdr:row>
      <xdr:rowOff>139134</xdr:rowOff>
    </xdr:from>
    <xdr:to>
      <xdr:col>4</xdr:col>
      <xdr:colOff>113221</xdr:colOff>
      <xdr:row>27</xdr:row>
      <xdr:rowOff>86691</xdr:rowOff>
    </xdr:to>
    <xdr:sp macro="" textlink="'Pivot Tables'!M63">
      <xdr:nvSpPr>
        <xdr:cNvPr id="121" name="TextBox 120">
          <a:extLst>
            <a:ext uri="{FF2B5EF4-FFF2-40B4-BE49-F238E27FC236}">
              <a16:creationId xmlns:a16="http://schemas.microsoft.com/office/drawing/2014/main" id="{5C90E2E7-2F68-46CE-A2C9-BB1CC3DBA253}"/>
            </a:ext>
          </a:extLst>
        </xdr:cNvPr>
        <xdr:cNvSpPr txBox="1"/>
      </xdr:nvSpPr>
      <xdr:spPr>
        <a:xfrm rot="2285624" flipH="1">
          <a:off x="2469239" y="2469958"/>
          <a:ext cx="64453" cy="246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D511B6-F281-466B-B5AB-F2112C3CA3C1}" type="TxLink">
            <a:rPr lang="en-US" sz="19900" b="0" i="0" u="none" strike="noStrike">
              <a:ln>
                <a:noFill/>
              </a:ln>
              <a:solidFill>
                <a:schemeClr val="bg1"/>
              </a:solidFill>
              <a:effectLst/>
              <a:latin typeface="MS Reference Sans Serif"/>
              <a:ea typeface="+mn-ea"/>
              <a:cs typeface="+mn-cs"/>
            </a:rPr>
            <a:t>|</a:t>
          </a:fld>
          <a:endParaRPr lang="en-IN" sz="400000">
            <a:ln>
              <a:noFill/>
            </a:ln>
            <a:solidFill>
              <a:schemeClr val="bg1"/>
            </a:solidFill>
            <a:effectLst/>
            <a:latin typeface="+mj-lt"/>
            <a:ea typeface="+mn-ea"/>
            <a:cs typeface="+mn-cs"/>
          </a:endParaRPr>
        </a:p>
      </xdr:txBody>
    </xdr:sp>
    <xdr:clientData/>
  </xdr:twoCellAnchor>
  <xdr:twoCellAnchor editAs="absolute">
    <xdr:from>
      <xdr:col>5</xdr:col>
      <xdr:colOff>366727</xdr:colOff>
      <xdr:row>30</xdr:row>
      <xdr:rowOff>31017</xdr:rowOff>
    </xdr:from>
    <xdr:to>
      <xdr:col>5</xdr:col>
      <xdr:colOff>430735</xdr:colOff>
      <xdr:row>38</xdr:row>
      <xdr:rowOff>179148</xdr:rowOff>
    </xdr:to>
    <xdr:sp macro="" textlink="'Pivot Tables'!M64">
      <xdr:nvSpPr>
        <xdr:cNvPr id="122" name="TextBox 121">
          <a:extLst>
            <a:ext uri="{FF2B5EF4-FFF2-40B4-BE49-F238E27FC236}">
              <a16:creationId xmlns:a16="http://schemas.microsoft.com/office/drawing/2014/main" id="{ED78A9A9-5180-42DE-B4AC-32338FC94851}"/>
            </a:ext>
          </a:extLst>
        </xdr:cNvPr>
        <xdr:cNvSpPr txBox="1"/>
      </xdr:nvSpPr>
      <xdr:spPr>
        <a:xfrm>
          <a:off x="3392315" y="5421046"/>
          <a:ext cx="64008" cy="1582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F7E704-400B-4ECD-B864-B926D268664B}" type="TxLink">
            <a:rPr lang="en-US" sz="16600" b="0" i="0" u="none" strike="noStrike">
              <a:ln>
                <a:noFill/>
              </a:ln>
              <a:solidFill>
                <a:schemeClr val="bg1"/>
              </a:solidFill>
              <a:effectLst/>
              <a:latin typeface="MS Reference Sans Serif"/>
              <a:ea typeface="+mn-ea"/>
              <a:cs typeface="+mn-cs"/>
            </a:rPr>
            <a:t> </a:t>
          </a:fld>
          <a:endParaRPr lang="en-IN" sz="333300">
            <a:ln>
              <a:noFill/>
            </a:ln>
            <a:solidFill>
              <a:schemeClr val="bg1"/>
            </a:solidFill>
            <a:effectLst/>
            <a:latin typeface="+mj-lt"/>
            <a:ea typeface="+mn-ea"/>
            <a:cs typeface="+mn-cs"/>
          </a:endParaRPr>
        </a:p>
      </xdr:txBody>
    </xdr:sp>
    <xdr:clientData/>
  </xdr:twoCellAnchor>
  <xdr:twoCellAnchor editAs="absolute">
    <xdr:from>
      <xdr:col>3</xdr:col>
      <xdr:colOff>551676</xdr:colOff>
      <xdr:row>25</xdr:row>
      <xdr:rowOff>178928</xdr:rowOff>
    </xdr:from>
    <xdr:to>
      <xdr:col>4</xdr:col>
      <xdr:colOff>7385</xdr:colOff>
      <xdr:row>41</xdr:row>
      <xdr:rowOff>53422</xdr:rowOff>
    </xdr:to>
    <xdr:sp macro="" textlink="'Pivot Tables'!M64">
      <xdr:nvSpPr>
        <xdr:cNvPr id="123" name="TextBox 122">
          <a:extLst>
            <a:ext uri="{FF2B5EF4-FFF2-40B4-BE49-F238E27FC236}">
              <a16:creationId xmlns:a16="http://schemas.microsoft.com/office/drawing/2014/main" id="{C8AB594F-B908-4148-85A3-3ACFFE102BF9}"/>
            </a:ext>
          </a:extLst>
        </xdr:cNvPr>
        <xdr:cNvSpPr txBox="1"/>
      </xdr:nvSpPr>
      <xdr:spPr>
        <a:xfrm rot="19179525">
          <a:off x="2367029" y="4672487"/>
          <a:ext cx="60827" cy="274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F7E704-400B-4ECD-B864-B926D268664B}" type="TxLink">
            <a:rPr lang="en-US" sz="18500" b="0" i="0" u="none" strike="noStrike">
              <a:ln>
                <a:noFill/>
              </a:ln>
              <a:solidFill>
                <a:schemeClr val="bg1"/>
              </a:solidFill>
              <a:effectLst/>
              <a:latin typeface="MS Reference Sans Serif"/>
              <a:ea typeface="+mn-ea"/>
              <a:cs typeface="+mn-cs"/>
            </a:rPr>
            <a:t> </a:t>
          </a:fld>
          <a:endParaRPr lang="en-IN" sz="18500">
            <a:ln>
              <a:noFill/>
            </a:ln>
            <a:solidFill>
              <a:schemeClr val="bg1"/>
            </a:solidFill>
            <a:effectLst/>
            <a:latin typeface="+mj-lt"/>
            <a:ea typeface="+mn-ea"/>
            <a:cs typeface="+mn-cs"/>
          </a:endParaRPr>
        </a:p>
      </xdr:txBody>
    </xdr:sp>
    <xdr:clientData/>
  </xdr:twoCellAnchor>
  <xdr:twoCellAnchor editAs="absolute">
    <xdr:from>
      <xdr:col>7</xdr:col>
      <xdr:colOff>118098</xdr:colOff>
      <xdr:row>16</xdr:row>
      <xdr:rowOff>56463</xdr:rowOff>
    </xdr:from>
    <xdr:to>
      <xdr:col>9</xdr:col>
      <xdr:colOff>294565</xdr:colOff>
      <xdr:row>24</xdr:row>
      <xdr:rowOff>17197</xdr:rowOff>
    </xdr:to>
    <xdr:sp macro="" textlink="'Pivot Tables'!N70">
      <xdr:nvSpPr>
        <xdr:cNvPr id="124" name="TextBox 123">
          <a:extLst>
            <a:ext uri="{FF2B5EF4-FFF2-40B4-BE49-F238E27FC236}">
              <a16:creationId xmlns:a16="http://schemas.microsoft.com/office/drawing/2014/main" id="{BFDDFEAA-BE38-4775-BF38-C6C332DEBD19}"/>
            </a:ext>
          </a:extLst>
        </xdr:cNvPr>
        <xdr:cNvSpPr txBox="1"/>
      </xdr:nvSpPr>
      <xdr:spPr>
        <a:xfrm>
          <a:off x="4353922" y="2925169"/>
          <a:ext cx="1386702" cy="1406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3EF260-2B93-4109-A6DA-0722796D6B37}"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11</xdr:col>
      <xdr:colOff>507051</xdr:colOff>
      <xdr:row>29</xdr:row>
      <xdr:rowOff>71</xdr:rowOff>
    </xdr:from>
    <xdr:to>
      <xdr:col>14</xdr:col>
      <xdr:colOff>69001</xdr:colOff>
      <xdr:row>36</xdr:row>
      <xdr:rowOff>157450</xdr:rowOff>
    </xdr:to>
    <xdr:sp macro="" textlink="'Pivot Tables'!N79">
      <xdr:nvSpPr>
        <xdr:cNvPr id="134" name="TextBox 133">
          <a:extLst>
            <a:ext uri="{FF2B5EF4-FFF2-40B4-BE49-F238E27FC236}">
              <a16:creationId xmlns:a16="http://schemas.microsoft.com/office/drawing/2014/main" id="{3FA1F543-6F61-489B-8D8C-0054448BA807}"/>
            </a:ext>
          </a:extLst>
        </xdr:cNvPr>
        <xdr:cNvSpPr txBox="1"/>
      </xdr:nvSpPr>
      <xdr:spPr>
        <a:xfrm>
          <a:off x="7266728" y="5358652"/>
          <a:ext cx="1405499" cy="144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13B122-01E0-4344-98A3-7349A15F906E}"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7</xdr:col>
      <xdr:colOff>124822</xdr:colOff>
      <xdr:row>29</xdr:row>
      <xdr:rowOff>54969</xdr:rowOff>
    </xdr:from>
    <xdr:to>
      <xdr:col>9</xdr:col>
      <xdr:colOff>301289</xdr:colOff>
      <xdr:row>37</xdr:row>
      <xdr:rowOff>28403</xdr:rowOff>
    </xdr:to>
    <xdr:sp macro="" textlink="'Pivot Tables'!N71">
      <xdr:nvSpPr>
        <xdr:cNvPr id="125" name="TextBox 124">
          <a:extLst>
            <a:ext uri="{FF2B5EF4-FFF2-40B4-BE49-F238E27FC236}">
              <a16:creationId xmlns:a16="http://schemas.microsoft.com/office/drawing/2014/main" id="{BF14E093-F006-4C7A-A579-F58A437C2990}"/>
            </a:ext>
          </a:extLst>
        </xdr:cNvPr>
        <xdr:cNvSpPr txBox="1"/>
      </xdr:nvSpPr>
      <xdr:spPr>
        <a:xfrm>
          <a:off x="4392022" y="5223869"/>
          <a:ext cx="1395667" cy="1395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5D3921-57C8-4FF2-85E4-701E5C616358}"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 </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oneCell">
    <xdr:from>
      <xdr:col>4</xdr:col>
      <xdr:colOff>493200</xdr:colOff>
      <xdr:row>4</xdr:row>
      <xdr:rowOff>14339</xdr:rowOff>
    </xdr:from>
    <xdr:to>
      <xdr:col>10</xdr:col>
      <xdr:colOff>17423</xdr:colOff>
      <xdr:row>8</xdr:row>
      <xdr:rowOff>2111</xdr:rowOff>
    </xdr:to>
    <mc:AlternateContent xmlns:mc="http://schemas.openxmlformats.org/markup-compatibility/2006">
      <mc:Choice xmlns:a14="http://schemas.microsoft.com/office/drawing/2010/main" Requires="a14">
        <xdr:graphicFrame macro="">
          <xdr:nvGraphicFramePr>
            <xdr:cNvPr id="126" name="Year 4">
              <a:extLst>
                <a:ext uri="{FF2B5EF4-FFF2-40B4-BE49-F238E27FC236}">
                  <a16:creationId xmlns:a16="http://schemas.microsoft.com/office/drawing/2014/main" id="{F64FC128-90EC-4215-8EA0-7682D339224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2918490" y="735371"/>
              <a:ext cx="3162159" cy="708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6</xdr:col>
      <xdr:colOff>49485</xdr:colOff>
      <xdr:row>30</xdr:row>
      <xdr:rowOff>125277</xdr:rowOff>
    </xdr:from>
    <xdr:to>
      <xdr:col>7</xdr:col>
      <xdr:colOff>606288</xdr:colOff>
      <xdr:row>31</xdr:row>
      <xdr:rowOff>11485</xdr:rowOff>
    </xdr:to>
    <xdr:sp macro="" textlink="'Pivot Tables'!M71">
      <xdr:nvSpPr>
        <xdr:cNvPr id="127" name="TextBox 126">
          <a:extLst>
            <a:ext uri="{FF2B5EF4-FFF2-40B4-BE49-F238E27FC236}">
              <a16:creationId xmlns:a16="http://schemas.microsoft.com/office/drawing/2014/main" id="{738527A7-1FE8-426C-B73F-68E61A6D6420}"/>
            </a:ext>
          </a:extLst>
        </xdr:cNvPr>
        <xdr:cNvSpPr txBox="1"/>
      </xdr:nvSpPr>
      <xdr:spPr>
        <a:xfrm rot="18078250">
          <a:off x="4258283" y="4920779"/>
          <a:ext cx="64008" cy="1166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41A7F5-7A55-4324-B05B-1FEE503FA6DF}" type="TxLink">
            <a:rPr lang="en-US" sz="19900" b="0" i="0" u="none" strike="noStrike">
              <a:ln>
                <a:noFill/>
              </a:ln>
              <a:solidFill>
                <a:schemeClr val="bg1"/>
              </a:solidFill>
              <a:effectLst/>
              <a:latin typeface="MS Reference Sans Serif"/>
              <a:ea typeface="+mn-ea"/>
              <a:cs typeface="+mn-cs"/>
            </a:rPr>
            <a:pPr marL="0" indent="0" algn="ctr"/>
            <a:t> </a:t>
          </a:fld>
          <a:endParaRPr lang="en-IN" sz="19900" b="0" i="0" u="none" strike="noStrike">
            <a:ln>
              <a:noFill/>
            </a:ln>
            <a:solidFill>
              <a:schemeClr val="bg1"/>
            </a:solidFill>
            <a:effectLst/>
            <a:latin typeface="MS Reference Sans Serif"/>
            <a:ea typeface="+mn-ea"/>
            <a:cs typeface="+mn-cs"/>
          </a:endParaRPr>
        </a:p>
      </xdr:txBody>
    </xdr:sp>
    <xdr:clientData/>
  </xdr:twoCellAnchor>
  <xdr:twoCellAnchor editAs="absolute">
    <xdr:from>
      <xdr:col>8</xdr:col>
      <xdr:colOff>506686</xdr:colOff>
      <xdr:row>30</xdr:row>
      <xdr:rowOff>150677</xdr:rowOff>
    </xdr:from>
    <xdr:to>
      <xdr:col>10</xdr:col>
      <xdr:colOff>453889</xdr:colOff>
      <xdr:row>31</xdr:row>
      <xdr:rowOff>36885</xdr:rowOff>
    </xdr:to>
    <xdr:sp macro="" textlink="'Pivot Tables'!M71">
      <xdr:nvSpPr>
        <xdr:cNvPr id="128" name="TextBox 127">
          <a:extLst>
            <a:ext uri="{FF2B5EF4-FFF2-40B4-BE49-F238E27FC236}">
              <a16:creationId xmlns:a16="http://schemas.microsoft.com/office/drawing/2014/main" id="{153C7D5F-9D40-44C7-B5B2-70E40B418CB2}"/>
            </a:ext>
          </a:extLst>
        </xdr:cNvPr>
        <xdr:cNvSpPr txBox="1"/>
      </xdr:nvSpPr>
      <xdr:spPr>
        <a:xfrm rot="3598637">
          <a:off x="5934684" y="4946179"/>
          <a:ext cx="64008" cy="1166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41A7F5-7A55-4324-B05B-1FEE503FA6DF}" type="TxLink">
            <a:rPr lang="en-US" sz="19900" b="0" i="0" u="none" strike="noStrike">
              <a:ln>
                <a:noFill/>
              </a:ln>
              <a:solidFill>
                <a:schemeClr val="bg1"/>
              </a:solidFill>
              <a:effectLst/>
              <a:latin typeface="MS Reference Sans Serif"/>
              <a:ea typeface="+mn-ea"/>
              <a:cs typeface="+mn-cs"/>
            </a:rPr>
            <a:pPr marL="0" indent="0" algn="ctr"/>
            <a:t> </a:t>
          </a:fld>
          <a:endParaRPr lang="en-IN" sz="19900" b="0" i="0" u="none" strike="noStrike">
            <a:ln>
              <a:noFill/>
            </a:ln>
            <a:solidFill>
              <a:schemeClr val="bg1"/>
            </a:solidFill>
            <a:effectLst/>
            <a:latin typeface="MS Reference Sans Serif"/>
            <a:ea typeface="+mn-ea"/>
            <a:cs typeface="+mn-cs"/>
          </a:endParaRPr>
        </a:p>
      </xdr:txBody>
    </xdr:sp>
    <xdr:clientData/>
  </xdr:twoCellAnchor>
  <xdr:twoCellAnchor editAs="absolute">
    <xdr:from>
      <xdr:col>5</xdr:col>
      <xdr:colOff>544667</xdr:colOff>
      <xdr:row>24</xdr:row>
      <xdr:rowOff>62483</xdr:rowOff>
    </xdr:from>
    <xdr:to>
      <xdr:col>8</xdr:col>
      <xdr:colOff>15589</xdr:colOff>
      <xdr:row>24</xdr:row>
      <xdr:rowOff>126491</xdr:rowOff>
    </xdr:to>
    <xdr:sp macro="" textlink="'Pivot Tables'!M70">
      <xdr:nvSpPr>
        <xdr:cNvPr id="129" name="TextBox 128">
          <a:extLst>
            <a:ext uri="{FF2B5EF4-FFF2-40B4-BE49-F238E27FC236}">
              <a16:creationId xmlns:a16="http://schemas.microsoft.com/office/drawing/2014/main" id="{E4452AF2-B1C4-45C6-B8C9-B575D9D10C0B}"/>
            </a:ext>
          </a:extLst>
        </xdr:cNvPr>
        <xdr:cNvSpPr txBox="1"/>
      </xdr:nvSpPr>
      <xdr:spPr>
        <a:xfrm rot="3166978">
          <a:off x="4210524" y="3724526"/>
          <a:ext cx="64008" cy="1299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B06936-C00F-49BE-90A0-289F59C3B973}" type="TxLink">
            <a:rPr lang="en-US" sz="16600" b="0" i="0" u="none" strike="noStrike">
              <a:ln>
                <a:noFill/>
              </a:ln>
              <a:solidFill>
                <a:schemeClr val="bg1"/>
              </a:solidFill>
              <a:effectLst/>
              <a:latin typeface="MS Reference Sans Serif"/>
              <a:ea typeface="+mn-ea"/>
              <a:cs typeface="+mn-cs"/>
            </a:rPr>
            <a:pPr marL="0" indent="0" algn="ctr"/>
            <a:t>|</a:t>
          </a:fld>
          <a:endParaRPr lang="en-IN" sz="16600" b="0" i="0" u="none" strike="noStrike">
            <a:ln>
              <a:noFill/>
            </a:ln>
            <a:solidFill>
              <a:schemeClr val="bg1"/>
            </a:solidFill>
            <a:effectLst/>
            <a:latin typeface="MS Reference Sans Serif"/>
            <a:ea typeface="+mn-ea"/>
            <a:cs typeface="+mn-cs"/>
          </a:endParaRPr>
        </a:p>
      </xdr:txBody>
    </xdr:sp>
    <xdr:clientData/>
  </xdr:twoCellAnchor>
  <xdr:twoCellAnchor editAs="absolute">
    <xdr:from>
      <xdr:col>8</xdr:col>
      <xdr:colOff>399026</xdr:colOff>
      <xdr:row>24</xdr:row>
      <xdr:rowOff>6577</xdr:rowOff>
    </xdr:from>
    <xdr:to>
      <xdr:col>10</xdr:col>
      <xdr:colOff>604273</xdr:colOff>
      <xdr:row>24</xdr:row>
      <xdr:rowOff>84854</xdr:rowOff>
    </xdr:to>
    <xdr:sp macro="" textlink="'Pivot Tables'!M70">
      <xdr:nvSpPr>
        <xdr:cNvPr id="130" name="TextBox 129">
          <a:extLst>
            <a:ext uri="{FF2B5EF4-FFF2-40B4-BE49-F238E27FC236}">
              <a16:creationId xmlns:a16="http://schemas.microsoft.com/office/drawing/2014/main" id="{955F1F75-24C1-4578-98C3-5FB29266C30E}"/>
            </a:ext>
          </a:extLst>
        </xdr:cNvPr>
        <xdr:cNvSpPr txBox="1"/>
      </xdr:nvSpPr>
      <xdr:spPr>
        <a:xfrm rot="7358169">
          <a:off x="5955411" y="3760315"/>
          <a:ext cx="78277" cy="1425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B06936-C00F-49BE-90A0-289F59C3B973}" type="TxLink">
            <a:rPr lang="en-US" sz="16600" b="0" i="0" u="none" strike="noStrike">
              <a:ln>
                <a:noFill/>
              </a:ln>
              <a:solidFill>
                <a:schemeClr val="bg1"/>
              </a:solidFill>
              <a:effectLst/>
              <a:latin typeface="MS Reference Sans Serif"/>
              <a:ea typeface="+mn-ea"/>
              <a:cs typeface="+mn-cs"/>
            </a:rPr>
            <a:pPr marL="0" indent="0" algn="ctr"/>
            <a:t>|</a:t>
          </a:fld>
          <a:endParaRPr lang="en-IN" sz="16600" b="0" i="0" u="none" strike="noStrike">
            <a:ln>
              <a:noFill/>
            </a:ln>
            <a:solidFill>
              <a:schemeClr val="bg1"/>
            </a:solidFill>
            <a:effectLst/>
            <a:latin typeface="MS Reference Sans Serif"/>
            <a:ea typeface="+mn-ea"/>
            <a:cs typeface="+mn-cs"/>
          </a:endParaRPr>
        </a:p>
      </xdr:txBody>
    </xdr:sp>
    <xdr:clientData/>
  </xdr:twoCellAnchor>
  <xdr:twoCellAnchor editAs="absolute">
    <xdr:from>
      <xdr:col>11</xdr:col>
      <xdr:colOff>485306</xdr:colOff>
      <xdr:row>16</xdr:row>
      <xdr:rowOff>67669</xdr:rowOff>
    </xdr:from>
    <xdr:to>
      <xdr:col>14</xdr:col>
      <xdr:colOff>46311</xdr:colOff>
      <xdr:row>24</xdr:row>
      <xdr:rowOff>28403</xdr:rowOff>
    </xdr:to>
    <xdr:sp macro="" textlink="'Pivot Tables'!N78">
      <xdr:nvSpPr>
        <xdr:cNvPr id="132" name="TextBox 131">
          <a:extLst>
            <a:ext uri="{FF2B5EF4-FFF2-40B4-BE49-F238E27FC236}">
              <a16:creationId xmlns:a16="http://schemas.microsoft.com/office/drawing/2014/main" id="{075612F1-BDF9-4B4E-AAF6-98332ED84641}"/>
            </a:ext>
          </a:extLst>
        </xdr:cNvPr>
        <xdr:cNvSpPr txBox="1"/>
      </xdr:nvSpPr>
      <xdr:spPr>
        <a:xfrm>
          <a:off x="7255383" y="2881207"/>
          <a:ext cx="1407390" cy="1382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B3E81B-9CDD-4BFA-B39E-1D8784A8141F}"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 </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12</xdr:col>
      <xdr:colOff>8831</xdr:colOff>
      <xdr:row>22</xdr:row>
      <xdr:rowOff>85536</xdr:rowOff>
    </xdr:from>
    <xdr:to>
      <xdr:col>12</xdr:col>
      <xdr:colOff>54550</xdr:colOff>
      <xdr:row>26</xdr:row>
      <xdr:rowOff>87321</xdr:rowOff>
    </xdr:to>
    <xdr:sp macro="" textlink="'Pivot Tables'!M78">
      <xdr:nvSpPr>
        <xdr:cNvPr id="133" name="TextBox 132">
          <a:extLst>
            <a:ext uri="{FF2B5EF4-FFF2-40B4-BE49-F238E27FC236}">
              <a16:creationId xmlns:a16="http://schemas.microsoft.com/office/drawing/2014/main" id="{5AA45EDE-1F03-42E8-8135-418A153B10E4}"/>
            </a:ext>
          </a:extLst>
        </xdr:cNvPr>
        <xdr:cNvSpPr txBox="1"/>
      </xdr:nvSpPr>
      <xdr:spPr>
        <a:xfrm rot="2406710">
          <a:off x="7344695" y="4072044"/>
          <a:ext cx="45719" cy="725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5CF9D8-6C4F-4307-A353-837A5B391B84}" type="TxLink">
            <a:rPr lang="en-US" sz="16600" b="0" i="0" u="none" strike="noStrike">
              <a:ln>
                <a:noFill/>
              </a:ln>
              <a:solidFill>
                <a:schemeClr val="bg1"/>
              </a:solidFill>
              <a:effectLst/>
              <a:latin typeface="MS Reference Sans Serif"/>
              <a:ea typeface="+mn-ea"/>
              <a:cs typeface="+mn-cs"/>
            </a:rPr>
            <a:pPr marL="0" indent="0" algn="ctr"/>
            <a:t> </a:t>
          </a:fld>
          <a:endParaRPr lang="en-IN" sz="16600" b="0" i="0" u="none" strike="noStrike">
            <a:ln>
              <a:noFill/>
            </a:ln>
            <a:solidFill>
              <a:schemeClr val="bg1"/>
            </a:solidFill>
            <a:effectLst/>
            <a:latin typeface="MS Reference Sans Serif"/>
            <a:ea typeface="+mn-ea"/>
            <a:cs typeface="+mn-cs"/>
          </a:endParaRPr>
        </a:p>
      </xdr:txBody>
    </xdr:sp>
    <xdr:clientData/>
  </xdr:twoCellAnchor>
  <xdr:twoCellAnchor editAs="absolute">
    <xdr:from>
      <xdr:col>12</xdr:col>
      <xdr:colOff>41829</xdr:colOff>
      <xdr:row>28</xdr:row>
      <xdr:rowOff>138720</xdr:rowOff>
    </xdr:from>
    <xdr:to>
      <xdr:col>12</xdr:col>
      <xdr:colOff>105837</xdr:colOff>
      <xdr:row>33</xdr:row>
      <xdr:rowOff>17670</xdr:rowOff>
    </xdr:to>
    <xdr:sp macro="" textlink="'Pivot Tables'!M79">
      <xdr:nvSpPr>
        <xdr:cNvPr id="136" name="TextBox 135">
          <a:extLst>
            <a:ext uri="{FF2B5EF4-FFF2-40B4-BE49-F238E27FC236}">
              <a16:creationId xmlns:a16="http://schemas.microsoft.com/office/drawing/2014/main" id="{6BDE1C93-663C-41E3-BA24-F3134BD0F7E7}"/>
            </a:ext>
          </a:extLst>
        </xdr:cNvPr>
        <xdr:cNvSpPr txBox="1"/>
      </xdr:nvSpPr>
      <xdr:spPr>
        <a:xfrm rot="19195324">
          <a:off x="7349377" y="5236787"/>
          <a:ext cx="64008" cy="787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DAC121-3EC5-49CA-9CA8-DCF0EF2D7C0F}" type="TxLink">
            <a:rPr lang="en-US" sz="19900" b="0" i="0" u="none" strike="noStrike">
              <a:ln>
                <a:noFill/>
              </a:ln>
              <a:solidFill>
                <a:schemeClr val="bg1"/>
              </a:solidFill>
              <a:effectLst/>
              <a:latin typeface="MS Reference Sans Serif"/>
              <a:ea typeface="+mn-ea"/>
              <a:cs typeface="+mn-cs"/>
            </a:rPr>
            <a:pPr marL="0" indent="0" algn="ctr"/>
            <a:t>|</a:t>
          </a:fld>
          <a:endParaRPr lang="en-IN" sz="19900" b="0" i="0" u="none" strike="noStrike">
            <a:ln>
              <a:noFill/>
            </a:ln>
            <a:solidFill>
              <a:schemeClr val="bg1"/>
            </a:solidFill>
            <a:effectLst/>
            <a:latin typeface="MS Reference Sans Serif"/>
            <a:ea typeface="+mn-ea"/>
            <a:cs typeface="+mn-cs"/>
          </a:endParaRPr>
        </a:p>
      </xdr:txBody>
    </xdr:sp>
    <xdr:clientData/>
  </xdr:twoCellAnchor>
  <xdr:twoCellAnchor editAs="absolute">
    <xdr:from>
      <xdr:col>4</xdr:col>
      <xdr:colOff>526882</xdr:colOff>
      <xdr:row>9</xdr:row>
      <xdr:rowOff>4664</xdr:rowOff>
    </xdr:from>
    <xdr:to>
      <xdr:col>6</xdr:col>
      <xdr:colOff>179293</xdr:colOff>
      <xdr:row>11</xdr:row>
      <xdr:rowOff>44823</xdr:rowOff>
    </xdr:to>
    <xdr:sp macro="" textlink="'Pivot Tables'!O63">
      <xdr:nvSpPr>
        <xdr:cNvPr id="137" name="TextBox 136">
          <a:extLst>
            <a:ext uri="{FF2B5EF4-FFF2-40B4-BE49-F238E27FC236}">
              <a16:creationId xmlns:a16="http://schemas.microsoft.com/office/drawing/2014/main" id="{A3EBC67F-DAFB-4778-ACFF-BA5398270B57}"/>
            </a:ext>
          </a:extLst>
        </xdr:cNvPr>
        <xdr:cNvSpPr txBox="1"/>
      </xdr:nvSpPr>
      <xdr:spPr>
        <a:xfrm flipH="1">
          <a:off x="2977235" y="1618311"/>
          <a:ext cx="877587" cy="398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AFE74AD-7309-44B2-8357-F78EA3AC8D71}" type="TxLink">
            <a:rPr lang="en-US" sz="1600">
              <a:solidFill>
                <a:schemeClr val="bg1"/>
              </a:solidFill>
              <a:latin typeface="Avenir Next LT Pro" panose="020B0504020202020204" pitchFamily="34" charset="0"/>
              <a:ea typeface="+mn-ea"/>
              <a:cs typeface="+mn-cs"/>
            </a:rPr>
            <a:pPr marL="0" indent="0" algn="ctr"/>
            <a:t>411</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7</xdr:col>
      <xdr:colOff>489207</xdr:colOff>
      <xdr:row>14</xdr:row>
      <xdr:rowOff>97462</xdr:rowOff>
    </xdr:from>
    <xdr:to>
      <xdr:col>8</xdr:col>
      <xdr:colOff>508000</xdr:colOff>
      <xdr:row>16</xdr:row>
      <xdr:rowOff>74706</xdr:rowOff>
    </xdr:to>
    <xdr:sp macro="" textlink="'Pivot Tables'!O70">
      <xdr:nvSpPr>
        <xdr:cNvPr id="138" name="TextBox 137">
          <a:extLst>
            <a:ext uri="{FF2B5EF4-FFF2-40B4-BE49-F238E27FC236}">
              <a16:creationId xmlns:a16="http://schemas.microsoft.com/office/drawing/2014/main" id="{3306BAAE-1DDA-451F-9A8C-816FD5B5C8AB}"/>
            </a:ext>
          </a:extLst>
        </xdr:cNvPr>
        <xdr:cNvSpPr txBox="1"/>
      </xdr:nvSpPr>
      <xdr:spPr>
        <a:xfrm>
          <a:off x="4777325" y="2607580"/>
          <a:ext cx="631381" cy="335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D49F0C1-9B8F-48FF-9A91-E0A2DB8BCAB2}" type="TxLink">
            <a:rPr lang="en-US" sz="1600">
              <a:solidFill>
                <a:schemeClr val="bg1"/>
              </a:solidFill>
              <a:latin typeface="Avenir Next LT Pro" panose="020B0504020202020204" pitchFamily="34" charset="0"/>
              <a:ea typeface="+mn-ea"/>
              <a:cs typeface="+mn-cs"/>
            </a:rPr>
            <a:pPr marL="0" indent="0" algn="ctr"/>
            <a:t>510</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12</xdr:col>
      <xdr:colOff>160219</xdr:colOff>
      <xdr:row>39</xdr:row>
      <xdr:rowOff>173688</xdr:rowOff>
    </xdr:from>
    <xdr:to>
      <xdr:col>13</xdr:col>
      <xdr:colOff>348681</xdr:colOff>
      <xdr:row>41</xdr:row>
      <xdr:rowOff>170169</xdr:rowOff>
    </xdr:to>
    <xdr:sp macro="" textlink="'Pivot Tables'!O79">
      <xdr:nvSpPr>
        <xdr:cNvPr id="139" name="TextBox 138">
          <a:extLst>
            <a:ext uri="{FF2B5EF4-FFF2-40B4-BE49-F238E27FC236}">
              <a16:creationId xmlns:a16="http://schemas.microsoft.com/office/drawing/2014/main" id="{8EFE4AFE-9326-4CCA-9FA4-96416884D5E3}"/>
            </a:ext>
          </a:extLst>
        </xdr:cNvPr>
        <xdr:cNvSpPr txBox="1"/>
      </xdr:nvSpPr>
      <xdr:spPr>
        <a:xfrm>
          <a:off x="7511278" y="7181100"/>
          <a:ext cx="801050" cy="355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54F269A-FB24-4B49-A0FB-C2D51645A9B6}" type="TxLink">
            <a:rPr lang="en-US" sz="1600">
              <a:solidFill>
                <a:schemeClr val="bg1"/>
              </a:solidFill>
              <a:latin typeface="Avenir Next LT Pro" panose="020B0504020202020204" pitchFamily="34" charset="0"/>
              <a:ea typeface="+mn-ea"/>
              <a:cs typeface="+mn-cs"/>
            </a:rPr>
            <a:pPr marL="0" indent="0" algn="ctr"/>
            <a:t>407</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7</xdr:col>
      <xdr:colOff>410304</xdr:colOff>
      <xdr:row>38</xdr:row>
      <xdr:rowOff>115252</xdr:rowOff>
    </xdr:from>
    <xdr:to>
      <xdr:col>9</xdr:col>
      <xdr:colOff>64395</xdr:colOff>
      <xdr:row>40</xdr:row>
      <xdr:rowOff>96594</xdr:rowOff>
    </xdr:to>
    <xdr:sp macro="" textlink="'Pivot Tables'!O71">
      <xdr:nvSpPr>
        <xdr:cNvPr id="140" name="TextBox 139">
          <a:extLst>
            <a:ext uri="{FF2B5EF4-FFF2-40B4-BE49-F238E27FC236}">
              <a16:creationId xmlns:a16="http://schemas.microsoft.com/office/drawing/2014/main" id="{3BABCEBD-6FCB-4452-8684-1CDEDE5434B1}"/>
            </a:ext>
          </a:extLst>
        </xdr:cNvPr>
        <xdr:cNvSpPr txBox="1"/>
      </xdr:nvSpPr>
      <xdr:spPr>
        <a:xfrm>
          <a:off x="4692529" y="7059111"/>
          <a:ext cx="877584" cy="346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FC08174-738B-41DD-AD26-084B48E02F57}" type="TxLink">
            <a:rPr lang="en-US" sz="1600">
              <a:solidFill>
                <a:schemeClr val="bg1"/>
              </a:solidFill>
              <a:latin typeface="Avenir Next LT Pro" panose="020B0504020202020204" pitchFamily="34" charset="0"/>
              <a:ea typeface="+mn-ea"/>
              <a:cs typeface="+mn-cs"/>
            </a:rPr>
            <a:pPr marL="0" indent="0" algn="ctr"/>
            <a:t>254</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11</xdr:col>
      <xdr:colOff>483243</xdr:colOff>
      <xdr:row>13</xdr:row>
      <xdr:rowOff>26391</xdr:rowOff>
    </xdr:from>
    <xdr:to>
      <xdr:col>14</xdr:col>
      <xdr:colOff>44248</xdr:colOff>
      <xdr:row>15</xdr:row>
      <xdr:rowOff>42930</xdr:rowOff>
    </xdr:to>
    <xdr:sp macro="" textlink="'Pivot Tables'!O78">
      <xdr:nvSpPr>
        <xdr:cNvPr id="141" name="TextBox 140">
          <a:extLst>
            <a:ext uri="{FF2B5EF4-FFF2-40B4-BE49-F238E27FC236}">
              <a16:creationId xmlns:a16="http://schemas.microsoft.com/office/drawing/2014/main" id="{AC694463-43CB-493F-83FD-6D36BFCB8792}"/>
            </a:ext>
          </a:extLst>
        </xdr:cNvPr>
        <xdr:cNvSpPr txBox="1"/>
      </xdr:nvSpPr>
      <xdr:spPr>
        <a:xfrm>
          <a:off x="7162649" y="2348110"/>
          <a:ext cx="1382662" cy="37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AA0AF54-84CA-4582-BA9B-50036FF1DA44}" type="TxLink">
            <a:rPr lang="en-US" sz="1600">
              <a:solidFill>
                <a:schemeClr val="bg1"/>
              </a:solidFill>
              <a:latin typeface="Avenir Next LT Pro" panose="020B0504020202020204" pitchFamily="34" charset="0"/>
              <a:ea typeface="+mn-ea"/>
              <a:cs typeface="+mn-cs"/>
            </a:rPr>
            <a:pPr marL="0" indent="0" algn="ctr"/>
            <a:t>357</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4</xdr:col>
      <xdr:colOff>274396</xdr:colOff>
      <xdr:row>45</xdr:row>
      <xdr:rowOff>114350</xdr:rowOff>
    </xdr:from>
    <xdr:to>
      <xdr:col>6</xdr:col>
      <xdr:colOff>448014</xdr:colOff>
      <xdr:row>47</xdr:row>
      <xdr:rowOff>107324</xdr:rowOff>
    </xdr:to>
    <xdr:sp macro="" textlink="'Pivot Tables'!O64">
      <xdr:nvSpPr>
        <xdr:cNvPr id="142" name="TextBox 141">
          <a:extLst>
            <a:ext uri="{FF2B5EF4-FFF2-40B4-BE49-F238E27FC236}">
              <a16:creationId xmlns:a16="http://schemas.microsoft.com/office/drawing/2014/main" id="{D2D1B2F4-6E34-4A58-9EA3-AD669E09A931}"/>
            </a:ext>
          </a:extLst>
        </xdr:cNvPr>
        <xdr:cNvSpPr txBox="1"/>
      </xdr:nvSpPr>
      <xdr:spPr>
        <a:xfrm>
          <a:off x="2721382" y="8335364"/>
          <a:ext cx="1397111" cy="3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49B01EA-D052-4188-B88B-B649AD41177D}" type="TxLink">
            <a:rPr lang="en-US" sz="1600">
              <a:solidFill>
                <a:schemeClr val="bg1"/>
              </a:solidFill>
              <a:latin typeface="Avenir Next LT Pro" panose="020B0504020202020204" pitchFamily="34" charset="0"/>
              <a:ea typeface="+mn-ea"/>
              <a:cs typeface="+mn-cs"/>
            </a:rPr>
            <a:pPr marL="0" indent="0" algn="ctr"/>
            <a:t>353</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18</xdr:col>
      <xdr:colOff>398048</xdr:colOff>
      <xdr:row>27</xdr:row>
      <xdr:rowOff>147785</xdr:rowOff>
    </xdr:from>
    <xdr:to>
      <xdr:col>23</xdr:col>
      <xdr:colOff>521367</xdr:colOff>
      <xdr:row>35</xdr:row>
      <xdr:rowOff>45846</xdr:rowOff>
    </xdr:to>
    <xdr:grpSp>
      <xdr:nvGrpSpPr>
        <xdr:cNvPr id="145" name="Group 144">
          <a:extLst>
            <a:ext uri="{FF2B5EF4-FFF2-40B4-BE49-F238E27FC236}">
              <a16:creationId xmlns:a16="http://schemas.microsoft.com/office/drawing/2014/main" id="{FDE35D11-995B-FC40-EE68-A69E9C2C20A1}"/>
            </a:ext>
          </a:extLst>
        </xdr:cNvPr>
        <xdr:cNvGrpSpPr/>
      </xdr:nvGrpSpPr>
      <xdr:grpSpPr>
        <a:xfrm>
          <a:off x="11311854" y="5022946"/>
          <a:ext cx="3154932" cy="1340126"/>
          <a:chOff x="11481729" y="5081556"/>
          <a:chExt cx="2973515" cy="1401425"/>
        </a:xfrm>
      </xdr:grpSpPr>
      <xdr:sp macro="" textlink="'Pivot Tables'!O70">
        <xdr:nvSpPr>
          <xdr:cNvPr id="143" name="TextBox 142">
            <a:extLst>
              <a:ext uri="{FF2B5EF4-FFF2-40B4-BE49-F238E27FC236}">
                <a16:creationId xmlns:a16="http://schemas.microsoft.com/office/drawing/2014/main" id="{E62E5CDF-AB68-412F-BA3B-3EEE9DCA9C92}"/>
              </a:ext>
            </a:extLst>
          </xdr:cNvPr>
          <xdr:cNvSpPr txBox="1"/>
        </xdr:nvSpPr>
        <xdr:spPr>
          <a:xfrm>
            <a:off x="11481729" y="5081556"/>
            <a:ext cx="2973515"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400">
                <a:solidFill>
                  <a:schemeClr val="bg1"/>
                </a:solidFill>
                <a:latin typeface="Avenir Next LT Pro" panose="020B0504020202020204" pitchFamily="34" charset="0"/>
                <a:ea typeface="+mn-ea"/>
                <a:cs typeface="+mn-cs"/>
              </a:rPr>
              <a:t>Financial</a:t>
            </a:r>
            <a:r>
              <a:rPr lang="en-US" sz="2400" baseline="0">
                <a:solidFill>
                  <a:schemeClr val="bg1"/>
                </a:solidFill>
                <a:latin typeface="Avenir Next LT Pro" panose="020B0504020202020204" pitchFamily="34" charset="0"/>
                <a:ea typeface="+mn-ea"/>
                <a:cs typeface="+mn-cs"/>
              </a:rPr>
              <a:t> Statistics</a:t>
            </a:r>
            <a:endParaRPr lang="en-IN" sz="2400">
              <a:solidFill>
                <a:schemeClr val="bg1"/>
              </a:solidFill>
              <a:latin typeface="Avenir Next LT Pro" panose="020B0504020202020204" pitchFamily="34" charset="0"/>
              <a:ea typeface="+mn-ea"/>
              <a:cs typeface="+mn-cs"/>
            </a:endParaRPr>
          </a:p>
        </xdr:txBody>
      </xdr:sp>
      <xdr:sp macro="" textlink="'Pivot Tables'!V66">
        <xdr:nvSpPr>
          <xdr:cNvPr id="144" name="TextBox 143">
            <a:extLst>
              <a:ext uri="{FF2B5EF4-FFF2-40B4-BE49-F238E27FC236}">
                <a16:creationId xmlns:a16="http://schemas.microsoft.com/office/drawing/2014/main" id="{14304C0C-D7D0-91E6-EF72-905C632D65F7}"/>
              </a:ext>
            </a:extLst>
          </xdr:cNvPr>
          <xdr:cNvSpPr txBox="1"/>
        </xdr:nvSpPr>
        <xdr:spPr>
          <a:xfrm>
            <a:off x="11563562" y="5494456"/>
            <a:ext cx="265551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E229EA3-6EB9-4A48-9F53-65685C4A0742}" type="TxLink">
              <a:rPr lang="en-US" sz="4000" b="0" i="0" u="none" strike="noStrike">
                <a:solidFill>
                  <a:schemeClr val="bg1"/>
                </a:solidFill>
                <a:latin typeface="Avenir Next LT Pro" panose="020B0504020202020204" pitchFamily="34" charset="0"/>
                <a:ea typeface="Calibri"/>
                <a:cs typeface="Calibri"/>
              </a:rPr>
              <a:t> $321,585 </a:t>
            </a:fld>
            <a:endParaRPr lang="en-IN" sz="4000">
              <a:solidFill>
                <a:schemeClr val="bg1"/>
              </a:solidFill>
              <a:latin typeface="Avenir Next LT Pro" panose="020B0504020202020204" pitchFamily="34" charset="0"/>
              <a:ea typeface="+mn-ea"/>
              <a:cs typeface="+mn-cs"/>
            </a:endParaRPr>
          </a:p>
        </xdr:txBody>
      </xdr:sp>
    </xdr:grpSp>
    <xdr:clientData/>
  </xdr:twoCellAnchor>
  <xdr:twoCellAnchor editAs="absolute">
    <xdr:from>
      <xdr:col>20</xdr:col>
      <xdr:colOff>294106</xdr:colOff>
      <xdr:row>23</xdr:row>
      <xdr:rowOff>64880</xdr:rowOff>
    </xdr:from>
    <xdr:to>
      <xdr:col>21</xdr:col>
      <xdr:colOff>521368</xdr:colOff>
      <xdr:row>27</xdr:row>
      <xdr:rowOff>158459</xdr:rowOff>
    </xdr:to>
    <xdr:pic>
      <xdr:nvPicPr>
        <xdr:cNvPr id="147" name="Graphic 146" descr="Connections with solid fill">
          <a:extLst>
            <a:ext uri="{FF2B5EF4-FFF2-40B4-BE49-F238E27FC236}">
              <a16:creationId xmlns:a16="http://schemas.microsoft.com/office/drawing/2014/main" id="{E0852E9D-07F4-C4BF-3518-B437CE99441F}"/>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2438481" y="4184443"/>
          <a:ext cx="834481" cy="807954"/>
        </a:xfrm>
        <a:prstGeom prst="rect">
          <a:avLst/>
        </a:prstGeom>
      </xdr:spPr>
    </xdr:pic>
    <xdr:clientData/>
  </xdr:twoCellAnchor>
  <xdr:twoCellAnchor editAs="absolute">
    <xdr:from>
      <xdr:col>18</xdr:col>
      <xdr:colOff>584987</xdr:colOff>
      <xdr:row>9</xdr:row>
      <xdr:rowOff>71052</xdr:rowOff>
    </xdr:from>
    <xdr:to>
      <xdr:col>23</xdr:col>
      <xdr:colOff>165768</xdr:colOff>
      <xdr:row>16</xdr:row>
      <xdr:rowOff>3851</xdr:rowOff>
    </xdr:to>
    <xdr:grpSp>
      <xdr:nvGrpSpPr>
        <xdr:cNvPr id="164" name="Group 163">
          <a:extLst>
            <a:ext uri="{FF2B5EF4-FFF2-40B4-BE49-F238E27FC236}">
              <a16:creationId xmlns:a16="http://schemas.microsoft.com/office/drawing/2014/main" id="{21793D16-6958-4A89-DE06-CB1E47DFAEA6}"/>
            </a:ext>
          </a:extLst>
        </xdr:cNvPr>
        <xdr:cNvGrpSpPr/>
      </xdr:nvGrpSpPr>
      <xdr:grpSpPr>
        <a:xfrm>
          <a:off x="11498793" y="1693375"/>
          <a:ext cx="2612394" cy="1194605"/>
          <a:chOff x="11572943" y="1700301"/>
          <a:chExt cx="2632991" cy="1199992"/>
        </a:xfrm>
      </xdr:grpSpPr>
      <xdr:grpSp>
        <xdr:nvGrpSpPr>
          <xdr:cNvPr id="148" name="Group 147">
            <a:extLst>
              <a:ext uri="{FF2B5EF4-FFF2-40B4-BE49-F238E27FC236}">
                <a16:creationId xmlns:a16="http://schemas.microsoft.com/office/drawing/2014/main" id="{16978FC5-0F87-4849-BF19-B63A72A0E7CD}"/>
              </a:ext>
            </a:extLst>
          </xdr:cNvPr>
          <xdr:cNvGrpSpPr/>
        </xdr:nvGrpSpPr>
        <xdr:grpSpPr>
          <a:xfrm>
            <a:off x="11572943" y="2165093"/>
            <a:ext cx="2632991" cy="735200"/>
            <a:chOff x="11675430" y="4893580"/>
            <a:chExt cx="2655517" cy="1750524"/>
          </a:xfrm>
        </xdr:grpSpPr>
        <xdr:sp macro="" textlink="'Pivot Tables'!O70">
          <xdr:nvSpPr>
            <xdr:cNvPr id="149" name="TextBox 148">
              <a:extLst>
                <a:ext uri="{FF2B5EF4-FFF2-40B4-BE49-F238E27FC236}">
                  <a16:creationId xmlns:a16="http://schemas.microsoft.com/office/drawing/2014/main" id="{8B25060E-7D03-982F-2085-5F4B1AFA09DB}"/>
                </a:ext>
              </a:extLst>
            </xdr:cNvPr>
            <xdr:cNvSpPr txBox="1"/>
          </xdr:nvSpPr>
          <xdr:spPr>
            <a:xfrm>
              <a:off x="12103220" y="4893580"/>
              <a:ext cx="179993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a:solidFill>
                    <a:schemeClr val="bg1"/>
                  </a:solidFill>
                  <a:latin typeface="Avenir Next LT Pro" panose="020B0504020202020204" pitchFamily="34" charset="0"/>
                  <a:ea typeface="+mn-ea"/>
                  <a:cs typeface="+mn-cs"/>
                </a:rPr>
                <a:t>Download</a:t>
              </a:r>
              <a:endParaRPr lang="en-IN" sz="1600">
                <a:solidFill>
                  <a:schemeClr val="bg1"/>
                </a:solidFill>
                <a:latin typeface="Avenir Next LT Pro" panose="020B0504020202020204" pitchFamily="34" charset="0"/>
                <a:ea typeface="+mn-ea"/>
                <a:cs typeface="+mn-cs"/>
              </a:endParaRPr>
            </a:p>
          </xdr:txBody>
        </xdr:sp>
        <xdr:sp macro="" textlink="'Pivot Tables'!V64">
          <xdr:nvSpPr>
            <xdr:cNvPr id="150" name="TextBox 149">
              <a:extLst>
                <a:ext uri="{FF2B5EF4-FFF2-40B4-BE49-F238E27FC236}">
                  <a16:creationId xmlns:a16="http://schemas.microsoft.com/office/drawing/2014/main" id="{D3FF769D-5E44-CAF7-8616-A2DE9FA9BC6A}"/>
                </a:ext>
              </a:extLst>
            </xdr:cNvPr>
            <xdr:cNvSpPr txBox="1"/>
          </xdr:nvSpPr>
          <xdr:spPr>
            <a:xfrm>
              <a:off x="11675430" y="5655579"/>
              <a:ext cx="265551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BA59CCB-D9B7-4E98-8043-4A5854FD34DF}" type="TxLink">
                <a:rPr lang="en-US" sz="2400" b="0">
                  <a:solidFill>
                    <a:schemeClr val="bg1"/>
                  </a:solidFill>
                  <a:latin typeface="Avenir Next LT Pro" panose="020B0504020202020204" pitchFamily="34" charset="0"/>
                  <a:ea typeface="+mn-ea"/>
                  <a:cs typeface="+mn-cs"/>
                </a:rPr>
                <a:pPr marL="0" indent="0" algn="ctr"/>
                <a:t> $96,640 </a:t>
              </a:fld>
              <a:endParaRPr lang="en-IN" sz="2400" b="0">
                <a:solidFill>
                  <a:schemeClr val="bg1"/>
                </a:solidFill>
                <a:latin typeface="Avenir Next LT Pro" panose="020B0504020202020204" pitchFamily="34" charset="0"/>
                <a:ea typeface="+mn-ea"/>
                <a:cs typeface="+mn-cs"/>
              </a:endParaRPr>
            </a:p>
          </xdr:txBody>
        </xdr:sp>
      </xdr:grpSp>
      <xdr:sp macro="" textlink="">
        <xdr:nvSpPr>
          <xdr:cNvPr id="157" name="Rectangle: Rounded Corners 156">
            <a:extLst>
              <a:ext uri="{FF2B5EF4-FFF2-40B4-BE49-F238E27FC236}">
                <a16:creationId xmlns:a16="http://schemas.microsoft.com/office/drawing/2014/main" id="{16ED7D97-B454-6D9D-D93D-242A46A855B3}"/>
              </a:ext>
            </a:extLst>
          </xdr:cNvPr>
          <xdr:cNvSpPr/>
        </xdr:nvSpPr>
        <xdr:spPr>
          <a:xfrm>
            <a:off x="12663091" y="1700301"/>
            <a:ext cx="452694" cy="444939"/>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63" name="Graphic 162" descr="Download outline">
            <a:extLst>
              <a:ext uri="{FF2B5EF4-FFF2-40B4-BE49-F238E27FC236}">
                <a16:creationId xmlns:a16="http://schemas.microsoft.com/office/drawing/2014/main" id="{207E7133-0642-CF87-81D7-33ACAD10B1A5}"/>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2668963" y="1720687"/>
            <a:ext cx="440950" cy="440950"/>
          </a:xfrm>
          <a:prstGeom prst="rect">
            <a:avLst/>
          </a:prstGeom>
        </xdr:spPr>
      </xdr:pic>
    </xdr:grpSp>
    <xdr:clientData/>
  </xdr:twoCellAnchor>
  <xdr:twoCellAnchor editAs="absolute">
    <xdr:from>
      <xdr:col>23</xdr:col>
      <xdr:colOff>208606</xdr:colOff>
      <xdr:row>37</xdr:row>
      <xdr:rowOff>91374</xdr:rowOff>
    </xdr:from>
    <xdr:to>
      <xdr:col>27</xdr:col>
      <xdr:colOff>404333</xdr:colOff>
      <xdr:row>43</xdr:row>
      <xdr:rowOff>162366</xdr:rowOff>
    </xdr:to>
    <xdr:grpSp>
      <xdr:nvGrpSpPr>
        <xdr:cNvPr id="168" name="Group 167">
          <a:extLst>
            <a:ext uri="{FF2B5EF4-FFF2-40B4-BE49-F238E27FC236}">
              <a16:creationId xmlns:a16="http://schemas.microsoft.com/office/drawing/2014/main" id="{29776B1D-6692-336F-F423-9F125C7E91E1}"/>
            </a:ext>
          </a:extLst>
        </xdr:cNvPr>
        <xdr:cNvGrpSpPr/>
      </xdr:nvGrpSpPr>
      <xdr:grpSpPr>
        <a:xfrm>
          <a:off x="14154025" y="6769116"/>
          <a:ext cx="2621018" cy="1152540"/>
          <a:chOff x="14250522" y="7015101"/>
          <a:chExt cx="2637799" cy="1172678"/>
        </a:xfrm>
      </xdr:grpSpPr>
      <xdr:grpSp>
        <xdr:nvGrpSpPr>
          <xdr:cNvPr id="154" name="Group 153">
            <a:extLst>
              <a:ext uri="{FF2B5EF4-FFF2-40B4-BE49-F238E27FC236}">
                <a16:creationId xmlns:a16="http://schemas.microsoft.com/office/drawing/2014/main" id="{C878651F-AD6B-4CFA-BD76-73A65927BC3B}"/>
              </a:ext>
            </a:extLst>
          </xdr:cNvPr>
          <xdr:cNvGrpSpPr/>
        </xdr:nvGrpSpPr>
        <xdr:grpSpPr>
          <a:xfrm>
            <a:off x="14250522" y="7442232"/>
            <a:ext cx="2637799" cy="745547"/>
            <a:chOff x="11675430" y="4893580"/>
            <a:chExt cx="2655517" cy="1750524"/>
          </a:xfrm>
        </xdr:grpSpPr>
        <xdr:sp macro="" textlink="'Pivot Tables'!O70">
          <xdr:nvSpPr>
            <xdr:cNvPr id="155" name="TextBox 154">
              <a:extLst>
                <a:ext uri="{FF2B5EF4-FFF2-40B4-BE49-F238E27FC236}">
                  <a16:creationId xmlns:a16="http://schemas.microsoft.com/office/drawing/2014/main" id="{B69A696E-EE74-E51E-EC78-B0CF49325C0F}"/>
                </a:ext>
              </a:extLst>
            </xdr:cNvPr>
            <xdr:cNvSpPr txBox="1"/>
          </xdr:nvSpPr>
          <xdr:spPr>
            <a:xfrm>
              <a:off x="12103220" y="4893580"/>
              <a:ext cx="179993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0">
                  <a:solidFill>
                    <a:schemeClr val="bg1"/>
                  </a:solidFill>
                  <a:latin typeface="Avenir Next LT Pro" panose="020B0504020202020204" pitchFamily="34" charset="0"/>
                  <a:ea typeface="+mn-ea"/>
                  <a:cs typeface="+mn-cs"/>
                </a:rPr>
                <a:t>Branch</a:t>
              </a:r>
              <a:endParaRPr lang="en-IN" sz="1600" b="0">
                <a:solidFill>
                  <a:schemeClr val="bg1"/>
                </a:solidFill>
                <a:latin typeface="Avenir Next LT Pro" panose="020B0504020202020204" pitchFamily="34" charset="0"/>
                <a:ea typeface="+mn-ea"/>
                <a:cs typeface="+mn-cs"/>
              </a:endParaRPr>
            </a:p>
          </xdr:txBody>
        </xdr:sp>
        <xdr:sp macro="" textlink="'Pivot Tables'!V63">
          <xdr:nvSpPr>
            <xdr:cNvPr id="156" name="TextBox 155">
              <a:extLst>
                <a:ext uri="{FF2B5EF4-FFF2-40B4-BE49-F238E27FC236}">
                  <a16:creationId xmlns:a16="http://schemas.microsoft.com/office/drawing/2014/main" id="{E15333D8-78C8-6F4C-7561-5FCC31594CEF}"/>
                </a:ext>
              </a:extLst>
            </xdr:cNvPr>
            <xdr:cNvSpPr txBox="1"/>
          </xdr:nvSpPr>
          <xdr:spPr>
            <a:xfrm>
              <a:off x="11675430" y="5655579"/>
              <a:ext cx="265551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E0F5B2A-5AEA-4B0A-ABA4-9C83D42F49F8}" type="TxLink">
                <a:rPr lang="en-US" sz="2400" b="0">
                  <a:solidFill>
                    <a:schemeClr val="bg1"/>
                  </a:solidFill>
                  <a:latin typeface="Avenir Next LT Pro" panose="020B0504020202020204" pitchFamily="34" charset="0"/>
                  <a:ea typeface="+mn-ea"/>
                  <a:cs typeface="+mn-cs"/>
                </a:rPr>
                <a:pPr marL="0" indent="0" algn="ctr"/>
                <a:t> $92,150 </a:t>
              </a:fld>
              <a:endParaRPr lang="en-IN" sz="2400" b="0">
                <a:solidFill>
                  <a:schemeClr val="bg1"/>
                </a:solidFill>
                <a:latin typeface="Avenir Next LT Pro" panose="020B0504020202020204" pitchFamily="34" charset="0"/>
                <a:ea typeface="+mn-ea"/>
                <a:cs typeface="+mn-cs"/>
              </a:endParaRPr>
            </a:p>
          </xdr:txBody>
        </xdr:sp>
      </xdr:grpSp>
      <xdr:sp macro="" textlink="">
        <xdr:nvSpPr>
          <xdr:cNvPr id="166" name="Rectangle: Rounded Corners 165">
            <a:extLst>
              <a:ext uri="{FF2B5EF4-FFF2-40B4-BE49-F238E27FC236}">
                <a16:creationId xmlns:a16="http://schemas.microsoft.com/office/drawing/2014/main" id="{B6EFC927-35EE-4F3A-A68D-BCB3F3FE2AE0}"/>
              </a:ext>
            </a:extLst>
          </xdr:cNvPr>
          <xdr:cNvSpPr/>
        </xdr:nvSpPr>
        <xdr:spPr>
          <a:xfrm>
            <a:off x="15618498" y="7015101"/>
            <a:ext cx="453612" cy="450113"/>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59" name="Graphic 158" descr="Produce outline">
            <a:extLst>
              <a:ext uri="{FF2B5EF4-FFF2-40B4-BE49-F238E27FC236}">
                <a16:creationId xmlns:a16="http://schemas.microsoft.com/office/drawing/2014/main" id="{08D88D06-BF0D-0C93-75A0-189A93CD9891}"/>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5677632" y="7061114"/>
            <a:ext cx="334383" cy="339107"/>
          </a:xfrm>
          <a:prstGeom prst="rect">
            <a:avLst/>
          </a:prstGeom>
        </xdr:spPr>
      </xdr:pic>
    </xdr:grpSp>
    <xdr:clientData/>
  </xdr:twoCellAnchor>
  <xdr:twoCellAnchor editAs="absolute">
    <xdr:from>
      <xdr:col>14</xdr:col>
      <xdr:colOff>191834</xdr:colOff>
      <xdr:row>37</xdr:row>
      <xdr:rowOff>65834</xdr:rowOff>
    </xdr:from>
    <xdr:to>
      <xdr:col>18</xdr:col>
      <xdr:colOff>387561</xdr:colOff>
      <xdr:row>44</xdr:row>
      <xdr:rowOff>4291</xdr:rowOff>
    </xdr:to>
    <xdr:grpSp>
      <xdr:nvGrpSpPr>
        <xdr:cNvPr id="167" name="Group 166">
          <a:extLst>
            <a:ext uri="{FF2B5EF4-FFF2-40B4-BE49-F238E27FC236}">
              <a16:creationId xmlns:a16="http://schemas.microsoft.com/office/drawing/2014/main" id="{BE442703-7EEE-8181-7D9D-D29F4DF1C918}"/>
            </a:ext>
          </a:extLst>
        </xdr:cNvPr>
        <xdr:cNvGrpSpPr/>
      </xdr:nvGrpSpPr>
      <xdr:grpSpPr>
        <a:xfrm>
          <a:off x="8680350" y="6743576"/>
          <a:ext cx="2621017" cy="1200263"/>
          <a:chOff x="8739087" y="6773480"/>
          <a:chExt cx="2637799" cy="1223758"/>
        </a:xfrm>
      </xdr:grpSpPr>
      <xdr:grpSp>
        <xdr:nvGrpSpPr>
          <xdr:cNvPr id="151" name="Group 150">
            <a:extLst>
              <a:ext uri="{FF2B5EF4-FFF2-40B4-BE49-F238E27FC236}">
                <a16:creationId xmlns:a16="http://schemas.microsoft.com/office/drawing/2014/main" id="{7D76ADEE-3AE2-4748-A951-3A4E0A2AD6D5}"/>
              </a:ext>
            </a:extLst>
          </xdr:cNvPr>
          <xdr:cNvGrpSpPr/>
        </xdr:nvGrpSpPr>
        <xdr:grpSpPr>
          <a:xfrm>
            <a:off x="8739087" y="7251691"/>
            <a:ext cx="2637799" cy="745547"/>
            <a:chOff x="11675430" y="4893580"/>
            <a:chExt cx="2655517" cy="1750524"/>
          </a:xfrm>
        </xdr:grpSpPr>
        <xdr:sp macro="" textlink="'Pivot Tables'!O70">
          <xdr:nvSpPr>
            <xdr:cNvPr id="152" name="TextBox 151">
              <a:extLst>
                <a:ext uri="{FF2B5EF4-FFF2-40B4-BE49-F238E27FC236}">
                  <a16:creationId xmlns:a16="http://schemas.microsoft.com/office/drawing/2014/main" id="{62F156AD-106C-35A9-0D32-C7D384F58491}"/>
                </a:ext>
              </a:extLst>
            </xdr:cNvPr>
            <xdr:cNvSpPr txBox="1"/>
          </xdr:nvSpPr>
          <xdr:spPr>
            <a:xfrm>
              <a:off x="12103220" y="4893580"/>
              <a:ext cx="179993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0">
                  <a:solidFill>
                    <a:schemeClr val="bg1"/>
                  </a:solidFill>
                  <a:latin typeface="Avenir Next LT Pro" panose="020B0504020202020204" pitchFamily="34" charset="0"/>
                  <a:ea typeface="+mn-ea"/>
                  <a:cs typeface="+mn-cs"/>
                </a:rPr>
                <a:t>Shipment</a:t>
              </a:r>
              <a:endParaRPr lang="en-IN" sz="1600" b="0">
                <a:solidFill>
                  <a:schemeClr val="bg1"/>
                </a:solidFill>
                <a:latin typeface="Avenir Next LT Pro" panose="020B0504020202020204" pitchFamily="34" charset="0"/>
                <a:ea typeface="+mn-ea"/>
                <a:cs typeface="+mn-cs"/>
              </a:endParaRPr>
            </a:p>
          </xdr:txBody>
        </xdr:sp>
        <xdr:sp macro="" textlink="'Pivot Tables'!V65">
          <xdr:nvSpPr>
            <xdr:cNvPr id="153" name="TextBox 152">
              <a:extLst>
                <a:ext uri="{FF2B5EF4-FFF2-40B4-BE49-F238E27FC236}">
                  <a16:creationId xmlns:a16="http://schemas.microsoft.com/office/drawing/2014/main" id="{427429A0-CD38-E63C-14F5-F1959E71C240}"/>
                </a:ext>
              </a:extLst>
            </xdr:cNvPr>
            <xdr:cNvSpPr txBox="1"/>
          </xdr:nvSpPr>
          <xdr:spPr>
            <a:xfrm>
              <a:off x="11675430" y="5655579"/>
              <a:ext cx="265551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9E6055-228D-444D-A5DB-5ADCB7CC1714}" type="TxLink">
                <a:rPr lang="en-US" sz="2400" b="0">
                  <a:solidFill>
                    <a:schemeClr val="bg1"/>
                  </a:solidFill>
                  <a:latin typeface="Avenir Next LT Pro" panose="020B0504020202020204" pitchFamily="34" charset="0"/>
                  <a:ea typeface="+mn-ea"/>
                  <a:cs typeface="+mn-cs"/>
                </a:rPr>
                <a:pPr marL="0" indent="0" algn="ctr"/>
                <a:t> $132,795 </a:t>
              </a:fld>
              <a:endParaRPr lang="en-IN" sz="2400" b="0">
                <a:solidFill>
                  <a:schemeClr val="bg1"/>
                </a:solidFill>
                <a:latin typeface="Avenir Next LT Pro" panose="020B0504020202020204" pitchFamily="34" charset="0"/>
                <a:ea typeface="+mn-ea"/>
                <a:cs typeface="+mn-cs"/>
              </a:endParaRPr>
            </a:p>
          </xdr:txBody>
        </xdr:sp>
      </xdr:grpSp>
      <xdr:sp macro="" textlink="">
        <xdr:nvSpPr>
          <xdr:cNvPr id="165" name="Rectangle: Rounded Corners 164">
            <a:extLst>
              <a:ext uri="{FF2B5EF4-FFF2-40B4-BE49-F238E27FC236}">
                <a16:creationId xmlns:a16="http://schemas.microsoft.com/office/drawing/2014/main" id="{9BB6BD05-3462-47A6-84CA-E7ECDF7CB3EA}"/>
              </a:ext>
            </a:extLst>
          </xdr:cNvPr>
          <xdr:cNvSpPr/>
        </xdr:nvSpPr>
        <xdr:spPr>
          <a:xfrm>
            <a:off x="9778313" y="6773480"/>
            <a:ext cx="451852" cy="453619"/>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61" name="Graphic 160" descr="Packing Box Open outline">
            <a:extLst>
              <a:ext uri="{FF2B5EF4-FFF2-40B4-BE49-F238E27FC236}">
                <a16:creationId xmlns:a16="http://schemas.microsoft.com/office/drawing/2014/main" id="{3EF34974-D701-1F60-17AC-0890FB50982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9827279" y="6816771"/>
            <a:ext cx="363289" cy="368808"/>
          </a:xfrm>
          <a:prstGeom prst="rect">
            <a:avLst/>
          </a:prstGeom>
        </xdr:spPr>
      </xdr:pic>
    </xdr:grpSp>
    <xdr:clientData/>
  </xdr:twoCellAnchor>
  <xdr:twoCellAnchor editAs="absolute">
    <xdr:from>
      <xdr:col>10</xdr:col>
      <xdr:colOff>585787</xdr:colOff>
      <xdr:row>4</xdr:row>
      <xdr:rowOff>26194</xdr:rowOff>
    </xdr:from>
    <xdr:to>
      <xdr:col>12</xdr:col>
      <xdr:colOff>102870</xdr:colOff>
      <xdr:row>8</xdr:row>
      <xdr:rowOff>43339</xdr:rowOff>
    </xdr:to>
    <xdr:sp macro="" textlink="">
      <xdr:nvSpPr>
        <xdr:cNvPr id="172" name="Oval 171">
          <a:extLst>
            <a:ext uri="{FF2B5EF4-FFF2-40B4-BE49-F238E27FC236}">
              <a16:creationId xmlns:a16="http://schemas.microsoft.com/office/drawing/2014/main" id="{2725594F-BBB6-4017-8067-E708E2761AE3}"/>
            </a:ext>
          </a:extLst>
        </xdr:cNvPr>
        <xdr:cNvSpPr/>
      </xdr:nvSpPr>
      <xdr:spPr>
        <a:xfrm>
          <a:off x="6657975" y="740569"/>
          <a:ext cx="731520" cy="731520"/>
        </a:xfrm>
        <a:prstGeom prst="ellipse">
          <a:avLst/>
        </a:prstGeom>
        <a:gradFill flip="none" rotWithShape="1">
          <a:gsLst>
            <a:gs pos="0">
              <a:srgbClr val="194AFE">
                <a:alpha val="75000"/>
              </a:srgbClr>
            </a:gs>
            <a:gs pos="100000">
              <a:srgbClr val="DD115B">
                <a:alpha val="85000"/>
              </a:srgbClr>
            </a:gs>
          </a:gsLst>
          <a:lin ang="8100000" scaled="1"/>
          <a:tileRect/>
        </a:gradFill>
        <a:ln w="571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71436</xdr:colOff>
      <xdr:row>2</xdr:row>
      <xdr:rowOff>47625</xdr:rowOff>
    </xdr:from>
    <xdr:to>
      <xdr:col>18</xdr:col>
      <xdr:colOff>154779</xdr:colOff>
      <xdr:row>9</xdr:row>
      <xdr:rowOff>92869</xdr:rowOff>
    </xdr:to>
    <xdr:graphicFrame macro="">
      <xdr:nvGraphicFramePr>
        <xdr:cNvPr id="169" name="Chart 168">
          <a:extLst>
            <a:ext uri="{FF2B5EF4-FFF2-40B4-BE49-F238E27FC236}">
              <a16:creationId xmlns:a16="http://schemas.microsoft.com/office/drawing/2014/main" id="{20FE6405-C5FA-4D88-BA2C-923F41225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absolute">
    <xdr:from>
      <xdr:col>10</xdr:col>
      <xdr:colOff>142875</xdr:colOff>
      <xdr:row>2</xdr:row>
      <xdr:rowOff>119062</xdr:rowOff>
    </xdr:from>
    <xdr:to>
      <xdr:col>12</xdr:col>
      <xdr:colOff>535782</xdr:colOff>
      <xdr:row>9</xdr:row>
      <xdr:rowOff>130969</xdr:rowOff>
    </xdr:to>
    <xdr:graphicFrame macro="">
      <xdr:nvGraphicFramePr>
        <xdr:cNvPr id="170" name="Chart 169">
          <a:extLst>
            <a:ext uri="{FF2B5EF4-FFF2-40B4-BE49-F238E27FC236}">
              <a16:creationId xmlns:a16="http://schemas.microsoft.com/office/drawing/2014/main" id="{8F0EE3B4-B7EC-4129-BF0C-960AD73B1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editAs="absolute">
    <xdr:from>
      <xdr:col>10</xdr:col>
      <xdr:colOff>357187</xdr:colOff>
      <xdr:row>2</xdr:row>
      <xdr:rowOff>154781</xdr:rowOff>
    </xdr:from>
    <xdr:to>
      <xdr:col>12</xdr:col>
      <xdr:colOff>331470</xdr:colOff>
      <xdr:row>9</xdr:row>
      <xdr:rowOff>93345</xdr:rowOff>
    </xdr:to>
    <xdr:sp macro="" textlink="">
      <xdr:nvSpPr>
        <xdr:cNvPr id="171" name="Oval 170">
          <a:extLst>
            <a:ext uri="{FF2B5EF4-FFF2-40B4-BE49-F238E27FC236}">
              <a16:creationId xmlns:a16="http://schemas.microsoft.com/office/drawing/2014/main" id="{8C25ED32-AE9B-56E7-52E1-A6624910F785}"/>
            </a:ext>
          </a:extLst>
        </xdr:cNvPr>
        <xdr:cNvSpPr/>
      </xdr:nvSpPr>
      <xdr:spPr>
        <a:xfrm>
          <a:off x="6429375" y="511969"/>
          <a:ext cx="1188720" cy="1188720"/>
        </a:xfrm>
        <a:prstGeom prst="ellipse">
          <a:avLst/>
        </a:prstGeom>
        <a:noFill/>
        <a:ln w="5715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266549</xdr:colOff>
      <xdr:row>6</xdr:row>
      <xdr:rowOff>166884</xdr:rowOff>
    </xdr:from>
    <xdr:to>
      <xdr:col>12</xdr:col>
      <xdr:colOff>434774</xdr:colOff>
      <xdr:row>9</xdr:row>
      <xdr:rowOff>4829</xdr:rowOff>
    </xdr:to>
    <xdr:sp macro="" textlink="'Pivot Tables'!O78">
      <xdr:nvSpPr>
        <xdr:cNvPr id="173" name="TextBox 172">
          <a:extLst>
            <a:ext uri="{FF2B5EF4-FFF2-40B4-BE49-F238E27FC236}">
              <a16:creationId xmlns:a16="http://schemas.microsoft.com/office/drawing/2014/main" id="{DED4F3BE-7CBD-4ABA-B044-3F8A7990B08F}"/>
            </a:ext>
          </a:extLst>
        </xdr:cNvPr>
        <xdr:cNvSpPr txBox="1"/>
      </xdr:nvSpPr>
      <xdr:spPr>
        <a:xfrm>
          <a:off x="6338737" y="1238447"/>
          <a:ext cx="1382662" cy="37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ysClr val="windowText" lastClr="000000"/>
              </a:solidFill>
              <a:latin typeface="Avenir Next LT Pro" panose="020B0504020202020204" pitchFamily="34" charset="0"/>
              <a:ea typeface="+mn-ea"/>
              <a:cs typeface="+mn-cs"/>
            </a:rPr>
            <a:t>Refunded</a:t>
          </a:r>
          <a:endParaRPr lang="en-IN" sz="1200">
            <a:solidFill>
              <a:sysClr val="windowText" lastClr="000000"/>
            </a:solidFill>
            <a:latin typeface="Avenir Next LT Pro" panose="020B0504020202020204" pitchFamily="34" charset="0"/>
            <a:ea typeface="+mn-ea"/>
            <a:cs typeface="+mn-cs"/>
          </a:endParaRPr>
        </a:p>
      </xdr:txBody>
    </xdr:sp>
    <xdr:clientData/>
  </xdr:twoCellAnchor>
  <xdr:twoCellAnchor editAs="absolute">
    <xdr:from>
      <xdr:col>10</xdr:col>
      <xdr:colOff>335606</xdr:colOff>
      <xdr:row>5</xdr:row>
      <xdr:rowOff>116877</xdr:rowOff>
    </xdr:from>
    <xdr:to>
      <xdr:col>12</xdr:col>
      <xdr:colOff>503831</xdr:colOff>
      <xdr:row>7</xdr:row>
      <xdr:rowOff>133416</xdr:rowOff>
    </xdr:to>
    <xdr:sp macro="" textlink="'Pivot Tables'!AE63">
      <xdr:nvSpPr>
        <xdr:cNvPr id="174" name="TextBox 173">
          <a:extLst>
            <a:ext uri="{FF2B5EF4-FFF2-40B4-BE49-F238E27FC236}">
              <a16:creationId xmlns:a16="http://schemas.microsoft.com/office/drawing/2014/main" id="{96439EA4-53A4-417C-AB1D-1A79A4A24A41}"/>
            </a:ext>
          </a:extLst>
        </xdr:cNvPr>
        <xdr:cNvSpPr txBox="1"/>
      </xdr:nvSpPr>
      <xdr:spPr>
        <a:xfrm>
          <a:off x="6407794" y="1009846"/>
          <a:ext cx="1382662" cy="37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1C60990-C24A-45B9-BA76-BA7957B01A55}" type="TxLink">
            <a:rPr lang="en-US" sz="1600" b="1" i="0" u="none" strike="noStrike">
              <a:solidFill>
                <a:srgbClr val="000000"/>
              </a:solidFill>
              <a:latin typeface="Avenir Next LT Pro" panose="020B0504020202020204" pitchFamily="34" charset="0"/>
              <a:ea typeface="Calibri"/>
              <a:cs typeface="Calibri"/>
            </a:rPr>
            <a:t>15%</a:t>
          </a:fld>
          <a:endParaRPr lang="en-IN" sz="1800" b="1">
            <a:solidFill>
              <a:sysClr val="windowText" lastClr="000000"/>
            </a:solidFill>
            <a:latin typeface="Avenir Next LT Pro" panose="020B0504020202020204" pitchFamily="34" charset="0"/>
            <a:ea typeface="+mn-ea"/>
            <a:cs typeface="+mn-cs"/>
          </a:endParaRPr>
        </a:p>
      </xdr:txBody>
    </xdr:sp>
    <xdr:clientData/>
  </xdr:twoCellAnchor>
  <xdr:twoCellAnchor editAs="absolute">
    <xdr:from>
      <xdr:col>0</xdr:col>
      <xdr:colOff>307427</xdr:colOff>
      <xdr:row>4</xdr:row>
      <xdr:rowOff>35719</xdr:rowOff>
    </xdr:from>
    <xdr:to>
      <xdr:col>3</xdr:col>
      <xdr:colOff>202406</xdr:colOff>
      <xdr:row>7</xdr:row>
      <xdr:rowOff>35719</xdr:rowOff>
    </xdr:to>
    <xdr:sp macro="" textlink="">
      <xdr:nvSpPr>
        <xdr:cNvPr id="175" name="TextBox 174">
          <a:extLst>
            <a:ext uri="{FF2B5EF4-FFF2-40B4-BE49-F238E27FC236}">
              <a16:creationId xmlns:a16="http://schemas.microsoft.com/office/drawing/2014/main" id="{1AF0DE15-2467-46E9-83D3-9948356277D6}"/>
            </a:ext>
          </a:extLst>
        </xdr:cNvPr>
        <xdr:cNvSpPr txBox="1"/>
      </xdr:nvSpPr>
      <xdr:spPr>
        <a:xfrm>
          <a:off x="307427" y="750094"/>
          <a:ext cx="1716635" cy="535781"/>
        </a:xfrm>
        <a:prstGeom prst="rect">
          <a:avLst/>
        </a:prstGeom>
        <a:solidFill>
          <a:srgbClr val="0000CC"/>
        </a:solidFill>
        <a:ln w="9525" cmpd="sng">
          <a:noFill/>
        </a:ln>
        <a:effectLst>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Income Sources</a:t>
          </a:r>
        </a:p>
      </xdr:txBody>
    </xdr:sp>
    <xdr:clientData/>
  </xdr:twoCellAnchor>
  <xdr:twoCellAnchor editAs="absolute">
    <xdr:from>
      <xdr:col>0</xdr:col>
      <xdr:colOff>285750</xdr:colOff>
      <xdr:row>7</xdr:row>
      <xdr:rowOff>114153</xdr:rowOff>
    </xdr:from>
    <xdr:to>
      <xdr:col>4</xdr:col>
      <xdr:colOff>357188</xdr:colOff>
      <xdr:row>13</xdr:row>
      <xdr:rowOff>164542</xdr:rowOff>
    </xdr:to>
    <xdr:sp macro="" textlink="">
      <xdr:nvSpPr>
        <xdr:cNvPr id="176" name="TextBox 175">
          <a:extLst>
            <a:ext uri="{FF2B5EF4-FFF2-40B4-BE49-F238E27FC236}">
              <a16:creationId xmlns:a16="http://schemas.microsoft.com/office/drawing/2014/main" id="{18A4EBE5-A0F0-4BCF-A764-B7CA04262AD4}"/>
            </a:ext>
          </a:extLst>
        </xdr:cNvPr>
        <xdr:cNvSpPr txBox="1"/>
      </xdr:nvSpPr>
      <xdr:spPr>
        <a:xfrm>
          <a:off x="285750" y="1364309"/>
          <a:ext cx="2500313" cy="1121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Set of repeatable steps that a sales take to take a prospective buyer from the early stage of awareness to a closed</a:t>
          </a:r>
          <a:r>
            <a:rPr lang="en-IN" sz="1400" baseline="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 sale.</a:t>
          </a:r>
          <a:endParaRPr lang="en-IN" sz="14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2</xdr:col>
      <xdr:colOff>59910</xdr:colOff>
      <xdr:row>14</xdr:row>
      <xdr:rowOff>82484</xdr:rowOff>
    </xdr:from>
    <xdr:to>
      <xdr:col>4</xdr:col>
      <xdr:colOff>93616</xdr:colOff>
      <xdr:row>16</xdr:row>
      <xdr:rowOff>69114</xdr:rowOff>
    </xdr:to>
    <xdr:sp macro="" textlink="">
      <xdr:nvSpPr>
        <xdr:cNvPr id="177" name="TextBox 176">
          <a:extLst>
            <a:ext uri="{FF2B5EF4-FFF2-40B4-BE49-F238E27FC236}">
              <a16:creationId xmlns:a16="http://schemas.microsoft.com/office/drawing/2014/main" id="{B09044B2-5436-7EA7-7A9E-A0577EB6DA38}"/>
            </a:ext>
          </a:extLst>
        </xdr:cNvPr>
        <xdr:cNvSpPr txBox="1"/>
      </xdr:nvSpPr>
      <xdr:spPr>
        <a:xfrm>
          <a:off x="1274348" y="2582797"/>
          <a:ext cx="1248143" cy="343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CRM Score</a:t>
          </a:r>
        </a:p>
      </xdr:txBody>
    </xdr:sp>
    <xdr:clientData/>
  </xdr:twoCellAnchor>
  <xdr:twoCellAnchor editAs="absolute">
    <xdr:from>
      <xdr:col>0</xdr:col>
      <xdr:colOff>545686</xdr:colOff>
      <xdr:row>13</xdr:row>
      <xdr:rowOff>163446</xdr:rowOff>
    </xdr:from>
    <xdr:to>
      <xdr:col>2</xdr:col>
      <xdr:colOff>579391</xdr:colOff>
      <xdr:row>16</xdr:row>
      <xdr:rowOff>166687</xdr:rowOff>
    </xdr:to>
    <xdr:sp macro="" textlink="">
      <xdr:nvSpPr>
        <xdr:cNvPr id="178" name="TextBox 177">
          <a:extLst>
            <a:ext uri="{FF2B5EF4-FFF2-40B4-BE49-F238E27FC236}">
              <a16:creationId xmlns:a16="http://schemas.microsoft.com/office/drawing/2014/main" id="{02FD0F21-B46B-4593-B523-CBE7C72127D1}"/>
            </a:ext>
          </a:extLst>
        </xdr:cNvPr>
        <xdr:cNvSpPr txBox="1"/>
      </xdr:nvSpPr>
      <xdr:spPr>
        <a:xfrm>
          <a:off x="545686" y="2485165"/>
          <a:ext cx="1248143" cy="539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rgbClr val="00F1DF"/>
              </a:solidFill>
              <a:latin typeface="Avenir Next LT Pro" panose="020B0504020202020204" pitchFamily="34" charset="0"/>
            </a:rPr>
            <a:t>28</a:t>
          </a:r>
          <a:r>
            <a:rPr lang="en-IN" sz="1600">
              <a:solidFill>
                <a:srgbClr val="00F1DF"/>
              </a:solidFill>
              <a:latin typeface="Avenir Next LT Pro" panose="020B0504020202020204" pitchFamily="34" charset="0"/>
            </a:rPr>
            <a:t>%</a:t>
          </a:r>
        </a:p>
      </xdr:txBody>
    </xdr:sp>
    <xdr:clientData/>
  </xdr:twoCellAnchor>
  <xdr:twoCellAnchor editAs="absolute">
    <xdr:from>
      <xdr:col>0</xdr:col>
      <xdr:colOff>416719</xdr:colOff>
      <xdr:row>15</xdr:row>
      <xdr:rowOff>23812</xdr:rowOff>
    </xdr:from>
    <xdr:to>
      <xdr:col>0</xdr:col>
      <xdr:colOff>559594</xdr:colOff>
      <xdr:row>16</xdr:row>
      <xdr:rowOff>11903</xdr:rowOff>
    </xdr:to>
    <xdr:sp macro="" textlink="">
      <xdr:nvSpPr>
        <xdr:cNvPr id="179" name="Isosceles Triangle 178">
          <a:extLst>
            <a:ext uri="{FF2B5EF4-FFF2-40B4-BE49-F238E27FC236}">
              <a16:creationId xmlns:a16="http://schemas.microsoft.com/office/drawing/2014/main" id="{836E27A4-603F-56BD-0D5D-9AA6F46144EA}"/>
            </a:ext>
          </a:extLst>
        </xdr:cNvPr>
        <xdr:cNvSpPr/>
      </xdr:nvSpPr>
      <xdr:spPr>
        <a:xfrm flipH="1" flipV="1">
          <a:off x="416719" y="2702718"/>
          <a:ext cx="142875" cy="166685"/>
        </a:xfrm>
        <a:prstGeom prst="triangle">
          <a:avLst/>
        </a:prstGeom>
        <a:solidFill>
          <a:srgbClr val="00F1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6481</xdr:rowOff>
    </xdr:from>
    <xdr:to>
      <xdr:col>28</xdr:col>
      <xdr:colOff>293169</xdr:colOff>
      <xdr:row>2</xdr:row>
      <xdr:rowOff>36015</xdr:rowOff>
    </xdr:to>
    <xdr:sp macro="" textlink="">
      <xdr:nvSpPr>
        <xdr:cNvPr id="11" name="Rectangle 10">
          <a:extLst>
            <a:ext uri="{FF2B5EF4-FFF2-40B4-BE49-F238E27FC236}">
              <a16:creationId xmlns:a16="http://schemas.microsoft.com/office/drawing/2014/main" id="{7912A4A0-77A4-48A1-976D-E2A0DE4151FC}"/>
            </a:ext>
          </a:extLst>
        </xdr:cNvPr>
        <xdr:cNvSpPr/>
      </xdr:nvSpPr>
      <xdr:spPr>
        <a:xfrm>
          <a:off x="0" y="6481"/>
          <a:ext cx="17361969" cy="395294"/>
        </a:xfrm>
        <a:prstGeom prst="rect">
          <a:avLst/>
        </a:prstGeom>
        <a:solidFill>
          <a:srgbClr val="1D1D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47296</xdr:colOff>
      <xdr:row>0</xdr:row>
      <xdr:rowOff>26275</xdr:rowOff>
    </xdr:from>
    <xdr:to>
      <xdr:col>2</xdr:col>
      <xdr:colOff>523766</xdr:colOff>
      <xdr:row>2</xdr:row>
      <xdr:rowOff>37136</xdr:rowOff>
    </xdr:to>
    <xdr:sp macro="" textlink="">
      <xdr:nvSpPr>
        <xdr:cNvPr id="12" name="TextBox 11">
          <a:extLst>
            <a:ext uri="{FF2B5EF4-FFF2-40B4-BE49-F238E27FC236}">
              <a16:creationId xmlns:a16="http://schemas.microsoft.com/office/drawing/2014/main" id="{D874ACB9-0569-4648-AF77-218469C981EE}"/>
            </a:ext>
          </a:extLst>
        </xdr:cNvPr>
        <xdr:cNvSpPr txBox="1"/>
      </xdr:nvSpPr>
      <xdr:spPr>
        <a:xfrm>
          <a:off x="656896" y="26275"/>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Aduet Dabral</a:t>
          </a:r>
        </a:p>
      </xdr:txBody>
    </xdr:sp>
    <xdr:clientData/>
  </xdr:twoCellAnchor>
  <xdr:twoCellAnchor editAs="absolute">
    <xdr:from>
      <xdr:col>8</xdr:col>
      <xdr:colOff>211958</xdr:colOff>
      <xdr:row>0</xdr:row>
      <xdr:rowOff>17517</xdr:rowOff>
    </xdr:from>
    <xdr:to>
      <xdr:col>10</xdr:col>
      <xdr:colOff>78828</xdr:colOff>
      <xdr:row>2</xdr:row>
      <xdr:rowOff>28378</xdr:rowOff>
    </xdr:to>
    <xdr:sp macro="" textlink="">
      <xdr:nvSpPr>
        <xdr:cNvPr id="13" name="TextBox 12">
          <a:extLst>
            <a:ext uri="{FF2B5EF4-FFF2-40B4-BE49-F238E27FC236}">
              <a16:creationId xmlns:a16="http://schemas.microsoft.com/office/drawing/2014/main" id="{F86C4C1E-CAAA-4829-A6D6-15FF3179D473}"/>
            </a:ext>
          </a:extLst>
        </xdr:cNvPr>
        <xdr:cNvSpPr txBox="1"/>
      </xdr:nvSpPr>
      <xdr:spPr>
        <a:xfrm>
          <a:off x="5088758" y="17517"/>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Browse</a:t>
          </a:r>
        </a:p>
      </xdr:txBody>
    </xdr:sp>
    <xdr:clientData/>
  </xdr:twoCellAnchor>
  <xdr:twoCellAnchor editAs="absolute">
    <xdr:from>
      <xdr:col>18</xdr:col>
      <xdr:colOff>404646</xdr:colOff>
      <xdr:row>0</xdr:row>
      <xdr:rowOff>0</xdr:rowOff>
    </xdr:from>
    <xdr:to>
      <xdr:col>20</xdr:col>
      <xdr:colOff>455445</xdr:colOff>
      <xdr:row>2</xdr:row>
      <xdr:rowOff>10861</xdr:rowOff>
    </xdr:to>
    <xdr:sp macro="" textlink="">
      <xdr:nvSpPr>
        <xdr:cNvPr id="14" name="TextBox 13">
          <a:hlinkClick xmlns:r="http://schemas.openxmlformats.org/officeDocument/2006/relationships" r:id="rId1" tooltip="Income Sources"/>
          <a:extLst>
            <a:ext uri="{FF2B5EF4-FFF2-40B4-BE49-F238E27FC236}">
              <a16:creationId xmlns:a16="http://schemas.microsoft.com/office/drawing/2014/main" id="{D428A749-AA46-4106-9C2A-F74AD343E9AF}"/>
            </a:ext>
          </a:extLst>
        </xdr:cNvPr>
        <xdr:cNvSpPr txBox="1"/>
      </xdr:nvSpPr>
      <xdr:spPr>
        <a:xfrm>
          <a:off x="11377446" y="0"/>
          <a:ext cx="1269999"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1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Sources</a:t>
          </a:r>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455447</xdr:colOff>
      <xdr:row>0</xdr:row>
      <xdr:rowOff>0</xdr:rowOff>
    </xdr:from>
    <xdr:to>
      <xdr:col>22</xdr:col>
      <xdr:colOff>476249</xdr:colOff>
      <xdr:row>2</xdr:row>
      <xdr:rowOff>10861</xdr:rowOff>
    </xdr:to>
    <xdr:sp macro="" textlink="">
      <xdr:nvSpPr>
        <xdr:cNvPr id="15" name="TextBox 14">
          <a:hlinkClick xmlns:r="http://schemas.openxmlformats.org/officeDocument/2006/relationships" r:id="rId2" tooltip="Geographically"/>
          <a:extLst>
            <a:ext uri="{FF2B5EF4-FFF2-40B4-BE49-F238E27FC236}">
              <a16:creationId xmlns:a16="http://schemas.microsoft.com/office/drawing/2014/main" id="{3EA4F215-BC90-4F54-878E-7DE996387A8B}"/>
            </a:ext>
          </a:extLst>
        </xdr:cNvPr>
        <xdr:cNvSpPr txBox="1"/>
      </xdr:nvSpPr>
      <xdr:spPr>
        <a:xfrm>
          <a:off x="12578174" y="0"/>
          <a:ext cx="1233075" cy="37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Geographically</a:t>
          </a:r>
        </a:p>
      </xdr:txBody>
    </xdr:sp>
    <xdr:clientData/>
  </xdr:twoCellAnchor>
  <xdr:twoCellAnchor editAs="absolute">
    <xdr:from>
      <xdr:col>22</xdr:col>
      <xdr:colOff>520843</xdr:colOff>
      <xdr:row>0</xdr:row>
      <xdr:rowOff>0</xdr:rowOff>
    </xdr:from>
    <xdr:to>
      <xdr:col>24</xdr:col>
      <xdr:colOff>387713</xdr:colOff>
      <xdr:row>2</xdr:row>
      <xdr:rowOff>10861</xdr:rowOff>
    </xdr:to>
    <xdr:sp macro="" textlink="">
      <xdr:nvSpPr>
        <xdr:cNvPr id="16" name="TextBox 15">
          <a:hlinkClick xmlns:r="http://schemas.openxmlformats.org/officeDocument/2006/relationships" r:id="rId3" tooltip="Sales Process"/>
          <a:extLst>
            <a:ext uri="{FF2B5EF4-FFF2-40B4-BE49-F238E27FC236}">
              <a16:creationId xmlns:a16="http://schemas.microsoft.com/office/drawing/2014/main" id="{17E77FB3-1ABC-41C2-A078-D0D70A036DC4}"/>
            </a:ext>
          </a:extLst>
        </xdr:cNvPr>
        <xdr:cNvSpPr txBox="1"/>
      </xdr:nvSpPr>
      <xdr:spPr>
        <a:xfrm>
          <a:off x="13932043" y="0"/>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Process</a:t>
          </a:r>
        </a:p>
      </xdr:txBody>
    </xdr:sp>
    <xdr:clientData/>
  </xdr:twoCellAnchor>
  <xdr:twoCellAnchor editAs="absolute">
    <xdr:from>
      <xdr:col>24</xdr:col>
      <xdr:colOff>486977</xdr:colOff>
      <xdr:row>0</xdr:row>
      <xdr:rowOff>0</xdr:rowOff>
    </xdr:from>
    <xdr:to>
      <xdr:col>26</xdr:col>
      <xdr:colOff>476468</xdr:colOff>
      <xdr:row>2</xdr:row>
      <xdr:rowOff>10861</xdr:rowOff>
    </xdr:to>
    <xdr:sp macro="" textlink="">
      <xdr:nvSpPr>
        <xdr:cNvPr id="17" name="TextBox 16">
          <a:hlinkClick xmlns:r="http://schemas.openxmlformats.org/officeDocument/2006/relationships" r:id="rId4" tooltip="Projects Status"/>
          <a:extLst>
            <a:ext uri="{FF2B5EF4-FFF2-40B4-BE49-F238E27FC236}">
              <a16:creationId xmlns:a16="http://schemas.microsoft.com/office/drawing/2014/main" id="{00BD6024-03FB-431C-992B-F9C70970D379}"/>
            </a:ext>
          </a:extLst>
        </xdr:cNvPr>
        <xdr:cNvSpPr txBox="1"/>
      </xdr:nvSpPr>
      <xdr:spPr>
        <a:xfrm>
          <a:off x="15117377" y="0"/>
          <a:ext cx="1208691"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Projects Status</a:t>
          </a:r>
        </a:p>
      </xdr:txBody>
    </xdr:sp>
    <xdr:clientData/>
  </xdr:twoCellAnchor>
  <xdr:twoCellAnchor editAs="absolute">
    <xdr:from>
      <xdr:col>7</xdr:col>
      <xdr:colOff>541285</xdr:colOff>
      <xdr:row>0</xdr:row>
      <xdr:rowOff>26276</xdr:rowOff>
    </xdr:from>
    <xdr:to>
      <xdr:col>8</xdr:col>
      <xdr:colOff>308305</xdr:colOff>
      <xdr:row>2</xdr:row>
      <xdr:rowOff>37136</xdr:rowOff>
    </xdr:to>
    <xdr:pic>
      <xdr:nvPicPr>
        <xdr:cNvPr id="18" name="Graphic 17" descr="Compass outline">
          <a:extLst>
            <a:ext uri="{FF2B5EF4-FFF2-40B4-BE49-F238E27FC236}">
              <a16:creationId xmlns:a16="http://schemas.microsoft.com/office/drawing/2014/main" id="{1A7AB0C9-D740-498C-8F42-6BCF81B195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808485" y="26276"/>
          <a:ext cx="376620" cy="376620"/>
        </a:xfrm>
        <a:prstGeom prst="rect">
          <a:avLst/>
        </a:prstGeom>
      </xdr:spPr>
    </xdr:pic>
    <xdr:clientData/>
  </xdr:twoCellAnchor>
  <xdr:twoCellAnchor editAs="absolute">
    <xdr:from>
      <xdr:col>24</xdr:col>
      <xdr:colOff>595196</xdr:colOff>
      <xdr:row>1</xdr:row>
      <xdr:rowOff>132431</xdr:rowOff>
    </xdr:from>
    <xdr:to>
      <xdr:col>25</xdr:col>
      <xdr:colOff>259916</xdr:colOff>
      <xdr:row>1</xdr:row>
      <xdr:rowOff>178151</xdr:rowOff>
    </xdr:to>
    <xdr:sp macro="" textlink="">
      <xdr:nvSpPr>
        <xdr:cNvPr id="19" name="Rectangle: Rounded Corners 18">
          <a:extLst>
            <a:ext uri="{FF2B5EF4-FFF2-40B4-BE49-F238E27FC236}">
              <a16:creationId xmlns:a16="http://schemas.microsoft.com/office/drawing/2014/main" id="{DFFC554B-4179-4A21-BBBC-77EB43D7879F}"/>
            </a:ext>
          </a:extLst>
        </xdr:cNvPr>
        <xdr:cNvSpPr/>
      </xdr:nvSpPr>
      <xdr:spPr>
        <a:xfrm>
          <a:off x="15142469" y="314272"/>
          <a:ext cx="270856"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202457</xdr:colOff>
      <xdr:row>3</xdr:row>
      <xdr:rowOff>55419</xdr:rowOff>
    </xdr:from>
    <xdr:to>
      <xdr:col>27</xdr:col>
      <xdr:colOff>269875</xdr:colOff>
      <xdr:row>48</xdr:row>
      <xdr:rowOff>137075</xdr:rowOff>
    </xdr:to>
    <xdr:grpSp>
      <xdr:nvGrpSpPr>
        <xdr:cNvPr id="20" name="Group 19">
          <a:extLst>
            <a:ext uri="{FF2B5EF4-FFF2-40B4-BE49-F238E27FC236}">
              <a16:creationId xmlns:a16="http://schemas.microsoft.com/office/drawing/2014/main" id="{06B0BE63-1666-BC74-9B3A-54F66A4A1465}"/>
            </a:ext>
          </a:extLst>
        </xdr:cNvPr>
        <xdr:cNvGrpSpPr/>
      </xdr:nvGrpSpPr>
      <xdr:grpSpPr>
        <a:xfrm>
          <a:off x="202457" y="613628"/>
          <a:ext cx="16574465" cy="8454796"/>
          <a:chOff x="-868164" y="37714"/>
          <a:chExt cx="14325229" cy="6895279"/>
        </a:xfrm>
      </xdr:grpSpPr>
      <xdr:sp macro="" textlink="">
        <xdr:nvSpPr>
          <xdr:cNvPr id="21" name="Rectangle: Rounded Corners 20">
            <a:extLst>
              <a:ext uri="{FF2B5EF4-FFF2-40B4-BE49-F238E27FC236}">
                <a16:creationId xmlns:a16="http://schemas.microsoft.com/office/drawing/2014/main" id="{F676D293-9603-2D3A-2FC8-E8409DE27A6A}"/>
              </a:ext>
            </a:extLst>
          </xdr:cNvPr>
          <xdr:cNvSpPr/>
        </xdr:nvSpPr>
        <xdr:spPr>
          <a:xfrm>
            <a:off x="9350453" y="5840672"/>
            <a:ext cx="365760" cy="365760"/>
          </a:xfrm>
          <a:prstGeom prst="roundRect">
            <a:avLst/>
          </a:prstGeom>
          <a:solidFill>
            <a:srgbClr val="EDF1FA"/>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2" name="Rectangle: Rounded Corners 21">
            <a:extLst>
              <a:ext uri="{FF2B5EF4-FFF2-40B4-BE49-F238E27FC236}">
                <a16:creationId xmlns:a16="http://schemas.microsoft.com/office/drawing/2014/main" id="{B2165BA8-95F9-BD52-5E08-8111C9159910}"/>
              </a:ext>
            </a:extLst>
          </xdr:cNvPr>
          <xdr:cNvSpPr/>
        </xdr:nvSpPr>
        <xdr:spPr>
          <a:xfrm>
            <a:off x="6290562" y="5845712"/>
            <a:ext cx="365760" cy="365760"/>
          </a:xfrm>
          <a:prstGeom prst="roundRect">
            <a:avLst/>
          </a:prstGeom>
          <a:solidFill>
            <a:srgbClr val="EDF1FA"/>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B163C1E7-008A-3386-523F-BE6F760E88ED}"/>
              </a:ext>
            </a:extLst>
          </xdr:cNvPr>
          <xdr:cNvSpPr/>
        </xdr:nvSpPr>
        <xdr:spPr>
          <a:xfrm>
            <a:off x="3458110" y="5845712"/>
            <a:ext cx="365760" cy="365760"/>
          </a:xfrm>
          <a:prstGeom prst="roundRect">
            <a:avLst/>
          </a:prstGeom>
          <a:solidFill>
            <a:srgbClr val="EDF1FA"/>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Wave 23">
            <a:extLst>
              <a:ext uri="{FF2B5EF4-FFF2-40B4-BE49-F238E27FC236}">
                <a16:creationId xmlns:a16="http://schemas.microsoft.com/office/drawing/2014/main" id="{22AE9FBB-A133-C7D8-E0A3-FC64AC3ACD68}"/>
              </a:ext>
            </a:extLst>
          </xdr:cNvPr>
          <xdr:cNvSpPr/>
        </xdr:nvSpPr>
        <xdr:spPr>
          <a:xfrm rot="19977800" flipH="1">
            <a:off x="6782252" y="3502745"/>
            <a:ext cx="4160971" cy="890291"/>
          </a:xfrm>
          <a:prstGeom prst="wave">
            <a:avLst>
              <a:gd name="adj1" fmla="val 16460"/>
              <a:gd name="adj2" fmla="val -447"/>
            </a:avLst>
          </a:prstGeom>
          <a:gradFill flip="none" rotWithShape="1">
            <a:gsLst>
              <a:gs pos="69000">
                <a:srgbClr val="F901C4">
                  <a:alpha val="45000"/>
                </a:srgbClr>
              </a:gs>
              <a:gs pos="35000">
                <a:srgbClr val="FF6C8F">
                  <a:alpha val="60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Wave 24">
            <a:extLst>
              <a:ext uri="{FF2B5EF4-FFF2-40B4-BE49-F238E27FC236}">
                <a16:creationId xmlns:a16="http://schemas.microsoft.com/office/drawing/2014/main" id="{F1E4C2D8-4B86-AB8A-B4A3-91EA8561D811}"/>
              </a:ext>
            </a:extLst>
          </xdr:cNvPr>
          <xdr:cNvSpPr/>
        </xdr:nvSpPr>
        <xdr:spPr>
          <a:xfrm rot="2125331" flipH="1">
            <a:off x="6834369" y="2088075"/>
            <a:ext cx="3829140" cy="890291"/>
          </a:xfrm>
          <a:prstGeom prst="wave">
            <a:avLst>
              <a:gd name="adj1" fmla="val 16227"/>
              <a:gd name="adj2" fmla="val -3159"/>
            </a:avLst>
          </a:prstGeom>
          <a:gradFill flip="none" rotWithShape="1">
            <a:gsLst>
              <a:gs pos="69000">
                <a:srgbClr val="F901C4">
                  <a:alpha val="45000"/>
                </a:srgbClr>
              </a:gs>
              <a:gs pos="35000">
                <a:srgbClr val="FF6C8F">
                  <a:alpha val="60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Wave 25">
            <a:extLst>
              <a:ext uri="{FF2B5EF4-FFF2-40B4-BE49-F238E27FC236}">
                <a16:creationId xmlns:a16="http://schemas.microsoft.com/office/drawing/2014/main" id="{8ACDE17B-C148-4769-05AE-4DD8358A7EA1}"/>
              </a:ext>
            </a:extLst>
          </xdr:cNvPr>
          <xdr:cNvSpPr/>
        </xdr:nvSpPr>
        <xdr:spPr>
          <a:xfrm rot="1913515" flipH="1" flipV="1">
            <a:off x="7145261" y="3854881"/>
            <a:ext cx="3375074" cy="951351"/>
          </a:xfrm>
          <a:prstGeom prst="wave">
            <a:avLst>
              <a:gd name="adj1" fmla="val 16460"/>
              <a:gd name="adj2" fmla="val -447"/>
            </a:avLst>
          </a:prstGeom>
          <a:gradFill flip="none" rotWithShape="1">
            <a:gsLst>
              <a:gs pos="69000">
                <a:srgbClr val="8A3CC4">
                  <a:alpha val="64000"/>
                </a:srgbClr>
              </a:gs>
              <a:gs pos="35000">
                <a:srgbClr val="0F49FB">
                  <a:alpha val="8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7" name="Wave 26">
            <a:extLst>
              <a:ext uri="{FF2B5EF4-FFF2-40B4-BE49-F238E27FC236}">
                <a16:creationId xmlns:a16="http://schemas.microsoft.com/office/drawing/2014/main" id="{35A123EA-2D6B-1480-AFAD-CB577F9068B6}"/>
              </a:ext>
            </a:extLst>
          </xdr:cNvPr>
          <xdr:cNvSpPr/>
        </xdr:nvSpPr>
        <xdr:spPr>
          <a:xfrm flipH="1">
            <a:off x="7289189" y="1228924"/>
            <a:ext cx="2961303" cy="890291"/>
          </a:xfrm>
          <a:prstGeom prst="wave">
            <a:avLst>
              <a:gd name="adj1" fmla="val 16460"/>
              <a:gd name="adj2" fmla="val -447"/>
            </a:avLst>
          </a:prstGeom>
          <a:gradFill flip="none" rotWithShape="1">
            <a:gsLst>
              <a:gs pos="69000">
                <a:srgbClr val="F901C4">
                  <a:alpha val="45000"/>
                </a:srgbClr>
              </a:gs>
              <a:gs pos="35000">
                <a:srgbClr val="FF6C8F">
                  <a:alpha val="60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8" name="Wave 27">
            <a:extLst>
              <a:ext uri="{FF2B5EF4-FFF2-40B4-BE49-F238E27FC236}">
                <a16:creationId xmlns:a16="http://schemas.microsoft.com/office/drawing/2014/main" id="{F54C64C9-D5B1-DB8E-443F-E2F3CFD976E8}"/>
              </a:ext>
            </a:extLst>
          </xdr:cNvPr>
          <xdr:cNvSpPr/>
        </xdr:nvSpPr>
        <xdr:spPr>
          <a:xfrm rot="19995224" flipH="1">
            <a:off x="7179140" y="1979801"/>
            <a:ext cx="3559860" cy="890291"/>
          </a:xfrm>
          <a:prstGeom prst="wave">
            <a:avLst>
              <a:gd name="adj1" fmla="val 16460"/>
              <a:gd name="adj2" fmla="val -447"/>
            </a:avLst>
          </a:prstGeom>
          <a:gradFill flip="none" rotWithShape="1">
            <a:gsLst>
              <a:gs pos="69000">
                <a:srgbClr val="8A3CC4">
                  <a:alpha val="70000"/>
                </a:srgbClr>
              </a:gs>
              <a:gs pos="35000">
                <a:srgbClr val="0F49FB">
                  <a:alpha val="6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29" name="Group 28">
            <a:extLst>
              <a:ext uri="{FF2B5EF4-FFF2-40B4-BE49-F238E27FC236}">
                <a16:creationId xmlns:a16="http://schemas.microsoft.com/office/drawing/2014/main" id="{76EBBD21-36F5-258F-0CEB-1544C155B6EC}"/>
              </a:ext>
            </a:extLst>
          </xdr:cNvPr>
          <xdr:cNvGrpSpPr/>
        </xdr:nvGrpSpPr>
        <xdr:grpSpPr>
          <a:xfrm>
            <a:off x="2091025" y="2319337"/>
            <a:ext cx="3893140" cy="2465431"/>
            <a:chOff x="2005300" y="2433637"/>
            <a:chExt cx="3893140" cy="2465431"/>
          </a:xfrm>
        </xdr:grpSpPr>
        <xdr:sp macro="" textlink="">
          <xdr:nvSpPr>
            <xdr:cNvPr id="58" name="Wave 57">
              <a:extLst>
                <a:ext uri="{FF2B5EF4-FFF2-40B4-BE49-F238E27FC236}">
                  <a16:creationId xmlns:a16="http://schemas.microsoft.com/office/drawing/2014/main" id="{5453972A-3E2F-FF0D-9C2D-C6243301673F}"/>
                </a:ext>
              </a:extLst>
            </xdr:cNvPr>
            <xdr:cNvSpPr/>
          </xdr:nvSpPr>
          <xdr:spPr>
            <a:xfrm rot="20164395" flipH="1">
              <a:off x="2019300" y="2433637"/>
              <a:ext cx="3867150" cy="1076325"/>
            </a:xfrm>
            <a:prstGeom prst="wave">
              <a:avLst>
                <a:gd name="adj1" fmla="val 20000"/>
                <a:gd name="adj2" fmla="val 739"/>
              </a:avLst>
            </a:prstGeom>
            <a:gradFill flip="none" rotWithShape="1">
              <a:gsLst>
                <a:gs pos="69000">
                  <a:srgbClr val="18BEF2">
                    <a:alpha val="75000"/>
                  </a:srgbClr>
                </a:gs>
                <a:gs pos="35000">
                  <a:srgbClr val="FF5D84">
                    <a:alpha val="74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59" name="Wave 58">
              <a:extLst>
                <a:ext uri="{FF2B5EF4-FFF2-40B4-BE49-F238E27FC236}">
                  <a16:creationId xmlns:a16="http://schemas.microsoft.com/office/drawing/2014/main" id="{D55DD786-F7A0-9F94-ABD2-6502C33B6ADB}"/>
                </a:ext>
              </a:extLst>
            </xdr:cNvPr>
            <xdr:cNvSpPr/>
          </xdr:nvSpPr>
          <xdr:spPr>
            <a:xfrm rot="946367">
              <a:off x="2031290" y="3822743"/>
              <a:ext cx="3867150" cy="1076325"/>
            </a:xfrm>
            <a:prstGeom prst="wave">
              <a:avLst>
                <a:gd name="adj1" fmla="val 20000"/>
                <a:gd name="adj2" fmla="val 739"/>
              </a:avLst>
            </a:prstGeom>
            <a:gradFill flip="none" rotWithShape="1">
              <a:gsLst>
                <a:gs pos="35000">
                  <a:srgbClr val="18BEF2">
                    <a:alpha val="75000"/>
                  </a:srgbClr>
                </a:gs>
                <a:gs pos="69000">
                  <a:srgbClr val="FF5D84">
                    <a:alpha val="74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0" name="Wave 59">
              <a:extLst>
                <a:ext uri="{FF2B5EF4-FFF2-40B4-BE49-F238E27FC236}">
                  <a16:creationId xmlns:a16="http://schemas.microsoft.com/office/drawing/2014/main" id="{3AFA49E7-9B24-DE04-9B19-4CB1E3E77517}"/>
                </a:ext>
              </a:extLst>
            </xdr:cNvPr>
            <xdr:cNvSpPr/>
          </xdr:nvSpPr>
          <xdr:spPr>
            <a:xfrm flipH="1">
              <a:off x="2005300" y="3081337"/>
              <a:ext cx="3867150" cy="1076325"/>
            </a:xfrm>
            <a:prstGeom prst="wave">
              <a:avLst>
                <a:gd name="adj1" fmla="val 16460"/>
                <a:gd name="adj2" fmla="val -447"/>
              </a:avLst>
            </a:prstGeom>
            <a:gradFill flip="none" rotWithShape="1">
              <a:gsLst>
                <a:gs pos="69000">
                  <a:srgbClr val="18BEF2">
                    <a:alpha val="75000"/>
                  </a:srgbClr>
                </a:gs>
                <a:gs pos="35000">
                  <a:srgbClr val="FF5D84">
                    <a:alpha val="74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sp macro="" textlink="">
        <xdr:nvSpPr>
          <xdr:cNvPr id="30" name="Rectangle: Rounded Corners 29">
            <a:extLst>
              <a:ext uri="{FF2B5EF4-FFF2-40B4-BE49-F238E27FC236}">
                <a16:creationId xmlns:a16="http://schemas.microsoft.com/office/drawing/2014/main" id="{926D997F-2ADE-9033-83EC-70B1F91A6EDA}"/>
              </a:ext>
            </a:extLst>
          </xdr:cNvPr>
          <xdr:cNvSpPr/>
        </xdr:nvSpPr>
        <xdr:spPr>
          <a:xfrm>
            <a:off x="582072" y="2967037"/>
            <a:ext cx="2219325" cy="1428750"/>
          </a:xfrm>
          <a:prstGeom prst="roundRect">
            <a:avLst/>
          </a:prstGeom>
          <a:solidFill>
            <a:srgbClr val="EDF1FA"/>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1" name="Rectangle: Rounded Corners 30">
            <a:extLst>
              <a:ext uri="{FF2B5EF4-FFF2-40B4-BE49-F238E27FC236}">
                <a16:creationId xmlns:a16="http://schemas.microsoft.com/office/drawing/2014/main" id="{A2384AE5-57DD-BD45-F862-B4DF0D1A6274}"/>
              </a:ext>
            </a:extLst>
          </xdr:cNvPr>
          <xdr:cNvSpPr/>
        </xdr:nvSpPr>
        <xdr:spPr>
          <a:xfrm>
            <a:off x="9924964" y="4200326"/>
            <a:ext cx="2007107" cy="1428750"/>
          </a:xfrm>
          <a:prstGeom prst="roundRect">
            <a:avLst/>
          </a:prstGeom>
          <a:gradFill flip="none" rotWithShape="1">
            <a:gsLst>
              <a:gs pos="35000">
                <a:srgbClr val="8A3CC4"/>
              </a:gs>
              <a:gs pos="100000">
                <a:srgbClr val="0F49FB">
                  <a:alpha val="75000"/>
                </a:srgbClr>
              </a:gs>
            </a:gsLst>
            <a:lin ang="27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2" name="Rectangle: Rounded Corners 31">
            <a:extLst>
              <a:ext uri="{FF2B5EF4-FFF2-40B4-BE49-F238E27FC236}">
                <a16:creationId xmlns:a16="http://schemas.microsoft.com/office/drawing/2014/main" id="{0E53244F-95ED-F37D-D35C-ED7B6A3A0482}"/>
              </a:ext>
            </a:extLst>
          </xdr:cNvPr>
          <xdr:cNvSpPr/>
        </xdr:nvSpPr>
        <xdr:spPr>
          <a:xfrm>
            <a:off x="9924964" y="2581195"/>
            <a:ext cx="2007107" cy="1428750"/>
          </a:xfrm>
          <a:prstGeom prst="roundRect">
            <a:avLst/>
          </a:prstGeom>
          <a:gradFill flip="none" rotWithShape="1">
            <a:gsLst>
              <a:gs pos="35000">
                <a:srgbClr val="8A3CC4"/>
              </a:gs>
              <a:gs pos="100000">
                <a:srgbClr val="0F49FB">
                  <a:alpha val="75000"/>
                </a:srgbClr>
              </a:gs>
            </a:gsLst>
            <a:lin ang="27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3" name="Rectangle: Rounded Corners 32">
            <a:extLst>
              <a:ext uri="{FF2B5EF4-FFF2-40B4-BE49-F238E27FC236}">
                <a16:creationId xmlns:a16="http://schemas.microsoft.com/office/drawing/2014/main" id="{144390FE-F0BA-7148-7591-86CF79A8292D}"/>
              </a:ext>
            </a:extLst>
          </xdr:cNvPr>
          <xdr:cNvSpPr/>
        </xdr:nvSpPr>
        <xdr:spPr>
          <a:xfrm>
            <a:off x="9924964" y="962064"/>
            <a:ext cx="2007107" cy="1428750"/>
          </a:xfrm>
          <a:prstGeom prst="roundRect">
            <a:avLst/>
          </a:prstGeom>
          <a:gradFill flip="none" rotWithShape="1">
            <a:gsLst>
              <a:gs pos="35000">
                <a:srgbClr val="8A3CC4"/>
              </a:gs>
              <a:gs pos="100000">
                <a:srgbClr val="0F49FB">
                  <a:alpha val="75000"/>
                </a:srgbClr>
              </a:gs>
            </a:gsLst>
            <a:lin ang="27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4" name="Rectangle: Rounded Corners 33">
            <a:extLst>
              <a:ext uri="{FF2B5EF4-FFF2-40B4-BE49-F238E27FC236}">
                <a16:creationId xmlns:a16="http://schemas.microsoft.com/office/drawing/2014/main" id="{A7DD793A-3382-6FDF-FFAE-9229276ABD68}"/>
              </a:ext>
            </a:extLst>
          </xdr:cNvPr>
          <xdr:cNvSpPr/>
        </xdr:nvSpPr>
        <xdr:spPr>
          <a:xfrm>
            <a:off x="5353588" y="4255171"/>
            <a:ext cx="2219325" cy="1428750"/>
          </a:xfrm>
          <a:prstGeom prst="roundRect">
            <a:avLst/>
          </a:prstGeom>
          <a:gradFill flip="none" rotWithShape="1">
            <a:gsLst>
              <a:gs pos="35000">
                <a:srgbClr val="FF6C8F">
                  <a:alpha val="90000"/>
                </a:srgbClr>
              </a:gs>
              <a:gs pos="69000">
                <a:srgbClr val="F901C4">
                  <a:alpha val="85000"/>
                </a:srgbClr>
              </a:gs>
            </a:gsLst>
            <a:lin ang="189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5" name="Rectangle: Rounded Corners 34">
            <a:extLst>
              <a:ext uri="{FF2B5EF4-FFF2-40B4-BE49-F238E27FC236}">
                <a16:creationId xmlns:a16="http://schemas.microsoft.com/office/drawing/2014/main" id="{8C4299AA-F27C-B00E-C8BA-F3D06611977B}"/>
              </a:ext>
            </a:extLst>
          </xdr:cNvPr>
          <xdr:cNvSpPr/>
        </xdr:nvSpPr>
        <xdr:spPr>
          <a:xfrm>
            <a:off x="5353588" y="2637592"/>
            <a:ext cx="2219325" cy="1428750"/>
          </a:xfrm>
          <a:prstGeom prst="roundRect">
            <a:avLst/>
          </a:prstGeom>
          <a:gradFill flip="none" rotWithShape="1">
            <a:gsLst>
              <a:gs pos="35000">
                <a:srgbClr val="FF6C8F">
                  <a:alpha val="90000"/>
                </a:srgbClr>
              </a:gs>
              <a:gs pos="69000">
                <a:srgbClr val="F901C4">
                  <a:alpha val="85000"/>
                </a:srgbClr>
              </a:gs>
            </a:gsLst>
            <a:lin ang="189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6" name="Rectangle: Rounded Corners 35">
            <a:extLst>
              <a:ext uri="{FF2B5EF4-FFF2-40B4-BE49-F238E27FC236}">
                <a16:creationId xmlns:a16="http://schemas.microsoft.com/office/drawing/2014/main" id="{C6BA185F-1877-C01B-723B-13BB5A668D8A}"/>
              </a:ext>
            </a:extLst>
          </xdr:cNvPr>
          <xdr:cNvSpPr/>
        </xdr:nvSpPr>
        <xdr:spPr>
          <a:xfrm>
            <a:off x="5353588" y="1020013"/>
            <a:ext cx="2219325" cy="1428750"/>
          </a:xfrm>
          <a:prstGeom prst="roundRect">
            <a:avLst/>
          </a:prstGeom>
          <a:gradFill flip="none" rotWithShape="1">
            <a:gsLst>
              <a:gs pos="35000">
                <a:srgbClr val="FF6C8F">
                  <a:alpha val="90000"/>
                </a:srgbClr>
              </a:gs>
              <a:gs pos="69000">
                <a:srgbClr val="F901C4">
                  <a:alpha val="85000"/>
                </a:srgbClr>
              </a:gs>
            </a:gsLst>
            <a:lin ang="189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37" name="Graphic 34" descr="Piggy Bank with solid fill">
            <a:extLst>
              <a:ext uri="{FF2B5EF4-FFF2-40B4-BE49-F238E27FC236}">
                <a16:creationId xmlns:a16="http://schemas.microsoft.com/office/drawing/2014/main" id="{33C9F635-AF75-CDC2-E44A-85077C35C11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65131" y="5861036"/>
            <a:ext cx="345240" cy="345240"/>
          </a:xfrm>
          <a:prstGeom prst="rect">
            <a:avLst/>
          </a:prstGeom>
        </xdr:spPr>
      </xdr:pic>
      <xdr:pic>
        <xdr:nvPicPr>
          <xdr:cNvPr id="38" name="Graphic 36" descr="Single gear with solid fill">
            <a:extLst>
              <a:ext uri="{FF2B5EF4-FFF2-40B4-BE49-F238E27FC236}">
                <a16:creationId xmlns:a16="http://schemas.microsoft.com/office/drawing/2014/main" id="{68AB3B11-B4C0-097D-F52F-6569D8834D2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300087" y="5863511"/>
            <a:ext cx="345376" cy="345376"/>
          </a:xfrm>
          <a:prstGeom prst="rect">
            <a:avLst/>
          </a:prstGeom>
        </xdr:spPr>
      </xdr:pic>
      <xdr:pic>
        <xdr:nvPicPr>
          <xdr:cNvPr id="39" name="Graphic 38" descr="Pie chart with solid fill">
            <a:extLst>
              <a:ext uri="{FF2B5EF4-FFF2-40B4-BE49-F238E27FC236}">
                <a16:creationId xmlns:a16="http://schemas.microsoft.com/office/drawing/2014/main" id="{F42A0DC9-D80C-C0A8-1ECB-7AA083E6AB2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478488" y="5866090"/>
            <a:ext cx="325004" cy="325004"/>
          </a:xfrm>
          <a:prstGeom prst="rect">
            <a:avLst/>
          </a:prstGeom>
        </xdr:spPr>
      </xdr:pic>
      <xdr:pic>
        <xdr:nvPicPr>
          <xdr:cNvPr id="40" name="Graphic 40" descr="Bank with solid fill">
            <a:extLst>
              <a:ext uri="{FF2B5EF4-FFF2-40B4-BE49-F238E27FC236}">
                <a16:creationId xmlns:a16="http://schemas.microsoft.com/office/drawing/2014/main" id="{FB7C0E04-4B2F-3CFA-A33B-E96CBFFC6D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22568" y="3118613"/>
            <a:ext cx="316492" cy="316492"/>
          </a:xfrm>
          <a:prstGeom prst="rect">
            <a:avLst/>
          </a:prstGeom>
        </xdr:spPr>
      </xdr:pic>
      <xdr:sp macro="" textlink="">
        <xdr:nvSpPr>
          <xdr:cNvPr id="41" name="TextBox 41">
            <a:extLst>
              <a:ext uri="{FF2B5EF4-FFF2-40B4-BE49-F238E27FC236}">
                <a16:creationId xmlns:a16="http://schemas.microsoft.com/office/drawing/2014/main" id="{64CD2A74-F30C-E2C8-4F52-C548570064FF}"/>
              </a:ext>
            </a:extLst>
          </xdr:cNvPr>
          <xdr:cNvSpPr txBox="1"/>
        </xdr:nvSpPr>
        <xdr:spPr>
          <a:xfrm>
            <a:off x="599536" y="3781108"/>
            <a:ext cx="3487482" cy="58477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latin typeface="Avenir Next LT Pro" panose="020B0504020202020204" pitchFamily="34" charset="0"/>
              </a:rPr>
              <a:t>Finance</a:t>
            </a:r>
          </a:p>
          <a:p>
            <a:r>
              <a:rPr lang="en-US" sz="1400">
                <a:latin typeface="Avenir Next LT Pro" panose="020B0504020202020204" pitchFamily="34" charset="0"/>
              </a:rPr>
              <a:t>Increased by 120%</a:t>
            </a:r>
            <a:endParaRPr lang="en-IN" sz="1400">
              <a:latin typeface="Avenir Next LT Pro" panose="020B0504020202020204" pitchFamily="34" charset="0"/>
            </a:endParaRPr>
          </a:p>
        </xdr:txBody>
      </xdr:sp>
      <xdr:sp macro="" textlink="">
        <xdr:nvSpPr>
          <xdr:cNvPr id="42" name="TextBox 42">
            <a:extLst>
              <a:ext uri="{FF2B5EF4-FFF2-40B4-BE49-F238E27FC236}">
                <a16:creationId xmlns:a16="http://schemas.microsoft.com/office/drawing/2014/main" id="{D224C368-63CB-94EC-6496-3C722FD649D1}"/>
              </a:ext>
            </a:extLst>
          </xdr:cNvPr>
          <xdr:cNvSpPr txBox="1"/>
        </xdr:nvSpPr>
        <xdr:spPr>
          <a:xfrm>
            <a:off x="1897249" y="6239537"/>
            <a:ext cx="3487482" cy="6653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solidFill>
                  <a:schemeClr val="bg1"/>
                </a:solidFill>
                <a:latin typeface="Avenir Next LT Pro" panose="020B0504020202020204" pitchFamily="34" charset="0"/>
              </a:rPr>
              <a:t>Current Status</a:t>
            </a:r>
          </a:p>
          <a:p>
            <a:pPr algn="ctr"/>
            <a:r>
              <a:rPr lang="en-US" sz="3200" b="1">
                <a:solidFill>
                  <a:schemeClr val="bg1"/>
                </a:solidFill>
                <a:latin typeface="Avenir Next LT Pro" panose="020B0504020202020204" pitchFamily="34" charset="0"/>
              </a:rPr>
              <a:t>$ 158,445,321</a:t>
            </a:r>
            <a:endParaRPr lang="en-IN" sz="3200">
              <a:solidFill>
                <a:schemeClr val="bg1"/>
              </a:solidFill>
              <a:latin typeface="Avenir Next LT Pro" panose="020B0504020202020204" pitchFamily="34" charset="0"/>
            </a:endParaRPr>
          </a:p>
        </xdr:txBody>
      </xdr:sp>
      <xdr:sp macro="" textlink="">
        <xdr:nvSpPr>
          <xdr:cNvPr id="43" name="TextBox 43">
            <a:extLst>
              <a:ext uri="{FF2B5EF4-FFF2-40B4-BE49-F238E27FC236}">
                <a16:creationId xmlns:a16="http://schemas.microsoft.com/office/drawing/2014/main" id="{DE50D270-B18A-36FA-C93A-EF3AE5E1C479}"/>
              </a:ext>
            </a:extLst>
          </xdr:cNvPr>
          <xdr:cNvSpPr txBox="1"/>
        </xdr:nvSpPr>
        <xdr:spPr>
          <a:xfrm>
            <a:off x="5384731" y="1863854"/>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$ 251,798</a:t>
            </a:r>
          </a:p>
          <a:p>
            <a:r>
              <a:rPr lang="en-US" sz="1200">
                <a:solidFill>
                  <a:schemeClr val="bg1"/>
                </a:solidFill>
                <a:latin typeface="Avenir Next LT Pro" panose="020B0504020202020204" pitchFamily="34" charset="0"/>
              </a:rPr>
              <a:t>20% monthly increased</a:t>
            </a:r>
            <a:endParaRPr lang="en-IN" sz="1200">
              <a:solidFill>
                <a:schemeClr val="bg1"/>
              </a:solidFill>
              <a:latin typeface="Avenir Next LT Pro" panose="020B0504020202020204" pitchFamily="34" charset="0"/>
            </a:endParaRPr>
          </a:p>
        </xdr:txBody>
      </xdr:sp>
      <xdr:sp macro="" textlink="">
        <xdr:nvSpPr>
          <xdr:cNvPr id="44" name="TextBox 44">
            <a:extLst>
              <a:ext uri="{FF2B5EF4-FFF2-40B4-BE49-F238E27FC236}">
                <a16:creationId xmlns:a16="http://schemas.microsoft.com/office/drawing/2014/main" id="{33E21190-AF64-C025-13C9-326F968435DB}"/>
              </a:ext>
            </a:extLst>
          </xdr:cNvPr>
          <xdr:cNvSpPr txBox="1"/>
        </xdr:nvSpPr>
        <xdr:spPr>
          <a:xfrm>
            <a:off x="5384731" y="3489994"/>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$ 511,431</a:t>
            </a:r>
          </a:p>
          <a:p>
            <a:r>
              <a:rPr lang="en-US" sz="1200">
                <a:solidFill>
                  <a:schemeClr val="bg1"/>
                </a:solidFill>
                <a:latin typeface="Avenir Next LT Pro" panose="020B0504020202020204" pitchFamily="34" charset="0"/>
              </a:rPr>
              <a:t>39% quarterly increased</a:t>
            </a:r>
            <a:endParaRPr lang="en-IN" sz="1200">
              <a:solidFill>
                <a:schemeClr val="bg1"/>
              </a:solidFill>
              <a:latin typeface="Avenir Next LT Pro" panose="020B0504020202020204" pitchFamily="34" charset="0"/>
            </a:endParaRPr>
          </a:p>
        </xdr:txBody>
      </xdr:sp>
      <xdr:sp macro="" textlink="">
        <xdr:nvSpPr>
          <xdr:cNvPr id="45" name="TextBox 45">
            <a:extLst>
              <a:ext uri="{FF2B5EF4-FFF2-40B4-BE49-F238E27FC236}">
                <a16:creationId xmlns:a16="http://schemas.microsoft.com/office/drawing/2014/main" id="{11724345-41F9-1C1D-DA41-9F63D7B412E6}"/>
              </a:ext>
            </a:extLst>
          </xdr:cNvPr>
          <xdr:cNvSpPr txBox="1"/>
        </xdr:nvSpPr>
        <xdr:spPr>
          <a:xfrm>
            <a:off x="5384731" y="5116134"/>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$ 981,168</a:t>
            </a:r>
          </a:p>
          <a:p>
            <a:r>
              <a:rPr lang="en-US" sz="1200">
                <a:solidFill>
                  <a:schemeClr val="bg1"/>
                </a:solidFill>
                <a:latin typeface="Avenir Next LT Pro" panose="020B0504020202020204" pitchFamily="34" charset="0"/>
              </a:rPr>
              <a:t>46% annually increased</a:t>
            </a:r>
            <a:endParaRPr lang="en-IN" sz="1200">
              <a:solidFill>
                <a:schemeClr val="bg1"/>
              </a:solidFill>
              <a:latin typeface="Avenir Next LT Pro" panose="020B0504020202020204" pitchFamily="34" charset="0"/>
            </a:endParaRPr>
          </a:p>
        </xdr:txBody>
      </xdr:sp>
      <xdr:sp macro="" textlink="">
        <xdr:nvSpPr>
          <xdr:cNvPr id="46" name="TextBox 46">
            <a:extLst>
              <a:ext uri="{FF2B5EF4-FFF2-40B4-BE49-F238E27FC236}">
                <a16:creationId xmlns:a16="http://schemas.microsoft.com/office/drawing/2014/main" id="{A1D091B0-6B93-E4F7-990C-E14F2CB80C3A}"/>
              </a:ext>
            </a:extLst>
          </xdr:cNvPr>
          <xdr:cNvSpPr txBox="1"/>
        </xdr:nvSpPr>
        <xdr:spPr>
          <a:xfrm>
            <a:off x="5384731" y="4478651"/>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Sales</a:t>
            </a:r>
            <a:endParaRPr lang="en-IN" sz="1100">
              <a:solidFill>
                <a:schemeClr val="bg1"/>
              </a:solidFill>
              <a:latin typeface="Avenir Next LT Pro" panose="020B0504020202020204" pitchFamily="34" charset="0"/>
            </a:endParaRPr>
          </a:p>
        </xdr:txBody>
      </xdr:sp>
      <xdr:sp macro="" textlink="">
        <xdr:nvSpPr>
          <xdr:cNvPr id="47" name="TextBox 47">
            <a:extLst>
              <a:ext uri="{FF2B5EF4-FFF2-40B4-BE49-F238E27FC236}">
                <a16:creationId xmlns:a16="http://schemas.microsoft.com/office/drawing/2014/main" id="{46EE1DCB-071F-18EC-555F-8B726A8D60A9}"/>
              </a:ext>
            </a:extLst>
          </xdr:cNvPr>
          <xdr:cNvSpPr txBox="1"/>
        </xdr:nvSpPr>
        <xdr:spPr>
          <a:xfrm>
            <a:off x="5384731" y="2849420"/>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Projects</a:t>
            </a:r>
            <a:endParaRPr lang="en-IN" sz="1100">
              <a:solidFill>
                <a:schemeClr val="bg1"/>
              </a:solidFill>
              <a:latin typeface="Avenir Next LT Pro" panose="020B0504020202020204" pitchFamily="34" charset="0"/>
            </a:endParaRPr>
          </a:p>
        </xdr:txBody>
      </xdr:sp>
      <xdr:sp macro="" textlink="">
        <xdr:nvSpPr>
          <xdr:cNvPr id="48" name="TextBox 48">
            <a:extLst>
              <a:ext uri="{FF2B5EF4-FFF2-40B4-BE49-F238E27FC236}">
                <a16:creationId xmlns:a16="http://schemas.microsoft.com/office/drawing/2014/main" id="{62BFE166-C518-A0A3-91F3-6F999486F5E7}"/>
              </a:ext>
            </a:extLst>
          </xdr:cNvPr>
          <xdr:cNvSpPr txBox="1"/>
        </xdr:nvSpPr>
        <xdr:spPr>
          <a:xfrm>
            <a:off x="5384731" y="1220188"/>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Investments</a:t>
            </a:r>
            <a:endParaRPr lang="en-IN" sz="1100">
              <a:solidFill>
                <a:schemeClr val="bg1"/>
              </a:solidFill>
              <a:latin typeface="Avenir Next LT Pro" panose="020B0504020202020204" pitchFamily="34" charset="0"/>
            </a:endParaRPr>
          </a:p>
        </xdr:txBody>
      </xdr:sp>
      <xdr:sp macro="" textlink="">
        <xdr:nvSpPr>
          <xdr:cNvPr id="49" name="TextBox 49">
            <a:extLst>
              <a:ext uri="{FF2B5EF4-FFF2-40B4-BE49-F238E27FC236}">
                <a16:creationId xmlns:a16="http://schemas.microsoft.com/office/drawing/2014/main" id="{B1637FF0-9F30-0BE2-1BE4-8B3DCC690296}"/>
              </a:ext>
            </a:extLst>
          </xdr:cNvPr>
          <xdr:cNvSpPr txBox="1"/>
        </xdr:nvSpPr>
        <xdr:spPr>
          <a:xfrm>
            <a:off x="9969583" y="1820296"/>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$ 601,043</a:t>
            </a:r>
          </a:p>
          <a:p>
            <a:r>
              <a:rPr lang="en-US" sz="1200">
                <a:solidFill>
                  <a:schemeClr val="bg1"/>
                </a:solidFill>
                <a:latin typeface="Avenir Next LT Pro" panose="020B0504020202020204" pitchFamily="34" charset="0"/>
              </a:rPr>
              <a:t>41% annually increased</a:t>
            </a:r>
            <a:endParaRPr lang="en-IN" sz="1200">
              <a:solidFill>
                <a:schemeClr val="bg1"/>
              </a:solidFill>
              <a:latin typeface="Avenir Next LT Pro" panose="020B0504020202020204" pitchFamily="34" charset="0"/>
            </a:endParaRPr>
          </a:p>
        </xdr:txBody>
      </xdr:sp>
      <xdr:sp macro="" textlink="">
        <xdr:nvSpPr>
          <xdr:cNvPr id="50" name="TextBox 50">
            <a:extLst>
              <a:ext uri="{FF2B5EF4-FFF2-40B4-BE49-F238E27FC236}">
                <a16:creationId xmlns:a16="http://schemas.microsoft.com/office/drawing/2014/main" id="{F24A6FE3-05E2-2292-4D48-AA39C9587900}"/>
              </a:ext>
            </a:extLst>
          </xdr:cNvPr>
          <xdr:cNvSpPr txBox="1"/>
        </xdr:nvSpPr>
        <xdr:spPr>
          <a:xfrm>
            <a:off x="9969583" y="3446436"/>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$ 181,379</a:t>
            </a:r>
          </a:p>
          <a:p>
            <a:r>
              <a:rPr lang="en-US" sz="1200">
                <a:solidFill>
                  <a:schemeClr val="bg1"/>
                </a:solidFill>
                <a:latin typeface="Avenir Next LT Pro" panose="020B0504020202020204" pitchFamily="34" charset="0"/>
              </a:rPr>
              <a:t>19% quarterly increased</a:t>
            </a:r>
            <a:endParaRPr lang="en-IN" sz="1200">
              <a:solidFill>
                <a:schemeClr val="bg1"/>
              </a:solidFill>
              <a:latin typeface="Avenir Next LT Pro" panose="020B0504020202020204" pitchFamily="34" charset="0"/>
            </a:endParaRPr>
          </a:p>
        </xdr:txBody>
      </xdr:sp>
      <xdr:sp macro="" textlink="">
        <xdr:nvSpPr>
          <xdr:cNvPr id="51" name="TextBox 51">
            <a:extLst>
              <a:ext uri="{FF2B5EF4-FFF2-40B4-BE49-F238E27FC236}">
                <a16:creationId xmlns:a16="http://schemas.microsoft.com/office/drawing/2014/main" id="{BBC02299-FBFD-2C62-D45F-B0E6379EA776}"/>
              </a:ext>
            </a:extLst>
          </xdr:cNvPr>
          <xdr:cNvSpPr txBox="1"/>
        </xdr:nvSpPr>
        <xdr:spPr>
          <a:xfrm>
            <a:off x="9969583" y="5072576"/>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$ 311,018</a:t>
            </a:r>
          </a:p>
          <a:p>
            <a:r>
              <a:rPr lang="en-US" sz="1200">
                <a:solidFill>
                  <a:schemeClr val="bg1"/>
                </a:solidFill>
                <a:latin typeface="Avenir Next LT Pro" panose="020B0504020202020204" pitchFamily="34" charset="0"/>
              </a:rPr>
              <a:t>23% monthly increased</a:t>
            </a:r>
            <a:endParaRPr lang="en-IN" sz="1200">
              <a:solidFill>
                <a:schemeClr val="bg1"/>
              </a:solidFill>
              <a:latin typeface="Avenir Next LT Pro" panose="020B0504020202020204" pitchFamily="34" charset="0"/>
            </a:endParaRPr>
          </a:p>
        </xdr:txBody>
      </xdr:sp>
      <xdr:sp macro="" textlink="">
        <xdr:nvSpPr>
          <xdr:cNvPr id="52" name="TextBox 52">
            <a:extLst>
              <a:ext uri="{FF2B5EF4-FFF2-40B4-BE49-F238E27FC236}">
                <a16:creationId xmlns:a16="http://schemas.microsoft.com/office/drawing/2014/main" id="{E4070B5F-414B-3DA5-7F37-4E6E854BCC3B}"/>
              </a:ext>
            </a:extLst>
          </xdr:cNvPr>
          <xdr:cNvSpPr txBox="1"/>
        </xdr:nvSpPr>
        <xdr:spPr>
          <a:xfrm>
            <a:off x="9969583" y="4435093"/>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Sales</a:t>
            </a:r>
            <a:endParaRPr lang="en-IN" sz="1100">
              <a:solidFill>
                <a:schemeClr val="bg1"/>
              </a:solidFill>
              <a:latin typeface="Avenir Next LT Pro" panose="020B0504020202020204" pitchFamily="34" charset="0"/>
            </a:endParaRPr>
          </a:p>
        </xdr:txBody>
      </xdr:sp>
      <xdr:sp macro="" textlink="">
        <xdr:nvSpPr>
          <xdr:cNvPr id="53" name="TextBox 53">
            <a:extLst>
              <a:ext uri="{FF2B5EF4-FFF2-40B4-BE49-F238E27FC236}">
                <a16:creationId xmlns:a16="http://schemas.microsoft.com/office/drawing/2014/main" id="{895001EF-CC0D-DF93-2B0F-7C492BD430BE}"/>
              </a:ext>
            </a:extLst>
          </xdr:cNvPr>
          <xdr:cNvSpPr txBox="1"/>
        </xdr:nvSpPr>
        <xdr:spPr>
          <a:xfrm>
            <a:off x="9969583" y="2805862"/>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Technical</a:t>
            </a:r>
            <a:endParaRPr lang="en-IN" sz="1100">
              <a:solidFill>
                <a:schemeClr val="bg1"/>
              </a:solidFill>
              <a:latin typeface="Avenir Next LT Pro" panose="020B0504020202020204" pitchFamily="34" charset="0"/>
            </a:endParaRPr>
          </a:p>
        </xdr:txBody>
      </xdr:sp>
      <xdr:sp macro="" textlink="">
        <xdr:nvSpPr>
          <xdr:cNvPr id="54" name="TextBox 54">
            <a:extLst>
              <a:ext uri="{FF2B5EF4-FFF2-40B4-BE49-F238E27FC236}">
                <a16:creationId xmlns:a16="http://schemas.microsoft.com/office/drawing/2014/main" id="{E448F9C5-2022-5231-3221-A67824D0E8B3}"/>
              </a:ext>
            </a:extLst>
          </xdr:cNvPr>
          <xdr:cNvSpPr txBox="1"/>
        </xdr:nvSpPr>
        <xdr:spPr>
          <a:xfrm>
            <a:off x="9969583" y="1176630"/>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Department</a:t>
            </a:r>
            <a:endParaRPr lang="en-IN" sz="1100">
              <a:solidFill>
                <a:schemeClr val="bg1"/>
              </a:solidFill>
              <a:latin typeface="Avenir Next LT Pro" panose="020B0504020202020204" pitchFamily="34" charset="0"/>
            </a:endParaRPr>
          </a:p>
        </xdr:txBody>
      </xdr:sp>
      <xdr:sp macro="" textlink="">
        <xdr:nvSpPr>
          <xdr:cNvPr id="55" name="TextBox 58">
            <a:extLst>
              <a:ext uri="{FF2B5EF4-FFF2-40B4-BE49-F238E27FC236}">
                <a16:creationId xmlns:a16="http://schemas.microsoft.com/office/drawing/2014/main" id="{B29E564B-D655-4067-A2C4-34ED06FC0DD2}"/>
              </a:ext>
            </a:extLst>
          </xdr:cNvPr>
          <xdr:cNvSpPr txBox="1"/>
        </xdr:nvSpPr>
        <xdr:spPr>
          <a:xfrm>
            <a:off x="4735081" y="6267602"/>
            <a:ext cx="3487482" cy="6653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solidFill>
                  <a:schemeClr val="bg1"/>
                </a:solidFill>
                <a:latin typeface="Avenir Next LT Pro" panose="020B0504020202020204" pitchFamily="34" charset="0"/>
              </a:rPr>
              <a:t>Total Projects</a:t>
            </a:r>
          </a:p>
          <a:p>
            <a:pPr algn="ctr"/>
            <a:r>
              <a:rPr lang="en-US" sz="3200" b="1">
                <a:solidFill>
                  <a:schemeClr val="bg1"/>
                </a:solidFill>
                <a:latin typeface="Avenir Next LT Pro" panose="020B0504020202020204" pitchFamily="34" charset="0"/>
              </a:rPr>
              <a:t>75,343</a:t>
            </a:r>
            <a:endParaRPr lang="en-IN" sz="3200">
              <a:solidFill>
                <a:schemeClr val="bg1"/>
              </a:solidFill>
              <a:latin typeface="Avenir Next LT Pro" panose="020B0504020202020204" pitchFamily="34" charset="0"/>
            </a:endParaRPr>
          </a:p>
        </xdr:txBody>
      </xdr:sp>
      <xdr:sp macro="" textlink="">
        <xdr:nvSpPr>
          <xdr:cNvPr id="56" name="TextBox 59">
            <a:extLst>
              <a:ext uri="{FF2B5EF4-FFF2-40B4-BE49-F238E27FC236}">
                <a16:creationId xmlns:a16="http://schemas.microsoft.com/office/drawing/2014/main" id="{54AF6F37-96F1-AC53-A37E-BED6C4887175}"/>
              </a:ext>
            </a:extLst>
          </xdr:cNvPr>
          <xdr:cNvSpPr txBox="1"/>
        </xdr:nvSpPr>
        <xdr:spPr>
          <a:xfrm>
            <a:off x="7789592" y="6254233"/>
            <a:ext cx="3487482" cy="6653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solidFill>
                  <a:schemeClr val="bg1"/>
                </a:solidFill>
                <a:latin typeface="Avenir Next LT Pro" panose="020B0504020202020204" pitchFamily="34" charset="0"/>
              </a:rPr>
              <a:t>Savings</a:t>
            </a:r>
          </a:p>
          <a:p>
            <a:pPr algn="ctr"/>
            <a:r>
              <a:rPr lang="en-US" sz="3200" b="1">
                <a:solidFill>
                  <a:schemeClr val="bg1"/>
                </a:solidFill>
                <a:latin typeface="Avenir Next LT Pro" panose="020B0504020202020204" pitchFamily="34" charset="0"/>
              </a:rPr>
              <a:t>35%</a:t>
            </a:r>
            <a:endParaRPr lang="en-IN" sz="3200">
              <a:solidFill>
                <a:schemeClr val="bg1"/>
              </a:solidFill>
              <a:latin typeface="Avenir Next LT Pro" panose="020B0504020202020204" pitchFamily="34" charset="0"/>
            </a:endParaRPr>
          </a:p>
        </xdr:txBody>
      </xdr:sp>
      <xdr:sp macro="" textlink="">
        <xdr:nvSpPr>
          <xdr:cNvPr id="57" name="TextBox 60">
            <a:extLst>
              <a:ext uri="{FF2B5EF4-FFF2-40B4-BE49-F238E27FC236}">
                <a16:creationId xmlns:a16="http://schemas.microsoft.com/office/drawing/2014/main" id="{ECA6C84C-0E20-BED0-1CB7-A0BDDA8AE4FA}"/>
              </a:ext>
            </a:extLst>
          </xdr:cNvPr>
          <xdr:cNvSpPr txBox="1"/>
        </xdr:nvSpPr>
        <xdr:spPr>
          <a:xfrm>
            <a:off x="-868164" y="37714"/>
            <a:ext cx="6201334" cy="601793"/>
          </a:xfrm>
          <a:prstGeom prst="rect">
            <a:avLst/>
          </a:prstGeom>
          <a:solidFill>
            <a:srgbClr val="194AFE"/>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000" b="1">
                <a:solidFill>
                  <a:schemeClr val="bg1"/>
                </a:solidFill>
                <a:latin typeface="Avenir Next LT Pro" panose="020B0504020202020204" pitchFamily="34" charset="0"/>
              </a:rPr>
              <a:t>Flow Process Chart Diagram</a:t>
            </a:r>
            <a:endParaRPr lang="en-IN" sz="4000" b="1">
              <a:solidFill>
                <a:schemeClr val="bg1"/>
              </a:solidFill>
              <a:latin typeface="Avenir Next LT Pro" panose="020B0504020202020204"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66.863166435185" createdVersion="8" refreshedVersion="8" minRefreshableVersion="3" recordCount="3115" xr:uid="{82866635-134C-479B-92FA-57042B533596}">
  <cacheSource type="worksheet">
    <worksheetSource name="Table_1"/>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3219220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66.863169560187" createdVersion="8" refreshedVersion="8" minRefreshableVersion="3" recordCount="1080" xr:uid="{11284884-3BCB-4D0E-8C57-AFE56770DB93}">
  <cacheSource type="worksheet">
    <worksheetSource name="Table3"/>
  </cacheSource>
  <cacheFields count="9">
    <cacheField name="Year" numFmtId="0">
      <sharedItems containsString="0" containsBlank="1" containsNumber="1" containsInteger="1" minValue="2020" maxValue="2024" count="6">
        <n v="2020"/>
        <n v="2021"/>
        <n v="2022"/>
        <n v="2023"/>
        <n v="2024"/>
        <m/>
      </sharedItems>
    </cacheField>
    <cacheField name="Month" numFmtId="0">
      <sharedItems containsBlank="1" count="13">
        <s v="Jan"/>
        <s v="Feb"/>
        <s v="Mar"/>
        <s v="Apr"/>
        <s v="May"/>
        <s v="Jun"/>
        <s v="Jul"/>
        <s v="Aug"/>
        <s v="Sep"/>
        <s v="Oct"/>
        <s v="Nov"/>
        <s v="Dec"/>
        <m/>
      </sharedItems>
    </cacheField>
    <cacheField name="Income sources" numFmtId="0">
      <sharedItems containsBlank="1" count="7">
        <s v="Licensing"/>
        <s v="Renting"/>
        <s v="Subscription"/>
        <s v="Usage fees"/>
        <s v="Advertising"/>
        <s v="Asset sale"/>
        <m/>
      </sharedItems>
    </cacheField>
    <cacheField name="Income Breakdowns" numFmtId="0">
      <sharedItems containsBlank="1" count="16">
        <s v="Software Metered License"/>
        <s v="Floating License"/>
        <s v="Equipments"/>
        <s v="Prime"/>
        <s v="Renewal"/>
        <s v="Premium"/>
        <s v="New "/>
        <s v="Offices"/>
        <s v="Facebook Page"/>
        <s v="Google Ad"/>
        <s v="Company Website"/>
        <s v="Youtube Channel"/>
        <s v="Lands"/>
        <s v="Asset sale"/>
        <s v="Television Ad"/>
        <m/>
      </sharedItems>
    </cacheField>
    <cacheField name="Counts" numFmtId="0">
      <sharedItems containsString="0" containsBlank="1" containsNumber="1" minValue="2" maxValue="9600"/>
    </cacheField>
    <cacheField name="Income" numFmtId="0">
      <sharedItems containsString="0" containsBlank="1" containsNumber="1" minValue="100" maxValue="22000"/>
    </cacheField>
    <cacheField name="Target Income" numFmtId="0">
      <sharedItems containsString="0" containsBlank="1" containsNumber="1" minValue="112" maxValue="12480"/>
    </cacheField>
    <cacheField name="operating profit" numFmtId="0">
      <sharedItems containsString="0" containsBlank="1" containsNumber="1" minValue="20" maxValue="4400"/>
    </cacheField>
    <cacheField name="Marketing Strategies" numFmtId="0">
      <sharedItems containsBlank="1" count="3">
        <s v="B2B"/>
        <s v="B2C"/>
        <m/>
      </sharedItems>
    </cacheField>
  </cacheFields>
  <extLst>
    <ext xmlns:x14="http://schemas.microsoft.com/office/spreadsheetml/2009/9/main" uri="{725AE2AE-9491-48be-B2B4-4EB974FC3084}">
      <x14:pivotCacheDefinition pivotCacheId="203682342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66.863173495367" createdVersion="8" refreshedVersion="8" minRefreshableVersion="3" recordCount="30" xr:uid="{53CEAFE9-0FD1-4A0E-AB12-86890D94F194}">
  <cacheSource type="worksheet">
    <worksheetSource ref="L1:O31" sheet="DataSets"/>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554183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1999999999996"/>
  </r>
  <r>
    <s v="AD01-9362"/>
    <x v="0"/>
    <s v="Apr"/>
    <x v="0"/>
    <x v="0"/>
    <s v="Order assembled"/>
    <x v="0"/>
    <x v="0"/>
    <x v="1"/>
    <n v="236"/>
    <n v="337.48"/>
  </r>
  <r>
    <s v="AD01-9362"/>
    <x v="0"/>
    <s v="Apr"/>
    <x v="0"/>
    <x v="0"/>
    <s v="Order assembled"/>
    <x v="0"/>
    <x v="0"/>
    <x v="1"/>
    <n v="284"/>
    <n v="406.12"/>
  </r>
  <r>
    <s v="AD01-9364"/>
    <x v="0"/>
    <s v="Apr"/>
    <x v="0"/>
    <x v="0"/>
    <s v="Order assembled"/>
    <x v="0"/>
    <x v="0"/>
    <x v="1"/>
    <n v="238"/>
    <n v="340.34000000000003"/>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0999999999997"/>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100000000001"/>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3999999999996"/>
  </r>
  <r>
    <s v="AD01-9362"/>
    <x v="0"/>
    <s v="Aug"/>
    <x v="0"/>
    <x v="0"/>
    <s v="Order assembled"/>
    <x v="0"/>
    <x v="0"/>
    <x v="1"/>
    <n v="212"/>
    <n v="303.15999999999997"/>
  </r>
  <r>
    <s v="AD01-9361"/>
    <x v="0"/>
    <s v="Aug"/>
    <x v="0"/>
    <x v="0"/>
    <s v="Order assembled"/>
    <x v="0"/>
    <x v="0"/>
    <x v="1"/>
    <n v="260"/>
    <n v="371.8"/>
  </r>
  <r>
    <s v="AD01-9361"/>
    <x v="0"/>
    <s v="Aug"/>
    <x v="0"/>
    <x v="0"/>
    <s v="Order assembled"/>
    <x v="0"/>
    <x v="0"/>
    <x v="1"/>
    <n v="188"/>
    <n v="268.84000000000003"/>
  </r>
  <r>
    <s v="AD01-9364"/>
    <x v="0"/>
    <s v="Aug"/>
    <x v="0"/>
    <x v="0"/>
    <s v="Order assembled"/>
    <x v="0"/>
    <x v="0"/>
    <x v="1"/>
    <n v="214"/>
    <n v="306.02"/>
  </r>
  <r>
    <s v="AD01-9362"/>
    <x v="0"/>
    <s v="Aug"/>
    <x v="0"/>
    <x v="0"/>
    <s v="Order assembled"/>
    <x v="0"/>
    <x v="0"/>
    <x v="1"/>
    <n v="262"/>
    <n v="374.65999999999997"/>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9000000000003"/>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0999999999997"/>
  </r>
  <r>
    <s v="AD01-9361"/>
    <x v="0"/>
    <s v="Aug"/>
    <x v="0"/>
    <x v="0"/>
    <s v="Order assembled"/>
    <x v="0"/>
    <x v="0"/>
    <x v="0"/>
    <n v="287"/>
    <n v="410.40999999999997"/>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000000000003"/>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1999999999998"/>
  </r>
  <r>
    <s v="AD01-9364"/>
    <x v="0"/>
    <s v="Dec"/>
    <x v="0"/>
    <x v="0"/>
    <s v="Order assembled"/>
    <x v="1"/>
    <x v="0"/>
    <x v="1"/>
    <n v="238"/>
    <n v="340.34000000000003"/>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9000000000003"/>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1999999999994"/>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8999999999996"/>
  </r>
  <r>
    <s v="AD01-9362"/>
    <x v="0"/>
    <s v="Jan"/>
    <x v="0"/>
    <x v="0"/>
    <s v="Order assembled"/>
    <x v="1"/>
    <x v="0"/>
    <x v="1"/>
    <n v="223"/>
    <n v="318.89"/>
  </r>
  <r>
    <s v="AD01-9361"/>
    <x v="0"/>
    <s v="Jan"/>
    <x v="0"/>
    <x v="0"/>
    <s v="Order assembled"/>
    <x v="1"/>
    <x v="0"/>
    <x v="0"/>
    <n v="873"/>
    <n v="1248.3899999999999"/>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899999999999"/>
  </r>
  <r>
    <s v="AD01-9364"/>
    <x v="0"/>
    <s v="Jul"/>
    <x v="0"/>
    <x v="0"/>
    <s v="Order assembled"/>
    <x v="1"/>
    <x v="0"/>
    <x v="1"/>
    <n v="766"/>
    <n v="1095.3800000000001"/>
  </r>
  <r>
    <s v="AD01-9361"/>
    <x v="0"/>
    <s v="Jul"/>
    <x v="0"/>
    <x v="0"/>
    <s v="Order assembled"/>
    <x v="1"/>
    <x v="0"/>
    <x v="1"/>
    <n v="303"/>
    <n v="433.28999999999996"/>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5999999999997"/>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000000000006"/>
  </r>
  <r>
    <s v="AD01-9364"/>
    <x v="0"/>
    <s v="Mar"/>
    <x v="0"/>
    <x v="0"/>
    <s v="Order assembled"/>
    <x v="1"/>
    <x v="0"/>
    <x v="1"/>
    <n v="709"/>
    <n v="1013.87"/>
  </r>
  <r>
    <s v="AD01-9361"/>
    <x v="0"/>
    <s v="Mar"/>
    <x v="0"/>
    <x v="0"/>
    <s v="Order assembled"/>
    <x v="1"/>
    <x v="0"/>
    <x v="1"/>
    <n v="762"/>
    <n v="1089.6599999999999"/>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0999999999997"/>
  </r>
  <r>
    <s v="AD01-9363"/>
    <x v="0"/>
    <s v="Mar"/>
    <x v="0"/>
    <x v="0"/>
    <s v="Order assembled"/>
    <x v="1"/>
    <x v="0"/>
    <x v="1"/>
    <n v="771"/>
    <n v="1102.53"/>
  </r>
  <r>
    <s v="AD01-9361"/>
    <x v="0"/>
    <s v="May"/>
    <x v="0"/>
    <x v="0"/>
    <s v="Order assembled"/>
    <x v="1"/>
    <x v="0"/>
    <x v="0"/>
    <n v="338"/>
    <n v="483.34000000000003"/>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3999999999996"/>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899999999999"/>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5999999999998"/>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0999999999997"/>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000000000002"/>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8999999999996"/>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8999999999996"/>
  </r>
  <r>
    <s v="AD01-9361"/>
    <x v="0"/>
    <s v="Oct"/>
    <x v="0"/>
    <x v="0"/>
    <s v="Order assembled"/>
    <x v="0"/>
    <x v="0"/>
    <x v="1"/>
    <n v="251"/>
    <n v="358.93"/>
  </r>
  <r>
    <s v="AD01-9362"/>
    <x v="0"/>
    <s v="Oct"/>
    <x v="0"/>
    <x v="0"/>
    <s v="Order assembled"/>
    <x v="0"/>
    <x v="0"/>
    <x v="1"/>
    <n v="777"/>
    <n v="1111.1100000000001"/>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299999999999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000000000003"/>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8999999999996"/>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2999999999998"/>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8999999999996"/>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100000000001"/>
  </r>
  <r>
    <s v="AD01-9361"/>
    <x v="0"/>
    <s v="Dec"/>
    <x v="1"/>
    <x v="0"/>
    <s v="Order assembled"/>
    <x v="0"/>
    <x v="0"/>
    <x v="0"/>
    <n v="811"/>
    <n v="1159.73"/>
  </r>
  <r>
    <s v="AD01-9362"/>
    <x v="0"/>
    <s v="Dec"/>
    <x v="1"/>
    <x v="0"/>
    <s v="Order assembled"/>
    <x v="0"/>
    <x v="0"/>
    <x v="0"/>
    <n v="864"/>
    <n v="1235.52"/>
  </r>
  <r>
    <s v="AD01-9364"/>
    <x v="0"/>
    <s v="Dec"/>
    <x v="1"/>
    <x v="0"/>
    <s v="Order assembled"/>
    <x v="0"/>
    <x v="0"/>
    <x v="0"/>
    <n v="287"/>
    <n v="410.40999999999997"/>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1999999999996"/>
  </r>
  <r>
    <s v="AD01-9361"/>
    <x v="0"/>
    <s v="Feb"/>
    <x v="1"/>
    <x v="0"/>
    <s v="Order assembled"/>
    <x v="0"/>
    <x v="0"/>
    <x v="0"/>
    <n v="338"/>
    <n v="483.34000000000003"/>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099999999999"/>
  </r>
  <r>
    <s v="AD01-9362"/>
    <x v="0"/>
    <s v="Feb"/>
    <x v="1"/>
    <x v="0"/>
    <s v="Order assembled"/>
    <x v="0"/>
    <x v="0"/>
    <x v="0"/>
    <n v="1021"/>
    <n v="1460.03"/>
  </r>
  <r>
    <s v="AD01-9362"/>
    <x v="0"/>
    <s v="Feb"/>
    <x v="1"/>
    <x v="0"/>
    <s v="Order assembled"/>
    <x v="0"/>
    <x v="0"/>
    <x v="0"/>
    <n v="312"/>
    <n v="446.15999999999997"/>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600000000001"/>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1999999999996"/>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5999999999997"/>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000000000003"/>
  </r>
  <r>
    <s v="AD01-9362"/>
    <x v="0"/>
    <s v="Jan"/>
    <x v="1"/>
    <x v="0"/>
    <s v="Order assembled"/>
    <x v="0"/>
    <x v="0"/>
    <x v="0"/>
    <n v="347"/>
    <n v="496.21000000000004"/>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000000000003"/>
  </r>
  <r>
    <s v="AD01-9361"/>
    <x v="0"/>
    <s v="Jul"/>
    <x v="1"/>
    <x v="0"/>
    <s v="Order assembled"/>
    <x v="0"/>
    <x v="0"/>
    <x v="0"/>
    <n v="315"/>
    <n v="450.45"/>
  </r>
  <r>
    <s v="AD01-9362"/>
    <x v="0"/>
    <s v="Jul"/>
    <x v="1"/>
    <x v="0"/>
    <s v="Order assembled"/>
    <x v="0"/>
    <x v="0"/>
    <x v="0"/>
    <n v="285"/>
    <n v="407.55"/>
  </r>
  <r>
    <s v="AD01-9362"/>
    <x v="0"/>
    <s v="Jul"/>
    <x v="1"/>
    <x v="0"/>
    <s v="Order assembled"/>
    <x v="0"/>
    <x v="0"/>
    <x v="0"/>
    <n v="773"/>
    <n v="1105.3899999999999"/>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0999999999997"/>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89999999999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000000000003"/>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000000000003"/>
  </r>
  <r>
    <s v="AD01-9362"/>
    <x v="0"/>
    <s v="Oct"/>
    <x v="1"/>
    <x v="0"/>
    <s v="Order assembled"/>
    <x v="0"/>
    <x v="1"/>
    <x v="0"/>
    <n v="296"/>
    <n v="423.28"/>
  </r>
  <r>
    <s v="AD01-9363"/>
    <x v="0"/>
    <s v="Oct"/>
    <x v="1"/>
    <x v="0"/>
    <s v="Order assembled"/>
    <x v="0"/>
    <x v="1"/>
    <x v="0"/>
    <n v="344"/>
    <n v="491.91999999999996"/>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599999999999"/>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3999999999996"/>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00000000001"/>
  </r>
  <r>
    <s v="AD01-9361"/>
    <x v="0"/>
    <s v="Sep"/>
    <x v="1"/>
    <x v="0"/>
    <s v="Order assembled"/>
    <x v="0"/>
    <x v="1"/>
    <x v="0"/>
    <n v="276"/>
    <n v="394.68"/>
  </r>
  <r>
    <s v="AD01-9361"/>
    <x v="0"/>
    <s v="Sep"/>
    <x v="1"/>
    <x v="0"/>
    <s v="Order assembled"/>
    <x v="0"/>
    <x v="1"/>
    <x v="0"/>
    <n v="303"/>
    <n v="433.28999999999996"/>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000000000004"/>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000000000004"/>
  </r>
  <r>
    <s v="AD01-9361"/>
    <x v="0"/>
    <s v="Jun"/>
    <x v="0"/>
    <x v="1"/>
    <s v="Cancelld"/>
    <x v="1"/>
    <x v="0"/>
    <x v="2"/>
    <n v="316"/>
    <n v="451.88"/>
  </r>
  <r>
    <s v="AD01-9364"/>
    <x v="0"/>
    <s v="Jun"/>
    <x v="0"/>
    <x v="1"/>
    <s v="Cancelld"/>
    <x v="1"/>
    <x v="0"/>
    <x v="2"/>
    <n v="310"/>
    <n v="443.3"/>
  </r>
  <r>
    <s v="AD01-9361"/>
    <x v="0"/>
    <s v="Jun"/>
    <x v="0"/>
    <x v="1"/>
    <s v="Cancelld"/>
    <x v="1"/>
    <x v="0"/>
    <x v="2"/>
    <n v="319"/>
    <n v="456.16999999999996"/>
  </r>
  <r>
    <s v="AD01-9362"/>
    <x v="0"/>
    <s v="Jun"/>
    <x v="0"/>
    <x v="1"/>
    <s v="Cancelld"/>
    <x v="1"/>
    <x v="0"/>
    <x v="2"/>
    <n v="313"/>
    <n v="447.59000000000003"/>
  </r>
  <r>
    <s v="AD01-9362"/>
    <x v="0"/>
    <s v="Jun"/>
    <x v="0"/>
    <x v="1"/>
    <s v="Cancelld"/>
    <x v="1"/>
    <x v="0"/>
    <x v="2"/>
    <n v="307"/>
    <n v="439.01"/>
  </r>
  <r>
    <s v="AD01-9361"/>
    <x v="0"/>
    <s v="May"/>
    <x v="0"/>
    <x v="1"/>
    <s v="Cancelld"/>
    <x v="1"/>
    <x v="0"/>
    <x v="0"/>
    <n v="334"/>
    <n v="477.62"/>
  </r>
  <r>
    <s v="AD01-9362"/>
    <x v="0"/>
    <s v="May"/>
    <x v="0"/>
    <x v="1"/>
    <s v="Cancelld"/>
    <x v="1"/>
    <x v="0"/>
    <x v="0"/>
    <n v="328"/>
    <n v="469.03999999999996"/>
  </r>
  <r>
    <s v="AD01-9364"/>
    <x v="0"/>
    <s v="May"/>
    <x v="0"/>
    <x v="1"/>
    <s v="Cancelld"/>
    <x v="1"/>
    <x v="0"/>
    <x v="0"/>
    <n v="337"/>
    <n v="481.90999999999997"/>
  </r>
  <r>
    <s v="AD01-9362"/>
    <x v="0"/>
    <s v="May"/>
    <x v="0"/>
    <x v="1"/>
    <s v="Cancelld"/>
    <x v="1"/>
    <x v="0"/>
    <x v="0"/>
    <n v="331"/>
    <n v="473.33"/>
  </r>
  <r>
    <s v="AD01-9363"/>
    <x v="0"/>
    <s v="May"/>
    <x v="0"/>
    <x v="1"/>
    <s v="Cancelld"/>
    <x v="1"/>
    <x v="0"/>
    <x v="0"/>
    <n v="325"/>
    <n v="464.75"/>
  </r>
  <r>
    <s v="AD01-9361"/>
    <x v="0"/>
    <s v="Nov"/>
    <x v="0"/>
    <x v="1"/>
    <s v="Cancelld"/>
    <x v="1"/>
    <x v="0"/>
    <x v="0"/>
    <n v="238"/>
    <n v="340.34000000000003"/>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8999999999996"/>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5999999999997"/>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599999999999"/>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2999999999998"/>
  </r>
  <r>
    <s v="AD01-9361"/>
    <x v="0"/>
    <s v="Aug"/>
    <x v="1"/>
    <x v="1"/>
    <s v="Cancelld"/>
    <x v="1"/>
    <x v="0"/>
    <x v="2"/>
    <n v="140"/>
    <n v="200.2"/>
  </r>
  <r>
    <s v="AD01-9361"/>
    <x v="0"/>
    <s v="Aug"/>
    <x v="1"/>
    <x v="1"/>
    <s v="Cancelld"/>
    <x v="1"/>
    <x v="0"/>
    <x v="2"/>
    <n v="188"/>
    <n v="268.84000000000003"/>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600000000001"/>
  </r>
  <r>
    <s v="AD01-9361"/>
    <x v="0"/>
    <s v="Aug"/>
    <x v="1"/>
    <x v="1"/>
    <s v="Cancelld"/>
    <x v="1"/>
    <x v="0"/>
    <x v="2"/>
    <n v="855"/>
    <n v="526.24"/>
  </r>
  <r>
    <s v="AD01-9365"/>
    <x v="0"/>
    <s v="Aug"/>
    <x v="1"/>
    <x v="1"/>
    <s v="Cancelld"/>
    <x v="1"/>
    <x v="0"/>
    <x v="2"/>
    <n v="357"/>
    <n v="510.51"/>
  </r>
  <r>
    <s v="AD01-9362"/>
    <x v="0"/>
    <s v="Aug"/>
    <x v="1"/>
    <x v="1"/>
    <s v="Cancelld"/>
    <x v="1"/>
    <x v="0"/>
    <x v="2"/>
    <n v="139"/>
    <n v="198.76999999999998"/>
  </r>
  <r>
    <s v="AD01-9363"/>
    <x v="0"/>
    <s v="Aug"/>
    <x v="1"/>
    <x v="1"/>
    <s v="Cancelld"/>
    <x v="1"/>
    <x v="0"/>
    <x v="2"/>
    <n v="187"/>
    <n v="267.40999999999997"/>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1999999999998"/>
  </r>
  <r>
    <s v="AD01-9362"/>
    <x v="0"/>
    <s v="Dec"/>
    <x v="1"/>
    <x v="1"/>
    <s v="Cancelld"/>
    <x v="1"/>
    <x v="0"/>
    <x v="2"/>
    <n v="338"/>
    <n v="483.34000000000003"/>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0999999999997"/>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5999999999998"/>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000000000002"/>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600000000001"/>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399999999999"/>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899999999999"/>
  </r>
  <r>
    <s v="AD01-9361"/>
    <x v="0"/>
    <s v="Jun"/>
    <x v="1"/>
    <x v="1"/>
    <s v="Cancelld"/>
    <x v="1"/>
    <x v="0"/>
    <x v="2"/>
    <n v="856"/>
    <n v="1224.08"/>
  </r>
  <r>
    <s v="AD01-9362"/>
    <x v="0"/>
    <s v="Jun"/>
    <x v="1"/>
    <x v="1"/>
    <s v="Cancelld"/>
    <x v="1"/>
    <x v="0"/>
    <x v="2"/>
    <n v="371"/>
    <n v="530.53"/>
  </r>
  <r>
    <s v="AD01-9362"/>
    <x v="0"/>
    <s v="Mar"/>
    <x v="1"/>
    <x v="1"/>
    <s v="Cancelld"/>
    <x v="1"/>
    <x v="0"/>
    <x v="2"/>
    <n v="164"/>
    <n v="234.51999999999998"/>
  </r>
  <r>
    <s v="AD01-9365"/>
    <x v="0"/>
    <s v="Mar"/>
    <x v="1"/>
    <x v="1"/>
    <s v="Cancelld"/>
    <x v="1"/>
    <x v="0"/>
    <x v="2"/>
    <n v="212"/>
    <n v="303.15999999999997"/>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399999999999"/>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6999999999998"/>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1999999999996"/>
  </r>
  <r>
    <s v="AD01-9362"/>
    <x v="0"/>
    <s v="Nov"/>
    <x v="1"/>
    <x v="1"/>
    <s v="Cancelld"/>
    <x v="1"/>
    <x v="1"/>
    <x v="2"/>
    <n v="370"/>
    <n v="529.1"/>
  </r>
  <r>
    <s v="AD01-9365"/>
    <x v="0"/>
    <s v="Nov"/>
    <x v="1"/>
    <x v="1"/>
    <s v="Cancelld"/>
    <x v="1"/>
    <x v="1"/>
    <x v="2"/>
    <n v="172"/>
    <n v="245.95999999999998"/>
  </r>
  <r>
    <s v="AD01-9364"/>
    <x v="0"/>
    <s v="Nov"/>
    <x v="1"/>
    <x v="1"/>
    <s v="Cancelld"/>
    <x v="1"/>
    <x v="1"/>
    <x v="2"/>
    <n v="340"/>
    <n v="486.2"/>
  </r>
  <r>
    <s v="AD01-9362"/>
    <x v="0"/>
    <s v="Nov"/>
    <x v="1"/>
    <x v="1"/>
    <s v="Cancelld"/>
    <x v="1"/>
    <x v="1"/>
    <x v="2"/>
    <n v="852"/>
    <n v="1218.3600000000001"/>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000000000002"/>
  </r>
  <r>
    <s v="AD01-9362"/>
    <x v="0"/>
    <s v="Nov"/>
    <x v="1"/>
    <x v="1"/>
    <s v="Cancelld"/>
    <x v="1"/>
    <x v="1"/>
    <x v="2"/>
    <n v="343"/>
    <n v="490.49"/>
  </r>
  <r>
    <s v="AD01-9362"/>
    <x v="0"/>
    <s v="Nov"/>
    <x v="1"/>
    <x v="1"/>
    <s v="Cancelld"/>
    <x v="1"/>
    <x v="1"/>
    <x v="2"/>
    <n v="827"/>
    <n v="1182.6100000000001"/>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000000000004"/>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8999999999996"/>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3999999999996"/>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0999999999997"/>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8999999999996"/>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5999999999998"/>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000000000002"/>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1999999999996"/>
  </r>
  <r>
    <s v="AD01-9361"/>
    <x v="1"/>
    <s v="Aug"/>
    <x v="0"/>
    <x v="0"/>
    <s v="Order assembled"/>
    <x v="0"/>
    <x v="0"/>
    <x v="0"/>
    <n v="338"/>
    <n v="483.34000000000003"/>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100000000001"/>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799999999999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2999999999998"/>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4000000000003"/>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0999999999997"/>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8999999999996"/>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899999999999"/>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8999999999996"/>
  </r>
  <r>
    <s v="AD01-9365"/>
    <x v="1"/>
    <s v="Jul"/>
    <x v="0"/>
    <x v="0"/>
    <s v="Order assembled"/>
    <x v="0"/>
    <x v="0"/>
    <x v="0"/>
    <n v="347"/>
    <n v="496.21000000000004"/>
  </r>
  <r>
    <s v="AD01-9362"/>
    <x v="1"/>
    <s v="Jul"/>
    <x v="0"/>
    <x v="0"/>
    <s v="Order assembled"/>
    <x v="0"/>
    <x v="0"/>
    <x v="1"/>
    <n v="155"/>
    <n v="221.65"/>
  </r>
  <r>
    <s v="AD01-9361"/>
    <x v="1"/>
    <s v="Jul"/>
    <x v="0"/>
    <x v="0"/>
    <s v="Order assembled"/>
    <x v="0"/>
    <x v="0"/>
    <x v="1"/>
    <n v="203"/>
    <n v="290.28999999999996"/>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000000000002"/>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899999999999"/>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1999999999998"/>
  </r>
  <r>
    <s v="AD01-9363"/>
    <x v="1"/>
    <s v="May"/>
    <x v="0"/>
    <x v="0"/>
    <s v="Order assembled"/>
    <x v="0"/>
    <x v="0"/>
    <x v="1"/>
    <n v="212"/>
    <n v="303.15999999999997"/>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3999999999992"/>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000000000002"/>
  </r>
  <r>
    <s v="AD01-9365"/>
    <x v="1"/>
    <s v="May"/>
    <x v="0"/>
    <x v="0"/>
    <s v="Order assembled"/>
    <x v="0"/>
    <x v="0"/>
    <x v="1"/>
    <n v="211"/>
    <n v="301.73"/>
  </r>
  <r>
    <s v="AD01-9362"/>
    <x v="1"/>
    <s v="May"/>
    <x v="0"/>
    <x v="0"/>
    <s v="Order assembled"/>
    <x v="0"/>
    <x v="0"/>
    <x v="1"/>
    <n v="139"/>
    <n v="198.76999999999998"/>
  </r>
  <r>
    <s v="AD01-9361"/>
    <x v="1"/>
    <s v="May"/>
    <x v="0"/>
    <x v="0"/>
    <s v="Order assembled"/>
    <x v="0"/>
    <x v="0"/>
    <x v="0"/>
    <n v="143"/>
    <n v="204.49"/>
  </r>
  <r>
    <s v="AD01-9362"/>
    <x v="1"/>
    <s v="May"/>
    <x v="0"/>
    <x v="0"/>
    <s v="Order assembled"/>
    <x v="0"/>
    <x v="0"/>
    <x v="0"/>
    <n v="137"/>
    <n v="195.91"/>
  </r>
  <r>
    <s v="AD01-9363"/>
    <x v="1"/>
    <s v="May"/>
    <x v="0"/>
    <x v="0"/>
    <s v="Order assembled"/>
    <x v="0"/>
    <x v="0"/>
    <x v="0"/>
    <n v="131"/>
    <n v="187.32999999999998"/>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000000000007"/>
  </r>
  <r>
    <s v="AD01-9365"/>
    <x v="1"/>
    <s v="Nov"/>
    <x v="0"/>
    <x v="0"/>
    <s v="Order assembled"/>
    <x v="0"/>
    <x v="0"/>
    <x v="1"/>
    <n v="727"/>
    <n v="1039.6100000000001"/>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4000000000003"/>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6999999999998"/>
  </r>
  <r>
    <s v="AD01-9362"/>
    <x v="1"/>
    <s v="Oct"/>
    <x v="0"/>
    <x v="0"/>
    <s v="Order assembled"/>
    <x v="0"/>
    <x v="0"/>
    <x v="1"/>
    <n v="187"/>
    <n v="267.40999999999997"/>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099999999999"/>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0999999999997"/>
  </r>
  <r>
    <s v="AD01-9364"/>
    <x v="1"/>
    <s v="Apr"/>
    <x v="1"/>
    <x v="0"/>
    <s v="Order assembled"/>
    <x v="0"/>
    <x v="0"/>
    <x v="0"/>
    <n v="781"/>
    <n v="1116.83"/>
  </r>
  <r>
    <s v="AD01-9361"/>
    <x v="1"/>
    <s v="Apr"/>
    <x v="1"/>
    <x v="0"/>
    <s v="Order assembled"/>
    <x v="0"/>
    <x v="0"/>
    <x v="0"/>
    <n v="814"/>
    <n v="1164.02"/>
  </r>
  <r>
    <s v="AD01-9361"/>
    <x v="1"/>
    <s v="Apr"/>
    <x v="1"/>
    <x v="0"/>
    <s v="Order assembled"/>
    <x v="0"/>
    <x v="0"/>
    <x v="0"/>
    <n v="263"/>
    <n v="376.09000000000003"/>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099999999999"/>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000000000003"/>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3999999999996"/>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399999999999"/>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599999999999"/>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00000000001"/>
  </r>
  <r>
    <s v="AD01-9364"/>
    <x v="1"/>
    <s v="Jun"/>
    <x v="0"/>
    <x v="0"/>
    <s v="Order assembled"/>
    <x v="0"/>
    <x v="0"/>
    <x v="0"/>
    <n v="1035"/>
    <n v="1480.05"/>
  </r>
  <r>
    <s v="AD01-9361"/>
    <x v="1"/>
    <s v="Jun"/>
    <x v="0"/>
    <x v="0"/>
    <s v="Order assembled"/>
    <x v="0"/>
    <x v="0"/>
    <x v="0"/>
    <n v="228"/>
    <n v="326.03999999999996"/>
  </r>
  <r>
    <s v="AD01-9361"/>
    <x v="1"/>
    <s v="Jun"/>
    <x v="0"/>
    <x v="0"/>
    <s v="Order assembled"/>
    <x v="0"/>
    <x v="0"/>
    <x v="0"/>
    <n v="255"/>
    <n v="364.65"/>
  </r>
  <r>
    <s v="AD01-9362"/>
    <x v="1"/>
    <s v="Jun"/>
    <x v="0"/>
    <x v="0"/>
    <s v="Order assembled"/>
    <x v="0"/>
    <x v="0"/>
    <x v="0"/>
    <n v="303"/>
    <n v="433.28999999999996"/>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5999999999997"/>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8999999999996"/>
  </r>
  <r>
    <s v="AD01-9364"/>
    <x v="1"/>
    <s v="Nov"/>
    <x v="1"/>
    <x v="0"/>
    <s v="Order assembled"/>
    <x v="0"/>
    <x v="0"/>
    <x v="0"/>
    <n v="787"/>
    <n v="1125.4099999999999"/>
  </r>
  <r>
    <s v="AD01-9364"/>
    <x v="1"/>
    <s v="Nov"/>
    <x v="1"/>
    <x v="0"/>
    <s v="Order assembled"/>
    <x v="0"/>
    <x v="0"/>
    <x v="0"/>
    <n v="820"/>
    <n v="1172.5999999999999"/>
  </r>
  <r>
    <s v="AD01-9361"/>
    <x v="1"/>
    <s v="Nov"/>
    <x v="1"/>
    <x v="0"/>
    <s v="Order assembled"/>
    <x v="0"/>
    <x v="0"/>
    <x v="1"/>
    <n v="263"/>
    <n v="376.09000000000003"/>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3999999999996"/>
  </r>
  <r>
    <s v="AD01-9362"/>
    <x v="1"/>
    <s v="Oct"/>
    <x v="1"/>
    <x v="0"/>
    <s v="Order assembled"/>
    <x v="0"/>
    <x v="0"/>
    <x v="1"/>
    <n v="272"/>
    <n v="388.96"/>
  </r>
  <r>
    <s v="AD01-9361"/>
    <x v="1"/>
    <s v="Oct"/>
    <x v="1"/>
    <x v="0"/>
    <s v="Order assembled"/>
    <x v="0"/>
    <x v="0"/>
    <x v="0"/>
    <n v="278"/>
    <n v="397.53999999999996"/>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5999999999997"/>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0999999999997"/>
  </r>
  <r>
    <s v="AD01-9364"/>
    <x v="1"/>
    <s v="Sep"/>
    <x v="1"/>
    <x v="0"/>
    <s v="Order assembled"/>
    <x v="0"/>
    <x v="1"/>
    <x v="0"/>
    <n v="285"/>
    <n v="407.55"/>
  </r>
  <r>
    <s v="AD01-9361"/>
    <x v="1"/>
    <s v="Sep"/>
    <x v="1"/>
    <x v="0"/>
    <s v="Order assembled"/>
    <x v="0"/>
    <x v="1"/>
    <x v="0"/>
    <n v="213"/>
    <n v="304.59000000000003"/>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0999999999997"/>
  </r>
  <r>
    <s v="AD01-9362"/>
    <x v="1"/>
    <s v="Sep"/>
    <x v="1"/>
    <x v="0"/>
    <s v="Order assembled"/>
    <x v="0"/>
    <x v="1"/>
    <x v="0"/>
    <n v="239"/>
    <n v="341.77"/>
  </r>
  <r>
    <s v="AD01-9361"/>
    <x v="1"/>
    <s v="Sep"/>
    <x v="1"/>
    <x v="0"/>
    <s v="Order assembled"/>
    <x v="0"/>
    <x v="1"/>
    <x v="0"/>
    <n v="287"/>
    <n v="410.40999999999997"/>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0999999999997"/>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5999999999998"/>
  </r>
  <r>
    <s v="AD01-9363"/>
    <x v="1"/>
    <s v="Mar"/>
    <x v="0"/>
    <x v="1"/>
    <s v="Cancelld"/>
    <x v="1"/>
    <x v="0"/>
    <x v="0"/>
    <n v="166"/>
    <n v="237.38"/>
  </r>
  <r>
    <s v="AD01-9362"/>
    <x v="1"/>
    <s v="Mar"/>
    <x v="0"/>
    <x v="1"/>
    <s v="Cancelld"/>
    <x v="1"/>
    <x v="0"/>
    <x v="0"/>
    <n v="175"/>
    <n v="250.25"/>
  </r>
  <r>
    <s v="AD01-9361"/>
    <x v="1"/>
    <s v="Mar"/>
    <x v="0"/>
    <x v="1"/>
    <s v="Cancelld"/>
    <x v="1"/>
    <x v="0"/>
    <x v="0"/>
    <n v="169"/>
    <n v="241.67000000000002"/>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6999999999998"/>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1999999999996"/>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899999999999"/>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000000000003"/>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000000000004"/>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6999999999996"/>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1999999999996"/>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0999999999997"/>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3999999999996"/>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599999999999"/>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3999999999996"/>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599999999999"/>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8999999999996"/>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000000000004"/>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6999999999996"/>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000000000003"/>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0999999999997"/>
  </r>
  <r>
    <s v="AD01-9363"/>
    <x v="1"/>
    <s v="May"/>
    <x v="0"/>
    <x v="1"/>
    <s v="Cancelld"/>
    <x v="1"/>
    <x v="1"/>
    <x v="2"/>
    <n v="139"/>
    <n v="198.76999999999998"/>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599999999999"/>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000000000003"/>
  </r>
  <r>
    <s v="AD01-9361"/>
    <x v="1"/>
    <s v="Oct"/>
    <x v="1"/>
    <x v="1"/>
    <s v="Cancelld"/>
    <x v="1"/>
    <x v="1"/>
    <x v="2"/>
    <n v="355"/>
    <n v="507.65"/>
  </r>
  <r>
    <s v="AD01-9362"/>
    <x v="1"/>
    <s v="Oct"/>
    <x v="1"/>
    <x v="1"/>
    <s v="Cancelld"/>
    <x v="1"/>
    <x v="1"/>
    <x v="2"/>
    <n v="837"/>
    <n v="1196.9099999999999"/>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100000000001"/>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0999999999997"/>
  </r>
  <r>
    <s v="AD01-9364"/>
    <x v="1"/>
    <s v="Aug"/>
    <x v="0"/>
    <x v="1"/>
    <s v="Cancelld"/>
    <x v="0"/>
    <x v="1"/>
    <x v="0"/>
    <n v="331"/>
    <n v="473.33"/>
  </r>
  <r>
    <s v="AD01-9361"/>
    <x v="1"/>
    <s v="Sep"/>
    <x v="0"/>
    <x v="1"/>
    <s v="Cancelld"/>
    <x v="0"/>
    <x v="1"/>
    <x v="0"/>
    <n v="328"/>
    <n v="469.03999999999996"/>
  </r>
  <r>
    <s v="AD01-9362"/>
    <x v="1"/>
    <s v="Sep"/>
    <x v="0"/>
    <x v="1"/>
    <s v="Cancelld"/>
    <x v="0"/>
    <x v="1"/>
    <x v="0"/>
    <n v="322"/>
    <n v="460.46000000000004"/>
  </r>
  <r>
    <s v="AD01-9361"/>
    <x v="1"/>
    <s v="Sep"/>
    <x v="0"/>
    <x v="1"/>
    <s v="Cancelld"/>
    <x v="0"/>
    <x v="1"/>
    <x v="0"/>
    <n v="316"/>
    <n v="451.88"/>
  </r>
  <r>
    <s v="AD01-9362"/>
    <x v="1"/>
    <s v="Sep"/>
    <x v="0"/>
    <x v="1"/>
    <s v="Cancelld"/>
    <x v="0"/>
    <x v="1"/>
    <x v="0"/>
    <n v="325"/>
    <n v="464.75"/>
  </r>
  <r>
    <s v="AD01-9364"/>
    <x v="1"/>
    <s v="Sep"/>
    <x v="0"/>
    <x v="1"/>
    <s v="Cancelld"/>
    <x v="0"/>
    <x v="1"/>
    <x v="0"/>
    <n v="319"/>
    <n v="456.16999999999996"/>
  </r>
  <r>
    <s v="AD01-9361"/>
    <x v="1"/>
    <s v="Sep"/>
    <x v="0"/>
    <x v="1"/>
    <s v="Cancelld"/>
    <x v="0"/>
    <x v="1"/>
    <x v="0"/>
    <n v="313"/>
    <n v="447.59000000000003"/>
  </r>
  <r>
    <s v="AD01-9364"/>
    <x v="2"/>
    <s v="Apr"/>
    <x v="0"/>
    <x v="0"/>
    <s v="Order assembled"/>
    <x v="1"/>
    <x v="0"/>
    <x v="0"/>
    <n v="212"/>
    <n v="303.15999999999997"/>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9000000000003"/>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8999999999996"/>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000000000002"/>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0999999999997"/>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000000000003"/>
  </r>
  <r>
    <s v="AD01-9362"/>
    <x v="2"/>
    <s v="Jan"/>
    <x v="0"/>
    <x v="0"/>
    <s v="Order assembled"/>
    <x v="1"/>
    <x v="0"/>
    <x v="0"/>
    <n v="257"/>
    <n v="367.51"/>
  </r>
  <r>
    <s v="AD01-9361"/>
    <x v="2"/>
    <s v="Jan"/>
    <x v="0"/>
    <x v="0"/>
    <s v="Order assembled"/>
    <x v="1"/>
    <x v="0"/>
    <x v="0"/>
    <n v="251"/>
    <n v="358.93"/>
  </r>
  <r>
    <s v="AD01-9365"/>
    <x v="2"/>
    <s v="Jul"/>
    <x v="0"/>
    <x v="0"/>
    <s v="Order assembled"/>
    <x v="1"/>
    <x v="0"/>
    <x v="1"/>
    <n v="164"/>
    <n v="234.51999999999998"/>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3999999999996"/>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4000000000003"/>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799999999999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8999999999996"/>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5999999999997"/>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8999999999996"/>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2999999999998"/>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6999999999998"/>
  </r>
  <r>
    <s v="AD01-9362"/>
    <x v="2"/>
    <s v="Dec"/>
    <x v="0"/>
    <x v="1"/>
    <s v="Order assembled"/>
    <x v="0"/>
    <x v="0"/>
    <x v="1"/>
    <n v="313"/>
    <n v="447.59000000000003"/>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1999999999998"/>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5999999999998"/>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000000000002"/>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00000000001"/>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0999999999997"/>
  </r>
  <r>
    <s v="AD01-9362"/>
    <x v="2"/>
    <s v="Jul"/>
    <x v="0"/>
    <x v="1"/>
    <s v="Order assembled"/>
    <x v="0"/>
    <x v="0"/>
    <x v="1"/>
    <n v="139"/>
    <n v="198.76999999999998"/>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000000000002"/>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6999999999994"/>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000000000004"/>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00000000000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6999999999996"/>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000000000004"/>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099999999999"/>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3999999999996"/>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5999999999998"/>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8999999999996"/>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3999999999996"/>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8999999999996"/>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000000000002"/>
  </r>
  <r>
    <s v="AD01-9362"/>
    <x v="2"/>
    <s v="Dec"/>
    <x v="1"/>
    <x v="0"/>
    <s v="Order assembled"/>
    <x v="0"/>
    <x v="0"/>
    <x v="0"/>
    <n v="203"/>
    <n v="290.28999999999996"/>
  </r>
  <r>
    <s v="AD01-9361"/>
    <x v="2"/>
    <s v="Feb"/>
    <x v="1"/>
    <x v="0"/>
    <s v="Order assembled"/>
    <x v="0"/>
    <x v="0"/>
    <x v="1"/>
    <n v="218"/>
    <n v="311.74"/>
  </r>
  <r>
    <s v="AD01-9362"/>
    <x v="2"/>
    <s v="Feb"/>
    <x v="1"/>
    <x v="0"/>
    <s v="Order assembled"/>
    <x v="0"/>
    <x v="0"/>
    <x v="1"/>
    <n v="212"/>
    <n v="303.15999999999997"/>
  </r>
  <r>
    <s v="AD01-9364"/>
    <x v="2"/>
    <s v="Feb"/>
    <x v="1"/>
    <x v="0"/>
    <s v="Order assembled"/>
    <x v="0"/>
    <x v="0"/>
    <x v="1"/>
    <n v="206"/>
    <n v="294.58"/>
  </r>
  <r>
    <s v="AD01-9361"/>
    <x v="2"/>
    <s v="Feb"/>
    <x v="1"/>
    <x v="0"/>
    <s v="Order assembled"/>
    <x v="0"/>
    <x v="0"/>
    <x v="0"/>
    <n v="212"/>
    <n v="303.15999999999997"/>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9000000000003"/>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899999999999"/>
  </r>
  <r>
    <s v="AD01-9361"/>
    <x v="2"/>
    <s v="Feb"/>
    <x v="1"/>
    <x v="0"/>
    <s v="Order assembled"/>
    <x v="0"/>
    <x v="0"/>
    <x v="1"/>
    <n v="215"/>
    <n v="307.45"/>
  </r>
  <r>
    <s v="AD01-9364"/>
    <x v="2"/>
    <s v="Feb"/>
    <x v="1"/>
    <x v="0"/>
    <s v="Order assembled"/>
    <x v="0"/>
    <x v="0"/>
    <x v="1"/>
    <n v="209"/>
    <n v="298.87"/>
  </r>
  <r>
    <s v="AD01-9361"/>
    <x v="2"/>
    <s v="Feb"/>
    <x v="1"/>
    <x v="0"/>
    <s v="Order assembled"/>
    <x v="0"/>
    <x v="0"/>
    <x v="1"/>
    <n v="203"/>
    <n v="290.28999999999996"/>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000000000003"/>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2999999999998"/>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4000000000003"/>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599999999999"/>
  </r>
  <r>
    <s v="AD01-9364"/>
    <x v="2"/>
    <s v="Jun"/>
    <x v="1"/>
    <x v="0"/>
    <s v="Order assembled"/>
    <x v="0"/>
    <x v="0"/>
    <x v="0"/>
    <n v="189"/>
    <n v="270.27"/>
  </r>
  <r>
    <s v="AD01-9362"/>
    <x v="2"/>
    <s v="Jun"/>
    <x v="1"/>
    <x v="0"/>
    <s v="Order assembled"/>
    <x v="0"/>
    <x v="0"/>
    <x v="0"/>
    <n v="237"/>
    <n v="338.90999999999997"/>
  </r>
  <r>
    <s v="AD01-9364"/>
    <x v="2"/>
    <s v="Jun"/>
    <x v="1"/>
    <x v="0"/>
    <s v="Order assembled"/>
    <x v="0"/>
    <x v="0"/>
    <x v="0"/>
    <n v="151"/>
    <n v="215.93"/>
  </r>
  <r>
    <s v="AD01-9361"/>
    <x v="2"/>
    <s v="Jun"/>
    <x v="1"/>
    <x v="0"/>
    <s v="Order assembled"/>
    <x v="0"/>
    <x v="0"/>
    <x v="0"/>
    <n v="145"/>
    <n v="207.35"/>
  </r>
  <r>
    <s v="AD01-9365"/>
    <x v="2"/>
    <s v="Jun"/>
    <x v="1"/>
    <x v="0"/>
    <s v="Order assembled"/>
    <x v="0"/>
    <x v="0"/>
    <x v="0"/>
    <n v="139"/>
    <n v="198.76999999999998"/>
  </r>
  <r>
    <s v="AD01-9362"/>
    <x v="2"/>
    <s v="Jun"/>
    <x v="1"/>
    <x v="0"/>
    <s v="Order assembled"/>
    <x v="0"/>
    <x v="0"/>
    <x v="0"/>
    <n v="793"/>
    <n v="1133.99"/>
  </r>
  <r>
    <s v="AD01-9362"/>
    <x v="2"/>
    <s v="Jun"/>
    <x v="1"/>
    <x v="0"/>
    <s v="Order assembled"/>
    <x v="0"/>
    <x v="0"/>
    <x v="0"/>
    <n v="827"/>
    <n v="1182.6100000000001"/>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4000000000003"/>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0999999999997"/>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1999999999998"/>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000000000002"/>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000000000002"/>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1999999999998"/>
  </r>
  <r>
    <s v="AD01-9361"/>
    <x v="2"/>
    <s v="Nov"/>
    <x v="1"/>
    <x v="0"/>
    <s v="Order assembled"/>
    <x v="0"/>
    <x v="0"/>
    <x v="0"/>
    <n v="212"/>
    <n v="303.15999999999997"/>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0999999999997"/>
  </r>
  <r>
    <s v="AD01-9362"/>
    <x v="2"/>
    <s v="Nov"/>
    <x v="1"/>
    <x v="0"/>
    <s v="Order assembled"/>
    <x v="0"/>
    <x v="0"/>
    <x v="0"/>
    <n v="165"/>
    <n v="235.95"/>
  </r>
  <r>
    <s v="AD01-9364"/>
    <x v="2"/>
    <s v="Nov"/>
    <x v="1"/>
    <x v="0"/>
    <s v="Order assembled"/>
    <x v="0"/>
    <x v="0"/>
    <x v="0"/>
    <n v="213"/>
    <n v="304.59000000000003"/>
  </r>
  <r>
    <s v="AD01-9362"/>
    <x v="2"/>
    <s v="Nov"/>
    <x v="1"/>
    <x v="0"/>
    <s v="Order assembled"/>
    <x v="0"/>
    <x v="0"/>
    <x v="0"/>
    <n v="319"/>
    <n v="456.16999999999996"/>
  </r>
  <r>
    <s v="AD01-9362"/>
    <x v="2"/>
    <s v="Nov"/>
    <x v="1"/>
    <x v="0"/>
    <s v="Order assembled"/>
    <x v="0"/>
    <x v="0"/>
    <x v="0"/>
    <n v="313"/>
    <n v="447.59000000000003"/>
  </r>
  <r>
    <s v="AD01-9361"/>
    <x v="2"/>
    <s v="Nov"/>
    <x v="1"/>
    <x v="0"/>
    <s v="Order assembled"/>
    <x v="0"/>
    <x v="0"/>
    <x v="0"/>
    <n v="307"/>
    <n v="439.01"/>
  </r>
  <r>
    <s v="AD01-9361"/>
    <x v="2"/>
    <s v="Nov"/>
    <x v="1"/>
    <x v="0"/>
    <s v="Order assembled"/>
    <x v="0"/>
    <x v="0"/>
    <x v="0"/>
    <n v="235"/>
    <n v="336.05"/>
  </r>
  <r>
    <s v="AD01-9361"/>
    <x v="2"/>
    <s v="Nov"/>
    <x v="1"/>
    <x v="0"/>
    <s v="Order assembled"/>
    <x v="0"/>
    <x v="0"/>
    <x v="0"/>
    <n v="798"/>
    <n v="1141.1399999999999"/>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3999999999996"/>
  </r>
  <r>
    <s v="AD01-9362"/>
    <x v="2"/>
    <s v="Oct"/>
    <x v="1"/>
    <x v="0"/>
    <s v="Order assembled"/>
    <x v="0"/>
    <x v="0"/>
    <x v="0"/>
    <n v="322"/>
    <n v="460.46000000000004"/>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1999999999996"/>
  </r>
  <r>
    <s v="AD01-9362"/>
    <x v="2"/>
    <s v="Sep"/>
    <x v="1"/>
    <x v="0"/>
    <s v="Order assembled"/>
    <x v="0"/>
    <x v="0"/>
    <x v="1"/>
    <n v="338"/>
    <n v="483.34000000000003"/>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599999999999"/>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0999999999997"/>
  </r>
  <r>
    <s v="AD01-9362"/>
    <x v="2"/>
    <s v="Sep"/>
    <x v="1"/>
    <x v="0"/>
    <s v="Order assembled"/>
    <x v="0"/>
    <x v="0"/>
    <x v="0"/>
    <n v="796"/>
    <n v="1138.28"/>
  </r>
  <r>
    <s v="AD01-9364"/>
    <x v="2"/>
    <s v="Sep"/>
    <x v="1"/>
    <x v="0"/>
    <s v="Order assembled"/>
    <x v="0"/>
    <x v="0"/>
    <x v="0"/>
    <n v="829"/>
    <n v="1185.47"/>
  </r>
  <r>
    <s v="AD01-9361"/>
    <x v="2"/>
    <s v="Sep"/>
    <x v="1"/>
    <x v="0"/>
    <s v="Order assembled"/>
    <x v="0"/>
    <x v="0"/>
    <x v="1"/>
    <n v="347"/>
    <n v="496.21000000000004"/>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000000000003"/>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5999999999997"/>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8999999999996"/>
  </r>
  <r>
    <s v="AD01-9362"/>
    <x v="2"/>
    <s v="Jun"/>
    <x v="0"/>
    <x v="1"/>
    <s v="Cancelld"/>
    <x v="1"/>
    <x v="0"/>
    <x v="2"/>
    <n v="184"/>
    <n v="263.12"/>
  </r>
  <r>
    <s v="AD01-9363"/>
    <x v="2"/>
    <s v="Jun"/>
    <x v="0"/>
    <x v="1"/>
    <s v="Cancelld"/>
    <x v="1"/>
    <x v="0"/>
    <x v="2"/>
    <n v="178"/>
    <n v="254.54"/>
  </r>
  <r>
    <s v="AD01-9364"/>
    <x v="2"/>
    <s v="Jun"/>
    <x v="0"/>
    <x v="1"/>
    <s v="Cancelld"/>
    <x v="1"/>
    <x v="0"/>
    <x v="2"/>
    <n v="172"/>
    <n v="245.95999999999998"/>
  </r>
  <r>
    <s v="AD01-9361"/>
    <x v="2"/>
    <s v="Jun"/>
    <x v="0"/>
    <x v="1"/>
    <s v="Cancelld"/>
    <x v="1"/>
    <x v="0"/>
    <x v="2"/>
    <n v="181"/>
    <n v="258.83"/>
  </r>
  <r>
    <s v="AD01-9363"/>
    <x v="2"/>
    <s v="Jun"/>
    <x v="0"/>
    <x v="1"/>
    <s v="Cancelld"/>
    <x v="1"/>
    <x v="0"/>
    <x v="2"/>
    <n v="175"/>
    <n v="250.25"/>
  </r>
  <r>
    <s v="AD01-9362"/>
    <x v="2"/>
    <s v="Jun"/>
    <x v="0"/>
    <x v="1"/>
    <s v="Cancelld"/>
    <x v="1"/>
    <x v="0"/>
    <x v="2"/>
    <n v="169"/>
    <n v="241.67000000000002"/>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0999999999997"/>
  </r>
  <r>
    <s v="AD01-9362"/>
    <x v="2"/>
    <s v="Apr"/>
    <x v="1"/>
    <x v="1"/>
    <s v="Cancelld"/>
    <x v="1"/>
    <x v="0"/>
    <x v="2"/>
    <n v="278"/>
    <n v="397.53999999999996"/>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099999999999"/>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8999999999996"/>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000000000003"/>
  </r>
  <r>
    <s v="AD01-9362"/>
    <x v="2"/>
    <s v="Dec"/>
    <x v="1"/>
    <x v="1"/>
    <s v="Cancelld"/>
    <x v="1"/>
    <x v="0"/>
    <x v="2"/>
    <n v="280"/>
    <n v="400.4"/>
  </r>
  <r>
    <s v="AD01-9361"/>
    <x v="2"/>
    <s v="Dec"/>
    <x v="1"/>
    <x v="1"/>
    <s v="Cancelld"/>
    <x v="1"/>
    <x v="0"/>
    <x v="2"/>
    <n v="787"/>
    <n v="1125.4099999999999"/>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8999999999996"/>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000000000003"/>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00000000001"/>
  </r>
  <r>
    <s v="AD01-9364"/>
    <x v="2"/>
    <s v="Feb"/>
    <x v="1"/>
    <x v="1"/>
    <s v="Cancelld"/>
    <x v="1"/>
    <x v="0"/>
    <x v="2"/>
    <n v="928"/>
    <n v="1327.04"/>
  </r>
  <r>
    <s v="AD01-9362"/>
    <x v="2"/>
    <s v="Feb"/>
    <x v="1"/>
    <x v="1"/>
    <s v="Cancelld"/>
    <x v="1"/>
    <x v="0"/>
    <x v="2"/>
    <n v="871"/>
    <n v="526.24"/>
  </r>
  <r>
    <s v="AD01-9364"/>
    <x v="2"/>
    <s v="Feb"/>
    <x v="1"/>
    <x v="1"/>
    <s v="Cancelld"/>
    <x v="1"/>
    <x v="0"/>
    <x v="2"/>
    <n v="213"/>
    <n v="304.59000000000003"/>
  </r>
  <r>
    <s v="AD01-9362"/>
    <x v="2"/>
    <s v="Feb"/>
    <x v="1"/>
    <x v="1"/>
    <s v="Cancelld"/>
    <x v="1"/>
    <x v="0"/>
    <x v="2"/>
    <n v="207"/>
    <n v="296.01"/>
  </r>
  <r>
    <s v="AD01-9361"/>
    <x v="2"/>
    <s v="Feb"/>
    <x v="1"/>
    <x v="1"/>
    <s v="Cancelld"/>
    <x v="1"/>
    <x v="0"/>
    <x v="2"/>
    <n v="289"/>
    <n v="413.27"/>
  </r>
  <r>
    <s v="AD01-9362"/>
    <x v="2"/>
    <s v="Feb"/>
    <x v="1"/>
    <x v="1"/>
    <s v="Cancelld"/>
    <x v="1"/>
    <x v="0"/>
    <x v="2"/>
    <n v="337"/>
    <n v="481.90999999999997"/>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89999999999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899999999999"/>
  </r>
  <r>
    <s v="AD01-9363"/>
    <x v="2"/>
    <s v="Jul"/>
    <x v="1"/>
    <x v="1"/>
    <s v="Cancelld"/>
    <x v="1"/>
    <x v="1"/>
    <x v="2"/>
    <n v="338"/>
    <n v="483.34000000000003"/>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5999999999997"/>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0999999999997"/>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099999999999"/>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000000000003"/>
  </r>
  <r>
    <s v="AD01-9362"/>
    <x v="2"/>
    <s v="Jun"/>
    <x v="1"/>
    <x v="1"/>
    <s v="Cancelld"/>
    <x v="1"/>
    <x v="1"/>
    <x v="2"/>
    <n v="844"/>
    <n v="1206.92"/>
  </r>
  <r>
    <s v="AD01-9362"/>
    <x v="2"/>
    <s v="Jun"/>
    <x v="1"/>
    <x v="1"/>
    <s v="Cancelld"/>
    <x v="1"/>
    <x v="1"/>
    <x v="2"/>
    <n v="877"/>
    <n v="1254.1100000000001"/>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3999999999996"/>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000000000004"/>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6999999999996"/>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899999999999"/>
  </r>
  <r>
    <s v="AD01-9362"/>
    <x v="2"/>
    <s v="Nov"/>
    <x v="1"/>
    <x v="1"/>
    <s v="Cancelld"/>
    <x v="1"/>
    <x v="1"/>
    <x v="2"/>
    <n v="950"/>
    <n v="1358.5"/>
  </r>
  <r>
    <s v="AD01-9362"/>
    <x v="2"/>
    <s v="Nov"/>
    <x v="1"/>
    <x v="1"/>
    <s v="Cancelld"/>
    <x v="1"/>
    <x v="1"/>
    <x v="2"/>
    <n v="951"/>
    <n v="1359.93"/>
  </r>
  <r>
    <s v="AD01-9362"/>
    <x v="2"/>
    <s v="Nov"/>
    <x v="1"/>
    <x v="1"/>
    <s v="Cancelld"/>
    <x v="1"/>
    <x v="1"/>
    <x v="2"/>
    <n v="952"/>
    <n v="1361.3600000000001"/>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000000000003"/>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000000000004"/>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399999999999"/>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6999999999996"/>
  </r>
  <r>
    <s v="AD01-9364"/>
    <x v="2"/>
    <s v="Oct"/>
    <x v="1"/>
    <x v="1"/>
    <s v="Cancelld"/>
    <x v="1"/>
    <x v="1"/>
    <x v="2"/>
    <n v="247"/>
    <n v="353.21"/>
  </r>
  <r>
    <s v="AD01-9362"/>
    <x v="2"/>
    <s v="Oct"/>
    <x v="1"/>
    <x v="1"/>
    <s v="Cancelld"/>
    <x v="1"/>
    <x v="1"/>
    <x v="2"/>
    <n v="295"/>
    <n v="421.85"/>
  </r>
  <r>
    <s v="AD01-9364"/>
    <x v="2"/>
    <s v="Oct"/>
    <x v="1"/>
    <x v="1"/>
    <s v="Cancelld"/>
    <x v="1"/>
    <x v="1"/>
    <x v="2"/>
    <n v="848"/>
    <n v="1212.6399999999999"/>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3999999999996"/>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8999999999996"/>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000000000003"/>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0999999999997"/>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000000000003"/>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000000000004"/>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6999999999996"/>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799999999999"/>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2999999999998"/>
  </r>
  <r>
    <s v="AD01-9362"/>
    <x v="3"/>
    <s v="Jan"/>
    <x v="0"/>
    <x v="0"/>
    <s v="Order assembled"/>
    <x v="0"/>
    <x v="0"/>
    <x v="1"/>
    <n v="305"/>
    <n v="436.15"/>
  </r>
  <r>
    <s v="AD01-9364"/>
    <x v="3"/>
    <s v="Jan"/>
    <x v="0"/>
    <x v="0"/>
    <s v="Order assembled"/>
    <x v="0"/>
    <x v="0"/>
    <x v="1"/>
    <n v="748"/>
    <n v="1069.6399999999999"/>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000000000004"/>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6999999999996"/>
  </r>
  <r>
    <s v="AD01-9361"/>
    <x v="3"/>
    <s v="Jul"/>
    <x v="0"/>
    <x v="0"/>
    <s v="Order assembled"/>
    <x v="0"/>
    <x v="0"/>
    <x v="1"/>
    <n v="347"/>
    <n v="496.21000000000004"/>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3999999999996"/>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8999999999996"/>
  </r>
  <r>
    <s v="AD01-9362"/>
    <x v="3"/>
    <s v="Mar"/>
    <x v="0"/>
    <x v="0"/>
    <s v="Order assembled"/>
    <x v="0"/>
    <x v="0"/>
    <x v="1"/>
    <n v="368"/>
    <n v="563.04"/>
  </r>
  <r>
    <s v="AD01-9362"/>
    <x v="3"/>
    <s v="Mar"/>
    <x v="0"/>
    <x v="0"/>
    <s v="Order assembled"/>
    <x v="0"/>
    <x v="0"/>
    <x v="1"/>
    <n v="344"/>
    <n v="491.91999999999996"/>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8000000000006"/>
  </r>
  <r>
    <s v="AD01-9361"/>
    <x v="3"/>
    <s v="May"/>
    <x v="0"/>
    <x v="0"/>
    <s v="Order assembled"/>
    <x v="0"/>
    <x v="0"/>
    <x v="1"/>
    <n v="332"/>
    <n v="474.76"/>
  </r>
  <r>
    <s v="AD01-9362"/>
    <x v="3"/>
    <s v="May"/>
    <x v="0"/>
    <x v="0"/>
    <s v="Order assembled"/>
    <x v="0"/>
    <x v="0"/>
    <x v="1"/>
    <n v="358"/>
    <n v="511.94"/>
  </r>
  <r>
    <s v="AD01-9361"/>
    <x v="3"/>
    <s v="May"/>
    <x v="0"/>
    <x v="0"/>
    <s v="Order assembled"/>
    <x v="0"/>
    <x v="0"/>
    <x v="1"/>
    <n v="656"/>
    <n v="938.07999999999993"/>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600000000001"/>
  </r>
  <r>
    <s v="AD01-9361"/>
    <x v="3"/>
    <s v="Nov"/>
    <x v="0"/>
    <x v="0"/>
    <s v="Order assembled"/>
    <x v="0"/>
    <x v="0"/>
    <x v="1"/>
    <n v="326"/>
    <n v="498.78"/>
  </r>
  <r>
    <s v="AD01-9364"/>
    <x v="3"/>
    <s v="Nov"/>
    <x v="0"/>
    <x v="0"/>
    <s v="Order assembled"/>
    <x v="0"/>
    <x v="0"/>
    <x v="1"/>
    <n v="328"/>
    <n v="469.03999999999996"/>
  </r>
  <r>
    <s v="AD01-9362"/>
    <x v="3"/>
    <s v="Nov"/>
    <x v="0"/>
    <x v="0"/>
    <s v="Order assembled"/>
    <x v="0"/>
    <x v="0"/>
    <x v="1"/>
    <n v="298"/>
    <n v="426.14"/>
  </r>
  <r>
    <s v="AD01-9364"/>
    <x v="3"/>
    <s v="Nov"/>
    <x v="0"/>
    <x v="0"/>
    <s v="Order assembled"/>
    <x v="0"/>
    <x v="0"/>
    <x v="1"/>
    <n v="662"/>
    <n v="946.66"/>
  </r>
  <r>
    <s v="AD01-9364"/>
    <x v="3"/>
    <s v="Nov"/>
    <x v="0"/>
    <x v="0"/>
    <s v="Order assembled"/>
    <x v="0"/>
    <x v="0"/>
    <x v="1"/>
    <n v="748"/>
    <n v="1069.6399999999999"/>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000000000004"/>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0999999999997"/>
  </r>
  <r>
    <s v="AD01-9362"/>
    <x v="3"/>
    <s v="Sep"/>
    <x v="0"/>
    <x v="0"/>
    <s v="Order assembled"/>
    <x v="0"/>
    <x v="0"/>
    <x v="1"/>
    <n v="335"/>
    <n v="479.05"/>
  </r>
  <r>
    <s v="AD01-9362"/>
    <x v="3"/>
    <s v="Sep"/>
    <x v="0"/>
    <x v="0"/>
    <s v="Order assembled"/>
    <x v="0"/>
    <x v="0"/>
    <x v="1"/>
    <n v="755"/>
    <n v="1079.6500000000001"/>
  </r>
  <r>
    <s v="AD01-9362"/>
    <x v="3"/>
    <s v="Apr"/>
    <x v="1"/>
    <x v="0"/>
    <s v="Order assembled"/>
    <x v="0"/>
    <x v="0"/>
    <x v="0"/>
    <n v="212"/>
    <n v="303.15999999999997"/>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9000000000003"/>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4000000000003"/>
  </r>
  <r>
    <s v="AD01-9361"/>
    <x v="3"/>
    <s v="Aug"/>
    <x v="1"/>
    <x v="0"/>
    <s v="Order assembled"/>
    <x v="0"/>
    <x v="0"/>
    <x v="0"/>
    <n v="164"/>
    <n v="234.51999999999998"/>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000000000002"/>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3999999999996"/>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0999999999997"/>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600000000001"/>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099999999999"/>
  </r>
  <r>
    <s v="AD01-9363"/>
    <x v="3"/>
    <s v="Jun"/>
    <x v="1"/>
    <x v="0"/>
    <s v="Order assembled"/>
    <x v="0"/>
    <x v="0"/>
    <x v="0"/>
    <n v="173"/>
    <n v="247.39"/>
  </r>
  <r>
    <s v="AD01-9362"/>
    <x v="3"/>
    <s v="Mar"/>
    <x v="1"/>
    <x v="0"/>
    <s v="Order assembled"/>
    <x v="0"/>
    <x v="0"/>
    <x v="0"/>
    <n v="218"/>
    <n v="311.74"/>
  </r>
  <r>
    <s v="AD01-9362"/>
    <x v="3"/>
    <s v="Mar"/>
    <x v="1"/>
    <x v="0"/>
    <s v="Order assembled"/>
    <x v="0"/>
    <x v="0"/>
    <x v="0"/>
    <n v="188"/>
    <n v="268.84000000000003"/>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399999999999"/>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8999999999996"/>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00000000000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89999999999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799999999999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5999999999997"/>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000000000003"/>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399999999999"/>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399999999999"/>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3999999999996"/>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3999999999996"/>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8999999999996"/>
  </r>
  <r>
    <s v="AD01-9361"/>
    <x v="3"/>
    <s v="Jun"/>
    <x v="1"/>
    <x v="1"/>
    <s v="Cancelld"/>
    <x v="1"/>
    <x v="1"/>
    <x v="2"/>
    <n v="802"/>
    <n v="1146.8600000000001"/>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100000000001"/>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8999999999996"/>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5999999999997"/>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0999999999997"/>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000000000003"/>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8999999999996"/>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8999999999992"/>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000000000003"/>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00000000000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0000000000005"/>
  </r>
  <r>
    <s v="AD01-9364"/>
    <x v="4"/>
    <s v="Jun"/>
    <x v="0"/>
    <x v="0"/>
    <s v="Order assembled"/>
    <x v="0"/>
    <x v="0"/>
    <x v="1"/>
    <n v="260"/>
    <n v="371.8"/>
  </r>
  <r>
    <s v="AD01-9362"/>
    <x v="4"/>
    <s v="Jun"/>
    <x v="0"/>
    <x v="0"/>
    <s v="Order assembled"/>
    <x v="0"/>
    <x v="0"/>
    <x v="1"/>
    <n v="262"/>
    <n v="374.65999999999997"/>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0999999999997"/>
  </r>
  <r>
    <s v="AD01-9364"/>
    <x v="4"/>
    <s v="Jun"/>
    <x v="0"/>
    <x v="0"/>
    <s v="Order assembled"/>
    <x v="0"/>
    <x v="0"/>
    <x v="1"/>
    <n v="763"/>
    <n v="1091.0899999999999"/>
  </r>
  <r>
    <s v="AD01-9361"/>
    <x v="4"/>
    <s v="Mar"/>
    <x v="0"/>
    <x v="0"/>
    <s v="Order assembled"/>
    <x v="0"/>
    <x v="0"/>
    <x v="1"/>
    <n v="278"/>
    <n v="397.53999999999996"/>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600000000001"/>
  </r>
  <r>
    <s v="AD01-9364"/>
    <x v="4"/>
    <s v="Mar"/>
    <x v="0"/>
    <x v="0"/>
    <s v="Order assembled"/>
    <x v="0"/>
    <x v="0"/>
    <x v="1"/>
    <n v="303"/>
    <n v="433.28999999999996"/>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599999999999"/>
  </r>
  <r>
    <s v="AD01-9361"/>
    <x v="4"/>
    <s v="Nov"/>
    <x v="0"/>
    <x v="0"/>
    <s v="Order assembled"/>
    <x v="0"/>
    <x v="0"/>
    <x v="1"/>
    <n v="260"/>
    <n v="397.8"/>
  </r>
  <r>
    <s v="AD01-9362"/>
    <x v="4"/>
    <s v="Nov"/>
    <x v="0"/>
    <x v="0"/>
    <s v="Order assembled"/>
    <x v="0"/>
    <x v="0"/>
    <x v="1"/>
    <n v="236"/>
    <n v="337.48"/>
  </r>
  <r>
    <s v="AD01-9361"/>
    <x v="4"/>
    <s v="Nov"/>
    <x v="0"/>
    <x v="0"/>
    <s v="Order assembled"/>
    <x v="0"/>
    <x v="0"/>
    <x v="1"/>
    <n v="262"/>
    <n v="374.65999999999997"/>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000000000003"/>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000000000003"/>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5999999999997"/>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1999999999996"/>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000000000004"/>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0000000000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2999999999998"/>
  </r>
  <r>
    <s v="AD01-9361"/>
    <x v="4"/>
    <s v="Jan"/>
    <x v="1"/>
    <x v="0"/>
    <s v="Order assembled"/>
    <x v="0"/>
    <x v="0"/>
    <x v="0"/>
    <n v="164"/>
    <n v="234.51999999999998"/>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000000000002"/>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599999999999"/>
  </r>
  <r>
    <s v="AD01-9361"/>
    <x v="4"/>
    <s v="Jul"/>
    <x v="1"/>
    <x v="0"/>
    <s v="Order assembled"/>
    <x v="0"/>
    <x v="0"/>
    <x v="0"/>
    <n v="849"/>
    <n v="1214.07"/>
  </r>
  <r>
    <s v="AD01-9362"/>
    <x v="4"/>
    <s v="Jul"/>
    <x v="1"/>
    <x v="0"/>
    <s v="Order assembled"/>
    <x v="0"/>
    <x v="0"/>
    <x v="0"/>
    <n v="131"/>
    <n v="187.32999999999998"/>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399999999999"/>
  </r>
  <r>
    <s v="AD01-9364"/>
    <x v="4"/>
    <s v="Jun"/>
    <x v="1"/>
    <x v="0"/>
    <s v="Order assembled"/>
    <x v="0"/>
    <x v="0"/>
    <x v="0"/>
    <n v="137"/>
    <n v="195.91"/>
  </r>
  <r>
    <s v="AD01-9364"/>
    <x v="4"/>
    <s v="Jun"/>
    <x v="1"/>
    <x v="0"/>
    <s v="Order assembled"/>
    <x v="0"/>
    <x v="0"/>
    <x v="0"/>
    <n v="353"/>
    <n v="504.78999999999996"/>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600000000001"/>
  </r>
  <r>
    <s v="AD01-9361"/>
    <x v="4"/>
    <s v="Nov"/>
    <x v="1"/>
    <x v="0"/>
    <s v="Order assembled"/>
    <x v="0"/>
    <x v="0"/>
    <x v="0"/>
    <n v="353"/>
    <n v="504.78999999999996"/>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000000000003"/>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600000000001"/>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5999999999997"/>
  </r>
  <r>
    <s v="AD01-9362"/>
    <x v="4"/>
    <s v="Jan"/>
    <x v="1"/>
    <x v="1"/>
    <s v="Cancelld"/>
    <x v="1"/>
    <x v="1"/>
    <x v="2"/>
    <n v="238"/>
    <n v="340.34000000000003"/>
  </r>
  <r>
    <s v="AD01-9364"/>
    <x v="4"/>
    <s v="Jan"/>
    <x v="1"/>
    <x v="1"/>
    <s v="Cancelld"/>
    <x v="1"/>
    <x v="1"/>
    <x v="2"/>
    <n v="214"/>
    <n v="306.02"/>
  </r>
  <r>
    <s v="AD01-9362"/>
    <x v="4"/>
    <s v="Jan"/>
    <x v="1"/>
    <x v="1"/>
    <s v="Cancelld"/>
    <x v="1"/>
    <x v="1"/>
    <x v="2"/>
    <n v="799"/>
    <n v="1142.57"/>
  </r>
  <r>
    <s v="AD01-9362"/>
    <x v="4"/>
    <s v="Jan"/>
    <x v="1"/>
    <x v="1"/>
    <s v="Cancelld"/>
    <x v="1"/>
    <x v="1"/>
    <x v="2"/>
    <n v="213"/>
    <n v="304.59000000000003"/>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5999999999997"/>
  </r>
  <r>
    <s v="AD01-9364"/>
    <x v="4"/>
    <s v="Jun"/>
    <x v="1"/>
    <x v="1"/>
    <s v="Cancelld"/>
    <x v="1"/>
    <x v="1"/>
    <x v="2"/>
    <n v="188"/>
    <n v="268.84000000000003"/>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0999999999997"/>
  </r>
  <r>
    <s v="AD01-9364"/>
    <x v="4"/>
    <s v="Jun"/>
    <x v="1"/>
    <x v="1"/>
    <s v="Cancelld"/>
    <x v="1"/>
    <x v="1"/>
    <x v="2"/>
    <n v="812"/>
    <n v="1161.1599999999999"/>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099999999999"/>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8999999999996"/>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4000000000003"/>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0999999999997"/>
  </r>
  <r>
    <s v="AD01-9365"/>
    <x v="4"/>
    <s v="Nov"/>
    <x v="1"/>
    <x v="1"/>
    <s v="Cancelld"/>
    <x v="1"/>
    <x v="1"/>
    <x v="2"/>
    <n v="817"/>
    <n v="1168.31"/>
  </r>
  <r>
    <s v="AD01-9362"/>
    <x v="4"/>
    <s v="Nov"/>
    <x v="1"/>
    <x v="1"/>
    <s v="Cancelld"/>
    <x v="1"/>
    <x v="1"/>
    <x v="2"/>
    <n v="161"/>
    <n v="230.23000000000002"/>
  </r>
  <r>
    <s v="AD01-9361"/>
    <x v="4"/>
    <s v="Oct"/>
    <x v="1"/>
    <x v="1"/>
    <s v="Cancelld"/>
    <x v="1"/>
    <x v="1"/>
    <x v="2"/>
    <n v="194"/>
    <n v="277.42"/>
  </r>
  <r>
    <s v="AD01-9362"/>
    <x v="4"/>
    <s v="Oct"/>
    <x v="1"/>
    <x v="1"/>
    <s v="Cancelld"/>
    <x v="1"/>
    <x v="1"/>
    <x v="2"/>
    <n v="164"/>
    <n v="234.51999999999998"/>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5999999999998"/>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000000000002"/>
  </r>
  <r>
    <s v="AD01-9361"/>
    <x v="4"/>
    <s v="Sep"/>
    <x v="1"/>
    <x v="1"/>
    <s v="Cancelld"/>
    <x v="1"/>
    <x v="1"/>
    <x v="2"/>
    <n v="815"/>
    <n v="1165.45"/>
  </r>
  <r>
    <s v="AD01-9362"/>
    <x v="4"/>
    <s v="Sep"/>
    <x v="1"/>
    <x v="1"/>
    <s v="Cancelld"/>
    <x v="1"/>
    <x v="1"/>
    <x v="2"/>
    <n v="173"/>
    <n v="247.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5263.8950000000004"/>
    <n v="5126.576"/>
    <n v="1052.7790000000002"/>
    <x v="1"/>
  </r>
  <r>
    <x v="0"/>
    <x v="3"/>
    <x v="0"/>
    <x v="1"/>
    <n v="2498"/>
    <n v="8800"/>
    <n v="8960"/>
    <n v="1760"/>
    <x v="1"/>
  </r>
  <r>
    <x v="0"/>
    <x v="3"/>
    <x v="1"/>
    <x v="2"/>
    <n v="1245"/>
    <n v="5034.92"/>
    <n v="5126.4639999999999"/>
    <n v="1006.984"/>
    <x v="1"/>
  </r>
  <r>
    <x v="0"/>
    <x v="3"/>
    <x v="2"/>
    <x v="3"/>
    <n v="644"/>
    <n v="6317.85"/>
    <n v="6432.72"/>
    <n v="1263.5700000000002"/>
    <x v="1"/>
  </r>
  <r>
    <x v="0"/>
    <x v="3"/>
    <x v="3"/>
    <x v="4"/>
    <n v="643"/>
    <n v="7700"/>
    <n v="7840"/>
    <n v="1540"/>
    <x v="1"/>
  </r>
  <r>
    <x v="0"/>
    <x v="3"/>
    <x v="2"/>
    <x v="5"/>
    <n v="455"/>
    <n v="5036.46"/>
    <n v="5128.0320000000002"/>
    <n v="1007.292"/>
    <x v="1"/>
  </r>
  <r>
    <x v="0"/>
    <x v="3"/>
    <x v="3"/>
    <x v="6"/>
    <n v="350"/>
    <n v="7700"/>
    <n v="7840"/>
    <n v="1540"/>
    <x v="1"/>
  </r>
  <r>
    <x v="0"/>
    <x v="3"/>
    <x v="1"/>
    <x v="7"/>
    <n v="122"/>
    <n v="110"/>
    <n v="112"/>
    <n v="22"/>
    <x v="1"/>
  </r>
  <r>
    <x v="0"/>
    <x v="3"/>
    <x v="4"/>
    <x v="8"/>
    <n v="78"/>
    <n v="5034.92"/>
    <n v="5126.4639999999999"/>
    <n v="1006.98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550"/>
    <n v="7000"/>
    <n v="7840"/>
    <n v="1400"/>
    <x v="0"/>
  </r>
  <r>
    <x v="0"/>
    <x v="4"/>
    <x v="2"/>
    <x v="5"/>
    <n v="455"/>
    <n v="4578.6000000000004"/>
    <n v="5128.0320000000002"/>
    <n v="915.72000000000014"/>
    <x v="0"/>
  </r>
  <r>
    <x v="0"/>
    <x v="4"/>
    <x v="3"/>
    <x v="6"/>
    <n v="345"/>
    <n v="7000"/>
    <n v="7840"/>
    <n v="1400"/>
    <x v="0"/>
  </r>
  <r>
    <x v="0"/>
    <x v="4"/>
    <x v="1"/>
    <x v="7"/>
    <n v="122"/>
    <n v="100"/>
    <n v="112"/>
    <n v="20"/>
    <x v="0"/>
  </r>
  <r>
    <x v="0"/>
    <x v="4"/>
    <x v="4"/>
    <x v="8"/>
    <n v="78"/>
    <n v="2288.6"/>
    <n v="5126.4639999999999"/>
    <n v="457.72"/>
    <x v="0"/>
  </r>
  <r>
    <x v="0"/>
    <x v="4"/>
    <x v="4"/>
    <x v="9"/>
    <n v="76"/>
    <n v="2288.4499999999998"/>
    <n v="5126.1279999999997"/>
    <n v="457.69"/>
    <x v="0"/>
  </r>
  <r>
    <x v="0"/>
    <x v="4"/>
    <x v="4"/>
    <x v="10"/>
    <n v="46"/>
    <n v="100"/>
    <n v="224"/>
    <n v="20"/>
    <x v="0"/>
  </r>
  <r>
    <x v="0"/>
    <x v="4"/>
    <x v="4"/>
    <x v="11"/>
    <n v="34"/>
    <n v="2746.08"/>
    <n v="5126.0160000000005"/>
    <n v="549.21600000000001"/>
    <x v="0"/>
  </r>
  <r>
    <x v="0"/>
    <x v="4"/>
    <x v="1"/>
    <x v="12"/>
    <n v="7"/>
    <n v="240"/>
    <n v="224"/>
    <n v="48"/>
    <x v="0"/>
  </r>
  <r>
    <x v="0"/>
    <x v="4"/>
    <x v="4"/>
    <x v="14"/>
    <n v="3"/>
    <n v="2746.38"/>
    <n v="5126.576"/>
    <n v="549.27600000000007"/>
    <x v="0"/>
  </r>
  <r>
    <x v="0"/>
    <x v="4"/>
    <x v="5"/>
    <x v="13"/>
    <n v="2"/>
    <n v="7920"/>
    <n v="7392"/>
    <n v="1584"/>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5492.16"/>
    <n v="5126.0160000000005"/>
    <n v="1098.432"/>
    <x v="0"/>
  </r>
  <r>
    <x v="0"/>
    <x v="5"/>
    <x v="1"/>
    <x v="12"/>
    <n v="7"/>
    <n v="240"/>
    <n v="224"/>
    <n v="48"/>
    <x v="0"/>
  </r>
  <r>
    <x v="0"/>
    <x v="5"/>
    <x v="5"/>
    <x v="13"/>
    <n v="3"/>
    <n v="5492.76"/>
    <n v="5126.576"/>
    <n v="1098.5520000000001"/>
    <x v="0"/>
  </r>
  <r>
    <x v="0"/>
    <x v="5"/>
    <x v="4"/>
    <x v="14"/>
    <n v="2"/>
    <n v="7920"/>
    <n v="7392"/>
    <n v="1584"/>
    <x v="0"/>
  </r>
  <r>
    <x v="0"/>
    <x v="6"/>
    <x v="0"/>
    <x v="0"/>
    <n v="3566"/>
    <n v="5263.8950000000004"/>
    <n v="5126.576"/>
    <n v="1052.7790000000002"/>
    <x v="0"/>
  </r>
  <r>
    <x v="0"/>
    <x v="6"/>
    <x v="0"/>
    <x v="1"/>
    <n v="2498"/>
    <n v="8800"/>
    <n v="8960"/>
    <n v="1760"/>
    <x v="0"/>
  </r>
  <r>
    <x v="0"/>
    <x v="6"/>
    <x v="1"/>
    <x v="2"/>
    <n v="1245"/>
    <n v="5034.92"/>
    <n v="5126.4639999999999"/>
    <n v="1006.984"/>
    <x v="0"/>
  </r>
  <r>
    <x v="0"/>
    <x v="6"/>
    <x v="2"/>
    <x v="3"/>
    <n v="644"/>
    <n v="6317.85"/>
    <n v="6432.72"/>
    <n v="1263.5700000000002"/>
    <x v="0"/>
  </r>
  <r>
    <x v="0"/>
    <x v="6"/>
    <x v="3"/>
    <x v="4"/>
    <n v="643"/>
    <n v="7700"/>
    <n v="7840"/>
    <n v="1540"/>
    <x v="0"/>
  </r>
  <r>
    <x v="0"/>
    <x v="6"/>
    <x v="2"/>
    <x v="5"/>
    <n v="455"/>
    <n v="5036.46"/>
    <n v="5128.0320000000002"/>
    <n v="1007.292"/>
    <x v="0"/>
  </r>
  <r>
    <x v="0"/>
    <x v="6"/>
    <x v="3"/>
    <x v="6"/>
    <n v="345"/>
    <n v="7700"/>
    <n v="7840"/>
    <n v="1540"/>
    <x v="0"/>
  </r>
  <r>
    <x v="0"/>
    <x v="6"/>
    <x v="1"/>
    <x v="7"/>
    <n v="122"/>
    <n v="110"/>
    <n v="112"/>
    <n v="22"/>
    <x v="0"/>
  </r>
  <r>
    <x v="0"/>
    <x v="6"/>
    <x v="4"/>
    <x v="8"/>
    <n v="78"/>
    <n v="2517.46"/>
    <n v="5126.4639999999999"/>
    <n v="503.49200000000002"/>
    <x v="0"/>
  </r>
  <r>
    <x v="0"/>
    <x v="6"/>
    <x v="4"/>
    <x v="9"/>
    <n v="76"/>
    <n v="2288.4499999999998"/>
    <n v="5126.1279999999997"/>
    <n v="457.69"/>
    <x v="0"/>
  </r>
  <r>
    <x v="0"/>
    <x v="6"/>
    <x v="4"/>
    <x v="10"/>
    <n v="46"/>
    <n v="100"/>
    <n v="224"/>
    <n v="20"/>
    <x v="0"/>
  </r>
  <r>
    <x v="0"/>
    <x v="6"/>
    <x v="4"/>
    <x v="11"/>
    <n v="34"/>
    <n v="2288.4"/>
    <n v="5126.0160000000005"/>
    <n v="457.68000000000006"/>
    <x v="0"/>
  </r>
  <r>
    <x v="0"/>
    <x v="6"/>
    <x v="1"/>
    <x v="12"/>
    <n v="7"/>
    <n v="200"/>
    <n v="224"/>
    <n v="40"/>
    <x v="0"/>
  </r>
  <r>
    <x v="0"/>
    <x v="6"/>
    <x v="4"/>
    <x v="14"/>
    <n v="3"/>
    <n v="2288.65"/>
    <n v="5126.576"/>
    <n v="457.73"/>
    <x v="0"/>
  </r>
  <r>
    <x v="0"/>
    <x v="6"/>
    <x v="5"/>
    <x v="13"/>
    <n v="2"/>
    <n v="6600"/>
    <n v="7392"/>
    <n v="1320"/>
    <x v="0"/>
  </r>
  <r>
    <x v="0"/>
    <x v="7"/>
    <x v="0"/>
    <x v="0"/>
    <n v="3566"/>
    <n v="5492.76"/>
    <n v="7140.5879999999997"/>
    <n v="1098.5520000000001"/>
    <x v="0"/>
  </r>
  <r>
    <x v="0"/>
    <x v="7"/>
    <x v="0"/>
    <x v="1"/>
    <n v="2498"/>
    <n v="9600"/>
    <n v="12480"/>
    <n v="1920"/>
    <x v="1"/>
  </r>
  <r>
    <x v="0"/>
    <x v="7"/>
    <x v="1"/>
    <x v="2"/>
    <n v="1245"/>
    <n v="5492.6399999999994"/>
    <n v="7140.4319999999989"/>
    <n v="1098.528"/>
    <x v="1"/>
  </r>
  <r>
    <x v="0"/>
    <x v="7"/>
    <x v="2"/>
    <x v="3"/>
    <n v="644"/>
    <n v="6892.2"/>
    <n v="8959.86"/>
    <n v="1378.44"/>
    <x v="1"/>
  </r>
  <r>
    <x v="0"/>
    <x v="7"/>
    <x v="3"/>
    <x v="4"/>
    <n v="643"/>
    <n v="8400"/>
    <n v="10920"/>
    <n v="1680"/>
    <x v="1"/>
  </r>
  <r>
    <x v="0"/>
    <x v="7"/>
    <x v="2"/>
    <x v="5"/>
    <n v="455"/>
    <n v="5494.3200000000006"/>
    <n v="7142.6160000000009"/>
    <n v="1098.8640000000003"/>
    <x v="1"/>
  </r>
  <r>
    <x v="0"/>
    <x v="7"/>
    <x v="3"/>
    <x v="6"/>
    <n v="345"/>
    <n v="8400"/>
    <n v="10920"/>
    <n v="1680"/>
    <x v="1"/>
  </r>
  <r>
    <x v="0"/>
    <x v="7"/>
    <x v="1"/>
    <x v="7"/>
    <n v="122"/>
    <n v="120"/>
    <n v="156"/>
    <n v="24"/>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800"/>
    <n v="8960"/>
    <n v="1760"/>
    <x v="1"/>
  </r>
  <r>
    <x v="0"/>
    <x v="8"/>
    <x v="1"/>
    <x v="2"/>
    <n v="1245"/>
    <n v="5034.92"/>
    <n v="5126.4639999999999"/>
    <n v="1006.984"/>
    <x v="1"/>
  </r>
  <r>
    <x v="0"/>
    <x v="8"/>
    <x v="2"/>
    <x v="3"/>
    <n v="644"/>
    <n v="6317.85"/>
    <n v="6432.72"/>
    <n v="1263.5700000000002"/>
    <x v="1"/>
  </r>
  <r>
    <x v="0"/>
    <x v="8"/>
    <x v="3"/>
    <x v="4"/>
    <n v="640"/>
    <n v="7700"/>
    <n v="7840"/>
    <n v="1540"/>
    <x v="1"/>
  </r>
  <r>
    <x v="0"/>
    <x v="8"/>
    <x v="2"/>
    <x v="5"/>
    <n v="455"/>
    <n v="5036.46"/>
    <n v="5128.0320000000002"/>
    <n v="1007.292"/>
    <x v="1"/>
  </r>
  <r>
    <x v="0"/>
    <x v="8"/>
    <x v="3"/>
    <x v="6"/>
    <n v="345"/>
    <n v="7700"/>
    <n v="7840"/>
    <n v="1540"/>
    <x v="1"/>
  </r>
  <r>
    <x v="0"/>
    <x v="8"/>
    <x v="1"/>
    <x v="7"/>
    <n v="122"/>
    <n v="110"/>
    <n v="112"/>
    <n v="22"/>
    <x v="1"/>
  </r>
  <r>
    <x v="0"/>
    <x v="8"/>
    <x v="4"/>
    <x v="8"/>
    <n v="78"/>
    <n v="2517.46"/>
    <n v="5126.4639999999999"/>
    <n v="503.49200000000002"/>
    <x v="1"/>
  </r>
  <r>
    <x v="0"/>
    <x v="8"/>
    <x v="4"/>
    <x v="9"/>
    <n v="76"/>
    <n v="2288.4499999999998"/>
    <n v="5126.1279999999997"/>
    <n v="457.69"/>
    <x v="1"/>
  </r>
  <r>
    <x v="0"/>
    <x v="8"/>
    <x v="4"/>
    <x v="10"/>
    <n v="46"/>
    <n v="100"/>
    <n v="224"/>
    <n v="20"/>
    <x v="1"/>
  </r>
  <r>
    <x v="0"/>
    <x v="8"/>
    <x v="4"/>
    <x v="11"/>
    <n v="34"/>
    <n v="2288.4"/>
    <n v="5126.0160000000005"/>
    <n v="457.68000000000006"/>
    <x v="0"/>
  </r>
  <r>
    <x v="0"/>
    <x v="8"/>
    <x v="1"/>
    <x v="12"/>
    <n v="7"/>
    <n v="200"/>
    <n v="224"/>
    <n v="40"/>
    <x v="0"/>
  </r>
  <r>
    <x v="0"/>
    <x v="8"/>
    <x v="4"/>
    <x v="14"/>
    <n v="3"/>
    <n v="3300"/>
    <n v="5126.576"/>
    <n v="660"/>
    <x v="0"/>
  </r>
  <r>
    <x v="0"/>
    <x v="8"/>
    <x v="5"/>
    <x v="13"/>
    <n v="2"/>
    <n v="4577.3"/>
    <n v="7392"/>
    <n v="915.46"/>
    <x v="0"/>
  </r>
  <r>
    <x v="0"/>
    <x v="9"/>
    <x v="0"/>
    <x v="0"/>
    <n v="9600"/>
    <n v="4577.3"/>
    <n v="5126.576"/>
    <n v="915.46"/>
    <x v="0"/>
  </r>
  <r>
    <x v="0"/>
    <x v="9"/>
    <x v="0"/>
    <x v="1"/>
    <n v="5492.6399999999994"/>
    <n v="8000"/>
    <n v="8960"/>
    <n v="1600"/>
    <x v="0"/>
  </r>
  <r>
    <x v="0"/>
    <x v="9"/>
    <x v="1"/>
    <x v="2"/>
    <n v="6892.2"/>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700"/>
    <n v="7840"/>
    <n v="1400"/>
    <x v="1"/>
  </r>
  <r>
    <x v="0"/>
    <x v="10"/>
    <x v="1"/>
    <x v="7"/>
    <n v="122"/>
    <n v="9016"/>
    <n v="112"/>
    <n v="20"/>
    <x v="1"/>
  </r>
  <r>
    <x v="0"/>
    <x v="10"/>
    <x v="4"/>
    <x v="8"/>
    <n v="78"/>
    <n v="7000"/>
    <n v="5126.4639999999999"/>
    <n v="457.72"/>
    <x v="1"/>
  </r>
  <r>
    <x v="0"/>
    <x v="10"/>
    <x v="4"/>
    <x v="9"/>
    <n v="76"/>
    <n v="7000"/>
    <n v="5126.1279999999997"/>
    <n v="457.69"/>
    <x v="1"/>
  </r>
  <r>
    <x v="0"/>
    <x v="10"/>
    <x v="4"/>
    <x v="10"/>
    <n v="46"/>
    <n v="7000"/>
    <n v="224"/>
    <n v="20"/>
    <x v="1"/>
  </r>
  <r>
    <x v="0"/>
    <x v="10"/>
    <x v="4"/>
    <x v="11"/>
    <n v="34"/>
    <n v="7000"/>
    <n v="5126.0160000000005"/>
    <n v="457.68000000000006"/>
    <x v="1"/>
  </r>
  <r>
    <x v="0"/>
    <x v="10"/>
    <x v="1"/>
    <x v="12"/>
    <n v="7"/>
    <n v="7700"/>
    <n v="224"/>
    <n v="40"/>
    <x v="1"/>
  </r>
  <r>
    <x v="0"/>
    <x v="10"/>
    <x v="4"/>
    <x v="14"/>
    <n v="3"/>
    <n v="7700"/>
    <n v="5126.576"/>
    <n v="457.73"/>
    <x v="1"/>
  </r>
  <r>
    <x v="0"/>
    <x v="10"/>
    <x v="5"/>
    <x v="13"/>
    <n v="2"/>
    <n v="70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700"/>
    <n v="7840"/>
    <n v="1400"/>
    <x v="1"/>
  </r>
  <r>
    <x v="0"/>
    <x v="11"/>
    <x v="1"/>
    <x v="7"/>
    <n v="122"/>
    <n v="9016"/>
    <n v="112"/>
    <n v="20"/>
    <x v="1"/>
  </r>
  <r>
    <x v="0"/>
    <x v="11"/>
    <x v="4"/>
    <x v="8"/>
    <n v="78"/>
    <n v="7000"/>
    <n v="5126.4639999999999"/>
    <n v="915.44"/>
    <x v="1"/>
  </r>
  <r>
    <x v="0"/>
    <x v="11"/>
    <x v="4"/>
    <x v="9"/>
    <n v="5034.5899999999992"/>
    <n v="7000"/>
    <n v="5126.1279999999997"/>
    <n v="915.38"/>
    <x v="1"/>
  </r>
  <r>
    <x v="0"/>
    <x v="11"/>
    <x v="4"/>
    <x v="10"/>
    <n v="220"/>
    <n v="7000"/>
    <n v="224"/>
    <n v="40"/>
    <x v="1"/>
  </r>
  <r>
    <x v="0"/>
    <x v="11"/>
    <x v="4"/>
    <x v="11"/>
    <n v="5034.4800000000005"/>
    <n v="7000"/>
    <n v="5126.0160000000005"/>
    <n v="915.36000000000013"/>
    <x v="1"/>
  </r>
  <r>
    <x v="0"/>
    <x v="11"/>
    <x v="1"/>
    <x v="12"/>
    <n v="220"/>
    <n v="7700"/>
    <n v="224"/>
    <n v="40"/>
    <x v="1"/>
  </r>
  <r>
    <x v="0"/>
    <x v="11"/>
    <x v="4"/>
    <x v="14"/>
    <n v="7260"/>
    <n v="7700"/>
    <n v="7392"/>
    <n v="1320"/>
    <x v="0"/>
  </r>
  <r>
    <x v="0"/>
    <x v="11"/>
    <x v="5"/>
    <x v="13"/>
    <n v="5035.0300000000007"/>
    <n v="7000"/>
    <n v="5126.576"/>
    <n v="915.46"/>
    <x v="1"/>
  </r>
  <r>
    <x v="1"/>
    <x v="0"/>
    <x v="0"/>
    <x v="0"/>
    <n v="3566"/>
    <n v="7000"/>
    <n v="5126.576"/>
    <n v="915.46"/>
    <x v="0"/>
  </r>
  <r>
    <x v="1"/>
    <x v="0"/>
    <x v="0"/>
    <x v="1"/>
    <n v="2498"/>
    <n v="7000"/>
    <n v="8960"/>
    <n v="1600"/>
    <x v="0"/>
  </r>
  <r>
    <x v="1"/>
    <x v="0"/>
    <x v="1"/>
    <x v="2"/>
    <n v="1245"/>
    <n v="7000"/>
    <n v="5126.4639999999999"/>
    <n v="915.44"/>
    <x v="0"/>
  </r>
  <r>
    <x v="1"/>
    <x v="0"/>
    <x v="2"/>
    <x v="3"/>
    <n v="644"/>
    <n v="5743.5"/>
    <n v="6432.72"/>
    <n v="1148.7"/>
    <x v="0"/>
  </r>
  <r>
    <x v="1"/>
    <x v="0"/>
    <x v="3"/>
    <x v="4"/>
    <n v="643"/>
    <n v="7000"/>
    <n v="7840"/>
    <n v="1400"/>
    <x v="0"/>
  </r>
  <r>
    <x v="1"/>
    <x v="0"/>
    <x v="2"/>
    <x v="5"/>
    <n v="455"/>
    <n v="4578.6000000000004"/>
    <n v="5128.0320000000002"/>
    <n v="915.72000000000014"/>
    <x v="0"/>
  </r>
  <r>
    <x v="1"/>
    <x v="0"/>
    <x v="3"/>
    <x v="6"/>
    <n v="445"/>
    <n v="7000"/>
    <n v="7840"/>
    <n v="1400"/>
    <x v="0"/>
  </r>
  <r>
    <x v="1"/>
    <x v="0"/>
    <x v="1"/>
    <x v="7"/>
    <n v="122"/>
    <n v="100"/>
    <n v="112"/>
    <n v="20"/>
    <x v="0"/>
  </r>
  <r>
    <x v="1"/>
    <x v="0"/>
    <x v="4"/>
    <x v="8"/>
    <n v="78"/>
    <n v="2288.6"/>
    <n v="5126.4639999999999"/>
    <n v="457.72"/>
    <x v="0"/>
  </r>
  <r>
    <x v="1"/>
    <x v="0"/>
    <x v="4"/>
    <x v="9"/>
    <n v="76"/>
    <n v="2288.4499999999998"/>
    <n v="5126.1279999999997"/>
    <n v="457.69"/>
    <x v="0"/>
  </r>
  <r>
    <x v="1"/>
    <x v="0"/>
    <x v="4"/>
    <x v="10"/>
    <n v="46"/>
    <n v="100"/>
    <n v="224"/>
    <n v="20"/>
    <x v="0"/>
  </r>
  <r>
    <x v="1"/>
    <x v="0"/>
    <x v="4"/>
    <x v="11"/>
    <n v="34"/>
    <n v="2288.4"/>
    <n v="5126.0160000000005"/>
    <n v="457.68000000000006"/>
    <x v="0"/>
  </r>
  <r>
    <x v="1"/>
    <x v="0"/>
    <x v="1"/>
    <x v="12"/>
    <n v="7"/>
    <n v="200"/>
    <n v="224"/>
    <n v="40"/>
    <x v="0"/>
  </r>
  <r>
    <x v="1"/>
    <x v="0"/>
    <x v="5"/>
    <x v="13"/>
    <n v="3"/>
    <n v="4577.3"/>
    <n v="7392"/>
    <n v="915.46"/>
    <x v="0"/>
  </r>
  <r>
    <x v="1"/>
    <x v="0"/>
    <x v="4"/>
    <x v="14"/>
    <n v="3"/>
    <n v="2288.65"/>
    <n v="5126.576"/>
    <n v="457.73"/>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3566"/>
    <n v="4577.3"/>
    <n v="5126.576"/>
    <n v="915.46"/>
    <x v="0"/>
  </r>
  <r>
    <x v="1"/>
    <x v="2"/>
    <x v="0"/>
    <x v="1"/>
    <n v="2498"/>
    <n v="8000"/>
    <n v="8960"/>
    <n v="1600"/>
    <x v="0"/>
  </r>
  <r>
    <x v="1"/>
    <x v="2"/>
    <x v="1"/>
    <x v="2"/>
    <n v="1245"/>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2288.6"/>
    <n v="5126.4639999999999"/>
    <n v="457.72"/>
    <x v="0"/>
  </r>
  <r>
    <x v="1"/>
    <x v="2"/>
    <x v="4"/>
    <x v="9"/>
    <n v="76"/>
    <n v="2288.4499999999998"/>
    <n v="5126.1279999999997"/>
    <n v="457.69"/>
    <x v="0"/>
  </r>
  <r>
    <x v="1"/>
    <x v="2"/>
    <x v="4"/>
    <x v="10"/>
    <n v="46"/>
    <n v="100"/>
    <n v="224"/>
    <n v="20"/>
    <x v="0"/>
  </r>
  <r>
    <x v="1"/>
    <x v="2"/>
    <x v="4"/>
    <x v="11"/>
    <n v="34"/>
    <n v="2288.4"/>
    <n v="5126.0160000000005"/>
    <n v="457.68000000000006"/>
    <x v="0"/>
  </r>
  <r>
    <x v="1"/>
    <x v="2"/>
    <x v="1"/>
    <x v="12"/>
    <n v="7"/>
    <n v="200"/>
    <n v="224"/>
    <n v="40"/>
    <x v="0"/>
  </r>
  <r>
    <x v="1"/>
    <x v="2"/>
    <x v="4"/>
    <x v="14"/>
    <n v="3"/>
    <n v="3300"/>
    <n v="5126.576"/>
    <n v="660"/>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6600"/>
    <n v="7392"/>
    <n v="1320"/>
    <x v="0"/>
  </r>
  <r>
    <x v="1"/>
    <x v="4"/>
    <x v="0"/>
    <x v="0"/>
    <n v="3566"/>
    <n v="4577.3"/>
    <n v="5126.576"/>
    <n v="915.46"/>
    <x v="0"/>
  </r>
  <r>
    <x v="1"/>
    <x v="4"/>
    <x v="0"/>
    <x v="1"/>
    <n v="2498"/>
    <n v="8000"/>
    <n v="8960"/>
    <n v="1600"/>
    <x v="0"/>
  </r>
  <r>
    <x v="1"/>
    <x v="4"/>
    <x v="1"/>
    <x v="2"/>
    <n v="1245"/>
    <n v="4577.2"/>
    <n v="5126.4639999999999"/>
    <n v="915.44"/>
    <x v="0"/>
  </r>
  <r>
    <x v="1"/>
    <x v="4"/>
    <x v="2"/>
    <x v="3"/>
    <n v="644"/>
    <n v="5743.5"/>
    <n v="6432.72"/>
    <n v="1148.7"/>
    <x v="0"/>
  </r>
  <r>
    <x v="1"/>
    <x v="4"/>
    <x v="3"/>
    <x v="4"/>
    <n v="643"/>
    <n v="8000"/>
    <n v="7840"/>
    <n v="1400"/>
    <x v="0"/>
  </r>
  <r>
    <x v="1"/>
    <x v="4"/>
    <x v="2"/>
    <x v="5"/>
    <n v="455"/>
    <n v="4578.6000000000004"/>
    <n v="5128.0320000000002"/>
    <n v="915.72000000000014"/>
    <x v="0"/>
  </r>
  <r>
    <x v="1"/>
    <x v="4"/>
    <x v="3"/>
    <x v="6"/>
    <n v="400"/>
    <n v="8400"/>
    <n v="7840"/>
    <n v="1400"/>
    <x v="0"/>
  </r>
  <r>
    <x v="1"/>
    <x v="4"/>
    <x v="1"/>
    <x v="7"/>
    <n v="122"/>
    <n v="100"/>
    <n v="112"/>
    <n v="20"/>
    <x v="0"/>
  </r>
  <r>
    <x v="1"/>
    <x v="4"/>
    <x v="4"/>
    <x v="8"/>
    <n v="78"/>
    <n v="2288.6"/>
    <n v="5126.4639999999999"/>
    <n v="457.72"/>
    <x v="0"/>
  </r>
  <r>
    <x v="1"/>
    <x v="4"/>
    <x v="4"/>
    <x v="9"/>
    <n v="76"/>
    <n v="2288.4499999999998"/>
    <n v="5126.1279999999997"/>
    <n v="457.69"/>
    <x v="0"/>
  </r>
  <r>
    <x v="1"/>
    <x v="4"/>
    <x v="4"/>
    <x v="10"/>
    <n v="46"/>
    <n v="100"/>
    <n v="224"/>
    <n v="20"/>
    <x v="0"/>
  </r>
  <r>
    <x v="1"/>
    <x v="4"/>
    <x v="4"/>
    <x v="11"/>
    <n v="34"/>
    <n v="2288.4"/>
    <n v="5126.0160000000005"/>
    <n v="457.68000000000006"/>
    <x v="0"/>
  </r>
  <r>
    <x v="1"/>
    <x v="4"/>
    <x v="1"/>
    <x v="12"/>
    <n v="7"/>
    <n v="200"/>
    <n v="224"/>
    <n v="40"/>
    <x v="0"/>
  </r>
  <r>
    <x v="1"/>
    <x v="4"/>
    <x v="4"/>
    <x v="14"/>
    <n v="3"/>
    <n v="2288.65"/>
    <n v="5126.576"/>
    <n v="457.73"/>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5036.46"/>
    <n v="5128.0320000000002"/>
    <n v="1007.292"/>
    <x v="0"/>
  </r>
  <r>
    <x v="1"/>
    <x v="5"/>
    <x v="3"/>
    <x v="6"/>
    <n v="345"/>
    <n v="7700"/>
    <n v="7840"/>
    <n v="1540"/>
    <x v="0"/>
  </r>
  <r>
    <x v="1"/>
    <x v="5"/>
    <x v="1"/>
    <x v="7"/>
    <n v="122"/>
    <n v="110"/>
    <n v="112"/>
    <n v="22"/>
    <x v="0"/>
  </r>
  <r>
    <x v="1"/>
    <x v="5"/>
    <x v="4"/>
    <x v="8"/>
    <n v="78"/>
    <n v="5034.92"/>
    <n v="5126.4639999999999"/>
    <n v="1006.984"/>
    <x v="0"/>
  </r>
  <r>
    <x v="1"/>
    <x v="5"/>
    <x v="4"/>
    <x v="9"/>
    <n v="76"/>
    <n v="5034.5899999999992"/>
    <n v="5126.1279999999997"/>
    <n v="1006.9179999999999"/>
    <x v="0"/>
  </r>
  <r>
    <x v="1"/>
    <x v="5"/>
    <x v="4"/>
    <x v="10"/>
    <n v="46"/>
    <n v="230"/>
    <n v="224"/>
    <n v="46"/>
    <x v="0"/>
  </r>
  <r>
    <x v="1"/>
    <x v="5"/>
    <x v="4"/>
    <x v="11"/>
    <n v="34"/>
    <n v="5263.32"/>
    <n v="5126.0160000000005"/>
    <n v="1052.664"/>
    <x v="0"/>
  </r>
  <r>
    <x v="1"/>
    <x v="5"/>
    <x v="1"/>
    <x v="12"/>
    <n v="7"/>
    <n v="230"/>
    <n v="224"/>
    <n v="46"/>
    <x v="0"/>
  </r>
  <r>
    <x v="1"/>
    <x v="5"/>
    <x v="5"/>
    <x v="13"/>
    <n v="3"/>
    <n v="5263.8950000000004"/>
    <n v="5126.576"/>
    <n v="1052.7790000000002"/>
    <x v="0"/>
  </r>
  <r>
    <x v="1"/>
    <x v="5"/>
    <x v="4"/>
    <x v="14"/>
    <n v="2"/>
    <n v="7590"/>
    <n v="7392"/>
    <n v="1518"/>
    <x v="0"/>
  </r>
  <r>
    <x v="1"/>
    <x v="6"/>
    <x v="0"/>
    <x v="0"/>
    <n v="3566"/>
    <n v="4577.3"/>
    <n v="5126.576"/>
    <n v="915.46"/>
    <x v="0"/>
  </r>
  <r>
    <x v="1"/>
    <x v="6"/>
    <x v="0"/>
    <x v="1"/>
    <n v="2498"/>
    <n v="8000"/>
    <n v="8960"/>
    <n v="1600"/>
    <x v="0"/>
  </r>
  <r>
    <x v="1"/>
    <x v="6"/>
    <x v="1"/>
    <x v="2"/>
    <n v="1245"/>
    <n v="4577.2"/>
    <n v="5126.4639999999999"/>
    <n v="915.44"/>
    <x v="0"/>
  </r>
  <r>
    <x v="1"/>
    <x v="6"/>
    <x v="2"/>
    <x v="3"/>
    <n v="644"/>
    <n v="5743.5"/>
    <n v="6432.72"/>
    <n v="1148.7"/>
    <x v="0"/>
  </r>
  <r>
    <x v="1"/>
    <x v="6"/>
    <x v="3"/>
    <x v="4"/>
    <n v="643"/>
    <n v="7000"/>
    <n v="7840"/>
    <n v="1400"/>
    <x v="0"/>
  </r>
  <r>
    <x v="1"/>
    <x v="6"/>
    <x v="2"/>
    <x v="5"/>
    <n v="455"/>
    <n v="5036.46"/>
    <n v="5128.0320000000002"/>
    <n v="1007.292"/>
    <x v="0"/>
  </r>
  <r>
    <x v="1"/>
    <x v="6"/>
    <x v="3"/>
    <x v="6"/>
    <n v="345"/>
    <n v="7700"/>
    <n v="7840"/>
    <n v="1540"/>
    <x v="0"/>
  </r>
  <r>
    <x v="1"/>
    <x v="6"/>
    <x v="1"/>
    <x v="7"/>
    <n v="122"/>
    <n v="110"/>
    <n v="112"/>
    <n v="22"/>
    <x v="0"/>
  </r>
  <r>
    <x v="1"/>
    <x v="6"/>
    <x v="4"/>
    <x v="8"/>
    <n v="78"/>
    <n v="2517.46"/>
    <n v="5126.4639999999999"/>
    <n v="503.49200000000002"/>
    <x v="0"/>
  </r>
  <r>
    <x v="1"/>
    <x v="6"/>
    <x v="4"/>
    <x v="9"/>
    <n v="76"/>
    <n v="2517.2949999999996"/>
    <n v="5126.1279999999997"/>
    <n v="503.45899999999995"/>
    <x v="0"/>
  </r>
  <r>
    <x v="1"/>
    <x v="6"/>
    <x v="4"/>
    <x v="10"/>
    <n v="46"/>
    <n v="115"/>
    <n v="224"/>
    <n v="23"/>
    <x v="0"/>
  </r>
  <r>
    <x v="1"/>
    <x v="6"/>
    <x v="4"/>
    <x v="11"/>
    <n v="34"/>
    <n v="2631.66"/>
    <n v="5126.0160000000005"/>
    <n v="526.33199999999999"/>
    <x v="0"/>
  </r>
  <r>
    <x v="1"/>
    <x v="6"/>
    <x v="1"/>
    <x v="12"/>
    <n v="7"/>
    <n v="230"/>
    <n v="224"/>
    <n v="46"/>
    <x v="0"/>
  </r>
  <r>
    <x v="1"/>
    <x v="6"/>
    <x v="4"/>
    <x v="14"/>
    <n v="3"/>
    <n v="2631.9475000000002"/>
    <n v="5126.576"/>
    <n v="526.38950000000011"/>
    <x v="0"/>
  </r>
  <r>
    <x v="1"/>
    <x v="6"/>
    <x v="5"/>
    <x v="13"/>
    <n v="2"/>
    <n v="7590"/>
    <n v="7392"/>
    <n v="1518"/>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4578.6000000000004"/>
    <n v="5128.0320000000002"/>
    <n v="915.72000000000014"/>
    <x v="0"/>
  </r>
  <r>
    <x v="1"/>
    <x v="7"/>
    <x v="3"/>
    <x v="6"/>
    <n v="345"/>
    <n v="7000"/>
    <n v="7840"/>
    <n v="1400"/>
    <x v="0"/>
  </r>
  <r>
    <x v="1"/>
    <x v="7"/>
    <x v="1"/>
    <x v="7"/>
    <n v="122"/>
    <n v="100"/>
    <n v="112"/>
    <n v="20"/>
    <x v="0"/>
  </r>
  <r>
    <x v="1"/>
    <x v="7"/>
    <x v="4"/>
    <x v="8"/>
    <n v="78"/>
    <n v="4577.2"/>
    <n v="5126.4639999999999"/>
    <n v="915.44"/>
    <x v="0"/>
  </r>
  <r>
    <x v="1"/>
    <x v="7"/>
    <x v="4"/>
    <x v="9"/>
    <n v="76"/>
    <n v="4576.8999999999996"/>
    <n v="5126.1279999999997"/>
    <n v="915.38"/>
    <x v="0"/>
  </r>
  <r>
    <x v="1"/>
    <x v="7"/>
    <x v="4"/>
    <x v="10"/>
    <n v="46"/>
    <n v="200"/>
    <n v="224"/>
    <n v="40"/>
    <x v="0"/>
  </r>
  <r>
    <x v="1"/>
    <x v="7"/>
    <x v="4"/>
    <x v="11"/>
    <n v="34"/>
    <n v="4576.8"/>
    <n v="5126.0160000000005"/>
    <n v="915.36000000000013"/>
    <x v="0"/>
  </r>
  <r>
    <x v="1"/>
    <x v="7"/>
    <x v="1"/>
    <x v="12"/>
    <n v="7"/>
    <n v="200"/>
    <n v="224"/>
    <n v="40"/>
    <x v="1"/>
  </r>
  <r>
    <x v="1"/>
    <x v="7"/>
    <x v="4"/>
    <x v="14"/>
    <n v="3"/>
    <n v="4577.3"/>
    <n v="5126.576"/>
    <n v="915.46"/>
    <x v="1"/>
  </r>
  <r>
    <x v="1"/>
    <x v="7"/>
    <x v="5"/>
    <x v="13"/>
    <n v="2"/>
    <n v="7920"/>
    <n v="10296"/>
    <n v="1584"/>
    <x v="1"/>
  </r>
  <r>
    <x v="1"/>
    <x v="8"/>
    <x v="0"/>
    <x v="0"/>
    <n v="3566"/>
    <n v="4577.3"/>
    <n v="5126.576"/>
    <n v="915.46"/>
    <x v="1"/>
  </r>
  <r>
    <x v="1"/>
    <x v="8"/>
    <x v="0"/>
    <x v="1"/>
    <n v="2498"/>
    <n v="8000"/>
    <n v="8960"/>
    <n v="1600"/>
    <x v="1"/>
  </r>
  <r>
    <x v="1"/>
    <x v="8"/>
    <x v="1"/>
    <x v="2"/>
    <n v="1245"/>
    <n v="4577.2"/>
    <n v="5126.4639999999999"/>
    <n v="915.44"/>
    <x v="1"/>
  </r>
  <r>
    <x v="1"/>
    <x v="8"/>
    <x v="2"/>
    <x v="3"/>
    <n v="644"/>
    <n v="5743.5"/>
    <n v="6432.72"/>
    <n v="1148.7"/>
    <x v="1"/>
  </r>
  <r>
    <x v="1"/>
    <x v="8"/>
    <x v="3"/>
    <x v="4"/>
    <n v="643"/>
    <n v="8000"/>
    <n v="7840"/>
    <n v="1400"/>
    <x v="1"/>
  </r>
  <r>
    <x v="1"/>
    <x v="8"/>
    <x v="2"/>
    <x v="5"/>
    <n v="455"/>
    <n v="4578.6000000000004"/>
    <n v="5128.0320000000002"/>
    <n v="915.72000000000014"/>
    <x v="1"/>
  </r>
  <r>
    <x v="1"/>
    <x v="8"/>
    <x v="3"/>
    <x v="6"/>
    <n v="345"/>
    <n v="8500"/>
    <n v="7840"/>
    <n v="1400"/>
    <x v="1"/>
  </r>
  <r>
    <x v="1"/>
    <x v="8"/>
    <x v="1"/>
    <x v="7"/>
    <n v="122"/>
    <n v="100"/>
    <n v="112"/>
    <n v="20"/>
    <x v="1"/>
  </r>
  <r>
    <x v="1"/>
    <x v="8"/>
    <x v="4"/>
    <x v="8"/>
    <n v="78"/>
    <n v="2288.6"/>
    <n v="5126.4639999999999"/>
    <n v="457.72"/>
    <x v="1"/>
  </r>
  <r>
    <x v="1"/>
    <x v="8"/>
    <x v="4"/>
    <x v="9"/>
    <n v="76"/>
    <n v="2288.4499999999998"/>
    <n v="5126.1279999999997"/>
    <n v="457.69"/>
    <x v="1"/>
  </r>
  <r>
    <x v="1"/>
    <x v="8"/>
    <x v="4"/>
    <x v="10"/>
    <n v="46"/>
    <n v="100"/>
    <n v="224"/>
    <n v="20"/>
    <x v="1"/>
  </r>
  <r>
    <x v="1"/>
    <x v="8"/>
    <x v="4"/>
    <x v="11"/>
    <n v="34"/>
    <n v="2288.4"/>
    <n v="5126.0160000000005"/>
    <n v="457.68000000000006"/>
    <x v="1"/>
  </r>
  <r>
    <x v="1"/>
    <x v="8"/>
    <x v="1"/>
    <x v="12"/>
    <n v="7"/>
    <n v="200"/>
    <n v="224"/>
    <n v="40"/>
    <x v="1"/>
  </r>
  <r>
    <x v="1"/>
    <x v="8"/>
    <x v="4"/>
    <x v="14"/>
    <n v="3"/>
    <n v="2288.65"/>
    <n v="5126.576"/>
    <n v="457.73"/>
    <x v="1"/>
  </r>
  <r>
    <x v="1"/>
    <x v="8"/>
    <x v="5"/>
    <x v="13"/>
    <n v="2"/>
    <n v="7920"/>
    <n v="7392"/>
    <n v="1584"/>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5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85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50"/>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85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8000"/>
    <n v="7840"/>
    <n v="1400"/>
    <x v="0"/>
  </r>
  <r>
    <x v="2"/>
    <x v="6"/>
    <x v="2"/>
    <x v="5"/>
    <n v="455"/>
    <n v="4578.6000000000004"/>
    <n v="5128.0320000000002"/>
    <n v="915.72000000000014"/>
    <x v="0"/>
  </r>
  <r>
    <x v="2"/>
    <x v="6"/>
    <x v="3"/>
    <x v="6"/>
    <n v="345"/>
    <n v="9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9000"/>
    <n v="7840"/>
    <n v="1400"/>
    <x v="0"/>
  </r>
  <r>
    <x v="2"/>
    <x v="7"/>
    <x v="2"/>
    <x v="5"/>
    <n v="455"/>
    <n v="5036.46"/>
    <n v="5128.0320000000002"/>
    <n v="1007.292"/>
    <x v="0"/>
  </r>
  <r>
    <x v="2"/>
    <x v="7"/>
    <x v="3"/>
    <x v="6"/>
    <n v="650"/>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400"/>
    <n v="65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800"/>
    <n v="7840"/>
    <n v="1400"/>
    <x v="1"/>
  </r>
  <r>
    <x v="3"/>
    <x v="3"/>
    <x v="2"/>
    <x v="5"/>
    <n v="455"/>
    <n v="14000"/>
    <n v="5128.0320000000002"/>
    <n v="2800"/>
    <x v="1"/>
  </r>
  <r>
    <x v="3"/>
    <x v="3"/>
    <x v="3"/>
    <x v="6"/>
    <n v="345"/>
    <n v="85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00"/>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550"/>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5263.8950000000004"/>
    <n v="5126.576"/>
    <n v="1052.7790000000002"/>
    <x v="1"/>
  </r>
  <r>
    <x v="4"/>
    <x v="0"/>
    <x v="0"/>
    <x v="1"/>
    <n v="2498"/>
    <n v="8800"/>
    <n v="8960"/>
    <n v="1760"/>
    <x v="1"/>
  </r>
  <r>
    <x v="4"/>
    <x v="0"/>
    <x v="1"/>
    <x v="2"/>
    <n v="1245"/>
    <n v="5034.92"/>
    <n v="5126.4639999999999"/>
    <n v="1006.984"/>
    <x v="1"/>
  </r>
  <r>
    <x v="4"/>
    <x v="0"/>
    <x v="2"/>
    <x v="3"/>
    <n v="644"/>
    <n v="6317.85"/>
    <n v="6432.72"/>
    <n v="1263.5700000000002"/>
    <x v="1"/>
  </r>
  <r>
    <x v="4"/>
    <x v="0"/>
    <x v="3"/>
    <x v="4"/>
    <n v="643"/>
    <n v="7700"/>
    <n v="7840"/>
    <n v="1540"/>
    <x v="1"/>
  </r>
  <r>
    <x v="4"/>
    <x v="0"/>
    <x v="2"/>
    <x v="5"/>
    <n v="455"/>
    <n v="5036.46"/>
    <n v="5128.0320000000002"/>
    <n v="1007.292"/>
    <x v="1"/>
  </r>
  <r>
    <x v="4"/>
    <x v="0"/>
    <x v="3"/>
    <x v="6"/>
    <n v="345"/>
    <n v="7700"/>
    <n v="7840"/>
    <n v="1540"/>
    <x v="1"/>
  </r>
  <r>
    <x v="4"/>
    <x v="0"/>
    <x v="1"/>
    <x v="7"/>
    <n v="122"/>
    <n v="110"/>
    <n v="112"/>
    <n v="22"/>
    <x v="1"/>
  </r>
  <r>
    <x v="4"/>
    <x v="0"/>
    <x v="4"/>
    <x v="8"/>
    <n v="78"/>
    <n v="5034.92"/>
    <n v="5126.4639999999999"/>
    <n v="1006.98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4577.3"/>
    <n v="5126.576"/>
    <n v="915.46"/>
    <x v="1"/>
  </r>
  <r>
    <x v="4"/>
    <x v="0"/>
    <x v="4"/>
    <x v="14"/>
    <n v="2"/>
    <n v="6600"/>
    <n v="7392"/>
    <n v="1320"/>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500"/>
    <n v="7840"/>
    <n v="1400"/>
    <x v="1"/>
  </r>
  <r>
    <x v="4"/>
    <x v="1"/>
    <x v="1"/>
    <x v="7"/>
    <n v="122"/>
    <n v="100"/>
    <n v="112"/>
    <n v="20"/>
    <x v="1"/>
  </r>
  <r>
    <x v="4"/>
    <x v="1"/>
    <x v="4"/>
    <x v="8"/>
    <n v="78"/>
    <n v="2288.6"/>
    <n v="5126.4639999999999"/>
    <n v="457.72"/>
    <x v="1"/>
  </r>
  <r>
    <x v="4"/>
    <x v="1"/>
    <x v="4"/>
    <x v="9"/>
    <n v="76"/>
    <n v="2288.4499999999998"/>
    <n v="5126.1279999999997"/>
    <n v="457.69"/>
    <x v="1"/>
  </r>
  <r>
    <x v="4"/>
    <x v="1"/>
    <x v="4"/>
    <x v="10"/>
    <n v="46"/>
    <n v="100"/>
    <n v="224"/>
    <n v="20"/>
    <x v="1"/>
  </r>
  <r>
    <x v="4"/>
    <x v="1"/>
    <x v="4"/>
    <x v="11"/>
    <n v="34"/>
    <n v="2746.08"/>
    <n v="5126.0160000000005"/>
    <n v="549.21600000000001"/>
    <x v="1"/>
  </r>
  <r>
    <x v="4"/>
    <x v="1"/>
    <x v="1"/>
    <x v="12"/>
    <n v="7"/>
    <n v="240"/>
    <n v="224"/>
    <n v="48"/>
    <x v="1"/>
  </r>
  <r>
    <x v="4"/>
    <x v="1"/>
    <x v="4"/>
    <x v="14"/>
    <n v="3"/>
    <n v="2746.38"/>
    <n v="5126.576"/>
    <n v="549.27600000000007"/>
    <x v="1"/>
  </r>
  <r>
    <x v="4"/>
    <x v="1"/>
    <x v="5"/>
    <x v="13"/>
    <n v="2"/>
    <n v="7920"/>
    <n v="7392"/>
    <n v="1584"/>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300"/>
    <n v="7500"/>
    <n v="7840"/>
    <n v="1400"/>
    <x v="0"/>
  </r>
  <r>
    <x v="4"/>
    <x v="2"/>
    <x v="2"/>
    <x v="5"/>
    <n v="455"/>
    <n v="4578.6000000000004"/>
    <n v="5128.0320000000002"/>
    <n v="915.72000000000014"/>
    <x v="0"/>
  </r>
  <r>
    <x v="4"/>
    <x v="2"/>
    <x v="3"/>
    <x v="6"/>
    <n v="345"/>
    <n v="8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5035.0300000000007"/>
    <n v="5126.576"/>
    <n v="1007.0060000000002"/>
    <x v="0"/>
  </r>
  <r>
    <x v="4"/>
    <x v="3"/>
    <x v="0"/>
    <x v="1"/>
    <n v="2498"/>
    <n v="9200"/>
    <n v="8960"/>
    <n v="1840"/>
    <x v="0"/>
  </r>
  <r>
    <x v="4"/>
    <x v="3"/>
    <x v="1"/>
    <x v="2"/>
    <n v="1245"/>
    <n v="5263.78"/>
    <n v="5126.4639999999999"/>
    <n v="1052.7560000000001"/>
    <x v="0"/>
  </r>
  <r>
    <x v="4"/>
    <x v="3"/>
    <x v="2"/>
    <x v="3"/>
    <n v="644"/>
    <n v="6605.0249999999996"/>
    <n v="6432.72"/>
    <n v="1321.0050000000001"/>
    <x v="0"/>
  </r>
  <r>
    <x v="4"/>
    <x v="3"/>
    <x v="3"/>
    <x v="4"/>
    <n v="643"/>
    <n v="8400"/>
    <n v="7840"/>
    <n v="1680"/>
    <x v="0"/>
  </r>
  <r>
    <x v="4"/>
    <x v="3"/>
    <x v="2"/>
    <x v="5"/>
    <n v="455"/>
    <n v="5494.3200000000006"/>
    <n v="5128.0320000000002"/>
    <n v="1098.8640000000003"/>
    <x v="0"/>
  </r>
  <r>
    <x v="4"/>
    <x v="3"/>
    <x v="3"/>
    <x v="6"/>
    <n v="345"/>
    <n v="8400"/>
    <n v="7840"/>
    <n v="1680"/>
    <x v="0"/>
  </r>
  <r>
    <x v="4"/>
    <x v="3"/>
    <x v="1"/>
    <x v="7"/>
    <n v="122"/>
    <n v="120"/>
    <n v="112"/>
    <n v="24"/>
    <x v="0"/>
  </r>
  <r>
    <x v="4"/>
    <x v="3"/>
    <x v="4"/>
    <x v="8"/>
    <n v="78"/>
    <n v="2517.46"/>
    <n v="5126.4639999999999"/>
    <n v="503.49200000000002"/>
    <x v="0"/>
  </r>
  <r>
    <x v="4"/>
    <x v="3"/>
    <x v="4"/>
    <x v="9"/>
    <n v="76"/>
    <n v="2517.2949999999996"/>
    <n v="5126.1279999999997"/>
    <n v="503.45899999999995"/>
    <x v="0"/>
  </r>
  <r>
    <x v="4"/>
    <x v="3"/>
    <x v="4"/>
    <x v="10"/>
    <n v="46"/>
    <n v="110"/>
    <n v="224"/>
    <n v="22"/>
    <x v="0"/>
  </r>
  <r>
    <x v="4"/>
    <x v="3"/>
    <x v="4"/>
    <x v="11"/>
    <n v="34"/>
    <n v="2517.2400000000002"/>
    <n v="5126.0160000000005"/>
    <n v="503.44800000000009"/>
    <x v="0"/>
  </r>
  <r>
    <x v="4"/>
    <x v="3"/>
    <x v="1"/>
    <x v="12"/>
    <n v="7"/>
    <n v="220"/>
    <n v="224"/>
    <n v="44"/>
    <x v="0"/>
  </r>
  <r>
    <x v="4"/>
    <x v="3"/>
    <x v="4"/>
    <x v="14"/>
    <n v="3"/>
    <n v="2517.5150000000003"/>
    <n v="5126.576"/>
    <n v="503.5030000000001"/>
    <x v="0"/>
  </r>
  <r>
    <x v="4"/>
    <x v="3"/>
    <x v="5"/>
    <x v="13"/>
    <n v="2"/>
    <n v="7260"/>
    <n v="7392"/>
    <n v="1452"/>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5492.16"/>
    <n v="5126.0160000000005"/>
    <n v="1098.432"/>
    <x v="0"/>
  </r>
  <r>
    <x v="4"/>
    <x v="4"/>
    <x v="1"/>
    <x v="12"/>
    <n v="7"/>
    <n v="240"/>
    <n v="224"/>
    <n v="48"/>
    <x v="0"/>
  </r>
  <r>
    <x v="4"/>
    <x v="4"/>
    <x v="4"/>
    <x v="14"/>
    <n v="3"/>
    <n v="5492.76"/>
    <n v="5126.576"/>
    <n v="1098.5520000000001"/>
    <x v="0"/>
  </r>
  <r>
    <x v="4"/>
    <x v="4"/>
    <x v="5"/>
    <x v="13"/>
    <n v="2"/>
    <n v="7920"/>
    <n v="7392"/>
    <n v="1584"/>
    <x v="1"/>
  </r>
  <r>
    <x v="4"/>
    <x v="5"/>
    <x v="0"/>
    <x v="0"/>
    <n v="3566"/>
    <n v="5263.8950000000004"/>
    <n v="5126.576"/>
    <n v="1052.7790000000002"/>
    <x v="1"/>
  </r>
  <r>
    <x v="4"/>
    <x v="5"/>
    <x v="0"/>
    <x v="1"/>
    <n v="2498"/>
    <n v="8800"/>
    <n v="8960"/>
    <n v="1760"/>
    <x v="1"/>
  </r>
  <r>
    <x v="4"/>
    <x v="5"/>
    <x v="1"/>
    <x v="2"/>
    <n v="1245"/>
    <n v="5034.92"/>
    <n v="5126.4639999999999"/>
    <n v="1006.984"/>
    <x v="1"/>
  </r>
  <r>
    <x v="4"/>
    <x v="5"/>
    <x v="2"/>
    <x v="3"/>
    <n v="644"/>
    <n v="6317.85"/>
    <n v="6432.72"/>
    <n v="1263.5700000000002"/>
    <x v="1"/>
  </r>
  <r>
    <x v="4"/>
    <x v="5"/>
    <x v="3"/>
    <x v="4"/>
    <n v="643"/>
    <n v="7700"/>
    <n v="7840"/>
    <n v="1540"/>
    <x v="1"/>
  </r>
  <r>
    <x v="4"/>
    <x v="5"/>
    <x v="2"/>
    <x v="5"/>
    <n v="455"/>
    <n v="5036.46"/>
    <n v="5128.0320000000002"/>
    <n v="1007.292"/>
    <x v="1"/>
  </r>
  <r>
    <x v="4"/>
    <x v="5"/>
    <x v="3"/>
    <x v="6"/>
    <n v="345"/>
    <n v="7700"/>
    <n v="7840"/>
    <n v="1540"/>
    <x v="1"/>
  </r>
  <r>
    <x v="4"/>
    <x v="5"/>
    <x v="1"/>
    <x v="7"/>
    <n v="122"/>
    <n v="110"/>
    <n v="112"/>
    <n v="22"/>
    <x v="1"/>
  </r>
  <r>
    <x v="4"/>
    <x v="5"/>
    <x v="4"/>
    <x v="8"/>
    <n v="78"/>
    <n v="2517.46"/>
    <n v="5126.4639999999999"/>
    <n v="503.49200000000002"/>
    <x v="1"/>
  </r>
  <r>
    <x v="4"/>
    <x v="5"/>
    <x v="4"/>
    <x v="9"/>
    <n v="76"/>
    <n v="2288.4499999999998"/>
    <n v="5126.1279999999997"/>
    <n v="457.69"/>
    <x v="1"/>
  </r>
  <r>
    <x v="4"/>
    <x v="5"/>
    <x v="4"/>
    <x v="10"/>
    <n v="46"/>
    <n v="100"/>
    <n v="224"/>
    <n v="20"/>
    <x v="1"/>
  </r>
  <r>
    <x v="4"/>
    <x v="5"/>
    <x v="4"/>
    <x v="11"/>
    <n v="34"/>
    <n v="2288.4"/>
    <n v="5126.0160000000005"/>
    <n v="457.68000000000006"/>
    <x v="1"/>
  </r>
  <r>
    <x v="4"/>
    <x v="5"/>
    <x v="1"/>
    <x v="12"/>
    <n v="7"/>
    <n v="200"/>
    <n v="224"/>
    <n v="40"/>
    <x v="1"/>
  </r>
  <r>
    <x v="4"/>
    <x v="5"/>
    <x v="5"/>
    <x v="13"/>
    <n v="3"/>
    <n v="2288.65"/>
    <n v="5126.576"/>
    <n v="457.73"/>
    <x v="1"/>
  </r>
  <r>
    <x v="4"/>
    <x v="5"/>
    <x v="4"/>
    <x v="14"/>
    <n v="2"/>
    <n v="6600"/>
    <n v="7392"/>
    <n v="1320"/>
    <x v="1"/>
  </r>
  <r>
    <x v="4"/>
    <x v="6"/>
    <x v="0"/>
    <x v="0"/>
    <n v="3566"/>
    <n v="5492.76"/>
    <n v="7140.5879999999997"/>
    <n v="1098.5520000000001"/>
    <x v="1"/>
  </r>
  <r>
    <x v="4"/>
    <x v="6"/>
    <x v="0"/>
    <x v="1"/>
    <n v="2498"/>
    <n v="9600"/>
    <n v="12480"/>
    <n v="1920"/>
    <x v="1"/>
  </r>
  <r>
    <x v="4"/>
    <x v="6"/>
    <x v="1"/>
    <x v="2"/>
    <n v="1245"/>
    <n v="5492.6399999999994"/>
    <n v="7140.4319999999989"/>
    <n v="1098.528"/>
    <x v="1"/>
  </r>
  <r>
    <x v="4"/>
    <x v="6"/>
    <x v="2"/>
    <x v="3"/>
    <n v="644"/>
    <n v="6892.2"/>
    <n v="8959.86"/>
    <n v="1378.44"/>
    <x v="1"/>
  </r>
  <r>
    <x v="4"/>
    <x v="6"/>
    <x v="3"/>
    <x v="4"/>
    <n v="643"/>
    <n v="8400"/>
    <n v="10920"/>
    <n v="1680"/>
    <x v="1"/>
  </r>
  <r>
    <x v="4"/>
    <x v="6"/>
    <x v="2"/>
    <x v="5"/>
    <n v="455"/>
    <n v="5494.3200000000006"/>
    <n v="7142.6160000000009"/>
    <n v="1098.8640000000003"/>
    <x v="1"/>
  </r>
  <r>
    <x v="4"/>
    <x v="6"/>
    <x v="3"/>
    <x v="6"/>
    <n v="455"/>
    <n v="8000"/>
    <n v="10920"/>
    <n v="1680"/>
    <x v="1"/>
  </r>
  <r>
    <x v="4"/>
    <x v="6"/>
    <x v="1"/>
    <x v="7"/>
    <n v="122"/>
    <n v="120"/>
    <n v="156"/>
    <n v="24"/>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800"/>
    <n v="8960"/>
    <n v="1760"/>
    <x v="0"/>
  </r>
  <r>
    <x v="4"/>
    <x v="7"/>
    <x v="1"/>
    <x v="2"/>
    <n v="1245"/>
    <n v="5034.92"/>
    <n v="5126.4639999999999"/>
    <n v="1006.984"/>
    <x v="0"/>
  </r>
  <r>
    <x v="4"/>
    <x v="7"/>
    <x v="2"/>
    <x v="3"/>
    <n v="644"/>
    <n v="6317.85"/>
    <n v="6432.72"/>
    <n v="1263.5700000000002"/>
    <x v="0"/>
  </r>
  <r>
    <x v="4"/>
    <x v="7"/>
    <x v="3"/>
    <x v="4"/>
    <n v="643"/>
    <n v="7700"/>
    <n v="7840"/>
    <n v="1540"/>
    <x v="0"/>
  </r>
  <r>
    <x v="4"/>
    <x v="7"/>
    <x v="2"/>
    <x v="5"/>
    <n v="455"/>
    <n v="5036.46"/>
    <n v="5128.0320000000002"/>
    <n v="1007.292"/>
    <x v="0"/>
  </r>
  <r>
    <x v="4"/>
    <x v="7"/>
    <x v="3"/>
    <x v="6"/>
    <n v="345"/>
    <n v="7700"/>
    <n v="7840"/>
    <n v="1540"/>
    <x v="0"/>
  </r>
  <r>
    <x v="4"/>
    <x v="7"/>
    <x v="1"/>
    <x v="7"/>
    <n v="122"/>
    <n v="110"/>
    <n v="112"/>
    <n v="22"/>
    <x v="0"/>
  </r>
  <r>
    <x v="4"/>
    <x v="7"/>
    <x v="4"/>
    <x v="8"/>
    <n v="78"/>
    <n v="2517.46"/>
    <n v="5126.4639999999999"/>
    <n v="503.49200000000002"/>
    <x v="0"/>
  </r>
  <r>
    <x v="4"/>
    <x v="7"/>
    <x v="4"/>
    <x v="9"/>
    <n v="76"/>
    <n v="2288.4499999999998"/>
    <n v="5126.1279999999997"/>
    <n v="457.69"/>
    <x v="0"/>
  </r>
  <r>
    <x v="4"/>
    <x v="7"/>
    <x v="4"/>
    <x v="10"/>
    <n v="46"/>
    <n v="100"/>
    <n v="224"/>
    <n v="20"/>
    <x v="0"/>
  </r>
  <r>
    <x v="4"/>
    <x v="7"/>
    <x v="4"/>
    <x v="11"/>
    <n v="34"/>
    <n v="2288.4"/>
    <n v="5126.0160000000005"/>
    <n v="457.68000000000006"/>
    <x v="0"/>
  </r>
  <r>
    <x v="4"/>
    <x v="7"/>
    <x v="1"/>
    <x v="12"/>
    <n v="7"/>
    <n v="200"/>
    <n v="224"/>
    <n v="40"/>
    <x v="0"/>
  </r>
  <r>
    <x v="4"/>
    <x v="7"/>
    <x v="4"/>
    <x v="14"/>
    <n v="3"/>
    <n v="3300"/>
    <n v="5126.576"/>
    <n v="660"/>
    <x v="0"/>
  </r>
  <r>
    <x v="4"/>
    <x v="7"/>
    <x v="5"/>
    <x v="13"/>
    <n v="2"/>
    <n v="4577.3"/>
    <n v="7392"/>
    <n v="915.46"/>
    <x v="0"/>
  </r>
  <r>
    <x v="4"/>
    <x v="8"/>
    <x v="0"/>
    <x v="0"/>
    <n v="9600"/>
    <n v="4577.3"/>
    <n v="5126.576"/>
    <n v="915.46"/>
    <x v="0"/>
  </r>
  <r>
    <x v="4"/>
    <x v="8"/>
    <x v="0"/>
    <x v="1"/>
    <n v="5492.6399999999994"/>
    <n v="8000"/>
    <n v="8960"/>
    <n v="1600"/>
    <x v="0"/>
  </r>
  <r>
    <x v="4"/>
    <x v="8"/>
    <x v="1"/>
    <x v="2"/>
    <n v="6892.2"/>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8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8500"/>
    <n v="7840"/>
    <n v="1400"/>
    <x v="1"/>
  </r>
  <r>
    <x v="4"/>
    <x v="9"/>
    <x v="1"/>
    <x v="7"/>
    <n v="122"/>
    <n v="100"/>
    <n v="112"/>
    <n v="20"/>
    <x v="1"/>
  </r>
  <r>
    <x v="4"/>
    <x v="9"/>
    <x v="4"/>
    <x v="8"/>
    <n v="78"/>
    <n v="2288.6"/>
    <n v="5126.4639999999999"/>
    <n v="457.72"/>
    <x v="1"/>
  </r>
  <r>
    <x v="4"/>
    <x v="9"/>
    <x v="4"/>
    <x v="9"/>
    <n v="76"/>
    <n v="2288.4499999999998"/>
    <n v="5126.1279999999997"/>
    <n v="457.69"/>
    <x v="1"/>
  </r>
  <r>
    <x v="4"/>
    <x v="9"/>
    <x v="4"/>
    <x v="10"/>
    <n v="46"/>
    <n v="100"/>
    <n v="224"/>
    <n v="20"/>
    <x v="1"/>
  </r>
  <r>
    <x v="4"/>
    <x v="9"/>
    <x v="4"/>
    <x v="11"/>
    <n v="34"/>
    <n v="2288.4"/>
    <n v="5126.0160000000005"/>
    <n v="457.68000000000006"/>
    <x v="1"/>
  </r>
  <r>
    <x v="4"/>
    <x v="9"/>
    <x v="1"/>
    <x v="12"/>
    <n v="7"/>
    <n v="200"/>
    <n v="224"/>
    <n v="40"/>
    <x v="1"/>
  </r>
  <r>
    <x v="4"/>
    <x v="9"/>
    <x v="4"/>
    <x v="14"/>
    <n v="3"/>
    <n v="2288.65"/>
    <n v="5126.576"/>
    <n v="457.73"/>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85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5034.5899999999992"/>
    <n v="4576.8999999999996"/>
    <n v="5126.1279999999997"/>
    <n v="915.38"/>
    <x v="1"/>
  </r>
  <r>
    <x v="4"/>
    <x v="10"/>
    <x v="4"/>
    <x v="10"/>
    <n v="220"/>
    <n v="200"/>
    <n v="224"/>
    <n v="40"/>
    <x v="1"/>
  </r>
  <r>
    <x v="4"/>
    <x v="10"/>
    <x v="4"/>
    <x v="11"/>
    <n v="5034.4800000000005"/>
    <n v="4576.8"/>
    <n v="5126.0160000000005"/>
    <n v="915.36000000000013"/>
    <x v="1"/>
  </r>
  <r>
    <x v="4"/>
    <x v="10"/>
    <x v="1"/>
    <x v="12"/>
    <n v="220"/>
    <n v="200"/>
    <n v="224"/>
    <n v="40"/>
    <x v="1"/>
  </r>
  <r>
    <x v="4"/>
    <x v="10"/>
    <x v="4"/>
    <x v="14"/>
    <n v="7260"/>
    <n v="6600"/>
    <n v="7392"/>
    <n v="1320"/>
    <x v="1"/>
  </r>
  <r>
    <x v="4"/>
    <x v="10"/>
    <x v="5"/>
    <x v="13"/>
    <n v="5035.0300000000007"/>
    <n v="4577.3"/>
    <n v="5126.576"/>
    <n v="915.46"/>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55"/>
    <n v="7000"/>
    <n v="7840"/>
    <n v="1400"/>
    <x v="0"/>
  </r>
  <r>
    <x v="4"/>
    <x v="11"/>
    <x v="2"/>
    <x v="5"/>
    <n v="455"/>
    <n v="4578.6000000000004"/>
    <n v="5128.0320000000002"/>
    <n v="915.72000000000014"/>
    <x v="0"/>
  </r>
  <r>
    <x v="4"/>
    <x v="11"/>
    <x v="3"/>
    <x v="6"/>
    <n v="440"/>
    <n v="7000"/>
    <n v="7840"/>
    <n v="1400"/>
    <x v="0"/>
  </r>
  <r>
    <x v="4"/>
    <x v="11"/>
    <x v="1"/>
    <x v="7"/>
    <n v="122"/>
    <n v="100"/>
    <n v="112"/>
    <n v="20"/>
    <x v="0"/>
  </r>
  <r>
    <x v="4"/>
    <x v="11"/>
    <x v="4"/>
    <x v="8"/>
    <n v="78"/>
    <n v="2288.6"/>
    <n v="5126.4639999999999"/>
    <n v="457.72"/>
    <x v="0"/>
  </r>
  <r>
    <x v="4"/>
    <x v="11"/>
    <x v="4"/>
    <x v="9"/>
    <n v="76"/>
    <n v="2288.4499999999998"/>
    <n v="5126.1279999999997"/>
    <n v="457.69"/>
    <x v="0"/>
  </r>
  <r>
    <x v="4"/>
    <x v="11"/>
    <x v="4"/>
    <x v="10"/>
    <n v="46"/>
    <n v="100"/>
    <n v="224"/>
    <n v="20"/>
    <x v="0"/>
  </r>
  <r>
    <x v="4"/>
    <x v="11"/>
    <x v="4"/>
    <x v="11"/>
    <n v="34"/>
    <n v="2288.4"/>
    <n v="5126.0160000000005"/>
    <n v="457.68000000000006"/>
    <x v="0"/>
  </r>
  <r>
    <x v="4"/>
    <x v="11"/>
    <x v="1"/>
    <x v="12"/>
    <n v="7"/>
    <n v="200"/>
    <n v="224"/>
    <n v="40"/>
    <x v="0"/>
  </r>
  <r>
    <x v="4"/>
    <x v="11"/>
    <x v="4"/>
    <x v="14"/>
    <n v="3"/>
    <n v="4577.3"/>
    <n v="7392"/>
    <n v="915.46"/>
    <x v="0"/>
  </r>
  <r>
    <x v="4"/>
    <x v="11"/>
    <x v="5"/>
    <x v="13"/>
    <n v="3"/>
    <n v="2288.65"/>
    <n v="5126.576"/>
    <n v="457.73"/>
    <x v="0"/>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9E0082-ADCE-4D56-8DEA-E53F05A22F9A}" name="PivotTable15"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A61:AB64"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1">
    <format dxfId="0">
      <pivotArea collapsedLevelsAreSubtotals="1" fieldPosition="0">
        <references count="1">
          <reference field="7" count="0"/>
        </references>
      </pivotArea>
    </format>
  </formats>
  <chartFormats count="3">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7" count="1" selected="0">
            <x v="0"/>
          </reference>
        </references>
      </pivotArea>
    </chartFormat>
    <chartFormat chart="9"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6C9690-90B7-4E6F-83D2-9E50CFA85C33}" name="PivotTable14"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62:Y66"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06F4A0-A806-442C-9960-0882E2E27EE0}" name="PivotTable13"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2:S66"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986941-D729-4D23-863E-17DA3AD8FACE}" name="PivotTable12"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77:J80" firstHeaderRow="1" firstDataRow="1" firstDataCol="1"/>
  <pivotFields count="11">
    <pivotField showAll="0"/>
    <pivotField showAll="0">
      <items count="6">
        <item x="0"/>
        <item h="1" x="1"/>
        <item h="1" x="2"/>
        <item h="1" x="3"/>
        <item h="1" x="4"/>
        <item t="default"/>
      </items>
    </pivotField>
    <pivotField showAll="0"/>
    <pivotField showAll="0"/>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i>
    <i>
      <x v="1"/>
    </i>
    <i t="grand">
      <x/>
    </i>
  </rowItems>
  <colItems count="1">
    <i/>
  </colItems>
  <dataFields count="1">
    <dataField name="Count of Registration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A24720-293E-46EB-86CD-F3FF3FF0792A}" name="PivotTable11"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9:J72" firstHeaderRow="1" firstDataRow="1" firstDataCol="1"/>
  <pivotFields count="11">
    <pivotField showAll="0"/>
    <pivotField showAll="0">
      <items count="6">
        <item x="0"/>
        <item h="1" x="1"/>
        <item h="1" x="2"/>
        <item h="1" x="3"/>
        <item h="1" x="4"/>
        <item t="default"/>
      </items>
    </pivotField>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A615B1C-3117-4EE6-AA73-E58265576293}" name="PivotTable10"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2:J65" firstHeaderRow="1" firstDataRow="1" firstDataCol="1"/>
  <pivotFields count="11">
    <pivotField showAll="0"/>
    <pivotField showAll="0">
      <items count="6">
        <item x="0"/>
        <item h="1" x="1"/>
        <item h="1" x="2"/>
        <item h="1"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C2BDA0-7D19-429D-A9E5-F752E1C0FAA1}" name="PivotTable8"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4:D65" firstHeaderRow="0" firstDataRow="1" firstDataCol="0"/>
  <pivotFields count="11">
    <pivotField showAll="0"/>
    <pivotField showAll="0">
      <items count="6">
        <item x="0"/>
        <item h="1" x="1"/>
        <item h="1" x="2"/>
        <item h="1"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dataField name="Sum of Amount" fld="9"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199996-0430-4AC7-AE32-3845F60E0BA9}" name="PivotTable7" cacheId="2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29:V30" firstHeaderRow="0" firstDataRow="1" firstDataCol="0"/>
  <pivotFields count="4">
    <pivotField showAll="0">
      <items count="6">
        <item h="1" x="0"/>
        <item h="1" x="1"/>
        <item h="1" x="2"/>
        <item h="1" x="3"/>
        <item x="4"/>
        <item t="default"/>
      </items>
    </pivotField>
    <pivotField showAll="0"/>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853C06-4E8E-4020-A2E7-401307CC9EAE}" name="PivotTable6" cacheId="2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1:F38" firstHeaderRow="0" firstDataRow="1" firstDataCol="1"/>
  <pivotFields count="4">
    <pivotField showAll="0">
      <items count="6">
        <item h="1" x="0"/>
        <item h="1" x="1"/>
        <item h="1" x="2"/>
        <item h="1" x="3"/>
        <item x="4"/>
        <item t="default"/>
      </items>
    </pivotField>
    <pivotField axis="axisRow" showAll="0" measureFilter="1" sortType="descending">
      <items count="7">
        <item x="1"/>
        <item x="3"/>
        <item x="2"/>
        <item x="0"/>
        <item x="5"/>
        <item x="4"/>
        <item t="default"/>
      </items>
      <autoSortScope>
        <pivotArea dataOnly="0" outline="0" fieldPosition="0">
          <references count="1">
            <reference field="4294967294" count="1" selected="0">
              <x v="1"/>
            </reference>
          </references>
        </pivotArea>
      </autoSortScope>
    </pivotField>
    <pivotField dataField="1" numFmtId="1" showAll="0"/>
    <pivotField numFmtId="1" showAll="0"/>
  </pivotFields>
  <rowFields count="1">
    <field x="1"/>
  </rowFields>
  <rowItems count="7">
    <i>
      <x v="3"/>
    </i>
    <i>
      <x v="2"/>
    </i>
    <i>
      <x/>
    </i>
    <i>
      <x v="1"/>
    </i>
    <i>
      <x v="4"/>
    </i>
    <i>
      <x v="5"/>
    </i>
    <i t="grand">
      <x/>
    </i>
  </rowItems>
  <colFields count="1">
    <field x="-2"/>
  </colFields>
  <colItems count="2">
    <i>
      <x/>
    </i>
    <i i="1">
      <x v="1"/>
    </i>
  </colItems>
  <dataFields count="2">
    <dataField name="Sum of Amount" fld="2" baseField="0" baseItem="0"/>
    <dataField name="Sum of Amount2" fld="2" showDataAs="percentOfCol" baseField="1" baseItem="0" numFmtId="1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0EDA64-3C7F-4103-A6FD-F97B21AE8BCC}" name="PivotTable5" cacheId="2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V6:AX28" firstHeaderRow="0" firstDataRow="1" firstDataCol="1"/>
  <pivotFields count="9">
    <pivotField showAll="0">
      <items count="7">
        <item h="1" x="0"/>
        <item h="1" x="1"/>
        <item h="1" x="2"/>
        <item h="1" x="3"/>
        <item x="4"/>
        <item h="1" x="5"/>
        <item t="default"/>
      </items>
    </pivotField>
    <pivotField showAll="0"/>
    <pivotField axis="axisRow" showAll="0" sortType="descending">
      <items count="8">
        <item x="6"/>
        <item x="3"/>
        <item x="2"/>
        <item x="1"/>
        <item x="0"/>
        <item x="5"/>
        <item x="4"/>
        <item t="default"/>
      </items>
    </pivotField>
    <pivotField axis="axisRow" showAll="0">
      <items count="17">
        <item x="13"/>
        <item x="10"/>
        <item x="2"/>
        <item x="8"/>
        <item x="1"/>
        <item x="9"/>
        <item x="12"/>
        <item x="6"/>
        <item x="7"/>
        <item x="5"/>
        <item x="3"/>
        <item x="4"/>
        <item x="0"/>
        <item x="14"/>
        <item x="11"/>
        <item x="15"/>
        <item t="default"/>
      </items>
    </pivotField>
    <pivotField numFmtId="164" showAll="0"/>
    <pivotField dataField="1" numFmtId="164" showAll="0"/>
    <pivotField numFmtId="164" showAll="0"/>
    <pivotField numFmtId="164" showAll="0"/>
    <pivotField showAll="0"/>
  </pivotFields>
  <rowFields count="2">
    <field x="2"/>
    <field x="3"/>
  </rowFields>
  <rowItems count="22">
    <i>
      <x v="1"/>
    </i>
    <i r="1">
      <x v="7"/>
    </i>
    <i r="1">
      <x v="11"/>
    </i>
    <i>
      <x v="2"/>
    </i>
    <i r="1">
      <x v="9"/>
    </i>
    <i r="1">
      <x v="10"/>
    </i>
    <i>
      <x v="3"/>
    </i>
    <i r="1">
      <x v="2"/>
    </i>
    <i r="1">
      <x v="6"/>
    </i>
    <i r="1">
      <x v="8"/>
    </i>
    <i>
      <x v="4"/>
    </i>
    <i r="1">
      <x v="4"/>
    </i>
    <i r="1">
      <x v="12"/>
    </i>
    <i>
      <x v="5"/>
    </i>
    <i r="1">
      <x/>
    </i>
    <i>
      <x v="6"/>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5">
    <format dxfId="7">
      <pivotArea type="all" dataOnly="0" outline="0" fieldPosition="0"/>
    </format>
    <format dxfId="8">
      <pivotArea outline="0" collapsedLevelsAreSubtotals="1" fieldPosition="0"/>
    </format>
    <format dxfId="9">
      <pivotArea field="2" type="button" dataOnly="0" labelOnly="1" outline="0" axis="axisRow" fieldPosition="0"/>
    </format>
    <format dxfId="10">
      <pivotArea dataOnly="0" labelOnly="1" grandRow="1" outline="0" fieldPosition="0"/>
    </format>
    <format dxfId="11">
      <pivotArea outline="0" fieldPosition="0">
        <references count="1">
          <reference field="4294967294" count="1">
            <x v="1"/>
          </reference>
        </references>
      </pivotArea>
    </format>
  </formats>
  <chartFormats count="2">
    <chartFormat chart="17" format="12"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9F7B21-27FF-4C78-BEBE-FEC03C16BCAA}" name="PivotTable4" cacheId="2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L6:AN9" firstHeaderRow="0" firstDataRow="1" firstDataCol="1"/>
  <pivotFields count="9">
    <pivotField showAll="0">
      <items count="7">
        <item h="1" x="0"/>
        <item h="1" x="1"/>
        <item h="1" x="2"/>
        <item h="1" x="3"/>
        <item x="4"/>
        <item h="1" x="5"/>
        <item t="default"/>
      </items>
    </pivotField>
    <pivotField showAll="0"/>
    <pivotField showAll="0" sortType="descending">
      <items count="8">
        <item x="6"/>
        <item x="3"/>
        <item x="2"/>
        <item x="1"/>
        <item x="0"/>
        <item x="5"/>
        <item x="4"/>
        <item t="default"/>
      </items>
    </pivotField>
    <pivotField showAll="0"/>
    <pivotField numFmtId="164" showAll="0"/>
    <pivotField dataField="1" numFmtId="164" showAll="0"/>
    <pivotField numFmtId="164" showAll="0"/>
    <pivotField numFmtId="164" showAll="0"/>
    <pivotField axis="axisRow" showAll="0">
      <items count="4">
        <item x="0"/>
        <item x="1"/>
        <item x="2"/>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5">
    <format dxfId="12">
      <pivotArea type="all" dataOnly="0" outline="0" fieldPosition="0"/>
    </format>
    <format dxfId="13">
      <pivotArea outline="0" collapsedLevelsAreSubtotals="1" fieldPosition="0"/>
    </format>
    <format dxfId="14">
      <pivotArea field="2" type="button" dataOnly="0" labelOnly="1" outline="0"/>
    </format>
    <format dxfId="15">
      <pivotArea dataOnly="0" labelOnly="1" grandRow="1" outline="0" fieldPosition="0"/>
    </format>
    <format dxfId="16">
      <pivotArea outline="0" fieldPosition="0">
        <references count="1">
          <reference field="4294967294" count="1">
            <x v="1"/>
          </reference>
        </references>
      </pivotArea>
    </format>
  </formats>
  <chartFormats count="6">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8" count="1" selected="0">
            <x v="0"/>
          </reference>
        </references>
      </pivotArea>
    </chartFormat>
    <chartFormat chart="17" format="14">
      <pivotArea type="data" outline="0" fieldPosition="0">
        <references count="2">
          <reference field="4294967294" count="1" selected="0">
            <x v="0"/>
          </reference>
          <reference field="8" count="1" selected="0">
            <x v="1"/>
          </reference>
        </references>
      </pivotArea>
    </chartFormat>
    <chartFormat chart="17" format="15" series="1">
      <pivotArea type="data" outline="0" fieldPosition="0">
        <references count="1">
          <reference field="4294967294" count="1" selected="0">
            <x v="1"/>
          </reference>
        </references>
      </pivotArea>
    </chartFormat>
    <chartFormat chart="17" format="16">
      <pivotArea type="data" outline="0" fieldPosition="0">
        <references count="2">
          <reference field="4294967294" count="1" selected="0">
            <x v="1"/>
          </reference>
          <reference field="8" count="1" selected="0">
            <x v="0"/>
          </reference>
        </references>
      </pivotArea>
    </chartFormat>
    <chartFormat chart="17" format="17">
      <pivotArea type="data" outline="0" fieldPosition="0">
        <references count="2">
          <reference field="4294967294" count="1" selected="0">
            <x v="1"/>
          </reference>
          <reference field="8" count="1" selected="0">
            <x v="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F22D47-F57E-4861-BE3F-D136808490C9}" name="PivotTable3" cacheId="2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E6:AF19" firstHeaderRow="1" firstDataRow="1" firstDataCol="1"/>
  <pivotFields count="9">
    <pivotField showAll="0">
      <items count="7">
        <item h="1" x="0"/>
        <item h="1" x="1"/>
        <item h="1" x="2"/>
        <item h="1" x="3"/>
        <item x="4"/>
        <item h="1" x="5"/>
        <item t="default"/>
      </items>
    </pivotField>
    <pivotField axis="axisRow" showAll="0">
      <items count="14">
        <item x="0"/>
        <item x="1"/>
        <item x="2"/>
        <item x="3"/>
        <item x="4"/>
        <item x="5"/>
        <item x="6"/>
        <item x="7"/>
        <item x="8"/>
        <item x="9"/>
        <item x="10"/>
        <item x="11"/>
        <item x="12"/>
        <item t="default"/>
      </items>
    </pivotField>
    <pivotField showAll="0" sortType="descending">
      <items count="8">
        <item x="6"/>
        <item x="3"/>
        <item x="2"/>
        <item x="1"/>
        <item x="0"/>
        <item x="5"/>
        <item x="4"/>
        <item t="default"/>
      </items>
    </pivotField>
    <pivotField showAll="0"/>
    <pivotField numFmtId="164" showAll="0"/>
    <pivotField numFmtId="164" showAll="0"/>
    <pivotField numFmtId="164" showAll="0"/>
    <pivotField dataField="1" numFmtId="164"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4">
    <format dxfId="17">
      <pivotArea type="all" dataOnly="0" outline="0" fieldPosition="0"/>
    </format>
    <format dxfId="18">
      <pivotArea outline="0" collapsedLevelsAreSubtotals="1" fieldPosition="0"/>
    </format>
    <format dxfId="19">
      <pivotArea field="2" type="button" dataOnly="0" labelOnly="1" outline="0"/>
    </format>
    <format dxfId="20">
      <pivotArea dataOnly="0" labelOnly="1" grandRow="1" outline="0" fieldPosition="0"/>
    </format>
  </formats>
  <chartFormats count="2">
    <chartFormat chart="5"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7B56B01-A8DF-4115-9111-A95BA7CC8503}" name="PivotTable2" cacheId="2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6:Z7" firstHeaderRow="0" firstDataRow="1" firstDataCol="0"/>
  <pivotFields count="9">
    <pivotField showAll="0">
      <items count="7">
        <item h="1" x="0"/>
        <item h="1" x="1"/>
        <item h="1" x="2"/>
        <item h="1" x="3"/>
        <item x="4"/>
        <item h="1" x="5"/>
        <item t="default"/>
      </items>
    </pivotField>
    <pivotField showAll="0"/>
    <pivotField showAll="0" sortType="descending">
      <items count="8">
        <item x="6"/>
        <item x="3"/>
        <item x="2"/>
        <item x="1"/>
        <item x="0"/>
        <item x="5"/>
        <item x="4"/>
        <item t="default"/>
      </items>
    </pivotField>
    <pivotField showAll="0"/>
    <pivotField numFmtId="164" showAll="0"/>
    <pivotField dataField="1" numFmtId="164" showAll="0"/>
    <pivotField dataField="1" numFmtId="164" showAll="0"/>
    <pivotField numFmtId="164" showAll="0"/>
    <pivotField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5">
    <format dxfId="21">
      <pivotArea type="all" dataOnly="0" outline="0" fieldPosition="0"/>
    </format>
    <format dxfId="22">
      <pivotArea outline="0" collapsedLevelsAreSubtotals="1" fieldPosition="0"/>
    </format>
    <format dxfId="23">
      <pivotArea field="2" type="button" dataOnly="0" labelOnly="1" outline="0"/>
    </format>
    <format dxfId="24">
      <pivotArea dataOnly="0" labelOnly="1" grandRow="1" outline="0" fieldPosition="0"/>
    </format>
    <format dxfId="25">
      <pivotArea dataOnly="0" labelOnly="1" outline="0" fieldPosition="0">
        <references count="1">
          <reference field="4294967294" count="1">
            <x v="0"/>
          </reference>
        </references>
      </pivotArea>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C4395C7-FC97-4B12-908D-2A18AD2352BF}" name="PivotTable1" cacheId="2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G14" firstHeaderRow="0" firstDataRow="1" firstDataCol="1"/>
  <pivotFields count="9">
    <pivotField showAll="0">
      <items count="7">
        <item h="1" x="0"/>
        <item h="1" x="1"/>
        <item h="1" x="2"/>
        <item h="1" x="3"/>
        <item x="4"/>
        <item h="1" x="5"/>
        <item t="default"/>
      </items>
    </pivotField>
    <pivotField showAll="0"/>
    <pivotField axis="axisRow" showAll="0" sortType="descending">
      <items count="8">
        <item x="6"/>
        <item x="3"/>
        <item x="2"/>
        <item x="1"/>
        <item x="0"/>
        <item x="5"/>
        <item x="4"/>
        <item t="default"/>
      </items>
    </pivotField>
    <pivotField showAll="0"/>
    <pivotField dataField="1" numFmtId="164" showAll="0"/>
    <pivotField dataField="1" numFmtId="164" showAll="0"/>
    <pivotField numFmtId="164" showAll="0"/>
    <pivotField numFmtId="164" showAll="0"/>
    <pivotField showAll="0"/>
  </pivotFields>
  <rowFields count="1">
    <field x="2"/>
  </rowFields>
  <rowItems count="7">
    <i>
      <x v="1"/>
    </i>
    <i>
      <x v="2"/>
    </i>
    <i>
      <x v="3"/>
    </i>
    <i>
      <x v="4"/>
    </i>
    <i>
      <x v="5"/>
    </i>
    <i>
      <x v="6"/>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7">
    <format dxfId="26">
      <pivotArea type="all" dataOnly="0" outline="0" fieldPosition="0"/>
    </format>
    <format dxfId="27">
      <pivotArea outline="0" collapsedLevelsAreSubtotals="1" fieldPosition="0"/>
    </format>
    <format dxfId="28">
      <pivotArea field="2" type="button" dataOnly="0" labelOnly="1" outline="0" axis="axisRow" fieldPosition="0"/>
    </format>
    <format dxfId="29">
      <pivotArea dataOnly="0" labelOnly="1" fieldPosition="0">
        <references count="1">
          <reference field="2" count="0"/>
        </references>
      </pivotArea>
    </format>
    <format dxfId="30">
      <pivotArea dataOnly="0" labelOnly="1" grandRow="1" outline="0" fieldPosition="0"/>
    </format>
    <format dxfId="31">
      <pivotArea dataOnly="0" labelOnly="1" outline="0" fieldPosition="0">
        <references count="1">
          <reference field="4294967294" count="1">
            <x v="0"/>
          </reference>
        </references>
      </pivotArea>
    </format>
    <format dxfId="32">
      <pivotArea outline="0" fieldPosition="0">
        <references count="1">
          <reference field="4294967294" count="1">
            <x v="2"/>
          </reference>
        </references>
      </pivotArea>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112651-E7F5-4319-8D6B-267850D3257F}" sourceName="Year">
  <pivotTables>
    <pivotTable tabId="6" name="PivotTable1"/>
    <pivotTable tabId="6" name="PivotTable2"/>
    <pivotTable tabId="6" name="PivotTable3"/>
    <pivotTable tabId="6" name="PivotTable4"/>
    <pivotTable tabId="6" name="PivotTable5"/>
  </pivotTables>
  <data>
    <tabular pivotCacheId="2036823426">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C16DF43-BF4E-4F63-A040-92E9B21C46F2}" sourceName="Year">
  <pivotTables>
    <pivotTable tabId="6" name="PivotTable6"/>
    <pivotTable tabId="6" name="PivotTable7"/>
  </pivotTables>
  <data>
    <tabular pivotCacheId="554183206">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6A1638F5-35C2-4B74-BB41-F80DD400CEC5}" sourceName="Year">
  <pivotTables>
    <pivotTable tabId="6" name="PivotTable10"/>
    <pivotTable tabId="6" name="PivotTable11"/>
    <pivotTable tabId="6" name="PivotTable12"/>
    <pivotTable tabId="6" name="PivotTable13"/>
    <pivotTable tabId="6" name="PivotTable8"/>
    <pivotTable tabId="6" name="PivotTable14"/>
    <pivotTable tabId="6" name="PivotTable15"/>
  </pivotTables>
  <data>
    <tabular pivotCacheId="321922072">
      <items count="5">
        <i x="0" s="1"/>
        <i x="1"/>
        <i x="2"/>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3A1495E-CD4F-40F3-8C77-9C9CA538751C}" cache="Slicer_Year" caption="Year" rowHeight="234950"/>
  <slicer name="Year 2" xr10:uid="{4FF4EFA8-1252-4300-9439-3450D0818166}"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3C2364-F909-4F2E-9ED3-F1F184AA289E}" cache="Slicer_Year" caption="Year" columnCount="5" showCaption="0" style="Slider_Design_1" lockedPosition="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BD1871F6-B97E-4236-9A13-89748543A3A0}" cache="Slicer_Year1" caption="Year" columnCount="5" style="Slider_Design_1" lockedPosition="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1D0B8477-9898-467D-A4A7-5B6F22C3D093}" cache="Slicer_Year2" caption="Year" columnCount="5" style="Slider_Design_1" lockedPosition="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EE8EE3-DE6E-4473-964C-DD4596D05F35}" name="Table3" displayName="Table3" ref="A1:I901" totalsRowShown="0" headerRowDxfId="45" dataDxfId="44" headerRowBorderDxfId="42" tableBorderDxfId="43">
  <sortState xmlns:xlrd2="http://schemas.microsoft.com/office/spreadsheetml/2017/richdata2" ref="A2:I901">
    <sortCondition ref="A2:A901" customList="Jan,Feb,Mar,Apr,May,Jun,Jul,Aug,Sep,Oct,Nov,Dec"/>
  </sortState>
  <tableColumns count="9">
    <tableColumn id="1" xr3:uid="{750D9F07-B01B-4450-945A-D1521561CE9A}" name="Year" dataDxfId="41"/>
    <tableColumn id="2" xr3:uid="{F6D0BFD8-EE2F-43C2-B6C3-8B8B1DAD2CF0}" name="Month" dataDxfId="40"/>
    <tableColumn id="3" xr3:uid="{AEF6D502-BFCA-4E29-95E8-1E15AD4E0E5F}" name="Income sources" dataDxfId="39"/>
    <tableColumn id="4" xr3:uid="{A21EA0A2-38BE-40D6-A20D-DA68853E7772}" name="Income Breakdowns" dataDxfId="38"/>
    <tableColumn id="5" xr3:uid="{0E41D47B-0BF0-436B-933B-62BB5EE542B4}" name="Counts" dataDxfId="37"/>
    <tableColumn id="6" xr3:uid="{6D98C044-DED6-47E5-AA15-FBF859559BDB}" name="Income" dataDxfId="36"/>
    <tableColumn id="7" xr3:uid="{403205C6-EA88-48F6-86B8-366FE0DA4A7F}" name="Target Income" dataDxfId="35"/>
    <tableColumn id="8" xr3:uid="{7798C072-B482-45D4-9B3E-C920E76449A6}" name="operating profit" dataDxfId="34"/>
    <tableColumn id="9" xr3:uid="{857AC148-39D4-4828-A4C6-9E47028DC331}" name="Marketing Strategies" dataDxfId="33"/>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CF3DBD-6A90-47E7-AB22-F8920AC401F2}" name="Table_1" displayName="Table_1" ref="R1:AB3116">
  <tableColumns count="11">
    <tableColumn id="1" xr3:uid="{39E9D289-6A88-4BF0-8676-A612C20379F7}" name="Order Number"/>
    <tableColumn id="2" xr3:uid="{CC1702AF-F94E-47D1-A566-632C3B814264}" name="Year"/>
    <tableColumn id="3" xr3:uid="{98F7DF7E-6991-491B-A033-62E2688159EF}" name="Month"/>
    <tableColumn id="4" xr3:uid="{E334D0B1-A726-442C-AA30-B6E1D163EA23}" name="POS"/>
    <tableColumn id="5" xr3:uid="{0657227B-E5E1-4EBB-A4F2-E51370AD212B}" name="Payment Method"/>
    <tableColumn id="6" xr3:uid="{5821A65C-4697-440C-A62C-A79445E9ED98}" name="Assembly Stage"/>
    <tableColumn id="7" xr3:uid="{47AC363C-FA8C-49A0-B12E-DB0D890AD96C}" name="Registration Status"/>
    <tableColumn id="8" xr3:uid="{688115BA-880E-4EF2-B9FE-F9E02A413F6F}" name="Sale Status"/>
    <tableColumn id="9" xr3:uid="{39EBD002-185D-4322-926D-BAC579C04573}" name="Delivery Type"/>
    <tableColumn id="10" xr3:uid="{194BFF38-B761-4CD7-80A1-B36115E22FC4}" name="Amount"/>
    <tableColumn id="11" xr3:uid="{B02308AE-49C0-4281-B7D1-A535D7B52DF2}" name="Target"/>
  </tableColumns>
  <tableStyleInfo name="Data Table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A3DB7-5DAA-4047-8DA6-BE479D0978FC}">
  <sheetPr>
    <tabColor theme="5" tint="-0.249977111117893"/>
  </sheetPr>
  <dimension ref="A1:AB3116"/>
  <sheetViews>
    <sheetView tabSelected="1" workbookViewId="0"/>
  </sheetViews>
  <sheetFormatPr defaultRowHeight="14.4"/>
  <cols>
    <col min="1" max="1" width="10" bestFit="1" customWidth="1"/>
    <col min="2" max="2" width="11.44140625" bestFit="1" customWidth="1"/>
    <col min="3" max="3" width="21.109375" bestFit="1" customWidth="1"/>
    <col min="4" max="4" width="25.5546875" bestFit="1" customWidth="1"/>
    <col min="5" max="5" width="12.33203125" bestFit="1" customWidth="1"/>
    <col min="6" max="6" width="12.6640625" bestFit="1" customWidth="1"/>
    <col min="7" max="7" width="19.5546875" bestFit="1" customWidth="1"/>
    <col min="8" max="8" width="20.44140625" bestFit="1" customWidth="1"/>
    <col min="9" max="9" width="25.77734375" bestFit="1" customWidth="1"/>
    <col min="11" max="11" width="14.77734375" bestFit="1" customWidth="1"/>
    <col min="12" max="12" width="5.44140625" bestFit="1" customWidth="1"/>
    <col min="13" max="13" width="15.21875" bestFit="1" customWidth="1"/>
    <col min="14" max="15" width="7.6640625" bestFit="1" customWidth="1"/>
    <col min="18" max="18" width="13.77734375" bestFit="1" customWidth="1"/>
    <col min="19" max="19" width="5.44140625" bestFit="1" customWidth="1"/>
    <col min="20" max="20" width="6.5546875" bestFit="1" customWidth="1"/>
    <col min="21" max="21" width="9.44140625" bestFit="1" customWidth="1"/>
    <col min="22" max="23" width="16.33203125" bestFit="1" customWidth="1"/>
    <col min="24" max="24" width="28.33203125" bestFit="1" customWidth="1"/>
    <col min="25" max="25" width="11.21875" bestFit="1" customWidth="1"/>
    <col min="26" max="26" width="13.44140625" bestFit="1" customWidth="1"/>
    <col min="27" max="27" width="7.6640625" bestFit="1" customWidth="1"/>
    <col min="28" max="28" width="8.77734375" bestFit="1" customWidth="1"/>
  </cols>
  <sheetData>
    <row r="1" spans="1:28">
      <c r="A1" s="2" t="s">
        <v>0</v>
      </c>
      <c r="B1" s="2" t="s">
        <v>1</v>
      </c>
      <c r="C1" s="2" t="s">
        <v>2</v>
      </c>
      <c r="D1" s="2" t="s">
        <v>3</v>
      </c>
      <c r="E1" s="2" t="s">
        <v>4</v>
      </c>
      <c r="F1" s="2" t="s">
        <v>5</v>
      </c>
      <c r="G1" s="2" t="s">
        <v>6</v>
      </c>
      <c r="H1" s="2" t="s">
        <v>7</v>
      </c>
      <c r="I1" s="2" t="s">
        <v>8</v>
      </c>
      <c r="L1" s="10" t="s">
        <v>0</v>
      </c>
      <c r="M1" s="11" t="s">
        <v>43</v>
      </c>
      <c r="N1" s="10" t="s">
        <v>44</v>
      </c>
      <c r="O1" s="10" t="s">
        <v>45</v>
      </c>
      <c r="R1" s="81" t="s">
        <v>81</v>
      </c>
      <c r="S1" s="81" t="s">
        <v>0</v>
      </c>
      <c r="T1" s="81" t="s">
        <v>1</v>
      </c>
      <c r="U1" s="81" t="s">
        <v>82</v>
      </c>
      <c r="V1" s="81" t="s">
        <v>83</v>
      </c>
      <c r="W1" s="81" t="s">
        <v>84</v>
      </c>
      <c r="X1" s="81" t="s">
        <v>85</v>
      </c>
      <c r="Y1" s="81" t="s">
        <v>86</v>
      </c>
      <c r="Z1" s="81" t="s">
        <v>87</v>
      </c>
      <c r="AA1" s="81" t="s">
        <v>44</v>
      </c>
      <c r="AB1" s="81" t="s">
        <v>45</v>
      </c>
    </row>
    <row r="2" spans="1:28">
      <c r="A2" s="3">
        <v>2020</v>
      </c>
      <c r="B2" s="3" t="s">
        <v>9</v>
      </c>
      <c r="C2" s="3" t="s">
        <v>10</v>
      </c>
      <c r="D2" s="4" t="s">
        <v>11</v>
      </c>
      <c r="E2" s="5">
        <v>3566</v>
      </c>
      <c r="F2" s="5">
        <v>5492.76</v>
      </c>
      <c r="G2" s="5">
        <v>5126.576</v>
      </c>
      <c r="H2" s="5">
        <v>1098.5520000000001</v>
      </c>
      <c r="I2" s="6" t="s">
        <v>12</v>
      </c>
      <c r="L2" s="12">
        <v>2020</v>
      </c>
      <c r="M2" s="12" t="s">
        <v>46</v>
      </c>
      <c r="N2" s="13">
        <v>364236</v>
      </c>
      <c r="O2" s="14">
        <v>501558.1999999999</v>
      </c>
      <c r="R2" s="82" t="s">
        <v>88</v>
      </c>
      <c r="S2" s="82">
        <v>2020</v>
      </c>
      <c r="T2" s="82" t="s">
        <v>34</v>
      </c>
      <c r="U2" s="82" t="s">
        <v>89</v>
      </c>
      <c r="V2" s="82" t="s">
        <v>90</v>
      </c>
      <c r="W2" s="82" t="s">
        <v>91</v>
      </c>
      <c r="X2" s="82" t="s">
        <v>92</v>
      </c>
      <c r="Y2" s="82" t="s">
        <v>93</v>
      </c>
      <c r="Z2" s="82" t="s">
        <v>94</v>
      </c>
      <c r="AA2" s="82">
        <v>350</v>
      </c>
      <c r="AB2" s="82">
        <v>500.5</v>
      </c>
    </row>
    <row r="3" spans="1:28">
      <c r="A3" s="3">
        <v>2020</v>
      </c>
      <c r="B3" s="3" t="s">
        <v>9</v>
      </c>
      <c r="C3" s="3" t="s">
        <v>10</v>
      </c>
      <c r="D3" s="4" t="s">
        <v>13</v>
      </c>
      <c r="E3" s="5">
        <v>2498</v>
      </c>
      <c r="F3" s="5">
        <v>9600</v>
      </c>
      <c r="G3" s="5">
        <v>8960</v>
      </c>
      <c r="H3" s="5">
        <v>1920</v>
      </c>
      <c r="I3" s="6" t="s">
        <v>12</v>
      </c>
      <c r="L3" s="12">
        <v>2020</v>
      </c>
      <c r="M3" s="12" t="s">
        <v>47</v>
      </c>
      <c r="N3" s="13">
        <v>197480</v>
      </c>
      <c r="O3" s="14">
        <v>360897.68000000005</v>
      </c>
      <c r="R3" s="82" t="s">
        <v>88</v>
      </c>
      <c r="S3" s="82">
        <v>2020</v>
      </c>
      <c r="T3" s="82" t="s">
        <v>34</v>
      </c>
      <c r="U3" s="82" t="s">
        <v>89</v>
      </c>
      <c r="V3" s="82" t="s">
        <v>90</v>
      </c>
      <c r="W3" s="82" t="s">
        <v>91</v>
      </c>
      <c r="X3" s="82" t="s">
        <v>92</v>
      </c>
      <c r="Y3" s="82" t="s">
        <v>93</v>
      </c>
      <c r="Z3" s="82" t="s">
        <v>94</v>
      </c>
      <c r="AA3" s="82">
        <v>344</v>
      </c>
      <c r="AB3" s="82">
        <v>491.91999999999996</v>
      </c>
    </row>
    <row r="4" spans="1:28">
      <c r="A4" s="3">
        <v>2020</v>
      </c>
      <c r="B4" s="3" t="s">
        <v>9</v>
      </c>
      <c r="C4" s="3" t="s">
        <v>14</v>
      </c>
      <c r="D4" s="4" t="s">
        <v>15</v>
      </c>
      <c r="E4" s="5">
        <v>1245</v>
      </c>
      <c r="F4" s="5">
        <v>5492.6399999999994</v>
      </c>
      <c r="G4" s="5">
        <v>5126.4639999999999</v>
      </c>
      <c r="H4" s="5">
        <v>1098.528</v>
      </c>
      <c r="I4" s="6" t="s">
        <v>12</v>
      </c>
      <c r="L4" s="12">
        <v>2020</v>
      </c>
      <c r="M4" s="12" t="s">
        <v>48</v>
      </c>
      <c r="N4" s="13">
        <v>187412</v>
      </c>
      <c r="O4" s="14">
        <v>227490.12000000002</v>
      </c>
      <c r="R4" s="82" t="s">
        <v>95</v>
      </c>
      <c r="S4" s="82">
        <v>2020</v>
      </c>
      <c r="T4" s="82" t="s">
        <v>34</v>
      </c>
      <c r="U4" s="82" t="s">
        <v>89</v>
      </c>
      <c r="V4" s="82" t="s">
        <v>90</v>
      </c>
      <c r="W4" s="82" t="s">
        <v>91</v>
      </c>
      <c r="X4" s="82" t="s">
        <v>92</v>
      </c>
      <c r="Y4" s="82" t="s">
        <v>93</v>
      </c>
      <c r="Z4" s="82" t="s">
        <v>96</v>
      </c>
      <c r="AA4" s="82">
        <v>236</v>
      </c>
      <c r="AB4" s="82">
        <v>337.48</v>
      </c>
    </row>
    <row r="5" spans="1:28">
      <c r="A5" s="3">
        <v>2020</v>
      </c>
      <c r="B5" s="3" t="s">
        <v>9</v>
      </c>
      <c r="C5" s="3" t="s">
        <v>16</v>
      </c>
      <c r="D5" s="7" t="s">
        <v>17</v>
      </c>
      <c r="E5" s="5">
        <v>644</v>
      </c>
      <c r="F5" s="5">
        <v>6892.2</v>
      </c>
      <c r="G5" s="5">
        <v>6432.72</v>
      </c>
      <c r="H5" s="5">
        <v>1378.44</v>
      </c>
      <c r="I5" s="6" t="s">
        <v>12</v>
      </c>
      <c r="L5" s="12">
        <v>2020</v>
      </c>
      <c r="M5" s="12" t="s">
        <v>49</v>
      </c>
      <c r="N5" s="13">
        <v>167840</v>
      </c>
      <c r="O5" s="14">
        <v>281795.8000000001</v>
      </c>
      <c r="R5" s="82" t="s">
        <v>95</v>
      </c>
      <c r="S5" s="82">
        <v>2020</v>
      </c>
      <c r="T5" s="82" t="s">
        <v>34</v>
      </c>
      <c r="U5" s="82" t="s">
        <v>89</v>
      </c>
      <c r="V5" s="82" t="s">
        <v>90</v>
      </c>
      <c r="W5" s="82" t="s">
        <v>91</v>
      </c>
      <c r="X5" s="82" t="s">
        <v>92</v>
      </c>
      <c r="Y5" s="82" t="s">
        <v>93</v>
      </c>
      <c r="Z5" s="82" t="s">
        <v>96</v>
      </c>
      <c r="AA5" s="82">
        <v>284</v>
      </c>
      <c r="AB5" s="82">
        <v>406.12</v>
      </c>
    </row>
    <row r="6" spans="1:28">
      <c r="A6" s="3">
        <v>2020</v>
      </c>
      <c r="B6" s="3" t="s">
        <v>9</v>
      </c>
      <c r="C6" s="3" t="s">
        <v>18</v>
      </c>
      <c r="D6" s="7" t="s">
        <v>19</v>
      </c>
      <c r="E6" s="5">
        <v>643</v>
      </c>
      <c r="F6" s="5">
        <v>7700</v>
      </c>
      <c r="G6" s="5">
        <v>7840</v>
      </c>
      <c r="H6" s="5">
        <v>1540</v>
      </c>
      <c r="I6" s="6" t="s">
        <v>12</v>
      </c>
      <c r="L6" s="12">
        <v>2020</v>
      </c>
      <c r="M6" s="12" t="s">
        <v>50</v>
      </c>
      <c r="N6" s="13">
        <v>126472</v>
      </c>
      <c r="O6" s="14">
        <v>206264.59999999995</v>
      </c>
      <c r="R6" s="82" t="s">
        <v>97</v>
      </c>
      <c r="S6" s="82">
        <v>2020</v>
      </c>
      <c r="T6" s="82" t="s">
        <v>34</v>
      </c>
      <c r="U6" s="82" t="s">
        <v>89</v>
      </c>
      <c r="V6" s="82" t="s">
        <v>90</v>
      </c>
      <c r="W6" s="82" t="s">
        <v>91</v>
      </c>
      <c r="X6" s="82" t="s">
        <v>92</v>
      </c>
      <c r="Y6" s="82" t="s">
        <v>93</v>
      </c>
      <c r="Z6" s="82" t="s">
        <v>96</v>
      </c>
      <c r="AA6" s="82">
        <v>238</v>
      </c>
      <c r="AB6" s="82">
        <v>340.34000000000003</v>
      </c>
    </row>
    <row r="7" spans="1:28">
      <c r="A7" s="3">
        <v>2020</v>
      </c>
      <c r="B7" s="3" t="s">
        <v>9</v>
      </c>
      <c r="C7" s="3" t="s">
        <v>16</v>
      </c>
      <c r="D7" s="7" t="s">
        <v>20</v>
      </c>
      <c r="E7" s="5">
        <v>455</v>
      </c>
      <c r="F7" s="5">
        <v>5265.39</v>
      </c>
      <c r="G7" s="5">
        <v>5128.0320000000002</v>
      </c>
      <c r="H7" s="5">
        <v>1053.0780000000002</v>
      </c>
      <c r="I7" s="6" t="s">
        <v>12</v>
      </c>
      <c r="L7" s="12">
        <v>2020</v>
      </c>
      <c r="M7" s="12" t="s">
        <v>51</v>
      </c>
      <c r="N7" s="13">
        <v>125960</v>
      </c>
      <c r="O7" s="14">
        <v>202419.35999999975</v>
      </c>
      <c r="R7" s="82" t="s">
        <v>88</v>
      </c>
      <c r="S7" s="82">
        <v>2020</v>
      </c>
      <c r="T7" s="82" t="s">
        <v>34</v>
      </c>
      <c r="U7" s="82" t="s">
        <v>89</v>
      </c>
      <c r="V7" s="82" t="s">
        <v>90</v>
      </c>
      <c r="W7" s="82" t="s">
        <v>91</v>
      </c>
      <c r="X7" s="82" t="s">
        <v>92</v>
      </c>
      <c r="Y7" s="82" t="s">
        <v>93</v>
      </c>
      <c r="Z7" s="82" t="s">
        <v>96</v>
      </c>
      <c r="AA7" s="82">
        <v>280</v>
      </c>
      <c r="AB7" s="82">
        <v>400.4</v>
      </c>
    </row>
    <row r="8" spans="1:28">
      <c r="A8" s="3">
        <v>2020</v>
      </c>
      <c r="B8" s="3" t="s">
        <v>9</v>
      </c>
      <c r="C8" s="3" t="s">
        <v>18</v>
      </c>
      <c r="D8" s="7" t="s">
        <v>21</v>
      </c>
      <c r="E8" s="5">
        <v>345</v>
      </c>
      <c r="F8" s="5">
        <v>9016</v>
      </c>
      <c r="G8" s="5">
        <v>7840</v>
      </c>
      <c r="H8" s="5">
        <v>1803.2</v>
      </c>
      <c r="I8" s="6" t="s">
        <v>12</v>
      </c>
      <c r="L8" s="12">
        <v>2021</v>
      </c>
      <c r="M8" s="12" t="s">
        <v>46</v>
      </c>
      <c r="N8" s="13">
        <v>342724</v>
      </c>
      <c r="O8" s="14">
        <v>509978.03999999992</v>
      </c>
      <c r="R8" s="82" t="s">
        <v>88</v>
      </c>
      <c r="S8" s="82">
        <v>2020</v>
      </c>
      <c r="T8" s="82" t="s">
        <v>34</v>
      </c>
      <c r="U8" s="82" t="s">
        <v>89</v>
      </c>
      <c r="V8" s="82" t="s">
        <v>90</v>
      </c>
      <c r="W8" s="82" t="s">
        <v>91</v>
      </c>
      <c r="X8" s="82" t="s">
        <v>92</v>
      </c>
      <c r="Y8" s="82" t="s">
        <v>93</v>
      </c>
      <c r="Z8" s="82" t="s">
        <v>96</v>
      </c>
      <c r="AA8" s="82">
        <v>208</v>
      </c>
      <c r="AB8" s="82">
        <v>297.44</v>
      </c>
    </row>
    <row r="9" spans="1:28">
      <c r="A9" s="3">
        <v>2020</v>
      </c>
      <c r="B9" s="3" t="s">
        <v>9</v>
      </c>
      <c r="C9" s="3" t="s">
        <v>14</v>
      </c>
      <c r="D9" s="4" t="s">
        <v>22</v>
      </c>
      <c r="E9" s="5">
        <v>122</v>
      </c>
      <c r="F9" s="5">
        <v>2696.75</v>
      </c>
      <c r="G9" s="5">
        <v>112</v>
      </c>
      <c r="H9" s="5">
        <v>539.35</v>
      </c>
      <c r="I9" s="6" t="s">
        <v>12</v>
      </c>
      <c r="L9" s="12">
        <v>2021</v>
      </c>
      <c r="M9" s="12" t="s">
        <v>47</v>
      </c>
      <c r="N9" s="13">
        <v>238460</v>
      </c>
      <c r="O9" s="14">
        <v>280188.47999999992</v>
      </c>
      <c r="R9" s="82" t="s">
        <v>95</v>
      </c>
      <c r="S9" s="82">
        <v>2020</v>
      </c>
      <c r="T9" s="82" t="s">
        <v>34</v>
      </c>
      <c r="U9" s="82" t="s">
        <v>89</v>
      </c>
      <c r="V9" s="82" t="s">
        <v>90</v>
      </c>
      <c r="W9" s="82" t="s">
        <v>91</v>
      </c>
      <c r="X9" s="82" t="s">
        <v>92</v>
      </c>
      <c r="Y9" s="82" t="s">
        <v>93</v>
      </c>
      <c r="Z9" s="82" t="s">
        <v>94</v>
      </c>
      <c r="AA9" s="82">
        <v>354</v>
      </c>
      <c r="AB9" s="82">
        <v>526.24</v>
      </c>
    </row>
    <row r="10" spans="1:28">
      <c r="A10" s="3">
        <v>2020</v>
      </c>
      <c r="B10" s="3" t="s">
        <v>9</v>
      </c>
      <c r="C10" s="3" t="s">
        <v>23</v>
      </c>
      <c r="D10" s="7" t="s">
        <v>24</v>
      </c>
      <c r="E10" s="5">
        <v>78</v>
      </c>
      <c r="F10" s="5">
        <v>5492.6399999999994</v>
      </c>
      <c r="G10" s="5">
        <v>5126.4639999999999</v>
      </c>
      <c r="H10" s="5">
        <v>1098.528</v>
      </c>
      <c r="I10" s="6" t="s">
        <v>12</v>
      </c>
      <c r="L10" s="12">
        <v>2021</v>
      </c>
      <c r="M10" s="12" t="s">
        <v>48</v>
      </c>
      <c r="N10" s="13">
        <v>231288</v>
      </c>
      <c r="O10" s="14">
        <v>209586.52000000019</v>
      </c>
      <c r="R10" s="82" t="s">
        <v>88</v>
      </c>
      <c r="S10" s="82">
        <v>2020</v>
      </c>
      <c r="T10" s="82" t="s">
        <v>34</v>
      </c>
      <c r="U10" s="82" t="s">
        <v>89</v>
      </c>
      <c r="V10" s="82" t="s">
        <v>90</v>
      </c>
      <c r="W10" s="82" t="s">
        <v>91</v>
      </c>
      <c r="X10" s="82" t="s">
        <v>92</v>
      </c>
      <c r="Y10" s="82" t="s">
        <v>93</v>
      </c>
      <c r="Z10" s="82" t="s">
        <v>94</v>
      </c>
      <c r="AA10" s="82">
        <v>348</v>
      </c>
      <c r="AB10" s="82">
        <v>526.24</v>
      </c>
    </row>
    <row r="11" spans="1:28">
      <c r="A11" s="3">
        <v>2020</v>
      </c>
      <c r="B11" s="3" t="s">
        <v>9</v>
      </c>
      <c r="C11" s="3" t="s">
        <v>23</v>
      </c>
      <c r="D11" s="7" t="s">
        <v>25</v>
      </c>
      <c r="E11" s="5">
        <v>76</v>
      </c>
      <c r="F11" s="5">
        <v>5492.28</v>
      </c>
      <c r="G11" s="5">
        <v>5126.1279999999997</v>
      </c>
      <c r="H11" s="5">
        <v>1098.4559999999999</v>
      </c>
      <c r="I11" s="6" t="s">
        <v>12</v>
      </c>
      <c r="L11" s="12">
        <v>2021</v>
      </c>
      <c r="M11" s="12" t="s">
        <v>49</v>
      </c>
      <c r="N11" s="13">
        <v>210228</v>
      </c>
      <c r="O11" s="14">
        <v>273633.36</v>
      </c>
      <c r="R11" s="82" t="s">
        <v>97</v>
      </c>
      <c r="S11" s="82">
        <v>2020</v>
      </c>
      <c r="T11" s="82" t="s">
        <v>34</v>
      </c>
      <c r="U11" s="82" t="s">
        <v>89</v>
      </c>
      <c r="V11" s="82" t="s">
        <v>90</v>
      </c>
      <c r="W11" s="82" t="s">
        <v>91</v>
      </c>
      <c r="X11" s="82" t="s">
        <v>92</v>
      </c>
      <c r="Y11" s="82" t="s">
        <v>93</v>
      </c>
      <c r="Z11" s="82" t="s">
        <v>94</v>
      </c>
      <c r="AA11" s="82">
        <v>342</v>
      </c>
      <c r="AB11" s="82">
        <v>526.24</v>
      </c>
    </row>
    <row r="12" spans="1:28">
      <c r="A12" s="3">
        <v>2020</v>
      </c>
      <c r="B12" s="3" t="s">
        <v>9</v>
      </c>
      <c r="C12" s="3" t="s">
        <v>23</v>
      </c>
      <c r="D12" s="7" t="s">
        <v>26</v>
      </c>
      <c r="E12" s="5">
        <v>46</v>
      </c>
      <c r="F12" s="5">
        <v>240</v>
      </c>
      <c r="G12" s="5">
        <v>224</v>
      </c>
      <c r="H12" s="5">
        <v>48</v>
      </c>
      <c r="I12" s="6" t="s">
        <v>12</v>
      </c>
      <c r="L12" s="12">
        <v>2021</v>
      </c>
      <c r="M12" s="12" t="s">
        <v>51</v>
      </c>
      <c r="N12" s="13">
        <v>135984</v>
      </c>
      <c r="O12" s="14">
        <v>204158.23999999973</v>
      </c>
      <c r="R12" s="82" t="s">
        <v>98</v>
      </c>
      <c r="S12" s="82">
        <v>2020</v>
      </c>
      <c r="T12" s="82" t="s">
        <v>34</v>
      </c>
      <c r="U12" s="82" t="s">
        <v>89</v>
      </c>
      <c r="V12" s="82" t="s">
        <v>90</v>
      </c>
      <c r="W12" s="82" t="s">
        <v>91</v>
      </c>
      <c r="X12" s="82" t="s">
        <v>92</v>
      </c>
      <c r="Y12" s="82" t="s">
        <v>93</v>
      </c>
      <c r="Z12" s="82" t="s">
        <v>96</v>
      </c>
      <c r="AA12" s="82">
        <v>677</v>
      </c>
      <c r="AB12" s="82">
        <v>968.11</v>
      </c>
    </row>
    <row r="13" spans="1:28">
      <c r="A13" s="3">
        <v>2020</v>
      </c>
      <c r="B13" s="3" t="s">
        <v>9</v>
      </c>
      <c r="C13" s="3" t="s">
        <v>23</v>
      </c>
      <c r="D13" s="7" t="s">
        <v>27</v>
      </c>
      <c r="E13" s="5">
        <v>34</v>
      </c>
      <c r="F13" s="5">
        <v>5492.16</v>
      </c>
      <c r="G13" s="5">
        <v>5126.0160000000005</v>
      </c>
      <c r="H13" s="5">
        <v>1098.432</v>
      </c>
      <c r="I13" s="6" t="s">
        <v>12</v>
      </c>
      <c r="L13" s="12">
        <v>2021</v>
      </c>
      <c r="M13" s="12" t="s">
        <v>50</v>
      </c>
      <c r="N13" s="13">
        <v>128888</v>
      </c>
      <c r="O13" s="14">
        <v>275347.0400000001</v>
      </c>
      <c r="R13" s="82" t="s">
        <v>97</v>
      </c>
      <c r="S13" s="82">
        <v>2020</v>
      </c>
      <c r="T13" s="82" t="s">
        <v>34</v>
      </c>
      <c r="U13" s="82" t="s">
        <v>89</v>
      </c>
      <c r="V13" s="82" t="s">
        <v>90</v>
      </c>
      <c r="W13" s="82" t="s">
        <v>91</v>
      </c>
      <c r="X13" s="82" t="s">
        <v>92</v>
      </c>
      <c r="Y13" s="82" t="s">
        <v>93</v>
      </c>
      <c r="Z13" s="82" t="s">
        <v>96</v>
      </c>
      <c r="AA13" s="82">
        <v>710</v>
      </c>
      <c r="AB13" s="82">
        <v>1015.3</v>
      </c>
    </row>
    <row r="14" spans="1:28">
      <c r="A14" s="3">
        <v>2020</v>
      </c>
      <c r="B14" s="3" t="s">
        <v>9</v>
      </c>
      <c r="C14" s="3" t="s">
        <v>14</v>
      </c>
      <c r="D14" s="4" t="s">
        <v>28</v>
      </c>
      <c r="E14" s="5">
        <v>7</v>
      </c>
      <c r="F14" s="5">
        <v>3666.3</v>
      </c>
      <c r="G14" s="5">
        <v>224</v>
      </c>
      <c r="H14" s="5">
        <v>733.2600000000001</v>
      </c>
      <c r="I14" s="6" t="s">
        <v>12</v>
      </c>
      <c r="L14" s="12">
        <v>2022</v>
      </c>
      <c r="M14" s="12" t="s">
        <v>46</v>
      </c>
      <c r="N14" s="13">
        <v>365892</v>
      </c>
      <c r="O14" s="14">
        <v>524449.6399999999</v>
      </c>
      <c r="R14" s="82" t="s">
        <v>95</v>
      </c>
      <c r="S14" s="82">
        <v>2020</v>
      </c>
      <c r="T14" s="82" t="s">
        <v>34</v>
      </c>
      <c r="U14" s="82" t="s">
        <v>89</v>
      </c>
      <c r="V14" s="82" t="s">
        <v>90</v>
      </c>
      <c r="W14" s="82" t="s">
        <v>91</v>
      </c>
      <c r="X14" s="82" t="s">
        <v>92</v>
      </c>
      <c r="Y14" s="82" t="s">
        <v>93</v>
      </c>
      <c r="Z14" s="82" t="s">
        <v>96</v>
      </c>
      <c r="AA14" s="82">
        <v>763</v>
      </c>
      <c r="AB14" s="82">
        <v>1091.0899999999999</v>
      </c>
    </row>
    <row r="15" spans="1:28">
      <c r="A15" s="3">
        <v>2020</v>
      </c>
      <c r="B15" s="3" t="s">
        <v>9</v>
      </c>
      <c r="C15" s="3" t="s">
        <v>29</v>
      </c>
      <c r="D15" s="7" t="s">
        <v>29</v>
      </c>
      <c r="E15" s="5">
        <v>3</v>
      </c>
      <c r="F15" s="5">
        <v>7260</v>
      </c>
      <c r="G15" s="5">
        <v>7392</v>
      </c>
      <c r="H15" s="5">
        <v>1452</v>
      </c>
      <c r="I15" s="6" t="s">
        <v>12</v>
      </c>
      <c r="L15" s="12">
        <v>2022</v>
      </c>
      <c r="M15" s="12" t="s">
        <v>48</v>
      </c>
      <c r="N15" s="13">
        <v>188312</v>
      </c>
      <c r="O15" s="14">
        <v>201424.08000000007</v>
      </c>
      <c r="R15" s="82" t="s">
        <v>95</v>
      </c>
      <c r="S15" s="82">
        <v>2020</v>
      </c>
      <c r="T15" s="82" t="s">
        <v>34</v>
      </c>
      <c r="U15" s="82" t="s">
        <v>89</v>
      </c>
      <c r="V15" s="82" t="s">
        <v>90</v>
      </c>
      <c r="W15" s="82" t="s">
        <v>91</v>
      </c>
      <c r="X15" s="82" t="s">
        <v>92</v>
      </c>
      <c r="Y15" s="82" t="s">
        <v>93</v>
      </c>
      <c r="Z15" s="82" t="s">
        <v>94</v>
      </c>
      <c r="AA15" s="82">
        <v>351</v>
      </c>
      <c r="AB15" s="82">
        <v>501.93</v>
      </c>
    </row>
    <row r="16" spans="1:28">
      <c r="A16" s="3">
        <v>2020</v>
      </c>
      <c r="B16" s="3" t="s">
        <v>9</v>
      </c>
      <c r="C16" s="3" t="s">
        <v>23</v>
      </c>
      <c r="D16" s="7" t="s">
        <v>30</v>
      </c>
      <c r="E16" s="5">
        <v>3</v>
      </c>
      <c r="F16" s="5">
        <v>5035.0300000000007</v>
      </c>
      <c r="G16" s="5">
        <v>5126.576</v>
      </c>
      <c r="H16" s="5">
        <v>1007.0060000000002</v>
      </c>
      <c r="I16" s="6" t="s">
        <v>12</v>
      </c>
      <c r="L16" s="12">
        <v>2022</v>
      </c>
      <c r="M16" s="12" t="s">
        <v>47</v>
      </c>
      <c r="N16" s="13">
        <v>387584</v>
      </c>
      <c r="O16" s="14">
        <v>700000</v>
      </c>
      <c r="R16" s="82" t="s">
        <v>97</v>
      </c>
      <c r="S16" s="82">
        <v>2020</v>
      </c>
      <c r="T16" s="82" t="s">
        <v>34</v>
      </c>
      <c r="U16" s="82" t="s">
        <v>89</v>
      </c>
      <c r="V16" s="82" t="s">
        <v>90</v>
      </c>
      <c r="W16" s="82" t="s">
        <v>91</v>
      </c>
      <c r="X16" s="82" t="s">
        <v>92</v>
      </c>
      <c r="Y16" s="82" t="s">
        <v>93</v>
      </c>
      <c r="Z16" s="82" t="s">
        <v>94</v>
      </c>
      <c r="AA16" s="82">
        <v>345</v>
      </c>
      <c r="AB16" s="82">
        <v>493.35</v>
      </c>
    </row>
    <row r="17" spans="1:28">
      <c r="A17" s="3">
        <v>2020</v>
      </c>
      <c r="B17" s="3" t="s">
        <v>31</v>
      </c>
      <c r="C17" s="3" t="s">
        <v>10</v>
      </c>
      <c r="D17" s="4" t="s">
        <v>11</v>
      </c>
      <c r="E17" s="5">
        <v>3566</v>
      </c>
      <c r="F17" s="5">
        <v>5035.0300000000007</v>
      </c>
      <c r="G17" s="5">
        <v>5126.576</v>
      </c>
      <c r="H17" s="5">
        <v>1007.0060000000002</v>
      </c>
      <c r="I17" s="6" t="s">
        <v>12</v>
      </c>
      <c r="L17" s="12">
        <v>2022</v>
      </c>
      <c r="M17" s="12" t="s">
        <v>49</v>
      </c>
      <c r="N17" s="13">
        <v>178572</v>
      </c>
      <c r="O17" s="14">
        <v>255357.95999999996</v>
      </c>
      <c r="R17" s="82" t="s">
        <v>88</v>
      </c>
      <c r="S17" s="82">
        <v>2020</v>
      </c>
      <c r="T17" s="82" t="s">
        <v>34</v>
      </c>
      <c r="U17" s="82" t="s">
        <v>89</v>
      </c>
      <c r="V17" s="82" t="s">
        <v>90</v>
      </c>
      <c r="W17" s="82" t="s">
        <v>91</v>
      </c>
      <c r="X17" s="82" t="s">
        <v>92</v>
      </c>
      <c r="Y17" s="82" t="s">
        <v>93</v>
      </c>
      <c r="Z17" s="82" t="s">
        <v>94</v>
      </c>
      <c r="AA17" s="82">
        <v>339</v>
      </c>
      <c r="AB17" s="82">
        <v>484.77</v>
      </c>
    </row>
    <row r="18" spans="1:28">
      <c r="A18" s="3">
        <v>2020</v>
      </c>
      <c r="B18" s="3" t="s">
        <v>31</v>
      </c>
      <c r="C18" s="3" t="s">
        <v>10</v>
      </c>
      <c r="D18" s="4" t="s">
        <v>13</v>
      </c>
      <c r="E18" s="5">
        <v>2498</v>
      </c>
      <c r="F18" s="5">
        <v>8800</v>
      </c>
      <c r="G18" s="5">
        <v>8960</v>
      </c>
      <c r="H18" s="5">
        <v>1760</v>
      </c>
      <c r="I18" s="6" t="s">
        <v>12</v>
      </c>
      <c r="L18" s="12">
        <v>2022</v>
      </c>
      <c r="M18" s="12" t="s">
        <v>50</v>
      </c>
      <c r="N18" s="13">
        <v>127296</v>
      </c>
      <c r="O18" s="14">
        <v>181256.00000000003</v>
      </c>
      <c r="R18" s="82" t="s">
        <v>95</v>
      </c>
      <c r="S18" s="82">
        <v>2020</v>
      </c>
      <c r="T18" s="82" t="s">
        <v>34</v>
      </c>
      <c r="U18" s="82" t="s">
        <v>89</v>
      </c>
      <c r="V18" s="82" t="s">
        <v>90</v>
      </c>
      <c r="W18" s="82" t="s">
        <v>91</v>
      </c>
      <c r="X18" s="82" t="s">
        <v>92</v>
      </c>
      <c r="Y18" s="82" t="s">
        <v>93</v>
      </c>
      <c r="Z18" s="82" t="s">
        <v>96</v>
      </c>
      <c r="AA18" s="82">
        <v>237</v>
      </c>
      <c r="AB18" s="82">
        <v>338.90999999999997</v>
      </c>
    </row>
    <row r="19" spans="1:28">
      <c r="A19" s="3">
        <v>2020</v>
      </c>
      <c r="B19" s="3" t="s">
        <v>31</v>
      </c>
      <c r="C19" s="3" t="s">
        <v>14</v>
      </c>
      <c r="D19" s="4" t="s">
        <v>15</v>
      </c>
      <c r="E19" s="5">
        <v>1245</v>
      </c>
      <c r="F19" s="5">
        <v>5034.92</v>
      </c>
      <c r="G19" s="5">
        <v>5126.4639999999999</v>
      </c>
      <c r="H19" s="5">
        <v>1006.984</v>
      </c>
      <c r="I19" s="6" t="s">
        <v>12</v>
      </c>
      <c r="L19" s="12">
        <v>2022</v>
      </c>
      <c r="M19" s="12" t="s">
        <v>51</v>
      </c>
      <c r="N19" s="13">
        <v>125136</v>
      </c>
      <c r="O19" s="14">
        <v>199811.0399999998</v>
      </c>
      <c r="R19" s="82" t="s">
        <v>95</v>
      </c>
      <c r="S19" s="82">
        <v>2020</v>
      </c>
      <c r="T19" s="82" t="s">
        <v>34</v>
      </c>
      <c r="U19" s="82" t="s">
        <v>89</v>
      </c>
      <c r="V19" s="82" t="s">
        <v>90</v>
      </c>
      <c r="W19" s="82" t="s">
        <v>91</v>
      </c>
      <c r="X19" s="82" t="s">
        <v>92</v>
      </c>
      <c r="Y19" s="82" t="s">
        <v>93</v>
      </c>
      <c r="Z19" s="82" t="s">
        <v>96</v>
      </c>
      <c r="AA19" s="82">
        <v>749</v>
      </c>
      <c r="AB19" s="82">
        <v>526.24</v>
      </c>
    </row>
    <row r="20" spans="1:28">
      <c r="A20" s="3">
        <v>2020</v>
      </c>
      <c r="B20" s="3" t="s">
        <v>31</v>
      </c>
      <c r="C20" s="3" t="s">
        <v>16</v>
      </c>
      <c r="D20" s="7" t="s">
        <v>17</v>
      </c>
      <c r="E20" s="5">
        <v>644</v>
      </c>
      <c r="F20" s="5">
        <v>6317.85</v>
      </c>
      <c r="G20" s="5">
        <v>6432.72</v>
      </c>
      <c r="H20" s="5">
        <v>1263.5700000000002</v>
      </c>
      <c r="I20" s="6" t="s">
        <v>12</v>
      </c>
      <c r="L20" s="12">
        <v>2023</v>
      </c>
      <c r="M20" s="12" t="s">
        <v>46</v>
      </c>
      <c r="N20" s="13">
        <v>204528</v>
      </c>
      <c r="O20" s="14">
        <v>292475.04000000004</v>
      </c>
      <c r="R20" s="82" t="s">
        <v>98</v>
      </c>
      <c r="S20" s="82">
        <v>2020</v>
      </c>
      <c r="T20" s="82" t="s">
        <v>34</v>
      </c>
      <c r="U20" s="82" t="s">
        <v>89</v>
      </c>
      <c r="V20" s="82" t="s">
        <v>90</v>
      </c>
      <c r="W20" s="82" t="s">
        <v>91</v>
      </c>
      <c r="X20" s="82" t="s">
        <v>92</v>
      </c>
      <c r="Y20" s="82" t="s">
        <v>93</v>
      </c>
      <c r="Z20" s="82" t="s">
        <v>96</v>
      </c>
      <c r="AA20" s="82">
        <v>803</v>
      </c>
      <c r="AB20" s="82">
        <v>526.24</v>
      </c>
    </row>
    <row r="21" spans="1:28">
      <c r="A21" s="3">
        <v>2020</v>
      </c>
      <c r="B21" s="3" t="s">
        <v>31</v>
      </c>
      <c r="C21" s="3" t="s">
        <v>18</v>
      </c>
      <c r="D21" s="7" t="s">
        <v>19</v>
      </c>
      <c r="E21" s="5">
        <v>643</v>
      </c>
      <c r="F21" s="5">
        <v>7000</v>
      </c>
      <c r="G21" s="5">
        <v>7840</v>
      </c>
      <c r="H21" s="5">
        <v>1400</v>
      </c>
      <c r="I21" s="6" t="s">
        <v>12</v>
      </c>
      <c r="L21" s="12">
        <v>2023</v>
      </c>
      <c r="M21" s="12" t="s">
        <v>49</v>
      </c>
      <c r="N21" s="13">
        <v>129304</v>
      </c>
      <c r="O21" s="14">
        <v>184904.72</v>
      </c>
      <c r="R21" s="82" t="s">
        <v>88</v>
      </c>
      <c r="S21" s="82">
        <v>2020</v>
      </c>
      <c r="T21" s="82" t="s">
        <v>34</v>
      </c>
      <c r="U21" s="82" t="s">
        <v>89</v>
      </c>
      <c r="V21" s="82" t="s">
        <v>90</v>
      </c>
      <c r="W21" s="82" t="s">
        <v>91</v>
      </c>
      <c r="X21" s="82" t="s">
        <v>92</v>
      </c>
      <c r="Y21" s="82" t="s">
        <v>93</v>
      </c>
      <c r="Z21" s="82" t="s">
        <v>96</v>
      </c>
      <c r="AA21" s="82">
        <v>235</v>
      </c>
      <c r="AB21" s="82">
        <v>336.05</v>
      </c>
    </row>
    <row r="22" spans="1:28">
      <c r="A22" s="3">
        <v>2020</v>
      </c>
      <c r="B22" s="3" t="s">
        <v>31</v>
      </c>
      <c r="C22" s="3" t="s">
        <v>16</v>
      </c>
      <c r="D22" s="7" t="s">
        <v>20</v>
      </c>
      <c r="E22" s="5">
        <v>455</v>
      </c>
      <c r="F22" s="5">
        <v>4578.6000000000004</v>
      </c>
      <c r="G22" s="5">
        <v>5128.0320000000002</v>
      </c>
      <c r="H22" s="5">
        <v>915.72000000000014</v>
      </c>
      <c r="I22" s="6" t="s">
        <v>12</v>
      </c>
      <c r="L22" s="12">
        <v>2023</v>
      </c>
      <c r="M22" s="12" t="s">
        <v>47</v>
      </c>
      <c r="N22" s="13">
        <v>127904</v>
      </c>
      <c r="O22" s="14">
        <v>182902.72000000003</v>
      </c>
      <c r="R22" s="82" t="s">
        <v>88</v>
      </c>
      <c r="S22" s="82">
        <v>2020</v>
      </c>
      <c r="T22" s="82" t="s">
        <v>34</v>
      </c>
      <c r="U22" s="82" t="s">
        <v>89</v>
      </c>
      <c r="V22" s="82" t="s">
        <v>90</v>
      </c>
      <c r="W22" s="82" t="s">
        <v>91</v>
      </c>
      <c r="X22" s="82" t="s">
        <v>92</v>
      </c>
      <c r="Y22" s="82" t="s">
        <v>93</v>
      </c>
      <c r="Z22" s="82" t="s">
        <v>96</v>
      </c>
      <c r="AA22" s="82">
        <v>283</v>
      </c>
      <c r="AB22" s="82">
        <v>404.69</v>
      </c>
    </row>
    <row r="23" spans="1:28">
      <c r="A23" s="3">
        <v>2020</v>
      </c>
      <c r="B23" s="3" t="s">
        <v>31</v>
      </c>
      <c r="C23" s="3" t="s">
        <v>18</v>
      </c>
      <c r="D23" s="7" t="s">
        <v>21</v>
      </c>
      <c r="E23" s="5">
        <v>345</v>
      </c>
      <c r="F23" s="5">
        <v>7000</v>
      </c>
      <c r="G23" s="5">
        <v>7840</v>
      </c>
      <c r="H23" s="5">
        <v>1400</v>
      </c>
      <c r="I23" s="6" t="s">
        <v>12</v>
      </c>
      <c r="L23" s="12">
        <v>2023</v>
      </c>
      <c r="M23" s="12" t="s">
        <v>48</v>
      </c>
      <c r="N23" s="13">
        <v>219404</v>
      </c>
      <c r="O23" s="14">
        <v>212626.8</v>
      </c>
      <c r="R23" s="82" t="s">
        <v>97</v>
      </c>
      <c r="S23" s="82">
        <v>2020</v>
      </c>
      <c r="T23" s="82" t="s">
        <v>34</v>
      </c>
      <c r="U23" s="82" t="s">
        <v>89</v>
      </c>
      <c r="V23" s="82" t="s">
        <v>90</v>
      </c>
      <c r="W23" s="82" t="s">
        <v>91</v>
      </c>
      <c r="X23" s="82" t="s">
        <v>92</v>
      </c>
      <c r="Y23" s="82" t="s">
        <v>93</v>
      </c>
      <c r="Z23" s="82" t="s">
        <v>96</v>
      </c>
      <c r="AA23" s="82">
        <v>211</v>
      </c>
      <c r="AB23" s="82">
        <v>301.73</v>
      </c>
    </row>
    <row r="24" spans="1:28">
      <c r="A24" s="3">
        <v>2020</v>
      </c>
      <c r="B24" s="3" t="s">
        <v>31</v>
      </c>
      <c r="C24" s="3" t="s">
        <v>14</v>
      </c>
      <c r="D24" s="4" t="s">
        <v>22</v>
      </c>
      <c r="E24" s="5">
        <v>122</v>
      </c>
      <c r="F24" s="5">
        <v>100</v>
      </c>
      <c r="G24" s="5">
        <v>112</v>
      </c>
      <c r="H24" s="5">
        <v>20</v>
      </c>
      <c r="I24" s="6" t="s">
        <v>12</v>
      </c>
      <c r="L24" s="12">
        <v>2023</v>
      </c>
      <c r="M24" s="12" t="s">
        <v>51</v>
      </c>
      <c r="N24" s="13">
        <v>73912</v>
      </c>
      <c r="O24" s="14">
        <v>130072.80000000012</v>
      </c>
      <c r="R24" s="82" t="s">
        <v>88</v>
      </c>
      <c r="S24" s="82">
        <v>2020</v>
      </c>
      <c r="T24" s="82" t="s">
        <v>34</v>
      </c>
      <c r="U24" s="82" t="s">
        <v>89</v>
      </c>
      <c r="V24" s="82" t="s">
        <v>90</v>
      </c>
      <c r="W24" s="82" t="s">
        <v>91</v>
      </c>
      <c r="X24" s="82" t="s">
        <v>92</v>
      </c>
      <c r="Y24" s="82" t="s">
        <v>93</v>
      </c>
      <c r="Z24" s="82" t="s">
        <v>94</v>
      </c>
      <c r="AA24" s="82">
        <v>876</v>
      </c>
      <c r="AB24" s="82">
        <v>1252.68</v>
      </c>
    </row>
    <row r="25" spans="1:28">
      <c r="A25" s="3">
        <v>2020</v>
      </c>
      <c r="B25" s="3" t="s">
        <v>31</v>
      </c>
      <c r="C25" s="3" t="s">
        <v>23</v>
      </c>
      <c r="D25" s="7" t="s">
        <v>24</v>
      </c>
      <c r="E25" s="5">
        <v>78</v>
      </c>
      <c r="F25" s="5">
        <v>4577.2</v>
      </c>
      <c r="G25" s="5">
        <v>5126.4639999999999</v>
      </c>
      <c r="H25" s="5">
        <v>915.44</v>
      </c>
      <c r="I25" s="6" t="s">
        <v>12</v>
      </c>
      <c r="L25" s="12">
        <v>2023</v>
      </c>
      <c r="M25" s="12" t="s">
        <v>50</v>
      </c>
      <c r="N25" s="13">
        <v>71992</v>
      </c>
      <c r="O25" s="14">
        <v>104238.15999999999</v>
      </c>
      <c r="R25" s="82" t="s">
        <v>88</v>
      </c>
      <c r="S25" s="82">
        <v>2020</v>
      </c>
      <c r="T25" s="82" t="s">
        <v>34</v>
      </c>
      <c r="U25" s="82" t="s">
        <v>89</v>
      </c>
      <c r="V25" s="82" t="s">
        <v>90</v>
      </c>
      <c r="W25" s="82" t="s">
        <v>91</v>
      </c>
      <c r="X25" s="82" t="s">
        <v>92</v>
      </c>
      <c r="Y25" s="82" t="s">
        <v>93</v>
      </c>
      <c r="Z25" s="82" t="s">
        <v>94</v>
      </c>
      <c r="AA25" s="82">
        <v>877</v>
      </c>
      <c r="AB25" s="82">
        <v>1254.1100000000001</v>
      </c>
    </row>
    <row r="26" spans="1:28">
      <c r="A26" s="3">
        <v>2020</v>
      </c>
      <c r="B26" s="3" t="s">
        <v>31</v>
      </c>
      <c r="C26" s="3" t="s">
        <v>23</v>
      </c>
      <c r="D26" s="7" t="s">
        <v>25</v>
      </c>
      <c r="E26" s="5">
        <v>76</v>
      </c>
      <c r="F26" s="5">
        <v>4576.8999999999996</v>
      </c>
      <c r="G26" s="5">
        <v>5126.1279999999997</v>
      </c>
      <c r="H26" s="5">
        <v>915.38</v>
      </c>
      <c r="I26" s="6" t="s">
        <v>12</v>
      </c>
      <c r="L26" s="12">
        <v>2024</v>
      </c>
      <c r="M26" s="12" t="s">
        <v>46</v>
      </c>
      <c r="N26" s="13">
        <v>190380</v>
      </c>
      <c r="O26" s="14">
        <v>272243.39999999997</v>
      </c>
      <c r="R26" s="82" t="s">
        <v>88</v>
      </c>
      <c r="S26" s="82">
        <v>2020</v>
      </c>
      <c r="T26" s="82" t="s">
        <v>34</v>
      </c>
      <c r="U26" s="82" t="s">
        <v>89</v>
      </c>
      <c r="V26" s="82" t="s">
        <v>90</v>
      </c>
      <c r="W26" s="82" t="s">
        <v>91</v>
      </c>
      <c r="X26" s="82" t="s">
        <v>92</v>
      </c>
      <c r="Y26" s="82" t="s">
        <v>93</v>
      </c>
      <c r="Z26" s="82" t="s">
        <v>94</v>
      </c>
      <c r="AA26" s="82">
        <v>878</v>
      </c>
      <c r="AB26" s="82">
        <v>1255.54</v>
      </c>
    </row>
    <row r="27" spans="1:28">
      <c r="A27" s="3">
        <v>2020</v>
      </c>
      <c r="B27" s="3" t="s">
        <v>31</v>
      </c>
      <c r="C27" s="3" t="s">
        <v>23</v>
      </c>
      <c r="D27" s="7" t="s">
        <v>26</v>
      </c>
      <c r="E27" s="5">
        <v>46</v>
      </c>
      <c r="F27" s="5">
        <v>200</v>
      </c>
      <c r="G27" s="5">
        <v>224</v>
      </c>
      <c r="H27" s="5">
        <v>40</v>
      </c>
      <c r="I27" s="6" t="s">
        <v>12</v>
      </c>
      <c r="L27" s="12">
        <v>2024</v>
      </c>
      <c r="M27" s="12" t="s">
        <v>48</v>
      </c>
      <c r="N27" s="13">
        <v>112620</v>
      </c>
      <c r="O27" s="14">
        <v>107044.07999999994</v>
      </c>
      <c r="R27" s="82" t="s">
        <v>97</v>
      </c>
      <c r="S27" s="82">
        <v>2020</v>
      </c>
      <c r="T27" s="82" t="s">
        <v>34</v>
      </c>
      <c r="U27" s="82" t="s">
        <v>89</v>
      </c>
      <c r="V27" s="82" t="s">
        <v>90</v>
      </c>
      <c r="W27" s="82" t="s">
        <v>91</v>
      </c>
      <c r="X27" s="82" t="s">
        <v>92</v>
      </c>
      <c r="Y27" s="82" t="s">
        <v>93</v>
      </c>
      <c r="Z27" s="82" t="s">
        <v>96</v>
      </c>
      <c r="AA27" s="82">
        <v>281</v>
      </c>
      <c r="AB27" s="82">
        <v>401.83</v>
      </c>
    </row>
    <row r="28" spans="1:28">
      <c r="A28" s="3">
        <v>2020</v>
      </c>
      <c r="B28" s="3" t="s">
        <v>31</v>
      </c>
      <c r="C28" s="3" t="s">
        <v>23</v>
      </c>
      <c r="D28" s="7" t="s">
        <v>27</v>
      </c>
      <c r="E28" s="5">
        <v>34</v>
      </c>
      <c r="F28" s="5">
        <v>4576.8</v>
      </c>
      <c r="G28" s="5">
        <v>5126.0160000000005</v>
      </c>
      <c r="H28" s="5">
        <v>915.36000000000013</v>
      </c>
      <c r="I28" s="6" t="s">
        <v>12</v>
      </c>
      <c r="L28" s="12">
        <v>2024</v>
      </c>
      <c r="M28" s="12" t="s">
        <v>47</v>
      </c>
      <c r="N28" s="13">
        <v>109940</v>
      </c>
      <c r="O28" s="14">
        <v>157214.20000000007</v>
      </c>
      <c r="R28" s="82" t="s">
        <v>95</v>
      </c>
      <c r="S28" s="82">
        <v>2020</v>
      </c>
      <c r="T28" s="82" t="s">
        <v>34</v>
      </c>
      <c r="U28" s="82" t="s">
        <v>89</v>
      </c>
      <c r="V28" s="82" t="s">
        <v>90</v>
      </c>
      <c r="W28" s="82" t="s">
        <v>91</v>
      </c>
      <c r="X28" s="82" t="s">
        <v>92</v>
      </c>
      <c r="Y28" s="82" t="s">
        <v>93</v>
      </c>
      <c r="Z28" s="82" t="s">
        <v>96</v>
      </c>
      <c r="AA28" s="82">
        <v>772</v>
      </c>
      <c r="AB28" s="82">
        <v>1103.96</v>
      </c>
    </row>
    <row r="29" spans="1:28">
      <c r="A29" s="3">
        <v>2020</v>
      </c>
      <c r="B29" s="3" t="s">
        <v>31</v>
      </c>
      <c r="C29" s="3" t="s">
        <v>14</v>
      </c>
      <c r="D29" s="4" t="s">
        <v>28</v>
      </c>
      <c r="E29" s="5">
        <v>7</v>
      </c>
      <c r="F29" s="5">
        <v>200</v>
      </c>
      <c r="G29" s="5">
        <v>224</v>
      </c>
      <c r="H29" s="5">
        <v>40</v>
      </c>
      <c r="I29" s="6" t="s">
        <v>12</v>
      </c>
      <c r="L29" s="12">
        <v>2024</v>
      </c>
      <c r="M29" s="12" t="s">
        <v>49</v>
      </c>
      <c r="N29" s="13">
        <v>106948</v>
      </c>
      <c r="O29" s="14">
        <v>152935.63999999998</v>
      </c>
      <c r="R29" s="82" t="s">
        <v>88</v>
      </c>
      <c r="S29" s="82">
        <v>2020</v>
      </c>
      <c r="T29" s="82" t="s">
        <v>38</v>
      </c>
      <c r="U29" s="82" t="s">
        <v>89</v>
      </c>
      <c r="V29" s="82" t="s">
        <v>90</v>
      </c>
      <c r="W29" s="82" t="s">
        <v>91</v>
      </c>
      <c r="X29" s="82" t="s">
        <v>92</v>
      </c>
      <c r="Y29" s="82" t="s">
        <v>93</v>
      </c>
      <c r="Z29" s="82" t="s">
        <v>94</v>
      </c>
      <c r="AA29" s="82">
        <v>290</v>
      </c>
      <c r="AB29" s="82">
        <v>414.7</v>
      </c>
    </row>
    <row r="30" spans="1:28">
      <c r="A30" s="3">
        <v>2020</v>
      </c>
      <c r="B30" s="3" t="s">
        <v>31</v>
      </c>
      <c r="C30" s="3" t="s">
        <v>23</v>
      </c>
      <c r="D30" s="7" t="s">
        <v>30</v>
      </c>
      <c r="E30" s="5">
        <v>3</v>
      </c>
      <c r="F30" s="5">
        <v>4577.3</v>
      </c>
      <c r="G30" s="5">
        <v>5126.576</v>
      </c>
      <c r="H30" s="5">
        <v>915.46</v>
      </c>
      <c r="I30" s="6" t="s">
        <v>12</v>
      </c>
      <c r="L30" s="12">
        <v>2024</v>
      </c>
      <c r="M30" s="12" t="s">
        <v>51</v>
      </c>
      <c r="N30" s="13">
        <v>62256</v>
      </c>
      <c r="O30" s="14">
        <v>100660.56000000013</v>
      </c>
      <c r="R30" s="82" t="s">
        <v>88</v>
      </c>
      <c r="S30" s="82">
        <v>2020</v>
      </c>
      <c r="T30" s="82" t="s">
        <v>38</v>
      </c>
      <c r="U30" s="82" t="s">
        <v>89</v>
      </c>
      <c r="V30" s="82" t="s">
        <v>90</v>
      </c>
      <c r="W30" s="82" t="s">
        <v>91</v>
      </c>
      <c r="X30" s="82" t="s">
        <v>92</v>
      </c>
      <c r="Y30" s="82" t="s">
        <v>93</v>
      </c>
      <c r="Z30" s="82" t="s">
        <v>94</v>
      </c>
      <c r="AA30" s="82">
        <v>284</v>
      </c>
      <c r="AB30" s="82">
        <v>406.12</v>
      </c>
    </row>
    <row r="31" spans="1:28">
      <c r="A31" s="3">
        <v>2020</v>
      </c>
      <c r="B31" s="3" t="s">
        <v>31</v>
      </c>
      <c r="C31" s="3" t="s">
        <v>29</v>
      </c>
      <c r="D31" s="7" t="s">
        <v>29</v>
      </c>
      <c r="E31" s="5">
        <v>2</v>
      </c>
      <c r="F31" s="5">
        <v>6600</v>
      </c>
      <c r="G31" s="5">
        <v>7392</v>
      </c>
      <c r="H31" s="5">
        <v>1320</v>
      </c>
      <c r="I31" s="6" t="s">
        <v>12</v>
      </c>
      <c r="L31" s="12">
        <v>2024</v>
      </c>
      <c r="M31" s="12" t="s">
        <v>50</v>
      </c>
      <c r="N31" s="13">
        <v>62240</v>
      </c>
      <c r="O31" s="14">
        <v>90151.200000000041</v>
      </c>
      <c r="R31" s="82" t="s">
        <v>99</v>
      </c>
      <c r="S31" s="82">
        <v>2020</v>
      </c>
      <c r="T31" s="82" t="s">
        <v>38</v>
      </c>
      <c r="U31" s="82" t="s">
        <v>89</v>
      </c>
      <c r="V31" s="82" t="s">
        <v>90</v>
      </c>
      <c r="W31" s="82" t="s">
        <v>91</v>
      </c>
      <c r="X31" s="82" t="s">
        <v>92</v>
      </c>
      <c r="Y31" s="82" t="s">
        <v>93</v>
      </c>
      <c r="Z31" s="82" t="s">
        <v>94</v>
      </c>
      <c r="AA31" s="82">
        <v>278</v>
      </c>
      <c r="AB31" s="82">
        <v>397.53999999999996</v>
      </c>
    </row>
    <row r="32" spans="1:28">
      <c r="A32" s="3">
        <v>2020</v>
      </c>
      <c r="B32" s="3" t="s">
        <v>32</v>
      </c>
      <c r="C32" s="3" t="s">
        <v>10</v>
      </c>
      <c r="D32" s="4" t="s">
        <v>11</v>
      </c>
      <c r="E32" s="5">
        <v>3566</v>
      </c>
      <c r="F32" s="5">
        <v>4577.3</v>
      </c>
      <c r="G32" s="5">
        <v>5126.576</v>
      </c>
      <c r="H32" s="5">
        <v>915.46</v>
      </c>
      <c r="I32" s="6" t="s">
        <v>12</v>
      </c>
      <c r="R32" s="82" t="s">
        <v>95</v>
      </c>
      <c r="S32" s="82">
        <v>2020</v>
      </c>
      <c r="T32" s="82" t="s">
        <v>38</v>
      </c>
      <c r="U32" s="82" t="s">
        <v>89</v>
      </c>
      <c r="V32" s="82" t="s">
        <v>90</v>
      </c>
      <c r="W32" s="82" t="s">
        <v>91</v>
      </c>
      <c r="X32" s="82" t="s">
        <v>92</v>
      </c>
      <c r="Y32" s="82" t="s">
        <v>93</v>
      </c>
      <c r="Z32" s="82" t="s">
        <v>96</v>
      </c>
      <c r="AA32" s="82">
        <v>212</v>
      </c>
      <c r="AB32" s="82">
        <v>303.15999999999997</v>
      </c>
    </row>
    <row r="33" spans="1:28">
      <c r="A33" s="3">
        <v>2020</v>
      </c>
      <c r="B33" s="3" t="s">
        <v>32</v>
      </c>
      <c r="C33" s="3" t="s">
        <v>10</v>
      </c>
      <c r="D33" s="4" t="s">
        <v>13</v>
      </c>
      <c r="E33" s="5">
        <v>2498</v>
      </c>
      <c r="F33" s="5">
        <v>8000</v>
      </c>
      <c r="G33" s="5">
        <v>8960</v>
      </c>
      <c r="H33" s="5">
        <v>1600</v>
      </c>
      <c r="I33" s="6" t="s">
        <v>12</v>
      </c>
      <c r="R33" s="82" t="s">
        <v>88</v>
      </c>
      <c r="S33" s="82">
        <v>2020</v>
      </c>
      <c r="T33" s="82" t="s">
        <v>38</v>
      </c>
      <c r="U33" s="82" t="s">
        <v>89</v>
      </c>
      <c r="V33" s="82" t="s">
        <v>90</v>
      </c>
      <c r="W33" s="82" t="s">
        <v>91</v>
      </c>
      <c r="X33" s="82" t="s">
        <v>92</v>
      </c>
      <c r="Y33" s="82" t="s">
        <v>93</v>
      </c>
      <c r="Z33" s="82" t="s">
        <v>96</v>
      </c>
      <c r="AA33" s="82">
        <v>260</v>
      </c>
      <c r="AB33" s="82">
        <v>371.8</v>
      </c>
    </row>
    <row r="34" spans="1:28">
      <c r="A34" s="3">
        <v>2020</v>
      </c>
      <c r="B34" s="3" t="s">
        <v>32</v>
      </c>
      <c r="C34" s="3" t="s">
        <v>14</v>
      </c>
      <c r="D34" s="4" t="s">
        <v>15</v>
      </c>
      <c r="E34" s="5">
        <v>1245</v>
      </c>
      <c r="F34" s="5">
        <v>4577.2</v>
      </c>
      <c r="G34" s="5">
        <v>5126.4639999999999</v>
      </c>
      <c r="H34" s="5">
        <v>915.44</v>
      </c>
      <c r="I34" s="6" t="s">
        <v>12</v>
      </c>
      <c r="R34" s="82" t="s">
        <v>88</v>
      </c>
      <c r="S34" s="82">
        <v>2020</v>
      </c>
      <c r="T34" s="82" t="s">
        <v>38</v>
      </c>
      <c r="U34" s="82" t="s">
        <v>89</v>
      </c>
      <c r="V34" s="82" t="s">
        <v>90</v>
      </c>
      <c r="W34" s="82" t="s">
        <v>91</v>
      </c>
      <c r="X34" s="82" t="s">
        <v>92</v>
      </c>
      <c r="Y34" s="82" t="s">
        <v>93</v>
      </c>
      <c r="Z34" s="82" t="s">
        <v>96</v>
      </c>
      <c r="AA34" s="82">
        <v>188</v>
      </c>
      <c r="AB34" s="82">
        <v>268.84000000000003</v>
      </c>
    </row>
    <row r="35" spans="1:28">
      <c r="A35" s="3">
        <v>2020</v>
      </c>
      <c r="B35" s="3" t="s">
        <v>32</v>
      </c>
      <c r="C35" s="3" t="s">
        <v>16</v>
      </c>
      <c r="D35" s="7" t="s">
        <v>17</v>
      </c>
      <c r="E35" s="5">
        <v>644</v>
      </c>
      <c r="F35" s="5">
        <v>5743.5</v>
      </c>
      <c r="G35" s="5">
        <v>6432.72</v>
      </c>
      <c r="H35" s="5">
        <v>1148.7</v>
      </c>
      <c r="I35" s="6" t="s">
        <v>12</v>
      </c>
      <c r="R35" s="82" t="s">
        <v>97</v>
      </c>
      <c r="S35" s="82">
        <v>2020</v>
      </c>
      <c r="T35" s="82" t="s">
        <v>38</v>
      </c>
      <c r="U35" s="82" t="s">
        <v>89</v>
      </c>
      <c r="V35" s="82" t="s">
        <v>90</v>
      </c>
      <c r="W35" s="82" t="s">
        <v>91</v>
      </c>
      <c r="X35" s="82" t="s">
        <v>92</v>
      </c>
      <c r="Y35" s="82" t="s">
        <v>93</v>
      </c>
      <c r="Z35" s="82" t="s">
        <v>96</v>
      </c>
      <c r="AA35" s="82">
        <v>214</v>
      </c>
      <c r="AB35" s="82">
        <v>306.02</v>
      </c>
    </row>
    <row r="36" spans="1:28">
      <c r="A36" s="3">
        <v>2020</v>
      </c>
      <c r="B36" s="3" t="s">
        <v>32</v>
      </c>
      <c r="C36" s="3" t="s">
        <v>18</v>
      </c>
      <c r="D36" s="7" t="s">
        <v>19</v>
      </c>
      <c r="E36" s="5">
        <v>643</v>
      </c>
      <c r="F36" s="5">
        <v>7000</v>
      </c>
      <c r="G36" s="5">
        <v>7840</v>
      </c>
      <c r="H36" s="5">
        <v>1400</v>
      </c>
      <c r="I36" s="6" t="s">
        <v>12</v>
      </c>
      <c r="R36" s="82" t="s">
        <v>95</v>
      </c>
      <c r="S36" s="82">
        <v>2020</v>
      </c>
      <c r="T36" s="82" t="s">
        <v>38</v>
      </c>
      <c r="U36" s="82" t="s">
        <v>89</v>
      </c>
      <c r="V36" s="82" t="s">
        <v>90</v>
      </c>
      <c r="W36" s="82" t="s">
        <v>91</v>
      </c>
      <c r="X36" s="82" t="s">
        <v>92</v>
      </c>
      <c r="Y36" s="82" t="s">
        <v>93</v>
      </c>
      <c r="Z36" s="82" t="s">
        <v>96</v>
      </c>
      <c r="AA36" s="82">
        <v>262</v>
      </c>
      <c r="AB36" s="82">
        <v>374.65999999999997</v>
      </c>
    </row>
    <row r="37" spans="1:28">
      <c r="A37" s="3">
        <v>2020</v>
      </c>
      <c r="B37" s="3" t="s">
        <v>32</v>
      </c>
      <c r="C37" s="3" t="s">
        <v>16</v>
      </c>
      <c r="D37" s="7" t="s">
        <v>20</v>
      </c>
      <c r="E37" s="5">
        <v>455</v>
      </c>
      <c r="F37" s="5">
        <v>4578.6000000000004</v>
      </c>
      <c r="G37" s="5">
        <v>5128.0320000000002</v>
      </c>
      <c r="H37" s="5">
        <v>915.72000000000014</v>
      </c>
      <c r="I37" s="6" t="s">
        <v>12</v>
      </c>
      <c r="R37" s="82" t="s">
        <v>97</v>
      </c>
      <c r="S37" s="82">
        <v>2020</v>
      </c>
      <c r="T37" s="82" t="s">
        <v>38</v>
      </c>
      <c r="U37" s="82" t="s">
        <v>89</v>
      </c>
      <c r="V37" s="82" t="s">
        <v>90</v>
      </c>
      <c r="W37" s="82" t="s">
        <v>91</v>
      </c>
      <c r="X37" s="82" t="s">
        <v>92</v>
      </c>
      <c r="Y37" s="82" t="s">
        <v>93</v>
      </c>
      <c r="Z37" s="82" t="s">
        <v>96</v>
      </c>
      <c r="AA37" s="82">
        <v>190</v>
      </c>
      <c r="AB37" s="82">
        <v>271.7</v>
      </c>
    </row>
    <row r="38" spans="1:28">
      <c r="A38" s="3">
        <v>2020</v>
      </c>
      <c r="B38" s="3" t="s">
        <v>32</v>
      </c>
      <c r="C38" s="3" t="s">
        <v>18</v>
      </c>
      <c r="D38" s="7" t="s">
        <v>21</v>
      </c>
      <c r="E38" s="5">
        <v>345</v>
      </c>
      <c r="F38" s="5">
        <v>7000</v>
      </c>
      <c r="G38" s="5">
        <v>7840</v>
      </c>
      <c r="H38" s="5">
        <v>1400</v>
      </c>
      <c r="I38" s="6" t="s">
        <v>12</v>
      </c>
      <c r="R38" s="82" t="s">
        <v>98</v>
      </c>
      <c r="S38" s="82">
        <v>2020</v>
      </c>
      <c r="T38" s="82" t="s">
        <v>38</v>
      </c>
      <c r="U38" s="82" t="s">
        <v>89</v>
      </c>
      <c r="V38" s="82" t="s">
        <v>90</v>
      </c>
      <c r="W38" s="82" t="s">
        <v>91</v>
      </c>
      <c r="X38" s="82" t="s">
        <v>92</v>
      </c>
      <c r="Y38" s="82" t="s">
        <v>93</v>
      </c>
      <c r="Z38" s="82" t="s">
        <v>96</v>
      </c>
      <c r="AA38" s="82">
        <v>288</v>
      </c>
      <c r="AB38" s="82">
        <v>526.24</v>
      </c>
    </row>
    <row r="39" spans="1:28">
      <c r="A39" s="3">
        <v>2020</v>
      </c>
      <c r="B39" s="3" t="s">
        <v>32</v>
      </c>
      <c r="C39" s="3" t="s">
        <v>14</v>
      </c>
      <c r="D39" s="4" t="s">
        <v>22</v>
      </c>
      <c r="E39" s="5">
        <v>122</v>
      </c>
      <c r="F39" s="5">
        <v>100</v>
      </c>
      <c r="G39" s="5">
        <v>112</v>
      </c>
      <c r="H39" s="5">
        <v>20</v>
      </c>
      <c r="I39" s="6" t="s">
        <v>12</v>
      </c>
      <c r="R39" s="82" t="s">
        <v>97</v>
      </c>
      <c r="S39" s="82">
        <v>2020</v>
      </c>
      <c r="T39" s="82" t="s">
        <v>38</v>
      </c>
      <c r="U39" s="82" t="s">
        <v>89</v>
      </c>
      <c r="V39" s="82" t="s">
        <v>90</v>
      </c>
      <c r="W39" s="82" t="s">
        <v>91</v>
      </c>
      <c r="X39" s="82" t="s">
        <v>92</v>
      </c>
      <c r="Y39" s="82" t="s">
        <v>93</v>
      </c>
      <c r="Z39" s="82" t="s">
        <v>96</v>
      </c>
      <c r="AA39" s="82">
        <v>282</v>
      </c>
      <c r="AB39" s="82">
        <v>526.24</v>
      </c>
    </row>
    <row r="40" spans="1:28">
      <c r="A40" s="3">
        <v>2020</v>
      </c>
      <c r="B40" s="3" t="s">
        <v>32</v>
      </c>
      <c r="C40" s="3" t="s">
        <v>23</v>
      </c>
      <c r="D40" s="7" t="s">
        <v>24</v>
      </c>
      <c r="E40" s="5">
        <v>78</v>
      </c>
      <c r="F40" s="5">
        <v>4577.2</v>
      </c>
      <c r="G40" s="5">
        <v>5126.4639999999999</v>
      </c>
      <c r="H40" s="5">
        <v>915.44</v>
      </c>
      <c r="I40" s="6" t="s">
        <v>12</v>
      </c>
      <c r="R40" s="82" t="s">
        <v>88</v>
      </c>
      <c r="S40" s="82">
        <v>2020</v>
      </c>
      <c r="T40" s="82" t="s">
        <v>38</v>
      </c>
      <c r="U40" s="82" t="s">
        <v>89</v>
      </c>
      <c r="V40" s="82" t="s">
        <v>90</v>
      </c>
      <c r="W40" s="82" t="s">
        <v>91</v>
      </c>
      <c r="X40" s="82" t="s">
        <v>92</v>
      </c>
      <c r="Y40" s="82" t="s">
        <v>93</v>
      </c>
      <c r="Z40" s="82" t="s">
        <v>96</v>
      </c>
      <c r="AA40" s="82">
        <v>276</v>
      </c>
      <c r="AB40" s="82">
        <v>526.24</v>
      </c>
    </row>
    <row r="41" spans="1:28">
      <c r="A41" s="3">
        <v>2020</v>
      </c>
      <c r="B41" s="3" t="s">
        <v>32</v>
      </c>
      <c r="C41" s="3" t="s">
        <v>23</v>
      </c>
      <c r="D41" s="7" t="s">
        <v>25</v>
      </c>
      <c r="E41" s="5">
        <v>76</v>
      </c>
      <c r="F41" s="5">
        <v>4576.8999999999996</v>
      </c>
      <c r="G41" s="5">
        <v>5126.1279999999997</v>
      </c>
      <c r="H41" s="5">
        <v>915.38</v>
      </c>
      <c r="I41" s="6" t="s">
        <v>12</v>
      </c>
      <c r="R41" s="82" t="s">
        <v>88</v>
      </c>
      <c r="S41" s="82">
        <v>2020</v>
      </c>
      <c r="T41" s="82" t="s">
        <v>38</v>
      </c>
      <c r="U41" s="82" t="s">
        <v>89</v>
      </c>
      <c r="V41" s="82" t="s">
        <v>90</v>
      </c>
      <c r="W41" s="82" t="s">
        <v>91</v>
      </c>
      <c r="X41" s="82" t="s">
        <v>92</v>
      </c>
      <c r="Y41" s="82" t="s">
        <v>93</v>
      </c>
      <c r="Z41" s="82" t="s">
        <v>96</v>
      </c>
      <c r="AA41" s="82">
        <v>680</v>
      </c>
      <c r="AB41" s="82">
        <v>972.4</v>
      </c>
    </row>
    <row r="42" spans="1:28">
      <c r="A42" s="3">
        <v>2020</v>
      </c>
      <c r="B42" s="3" t="s">
        <v>32</v>
      </c>
      <c r="C42" s="3" t="s">
        <v>23</v>
      </c>
      <c r="D42" s="7" t="s">
        <v>26</v>
      </c>
      <c r="E42" s="5">
        <v>46</v>
      </c>
      <c r="F42" s="5">
        <v>200</v>
      </c>
      <c r="G42" s="5">
        <v>224</v>
      </c>
      <c r="H42" s="5">
        <v>40</v>
      </c>
      <c r="I42" s="6" t="s">
        <v>12</v>
      </c>
      <c r="R42" s="82" t="s">
        <v>97</v>
      </c>
      <c r="S42" s="82">
        <v>2020</v>
      </c>
      <c r="T42" s="82" t="s">
        <v>38</v>
      </c>
      <c r="U42" s="82" t="s">
        <v>89</v>
      </c>
      <c r="V42" s="82" t="s">
        <v>90</v>
      </c>
      <c r="W42" s="82" t="s">
        <v>91</v>
      </c>
      <c r="X42" s="82" t="s">
        <v>92</v>
      </c>
      <c r="Y42" s="82" t="s">
        <v>93</v>
      </c>
      <c r="Z42" s="82" t="s">
        <v>96</v>
      </c>
      <c r="AA42" s="82">
        <v>767</v>
      </c>
      <c r="AB42" s="82">
        <v>1096.81</v>
      </c>
    </row>
    <row r="43" spans="1:28">
      <c r="A43" s="3">
        <v>2020</v>
      </c>
      <c r="B43" s="3" t="s">
        <v>32</v>
      </c>
      <c r="C43" s="3" t="s">
        <v>23</v>
      </c>
      <c r="D43" s="7" t="s">
        <v>27</v>
      </c>
      <c r="E43" s="5">
        <v>34</v>
      </c>
      <c r="F43" s="5">
        <v>4576.8</v>
      </c>
      <c r="G43" s="5">
        <v>5126.0160000000005</v>
      </c>
      <c r="H43" s="5">
        <v>915.36000000000013</v>
      </c>
      <c r="I43" s="6" t="s">
        <v>33</v>
      </c>
      <c r="R43" s="82" t="s">
        <v>95</v>
      </c>
      <c r="S43" s="82">
        <v>2020</v>
      </c>
      <c r="T43" s="82" t="s">
        <v>38</v>
      </c>
      <c r="U43" s="82" t="s">
        <v>89</v>
      </c>
      <c r="V43" s="82" t="s">
        <v>90</v>
      </c>
      <c r="W43" s="82" t="s">
        <v>91</v>
      </c>
      <c r="X43" s="82" t="s">
        <v>92</v>
      </c>
      <c r="Y43" s="82" t="s">
        <v>93</v>
      </c>
      <c r="Z43" s="82" t="s">
        <v>96</v>
      </c>
      <c r="AA43" s="82">
        <v>285</v>
      </c>
      <c r="AB43" s="82">
        <v>407.55</v>
      </c>
    </row>
    <row r="44" spans="1:28">
      <c r="A44" s="3">
        <v>2020</v>
      </c>
      <c r="B44" s="3" t="s">
        <v>32</v>
      </c>
      <c r="C44" s="3" t="s">
        <v>14</v>
      </c>
      <c r="D44" s="4" t="s">
        <v>28</v>
      </c>
      <c r="E44" s="5">
        <v>7</v>
      </c>
      <c r="F44" s="5">
        <v>200</v>
      </c>
      <c r="G44" s="5">
        <v>224</v>
      </c>
      <c r="H44" s="5">
        <v>40</v>
      </c>
      <c r="I44" s="6" t="s">
        <v>33</v>
      </c>
      <c r="R44" s="82" t="s">
        <v>88</v>
      </c>
      <c r="S44" s="82">
        <v>2020</v>
      </c>
      <c r="T44" s="82" t="s">
        <v>38</v>
      </c>
      <c r="U44" s="82" t="s">
        <v>89</v>
      </c>
      <c r="V44" s="82" t="s">
        <v>90</v>
      </c>
      <c r="W44" s="82" t="s">
        <v>91</v>
      </c>
      <c r="X44" s="82" t="s">
        <v>92</v>
      </c>
      <c r="Y44" s="82" t="s">
        <v>93</v>
      </c>
      <c r="Z44" s="82" t="s">
        <v>96</v>
      </c>
      <c r="AA44" s="82">
        <v>279</v>
      </c>
      <c r="AB44" s="82">
        <v>398.97</v>
      </c>
    </row>
    <row r="45" spans="1:28">
      <c r="A45" s="3">
        <v>2020</v>
      </c>
      <c r="B45" s="3" t="s">
        <v>32</v>
      </c>
      <c r="C45" s="3" t="s">
        <v>23</v>
      </c>
      <c r="D45" s="7" t="s">
        <v>30</v>
      </c>
      <c r="E45" s="5">
        <v>3</v>
      </c>
      <c r="F45" s="5">
        <v>3333</v>
      </c>
      <c r="G45" s="5">
        <v>5126.576</v>
      </c>
      <c r="H45" s="5">
        <v>666.6</v>
      </c>
      <c r="I45" s="6" t="s">
        <v>33</v>
      </c>
      <c r="R45" s="82" t="s">
        <v>97</v>
      </c>
      <c r="S45" s="82">
        <v>2020</v>
      </c>
      <c r="T45" s="82" t="s">
        <v>38</v>
      </c>
      <c r="U45" s="82" t="s">
        <v>89</v>
      </c>
      <c r="V45" s="82" t="s">
        <v>90</v>
      </c>
      <c r="W45" s="82" t="s">
        <v>91</v>
      </c>
      <c r="X45" s="82" t="s">
        <v>92</v>
      </c>
      <c r="Y45" s="82" t="s">
        <v>93</v>
      </c>
      <c r="Z45" s="82" t="s">
        <v>96</v>
      </c>
      <c r="AA45" s="82">
        <v>213</v>
      </c>
      <c r="AB45" s="82">
        <v>304.59000000000003</v>
      </c>
    </row>
    <row r="46" spans="1:28">
      <c r="A46" s="3">
        <v>2020</v>
      </c>
      <c r="B46" s="3" t="s">
        <v>32</v>
      </c>
      <c r="C46" s="3" t="s">
        <v>29</v>
      </c>
      <c r="D46" s="7" t="s">
        <v>29</v>
      </c>
      <c r="E46" s="5">
        <v>2</v>
      </c>
      <c r="F46" s="5">
        <v>6600</v>
      </c>
      <c r="G46" s="5">
        <v>7392</v>
      </c>
      <c r="H46" s="5">
        <v>1320</v>
      </c>
      <c r="I46" s="6" t="s">
        <v>33</v>
      </c>
      <c r="R46" s="82" t="s">
        <v>97</v>
      </c>
      <c r="S46" s="82">
        <v>2020</v>
      </c>
      <c r="T46" s="82" t="s">
        <v>38</v>
      </c>
      <c r="U46" s="82" t="s">
        <v>89</v>
      </c>
      <c r="V46" s="82" t="s">
        <v>90</v>
      </c>
      <c r="W46" s="82" t="s">
        <v>91</v>
      </c>
      <c r="X46" s="82" t="s">
        <v>92</v>
      </c>
      <c r="Y46" s="82" t="s">
        <v>93</v>
      </c>
      <c r="Z46" s="82" t="s">
        <v>96</v>
      </c>
      <c r="AA46" s="82">
        <v>753</v>
      </c>
      <c r="AB46" s="82">
        <v>526.24</v>
      </c>
    </row>
    <row r="47" spans="1:28">
      <c r="A47" s="3">
        <v>2020</v>
      </c>
      <c r="B47" s="3" t="s">
        <v>34</v>
      </c>
      <c r="C47" s="3" t="s">
        <v>10</v>
      </c>
      <c r="D47" s="4" t="s">
        <v>11</v>
      </c>
      <c r="E47" s="5">
        <v>3566</v>
      </c>
      <c r="F47" s="5">
        <v>5263.8950000000004</v>
      </c>
      <c r="G47" s="5">
        <v>5126.576</v>
      </c>
      <c r="H47" s="5">
        <v>1052.7790000000002</v>
      </c>
      <c r="I47" s="6" t="s">
        <v>33</v>
      </c>
      <c r="R47" s="82" t="s">
        <v>88</v>
      </c>
      <c r="S47" s="82">
        <v>2020</v>
      </c>
      <c r="T47" s="82" t="s">
        <v>38</v>
      </c>
      <c r="U47" s="82" t="s">
        <v>89</v>
      </c>
      <c r="V47" s="82" t="s">
        <v>90</v>
      </c>
      <c r="W47" s="82" t="s">
        <v>91</v>
      </c>
      <c r="X47" s="82" t="s">
        <v>92</v>
      </c>
      <c r="Y47" s="82" t="s">
        <v>93</v>
      </c>
      <c r="Z47" s="82" t="s">
        <v>96</v>
      </c>
      <c r="AA47" s="82">
        <v>806</v>
      </c>
      <c r="AB47" s="82">
        <v>526.24</v>
      </c>
    </row>
    <row r="48" spans="1:28">
      <c r="A48" s="3">
        <v>2020</v>
      </c>
      <c r="B48" s="3" t="s">
        <v>34</v>
      </c>
      <c r="C48" s="3" t="s">
        <v>10</v>
      </c>
      <c r="D48" s="4" t="s">
        <v>13</v>
      </c>
      <c r="E48" s="5">
        <v>2498</v>
      </c>
      <c r="F48" s="5">
        <v>8800</v>
      </c>
      <c r="G48" s="5">
        <v>8960</v>
      </c>
      <c r="H48" s="5">
        <v>1760</v>
      </c>
      <c r="I48" s="6" t="s">
        <v>33</v>
      </c>
      <c r="R48" s="82" t="s">
        <v>97</v>
      </c>
      <c r="S48" s="82">
        <v>2020</v>
      </c>
      <c r="T48" s="82" t="s">
        <v>38</v>
      </c>
      <c r="U48" s="82" t="s">
        <v>89</v>
      </c>
      <c r="V48" s="82" t="s">
        <v>90</v>
      </c>
      <c r="W48" s="82" t="s">
        <v>91</v>
      </c>
      <c r="X48" s="82" t="s">
        <v>92</v>
      </c>
      <c r="Y48" s="82" t="s">
        <v>93</v>
      </c>
      <c r="Z48" s="82" t="s">
        <v>96</v>
      </c>
      <c r="AA48" s="82">
        <v>217</v>
      </c>
      <c r="AB48" s="82">
        <v>310.31</v>
      </c>
    </row>
    <row r="49" spans="1:28">
      <c r="A49" s="3">
        <v>2020</v>
      </c>
      <c r="B49" s="3" t="s">
        <v>34</v>
      </c>
      <c r="C49" s="3" t="s">
        <v>14</v>
      </c>
      <c r="D49" s="4" t="s">
        <v>15</v>
      </c>
      <c r="E49" s="5">
        <v>1245</v>
      </c>
      <c r="F49" s="5">
        <v>5034.92</v>
      </c>
      <c r="G49" s="5">
        <v>5126.4639999999999</v>
      </c>
      <c r="H49" s="5">
        <v>1006.984</v>
      </c>
      <c r="I49" s="6" t="s">
        <v>33</v>
      </c>
      <c r="R49" s="82" t="s">
        <v>88</v>
      </c>
      <c r="S49" s="82">
        <v>2020</v>
      </c>
      <c r="T49" s="82" t="s">
        <v>38</v>
      </c>
      <c r="U49" s="82" t="s">
        <v>89</v>
      </c>
      <c r="V49" s="82" t="s">
        <v>90</v>
      </c>
      <c r="W49" s="82" t="s">
        <v>91</v>
      </c>
      <c r="X49" s="82" t="s">
        <v>92</v>
      </c>
      <c r="Y49" s="82" t="s">
        <v>93</v>
      </c>
      <c r="Z49" s="82" t="s">
        <v>96</v>
      </c>
      <c r="AA49" s="82">
        <v>259</v>
      </c>
      <c r="AB49" s="82">
        <v>370.37</v>
      </c>
    </row>
    <row r="50" spans="1:28">
      <c r="A50" s="3">
        <v>2020</v>
      </c>
      <c r="B50" s="3" t="s">
        <v>34</v>
      </c>
      <c r="C50" s="3" t="s">
        <v>16</v>
      </c>
      <c r="D50" s="7" t="s">
        <v>17</v>
      </c>
      <c r="E50" s="5">
        <v>644</v>
      </c>
      <c r="F50" s="5">
        <v>6317.85</v>
      </c>
      <c r="G50" s="5">
        <v>6432.72</v>
      </c>
      <c r="H50" s="5">
        <v>1263.5700000000002</v>
      </c>
      <c r="I50" s="6" t="s">
        <v>33</v>
      </c>
      <c r="R50" s="82" t="s">
        <v>97</v>
      </c>
      <c r="S50" s="82">
        <v>2020</v>
      </c>
      <c r="T50" s="82" t="s">
        <v>38</v>
      </c>
      <c r="U50" s="82" t="s">
        <v>89</v>
      </c>
      <c r="V50" s="82" t="s">
        <v>90</v>
      </c>
      <c r="W50" s="82" t="s">
        <v>91</v>
      </c>
      <c r="X50" s="82" t="s">
        <v>92</v>
      </c>
      <c r="Y50" s="82" t="s">
        <v>93</v>
      </c>
      <c r="Z50" s="82" t="s">
        <v>96</v>
      </c>
      <c r="AA50" s="82">
        <v>187</v>
      </c>
      <c r="AB50" s="82">
        <v>267.40999999999997</v>
      </c>
    </row>
    <row r="51" spans="1:28">
      <c r="A51" s="3">
        <v>2020</v>
      </c>
      <c r="B51" s="3" t="s">
        <v>34</v>
      </c>
      <c r="C51" s="3" t="s">
        <v>18</v>
      </c>
      <c r="D51" s="7" t="s">
        <v>19</v>
      </c>
      <c r="E51" s="5">
        <v>643</v>
      </c>
      <c r="F51" s="5">
        <v>7700</v>
      </c>
      <c r="G51" s="5">
        <v>7840</v>
      </c>
      <c r="H51" s="5">
        <v>1540</v>
      </c>
      <c r="I51" s="6" t="s">
        <v>33</v>
      </c>
      <c r="R51" s="82" t="s">
        <v>88</v>
      </c>
      <c r="S51" s="82">
        <v>2020</v>
      </c>
      <c r="T51" s="82" t="s">
        <v>38</v>
      </c>
      <c r="U51" s="82" t="s">
        <v>89</v>
      </c>
      <c r="V51" s="82" t="s">
        <v>90</v>
      </c>
      <c r="W51" s="82" t="s">
        <v>91</v>
      </c>
      <c r="X51" s="82" t="s">
        <v>92</v>
      </c>
      <c r="Y51" s="82" t="s">
        <v>93</v>
      </c>
      <c r="Z51" s="82" t="s">
        <v>94</v>
      </c>
      <c r="AA51" s="82">
        <v>287</v>
      </c>
      <c r="AB51" s="82">
        <v>410.40999999999997</v>
      </c>
    </row>
    <row r="52" spans="1:28">
      <c r="A52" s="3">
        <v>2020</v>
      </c>
      <c r="B52" s="3" t="s">
        <v>34</v>
      </c>
      <c r="C52" s="3" t="s">
        <v>16</v>
      </c>
      <c r="D52" s="7" t="s">
        <v>20</v>
      </c>
      <c r="E52" s="5">
        <v>455</v>
      </c>
      <c r="F52" s="5">
        <v>5036.46</v>
      </c>
      <c r="G52" s="5">
        <v>5128.0320000000002</v>
      </c>
      <c r="H52" s="5">
        <v>1007.292</v>
      </c>
      <c r="I52" s="6" t="s">
        <v>33</v>
      </c>
      <c r="R52" s="82" t="s">
        <v>95</v>
      </c>
      <c r="S52" s="82">
        <v>2020</v>
      </c>
      <c r="T52" s="82" t="s">
        <v>38</v>
      </c>
      <c r="U52" s="82" t="s">
        <v>89</v>
      </c>
      <c r="V52" s="82" t="s">
        <v>90</v>
      </c>
      <c r="W52" s="82" t="s">
        <v>91</v>
      </c>
      <c r="X52" s="82" t="s">
        <v>100</v>
      </c>
      <c r="Y52" s="82" t="s">
        <v>93</v>
      </c>
      <c r="Z52" s="82" t="s">
        <v>94</v>
      </c>
      <c r="AA52" s="82">
        <v>281</v>
      </c>
      <c r="AB52" s="82">
        <v>401.83</v>
      </c>
    </row>
    <row r="53" spans="1:28">
      <c r="A53" s="3">
        <v>2020</v>
      </c>
      <c r="B53" s="3" t="s">
        <v>34</v>
      </c>
      <c r="C53" s="3" t="s">
        <v>18</v>
      </c>
      <c r="D53" s="7" t="s">
        <v>21</v>
      </c>
      <c r="E53" s="5">
        <v>350</v>
      </c>
      <c r="F53" s="5">
        <v>7700</v>
      </c>
      <c r="G53" s="5">
        <v>7840</v>
      </c>
      <c r="H53" s="5">
        <v>1540</v>
      </c>
      <c r="I53" s="6" t="s">
        <v>33</v>
      </c>
      <c r="R53" s="82" t="s">
        <v>95</v>
      </c>
      <c r="S53" s="82">
        <v>2020</v>
      </c>
      <c r="T53" s="82" t="s">
        <v>38</v>
      </c>
      <c r="U53" s="82" t="s">
        <v>89</v>
      </c>
      <c r="V53" s="82" t="s">
        <v>90</v>
      </c>
      <c r="W53" s="82" t="s">
        <v>91</v>
      </c>
      <c r="X53" s="82" t="s">
        <v>100</v>
      </c>
      <c r="Y53" s="82" t="s">
        <v>93</v>
      </c>
      <c r="Z53" s="82" t="s">
        <v>94</v>
      </c>
      <c r="AA53" s="82">
        <v>275</v>
      </c>
      <c r="AB53" s="82">
        <v>393.25</v>
      </c>
    </row>
    <row r="54" spans="1:28">
      <c r="A54" s="3">
        <v>2020</v>
      </c>
      <c r="B54" s="3" t="s">
        <v>34</v>
      </c>
      <c r="C54" s="3" t="s">
        <v>14</v>
      </c>
      <c r="D54" s="4" t="s">
        <v>22</v>
      </c>
      <c r="E54" s="5">
        <v>122</v>
      </c>
      <c r="F54" s="5">
        <v>110</v>
      </c>
      <c r="G54" s="5">
        <v>112</v>
      </c>
      <c r="H54" s="5">
        <v>22</v>
      </c>
      <c r="I54" s="6" t="s">
        <v>33</v>
      </c>
      <c r="R54" s="82" t="s">
        <v>88</v>
      </c>
      <c r="S54" s="82">
        <v>2020</v>
      </c>
      <c r="T54" s="82" t="s">
        <v>38</v>
      </c>
      <c r="U54" s="82" t="s">
        <v>89</v>
      </c>
      <c r="V54" s="82" t="s">
        <v>90</v>
      </c>
      <c r="W54" s="82" t="s">
        <v>91</v>
      </c>
      <c r="X54" s="82" t="s">
        <v>100</v>
      </c>
      <c r="Y54" s="82" t="s">
        <v>93</v>
      </c>
      <c r="Z54" s="82" t="s">
        <v>96</v>
      </c>
      <c r="AA54" s="82">
        <v>215</v>
      </c>
      <c r="AB54" s="82">
        <v>307.45</v>
      </c>
    </row>
    <row r="55" spans="1:28">
      <c r="A55" s="3">
        <v>2020</v>
      </c>
      <c r="B55" s="3" t="s">
        <v>34</v>
      </c>
      <c r="C55" s="3" t="s">
        <v>23</v>
      </c>
      <c r="D55" s="7" t="s">
        <v>24</v>
      </c>
      <c r="E55" s="5">
        <v>78</v>
      </c>
      <c r="F55" s="5">
        <v>5034.92</v>
      </c>
      <c r="G55" s="5">
        <v>5126.4639999999999</v>
      </c>
      <c r="H55" s="5">
        <v>1006.984</v>
      </c>
      <c r="I55" s="6" t="s">
        <v>33</v>
      </c>
      <c r="R55" s="82" t="s">
        <v>98</v>
      </c>
      <c r="S55" s="82">
        <v>2020</v>
      </c>
      <c r="T55" s="82" t="s">
        <v>38</v>
      </c>
      <c r="U55" s="82" t="s">
        <v>89</v>
      </c>
      <c r="V55" s="82" t="s">
        <v>90</v>
      </c>
      <c r="W55" s="82" t="s">
        <v>91</v>
      </c>
      <c r="X55" s="82" t="s">
        <v>100</v>
      </c>
      <c r="Y55" s="82" t="s">
        <v>93</v>
      </c>
      <c r="Z55" s="82" t="s">
        <v>96</v>
      </c>
      <c r="AA55" s="82">
        <v>263</v>
      </c>
      <c r="AB55" s="82">
        <v>376.09000000000003</v>
      </c>
    </row>
    <row r="56" spans="1:28">
      <c r="A56" s="3">
        <v>2020</v>
      </c>
      <c r="B56" s="3" t="s">
        <v>34</v>
      </c>
      <c r="C56" s="3" t="s">
        <v>23</v>
      </c>
      <c r="D56" s="7" t="s">
        <v>25</v>
      </c>
      <c r="E56" s="5">
        <v>76</v>
      </c>
      <c r="F56" s="5">
        <v>4576.8999999999996</v>
      </c>
      <c r="G56" s="5">
        <v>5126.1279999999997</v>
      </c>
      <c r="H56" s="5">
        <v>915.38</v>
      </c>
      <c r="I56" s="6" t="s">
        <v>33</v>
      </c>
      <c r="R56" s="82" t="s">
        <v>95</v>
      </c>
      <c r="S56" s="82">
        <v>2020</v>
      </c>
      <c r="T56" s="82" t="s">
        <v>38</v>
      </c>
      <c r="U56" s="82" t="s">
        <v>89</v>
      </c>
      <c r="V56" s="82" t="s">
        <v>90</v>
      </c>
      <c r="W56" s="82" t="s">
        <v>91</v>
      </c>
      <c r="X56" s="82" t="s">
        <v>100</v>
      </c>
      <c r="Y56" s="82" t="s">
        <v>93</v>
      </c>
      <c r="Z56" s="82" t="s">
        <v>96</v>
      </c>
      <c r="AA56" s="82">
        <v>776</v>
      </c>
      <c r="AB56" s="82">
        <v>1109.68</v>
      </c>
    </row>
    <row r="57" spans="1:28">
      <c r="A57" s="3">
        <v>2020</v>
      </c>
      <c r="B57" s="3" t="s">
        <v>34</v>
      </c>
      <c r="C57" s="3" t="s">
        <v>23</v>
      </c>
      <c r="D57" s="7" t="s">
        <v>26</v>
      </c>
      <c r="E57" s="5">
        <v>46</v>
      </c>
      <c r="F57" s="5">
        <v>200</v>
      </c>
      <c r="G57" s="5">
        <v>224</v>
      </c>
      <c r="H57" s="5">
        <v>40</v>
      </c>
      <c r="I57" s="6" t="s">
        <v>33</v>
      </c>
      <c r="R57" s="82" t="s">
        <v>88</v>
      </c>
      <c r="S57" s="82">
        <v>2020</v>
      </c>
      <c r="T57" s="82" t="s">
        <v>42</v>
      </c>
      <c r="U57" s="82" t="s">
        <v>89</v>
      </c>
      <c r="V57" s="82" t="s">
        <v>90</v>
      </c>
      <c r="W57" s="82" t="s">
        <v>91</v>
      </c>
      <c r="X57" s="82" t="s">
        <v>100</v>
      </c>
      <c r="Y57" s="82" t="s">
        <v>93</v>
      </c>
      <c r="Z57" s="82" t="s">
        <v>94</v>
      </c>
      <c r="AA57" s="82">
        <v>224</v>
      </c>
      <c r="AB57" s="82">
        <v>526.24</v>
      </c>
    </row>
    <row r="58" spans="1:28">
      <c r="A58" s="3">
        <v>2020</v>
      </c>
      <c r="B58" s="3" t="s">
        <v>34</v>
      </c>
      <c r="C58" s="3" t="s">
        <v>23</v>
      </c>
      <c r="D58" s="7" t="s">
        <v>27</v>
      </c>
      <c r="E58" s="5">
        <v>34</v>
      </c>
      <c r="F58" s="5">
        <v>4576.8</v>
      </c>
      <c r="G58" s="5">
        <v>5126.0160000000005</v>
      </c>
      <c r="H58" s="5">
        <v>915.36000000000013</v>
      </c>
      <c r="I58" s="6" t="s">
        <v>33</v>
      </c>
      <c r="R58" s="82" t="s">
        <v>88</v>
      </c>
      <c r="S58" s="82">
        <v>2020</v>
      </c>
      <c r="T58" s="82" t="s">
        <v>42</v>
      </c>
      <c r="U58" s="82" t="s">
        <v>89</v>
      </c>
      <c r="V58" s="82" t="s">
        <v>90</v>
      </c>
      <c r="W58" s="82" t="s">
        <v>91</v>
      </c>
      <c r="X58" s="82" t="s">
        <v>100</v>
      </c>
      <c r="Y58" s="82" t="s">
        <v>93</v>
      </c>
      <c r="Z58" s="82" t="s">
        <v>94</v>
      </c>
      <c r="AA58" s="82">
        <v>218</v>
      </c>
      <c r="AB58" s="82">
        <v>526.24</v>
      </c>
    </row>
    <row r="59" spans="1:28">
      <c r="A59" s="3">
        <v>2020</v>
      </c>
      <c r="B59" s="3" t="s">
        <v>34</v>
      </c>
      <c r="C59" s="3" t="s">
        <v>14</v>
      </c>
      <c r="D59" s="4" t="s">
        <v>28</v>
      </c>
      <c r="E59" s="5">
        <v>7</v>
      </c>
      <c r="F59" s="5">
        <v>200</v>
      </c>
      <c r="G59" s="5">
        <v>224</v>
      </c>
      <c r="H59" s="5">
        <v>40</v>
      </c>
      <c r="I59" s="6" t="s">
        <v>33</v>
      </c>
      <c r="R59" s="82" t="s">
        <v>88</v>
      </c>
      <c r="S59" s="82">
        <v>2020</v>
      </c>
      <c r="T59" s="82" t="s">
        <v>42</v>
      </c>
      <c r="U59" s="82" t="s">
        <v>89</v>
      </c>
      <c r="V59" s="82" t="s">
        <v>90</v>
      </c>
      <c r="W59" s="82" t="s">
        <v>91</v>
      </c>
      <c r="X59" s="82" t="s">
        <v>100</v>
      </c>
      <c r="Y59" s="82" t="s">
        <v>93</v>
      </c>
      <c r="Z59" s="82" t="s">
        <v>94</v>
      </c>
      <c r="AA59" s="82">
        <v>212</v>
      </c>
      <c r="AB59" s="82">
        <v>526.24</v>
      </c>
    </row>
    <row r="60" spans="1:28">
      <c r="A60" s="3">
        <v>2020</v>
      </c>
      <c r="B60" s="3" t="s">
        <v>34</v>
      </c>
      <c r="C60" s="3" t="s">
        <v>23</v>
      </c>
      <c r="D60" s="7" t="s">
        <v>30</v>
      </c>
      <c r="E60" s="5">
        <v>3</v>
      </c>
      <c r="F60" s="5">
        <v>4577.3</v>
      </c>
      <c r="G60" s="5">
        <v>5126.576</v>
      </c>
      <c r="H60" s="5">
        <v>915.46</v>
      </c>
      <c r="I60" s="6" t="s">
        <v>33</v>
      </c>
      <c r="R60" s="82" t="s">
        <v>88</v>
      </c>
      <c r="S60" s="82">
        <v>2020</v>
      </c>
      <c r="T60" s="82" t="s">
        <v>42</v>
      </c>
      <c r="U60" s="82" t="s">
        <v>89</v>
      </c>
      <c r="V60" s="82" t="s">
        <v>90</v>
      </c>
      <c r="W60" s="82" t="s">
        <v>91</v>
      </c>
      <c r="X60" s="82" t="s">
        <v>100</v>
      </c>
      <c r="Y60" s="82" t="s">
        <v>93</v>
      </c>
      <c r="Z60" s="82" t="s">
        <v>96</v>
      </c>
      <c r="AA60" s="82">
        <v>194</v>
      </c>
      <c r="AB60" s="82">
        <v>277.42</v>
      </c>
    </row>
    <row r="61" spans="1:28">
      <c r="A61" s="3">
        <v>2020</v>
      </c>
      <c r="B61" s="3" t="s">
        <v>34</v>
      </c>
      <c r="C61" s="3" t="s">
        <v>29</v>
      </c>
      <c r="D61" s="7" t="s">
        <v>29</v>
      </c>
      <c r="E61" s="5">
        <v>2</v>
      </c>
      <c r="F61" s="5">
        <v>6600</v>
      </c>
      <c r="G61" s="5">
        <v>7392</v>
      </c>
      <c r="H61" s="5">
        <v>1320</v>
      </c>
      <c r="I61" s="6" t="s">
        <v>33</v>
      </c>
      <c r="R61" s="82" t="s">
        <v>95</v>
      </c>
      <c r="S61" s="82">
        <v>2020</v>
      </c>
      <c r="T61" s="82" t="s">
        <v>42</v>
      </c>
      <c r="U61" s="82" t="s">
        <v>89</v>
      </c>
      <c r="V61" s="82" t="s">
        <v>90</v>
      </c>
      <c r="W61" s="82" t="s">
        <v>91</v>
      </c>
      <c r="X61" s="82" t="s">
        <v>100</v>
      </c>
      <c r="Y61" s="82" t="s">
        <v>93</v>
      </c>
      <c r="Z61" s="82" t="s">
        <v>96</v>
      </c>
      <c r="AA61" s="82">
        <v>242</v>
      </c>
      <c r="AB61" s="82">
        <v>346.06</v>
      </c>
    </row>
    <row r="62" spans="1:28">
      <c r="A62" s="3">
        <v>2020</v>
      </c>
      <c r="B62" s="3" t="s">
        <v>35</v>
      </c>
      <c r="C62" s="3" t="s">
        <v>10</v>
      </c>
      <c r="D62" s="4" t="s">
        <v>11</v>
      </c>
      <c r="E62" s="5">
        <v>3566</v>
      </c>
      <c r="F62" s="5">
        <v>4577.3</v>
      </c>
      <c r="G62" s="5">
        <v>5126.576</v>
      </c>
      <c r="H62" s="5">
        <v>915.46</v>
      </c>
      <c r="I62" s="6" t="s">
        <v>33</v>
      </c>
      <c r="R62" s="82" t="s">
        <v>95</v>
      </c>
      <c r="S62" s="82">
        <v>2020</v>
      </c>
      <c r="T62" s="82" t="s">
        <v>42</v>
      </c>
      <c r="U62" s="82" t="s">
        <v>89</v>
      </c>
      <c r="V62" s="82" t="s">
        <v>90</v>
      </c>
      <c r="W62" s="82" t="s">
        <v>91</v>
      </c>
      <c r="X62" s="82" t="s">
        <v>100</v>
      </c>
      <c r="Y62" s="82" t="s">
        <v>93</v>
      </c>
      <c r="Z62" s="82" t="s">
        <v>96</v>
      </c>
      <c r="AA62" s="82">
        <v>164</v>
      </c>
      <c r="AB62" s="82">
        <v>234.51999999999998</v>
      </c>
    </row>
    <row r="63" spans="1:28">
      <c r="A63" s="3">
        <v>2020</v>
      </c>
      <c r="B63" s="3" t="s">
        <v>35</v>
      </c>
      <c r="C63" s="3" t="s">
        <v>10</v>
      </c>
      <c r="D63" s="4" t="s">
        <v>13</v>
      </c>
      <c r="E63" s="5">
        <v>2498</v>
      </c>
      <c r="F63" s="5">
        <v>8000</v>
      </c>
      <c r="G63" s="5">
        <v>8960</v>
      </c>
      <c r="H63" s="5">
        <v>1600</v>
      </c>
      <c r="I63" s="6" t="s">
        <v>33</v>
      </c>
      <c r="R63" s="82" t="s">
        <v>97</v>
      </c>
      <c r="S63" s="82">
        <v>2020</v>
      </c>
      <c r="T63" s="82" t="s">
        <v>42</v>
      </c>
      <c r="U63" s="82" t="s">
        <v>89</v>
      </c>
      <c r="V63" s="82" t="s">
        <v>90</v>
      </c>
      <c r="W63" s="82" t="s">
        <v>91</v>
      </c>
      <c r="X63" s="82" t="s">
        <v>100</v>
      </c>
      <c r="Y63" s="82" t="s">
        <v>93</v>
      </c>
      <c r="Z63" s="82" t="s">
        <v>96</v>
      </c>
      <c r="AA63" s="82">
        <v>238</v>
      </c>
      <c r="AB63" s="82">
        <v>340.34000000000003</v>
      </c>
    </row>
    <row r="64" spans="1:28">
      <c r="A64" s="3">
        <v>2020</v>
      </c>
      <c r="B64" s="3" t="s">
        <v>35</v>
      </c>
      <c r="C64" s="3" t="s">
        <v>14</v>
      </c>
      <c r="D64" s="4" t="s">
        <v>15</v>
      </c>
      <c r="E64" s="5">
        <v>1245</v>
      </c>
      <c r="F64" s="5">
        <v>4577.2</v>
      </c>
      <c r="G64" s="5">
        <v>5126.4639999999999</v>
      </c>
      <c r="H64" s="5">
        <v>915.44</v>
      </c>
      <c r="I64" s="6" t="s">
        <v>33</v>
      </c>
      <c r="R64" s="82" t="s">
        <v>88</v>
      </c>
      <c r="S64" s="82">
        <v>2020</v>
      </c>
      <c r="T64" s="82" t="s">
        <v>42</v>
      </c>
      <c r="U64" s="82" t="s">
        <v>89</v>
      </c>
      <c r="V64" s="82" t="s">
        <v>90</v>
      </c>
      <c r="W64" s="82" t="s">
        <v>91</v>
      </c>
      <c r="X64" s="82" t="s">
        <v>100</v>
      </c>
      <c r="Y64" s="82" t="s">
        <v>93</v>
      </c>
      <c r="Z64" s="82" t="s">
        <v>96</v>
      </c>
      <c r="AA64" s="82">
        <v>166</v>
      </c>
      <c r="AB64" s="82">
        <v>237.38</v>
      </c>
    </row>
    <row r="65" spans="1:28">
      <c r="A65" s="3">
        <v>2020</v>
      </c>
      <c r="B65" s="3" t="s">
        <v>35</v>
      </c>
      <c r="C65" s="3" t="s">
        <v>16</v>
      </c>
      <c r="D65" s="7" t="s">
        <v>17</v>
      </c>
      <c r="E65" s="5">
        <v>644</v>
      </c>
      <c r="F65" s="5">
        <v>5743.5</v>
      </c>
      <c r="G65" s="5">
        <v>6432.72</v>
      </c>
      <c r="H65" s="5">
        <v>1148.7</v>
      </c>
      <c r="I65" s="6" t="s">
        <v>33</v>
      </c>
      <c r="R65" s="82" t="s">
        <v>97</v>
      </c>
      <c r="S65" s="82">
        <v>2020</v>
      </c>
      <c r="T65" s="82" t="s">
        <v>42</v>
      </c>
      <c r="U65" s="82" t="s">
        <v>89</v>
      </c>
      <c r="V65" s="82" t="s">
        <v>90</v>
      </c>
      <c r="W65" s="82" t="s">
        <v>91</v>
      </c>
      <c r="X65" s="82" t="s">
        <v>100</v>
      </c>
      <c r="Y65" s="82" t="s">
        <v>93</v>
      </c>
      <c r="Z65" s="82" t="s">
        <v>94</v>
      </c>
      <c r="AA65" s="82">
        <v>222</v>
      </c>
      <c r="AB65" s="82">
        <v>526.24</v>
      </c>
    </row>
    <row r="66" spans="1:28">
      <c r="A66" s="3">
        <v>2020</v>
      </c>
      <c r="B66" s="3" t="s">
        <v>35</v>
      </c>
      <c r="C66" s="3" t="s">
        <v>18</v>
      </c>
      <c r="D66" s="7" t="s">
        <v>19</v>
      </c>
      <c r="E66" s="5">
        <v>550</v>
      </c>
      <c r="F66" s="5">
        <v>7000</v>
      </c>
      <c r="G66" s="5">
        <v>7840</v>
      </c>
      <c r="H66" s="5">
        <v>1400</v>
      </c>
      <c r="I66" s="6" t="s">
        <v>12</v>
      </c>
      <c r="R66" s="82" t="s">
        <v>88</v>
      </c>
      <c r="S66" s="82">
        <v>2020</v>
      </c>
      <c r="T66" s="82" t="s">
        <v>42</v>
      </c>
      <c r="U66" s="82" t="s">
        <v>89</v>
      </c>
      <c r="V66" s="82" t="s">
        <v>90</v>
      </c>
      <c r="W66" s="82" t="s">
        <v>91</v>
      </c>
      <c r="X66" s="82" t="s">
        <v>100</v>
      </c>
      <c r="Y66" s="82" t="s">
        <v>93</v>
      </c>
      <c r="Z66" s="82" t="s">
        <v>94</v>
      </c>
      <c r="AA66" s="82">
        <v>216</v>
      </c>
      <c r="AB66" s="82">
        <v>526.24</v>
      </c>
    </row>
    <row r="67" spans="1:28">
      <c r="A67" s="3">
        <v>2020</v>
      </c>
      <c r="B67" s="3" t="s">
        <v>35</v>
      </c>
      <c r="C67" s="3" t="s">
        <v>16</v>
      </c>
      <c r="D67" s="7" t="s">
        <v>20</v>
      </c>
      <c r="E67" s="5">
        <v>455</v>
      </c>
      <c r="F67" s="5">
        <v>4578.6000000000004</v>
      </c>
      <c r="G67" s="5">
        <v>5128.0320000000002</v>
      </c>
      <c r="H67" s="5">
        <v>915.72000000000014</v>
      </c>
      <c r="I67" s="6" t="s">
        <v>12</v>
      </c>
      <c r="R67" s="82" t="s">
        <v>95</v>
      </c>
      <c r="S67" s="82">
        <v>2020</v>
      </c>
      <c r="T67" s="82" t="s">
        <v>42</v>
      </c>
      <c r="U67" s="82" t="s">
        <v>89</v>
      </c>
      <c r="V67" s="82" t="s">
        <v>90</v>
      </c>
      <c r="W67" s="82" t="s">
        <v>91</v>
      </c>
      <c r="X67" s="82" t="s">
        <v>100</v>
      </c>
      <c r="Y67" s="82" t="s">
        <v>93</v>
      </c>
      <c r="Z67" s="82" t="s">
        <v>96</v>
      </c>
      <c r="AA67" s="82">
        <v>684</v>
      </c>
      <c r="AB67" s="82">
        <v>978.12</v>
      </c>
    </row>
    <row r="68" spans="1:28">
      <c r="A68" s="3">
        <v>2020</v>
      </c>
      <c r="B68" s="3" t="s">
        <v>35</v>
      </c>
      <c r="C68" s="3" t="s">
        <v>18</v>
      </c>
      <c r="D68" s="7" t="s">
        <v>21</v>
      </c>
      <c r="E68" s="5">
        <v>345</v>
      </c>
      <c r="F68" s="5">
        <v>7000</v>
      </c>
      <c r="G68" s="5">
        <v>7840</v>
      </c>
      <c r="H68" s="5">
        <v>1400</v>
      </c>
      <c r="I68" s="6" t="s">
        <v>12</v>
      </c>
      <c r="R68" s="82" t="s">
        <v>98</v>
      </c>
      <c r="S68" s="82">
        <v>2020</v>
      </c>
      <c r="T68" s="82" t="s">
        <v>42</v>
      </c>
      <c r="U68" s="82" t="s">
        <v>89</v>
      </c>
      <c r="V68" s="82" t="s">
        <v>90</v>
      </c>
      <c r="W68" s="82" t="s">
        <v>91</v>
      </c>
      <c r="X68" s="82" t="s">
        <v>100</v>
      </c>
      <c r="Y68" s="82" t="s">
        <v>93</v>
      </c>
      <c r="Z68" s="82" t="s">
        <v>96</v>
      </c>
      <c r="AA68" s="82">
        <v>717</v>
      </c>
      <c r="AB68" s="82">
        <v>1025.31</v>
      </c>
    </row>
    <row r="69" spans="1:28">
      <c r="A69" s="3">
        <v>2020</v>
      </c>
      <c r="B69" s="3" t="s">
        <v>35</v>
      </c>
      <c r="C69" s="3" t="s">
        <v>14</v>
      </c>
      <c r="D69" s="4" t="s">
        <v>22</v>
      </c>
      <c r="E69" s="5">
        <v>122</v>
      </c>
      <c r="F69" s="5">
        <v>100</v>
      </c>
      <c r="G69" s="5">
        <v>112</v>
      </c>
      <c r="H69" s="5">
        <v>20</v>
      </c>
      <c r="I69" s="6" t="s">
        <v>12</v>
      </c>
      <c r="R69" s="82" t="s">
        <v>95</v>
      </c>
      <c r="S69" s="82">
        <v>2020</v>
      </c>
      <c r="T69" s="82" t="s">
        <v>42</v>
      </c>
      <c r="U69" s="82" t="s">
        <v>89</v>
      </c>
      <c r="V69" s="82" t="s">
        <v>90</v>
      </c>
      <c r="W69" s="82" t="s">
        <v>91</v>
      </c>
      <c r="X69" s="82" t="s">
        <v>100</v>
      </c>
      <c r="Y69" s="82" t="s">
        <v>93</v>
      </c>
      <c r="Z69" s="82" t="s">
        <v>96</v>
      </c>
      <c r="AA69" s="82">
        <v>770</v>
      </c>
      <c r="AB69" s="82">
        <v>1101.0999999999999</v>
      </c>
    </row>
    <row r="70" spans="1:28">
      <c r="A70" s="3">
        <v>2020</v>
      </c>
      <c r="B70" s="3" t="s">
        <v>35</v>
      </c>
      <c r="C70" s="3" t="s">
        <v>23</v>
      </c>
      <c r="D70" s="7" t="s">
        <v>24</v>
      </c>
      <c r="E70" s="5">
        <v>78</v>
      </c>
      <c r="F70" s="5">
        <v>2288.6</v>
      </c>
      <c r="G70" s="5">
        <v>5126.4639999999999</v>
      </c>
      <c r="H70" s="5">
        <v>457.72</v>
      </c>
      <c r="I70" s="6" t="s">
        <v>12</v>
      </c>
      <c r="R70" s="82" t="s">
        <v>95</v>
      </c>
      <c r="S70" s="82">
        <v>2020</v>
      </c>
      <c r="T70" s="82" t="s">
        <v>42</v>
      </c>
      <c r="U70" s="82" t="s">
        <v>89</v>
      </c>
      <c r="V70" s="82" t="s">
        <v>90</v>
      </c>
      <c r="W70" s="82" t="s">
        <v>91</v>
      </c>
      <c r="X70" s="82" t="s">
        <v>100</v>
      </c>
      <c r="Y70" s="82" t="s">
        <v>93</v>
      </c>
      <c r="Z70" s="82" t="s">
        <v>94</v>
      </c>
      <c r="AA70" s="82">
        <v>225</v>
      </c>
      <c r="AB70" s="82">
        <v>321.75</v>
      </c>
    </row>
    <row r="71" spans="1:28">
      <c r="A71" s="3">
        <v>2020</v>
      </c>
      <c r="B71" s="3" t="s">
        <v>35</v>
      </c>
      <c r="C71" s="3" t="s">
        <v>23</v>
      </c>
      <c r="D71" s="7" t="s">
        <v>25</v>
      </c>
      <c r="E71" s="5">
        <v>76</v>
      </c>
      <c r="F71" s="5">
        <v>2288.4499999999998</v>
      </c>
      <c r="G71" s="5">
        <v>5126.1279999999997</v>
      </c>
      <c r="H71" s="5">
        <v>457.69</v>
      </c>
      <c r="I71" s="6" t="s">
        <v>12</v>
      </c>
      <c r="R71" s="82" t="s">
        <v>98</v>
      </c>
      <c r="S71" s="82">
        <v>2020</v>
      </c>
      <c r="T71" s="82" t="s">
        <v>42</v>
      </c>
      <c r="U71" s="82" t="s">
        <v>89</v>
      </c>
      <c r="V71" s="82" t="s">
        <v>90</v>
      </c>
      <c r="W71" s="82" t="s">
        <v>91</v>
      </c>
      <c r="X71" s="82" t="s">
        <v>100</v>
      </c>
      <c r="Y71" s="82" t="s">
        <v>93</v>
      </c>
      <c r="Z71" s="82" t="s">
        <v>94</v>
      </c>
      <c r="AA71" s="82">
        <v>219</v>
      </c>
      <c r="AB71" s="82">
        <v>313.17</v>
      </c>
    </row>
    <row r="72" spans="1:28">
      <c r="A72" s="3">
        <v>2020</v>
      </c>
      <c r="B72" s="3" t="s">
        <v>35</v>
      </c>
      <c r="C72" s="3" t="s">
        <v>23</v>
      </c>
      <c r="D72" s="7" t="s">
        <v>26</v>
      </c>
      <c r="E72" s="5">
        <v>46</v>
      </c>
      <c r="F72" s="5">
        <v>100</v>
      </c>
      <c r="G72" s="5">
        <v>224</v>
      </c>
      <c r="H72" s="5">
        <v>20</v>
      </c>
      <c r="I72" s="6" t="s">
        <v>12</v>
      </c>
      <c r="R72" s="82" t="s">
        <v>97</v>
      </c>
      <c r="S72" s="82">
        <v>2020</v>
      </c>
      <c r="T72" s="82" t="s">
        <v>42</v>
      </c>
      <c r="U72" s="82" t="s">
        <v>89</v>
      </c>
      <c r="V72" s="82" t="s">
        <v>90</v>
      </c>
      <c r="W72" s="82" t="s">
        <v>91</v>
      </c>
      <c r="X72" s="82" t="s">
        <v>100</v>
      </c>
      <c r="Y72" s="82" t="s">
        <v>93</v>
      </c>
      <c r="Z72" s="82" t="s">
        <v>94</v>
      </c>
      <c r="AA72" s="82">
        <v>213</v>
      </c>
      <c r="AB72" s="82">
        <v>304.59000000000003</v>
      </c>
    </row>
    <row r="73" spans="1:28">
      <c r="A73" s="3">
        <v>2020</v>
      </c>
      <c r="B73" s="3" t="s">
        <v>35</v>
      </c>
      <c r="C73" s="3" t="s">
        <v>23</v>
      </c>
      <c r="D73" s="7" t="s">
        <v>27</v>
      </c>
      <c r="E73" s="5">
        <v>34</v>
      </c>
      <c r="F73" s="5">
        <v>2746.08</v>
      </c>
      <c r="G73" s="5">
        <v>5126.0160000000005</v>
      </c>
      <c r="H73" s="5">
        <v>549.21600000000001</v>
      </c>
      <c r="I73" s="6" t="s">
        <v>12</v>
      </c>
      <c r="R73" s="82" t="s">
        <v>95</v>
      </c>
      <c r="S73" s="82">
        <v>2020</v>
      </c>
      <c r="T73" s="82" t="s">
        <v>42</v>
      </c>
      <c r="U73" s="82" t="s">
        <v>89</v>
      </c>
      <c r="V73" s="82" t="s">
        <v>90</v>
      </c>
      <c r="W73" s="82" t="s">
        <v>91</v>
      </c>
      <c r="X73" s="82" t="s">
        <v>100</v>
      </c>
      <c r="Y73" s="82" t="s">
        <v>93</v>
      </c>
      <c r="Z73" s="82" t="s">
        <v>96</v>
      </c>
      <c r="AA73" s="82">
        <v>195</v>
      </c>
      <c r="AB73" s="82">
        <v>278.85000000000002</v>
      </c>
    </row>
    <row r="74" spans="1:28">
      <c r="A74" s="3">
        <v>2020</v>
      </c>
      <c r="B74" s="3" t="s">
        <v>35</v>
      </c>
      <c r="C74" s="3" t="s">
        <v>14</v>
      </c>
      <c r="D74" s="4" t="s">
        <v>28</v>
      </c>
      <c r="E74" s="5">
        <v>7</v>
      </c>
      <c r="F74" s="5">
        <v>240</v>
      </c>
      <c r="G74" s="5">
        <v>224</v>
      </c>
      <c r="H74" s="5">
        <v>48</v>
      </c>
      <c r="I74" s="6" t="s">
        <v>12</v>
      </c>
      <c r="R74" s="82" t="s">
        <v>95</v>
      </c>
      <c r="S74" s="82">
        <v>2020</v>
      </c>
      <c r="T74" s="82" t="s">
        <v>42</v>
      </c>
      <c r="U74" s="82" t="s">
        <v>89</v>
      </c>
      <c r="V74" s="82" t="s">
        <v>90</v>
      </c>
      <c r="W74" s="82" t="s">
        <v>91</v>
      </c>
      <c r="X74" s="82" t="s">
        <v>100</v>
      </c>
      <c r="Y74" s="82" t="s">
        <v>93</v>
      </c>
      <c r="Z74" s="82" t="s">
        <v>96</v>
      </c>
      <c r="AA74" s="82">
        <v>810</v>
      </c>
      <c r="AB74" s="82">
        <v>526.24</v>
      </c>
    </row>
    <row r="75" spans="1:28">
      <c r="A75" s="3">
        <v>2020</v>
      </c>
      <c r="B75" s="3" t="s">
        <v>35</v>
      </c>
      <c r="C75" s="3" t="s">
        <v>23</v>
      </c>
      <c r="D75" s="7" t="s">
        <v>30</v>
      </c>
      <c r="E75" s="5">
        <v>3</v>
      </c>
      <c r="F75" s="5">
        <v>2746.38</v>
      </c>
      <c r="G75" s="5">
        <v>5126.576</v>
      </c>
      <c r="H75" s="5">
        <v>549.27600000000007</v>
      </c>
      <c r="I75" s="6" t="s">
        <v>12</v>
      </c>
      <c r="R75" s="82" t="s">
        <v>88</v>
      </c>
      <c r="S75" s="82">
        <v>2020</v>
      </c>
      <c r="T75" s="82" t="s">
        <v>42</v>
      </c>
      <c r="U75" s="82" t="s">
        <v>89</v>
      </c>
      <c r="V75" s="82" t="s">
        <v>90</v>
      </c>
      <c r="W75" s="82" t="s">
        <v>91</v>
      </c>
      <c r="X75" s="82" t="s">
        <v>100</v>
      </c>
      <c r="Y75" s="82" t="s">
        <v>93</v>
      </c>
      <c r="Z75" s="82" t="s">
        <v>96</v>
      </c>
      <c r="AA75" s="82">
        <v>193</v>
      </c>
      <c r="AB75" s="82">
        <v>275.99</v>
      </c>
    </row>
    <row r="76" spans="1:28">
      <c r="A76" s="3">
        <v>2020</v>
      </c>
      <c r="B76" s="3" t="s">
        <v>35</v>
      </c>
      <c r="C76" s="3" t="s">
        <v>29</v>
      </c>
      <c r="D76" s="7" t="s">
        <v>29</v>
      </c>
      <c r="E76" s="5">
        <v>2</v>
      </c>
      <c r="F76" s="5">
        <v>7920</v>
      </c>
      <c r="G76" s="5">
        <v>7392</v>
      </c>
      <c r="H76" s="5">
        <v>1584</v>
      </c>
      <c r="I76" s="6" t="s">
        <v>12</v>
      </c>
      <c r="R76" s="82" t="s">
        <v>97</v>
      </c>
      <c r="S76" s="82">
        <v>2020</v>
      </c>
      <c r="T76" s="82" t="s">
        <v>42</v>
      </c>
      <c r="U76" s="82" t="s">
        <v>89</v>
      </c>
      <c r="V76" s="82" t="s">
        <v>90</v>
      </c>
      <c r="W76" s="82" t="s">
        <v>91</v>
      </c>
      <c r="X76" s="82" t="s">
        <v>100</v>
      </c>
      <c r="Y76" s="82" t="s">
        <v>93</v>
      </c>
      <c r="Z76" s="82" t="s">
        <v>96</v>
      </c>
      <c r="AA76" s="82">
        <v>241</v>
      </c>
      <c r="AB76" s="82">
        <v>344.63</v>
      </c>
    </row>
    <row r="77" spans="1:28">
      <c r="A77" s="3">
        <v>2020</v>
      </c>
      <c r="B77" s="3" t="s">
        <v>36</v>
      </c>
      <c r="C77" s="3" t="s">
        <v>10</v>
      </c>
      <c r="D77" s="4" t="s">
        <v>11</v>
      </c>
      <c r="E77" s="5">
        <v>3566</v>
      </c>
      <c r="F77" s="5">
        <v>4577.3</v>
      </c>
      <c r="G77" s="5">
        <v>5126.576</v>
      </c>
      <c r="H77" s="5">
        <v>915.46</v>
      </c>
      <c r="I77" s="6" t="s">
        <v>12</v>
      </c>
      <c r="R77" s="82" t="s">
        <v>88</v>
      </c>
      <c r="S77" s="82">
        <v>2020</v>
      </c>
      <c r="T77" s="82" t="s">
        <v>42</v>
      </c>
      <c r="U77" s="82" t="s">
        <v>89</v>
      </c>
      <c r="V77" s="82" t="s">
        <v>90</v>
      </c>
      <c r="W77" s="82" t="s">
        <v>91</v>
      </c>
      <c r="X77" s="82" t="s">
        <v>100</v>
      </c>
      <c r="Y77" s="82" t="s">
        <v>93</v>
      </c>
      <c r="Z77" s="82" t="s">
        <v>94</v>
      </c>
      <c r="AA77" s="82">
        <v>221</v>
      </c>
      <c r="AB77" s="82">
        <v>316.02999999999997</v>
      </c>
    </row>
    <row r="78" spans="1:28">
      <c r="A78" s="3">
        <v>2020</v>
      </c>
      <c r="B78" s="3" t="s">
        <v>36</v>
      </c>
      <c r="C78" s="3" t="s">
        <v>10</v>
      </c>
      <c r="D78" s="4" t="s">
        <v>13</v>
      </c>
      <c r="E78" s="5">
        <v>2498</v>
      </c>
      <c r="F78" s="5">
        <v>8000</v>
      </c>
      <c r="G78" s="5">
        <v>8960</v>
      </c>
      <c r="H78" s="5">
        <v>1600</v>
      </c>
      <c r="I78" s="6" t="s">
        <v>12</v>
      </c>
      <c r="R78" s="82" t="s">
        <v>95</v>
      </c>
      <c r="S78" s="82">
        <v>2020</v>
      </c>
      <c r="T78" s="82" t="s">
        <v>42</v>
      </c>
      <c r="U78" s="82" t="s">
        <v>89</v>
      </c>
      <c r="V78" s="82" t="s">
        <v>90</v>
      </c>
      <c r="W78" s="82" t="s">
        <v>91</v>
      </c>
      <c r="X78" s="82" t="s">
        <v>100</v>
      </c>
      <c r="Y78" s="82" t="s">
        <v>93</v>
      </c>
      <c r="Z78" s="82" t="s">
        <v>94</v>
      </c>
      <c r="AA78" s="82">
        <v>215</v>
      </c>
      <c r="AB78" s="82">
        <v>307.45</v>
      </c>
    </row>
    <row r="79" spans="1:28">
      <c r="A79" s="3">
        <v>2020</v>
      </c>
      <c r="B79" s="3" t="s">
        <v>36</v>
      </c>
      <c r="C79" s="3" t="s">
        <v>14</v>
      </c>
      <c r="D79" s="4" t="s">
        <v>15</v>
      </c>
      <c r="E79" s="5">
        <v>1245</v>
      </c>
      <c r="F79" s="5">
        <v>4577.2</v>
      </c>
      <c r="G79" s="5">
        <v>5126.4639999999999</v>
      </c>
      <c r="H79" s="5">
        <v>915.44</v>
      </c>
      <c r="I79" s="6" t="s">
        <v>12</v>
      </c>
      <c r="R79" s="82" t="s">
        <v>95</v>
      </c>
      <c r="S79" s="82">
        <v>2020</v>
      </c>
      <c r="T79" s="82" t="s">
        <v>42</v>
      </c>
      <c r="U79" s="82" t="s">
        <v>89</v>
      </c>
      <c r="V79" s="82" t="s">
        <v>90</v>
      </c>
      <c r="W79" s="82" t="s">
        <v>91</v>
      </c>
      <c r="X79" s="82" t="s">
        <v>100</v>
      </c>
      <c r="Y79" s="82" t="s">
        <v>93</v>
      </c>
      <c r="Z79" s="82" t="s">
        <v>96</v>
      </c>
      <c r="AA79" s="82">
        <v>191</v>
      </c>
      <c r="AB79" s="82">
        <v>273.13</v>
      </c>
    </row>
    <row r="80" spans="1:28">
      <c r="A80" s="3">
        <v>2020</v>
      </c>
      <c r="B80" s="3" t="s">
        <v>36</v>
      </c>
      <c r="C80" s="3" t="s">
        <v>16</v>
      </c>
      <c r="D80" s="7" t="s">
        <v>17</v>
      </c>
      <c r="E80" s="5">
        <v>644</v>
      </c>
      <c r="F80" s="5">
        <v>5743.5</v>
      </c>
      <c r="G80" s="5">
        <v>6432.72</v>
      </c>
      <c r="H80" s="5">
        <v>1148.7</v>
      </c>
      <c r="I80" s="6" t="s">
        <v>12</v>
      </c>
      <c r="R80" s="82" t="s">
        <v>88</v>
      </c>
      <c r="S80" s="82">
        <v>2020</v>
      </c>
      <c r="T80" s="82" t="s">
        <v>42</v>
      </c>
      <c r="U80" s="82" t="s">
        <v>89</v>
      </c>
      <c r="V80" s="82" t="s">
        <v>90</v>
      </c>
      <c r="W80" s="82" t="s">
        <v>91</v>
      </c>
      <c r="X80" s="82" t="s">
        <v>100</v>
      </c>
      <c r="Y80" s="82" t="s">
        <v>93</v>
      </c>
      <c r="Z80" s="82" t="s">
        <v>96</v>
      </c>
      <c r="AA80" s="82">
        <v>239</v>
      </c>
      <c r="AB80" s="82">
        <v>341.77</v>
      </c>
    </row>
    <row r="81" spans="1:28">
      <c r="A81" s="3">
        <v>2020</v>
      </c>
      <c r="B81" s="3" t="s">
        <v>36</v>
      </c>
      <c r="C81" s="3" t="s">
        <v>18</v>
      </c>
      <c r="D81" s="7" t="s">
        <v>19</v>
      </c>
      <c r="E81" s="5">
        <v>643</v>
      </c>
      <c r="F81" s="5">
        <v>7000</v>
      </c>
      <c r="G81" s="5">
        <v>7840</v>
      </c>
      <c r="H81" s="5">
        <v>1400</v>
      </c>
      <c r="I81" s="6" t="s">
        <v>12</v>
      </c>
      <c r="R81" s="82" t="s">
        <v>88</v>
      </c>
      <c r="S81" s="82">
        <v>2020</v>
      </c>
      <c r="T81" s="82" t="s">
        <v>42</v>
      </c>
      <c r="U81" s="82" t="s">
        <v>89</v>
      </c>
      <c r="V81" s="82" t="s">
        <v>90</v>
      </c>
      <c r="W81" s="82" t="s">
        <v>91</v>
      </c>
      <c r="X81" s="82" t="s">
        <v>100</v>
      </c>
      <c r="Y81" s="82" t="s">
        <v>93</v>
      </c>
      <c r="Z81" s="82" t="s">
        <v>96</v>
      </c>
      <c r="AA81" s="82">
        <v>779</v>
      </c>
      <c r="AB81" s="82">
        <v>1113.97</v>
      </c>
    </row>
    <row r="82" spans="1:28">
      <c r="A82" s="3">
        <v>2020</v>
      </c>
      <c r="B82" s="3" t="s">
        <v>36</v>
      </c>
      <c r="C82" s="3" t="s">
        <v>16</v>
      </c>
      <c r="D82" s="7" t="s">
        <v>20</v>
      </c>
      <c r="E82" s="5">
        <v>455</v>
      </c>
      <c r="F82" s="5">
        <v>4578.6000000000004</v>
      </c>
      <c r="G82" s="5">
        <v>5128.0320000000002</v>
      </c>
      <c r="H82" s="5">
        <v>915.72000000000014</v>
      </c>
      <c r="I82" s="6" t="s">
        <v>12</v>
      </c>
      <c r="R82" s="82" t="s">
        <v>95</v>
      </c>
      <c r="S82" s="82">
        <v>2020</v>
      </c>
      <c r="T82" s="82" t="s">
        <v>31</v>
      </c>
      <c r="U82" s="82" t="s">
        <v>89</v>
      </c>
      <c r="V82" s="82" t="s">
        <v>90</v>
      </c>
      <c r="W82" s="82" t="s">
        <v>91</v>
      </c>
      <c r="X82" s="82" t="s">
        <v>100</v>
      </c>
      <c r="Y82" s="82" t="s">
        <v>93</v>
      </c>
      <c r="Z82" s="82" t="s">
        <v>96</v>
      </c>
      <c r="AA82" s="82">
        <v>248</v>
      </c>
      <c r="AB82" s="82">
        <v>354.64</v>
      </c>
    </row>
    <row r="83" spans="1:28">
      <c r="A83" s="3">
        <v>2020</v>
      </c>
      <c r="B83" s="3" t="s">
        <v>36</v>
      </c>
      <c r="C83" s="3" t="s">
        <v>18</v>
      </c>
      <c r="D83" s="7" t="s">
        <v>21</v>
      </c>
      <c r="E83" s="5">
        <v>345</v>
      </c>
      <c r="F83" s="5">
        <v>7000</v>
      </c>
      <c r="G83" s="5">
        <v>7840</v>
      </c>
      <c r="H83" s="5">
        <v>1400</v>
      </c>
      <c r="I83" s="6" t="s">
        <v>12</v>
      </c>
      <c r="R83" s="82" t="s">
        <v>97</v>
      </c>
      <c r="S83" s="82">
        <v>2020</v>
      </c>
      <c r="T83" s="82" t="s">
        <v>31</v>
      </c>
      <c r="U83" s="82" t="s">
        <v>89</v>
      </c>
      <c r="V83" s="82" t="s">
        <v>90</v>
      </c>
      <c r="W83" s="82" t="s">
        <v>91</v>
      </c>
      <c r="X83" s="82" t="s">
        <v>100</v>
      </c>
      <c r="Y83" s="82" t="s">
        <v>93</v>
      </c>
      <c r="Z83" s="82" t="s">
        <v>96</v>
      </c>
      <c r="AA83" s="82">
        <v>218</v>
      </c>
      <c r="AB83" s="82">
        <v>311.74</v>
      </c>
    </row>
    <row r="84" spans="1:28">
      <c r="A84" s="3">
        <v>2020</v>
      </c>
      <c r="B84" s="3" t="s">
        <v>36</v>
      </c>
      <c r="C84" s="3" t="s">
        <v>14</v>
      </c>
      <c r="D84" s="4" t="s">
        <v>22</v>
      </c>
      <c r="E84" s="5">
        <v>122</v>
      </c>
      <c r="F84" s="5">
        <v>100</v>
      </c>
      <c r="G84" s="5">
        <v>112</v>
      </c>
      <c r="H84" s="5">
        <v>20</v>
      </c>
      <c r="I84" s="6" t="s">
        <v>12</v>
      </c>
      <c r="R84" s="82" t="s">
        <v>95</v>
      </c>
      <c r="S84" s="82">
        <v>2020</v>
      </c>
      <c r="T84" s="82" t="s">
        <v>31</v>
      </c>
      <c r="U84" s="82" t="s">
        <v>89</v>
      </c>
      <c r="V84" s="82" t="s">
        <v>90</v>
      </c>
      <c r="W84" s="82" t="s">
        <v>91</v>
      </c>
      <c r="X84" s="82" t="s">
        <v>100</v>
      </c>
      <c r="Y84" s="82" t="s">
        <v>93</v>
      </c>
      <c r="Z84" s="82" t="s">
        <v>96</v>
      </c>
      <c r="AA84" s="82">
        <v>244</v>
      </c>
      <c r="AB84" s="82">
        <v>348.92</v>
      </c>
    </row>
    <row r="85" spans="1:28">
      <c r="A85" s="3">
        <v>2020</v>
      </c>
      <c r="B85" s="3" t="s">
        <v>36</v>
      </c>
      <c r="C85" s="3" t="s">
        <v>23</v>
      </c>
      <c r="D85" s="7" t="s">
        <v>24</v>
      </c>
      <c r="E85" s="5">
        <v>78</v>
      </c>
      <c r="F85" s="5">
        <v>4577.2</v>
      </c>
      <c r="G85" s="5">
        <v>5126.4639999999999</v>
      </c>
      <c r="H85" s="5">
        <v>915.44</v>
      </c>
      <c r="I85" s="6" t="s">
        <v>12</v>
      </c>
      <c r="R85" s="82" t="s">
        <v>97</v>
      </c>
      <c r="S85" s="82">
        <v>2020</v>
      </c>
      <c r="T85" s="82" t="s">
        <v>31</v>
      </c>
      <c r="U85" s="82" t="s">
        <v>89</v>
      </c>
      <c r="V85" s="82" t="s">
        <v>90</v>
      </c>
      <c r="W85" s="82" t="s">
        <v>91</v>
      </c>
      <c r="X85" s="82" t="s">
        <v>100</v>
      </c>
      <c r="Y85" s="82" t="s">
        <v>93</v>
      </c>
      <c r="Z85" s="82" t="s">
        <v>96</v>
      </c>
      <c r="AA85" s="82">
        <v>292</v>
      </c>
      <c r="AB85" s="82">
        <v>417.56</v>
      </c>
    </row>
    <row r="86" spans="1:28">
      <c r="A86" s="3">
        <v>2020</v>
      </c>
      <c r="B86" s="3" t="s">
        <v>36</v>
      </c>
      <c r="C86" s="3" t="s">
        <v>23</v>
      </c>
      <c r="D86" s="7" t="s">
        <v>25</v>
      </c>
      <c r="E86" s="5">
        <v>76</v>
      </c>
      <c r="F86" s="5">
        <v>4576.8999999999996</v>
      </c>
      <c r="G86" s="5">
        <v>5126.1279999999997</v>
      </c>
      <c r="H86" s="5">
        <v>915.38</v>
      </c>
      <c r="I86" s="6" t="s">
        <v>12</v>
      </c>
      <c r="R86" s="82" t="s">
        <v>95</v>
      </c>
      <c r="S86" s="82">
        <v>2020</v>
      </c>
      <c r="T86" s="82" t="s">
        <v>31</v>
      </c>
      <c r="U86" s="82" t="s">
        <v>89</v>
      </c>
      <c r="V86" s="82" t="s">
        <v>90</v>
      </c>
      <c r="W86" s="82" t="s">
        <v>91</v>
      </c>
      <c r="X86" s="82" t="s">
        <v>100</v>
      </c>
      <c r="Y86" s="82" t="s">
        <v>93</v>
      </c>
      <c r="Z86" s="82" t="s">
        <v>96</v>
      </c>
      <c r="AA86" s="82">
        <v>220</v>
      </c>
      <c r="AB86" s="82">
        <v>314.60000000000002</v>
      </c>
    </row>
    <row r="87" spans="1:28">
      <c r="A87" s="3">
        <v>2020</v>
      </c>
      <c r="B87" s="3" t="s">
        <v>36</v>
      </c>
      <c r="C87" s="3" t="s">
        <v>23</v>
      </c>
      <c r="D87" s="7" t="s">
        <v>26</v>
      </c>
      <c r="E87" s="5">
        <v>46</v>
      </c>
      <c r="F87" s="5">
        <v>200</v>
      </c>
      <c r="G87" s="5">
        <v>224</v>
      </c>
      <c r="H87" s="5">
        <v>40</v>
      </c>
      <c r="I87" s="6" t="s">
        <v>12</v>
      </c>
      <c r="R87" s="82" t="s">
        <v>97</v>
      </c>
      <c r="S87" s="82">
        <v>2020</v>
      </c>
      <c r="T87" s="82" t="s">
        <v>31</v>
      </c>
      <c r="U87" s="82" t="s">
        <v>89</v>
      </c>
      <c r="V87" s="82" t="s">
        <v>90</v>
      </c>
      <c r="W87" s="82" t="s">
        <v>91</v>
      </c>
      <c r="X87" s="82" t="s">
        <v>100</v>
      </c>
      <c r="Y87" s="82" t="s">
        <v>93</v>
      </c>
      <c r="Z87" s="82" t="s">
        <v>96</v>
      </c>
      <c r="AA87" s="82">
        <v>675</v>
      </c>
      <c r="AB87" s="82">
        <v>965.25</v>
      </c>
    </row>
    <row r="88" spans="1:28">
      <c r="A88" s="3">
        <v>2020</v>
      </c>
      <c r="B88" s="3" t="s">
        <v>36</v>
      </c>
      <c r="C88" s="3" t="s">
        <v>23</v>
      </c>
      <c r="D88" s="7" t="s">
        <v>27</v>
      </c>
      <c r="E88" s="5">
        <v>34</v>
      </c>
      <c r="F88" s="5">
        <v>5492.16</v>
      </c>
      <c r="G88" s="5">
        <v>5126.0160000000005</v>
      </c>
      <c r="H88" s="5">
        <v>1098.432</v>
      </c>
      <c r="I88" s="6" t="s">
        <v>12</v>
      </c>
      <c r="R88" s="82" t="s">
        <v>95</v>
      </c>
      <c r="S88" s="82">
        <v>2020</v>
      </c>
      <c r="T88" s="82" t="s">
        <v>31</v>
      </c>
      <c r="U88" s="82" t="s">
        <v>89</v>
      </c>
      <c r="V88" s="82" t="s">
        <v>90</v>
      </c>
      <c r="W88" s="82" t="s">
        <v>91</v>
      </c>
      <c r="X88" s="82" t="s">
        <v>100</v>
      </c>
      <c r="Y88" s="82" t="s">
        <v>93</v>
      </c>
      <c r="Z88" s="82" t="s">
        <v>96</v>
      </c>
      <c r="AA88" s="82">
        <v>708</v>
      </c>
      <c r="AB88" s="82">
        <v>1012.44</v>
      </c>
    </row>
    <row r="89" spans="1:28">
      <c r="A89" s="3">
        <v>2020</v>
      </c>
      <c r="B89" s="3" t="s">
        <v>36</v>
      </c>
      <c r="C89" s="3" t="s">
        <v>14</v>
      </c>
      <c r="D89" s="4" t="s">
        <v>28</v>
      </c>
      <c r="E89" s="5">
        <v>7</v>
      </c>
      <c r="F89" s="5">
        <v>240</v>
      </c>
      <c r="G89" s="5">
        <v>224</v>
      </c>
      <c r="H89" s="5">
        <v>48</v>
      </c>
      <c r="I89" s="6" t="s">
        <v>12</v>
      </c>
      <c r="R89" s="82" t="s">
        <v>88</v>
      </c>
      <c r="S89" s="82">
        <v>2020</v>
      </c>
      <c r="T89" s="82" t="s">
        <v>31</v>
      </c>
      <c r="U89" s="82" t="s">
        <v>89</v>
      </c>
      <c r="V89" s="82" t="s">
        <v>90</v>
      </c>
      <c r="W89" s="82" t="s">
        <v>91</v>
      </c>
      <c r="X89" s="82" t="s">
        <v>100</v>
      </c>
      <c r="Y89" s="82" t="s">
        <v>93</v>
      </c>
      <c r="Z89" s="82" t="s">
        <v>96</v>
      </c>
      <c r="AA89" s="82">
        <v>761</v>
      </c>
      <c r="AB89" s="82">
        <v>1088.23</v>
      </c>
    </row>
    <row r="90" spans="1:28">
      <c r="A90" s="3">
        <v>2020</v>
      </c>
      <c r="B90" s="3" t="s">
        <v>36</v>
      </c>
      <c r="C90" s="3" t="s">
        <v>29</v>
      </c>
      <c r="D90" s="7" t="s">
        <v>29</v>
      </c>
      <c r="E90" s="5">
        <v>3</v>
      </c>
      <c r="F90" s="5">
        <v>5492.76</v>
      </c>
      <c r="G90" s="5">
        <v>5126.576</v>
      </c>
      <c r="H90" s="5">
        <v>1098.5520000000001</v>
      </c>
      <c r="I90" s="6" t="s">
        <v>12</v>
      </c>
      <c r="R90" s="82" t="s">
        <v>88</v>
      </c>
      <c r="S90" s="82">
        <v>2020</v>
      </c>
      <c r="T90" s="82" t="s">
        <v>31</v>
      </c>
      <c r="U90" s="82" t="s">
        <v>89</v>
      </c>
      <c r="V90" s="82" t="s">
        <v>90</v>
      </c>
      <c r="W90" s="82" t="s">
        <v>91</v>
      </c>
      <c r="X90" s="82" t="s">
        <v>100</v>
      </c>
      <c r="Y90" s="82" t="s">
        <v>93</v>
      </c>
      <c r="Z90" s="82" t="s">
        <v>96</v>
      </c>
      <c r="AA90" s="82">
        <v>249</v>
      </c>
      <c r="AB90" s="82">
        <v>356.07</v>
      </c>
    </row>
    <row r="91" spans="1:28">
      <c r="A91" s="3">
        <v>2020</v>
      </c>
      <c r="B91" s="3" t="s">
        <v>36</v>
      </c>
      <c r="C91" s="3" t="s">
        <v>23</v>
      </c>
      <c r="D91" s="7" t="s">
        <v>30</v>
      </c>
      <c r="E91" s="5">
        <v>2</v>
      </c>
      <c r="F91" s="5">
        <v>7920</v>
      </c>
      <c r="G91" s="5">
        <v>7392</v>
      </c>
      <c r="H91" s="5">
        <v>1584</v>
      </c>
      <c r="I91" s="6" t="s">
        <v>12</v>
      </c>
      <c r="R91" s="82" t="s">
        <v>95</v>
      </c>
      <c r="S91" s="82">
        <v>2020</v>
      </c>
      <c r="T91" s="82" t="s">
        <v>31</v>
      </c>
      <c r="U91" s="82" t="s">
        <v>89</v>
      </c>
      <c r="V91" s="82" t="s">
        <v>90</v>
      </c>
      <c r="W91" s="82" t="s">
        <v>91</v>
      </c>
      <c r="X91" s="82" t="s">
        <v>100</v>
      </c>
      <c r="Y91" s="82" t="s">
        <v>93</v>
      </c>
      <c r="Z91" s="82" t="s">
        <v>96</v>
      </c>
      <c r="AA91" s="82">
        <v>748</v>
      </c>
      <c r="AB91" s="82">
        <v>526.24</v>
      </c>
    </row>
    <row r="92" spans="1:28">
      <c r="A92" s="3">
        <v>2020</v>
      </c>
      <c r="B92" s="3" t="s">
        <v>37</v>
      </c>
      <c r="C92" s="3" t="s">
        <v>10</v>
      </c>
      <c r="D92" s="4" t="s">
        <v>11</v>
      </c>
      <c r="E92" s="5">
        <v>3566</v>
      </c>
      <c r="F92" s="5">
        <v>5263.8950000000004</v>
      </c>
      <c r="G92" s="5">
        <v>5126.576</v>
      </c>
      <c r="H92" s="5">
        <v>1052.7790000000002</v>
      </c>
      <c r="I92" s="6" t="s">
        <v>12</v>
      </c>
      <c r="R92" s="82" t="s">
        <v>97</v>
      </c>
      <c r="S92" s="82">
        <v>2020</v>
      </c>
      <c r="T92" s="82" t="s">
        <v>31</v>
      </c>
      <c r="U92" s="82" t="s">
        <v>89</v>
      </c>
      <c r="V92" s="82" t="s">
        <v>90</v>
      </c>
      <c r="W92" s="82" t="s">
        <v>91</v>
      </c>
      <c r="X92" s="82" t="s">
        <v>100</v>
      </c>
      <c r="Y92" s="82" t="s">
        <v>93</v>
      </c>
      <c r="Z92" s="82" t="s">
        <v>96</v>
      </c>
      <c r="AA92" s="82">
        <v>801</v>
      </c>
      <c r="AB92" s="82">
        <v>526.24</v>
      </c>
    </row>
    <row r="93" spans="1:28">
      <c r="A93" s="3">
        <v>2020</v>
      </c>
      <c r="B93" s="3" t="s">
        <v>37</v>
      </c>
      <c r="C93" s="3" t="s">
        <v>10</v>
      </c>
      <c r="D93" s="4" t="s">
        <v>13</v>
      </c>
      <c r="E93" s="5">
        <v>2498</v>
      </c>
      <c r="F93" s="5">
        <v>8800</v>
      </c>
      <c r="G93" s="5">
        <v>8960</v>
      </c>
      <c r="H93" s="5">
        <v>1760</v>
      </c>
      <c r="I93" s="6" t="s">
        <v>12</v>
      </c>
      <c r="R93" s="82" t="s">
        <v>95</v>
      </c>
      <c r="S93" s="82">
        <v>2020</v>
      </c>
      <c r="T93" s="82" t="s">
        <v>31</v>
      </c>
      <c r="U93" s="82" t="s">
        <v>89</v>
      </c>
      <c r="V93" s="82" t="s">
        <v>90</v>
      </c>
      <c r="W93" s="82" t="s">
        <v>91</v>
      </c>
      <c r="X93" s="82" t="s">
        <v>100</v>
      </c>
      <c r="Y93" s="82" t="s">
        <v>93</v>
      </c>
      <c r="Z93" s="82" t="s">
        <v>96</v>
      </c>
      <c r="AA93" s="82">
        <v>247</v>
      </c>
      <c r="AB93" s="82">
        <v>353.21</v>
      </c>
    </row>
    <row r="94" spans="1:28">
      <c r="A94" s="3">
        <v>2020</v>
      </c>
      <c r="B94" s="3" t="s">
        <v>37</v>
      </c>
      <c r="C94" s="3" t="s">
        <v>14</v>
      </c>
      <c r="D94" s="4" t="s">
        <v>15</v>
      </c>
      <c r="E94" s="5">
        <v>1245</v>
      </c>
      <c r="F94" s="5">
        <v>5034.92</v>
      </c>
      <c r="G94" s="5">
        <v>5126.4639999999999</v>
      </c>
      <c r="H94" s="5">
        <v>1006.984</v>
      </c>
      <c r="I94" s="6" t="s">
        <v>12</v>
      </c>
      <c r="R94" s="82" t="s">
        <v>95</v>
      </c>
      <c r="S94" s="82">
        <v>2020</v>
      </c>
      <c r="T94" s="82" t="s">
        <v>31</v>
      </c>
      <c r="U94" s="82" t="s">
        <v>89</v>
      </c>
      <c r="V94" s="82" t="s">
        <v>90</v>
      </c>
      <c r="W94" s="82" t="s">
        <v>91</v>
      </c>
      <c r="X94" s="82" t="s">
        <v>100</v>
      </c>
      <c r="Y94" s="82" t="s">
        <v>93</v>
      </c>
      <c r="Z94" s="82" t="s">
        <v>96</v>
      </c>
      <c r="AA94" s="82">
        <v>295</v>
      </c>
      <c r="AB94" s="82">
        <v>421.85</v>
      </c>
    </row>
    <row r="95" spans="1:28">
      <c r="A95" s="3">
        <v>2020</v>
      </c>
      <c r="B95" s="3" t="s">
        <v>37</v>
      </c>
      <c r="C95" s="3" t="s">
        <v>16</v>
      </c>
      <c r="D95" s="7" t="s">
        <v>17</v>
      </c>
      <c r="E95" s="5">
        <v>644</v>
      </c>
      <c r="F95" s="5">
        <v>6317.85</v>
      </c>
      <c r="G95" s="5">
        <v>6432.72</v>
      </c>
      <c r="H95" s="5">
        <v>1263.5700000000002</v>
      </c>
      <c r="I95" s="6" t="s">
        <v>12</v>
      </c>
      <c r="R95" s="82" t="s">
        <v>95</v>
      </c>
      <c r="S95" s="82">
        <v>2020</v>
      </c>
      <c r="T95" s="82" t="s">
        <v>31</v>
      </c>
      <c r="U95" s="82" t="s">
        <v>89</v>
      </c>
      <c r="V95" s="82" t="s">
        <v>90</v>
      </c>
      <c r="W95" s="82" t="s">
        <v>91</v>
      </c>
      <c r="X95" s="82" t="s">
        <v>100</v>
      </c>
      <c r="Y95" s="82" t="s">
        <v>93</v>
      </c>
      <c r="Z95" s="82" t="s">
        <v>96</v>
      </c>
      <c r="AA95" s="82">
        <v>217</v>
      </c>
      <c r="AB95" s="82">
        <v>310.31</v>
      </c>
    </row>
    <row r="96" spans="1:28">
      <c r="A96" s="3">
        <v>2020</v>
      </c>
      <c r="B96" s="3" t="s">
        <v>37</v>
      </c>
      <c r="C96" s="3" t="s">
        <v>18</v>
      </c>
      <c r="D96" s="7" t="s">
        <v>19</v>
      </c>
      <c r="E96" s="5">
        <v>643</v>
      </c>
      <c r="F96" s="5">
        <v>7700</v>
      </c>
      <c r="G96" s="5">
        <v>7840</v>
      </c>
      <c r="H96" s="5">
        <v>1540</v>
      </c>
      <c r="I96" s="6" t="s">
        <v>12</v>
      </c>
      <c r="R96" s="82" t="s">
        <v>97</v>
      </c>
      <c r="S96" s="82">
        <v>2020</v>
      </c>
      <c r="T96" s="82" t="s">
        <v>31</v>
      </c>
      <c r="U96" s="82" t="s">
        <v>89</v>
      </c>
      <c r="V96" s="82" t="s">
        <v>90</v>
      </c>
      <c r="W96" s="82" t="s">
        <v>91</v>
      </c>
      <c r="X96" s="82" t="s">
        <v>100</v>
      </c>
      <c r="Y96" s="82" t="s">
        <v>93</v>
      </c>
      <c r="Z96" s="82" t="s">
        <v>96</v>
      </c>
      <c r="AA96" s="82">
        <v>245</v>
      </c>
      <c r="AB96" s="82">
        <v>350.35</v>
      </c>
    </row>
    <row r="97" spans="1:28">
      <c r="A97" s="3">
        <v>2020</v>
      </c>
      <c r="B97" s="3" t="s">
        <v>37</v>
      </c>
      <c r="C97" s="3" t="s">
        <v>16</v>
      </c>
      <c r="D97" s="7" t="s">
        <v>20</v>
      </c>
      <c r="E97" s="5">
        <v>455</v>
      </c>
      <c r="F97" s="5">
        <v>5036.46</v>
      </c>
      <c r="G97" s="5">
        <v>5128.0320000000002</v>
      </c>
      <c r="H97" s="5">
        <v>1007.292</v>
      </c>
      <c r="I97" s="6" t="s">
        <v>12</v>
      </c>
      <c r="R97" s="82" t="s">
        <v>88</v>
      </c>
      <c r="S97" s="82">
        <v>2020</v>
      </c>
      <c r="T97" s="82" t="s">
        <v>31</v>
      </c>
      <c r="U97" s="82" t="s">
        <v>89</v>
      </c>
      <c r="V97" s="82" t="s">
        <v>90</v>
      </c>
      <c r="W97" s="82" t="s">
        <v>91</v>
      </c>
      <c r="X97" s="82" t="s">
        <v>100</v>
      </c>
      <c r="Y97" s="82" t="s">
        <v>93</v>
      </c>
      <c r="Z97" s="82" t="s">
        <v>96</v>
      </c>
      <c r="AA97" s="82">
        <v>293</v>
      </c>
      <c r="AB97" s="82">
        <v>418.99</v>
      </c>
    </row>
    <row r="98" spans="1:28">
      <c r="A98" s="3">
        <v>2020</v>
      </c>
      <c r="B98" s="3" t="s">
        <v>37</v>
      </c>
      <c r="C98" s="3" t="s">
        <v>18</v>
      </c>
      <c r="D98" s="7" t="s">
        <v>21</v>
      </c>
      <c r="E98" s="5">
        <v>345</v>
      </c>
      <c r="F98" s="5">
        <v>7700</v>
      </c>
      <c r="G98" s="5">
        <v>7840</v>
      </c>
      <c r="H98" s="5">
        <v>1540</v>
      </c>
      <c r="I98" s="6" t="s">
        <v>12</v>
      </c>
      <c r="R98" s="82" t="s">
        <v>95</v>
      </c>
      <c r="S98" s="82">
        <v>2020</v>
      </c>
      <c r="T98" s="82" t="s">
        <v>31</v>
      </c>
      <c r="U98" s="82" t="s">
        <v>89</v>
      </c>
      <c r="V98" s="82" t="s">
        <v>90</v>
      </c>
      <c r="W98" s="82" t="s">
        <v>91</v>
      </c>
      <c r="X98" s="82" t="s">
        <v>100</v>
      </c>
      <c r="Y98" s="82" t="s">
        <v>93</v>
      </c>
      <c r="Z98" s="82" t="s">
        <v>96</v>
      </c>
      <c r="AA98" s="82">
        <v>770</v>
      </c>
      <c r="AB98" s="82">
        <v>1101.0999999999999</v>
      </c>
    </row>
    <row r="99" spans="1:28">
      <c r="A99" s="3">
        <v>2020</v>
      </c>
      <c r="B99" s="3" t="s">
        <v>37</v>
      </c>
      <c r="C99" s="3" t="s">
        <v>14</v>
      </c>
      <c r="D99" s="4" t="s">
        <v>22</v>
      </c>
      <c r="E99" s="5">
        <v>122</v>
      </c>
      <c r="F99" s="5">
        <v>110</v>
      </c>
      <c r="G99" s="5">
        <v>112</v>
      </c>
      <c r="H99" s="5">
        <v>22</v>
      </c>
      <c r="I99" s="6" t="s">
        <v>12</v>
      </c>
      <c r="R99" s="82" t="s">
        <v>88</v>
      </c>
      <c r="S99" s="82">
        <v>2020</v>
      </c>
      <c r="T99" s="82" t="s">
        <v>9</v>
      </c>
      <c r="U99" s="82" t="s">
        <v>89</v>
      </c>
      <c r="V99" s="82" t="s">
        <v>90</v>
      </c>
      <c r="W99" s="82" t="s">
        <v>91</v>
      </c>
      <c r="X99" s="82" t="s">
        <v>100</v>
      </c>
      <c r="Y99" s="82" t="s">
        <v>93</v>
      </c>
      <c r="Z99" s="82" t="s">
        <v>96</v>
      </c>
      <c r="AA99" s="82">
        <v>254</v>
      </c>
      <c r="AB99" s="82">
        <v>388.62</v>
      </c>
    </row>
    <row r="100" spans="1:28">
      <c r="A100" s="3">
        <v>2020</v>
      </c>
      <c r="B100" s="3" t="s">
        <v>37</v>
      </c>
      <c r="C100" s="3" t="s">
        <v>23</v>
      </c>
      <c r="D100" s="7" t="s">
        <v>24</v>
      </c>
      <c r="E100" s="5">
        <v>78</v>
      </c>
      <c r="F100" s="5">
        <v>2517.46</v>
      </c>
      <c r="G100" s="5">
        <v>5126.4639999999999</v>
      </c>
      <c r="H100" s="5">
        <v>503.49200000000002</v>
      </c>
      <c r="I100" s="6" t="s">
        <v>12</v>
      </c>
      <c r="R100" s="82" t="s">
        <v>88</v>
      </c>
      <c r="S100" s="82">
        <v>2020</v>
      </c>
      <c r="T100" s="82" t="s">
        <v>9</v>
      </c>
      <c r="U100" s="82" t="s">
        <v>89</v>
      </c>
      <c r="V100" s="82" t="s">
        <v>90</v>
      </c>
      <c r="W100" s="82" t="s">
        <v>91</v>
      </c>
      <c r="X100" s="82" t="s">
        <v>100</v>
      </c>
      <c r="Y100" s="82" t="s">
        <v>93</v>
      </c>
      <c r="Z100" s="82" t="s">
        <v>96</v>
      </c>
      <c r="AA100" s="82">
        <v>296</v>
      </c>
      <c r="AB100" s="82">
        <v>423.28</v>
      </c>
    </row>
    <row r="101" spans="1:28">
      <c r="A101" s="3">
        <v>2020</v>
      </c>
      <c r="B101" s="3" t="s">
        <v>37</v>
      </c>
      <c r="C101" s="3" t="s">
        <v>23</v>
      </c>
      <c r="D101" s="7" t="s">
        <v>25</v>
      </c>
      <c r="E101" s="5">
        <v>76</v>
      </c>
      <c r="F101" s="5">
        <v>2288.4499999999998</v>
      </c>
      <c r="G101" s="5">
        <v>5126.1279999999997</v>
      </c>
      <c r="H101" s="5">
        <v>457.69</v>
      </c>
      <c r="I101" s="6" t="s">
        <v>12</v>
      </c>
      <c r="R101" s="82" t="s">
        <v>97</v>
      </c>
      <c r="S101" s="82">
        <v>2020</v>
      </c>
      <c r="T101" s="82" t="s">
        <v>9</v>
      </c>
      <c r="U101" s="82" t="s">
        <v>89</v>
      </c>
      <c r="V101" s="82" t="s">
        <v>90</v>
      </c>
      <c r="W101" s="82" t="s">
        <v>91</v>
      </c>
      <c r="X101" s="82" t="s">
        <v>100</v>
      </c>
      <c r="Y101" s="82" t="s">
        <v>93</v>
      </c>
      <c r="Z101" s="82" t="s">
        <v>96</v>
      </c>
      <c r="AA101" s="82">
        <v>224</v>
      </c>
      <c r="AB101" s="82">
        <v>320.32</v>
      </c>
    </row>
    <row r="102" spans="1:28">
      <c r="A102" s="3">
        <v>2020</v>
      </c>
      <c r="B102" s="3" t="s">
        <v>37</v>
      </c>
      <c r="C102" s="3" t="s">
        <v>23</v>
      </c>
      <c r="D102" s="7" t="s">
        <v>26</v>
      </c>
      <c r="E102" s="5">
        <v>46</v>
      </c>
      <c r="F102" s="5">
        <v>100</v>
      </c>
      <c r="G102" s="5">
        <v>224</v>
      </c>
      <c r="H102" s="5">
        <v>20</v>
      </c>
      <c r="I102" s="6" t="s">
        <v>12</v>
      </c>
      <c r="R102" s="82" t="s">
        <v>95</v>
      </c>
      <c r="S102" s="82">
        <v>2020</v>
      </c>
      <c r="T102" s="82" t="s">
        <v>9</v>
      </c>
      <c r="U102" s="82" t="s">
        <v>89</v>
      </c>
      <c r="V102" s="82" t="s">
        <v>90</v>
      </c>
      <c r="W102" s="82" t="s">
        <v>91</v>
      </c>
      <c r="X102" s="82" t="s">
        <v>100</v>
      </c>
      <c r="Y102" s="82" t="s">
        <v>93</v>
      </c>
      <c r="Z102" s="82" t="s">
        <v>94</v>
      </c>
      <c r="AA102" s="82">
        <v>370</v>
      </c>
      <c r="AB102" s="82">
        <v>529.1</v>
      </c>
    </row>
    <row r="103" spans="1:28">
      <c r="A103" s="3">
        <v>2020</v>
      </c>
      <c r="B103" s="3" t="s">
        <v>37</v>
      </c>
      <c r="C103" s="3" t="s">
        <v>23</v>
      </c>
      <c r="D103" s="7" t="s">
        <v>27</v>
      </c>
      <c r="E103" s="5">
        <v>34</v>
      </c>
      <c r="F103" s="5">
        <v>2288.4</v>
      </c>
      <c r="G103" s="5">
        <v>5126.0160000000005</v>
      </c>
      <c r="H103" s="5">
        <v>457.68000000000006</v>
      </c>
      <c r="I103" s="6" t="s">
        <v>12</v>
      </c>
      <c r="R103" s="82" t="s">
        <v>95</v>
      </c>
      <c r="S103" s="82">
        <v>2020</v>
      </c>
      <c r="T103" s="82" t="s">
        <v>9</v>
      </c>
      <c r="U103" s="82" t="s">
        <v>89</v>
      </c>
      <c r="V103" s="82" t="s">
        <v>90</v>
      </c>
      <c r="W103" s="82" t="s">
        <v>91</v>
      </c>
      <c r="X103" s="82" t="s">
        <v>100</v>
      </c>
      <c r="Y103" s="82" t="s">
        <v>93</v>
      </c>
      <c r="Z103" s="82" t="s">
        <v>96</v>
      </c>
      <c r="AA103" s="82">
        <v>250</v>
      </c>
      <c r="AB103" s="82">
        <v>357.5</v>
      </c>
    </row>
    <row r="104" spans="1:28">
      <c r="A104" s="3">
        <v>2020</v>
      </c>
      <c r="B104" s="3" t="s">
        <v>37</v>
      </c>
      <c r="C104" s="3" t="s">
        <v>14</v>
      </c>
      <c r="D104" s="4" t="s">
        <v>28</v>
      </c>
      <c r="E104" s="5">
        <v>7</v>
      </c>
      <c r="F104" s="5">
        <v>200</v>
      </c>
      <c r="G104" s="5">
        <v>224</v>
      </c>
      <c r="H104" s="5">
        <v>40</v>
      </c>
      <c r="I104" s="6" t="s">
        <v>12</v>
      </c>
      <c r="R104" s="82" t="s">
        <v>95</v>
      </c>
      <c r="S104" s="82">
        <v>2020</v>
      </c>
      <c r="T104" s="82" t="s">
        <v>9</v>
      </c>
      <c r="U104" s="82" t="s">
        <v>89</v>
      </c>
      <c r="V104" s="82" t="s">
        <v>90</v>
      </c>
      <c r="W104" s="82" t="s">
        <v>91</v>
      </c>
      <c r="X104" s="82" t="s">
        <v>100</v>
      </c>
      <c r="Y104" s="82" t="s">
        <v>93</v>
      </c>
      <c r="Z104" s="82" t="s">
        <v>96</v>
      </c>
      <c r="AA104" s="82">
        <v>298</v>
      </c>
      <c r="AB104" s="82">
        <v>426.14</v>
      </c>
    </row>
    <row r="105" spans="1:28">
      <c r="A105" s="3">
        <v>2020</v>
      </c>
      <c r="B105" s="3" t="s">
        <v>37</v>
      </c>
      <c r="C105" s="3" t="s">
        <v>23</v>
      </c>
      <c r="D105" s="7" t="s">
        <v>30</v>
      </c>
      <c r="E105" s="5">
        <v>3</v>
      </c>
      <c r="F105" s="5">
        <v>2288.65</v>
      </c>
      <c r="G105" s="5">
        <v>5126.576</v>
      </c>
      <c r="H105" s="5">
        <v>457.73</v>
      </c>
      <c r="I105" s="6" t="s">
        <v>12</v>
      </c>
      <c r="R105" s="82" t="s">
        <v>97</v>
      </c>
      <c r="S105" s="82">
        <v>2020</v>
      </c>
      <c r="T105" s="82" t="s">
        <v>9</v>
      </c>
      <c r="U105" s="82" t="s">
        <v>89</v>
      </c>
      <c r="V105" s="82" t="s">
        <v>90</v>
      </c>
      <c r="W105" s="82" t="s">
        <v>91</v>
      </c>
      <c r="X105" s="82" t="s">
        <v>100</v>
      </c>
      <c r="Y105" s="82" t="s">
        <v>93</v>
      </c>
      <c r="Z105" s="82" t="s">
        <v>96</v>
      </c>
      <c r="AA105" s="82">
        <v>226</v>
      </c>
      <c r="AB105" s="82">
        <v>323.18</v>
      </c>
    </row>
    <row r="106" spans="1:28">
      <c r="A106" s="3">
        <v>2020</v>
      </c>
      <c r="B106" s="3" t="s">
        <v>37</v>
      </c>
      <c r="C106" s="3" t="s">
        <v>29</v>
      </c>
      <c r="D106" s="7" t="s">
        <v>29</v>
      </c>
      <c r="E106" s="5">
        <v>2</v>
      </c>
      <c r="F106" s="5">
        <v>6600</v>
      </c>
      <c r="G106" s="5">
        <v>7392</v>
      </c>
      <c r="H106" s="5">
        <v>1320</v>
      </c>
      <c r="I106" s="6" t="s">
        <v>12</v>
      </c>
      <c r="R106" s="82" t="s">
        <v>97</v>
      </c>
      <c r="S106" s="82">
        <v>2020</v>
      </c>
      <c r="T106" s="82" t="s">
        <v>9</v>
      </c>
      <c r="U106" s="82" t="s">
        <v>89</v>
      </c>
      <c r="V106" s="82" t="s">
        <v>90</v>
      </c>
      <c r="W106" s="82" t="s">
        <v>91</v>
      </c>
      <c r="X106" s="82" t="s">
        <v>100</v>
      </c>
      <c r="Y106" s="82" t="s">
        <v>93</v>
      </c>
      <c r="Z106" s="82" t="s">
        <v>94</v>
      </c>
      <c r="AA106" s="82">
        <v>372</v>
      </c>
      <c r="AB106" s="82">
        <v>526.24</v>
      </c>
    </row>
    <row r="107" spans="1:28">
      <c r="A107" s="3">
        <v>2020</v>
      </c>
      <c r="B107" s="3" t="s">
        <v>38</v>
      </c>
      <c r="C107" s="3" t="s">
        <v>10</v>
      </c>
      <c r="D107" s="4" t="s">
        <v>11</v>
      </c>
      <c r="E107" s="5">
        <v>3566</v>
      </c>
      <c r="F107" s="5">
        <v>5492.76</v>
      </c>
      <c r="G107" s="5">
        <v>7140.5879999999997</v>
      </c>
      <c r="H107" s="5">
        <v>1098.5520000000001</v>
      </c>
      <c r="I107" s="6" t="s">
        <v>12</v>
      </c>
      <c r="R107" s="82" t="s">
        <v>98</v>
      </c>
      <c r="S107" s="82">
        <v>2020</v>
      </c>
      <c r="T107" s="82" t="s">
        <v>9</v>
      </c>
      <c r="U107" s="82" t="s">
        <v>89</v>
      </c>
      <c r="V107" s="82" t="s">
        <v>90</v>
      </c>
      <c r="W107" s="82" t="s">
        <v>91</v>
      </c>
      <c r="X107" s="82" t="s">
        <v>100</v>
      </c>
      <c r="Y107" s="82" t="s">
        <v>93</v>
      </c>
      <c r="Z107" s="82" t="s">
        <v>96</v>
      </c>
      <c r="AA107" s="82">
        <v>674</v>
      </c>
      <c r="AB107" s="82">
        <v>963.81999999999994</v>
      </c>
    </row>
    <row r="108" spans="1:28">
      <c r="A108" s="3">
        <v>2020</v>
      </c>
      <c r="B108" s="3" t="s">
        <v>38</v>
      </c>
      <c r="C108" s="3" t="s">
        <v>10</v>
      </c>
      <c r="D108" s="4" t="s">
        <v>13</v>
      </c>
      <c r="E108" s="5">
        <v>2498</v>
      </c>
      <c r="F108" s="5">
        <v>9600</v>
      </c>
      <c r="G108" s="5">
        <v>12480</v>
      </c>
      <c r="H108" s="5">
        <v>1920</v>
      </c>
      <c r="I108" s="6" t="s">
        <v>33</v>
      </c>
      <c r="R108" s="82" t="s">
        <v>97</v>
      </c>
      <c r="S108" s="82">
        <v>2020</v>
      </c>
      <c r="T108" s="82" t="s">
        <v>9</v>
      </c>
      <c r="U108" s="82" t="s">
        <v>89</v>
      </c>
      <c r="V108" s="82" t="s">
        <v>90</v>
      </c>
      <c r="W108" s="82" t="s">
        <v>91</v>
      </c>
      <c r="X108" s="82" t="s">
        <v>100</v>
      </c>
      <c r="Y108" s="82" t="s">
        <v>93</v>
      </c>
      <c r="Z108" s="82" t="s">
        <v>96</v>
      </c>
      <c r="AA108" s="82">
        <v>707</v>
      </c>
      <c r="AB108" s="82">
        <v>1011.01</v>
      </c>
    </row>
    <row r="109" spans="1:28">
      <c r="A109" s="3">
        <v>2020</v>
      </c>
      <c r="B109" s="3" t="s">
        <v>38</v>
      </c>
      <c r="C109" s="3" t="s">
        <v>14</v>
      </c>
      <c r="D109" s="4" t="s">
        <v>15</v>
      </c>
      <c r="E109" s="5">
        <v>1245</v>
      </c>
      <c r="F109" s="5">
        <v>5492.6399999999994</v>
      </c>
      <c r="G109" s="5">
        <v>7140.4319999999989</v>
      </c>
      <c r="H109" s="5">
        <v>1098.528</v>
      </c>
      <c r="I109" s="6" t="s">
        <v>33</v>
      </c>
      <c r="R109" s="82" t="s">
        <v>88</v>
      </c>
      <c r="S109" s="82">
        <v>2020</v>
      </c>
      <c r="T109" s="82" t="s">
        <v>9</v>
      </c>
      <c r="U109" s="82" t="s">
        <v>89</v>
      </c>
      <c r="V109" s="82" t="s">
        <v>90</v>
      </c>
      <c r="W109" s="82" t="s">
        <v>91</v>
      </c>
      <c r="X109" s="82" t="s">
        <v>100</v>
      </c>
      <c r="Y109" s="82" t="s">
        <v>93</v>
      </c>
      <c r="Z109" s="82" t="s">
        <v>96</v>
      </c>
      <c r="AA109" s="82">
        <v>747</v>
      </c>
      <c r="AB109" s="82">
        <v>526.24</v>
      </c>
    </row>
    <row r="110" spans="1:28">
      <c r="A110" s="3">
        <v>2020</v>
      </c>
      <c r="B110" s="3" t="s">
        <v>38</v>
      </c>
      <c r="C110" s="3" t="s">
        <v>16</v>
      </c>
      <c r="D110" s="7" t="s">
        <v>17</v>
      </c>
      <c r="E110" s="5">
        <v>644</v>
      </c>
      <c r="F110" s="5">
        <v>6892.2</v>
      </c>
      <c r="G110" s="5">
        <v>8959.86</v>
      </c>
      <c r="H110" s="5">
        <v>1378.44</v>
      </c>
      <c r="I110" s="6" t="s">
        <v>33</v>
      </c>
      <c r="R110" s="82" t="s">
        <v>98</v>
      </c>
      <c r="S110" s="82">
        <v>2020</v>
      </c>
      <c r="T110" s="82" t="s">
        <v>9</v>
      </c>
      <c r="U110" s="82" t="s">
        <v>89</v>
      </c>
      <c r="V110" s="82" t="s">
        <v>90</v>
      </c>
      <c r="W110" s="82" t="s">
        <v>91</v>
      </c>
      <c r="X110" s="82" t="s">
        <v>100</v>
      </c>
      <c r="Y110" s="82" t="s">
        <v>93</v>
      </c>
      <c r="Z110" s="82" t="s">
        <v>96</v>
      </c>
      <c r="AA110" s="82">
        <v>800</v>
      </c>
      <c r="AB110" s="82">
        <v>526.24</v>
      </c>
    </row>
    <row r="111" spans="1:28">
      <c r="A111" s="3">
        <v>2020</v>
      </c>
      <c r="B111" s="3" t="s">
        <v>38</v>
      </c>
      <c r="C111" s="3" t="s">
        <v>18</v>
      </c>
      <c r="D111" s="7" t="s">
        <v>19</v>
      </c>
      <c r="E111" s="5">
        <v>643</v>
      </c>
      <c r="F111" s="5">
        <v>8400</v>
      </c>
      <c r="G111" s="5">
        <v>10920</v>
      </c>
      <c r="H111" s="5">
        <v>1680</v>
      </c>
      <c r="I111" s="6" t="s">
        <v>33</v>
      </c>
      <c r="R111" s="82" t="s">
        <v>97</v>
      </c>
      <c r="S111" s="82">
        <v>2020</v>
      </c>
      <c r="T111" s="82" t="s">
        <v>9</v>
      </c>
      <c r="U111" s="82" t="s">
        <v>89</v>
      </c>
      <c r="V111" s="82" t="s">
        <v>90</v>
      </c>
      <c r="W111" s="82" t="s">
        <v>91</v>
      </c>
      <c r="X111" s="82" t="s">
        <v>100</v>
      </c>
      <c r="Y111" s="82" t="s">
        <v>93</v>
      </c>
      <c r="Z111" s="82" t="s">
        <v>96</v>
      </c>
      <c r="AA111" s="82">
        <v>253</v>
      </c>
      <c r="AB111" s="82">
        <v>361.78999999999996</v>
      </c>
    </row>
    <row r="112" spans="1:28">
      <c r="A112" s="3">
        <v>2020</v>
      </c>
      <c r="B112" s="3" t="s">
        <v>38</v>
      </c>
      <c r="C112" s="3" t="s">
        <v>16</v>
      </c>
      <c r="D112" s="7" t="s">
        <v>20</v>
      </c>
      <c r="E112" s="5">
        <v>455</v>
      </c>
      <c r="F112" s="5">
        <v>5494.3200000000006</v>
      </c>
      <c r="G112" s="5">
        <v>7142.6160000000009</v>
      </c>
      <c r="H112" s="5">
        <v>1098.8640000000003</v>
      </c>
      <c r="I112" s="6" t="s">
        <v>33</v>
      </c>
      <c r="R112" s="82" t="s">
        <v>95</v>
      </c>
      <c r="S112" s="82">
        <v>2020</v>
      </c>
      <c r="T112" s="82" t="s">
        <v>9</v>
      </c>
      <c r="U112" s="82" t="s">
        <v>89</v>
      </c>
      <c r="V112" s="82" t="s">
        <v>90</v>
      </c>
      <c r="W112" s="82" t="s">
        <v>91</v>
      </c>
      <c r="X112" s="82" t="s">
        <v>100</v>
      </c>
      <c r="Y112" s="82" t="s">
        <v>93</v>
      </c>
      <c r="Z112" s="82" t="s">
        <v>96</v>
      </c>
      <c r="AA112" s="82">
        <v>223</v>
      </c>
      <c r="AB112" s="82">
        <v>318.89</v>
      </c>
    </row>
    <row r="113" spans="1:28">
      <c r="A113" s="3">
        <v>2020</v>
      </c>
      <c r="B113" s="3" t="s">
        <v>38</v>
      </c>
      <c r="C113" s="3" t="s">
        <v>18</v>
      </c>
      <c r="D113" s="7" t="s">
        <v>21</v>
      </c>
      <c r="E113" s="5">
        <v>345</v>
      </c>
      <c r="F113" s="5">
        <v>8400</v>
      </c>
      <c r="G113" s="5">
        <v>10920</v>
      </c>
      <c r="H113" s="5">
        <v>1680</v>
      </c>
      <c r="I113" s="6" t="s">
        <v>33</v>
      </c>
      <c r="R113" s="82" t="s">
        <v>88</v>
      </c>
      <c r="S113" s="82">
        <v>2020</v>
      </c>
      <c r="T113" s="82" t="s">
        <v>9</v>
      </c>
      <c r="U113" s="82" t="s">
        <v>89</v>
      </c>
      <c r="V113" s="82" t="s">
        <v>90</v>
      </c>
      <c r="W113" s="82" t="s">
        <v>91</v>
      </c>
      <c r="X113" s="82" t="s">
        <v>100</v>
      </c>
      <c r="Y113" s="82" t="s">
        <v>93</v>
      </c>
      <c r="Z113" s="82" t="s">
        <v>94</v>
      </c>
      <c r="AA113" s="82">
        <v>873</v>
      </c>
      <c r="AB113" s="82">
        <v>1248.3899999999999</v>
      </c>
    </row>
    <row r="114" spans="1:28">
      <c r="A114" s="3">
        <v>2020</v>
      </c>
      <c r="B114" s="3" t="s">
        <v>38</v>
      </c>
      <c r="C114" s="3" t="s">
        <v>14</v>
      </c>
      <c r="D114" s="4" t="s">
        <v>22</v>
      </c>
      <c r="E114" s="5">
        <v>122</v>
      </c>
      <c r="F114" s="5">
        <v>120</v>
      </c>
      <c r="G114" s="5">
        <v>156</v>
      </c>
      <c r="H114" s="5">
        <v>24</v>
      </c>
      <c r="I114" s="6" t="s">
        <v>33</v>
      </c>
      <c r="R114" s="82" t="s">
        <v>97</v>
      </c>
      <c r="S114" s="82">
        <v>2020</v>
      </c>
      <c r="T114" s="82" t="s">
        <v>9</v>
      </c>
      <c r="U114" s="82" t="s">
        <v>89</v>
      </c>
      <c r="V114" s="82" t="s">
        <v>90</v>
      </c>
      <c r="W114" s="82" t="s">
        <v>91</v>
      </c>
      <c r="X114" s="82" t="s">
        <v>100</v>
      </c>
      <c r="Y114" s="82" t="s">
        <v>93</v>
      </c>
      <c r="Z114" s="82" t="s">
        <v>96</v>
      </c>
      <c r="AA114" s="82">
        <v>251</v>
      </c>
      <c r="AB114" s="82">
        <v>358.93</v>
      </c>
    </row>
    <row r="115" spans="1:28">
      <c r="A115" s="3">
        <v>2020</v>
      </c>
      <c r="B115" s="3" t="s">
        <v>38</v>
      </c>
      <c r="C115" s="3" t="s">
        <v>23</v>
      </c>
      <c r="D115" s="7" t="s">
        <v>24</v>
      </c>
      <c r="E115" s="5">
        <v>78</v>
      </c>
      <c r="F115" s="5">
        <v>4577.2</v>
      </c>
      <c r="G115" s="5">
        <v>5126.4639999999999</v>
      </c>
      <c r="H115" s="5">
        <v>915.44</v>
      </c>
      <c r="I115" s="6" t="s">
        <v>33</v>
      </c>
      <c r="R115" s="82" t="s">
        <v>88</v>
      </c>
      <c r="S115" s="82">
        <v>2020</v>
      </c>
      <c r="T115" s="82" t="s">
        <v>9</v>
      </c>
      <c r="U115" s="82" t="s">
        <v>89</v>
      </c>
      <c r="V115" s="82" t="s">
        <v>90</v>
      </c>
      <c r="W115" s="82" t="s">
        <v>91</v>
      </c>
      <c r="X115" s="82" t="s">
        <v>100</v>
      </c>
      <c r="Y115" s="82" t="s">
        <v>93</v>
      </c>
      <c r="Z115" s="82" t="s">
        <v>96</v>
      </c>
      <c r="AA115" s="82">
        <v>299</v>
      </c>
      <c r="AB115" s="82">
        <v>427.57</v>
      </c>
    </row>
    <row r="116" spans="1:28">
      <c r="A116" s="3">
        <v>2020</v>
      </c>
      <c r="B116" s="3" t="s">
        <v>38</v>
      </c>
      <c r="C116" s="3" t="s">
        <v>23</v>
      </c>
      <c r="D116" s="7" t="s">
        <v>25</v>
      </c>
      <c r="E116" s="5">
        <v>76</v>
      </c>
      <c r="F116" s="5">
        <v>4576.8999999999996</v>
      </c>
      <c r="G116" s="5">
        <v>5126.1279999999997</v>
      </c>
      <c r="H116" s="5">
        <v>915.38</v>
      </c>
      <c r="I116" s="6" t="s">
        <v>33</v>
      </c>
      <c r="R116" s="82" t="s">
        <v>88</v>
      </c>
      <c r="S116" s="82">
        <v>2020</v>
      </c>
      <c r="T116" s="82" t="s">
        <v>9</v>
      </c>
      <c r="U116" s="82" t="s">
        <v>89</v>
      </c>
      <c r="V116" s="82" t="s">
        <v>90</v>
      </c>
      <c r="W116" s="82" t="s">
        <v>91</v>
      </c>
      <c r="X116" s="82" t="s">
        <v>100</v>
      </c>
      <c r="Y116" s="82" t="s">
        <v>93</v>
      </c>
      <c r="Z116" s="82" t="s">
        <v>96</v>
      </c>
      <c r="AA116" s="82">
        <v>769</v>
      </c>
      <c r="AB116" s="82">
        <v>1099.67</v>
      </c>
    </row>
    <row r="117" spans="1:28">
      <c r="A117" s="3">
        <v>2020</v>
      </c>
      <c r="B117" s="3" t="s">
        <v>38</v>
      </c>
      <c r="C117" s="3" t="s">
        <v>23</v>
      </c>
      <c r="D117" s="7" t="s">
        <v>26</v>
      </c>
      <c r="E117" s="5">
        <v>46</v>
      </c>
      <c r="F117" s="5">
        <v>200</v>
      </c>
      <c r="G117" s="5">
        <v>224</v>
      </c>
      <c r="H117" s="5">
        <v>40</v>
      </c>
      <c r="I117" s="6" t="s">
        <v>33</v>
      </c>
      <c r="R117" s="82" t="s">
        <v>88</v>
      </c>
      <c r="S117" s="82">
        <v>2020</v>
      </c>
      <c r="T117" s="82" t="s">
        <v>37</v>
      </c>
      <c r="U117" s="82" t="s">
        <v>89</v>
      </c>
      <c r="V117" s="82" t="s">
        <v>90</v>
      </c>
      <c r="W117" s="82" t="s">
        <v>91</v>
      </c>
      <c r="X117" s="82" t="s">
        <v>100</v>
      </c>
      <c r="Y117" s="82" t="s">
        <v>93</v>
      </c>
      <c r="Z117" s="82" t="s">
        <v>94</v>
      </c>
      <c r="AA117" s="82">
        <v>302</v>
      </c>
      <c r="AB117" s="82">
        <v>431.86</v>
      </c>
    </row>
    <row r="118" spans="1:28">
      <c r="A118" s="3">
        <v>2020</v>
      </c>
      <c r="B118" s="3" t="s">
        <v>38</v>
      </c>
      <c r="C118" s="3" t="s">
        <v>23</v>
      </c>
      <c r="D118" s="7" t="s">
        <v>27</v>
      </c>
      <c r="E118" s="5">
        <v>34</v>
      </c>
      <c r="F118" s="5">
        <v>4576.8</v>
      </c>
      <c r="G118" s="5">
        <v>5126.0160000000005</v>
      </c>
      <c r="H118" s="5">
        <v>915.36000000000013</v>
      </c>
      <c r="I118" s="6" t="s">
        <v>33</v>
      </c>
      <c r="R118" s="82" t="s">
        <v>95</v>
      </c>
      <c r="S118" s="82">
        <v>2020</v>
      </c>
      <c r="T118" s="82" t="s">
        <v>37</v>
      </c>
      <c r="U118" s="82" t="s">
        <v>89</v>
      </c>
      <c r="V118" s="82" t="s">
        <v>90</v>
      </c>
      <c r="W118" s="82" t="s">
        <v>91</v>
      </c>
      <c r="X118" s="82" t="s">
        <v>100</v>
      </c>
      <c r="Y118" s="82" t="s">
        <v>93</v>
      </c>
      <c r="Z118" s="82" t="s">
        <v>94</v>
      </c>
      <c r="AA118" s="82">
        <v>296</v>
      </c>
      <c r="AB118" s="82">
        <v>423.28</v>
      </c>
    </row>
    <row r="119" spans="1:28">
      <c r="A119" s="3">
        <v>2020</v>
      </c>
      <c r="B119" s="3" t="s">
        <v>38</v>
      </c>
      <c r="C119" s="3" t="s">
        <v>14</v>
      </c>
      <c r="D119" s="4" t="s">
        <v>28</v>
      </c>
      <c r="E119" s="5">
        <v>7</v>
      </c>
      <c r="F119" s="5">
        <v>200</v>
      </c>
      <c r="G119" s="5">
        <v>224</v>
      </c>
      <c r="H119" s="5">
        <v>40</v>
      </c>
      <c r="I119" s="6" t="s">
        <v>33</v>
      </c>
      <c r="R119" s="82" t="s">
        <v>95</v>
      </c>
      <c r="S119" s="82">
        <v>2020</v>
      </c>
      <c r="T119" s="82" t="s">
        <v>37</v>
      </c>
      <c r="U119" s="82" t="s">
        <v>89</v>
      </c>
      <c r="V119" s="82" t="s">
        <v>90</v>
      </c>
      <c r="W119" s="82" t="s">
        <v>91</v>
      </c>
      <c r="X119" s="82" t="s">
        <v>100</v>
      </c>
      <c r="Y119" s="82" t="s">
        <v>93</v>
      </c>
      <c r="Z119" s="82" t="s">
        <v>96</v>
      </c>
      <c r="AA119" s="82">
        <v>218</v>
      </c>
      <c r="AB119" s="82">
        <v>311.74</v>
      </c>
    </row>
    <row r="120" spans="1:28">
      <c r="A120" s="3">
        <v>2020</v>
      </c>
      <c r="B120" s="3" t="s">
        <v>38</v>
      </c>
      <c r="C120" s="3" t="s">
        <v>23</v>
      </c>
      <c r="D120" s="7" t="s">
        <v>30</v>
      </c>
      <c r="E120" s="5">
        <v>3</v>
      </c>
      <c r="F120" s="5">
        <v>4577.3</v>
      </c>
      <c r="G120" s="5">
        <v>5126.576</v>
      </c>
      <c r="H120" s="5">
        <v>915.46</v>
      </c>
      <c r="I120" s="6" t="s">
        <v>33</v>
      </c>
      <c r="R120" s="82" t="s">
        <v>88</v>
      </c>
      <c r="S120" s="82">
        <v>2020</v>
      </c>
      <c r="T120" s="82" t="s">
        <v>37</v>
      </c>
      <c r="U120" s="82" t="s">
        <v>89</v>
      </c>
      <c r="V120" s="82" t="s">
        <v>90</v>
      </c>
      <c r="W120" s="82" t="s">
        <v>91</v>
      </c>
      <c r="X120" s="82" t="s">
        <v>100</v>
      </c>
      <c r="Y120" s="82" t="s">
        <v>93</v>
      </c>
      <c r="Z120" s="82" t="s">
        <v>96</v>
      </c>
      <c r="AA120" s="82">
        <v>266</v>
      </c>
      <c r="AB120" s="82">
        <v>380.38</v>
      </c>
    </row>
    <row r="121" spans="1:28">
      <c r="A121" s="3">
        <v>2020</v>
      </c>
      <c r="B121" s="3" t="s">
        <v>38</v>
      </c>
      <c r="C121" s="3" t="s">
        <v>29</v>
      </c>
      <c r="D121" s="7" t="s">
        <v>29</v>
      </c>
      <c r="E121" s="5">
        <v>2</v>
      </c>
      <c r="F121" s="5">
        <v>6600</v>
      </c>
      <c r="G121" s="5">
        <v>7392</v>
      </c>
      <c r="H121" s="5">
        <v>1320</v>
      </c>
      <c r="I121" s="6" t="s">
        <v>33</v>
      </c>
      <c r="R121" s="82" t="s">
        <v>95</v>
      </c>
      <c r="S121" s="82">
        <v>2020</v>
      </c>
      <c r="T121" s="82" t="s">
        <v>37</v>
      </c>
      <c r="U121" s="82" t="s">
        <v>89</v>
      </c>
      <c r="V121" s="82" t="s">
        <v>90</v>
      </c>
      <c r="W121" s="82" t="s">
        <v>91</v>
      </c>
      <c r="X121" s="82" t="s">
        <v>100</v>
      </c>
      <c r="Y121" s="82" t="s">
        <v>93</v>
      </c>
      <c r="Z121" s="82" t="s">
        <v>96</v>
      </c>
      <c r="AA121" s="82">
        <v>194</v>
      </c>
      <c r="AB121" s="82">
        <v>277.42</v>
      </c>
    </row>
    <row r="122" spans="1:28">
      <c r="A122" s="3">
        <v>2020</v>
      </c>
      <c r="B122" s="3" t="s">
        <v>39</v>
      </c>
      <c r="C122" s="3" t="s">
        <v>10</v>
      </c>
      <c r="D122" s="4" t="s">
        <v>11</v>
      </c>
      <c r="E122" s="5">
        <v>3566</v>
      </c>
      <c r="F122" s="5">
        <v>4577.3</v>
      </c>
      <c r="G122" s="5">
        <v>5126.576</v>
      </c>
      <c r="H122" s="5">
        <v>915.46</v>
      </c>
      <c r="I122" s="6" t="s">
        <v>33</v>
      </c>
      <c r="R122" s="82" t="s">
        <v>88</v>
      </c>
      <c r="S122" s="82">
        <v>2020</v>
      </c>
      <c r="T122" s="82" t="s">
        <v>37</v>
      </c>
      <c r="U122" s="82" t="s">
        <v>89</v>
      </c>
      <c r="V122" s="82" t="s">
        <v>90</v>
      </c>
      <c r="W122" s="82" t="s">
        <v>91</v>
      </c>
      <c r="X122" s="82" t="s">
        <v>100</v>
      </c>
      <c r="Y122" s="82" t="s">
        <v>93</v>
      </c>
      <c r="Z122" s="82" t="s">
        <v>96</v>
      </c>
      <c r="AA122" s="82">
        <v>220</v>
      </c>
      <c r="AB122" s="82">
        <v>314.60000000000002</v>
      </c>
    </row>
    <row r="123" spans="1:28">
      <c r="A123" s="3">
        <v>2020</v>
      </c>
      <c r="B123" s="3" t="s">
        <v>39</v>
      </c>
      <c r="C123" s="3" t="s">
        <v>10</v>
      </c>
      <c r="D123" s="4" t="s">
        <v>13</v>
      </c>
      <c r="E123" s="5">
        <v>2498</v>
      </c>
      <c r="F123" s="5">
        <v>8800</v>
      </c>
      <c r="G123" s="5">
        <v>8960</v>
      </c>
      <c r="H123" s="5">
        <v>1760</v>
      </c>
      <c r="I123" s="6" t="s">
        <v>33</v>
      </c>
      <c r="R123" s="82" t="s">
        <v>88</v>
      </c>
      <c r="S123" s="82">
        <v>2020</v>
      </c>
      <c r="T123" s="82" t="s">
        <v>37</v>
      </c>
      <c r="U123" s="82" t="s">
        <v>89</v>
      </c>
      <c r="V123" s="82" t="s">
        <v>90</v>
      </c>
      <c r="W123" s="82" t="s">
        <v>91</v>
      </c>
      <c r="X123" s="82" t="s">
        <v>100</v>
      </c>
      <c r="Y123" s="82" t="s">
        <v>93</v>
      </c>
      <c r="Z123" s="82" t="s">
        <v>96</v>
      </c>
      <c r="AA123" s="82">
        <v>268</v>
      </c>
      <c r="AB123" s="82">
        <v>383.24</v>
      </c>
    </row>
    <row r="124" spans="1:28">
      <c r="A124" s="3">
        <v>2020</v>
      </c>
      <c r="B124" s="3" t="s">
        <v>39</v>
      </c>
      <c r="C124" s="3" t="s">
        <v>14</v>
      </c>
      <c r="D124" s="4" t="s">
        <v>15</v>
      </c>
      <c r="E124" s="5">
        <v>1245</v>
      </c>
      <c r="F124" s="5">
        <v>5034.92</v>
      </c>
      <c r="G124" s="5">
        <v>5126.4639999999999</v>
      </c>
      <c r="H124" s="5">
        <v>1006.984</v>
      </c>
      <c r="I124" s="6" t="s">
        <v>33</v>
      </c>
      <c r="R124" s="82" t="s">
        <v>95</v>
      </c>
      <c r="S124" s="82">
        <v>2020</v>
      </c>
      <c r="T124" s="82" t="s">
        <v>37</v>
      </c>
      <c r="U124" s="82" t="s">
        <v>89</v>
      </c>
      <c r="V124" s="82" t="s">
        <v>90</v>
      </c>
      <c r="W124" s="82" t="s">
        <v>91</v>
      </c>
      <c r="X124" s="82" t="s">
        <v>100</v>
      </c>
      <c r="Y124" s="82" t="s">
        <v>93</v>
      </c>
      <c r="Z124" s="82" t="s">
        <v>96</v>
      </c>
      <c r="AA124" s="82">
        <v>306</v>
      </c>
      <c r="AB124" s="82">
        <v>526.24</v>
      </c>
    </row>
    <row r="125" spans="1:28">
      <c r="A125" s="3">
        <v>2020</v>
      </c>
      <c r="B125" s="3" t="s">
        <v>39</v>
      </c>
      <c r="C125" s="3" t="s">
        <v>16</v>
      </c>
      <c r="D125" s="7" t="s">
        <v>17</v>
      </c>
      <c r="E125" s="5">
        <v>644</v>
      </c>
      <c r="F125" s="5">
        <v>6317.85</v>
      </c>
      <c r="G125" s="5">
        <v>6432.72</v>
      </c>
      <c r="H125" s="5">
        <v>1263.5700000000002</v>
      </c>
      <c r="I125" s="6" t="s">
        <v>33</v>
      </c>
      <c r="R125" s="82" t="s">
        <v>97</v>
      </c>
      <c r="S125" s="82">
        <v>2020</v>
      </c>
      <c r="T125" s="82" t="s">
        <v>37</v>
      </c>
      <c r="U125" s="82" t="s">
        <v>89</v>
      </c>
      <c r="V125" s="82" t="s">
        <v>90</v>
      </c>
      <c r="W125" s="82" t="s">
        <v>91</v>
      </c>
      <c r="X125" s="82" t="s">
        <v>100</v>
      </c>
      <c r="Y125" s="82" t="s">
        <v>93</v>
      </c>
      <c r="Z125" s="82" t="s">
        <v>96</v>
      </c>
      <c r="AA125" s="82">
        <v>300</v>
      </c>
      <c r="AB125" s="82">
        <v>526.24</v>
      </c>
    </row>
    <row r="126" spans="1:28">
      <c r="A126" s="3">
        <v>2020</v>
      </c>
      <c r="B126" s="3" t="s">
        <v>39</v>
      </c>
      <c r="C126" s="3" t="s">
        <v>18</v>
      </c>
      <c r="D126" s="7" t="s">
        <v>19</v>
      </c>
      <c r="E126" s="5">
        <v>640</v>
      </c>
      <c r="F126" s="5">
        <v>7700</v>
      </c>
      <c r="G126" s="5">
        <v>7840</v>
      </c>
      <c r="H126" s="5">
        <v>1540</v>
      </c>
      <c r="I126" s="6" t="s">
        <v>33</v>
      </c>
      <c r="R126" s="82" t="s">
        <v>95</v>
      </c>
      <c r="S126" s="82">
        <v>2020</v>
      </c>
      <c r="T126" s="82" t="s">
        <v>37</v>
      </c>
      <c r="U126" s="82" t="s">
        <v>89</v>
      </c>
      <c r="V126" s="82" t="s">
        <v>90</v>
      </c>
      <c r="W126" s="82" t="s">
        <v>91</v>
      </c>
      <c r="X126" s="82" t="s">
        <v>100</v>
      </c>
      <c r="Y126" s="82" t="s">
        <v>93</v>
      </c>
      <c r="Z126" s="82" t="s">
        <v>96</v>
      </c>
      <c r="AA126" s="82">
        <v>294</v>
      </c>
      <c r="AB126" s="82">
        <v>526.24</v>
      </c>
    </row>
    <row r="127" spans="1:28">
      <c r="A127" s="3">
        <v>2020</v>
      </c>
      <c r="B127" s="3" t="s">
        <v>39</v>
      </c>
      <c r="C127" s="3" t="s">
        <v>16</v>
      </c>
      <c r="D127" s="7" t="s">
        <v>20</v>
      </c>
      <c r="E127" s="5">
        <v>455</v>
      </c>
      <c r="F127" s="5">
        <v>5036.46</v>
      </c>
      <c r="G127" s="5">
        <v>5128.0320000000002</v>
      </c>
      <c r="H127" s="5">
        <v>1007.292</v>
      </c>
      <c r="I127" s="6" t="s">
        <v>33</v>
      </c>
      <c r="R127" s="82" t="s">
        <v>95</v>
      </c>
      <c r="S127" s="82">
        <v>2020</v>
      </c>
      <c r="T127" s="82" t="s">
        <v>37</v>
      </c>
      <c r="U127" s="82" t="s">
        <v>89</v>
      </c>
      <c r="V127" s="82" t="s">
        <v>90</v>
      </c>
      <c r="W127" s="82" t="s">
        <v>91</v>
      </c>
      <c r="X127" s="82" t="s">
        <v>100</v>
      </c>
      <c r="Y127" s="82" t="s">
        <v>93</v>
      </c>
      <c r="Z127" s="82" t="s">
        <v>96</v>
      </c>
      <c r="AA127" s="82">
        <v>679</v>
      </c>
      <c r="AB127" s="82">
        <v>970.97</v>
      </c>
    </row>
    <row r="128" spans="1:28">
      <c r="A128" s="3">
        <v>2020</v>
      </c>
      <c r="B128" s="3" t="s">
        <v>39</v>
      </c>
      <c r="C128" s="3" t="s">
        <v>18</v>
      </c>
      <c r="D128" s="7" t="s">
        <v>21</v>
      </c>
      <c r="E128" s="5">
        <v>345</v>
      </c>
      <c r="F128" s="5">
        <v>7700</v>
      </c>
      <c r="G128" s="5">
        <v>7840</v>
      </c>
      <c r="H128" s="5">
        <v>1540</v>
      </c>
      <c r="I128" s="6" t="s">
        <v>33</v>
      </c>
      <c r="R128" s="82" t="s">
        <v>95</v>
      </c>
      <c r="S128" s="82">
        <v>2020</v>
      </c>
      <c r="T128" s="82" t="s">
        <v>37</v>
      </c>
      <c r="U128" s="82" t="s">
        <v>89</v>
      </c>
      <c r="V128" s="82" t="s">
        <v>90</v>
      </c>
      <c r="W128" s="82" t="s">
        <v>91</v>
      </c>
      <c r="X128" s="82" t="s">
        <v>100</v>
      </c>
      <c r="Y128" s="82" t="s">
        <v>93</v>
      </c>
      <c r="Z128" s="82" t="s">
        <v>96</v>
      </c>
      <c r="AA128" s="82">
        <v>713</v>
      </c>
      <c r="AB128" s="82">
        <v>1019.5899999999999</v>
      </c>
    </row>
    <row r="129" spans="1:28">
      <c r="A129" s="3">
        <v>2020</v>
      </c>
      <c r="B129" s="3" t="s">
        <v>39</v>
      </c>
      <c r="C129" s="3" t="s">
        <v>14</v>
      </c>
      <c r="D129" s="4" t="s">
        <v>22</v>
      </c>
      <c r="E129" s="5">
        <v>122</v>
      </c>
      <c r="F129" s="5">
        <v>110</v>
      </c>
      <c r="G129" s="5">
        <v>112</v>
      </c>
      <c r="H129" s="5">
        <v>22</v>
      </c>
      <c r="I129" s="6" t="s">
        <v>33</v>
      </c>
      <c r="R129" s="82" t="s">
        <v>97</v>
      </c>
      <c r="S129" s="82">
        <v>2020</v>
      </c>
      <c r="T129" s="82" t="s">
        <v>37</v>
      </c>
      <c r="U129" s="82" t="s">
        <v>89</v>
      </c>
      <c r="V129" s="82" t="s">
        <v>90</v>
      </c>
      <c r="W129" s="82" t="s">
        <v>91</v>
      </c>
      <c r="X129" s="82" t="s">
        <v>100</v>
      </c>
      <c r="Y129" s="82" t="s">
        <v>93</v>
      </c>
      <c r="Z129" s="82" t="s">
        <v>96</v>
      </c>
      <c r="AA129" s="82">
        <v>766</v>
      </c>
      <c r="AB129" s="82">
        <v>1095.3800000000001</v>
      </c>
    </row>
    <row r="130" spans="1:28">
      <c r="A130" s="3">
        <v>2020</v>
      </c>
      <c r="B130" s="3" t="s">
        <v>39</v>
      </c>
      <c r="C130" s="3" t="s">
        <v>23</v>
      </c>
      <c r="D130" s="7" t="s">
        <v>24</v>
      </c>
      <c r="E130" s="5">
        <v>78</v>
      </c>
      <c r="F130" s="5">
        <v>2517.46</v>
      </c>
      <c r="G130" s="5">
        <v>5126.4639999999999</v>
      </c>
      <c r="H130" s="5">
        <v>503.49200000000002</v>
      </c>
      <c r="I130" s="6" t="s">
        <v>33</v>
      </c>
      <c r="R130" s="82" t="s">
        <v>88</v>
      </c>
      <c r="S130" s="82">
        <v>2020</v>
      </c>
      <c r="T130" s="82" t="s">
        <v>37</v>
      </c>
      <c r="U130" s="82" t="s">
        <v>89</v>
      </c>
      <c r="V130" s="82" t="s">
        <v>90</v>
      </c>
      <c r="W130" s="82" t="s">
        <v>91</v>
      </c>
      <c r="X130" s="82" t="s">
        <v>100</v>
      </c>
      <c r="Y130" s="82" t="s">
        <v>93</v>
      </c>
      <c r="Z130" s="82" t="s">
        <v>96</v>
      </c>
      <c r="AA130" s="82">
        <v>303</v>
      </c>
      <c r="AB130" s="82">
        <v>433.28999999999996</v>
      </c>
    </row>
    <row r="131" spans="1:28">
      <c r="A131" s="3">
        <v>2020</v>
      </c>
      <c r="B131" s="3" t="s">
        <v>39</v>
      </c>
      <c r="C131" s="3" t="s">
        <v>23</v>
      </c>
      <c r="D131" s="7" t="s">
        <v>25</v>
      </c>
      <c r="E131" s="5">
        <v>76</v>
      </c>
      <c r="F131" s="5">
        <v>2288.4499999999998</v>
      </c>
      <c r="G131" s="5">
        <v>5126.1279999999997</v>
      </c>
      <c r="H131" s="5">
        <v>457.69</v>
      </c>
      <c r="I131" s="6" t="s">
        <v>33</v>
      </c>
      <c r="R131" s="82" t="s">
        <v>88</v>
      </c>
      <c r="S131" s="82">
        <v>2020</v>
      </c>
      <c r="T131" s="82" t="s">
        <v>37</v>
      </c>
      <c r="U131" s="82" t="s">
        <v>89</v>
      </c>
      <c r="V131" s="82" t="s">
        <v>90</v>
      </c>
      <c r="W131" s="82" t="s">
        <v>91</v>
      </c>
      <c r="X131" s="82" t="s">
        <v>100</v>
      </c>
      <c r="Y131" s="82" t="s">
        <v>93</v>
      </c>
      <c r="Z131" s="82" t="s">
        <v>96</v>
      </c>
      <c r="AA131" s="82">
        <v>297</v>
      </c>
      <c r="AB131" s="82">
        <v>424.71</v>
      </c>
    </row>
    <row r="132" spans="1:28">
      <c r="A132" s="3">
        <v>2020</v>
      </c>
      <c r="B132" s="3" t="s">
        <v>39</v>
      </c>
      <c r="C132" s="3" t="s">
        <v>23</v>
      </c>
      <c r="D132" s="7" t="s">
        <v>26</v>
      </c>
      <c r="E132" s="5">
        <v>46</v>
      </c>
      <c r="F132" s="5">
        <v>100</v>
      </c>
      <c r="G132" s="5">
        <v>224</v>
      </c>
      <c r="H132" s="5">
        <v>20</v>
      </c>
      <c r="I132" s="6" t="s">
        <v>33</v>
      </c>
      <c r="R132" s="82" t="s">
        <v>95</v>
      </c>
      <c r="S132" s="82">
        <v>2020</v>
      </c>
      <c r="T132" s="82" t="s">
        <v>37</v>
      </c>
      <c r="U132" s="82" t="s">
        <v>89</v>
      </c>
      <c r="V132" s="82" t="s">
        <v>90</v>
      </c>
      <c r="W132" s="82" t="s">
        <v>91</v>
      </c>
      <c r="X132" s="82" t="s">
        <v>100</v>
      </c>
      <c r="Y132" s="82" t="s">
        <v>93</v>
      </c>
      <c r="Z132" s="82" t="s">
        <v>96</v>
      </c>
      <c r="AA132" s="82">
        <v>291</v>
      </c>
      <c r="AB132" s="82">
        <v>416.13</v>
      </c>
    </row>
    <row r="133" spans="1:28">
      <c r="A133" s="3">
        <v>2020</v>
      </c>
      <c r="B133" s="3" t="s">
        <v>39</v>
      </c>
      <c r="C133" s="3" t="s">
        <v>23</v>
      </c>
      <c r="D133" s="7" t="s">
        <v>27</v>
      </c>
      <c r="E133" s="5">
        <v>34</v>
      </c>
      <c r="F133" s="5">
        <v>2288.4</v>
      </c>
      <c r="G133" s="5">
        <v>5126.0160000000005</v>
      </c>
      <c r="H133" s="5">
        <v>457.68000000000006</v>
      </c>
      <c r="I133" s="6" t="s">
        <v>12</v>
      </c>
      <c r="R133" s="82" t="s">
        <v>97</v>
      </c>
      <c r="S133" s="82">
        <v>2020</v>
      </c>
      <c r="T133" s="82" t="s">
        <v>37</v>
      </c>
      <c r="U133" s="82" t="s">
        <v>89</v>
      </c>
      <c r="V133" s="82" t="s">
        <v>90</v>
      </c>
      <c r="W133" s="82" t="s">
        <v>91</v>
      </c>
      <c r="X133" s="82" t="s">
        <v>100</v>
      </c>
      <c r="Y133" s="82" t="s">
        <v>93</v>
      </c>
      <c r="Z133" s="82" t="s">
        <v>96</v>
      </c>
      <c r="AA133" s="82">
        <v>219</v>
      </c>
      <c r="AB133" s="82">
        <v>313.17</v>
      </c>
    </row>
    <row r="134" spans="1:28">
      <c r="A134" s="3">
        <v>2020</v>
      </c>
      <c r="B134" s="3" t="s">
        <v>39</v>
      </c>
      <c r="C134" s="3" t="s">
        <v>14</v>
      </c>
      <c r="D134" s="4" t="s">
        <v>28</v>
      </c>
      <c r="E134" s="5">
        <v>7</v>
      </c>
      <c r="F134" s="5">
        <v>200</v>
      </c>
      <c r="G134" s="5">
        <v>224</v>
      </c>
      <c r="H134" s="5">
        <v>40</v>
      </c>
      <c r="I134" s="6" t="s">
        <v>12</v>
      </c>
      <c r="R134" s="82" t="s">
        <v>97</v>
      </c>
      <c r="S134" s="82">
        <v>2020</v>
      </c>
      <c r="T134" s="82" t="s">
        <v>37</v>
      </c>
      <c r="U134" s="82" t="s">
        <v>89</v>
      </c>
      <c r="V134" s="82" t="s">
        <v>90</v>
      </c>
      <c r="W134" s="82" t="s">
        <v>91</v>
      </c>
      <c r="X134" s="82" t="s">
        <v>100</v>
      </c>
      <c r="Y134" s="82" t="s">
        <v>93</v>
      </c>
      <c r="Z134" s="82" t="s">
        <v>96</v>
      </c>
      <c r="AA134" s="82">
        <v>752</v>
      </c>
      <c r="AB134" s="82">
        <v>526.24</v>
      </c>
    </row>
    <row r="135" spans="1:28">
      <c r="A135" s="3">
        <v>2020</v>
      </c>
      <c r="B135" s="3" t="s">
        <v>39</v>
      </c>
      <c r="C135" s="3" t="s">
        <v>23</v>
      </c>
      <c r="D135" s="7" t="s">
        <v>30</v>
      </c>
      <c r="E135" s="5">
        <v>3</v>
      </c>
      <c r="F135" s="5">
        <v>3300</v>
      </c>
      <c r="G135" s="5">
        <v>5126.576</v>
      </c>
      <c r="H135" s="5">
        <v>660</v>
      </c>
      <c r="I135" s="6" t="s">
        <v>12</v>
      </c>
      <c r="R135" s="82" t="s">
        <v>95</v>
      </c>
      <c r="S135" s="82">
        <v>2020</v>
      </c>
      <c r="T135" s="82" t="s">
        <v>37</v>
      </c>
      <c r="U135" s="82" t="s">
        <v>89</v>
      </c>
      <c r="V135" s="82" t="s">
        <v>90</v>
      </c>
      <c r="W135" s="82" t="s">
        <v>91</v>
      </c>
      <c r="X135" s="82" t="s">
        <v>100</v>
      </c>
      <c r="Y135" s="82" t="s">
        <v>93</v>
      </c>
      <c r="Z135" s="82" t="s">
        <v>96</v>
      </c>
      <c r="AA135" s="82">
        <v>805</v>
      </c>
      <c r="AB135" s="82">
        <v>526.24</v>
      </c>
    </row>
    <row r="136" spans="1:28">
      <c r="A136" s="3">
        <v>2020</v>
      </c>
      <c r="B136" s="3" t="s">
        <v>39</v>
      </c>
      <c r="C136" s="3" t="s">
        <v>29</v>
      </c>
      <c r="D136" s="7" t="s">
        <v>29</v>
      </c>
      <c r="E136" s="5">
        <v>2</v>
      </c>
      <c r="F136" s="5">
        <v>4577.3</v>
      </c>
      <c r="G136" s="5">
        <v>7392</v>
      </c>
      <c r="H136" s="5">
        <v>915.46</v>
      </c>
      <c r="I136" s="6" t="s">
        <v>12</v>
      </c>
      <c r="R136" s="82" t="s">
        <v>95</v>
      </c>
      <c r="S136" s="82">
        <v>2020</v>
      </c>
      <c r="T136" s="82" t="s">
        <v>37</v>
      </c>
      <c r="U136" s="82" t="s">
        <v>89</v>
      </c>
      <c r="V136" s="82" t="s">
        <v>90</v>
      </c>
      <c r="W136" s="82" t="s">
        <v>91</v>
      </c>
      <c r="X136" s="82" t="s">
        <v>100</v>
      </c>
      <c r="Y136" s="82" t="s">
        <v>93</v>
      </c>
      <c r="Z136" s="82" t="s">
        <v>96</v>
      </c>
      <c r="AA136" s="82">
        <v>265</v>
      </c>
      <c r="AB136" s="82">
        <v>378.95</v>
      </c>
    </row>
    <row r="137" spans="1:28">
      <c r="A137" s="3">
        <v>2020</v>
      </c>
      <c r="B137" s="3" t="s">
        <v>40</v>
      </c>
      <c r="C137" s="3" t="s">
        <v>10</v>
      </c>
      <c r="D137" s="4" t="s">
        <v>11</v>
      </c>
      <c r="E137" s="5">
        <v>9600</v>
      </c>
      <c r="F137" s="5">
        <v>4577.3</v>
      </c>
      <c r="G137" s="5">
        <v>5126.576</v>
      </c>
      <c r="H137" s="5">
        <v>915.46</v>
      </c>
      <c r="I137" s="6" t="s">
        <v>12</v>
      </c>
      <c r="R137" s="82" t="s">
        <v>88</v>
      </c>
      <c r="S137" s="82">
        <v>2020</v>
      </c>
      <c r="T137" s="82" t="s">
        <v>37</v>
      </c>
      <c r="U137" s="82" t="s">
        <v>89</v>
      </c>
      <c r="V137" s="82" t="s">
        <v>90</v>
      </c>
      <c r="W137" s="82" t="s">
        <v>91</v>
      </c>
      <c r="X137" s="82" t="s">
        <v>100</v>
      </c>
      <c r="Y137" s="82" t="s">
        <v>93</v>
      </c>
      <c r="Z137" s="82" t="s">
        <v>96</v>
      </c>
      <c r="AA137" s="82">
        <v>193</v>
      </c>
      <c r="AB137" s="82">
        <v>275.99</v>
      </c>
    </row>
    <row r="138" spans="1:28">
      <c r="A138" s="3">
        <v>2020</v>
      </c>
      <c r="B138" s="3" t="s">
        <v>40</v>
      </c>
      <c r="C138" s="3" t="s">
        <v>10</v>
      </c>
      <c r="D138" s="4" t="s">
        <v>13</v>
      </c>
      <c r="E138" s="5">
        <v>5492.6399999999994</v>
      </c>
      <c r="F138" s="5">
        <v>8000</v>
      </c>
      <c r="G138" s="5">
        <v>8960</v>
      </c>
      <c r="H138" s="5">
        <v>1600</v>
      </c>
      <c r="I138" s="6" t="s">
        <v>12</v>
      </c>
      <c r="R138" s="82" t="s">
        <v>97</v>
      </c>
      <c r="S138" s="82">
        <v>2020</v>
      </c>
      <c r="T138" s="82" t="s">
        <v>37</v>
      </c>
      <c r="U138" s="82" t="s">
        <v>89</v>
      </c>
      <c r="V138" s="82" t="s">
        <v>90</v>
      </c>
      <c r="W138" s="82" t="s">
        <v>91</v>
      </c>
      <c r="X138" s="82" t="s">
        <v>100</v>
      </c>
      <c r="Y138" s="82" t="s">
        <v>93</v>
      </c>
      <c r="Z138" s="82" t="s">
        <v>94</v>
      </c>
      <c r="AA138" s="82">
        <v>884</v>
      </c>
      <c r="AB138" s="82">
        <v>1264.1199999999999</v>
      </c>
    </row>
    <row r="139" spans="1:28">
      <c r="A139" s="3">
        <v>2020</v>
      </c>
      <c r="B139" s="3" t="s">
        <v>40</v>
      </c>
      <c r="C139" s="3" t="s">
        <v>14</v>
      </c>
      <c r="D139" s="4" t="s">
        <v>15</v>
      </c>
      <c r="E139" s="5">
        <v>6892.2</v>
      </c>
      <c r="F139" s="5">
        <v>4577.2</v>
      </c>
      <c r="G139" s="5">
        <v>5126.4639999999999</v>
      </c>
      <c r="H139" s="5">
        <v>915.44</v>
      </c>
      <c r="I139" s="6" t="s">
        <v>12</v>
      </c>
      <c r="R139" s="82" t="s">
        <v>95</v>
      </c>
      <c r="S139" s="82">
        <v>2020</v>
      </c>
      <c r="T139" s="82" t="s">
        <v>37</v>
      </c>
      <c r="U139" s="82" t="s">
        <v>89</v>
      </c>
      <c r="V139" s="82" t="s">
        <v>90</v>
      </c>
      <c r="W139" s="82" t="s">
        <v>91</v>
      </c>
      <c r="X139" s="82" t="s">
        <v>100</v>
      </c>
      <c r="Y139" s="82" t="s">
        <v>93</v>
      </c>
      <c r="Z139" s="82" t="s">
        <v>94</v>
      </c>
      <c r="AA139" s="82">
        <v>885</v>
      </c>
      <c r="AB139" s="82">
        <v>1265.55</v>
      </c>
    </row>
    <row r="140" spans="1:28">
      <c r="A140" s="3">
        <v>2020</v>
      </c>
      <c r="B140" s="3" t="s">
        <v>40</v>
      </c>
      <c r="C140" s="3" t="s">
        <v>16</v>
      </c>
      <c r="D140" s="7" t="s">
        <v>17</v>
      </c>
      <c r="E140" s="5">
        <v>644</v>
      </c>
      <c r="F140" s="5">
        <v>5743.5</v>
      </c>
      <c r="G140" s="5">
        <v>6432.72</v>
      </c>
      <c r="H140" s="5">
        <v>1148.7</v>
      </c>
      <c r="I140" s="6" t="s">
        <v>12</v>
      </c>
      <c r="R140" s="82" t="s">
        <v>95</v>
      </c>
      <c r="S140" s="82">
        <v>2020</v>
      </c>
      <c r="T140" s="82" t="s">
        <v>37</v>
      </c>
      <c r="U140" s="82" t="s">
        <v>89</v>
      </c>
      <c r="V140" s="82" t="s">
        <v>90</v>
      </c>
      <c r="W140" s="82" t="s">
        <v>91</v>
      </c>
      <c r="X140" s="82" t="s">
        <v>100</v>
      </c>
      <c r="Y140" s="82" t="s">
        <v>93</v>
      </c>
      <c r="Z140" s="82" t="s">
        <v>94</v>
      </c>
      <c r="AA140" s="82">
        <v>886</v>
      </c>
      <c r="AB140" s="82">
        <v>1266.98</v>
      </c>
    </row>
    <row r="141" spans="1:28">
      <c r="A141" s="3">
        <v>2020</v>
      </c>
      <c r="B141" s="3" t="s">
        <v>40</v>
      </c>
      <c r="C141" s="3" t="s">
        <v>18</v>
      </c>
      <c r="D141" s="7" t="s">
        <v>19</v>
      </c>
      <c r="E141" s="5">
        <v>643</v>
      </c>
      <c r="F141" s="5">
        <v>7000</v>
      </c>
      <c r="G141" s="5">
        <v>7840</v>
      </c>
      <c r="H141" s="5">
        <v>1400</v>
      </c>
      <c r="I141" s="6" t="s">
        <v>12</v>
      </c>
      <c r="R141" s="82" t="s">
        <v>95</v>
      </c>
      <c r="S141" s="82">
        <v>2020</v>
      </c>
      <c r="T141" s="82" t="s">
        <v>37</v>
      </c>
      <c r="U141" s="82" t="s">
        <v>89</v>
      </c>
      <c r="V141" s="82" t="s">
        <v>90</v>
      </c>
      <c r="W141" s="82" t="s">
        <v>91</v>
      </c>
      <c r="X141" s="82" t="s">
        <v>100</v>
      </c>
      <c r="Y141" s="82" t="s">
        <v>93</v>
      </c>
      <c r="Z141" s="82" t="s">
        <v>96</v>
      </c>
      <c r="AA141" s="82">
        <v>221</v>
      </c>
      <c r="AB141" s="82">
        <v>316.02999999999997</v>
      </c>
    </row>
    <row r="142" spans="1:28">
      <c r="A142" s="3">
        <v>2020</v>
      </c>
      <c r="B142" s="3" t="s">
        <v>40</v>
      </c>
      <c r="C142" s="3" t="s">
        <v>16</v>
      </c>
      <c r="D142" s="7" t="s">
        <v>20</v>
      </c>
      <c r="E142" s="5">
        <v>455</v>
      </c>
      <c r="F142" s="5">
        <v>4578.6000000000004</v>
      </c>
      <c r="G142" s="5">
        <v>5128.0320000000002</v>
      </c>
      <c r="H142" s="5">
        <v>915.72000000000014</v>
      </c>
      <c r="I142" s="6" t="s">
        <v>12</v>
      </c>
      <c r="R142" s="82" t="s">
        <v>95</v>
      </c>
      <c r="S142" s="82">
        <v>2020</v>
      </c>
      <c r="T142" s="82" t="s">
        <v>37</v>
      </c>
      <c r="U142" s="82" t="s">
        <v>89</v>
      </c>
      <c r="V142" s="82" t="s">
        <v>90</v>
      </c>
      <c r="W142" s="82" t="s">
        <v>91</v>
      </c>
      <c r="X142" s="82" t="s">
        <v>100</v>
      </c>
      <c r="Y142" s="82" t="s">
        <v>93</v>
      </c>
      <c r="Z142" s="82" t="s">
        <v>96</v>
      </c>
      <c r="AA142" s="82">
        <v>269</v>
      </c>
      <c r="AB142" s="82">
        <v>384.67</v>
      </c>
    </row>
    <row r="143" spans="1:28">
      <c r="A143" s="3">
        <v>2020</v>
      </c>
      <c r="B143" s="3" t="s">
        <v>40</v>
      </c>
      <c r="C143" s="3" t="s">
        <v>18</v>
      </c>
      <c r="D143" s="7" t="s">
        <v>21</v>
      </c>
      <c r="E143" s="5">
        <v>345</v>
      </c>
      <c r="F143" s="5">
        <v>7000</v>
      </c>
      <c r="G143" s="5">
        <v>7840</v>
      </c>
      <c r="H143" s="5">
        <v>1400</v>
      </c>
      <c r="I143" s="6" t="s">
        <v>12</v>
      </c>
      <c r="R143" s="82" t="s">
        <v>95</v>
      </c>
      <c r="S143" s="82">
        <v>2020</v>
      </c>
      <c r="T143" s="82" t="s">
        <v>37</v>
      </c>
      <c r="U143" s="82" t="s">
        <v>89</v>
      </c>
      <c r="V143" s="82" t="s">
        <v>90</v>
      </c>
      <c r="W143" s="82" t="s">
        <v>91</v>
      </c>
      <c r="X143" s="82" t="s">
        <v>100</v>
      </c>
      <c r="Y143" s="82" t="s">
        <v>93</v>
      </c>
      <c r="Z143" s="82" t="s">
        <v>96</v>
      </c>
      <c r="AA143" s="82">
        <v>775</v>
      </c>
      <c r="AB143" s="82">
        <v>1108.25</v>
      </c>
    </row>
    <row r="144" spans="1:28">
      <c r="A144" s="3">
        <v>2020</v>
      </c>
      <c r="B144" s="3" t="s">
        <v>40</v>
      </c>
      <c r="C144" s="3" t="s">
        <v>14</v>
      </c>
      <c r="D144" s="4" t="s">
        <v>22</v>
      </c>
      <c r="E144" s="5">
        <v>122</v>
      </c>
      <c r="F144" s="5">
        <v>100</v>
      </c>
      <c r="G144" s="5">
        <v>112</v>
      </c>
      <c r="H144" s="5">
        <v>20</v>
      </c>
      <c r="I144" s="6" t="s">
        <v>12</v>
      </c>
      <c r="R144" s="82" t="s">
        <v>88</v>
      </c>
      <c r="S144" s="82">
        <v>2020</v>
      </c>
      <c r="T144" s="82" t="s">
        <v>36</v>
      </c>
      <c r="U144" s="82" t="s">
        <v>89</v>
      </c>
      <c r="V144" s="82" t="s">
        <v>90</v>
      </c>
      <c r="W144" s="82" t="s">
        <v>91</v>
      </c>
      <c r="X144" s="82" t="s">
        <v>100</v>
      </c>
      <c r="Y144" s="82" t="s">
        <v>93</v>
      </c>
      <c r="Z144" s="82" t="s">
        <v>94</v>
      </c>
      <c r="AA144" s="82">
        <v>320</v>
      </c>
      <c r="AB144" s="82">
        <v>457.6</v>
      </c>
    </row>
    <row r="145" spans="1:28">
      <c r="A145" s="3">
        <v>2020</v>
      </c>
      <c r="B145" s="3" t="s">
        <v>40</v>
      </c>
      <c r="C145" s="3" t="s">
        <v>23</v>
      </c>
      <c r="D145" s="7" t="s">
        <v>24</v>
      </c>
      <c r="E145" s="5">
        <v>78</v>
      </c>
      <c r="F145" s="5">
        <v>4577.2</v>
      </c>
      <c r="G145" s="5">
        <v>5126.4639999999999</v>
      </c>
      <c r="H145" s="5">
        <v>915.44</v>
      </c>
      <c r="I145" s="6" t="s">
        <v>12</v>
      </c>
      <c r="R145" s="82" t="s">
        <v>95</v>
      </c>
      <c r="S145" s="82">
        <v>2020</v>
      </c>
      <c r="T145" s="82" t="s">
        <v>36</v>
      </c>
      <c r="U145" s="82" t="s">
        <v>89</v>
      </c>
      <c r="V145" s="82" t="s">
        <v>90</v>
      </c>
      <c r="W145" s="82" t="s">
        <v>91</v>
      </c>
      <c r="X145" s="82" t="s">
        <v>100</v>
      </c>
      <c r="Y145" s="82" t="s">
        <v>93</v>
      </c>
      <c r="Z145" s="82" t="s">
        <v>94</v>
      </c>
      <c r="AA145" s="82">
        <v>314</v>
      </c>
      <c r="AB145" s="82">
        <v>449.02</v>
      </c>
    </row>
    <row r="146" spans="1:28">
      <c r="A146" s="3">
        <v>2020</v>
      </c>
      <c r="B146" s="3" t="s">
        <v>40</v>
      </c>
      <c r="C146" s="3" t="s">
        <v>23</v>
      </c>
      <c r="D146" s="7" t="s">
        <v>25</v>
      </c>
      <c r="E146" s="5">
        <v>76</v>
      </c>
      <c r="F146" s="5">
        <v>4576.8999999999996</v>
      </c>
      <c r="G146" s="5">
        <v>5126.1279999999997</v>
      </c>
      <c r="H146" s="5">
        <v>915.38</v>
      </c>
      <c r="I146" s="6" t="s">
        <v>12</v>
      </c>
      <c r="R146" s="82" t="s">
        <v>88</v>
      </c>
      <c r="S146" s="82">
        <v>2020</v>
      </c>
      <c r="T146" s="82" t="s">
        <v>36</v>
      </c>
      <c r="U146" s="82" t="s">
        <v>89</v>
      </c>
      <c r="V146" s="82" t="s">
        <v>90</v>
      </c>
      <c r="W146" s="82" t="s">
        <v>91</v>
      </c>
      <c r="X146" s="82" t="s">
        <v>100</v>
      </c>
      <c r="Y146" s="82" t="s">
        <v>93</v>
      </c>
      <c r="Z146" s="82" t="s">
        <v>94</v>
      </c>
      <c r="AA146" s="82">
        <v>308</v>
      </c>
      <c r="AB146" s="82">
        <v>440.44</v>
      </c>
    </row>
    <row r="147" spans="1:28">
      <c r="A147" s="3">
        <v>2020</v>
      </c>
      <c r="B147" s="3" t="s">
        <v>40</v>
      </c>
      <c r="C147" s="3" t="s">
        <v>23</v>
      </c>
      <c r="D147" s="7" t="s">
        <v>26</v>
      </c>
      <c r="E147" s="5">
        <v>46</v>
      </c>
      <c r="F147" s="5">
        <v>200</v>
      </c>
      <c r="G147" s="5">
        <v>224</v>
      </c>
      <c r="H147" s="5">
        <v>40</v>
      </c>
      <c r="I147" s="6" t="s">
        <v>12</v>
      </c>
      <c r="R147" s="82" t="s">
        <v>95</v>
      </c>
      <c r="S147" s="82">
        <v>2020</v>
      </c>
      <c r="T147" s="82" t="s">
        <v>36</v>
      </c>
      <c r="U147" s="82" t="s">
        <v>89</v>
      </c>
      <c r="V147" s="82" t="s">
        <v>90</v>
      </c>
      <c r="W147" s="82" t="s">
        <v>91</v>
      </c>
      <c r="X147" s="82" t="s">
        <v>100</v>
      </c>
      <c r="Y147" s="82" t="s">
        <v>93</v>
      </c>
      <c r="Z147" s="82" t="s">
        <v>96</v>
      </c>
      <c r="AA147" s="82">
        <v>224</v>
      </c>
      <c r="AB147" s="82">
        <v>320.32</v>
      </c>
    </row>
    <row r="148" spans="1:28">
      <c r="A148" s="3">
        <v>2020</v>
      </c>
      <c r="B148" s="3" t="s">
        <v>40</v>
      </c>
      <c r="C148" s="3" t="s">
        <v>23</v>
      </c>
      <c r="D148" s="7" t="s">
        <v>27</v>
      </c>
      <c r="E148" s="5">
        <v>34</v>
      </c>
      <c r="F148" s="5">
        <v>4576.8</v>
      </c>
      <c r="G148" s="5">
        <v>5126.0160000000005</v>
      </c>
      <c r="H148" s="5">
        <v>915.36000000000013</v>
      </c>
      <c r="I148" s="6" t="s">
        <v>12</v>
      </c>
      <c r="R148" s="82" t="s">
        <v>88</v>
      </c>
      <c r="S148" s="82">
        <v>2020</v>
      </c>
      <c r="T148" s="82" t="s">
        <v>36</v>
      </c>
      <c r="U148" s="82" t="s">
        <v>89</v>
      </c>
      <c r="V148" s="82" t="s">
        <v>90</v>
      </c>
      <c r="W148" s="82" t="s">
        <v>91</v>
      </c>
      <c r="X148" s="82" t="s">
        <v>100</v>
      </c>
      <c r="Y148" s="82" t="s">
        <v>93</v>
      </c>
      <c r="Z148" s="82" t="s">
        <v>96</v>
      </c>
      <c r="AA148" s="82">
        <v>272</v>
      </c>
      <c r="AB148" s="82">
        <v>388.96</v>
      </c>
    </row>
    <row r="149" spans="1:28">
      <c r="A149" s="3">
        <v>2020</v>
      </c>
      <c r="B149" s="3" t="s">
        <v>40</v>
      </c>
      <c r="C149" s="3" t="s">
        <v>14</v>
      </c>
      <c r="D149" s="4" t="s">
        <v>28</v>
      </c>
      <c r="E149" s="5">
        <v>7</v>
      </c>
      <c r="F149" s="5">
        <v>200</v>
      </c>
      <c r="G149" s="5">
        <v>224</v>
      </c>
      <c r="H149" s="5">
        <v>40</v>
      </c>
      <c r="I149" s="6" t="s">
        <v>12</v>
      </c>
      <c r="R149" s="82" t="s">
        <v>97</v>
      </c>
      <c r="S149" s="82">
        <v>2020</v>
      </c>
      <c r="T149" s="82" t="s">
        <v>36</v>
      </c>
      <c r="U149" s="82" t="s">
        <v>89</v>
      </c>
      <c r="V149" s="82" t="s">
        <v>90</v>
      </c>
      <c r="W149" s="82" t="s">
        <v>91</v>
      </c>
      <c r="X149" s="82" t="s">
        <v>100</v>
      </c>
      <c r="Y149" s="82" t="s">
        <v>93</v>
      </c>
      <c r="Z149" s="82" t="s">
        <v>96</v>
      </c>
      <c r="AA149" s="82">
        <v>200</v>
      </c>
      <c r="AB149" s="82">
        <v>286</v>
      </c>
    </row>
    <row r="150" spans="1:28">
      <c r="A150" s="3">
        <v>2020</v>
      </c>
      <c r="B150" s="3" t="s">
        <v>40</v>
      </c>
      <c r="C150" s="3" t="s">
        <v>23</v>
      </c>
      <c r="D150" s="7" t="s">
        <v>30</v>
      </c>
      <c r="E150" s="5">
        <v>3</v>
      </c>
      <c r="F150" s="5">
        <v>4577.3</v>
      </c>
      <c r="G150" s="5">
        <v>5126.576</v>
      </c>
      <c r="H150" s="5">
        <v>915.46</v>
      </c>
      <c r="I150" s="6" t="s">
        <v>33</v>
      </c>
      <c r="R150" s="82" t="s">
        <v>95</v>
      </c>
      <c r="S150" s="82">
        <v>2020</v>
      </c>
      <c r="T150" s="82" t="s">
        <v>36</v>
      </c>
      <c r="U150" s="82" t="s">
        <v>89</v>
      </c>
      <c r="V150" s="82" t="s">
        <v>90</v>
      </c>
      <c r="W150" s="82" t="s">
        <v>91</v>
      </c>
      <c r="X150" s="82" t="s">
        <v>100</v>
      </c>
      <c r="Y150" s="82" t="s">
        <v>93</v>
      </c>
      <c r="Z150" s="82" t="s">
        <v>96</v>
      </c>
      <c r="AA150" s="82">
        <v>226</v>
      </c>
      <c r="AB150" s="82">
        <v>323.18</v>
      </c>
    </row>
    <row r="151" spans="1:28">
      <c r="A151" s="3">
        <v>2020</v>
      </c>
      <c r="B151" s="3" t="s">
        <v>40</v>
      </c>
      <c r="C151" s="3" t="s">
        <v>29</v>
      </c>
      <c r="D151" s="7" t="s">
        <v>29</v>
      </c>
      <c r="E151" s="5">
        <v>2</v>
      </c>
      <c r="F151" s="5">
        <v>6600</v>
      </c>
      <c r="G151" s="5">
        <v>7392</v>
      </c>
      <c r="H151" s="5">
        <v>1320</v>
      </c>
      <c r="I151" s="6" t="s">
        <v>33</v>
      </c>
      <c r="R151" s="82" t="s">
        <v>95</v>
      </c>
      <c r="S151" s="82">
        <v>2020</v>
      </c>
      <c r="T151" s="82" t="s">
        <v>36</v>
      </c>
      <c r="U151" s="82" t="s">
        <v>89</v>
      </c>
      <c r="V151" s="82" t="s">
        <v>90</v>
      </c>
      <c r="W151" s="82" t="s">
        <v>91</v>
      </c>
      <c r="X151" s="82" t="s">
        <v>100</v>
      </c>
      <c r="Y151" s="82" t="s">
        <v>93</v>
      </c>
      <c r="Z151" s="82" t="s">
        <v>96</v>
      </c>
      <c r="AA151" s="82">
        <v>274</v>
      </c>
      <c r="AB151" s="82">
        <v>391.82</v>
      </c>
    </row>
    <row r="152" spans="1:28">
      <c r="A152" s="3">
        <v>2020</v>
      </c>
      <c r="B152" s="3" t="s">
        <v>41</v>
      </c>
      <c r="C152" s="3" t="s">
        <v>10</v>
      </c>
      <c r="D152" s="4" t="s">
        <v>11</v>
      </c>
      <c r="E152" s="5">
        <v>3566</v>
      </c>
      <c r="F152" s="5">
        <v>4577.3</v>
      </c>
      <c r="G152" s="5">
        <v>5126.576</v>
      </c>
      <c r="H152" s="5">
        <v>915.46</v>
      </c>
      <c r="I152" s="6" t="s">
        <v>33</v>
      </c>
      <c r="R152" s="82" t="s">
        <v>95</v>
      </c>
      <c r="S152" s="82">
        <v>2020</v>
      </c>
      <c r="T152" s="82" t="s">
        <v>36</v>
      </c>
      <c r="U152" s="82" t="s">
        <v>89</v>
      </c>
      <c r="V152" s="82" t="s">
        <v>90</v>
      </c>
      <c r="W152" s="82" t="s">
        <v>91</v>
      </c>
      <c r="X152" s="82" t="s">
        <v>100</v>
      </c>
      <c r="Y152" s="82" t="s">
        <v>93</v>
      </c>
      <c r="Z152" s="82" t="s">
        <v>96</v>
      </c>
      <c r="AA152" s="82">
        <v>196</v>
      </c>
      <c r="AB152" s="82">
        <v>280.27999999999997</v>
      </c>
    </row>
    <row r="153" spans="1:28">
      <c r="A153" s="3">
        <v>2020</v>
      </c>
      <c r="B153" s="3" t="s">
        <v>41</v>
      </c>
      <c r="C153" s="3" t="s">
        <v>10</v>
      </c>
      <c r="D153" s="4" t="s">
        <v>13</v>
      </c>
      <c r="E153" s="5">
        <v>2498</v>
      </c>
      <c r="F153" s="5">
        <v>8000</v>
      </c>
      <c r="G153" s="5">
        <v>8960</v>
      </c>
      <c r="H153" s="5">
        <v>1600</v>
      </c>
      <c r="I153" s="6" t="s">
        <v>33</v>
      </c>
      <c r="R153" s="82" t="s">
        <v>88</v>
      </c>
      <c r="S153" s="82">
        <v>2020</v>
      </c>
      <c r="T153" s="82" t="s">
        <v>36</v>
      </c>
      <c r="U153" s="82" t="s">
        <v>89</v>
      </c>
      <c r="V153" s="82" t="s">
        <v>90</v>
      </c>
      <c r="W153" s="82" t="s">
        <v>91</v>
      </c>
      <c r="X153" s="82" t="s">
        <v>100</v>
      </c>
      <c r="Y153" s="82" t="s">
        <v>93</v>
      </c>
      <c r="Z153" s="82" t="s">
        <v>96</v>
      </c>
      <c r="AA153" s="82">
        <v>318</v>
      </c>
      <c r="AB153" s="82">
        <v>526.24</v>
      </c>
    </row>
    <row r="154" spans="1:28">
      <c r="A154" s="3">
        <v>2020</v>
      </c>
      <c r="B154" s="3" t="s">
        <v>41</v>
      </c>
      <c r="C154" s="3" t="s">
        <v>14</v>
      </c>
      <c r="D154" s="4" t="s">
        <v>15</v>
      </c>
      <c r="E154" s="5">
        <v>1245</v>
      </c>
      <c r="F154" s="5">
        <v>4577.2</v>
      </c>
      <c r="G154" s="5">
        <v>5126.4639999999999</v>
      </c>
      <c r="H154" s="5">
        <v>915.44</v>
      </c>
      <c r="I154" s="6" t="s">
        <v>33</v>
      </c>
      <c r="R154" s="82" t="s">
        <v>99</v>
      </c>
      <c r="S154" s="82">
        <v>2020</v>
      </c>
      <c r="T154" s="82" t="s">
        <v>36</v>
      </c>
      <c r="U154" s="82" t="s">
        <v>89</v>
      </c>
      <c r="V154" s="82" t="s">
        <v>90</v>
      </c>
      <c r="W154" s="82" t="s">
        <v>91</v>
      </c>
      <c r="X154" s="82" t="s">
        <v>100</v>
      </c>
      <c r="Y154" s="82" t="s">
        <v>93</v>
      </c>
      <c r="Z154" s="82" t="s">
        <v>96</v>
      </c>
      <c r="AA154" s="82">
        <v>312</v>
      </c>
      <c r="AB154" s="82">
        <v>526.24</v>
      </c>
    </row>
    <row r="155" spans="1:28">
      <c r="A155" s="3">
        <v>2020</v>
      </c>
      <c r="B155" s="3" t="s">
        <v>41</v>
      </c>
      <c r="C155" s="3" t="s">
        <v>16</v>
      </c>
      <c r="D155" s="7" t="s">
        <v>17</v>
      </c>
      <c r="E155" s="5">
        <v>644</v>
      </c>
      <c r="F155" s="5">
        <v>5743.5</v>
      </c>
      <c r="G155" s="5">
        <v>6432.72</v>
      </c>
      <c r="H155" s="5">
        <v>1148.7</v>
      </c>
      <c r="I155" s="6" t="s">
        <v>33</v>
      </c>
      <c r="R155" s="82" t="s">
        <v>97</v>
      </c>
      <c r="S155" s="82">
        <v>2020</v>
      </c>
      <c r="T155" s="82" t="s">
        <v>36</v>
      </c>
      <c r="U155" s="82" t="s">
        <v>89</v>
      </c>
      <c r="V155" s="82" t="s">
        <v>90</v>
      </c>
      <c r="W155" s="82" t="s">
        <v>91</v>
      </c>
      <c r="X155" s="82" t="s">
        <v>100</v>
      </c>
      <c r="Y155" s="82" t="s">
        <v>93</v>
      </c>
      <c r="Z155" s="82" t="s">
        <v>96</v>
      </c>
      <c r="AA155" s="82">
        <v>712</v>
      </c>
      <c r="AB155" s="82">
        <v>1018.16</v>
      </c>
    </row>
    <row r="156" spans="1:28">
      <c r="A156" s="3">
        <v>2020</v>
      </c>
      <c r="B156" s="3" t="s">
        <v>41</v>
      </c>
      <c r="C156" s="3" t="s">
        <v>18</v>
      </c>
      <c r="D156" s="7" t="s">
        <v>19</v>
      </c>
      <c r="E156" s="5">
        <v>643</v>
      </c>
      <c r="F156" s="5">
        <v>7000</v>
      </c>
      <c r="G156" s="5">
        <v>7840</v>
      </c>
      <c r="H156" s="5">
        <v>1400</v>
      </c>
      <c r="I156" s="6" t="s">
        <v>33</v>
      </c>
      <c r="R156" s="82" t="s">
        <v>88</v>
      </c>
      <c r="S156" s="82">
        <v>2020</v>
      </c>
      <c r="T156" s="82" t="s">
        <v>36</v>
      </c>
      <c r="U156" s="82" t="s">
        <v>89</v>
      </c>
      <c r="V156" s="82" t="s">
        <v>90</v>
      </c>
      <c r="W156" s="82" t="s">
        <v>91</v>
      </c>
      <c r="X156" s="82" t="s">
        <v>100</v>
      </c>
      <c r="Y156" s="82" t="s">
        <v>93</v>
      </c>
      <c r="Z156" s="82" t="s">
        <v>96</v>
      </c>
      <c r="AA156" s="82">
        <v>765</v>
      </c>
      <c r="AB156" s="82">
        <v>1093.95</v>
      </c>
    </row>
    <row r="157" spans="1:28">
      <c r="A157" s="3">
        <v>2020</v>
      </c>
      <c r="B157" s="3" t="s">
        <v>41</v>
      </c>
      <c r="C157" s="3" t="s">
        <v>16</v>
      </c>
      <c r="D157" s="7" t="s">
        <v>20</v>
      </c>
      <c r="E157" s="5">
        <v>455</v>
      </c>
      <c r="F157" s="5">
        <v>4578.6000000000004</v>
      </c>
      <c r="G157" s="5">
        <v>5128.0320000000002</v>
      </c>
      <c r="H157" s="5">
        <v>915.72000000000014</v>
      </c>
      <c r="I157" s="6" t="s">
        <v>33</v>
      </c>
      <c r="R157" s="82" t="s">
        <v>95</v>
      </c>
      <c r="S157" s="82">
        <v>2020</v>
      </c>
      <c r="T157" s="82" t="s">
        <v>36</v>
      </c>
      <c r="U157" s="82" t="s">
        <v>89</v>
      </c>
      <c r="V157" s="82" t="s">
        <v>90</v>
      </c>
      <c r="W157" s="82" t="s">
        <v>91</v>
      </c>
      <c r="X157" s="82" t="s">
        <v>100</v>
      </c>
      <c r="Y157" s="82" t="s">
        <v>93</v>
      </c>
      <c r="Z157" s="82" t="s">
        <v>94</v>
      </c>
      <c r="AA157" s="82">
        <v>321</v>
      </c>
      <c r="AB157" s="82">
        <v>459.03</v>
      </c>
    </row>
    <row r="158" spans="1:28">
      <c r="A158" s="3">
        <v>2020</v>
      </c>
      <c r="B158" s="3" t="s">
        <v>41</v>
      </c>
      <c r="C158" s="3" t="s">
        <v>18</v>
      </c>
      <c r="D158" s="7" t="s">
        <v>21</v>
      </c>
      <c r="E158" s="5">
        <v>345</v>
      </c>
      <c r="F158" s="5">
        <v>7700</v>
      </c>
      <c r="G158" s="5">
        <v>7840</v>
      </c>
      <c r="H158" s="5">
        <v>1400</v>
      </c>
      <c r="I158" s="6" t="s">
        <v>33</v>
      </c>
      <c r="R158" s="82" t="s">
        <v>88</v>
      </c>
      <c r="S158" s="82">
        <v>2020</v>
      </c>
      <c r="T158" s="82" t="s">
        <v>36</v>
      </c>
      <c r="U158" s="82" t="s">
        <v>89</v>
      </c>
      <c r="V158" s="82" t="s">
        <v>90</v>
      </c>
      <c r="W158" s="82" t="s">
        <v>91</v>
      </c>
      <c r="X158" s="82" t="s">
        <v>100</v>
      </c>
      <c r="Y158" s="82" t="s">
        <v>93</v>
      </c>
      <c r="Z158" s="82" t="s">
        <v>96</v>
      </c>
      <c r="AA158" s="82">
        <v>315</v>
      </c>
      <c r="AB158" s="82">
        <v>450.45</v>
      </c>
    </row>
    <row r="159" spans="1:28">
      <c r="A159" s="3">
        <v>2020</v>
      </c>
      <c r="B159" s="3" t="s">
        <v>41</v>
      </c>
      <c r="C159" s="3" t="s">
        <v>14</v>
      </c>
      <c r="D159" s="4" t="s">
        <v>22</v>
      </c>
      <c r="E159" s="5">
        <v>122</v>
      </c>
      <c r="F159" s="5">
        <v>9016</v>
      </c>
      <c r="G159" s="5">
        <v>112</v>
      </c>
      <c r="H159" s="5">
        <v>20</v>
      </c>
      <c r="I159" s="6" t="s">
        <v>33</v>
      </c>
      <c r="R159" s="82" t="s">
        <v>97</v>
      </c>
      <c r="S159" s="82">
        <v>2020</v>
      </c>
      <c r="T159" s="82" t="s">
        <v>36</v>
      </c>
      <c r="U159" s="82" t="s">
        <v>89</v>
      </c>
      <c r="V159" s="82" t="s">
        <v>90</v>
      </c>
      <c r="W159" s="82" t="s">
        <v>91</v>
      </c>
      <c r="X159" s="82" t="s">
        <v>100</v>
      </c>
      <c r="Y159" s="82" t="s">
        <v>93</v>
      </c>
      <c r="Z159" s="82" t="s">
        <v>96</v>
      </c>
      <c r="AA159" s="82">
        <v>309</v>
      </c>
      <c r="AB159" s="82">
        <v>441.87</v>
      </c>
    </row>
    <row r="160" spans="1:28">
      <c r="A160" s="3">
        <v>2020</v>
      </c>
      <c r="B160" s="3" t="s">
        <v>41</v>
      </c>
      <c r="C160" s="3" t="s">
        <v>23</v>
      </c>
      <c r="D160" s="7" t="s">
        <v>24</v>
      </c>
      <c r="E160" s="5">
        <v>78</v>
      </c>
      <c r="F160" s="5">
        <v>7000</v>
      </c>
      <c r="G160" s="5">
        <v>5126.4639999999999</v>
      </c>
      <c r="H160" s="5">
        <v>457.72</v>
      </c>
      <c r="I160" s="6" t="s">
        <v>33</v>
      </c>
      <c r="R160" s="82" t="s">
        <v>88</v>
      </c>
      <c r="S160" s="82">
        <v>2020</v>
      </c>
      <c r="T160" s="82" t="s">
        <v>36</v>
      </c>
      <c r="U160" s="82" t="s">
        <v>89</v>
      </c>
      <c r="V160" s="82" t="s">
        <v>90</v>
      </c>
      <c r="W160" s="82" t="s">
        <v>91</v>
      </c>
      <c r="X160" s="82" t="s">
        <v>100</v>
      </c>
      <c r="Y160" s="82" t="s">
        <v>93</v>
      </c>
      <c r="Z160" s="82" t="s">
        <v>96</v>
      </c>
      <c r="AA160" s="82">
        <v>225</v>
      </c>
      <c r="AB160" s="82">
        <v>321.75</v>
      </c>
    </row>
    <row r="161" spans="1:28">
      <c r="A161" s="3">
        <v>2020</v>
      </c>
      <c r="B161" s="3" t="s">
        <v>41</v>
      </c>
      <c r="C161" s="3" t="s">
        <v>23</v>
      </c>
      <c r="D161" s="7" t="s">
        <v>25</v>
      </c>
      <c r="E161" s="5">
        <v>76</v>
      </c>
      <c r="F161" s="5">
        <v>7000</v>
      </c>
      <c r="G161" s="5">
        <v>5126.1279999999997</v>
      </c>
      <c r="H161" s="5">
        <v>457.69</v>
      </c>
      <c r="I161" s="6" t="s">
        <v>33</v>
      </c>
      <c r="R161" s="82" t="s">
        <v>88</v>
      </c>
      <c r="S161" s="82">
        <v>2020</v>
      </c>
      <c r="T161" s="82" t="s">
        <v>36</v>
      </c>
      <c r="U161" s="82" t="s">
        <v>89</v>
      </c>
      <c r="V161" s="82" t="s">
        <v>90</v>
      </c>
      <c r="W161" s="82" t="s">
        <v>91</v>
      </c>
      <c r="X161" s="82" t="s">
        <v>100</v>
      </c>
      <c r="Y161" s="82" t="s">
        <v>93</v>
      </c>
      <c r="Z161" s="82" t="s">
        <v>96</v>
      </c>
      <c r="AA161" s="82">
        <v>751</v>
      </c>
      <c r="AB161" s="82">
        <v>526.24</v>
      </c>
    </row>
    <row r="162" spans="1:28">
      <c r="A162" s="3">
        <v>2020</v>
      </c>
      <c r="B162" s="3" t="s">
        <v>41</v>
      </c>
      <c r="C162" s="3" t="s">
        <v>23</v>
      </c>
      <c r="D162" s="7" t="s">
        <v>26</v>
      </c>
      <c r="E162" s="5">
        <v>46</v>
      </c>
      <c r="F162" s="5">
        <v>7000</v>
      </c>
      <c r="G162" s="5">
        <v>224</v>
      </c>
      <c r="H162" s="5">
        <v>20</v>
      </c>
      <c r="I162" s="6" t="s">
        <v>33</v>
      </c>
      <c r="R162" s="82" t="s">
        <v>95</v>
      </c>
      <c r="S162" s="82">
        <v>2020</v>
      </c>
      <c r="T162" s="82" t="s">
        <v>36</v>
      </c>
      <c r="U162" s="82" t="s">
        <v>89</v>
      </c>
      <c r="V162" s="82" t="s">
        <v>90</v>
      </c>
      <c r="W162" s="82" t="s">
        <v>91</v>
      </c>
      <c r="X162" s="82" t="s">
        <v>100</v>
      </c>
      <c r="Y162" s="82" t="s">
        <v>93</v>
      </c>
      <c r="Z162" s="82" t="s">
        <v>96</v>
      </c>
      <c r="AA162" s="82">
        <v>223</v>
      </c>
      <c r="AB162" s="82">
        <v>318.89</v>
      </c>
    </row>
    <row r="163" spans="1:28">
      <c r="A163" s="3">
        <v>2020</v>
      </c>
      <c r="B163" s="3" t="s">
        <v>41</v>
      </c>
      <c r="C163" s="3" t="s">
        <v>23</v>
      </c>
      <c r="D163" s="7" t="s">
        <v>27</v>
      </c>
      <c r="E163" s="5">
        <v>34</v>
      </c>
      <c r="F163" s="5">
        <v>7000</v>
      </c>
      <c r="G163" s="5">
        <v>5126.0160000000005</v>
      </c>
      <c r="H163" s="5">
        <v>457.68000000000006</v>
      </c>
      <c r="I163" s="6" t="s">
        <v>33</v>
      </c>
      <c r="R163" s="82" t="s">
        <v>99</v>
      </c>
      <c r="S163" s="82">
        <v>2020</v>
      </c>
      <c r="T163" s="82" t="s">
        <v>36</v>
      </c>
      <c r="U163" s="82" t="s">
        <v>89</v>
      </c>
      <c r="V163" s="82" t="s">
        <v>90</v>
      </c>
      <c r="W163" s="82" t="s">
        <v>91</v>
      </c>
      <c r="X163" s="82" t="s">
        <v>100</v>
      </c>
      <c r="Y163" s="82" t="s">
        <v>93</v>
      </c>
      <c r="Z163" s="82" t="s">
        <v>96</v>
      </c>
      <c r="AA163" s="82">
        <v>271</v>
      </c>
      <c r="AB163" s="82">
        <v>387.53</v>
      </c>
    </row>
    <row r="164" spans="1:28">
      <c r="A164" s="3">
        <v>2020</v>
      </c>
      <c r="B164" s="3" t="s">
        <v>41</v>
      </c>
      <c r="C164" s="3" t="s">
        <v>14</v>
      </c>
      <c r="D164" s="4" t="s">
        <v>28</v>
      </c>
      <c r="E164" s="5">
        <v>7</v>
      </c>
      <c r="F164" s="5">
        <v>7700</v>
      </c>
      <c r="G164" s="5">
        <v>224</v>
      </c>
      <c r="H164" s="5">
        <v>40</v>
      </c>
      <c r="I164" s="6" t="s">
        <v>33</v>
      </c>
      <c r="R164" s="82" t="s">
        <v>95</v>
      </c>
      <c r="S164" s="82">
        <v>2020</v>
      </c>
      <c r="T164" s="82" t="s">
        <v>36</v>
      </c>
      <c r="U164" s="82" t="s">
        <v>89</v>
      </c>
      <c r="V164" s="82" t="s">
        <v>90</v>
      </c>
      <c r="W164" s="82" t="s">
        <v>91</v>
      </c>
      <c r="X164" s="82" t="s">
        <v>100</v>
      </c>
      <c r="Y164" s="82" t="s">
        <v>93</v>
      </c>
      <c r="Z164" s="82" t="s">
        <v>96</v>
      </c>
      <c r="AA164" s="82">
        <v>199</v>
      </c>
      <c r="AB164" s="82">
        <v>284.57</v>
      </c>
    </row>
    <row r="165" spans="1:28">
      <c r="A165" s="3">
        <v>2020</v>
      </c>
      <c r="B165" s="3" t="s">
        <v>41</v>
      </c>
      <c r="C165" s="3" t="s">
        <v>23</v>
      </c>
      <c r="D165" s="7" t="s">
        <v>30</v>
      </c>
      <c r="E165" s="5">
        <v>3</v>
      </c>
      <c r="F165" s="5">
        <v>7700</v>
      </c>
      <c r="G165" s="5">
        <v>5126.576</v>
      </c>
      <c r="H165" s="5">
        <v>457.73</v>
      </c>
      <c r="I165" s="6" t="s">
        <v>33</v>
      </c>
      <c r="R165" s="82" t="s">
        <v>97</v>
      </c>
      <c r="S165" s="82">
        <v>2020</v>
      </c>
      <c r="T165" s="82" t="s">
        <v>36</v>
      </c>
      <c r="U165" s="82" t="s">
        <v>89</v>
      </c>
      <c r="V165" s="82" t="s">
        <v>90</v>
      </c>
      <c r="W165" s="82" t="s">
        <v>91</v>
      </c>
      <c r="X165" s="82" t="s">
        <v>100</v>
      </c>
      <c r="Y165" s="82" t="s">
        <v>93</v>
      </c>
      <c r="Z165" s="82" t="s">
        <v>94</v>
      </c>
      <c r="AA165" s="82">
        <v>882</v>
      </c>
      <c r="AB165" s="82">
        <v>1261.26</v>
      </c>
    </row>
    <row r="166" spans="1:28">
      <c r="A166" s="3">
        <v>2020</v>
      </c>
      <c r="B166" s="3" t="s">
        <v>41</v>
      </c>
      <c r="C166" s="3" t="s">
        <v>29</v>
      </c>
      <c r="D166" s="7" t="s">
        <v>29</v>
      </c>
      <c r="E166" s="5">
        <v>2</v>
      </c>
      <c r="F166" s="5">
        <v>7000</v>
      </c>
      <c r="G166" s="5">
        <v>7392</v>
      </c>
      <c r="H166" s="5">
        <v>1320</v>
      </c>
      <c r="I166" s="6" t="s">
        <v>12</v>
      </c>
      <c r="R166" s="82" t="s">
        <v>88</v>
      </c>
      <c r="S166" s="82">
        <v>2020</v>
      </c>
      <c r="T166" s="82" t="s">
        <v>36</v>
      </c>
      <c r="U166" s="82" t="s">
        <v>89</v>
      </c>
      <c r="V166" s="82" t="s">
        <v>90</v>
      </c>
      <c r="W166" s="82" t="s">
        <v>91</v>
      </c>
      <c r="X166" s="82" t="s">
        <v>100</v>
      </c>
      <c r="Y166" s="82" t="s">
        <v>93</v>
      </c>
      <c r="Z166" s="82" t="s">
        <v>94</v>
      </c>
      <c r="AA166" s="82">
        <v>883</v>
      </c>
      <c r="AB166" s="82">
        <v>1262.69</v>
      </c>
    </row>
    <row r="167" spans="1:28">
      <c r="A167" s="3">
        <v>2020</v>
      </c>
      <c r="B167" s="3" t="s">
        <v>42</v>
      </c>
      <c r="C167" s="3" t="s">
        <v>10</v>
      </c>
      <c r="D167" s="4" t="s">
        <v>11</v>
      </c>
      <c r="E167" s="5">
        <v>3566</v>
      </c>
      <c r="F167" s="5">
        <v>4577.3</v>
      </c>
      <c r="G167" s="5">
        <v>5126.576</v>
      </c>
      <c r="H167" s="5">
        <v>915.46</v>
      </c>
      <c r="I167" s="6" t="s">
        <v>12</v>
      </c>
      <c r="R167" s="82" t="s">
        <v>97</v>
      </c>
      <c r="S167" s="82">
        <v>2020</v>
      </c>
      <c r="T167" s="82" t="s">
        <v>36</v>
      </c>
      <c r="U167" s="82" t="s">
        <v>89</v>
      </c>
      <c r="V167" s="82" t="s">
        <v>90</v>
      </c>
      <c r="W167" s="82" t="s">
        <v>91</v>
      </c>
      <c r="X167" s="82" t="s">
        <v>100</v>
      </c>
      <c r="Y167" s="82" t="s">
        <v>93</v>
      </c>
      <c r="Z167" s="82" t="s">
        <v>96</v>
      </c>
      <c r="AA167" s="82">
        <v>227</v>
      </c>
      <c r="AB167" s="82">
        <v>324.61</v>
      </c>
    </row>
    <row r="168" spans="1:28">
      <c r="A168" s="3">
        <v>2020</v>
      </c>
      <c r="B168" s="3" t="s">
        <v>42</v>
      </c>
      <c r="C168" s="3" t="s">
        <v>10</v>
      </c>
      <c r="D168" s="4" t="s">
        <v>13</v>
      </c>
      <c r="E168" s="5">
        <v>2498</v>
      </c>
      <c r="F168" s="5">
        <v>8000</v>
      </c>
      <c r="G168" s="5">
        <v>8960</v>
      </c>
      <c r="H168" s="5">
        <v>1600</v>
      </c>
      <c r="I168" s="6" t="s">
        <v>12</v>
      </c>
      <c r="R168" s="82" t="s">
        <v>95</v>
      </c>
      <c r="S168" s="82">
        <v>2020</v>
      </c>
      <c r="T168" s="82" t="s">
        <v>36</v>
      </c>
      <c r="U168" s="82" t="s">
        <v>89</v>
      </c>
      <c r="V168" s="82" t="s">
        <v>90</v>
      </c>
      <c r="W168" s="82" t="s">
        <v>91</v>
      </c>
      <c r="X168" s="82" t="s">
        <v>100</v>
      </c>
      <c r="Y168" s="82" t="s">
        <v>93</v>
      </c>
      <c r="Z168" s="82" t="s">
        <v>96</v>
      </c>
      <c r="AA168" s="82">
        <v>774</v>
      </c>
      <c r="AB168" s="82">
        <v>1106.82</v>
      </c>
    </row>
    <row r="169" spans="1:28">
      <c r="A169" s="3">
        <v>2020</v>
      </c>
      <c r="B169" s="3" t="s">
        <v>42</v>
      </c>
      <c r="C169" s="3" t="s">
        <v>14</v>
      </c>
      <c r="D169" s="4" t="s">
        <v>15</v>
      </c>
      <c r="E169" s="5">
        <v>1245</v>
      </c>
      <c r="F169" s="5">
        <v>4577.2</v>
      </c>
      <c r="G169" s="5">
        <v>5126.4639999999999</v>
      </c>
      <c r="H169" s="5">
        <v>915.44</v>
      </c>
      <c r="I169" s="6" t="s">
        <v>12</v>
      </c>
      <c r="R169" s="82" t="s">
        <v>97</v>
      </c>
      <c r="S169" s="82">
        <v>2020</v>
      </c>
      <c r="T169" s="82" t="s">
        <v>32</v>
      </c>
      <c r="U169" s="82" t="s">
        <v>89</v>
      </c>
      <c r="V169" s="82" t="s">
        <v>90</v>
      </c>
      <c r="W169" s="82" t="s">
        <v>91</v>
      </c>
      <c r="X169" s="82" t="s">
        <v>100</v>
      </c>
      <c r="Y169" s="82" t="s">
        <v>93</v>
      </c>
      <c r="Z169" s="82" t="s">
        <v>96</v>
      </c>
      <c r="AA169" s="82">
        <v>368</v>
      </c>
      <c r="AB169" s="82">
        <v>526.24</v>
      </c>
    </row>
    <row r="170" spans="1:28">
      <c r="A170" s="3">
        <v>2020</v>
      </c>
      <c r="B170" s="3" t="s">
        <v>42</v>
      </c>
      <c r="C170" s="3" t="s">
        <v>16</v>
      </c>
      <c r="D170" s="7" t="s">
        <v>17</v>
      </c>
      <c r="E170" s="5">
        <v>644</v>
      </c>
      <c r="F170" s="5">
        <v>5743.5</v>
      </c>
      <c r="G170" s="5">
        <v>6432.72</v>
      </c>
      <c r="H170" s="5">
        <v>1148.7</v>
      </c>
      <c r="I170" s="6" t="s">
        <v>12</v>
      </c>
      <c r="R170" s="82" t="s">
        <v>97</v>
      </c>
      <c r="S170" s="82">
        <v>2020</v>
      </c>
      <c r="T170" s="82" t="s">
        <v>32</v>
      </c>
      <c r="U170" s="82" t="s">
        <v>89</v>
      </c>
      <c r="V170" s="82" t="s">
        <v>90</v>
      </c>
      <c r="W170" s="82" t="s">
        <v>91</v>
      </c>
      <c r="X170" s="82" t="s">
        <v>100</v>
      </c>
      <c r="Y170" s="82" t="s">
        <v>93</v>
      </c>
      <c r="Z170" s="82" t="s">
        <v>94</v>
      </c>
      <c r="AA170" s="82">
        <v>362</v>
      </c>
      <c r="AB170" s="82">
        <v>517.66</v>
      </c>
    </row>
    <row r="171" spans="1:28">
      <c r="A171" s="3">
        <v>2020</v>
      </c>
      <c r="B171" s="3" t="s">
        <v>42</v>
      </c>
      <c r="C171" s="3" t="s">
        <v>18</v>
      </c>
      <c r="D171" s="7" t="s">
        <v>19</v>
      </c>
      <c r="E171" s="5">
        <v>643</v>
      </c>
      <c r="F171" s="5">
        <v>7000</v>
      </c>
      <c r="G171" s="5">
        <v>7840</v>
      </c>
      <c r="H171" s="5">
        <v>1400</v>
      </c>
      <c r="I171" s="6" t="s">
        <v>33</v>
      </c>
      <c r="R171" s="82" t="s">
        <v>97</v>
      </c>
      <c r="S171" s="82">
        <v>2020</v>
      </c>
      <c r="T171" s="82" t="s">
        <v>32</v>
      </c>
      <c r="U171" s="82" t="s">
        <v>89</v>
      </c>
      <c r="V171" s="82" t="s">
        <v>90</v>
      </c>
      <c r="W171" s="82" t="s">
        <v>91</v>
      </c>
      <c r="X171" s="82" t="s">
        <v>100</v>
      </c>
      <c r="Y171" s="82" t="s">
        <v>93</v>
      </c>
      <c r="Z171" s="82" t="s">
        <v>94</v>
      </c>
      <c r="AA171" s="82">
        <v>356</v>
      </c>
      <c r="AB171" s="82">
        <v>509.08</v>
      </c>
    </row>
    <row r="172" spans="1:28">
      <c r="A172" s="3">
        <v>2020</v>
      </c>
      <c r="B172" s="3" t="s">
        <v>42</v>
      </c>
      <c r="C172" s="3" t="s">
        <v>16</v>
      </c>
      <c r="D172" s="7" t="s">
        <v>20</v>
      </c>
      <c r="E172" s="5">
        <v>455</v>
      </c>
      <c r="F172" s="5">
        <v>4578.6000000000004</v>
      </c>
      <c r="G172" s="5">
        <v>5128.0320000000002</v>
      </c>
      <c r="H172" s="5">
        <v>915.72000000000014</v>
      </c>
      <c r="I172" s="6" t="s">
        <v>33</v>
      </c>
      <c r="R172" s="82" t="s">
        <v>98</v>
      </c>
      <c r="S172" s="82">
        <v>2020</v>
      </c>
      <c r="T172" s="82" t="s">
        <v>32</v>
      </c>
      <c r="U172" s="82" t="s">
        <v>89</v>
      </c>
      <c r="V172" s="82" t="s">
        <v>90</v>
      </c>
      <c r="W172" s="82" t="s">
        <v>91</v>
      </c>
      <c r="X172" s="82" t="s">
        <v>100</v>
      </c>
      <c r="Y172" s="82" t="s">
        <v>93</v>
      </c>
      <c r="Z172" s="82" t="s">
        <v>96</v>
      </c>
      <c r="AA172" s="82">
        <v>242</v>
      </c>
      <c r="AB172" s="82">
        <v>346.06</v>
      </c>
    </row>
    <row r="173" spans="1:28">
      <c r="A173" s="3">
        <v>2020</v>
      </c>
      <c r="B173" s="3" t="s">
        <v>42</v>
      </c>
      <c r="C173" s="3" t="s">
        <v>18</v>
      </c>
      <c r="D173" s="7" t="s">
        <v>21</v>
      </c>
      <c r="E173" s="5">
        <v>345</v>
      </c>
      <c r="F173" s="5">
        <v>7700</v>
      </c>
      <c r="G173" s="5">
        <v>7840</v>
      </c>
      <c r="H173" s="5">
        <v>1400</v>
      </c>
      <c r="I173" s="6" t="s">
        <v>33</v>
      </c>
      <c r="R173" s="82" t="s">
        <v>88</v>
      </c>
      <c r="S173" s="82">
        <v>2020</v>
      </c>
      <c r="T173" s="82" t="s">
        <v>32</v>
      </c>
      <c r="U173" s="82" t="s">
        <v>89</v>
      </c>
      <c r="V173" s="82" t="s">
        <v>90</v>
      </c>
      <c r="W173" s="82" t="s">
        <v>91</v>
      </c>
      <c r="X173" s="82" t="s">
        <v>100</v>
      </c>
      <c r="Y173" s="82" t="s">
        <v>93</v>
      </c>
      <c r="Z173" s="82" t="s">
        <v>96</v>
      </c>
      <c r="AA173" s="82">
        <v>290</v>
      </c>
      <c r="AB173" s="82">
        <v>414.7</v>
      </c>
    </row>
    <row r="174" spans="1:28">
      <c r="A174" s="3">
        <v>2020</v>
      </c>
      <c r="B174" s="3" t="s">
        <v>42</v>
      </c>
      <c r="C174" s="3" t="s">
        <v>14</v>
      </c>
      <c r="D174" s="4" t="s">
        <v>22</v>
      </c>
      <c r="E174" s="5">
        <v>122</v>
      </c>
      <c r="F174" s="5">
        <v>9016</v>
      </c>
      <c r="G174" s="5">
        <v>112</v>
      </c>
      <c r="H174" s="5">
        <v>20</v>
      </c>
      <c r="I174" s="6" t="s">
        <v>33</v>
      </c>
      <c r="R174" s="82" t="s">
        <v>95</v>
      </c>
      <c r="S174" s="82">
        <v>2020</v>
      </c>
      <c r="T174" s="82" t="s">
        <v>32</v>
      </c>
      <c r="U174" s="82" t="s">
        <v>89</v>
      </c>
      <c r="V174" s="82" t="s">
        <v>90</v>
      </c>
      <c r="W174" s="82" t="s">
        <v>91</v>
      </c>
      <c r="X174" s="82" t="s">
        <v>100</v>
      </c>
      <c r="Y174" s="82" t="s">
        <v>93</v>
      </c>
      <c r="Z174" s="82" t="s">
        <v>96</v>
      </c>
      <c r="AA174" s="82">
        <v>212</v>
      </c>
      <c r="AB174" s="82">
        <v>303.15999999999997</v>
      </c>
    </row>
    <row r="175" spans="1:28">
      <c r="A175" s="3">
        <v>2020</v>
      </c>
      <c r="B175" s="3" t="s">
        <v>42</v>
      </c>
      <c r="C175" s="3" t="s">
        <v>23</v>
      </c>
      <c r="D175" s="7" t="s">
        <v>24</v>
      </c>
      <c r="E175" s="5">
        <v>78</v>
      </c>
      <c r="F175" s="5">
        <v>7000</v>
      </c>
      <c r="G175" s="5">
        <v>5126.4639999999999</v>
      </c>
      <c r="H175" s="5">
        <v>915.44</v>
      </c>
      <c r="I175" s="6" t="s">
        <v>33</v>
      </c>
      <c r="R175" s="82" t="s">
        <v>99</v>
      </c>
      <c r="S175" s="82">
        <v>2020</v>
      </c>
      <c r="T175" s="82" t="s">
        <v>32</v>
      </c>
      <c r="U175" s="82" t="s">
        <v>89</v>
      </c>
      <c r="V175" s="82" t="s">
        <v>90</v>
      </c>
      <c r="W175" s="82" t="s">
        <v>91</v>
      </c>
      <c r="X175" s="82" t="s">
        <v>100</v>
      </c>
      <c r="Y175" s="82" t="s">
        <v>93</v>
      </c>
      <c r="Z175" s="82" t="s">
        <v>96</v>
      </c>
      <c r="AA175" s="82">
        <v>286</v>
      </c>
      <c r="AB175" s="82">
        <v>408.98</v>
      </c>
    </row>
    <row r="176" spans="1:28">
      <c r="A176" s="3">
        <v>2020</v>
      </c>
      <c r="B176" s="3" t="s">
        <v>42</v>
      </c>
      <c r="C176" s="3" t="s">
        <v>23</v>
      </c>
      <c r="D176" s="7" t="s">
        <v>25</v>
      </c>
      <c r="E176" s="5">
        <v>5034.5899999999992</v>
      </c>
      <c r="F176" s="5">
        <v>7000</v>
      </c>
      <c r="G176" s="5">
        <v>5126.1279999999997</v>
      </c>
      <c r="H176" s="5">
        <v>915.38</v>
      </c>
      <c r="I176" s="6" t="s">
        <v>33</v>
      </c>
      <c r="R176" s="82" t="s">
        <v>98</v>
      </c>
      <c r="S176" s="82">
        <v>2020</v>
      </c>
      <c r="T176" s="82" t="s">
        <v>32</v>
      </c>
      <c r="U176" s="82" t="s">
        <v>89</v>
      </c>
      <c r="V176" s="82" t="s">
        <v>90</v>
      </c>
      <c r="W176" s="82" t="s">
        <v>91</v>
      </c>
      <c r="X176" s="82" t="s">
        <v>100</v>
      </c>
      <c r="Y176" s="82" t="s">
        <v>93</v>
      </c>
      <c r="Z176" s="82" t="s">
        <v>96</v>
      </c>
      <c r="AA176" s="82">
        <v>214</v>
      </c>
      <c r="AB176" s="82">
        <v>306.02</v>
      </c>
    </row>
    <row r="177" spans="1:28">
      <c r="A177" s="3">
        <v>2020</v>
      </c>
      <c r="B177" s="3" t="s">
        <v>42</v>
      </c>
      <c r="C177" s="3" t="s">
        <v>23</v>
      </c>
      <c r="D177" s="7" t="s">
        <v>26</v>
      </c>
      <c r="E177" s="5">
        <v>220</v>
      </c>
      <c r="F177" s="5">
        <v>7000</v>
      </c>
      <c r="G177" s="5">
        <v>224</v>
      </c>
      <c r="H177" s="5">
        <v>40</v>
      </c>
      <c r="I177" s="6" t="s">
        <v>33</v>
      </c>
      <c r="R177" s="82" t="s">
        <v>95</v>
      </c>
      <c r="S177" s="82">
        <v>2020</v>
      </c>
      <c r="T177" s="82" t="s">
        <v>32</v>
      </c>
      <c r="U177" s="82" t="s">
        <v>89</v>
      </c>
      <c r="V177" s="82" t="s">
        <v>90</v>
      </c>
      <c r="W177" s="82" t="s">
        <v>91</v>
      </c>
      <c r="X177" s="82" t="s">
        <v>100</v>
      </c>
      <c r="Y177" s="82" t="s">
        <v>93</v>
      </c>
      <c r="Z177" s="82" t="s">
        <v>96</v>
      </c>
      <c r="AA177" s="82">
        <v>366</v>
      </c>
      <c r="AB177" s="82">
        <v>526.24</v>
      </c>
    </row>
    <row r="178" spans="1:28">
      <c r="A178" s="3">
        <v>2020</v>
      </c>
      <c r="B178" s="3" t="s">
        <v>42</v>
      </c>
      <c r="C178" s="3" t="s">
        <v>23</v>
      </c>
      <c r="D178" s="7" t="s">
        <v>27</v>
      </c>
      <c r="E178" s="5">
        <v>5034.4800000000005</v>
      </c>
      <c r="F178" s="5">
        <v>7000</v>
      </c>
      <c r="G178" s="5">
        <v>5126.0160000000005</v>
      </c>
      <c r="H178" s="5">
        <v>915.36000000000013</v>
      </c>
      <c r="I178" s="6" t="s">
        <v>33</v>
      </c>
      <c r="R178" s="82" t="s">
        <v>95</v>
      </c>
      <c r="S178" s="82">
        <v>2020</v>
      </c>
      <c r="T178" s="82" t="s">
        <v>32</v>
      </c>
      <c r="U178" s="82" t="s">
        <v>89</v>
      </c>
      <c r="V178" s="82" t="s">
        <v>90</v>
      </c>
      <c r="W178" s="82" t="s">
        <v>91</v>
      </c>
      <c r="X178" s="82" t="s">
        <v>100</v>
      </c>
      <c r="Y178" s="82" t="s">
        <v>93</v>
      </c>
      <c r="Z178" s="82" t="s">
        <v>94</v>
      </c>
      <c r="AA178" s="82">
        <v>360</v>
      </c>
      <c r="AB178" s="82">
        <v>526.24</v>
      </c>
    </row>
    <row r="179" spans="1:28">
      <c r="A179" s="3">
        <v>2020</v>
      </c>
      <c r="B179" s="3" t="s">
        <v>42</v>
      </c>
      <c r="C179" s="3" t="s">
        <v>14</v>
      </c>
      <c r="D179" s="4" t="s">
        <v>28</v>
      </c>
      <c r="E179" s="5">
        <v>220</v>
      </c>
      <c r="F179" s="5">
        <v>7700</v>
      </c>
      <c r="G179" s="5">
        <v>224</v>
      </c>
      <c r="H179" s="5">
        <v>40</v>
      </c>
      <c r="I179" s="6" t="s">
        <v>33</v>
      </c>
      <c r="R179" s="82" t="s">
        <v>97</v>
      </c>
      <c r="S179" s="82">
        <v>2020</v>
      </c>
      <c r="T179" s="82" t="s">
        <v>32</v>
      </c>
      <c r="U179" s="82" t="s">
        <v>89</v>
      </c>
      <c r="V179" s="82" t="s">
        <v>90</v>
      </c>
      <c r="W179" s="82" t="s">
        <v>91</v>
      </c>
      <c r="X179" s="82" t="s">
        <v>100</v>
      </c>
      <c r="Y179" s="82" t="s">
        <v>93</v>
      </c>
      <c r="Z179" s="82" t="s">
        <v>96</v>
      </c>
      <c r="AA179" s="82">
        <v>676</v>
      </c>
      <c r="AB179" s="82">
        <v>966.68000000000006</v>
      </c>
    </row>
    <row r="180" spans="1:28">
      <c r="A180" s="3">
        <v>2020</v>
      </c>
      <c r="B180" s="3" t="s">
        <v>42</v>
      </c>
      <c r="C180" s="3" t="s">
        <v>23</v>
      </c>
      <c r="D180" s="7" t="s">
        <v>30</v>
      </c>
      <c r="E180" s="5">
        <v>7260</v>
      </c>
      <c r="F180" s="5">
        <v>7700</v>
      </c>
      <c r="G180" s="5">
        <v>7392</v>
      </c>
      <c r="H180" s="5">
        <v>1320</v>
      </c>
      <c r="I180" s="6" t="s">
        <v>12</v>
      </c>
      <c r="R180" s="82" t="s">
        <v>97</v>
      </c>
      <c r="S180" s="82">
        <v>2020</v>
      </c>
      <c r="T180" s="82" t="s">
        <v>32</v>
      </c>
      <c r="U180" s="82" t="s">
        <v>89</v>
      </c>
      <c r="V180" s="82" t="s">
        <v>90</v>
      </c>
      <c r="W180" s="82" t="s">
        <v>91</v>
      </c>
      <c r="X180" s="82" t="s">
        <v>100</v>
      </c>
      <c r="Y180" s="82" t="s">
        <v>93</v>
      </c>
      <c r="Z180" s="82" t="s">
        <v>96</v>
      </c>
      <c r="AA180" s="82">
        <v>709</v>
      </c>
      <c r="AB180" s="82">
        <v>1013.87</v>
      </c>
    </row>
    <row r="181" spans="1:28">
      <c r="A181" s="3">
        <v>2020</v>
      </c>
      <c r="B181" s="3" t="s">
        <v>42</v>
      </c>
      <c r="C181" s="3" t="s">
        <v>29</v>
      </c>
      <c r="D181" s="7" t="s">
        <v>29</v>
      </c>
      <c r="E181" s="5">
        <v>5035.0300000000007</v>
      </c>
      <c r="F181" s="5">
        <v>7000</v>
      </c>
      <c r="G181" s="5">
        <v>5126.576</v>
      </c>
      <c r="H181" s="5">
        <v>915.46</v>
      </c>
      <c r="I181" s="6" t="s">
        <v>33</v>
      </c>
      <c r="R181" s="82" t="s">
        <v>88</v>
      </c>
      <c r="S181" s="82">
        <v>2020</v>
      </c>
      <c r="T181" s="82" t="s">
        <v>32</v>
      </c>
      <c r="U181" s="82" t="s">
        <v>89</v>
      </c>
      <c r="V181" s="82" t="s">
        <v>90</v>
      </c>
      <c r="W181" s="82" t="s">
        <v>91</v>
      </c>
      <c r="X181" s="82" t="s">
        <v>100</v>
      </c>
      <c r="Y181" s="82" t="s">
        <v>93</v>
      </c>
      <c r="Z181" s="82" t="s">
        <v>96</v>
      </c>
      <c r="AA181" s="82">
        <v>762</v>
      </c>
      <c r="AB181" s="82">
        <v>1089.6599999999999</v>
      </c>
    </row>
    <row r="182" spans="1:28">
      <c r="A182" s="3">
        <v>2021</v>
      </c>
      <c r="B182" s="3" t="s">
        <v>9</v>
      </c>
      <c r="C182" s="3" t="s">
        <v>10</v>
      </c>
      <c r="D182" s="4" t="s">
        <v>11</v>
      </c>
      <c r="E182" s="5">
        <v>3566</v>
      </c>
      <c r="F182" s="5">
        <v>7000</v>
      </c>
      <c r="G182" s="5">
        <v>5126.576</v>
      </c>
      <c r="H182" s="5">
        <v>915.46</v>
      </c>
      <c r="I182" s="6" t="s">
        <v>12</v>
      </c>
      <c r="R182" s="82" t="s">
        <v>88</v>
      </c>
      <c r="S182" s="82">
        <v>2020</v>
      </c>
      <c r="T182" s="82" t="s">
        <v>32</v>
      </c>
      <c r="U182" s="82" t="s">
        <v>89</v>
      </c>
      <c r="V182" s="82" t="s">
        <v>90</v>
      </c>
      <c r="W182" s="82" t="s">
        <v>91</v>
      </c>
      <c r="X182" s="82" t="s">
        <v>100</v>
      </c>
      <c r="Y182" s="82" t="s">
        <v>93</v>
      </c>
      <c r="Z182" s="82" t="s">
        <v>96</v>
      </c>
      <c r="AA182" s="82">
        <v>369</v>
      </c>
      <c r="AB182" s="82">
        <v>527.66999999999996</v>
      </c>
    </row>
    <row r="183" spans="1:28">
      <c r="A183" s="3">
        <v>2021</v>
      </c>
      <c r="B183" s="3" t="s">
        <v>9</v>
      </c>
      <c r="C183" s="3" t="s">
        <v>10</v>
      </c>
      <c r="D183" s="4" t="s">
        <v>13</v>
      </c>
      <c r="E183" s="5">
        <v>2498</v>
      </c>
      <c r="F183" s="5">
        <v>7000</v>
      </c>
      <c r="G183" s="5">
        <v>8960</v>
      </c>
      <c r="H183" s="5">
        <v>1600</v>
      </c>
      <c r="I183" s="6" t="s">
        <v>12</v>
      </c>
      <c r="R183" s="82" t="s">
        <v>97</v>
      </c>
      <c r="S183" s="82">
        <v>2020</v>
      </c>
      <c r="T183" s="82" t="s">
        <v>32</v>
      </c>
      <c r="U183" s="82" t="s">
        <v>89</v>
      </c>
      <c r="V183" s="82" t="s">
        <v>90</v>
      </c>
      <c r="W183" s="82" t="s">
        <v>91</v>
      </c>
      <c r="X183" s="82" t="s">
        <v>100</v>
      </c>
      <c r="Y183" s="82" t="s">
        <v>93</v>
      </c>
      <c r="Z183" s="82" t="s">
        <v>96</v>
      </c>
      <c r="AA183" s="82">
        <v>363</v>
      </c>
      <c r="AB183" s="82">
        <v>519.09</v>
      </c>
    </row>
    <row r="184" spans="1:28">
      <c r="A184" s="3">
        <v>2021</v>
      </c>
      <c r="B184" s="3" t="s">
        <v>9</v>
      </c>
      <c r="C184" s="3" t="s">
        <v>14</v>
      </c>
      <c r="D184" s="4" t="s">
        <v>15</v>
      </c>
      <c r="E184" s="5">
        <v>1245</v>
      </c>
      <c r="F184" s="5">
        <v>7000</v>
      </c>
      <c r="G184" s="5">
        <v>5126.4639999999999</v>
      </c>
      <c r="H184" s="5">
        <v>915.44</v>
      </c>
      <c r="I184" s="6" t="s">
        <v>12</v>
      </c>
      <c r="R184" s="82" t="s">
        <v>99</v>
      </c>
      <c r="S184" s="82">
        <v>2020</v>
      </c>
      <c r="T184" s="82" t="s">
        <v>32</v>
      </c>
      <c r="U184" s="82" t="s">
        <v>89</v>
      </c>
      <c r="V184" s="82" t="s">
        <v>90</v>
      </c>
      <c r="W184" s="82" t="s">
        <v>91</v>
      </c>
      <c r="X184" s="82" t="s">
        <v>100</v>
      </c>
      <c r="Y184" s="82" t="s">
        <v>93</v>
      </c>
      <c r="Z184" s="82" t="s">
        <v>94</v>
      </c>
      <c r="AA184" s="82">
        <v>357</v>
      </c>
      <c r="AB184" s="82">
        <v>510.51</v>
      </c>
    </row>
    <row r="185" spans="1:28">
      <c r="A185" s="3">
        <v>2021</v>
      </c>
      <c r="B185" s="3" t="s">
        <v>9</v>
      </c>
      <c r="C185" s="3" t="s">
        <v>16</v>
      </c>
      <c r="D185" s="7" t="s">
        <v>17</v>
      </c>
      <c r="E185" s="5">
        <v>644</v>
      </c>
      <c r="F185" s="5">
        <v>5743.5</v>
      </c>
      <c r="G185" s="5">
        <v>6432.72</v>
      </c>
      <c r="H185" s="5">
        <v>1148.7</v>
      </c>
      <c r="I185" s="6" t="s">
        <v>12</v>
      </c>
      <c r="R185" s="82" t="s">
        <v>88</v>
      </c>
      <c r="S185" s="82">
        <v>2020</v>
      </c>
      <c r="T185" s="82" t="s">
        <v>32</v>
      </c>
      <c r="U185" s="82" t="s">
        <v>89</v>
      </c>
      <c r="V185" s="82" t="s">
        <v>90</v>
      </c>
      <c r="W185" s="82" t="s">
        <v>91</v>
      </c>
      <c r="X185" s="82" t="s">
        <v>100</v>
      </c>
      <c r="Y185" s="82" t="s">
        <v>93</v>
      </c>
      <c r="Z185" s="82" t="s">
        <v>96</v>
      </c>
      <c r="AA185" s="82">
        <v>243</v>
      </c>
      <c r="AB185" s="82">
        <v>347.49</v>
      </c>
    </row>
    <row r="186" spans="1:28">
      <c r="A186" s="3">
        <v>2021</v>
      </c>
      <c r="B186" s="3" t="s">
        <v>9</v>
      </c>
      <c r="C186" s="3" t="s">
        <v>18</v>
      </c>
      <c r="D186" s="7" t="s">
        <v>19</v>
      </c>
      <c r="E186" s="5">
        <v>643</v>
      </c>
      <c r="F186" s="5">
        <v>7000</v>
      </c>
      <c r="G186" s="5">
        <v>7840</v>
      </c>
      <c r="H186" s="5">
        <v>1400</v>
      </c>
      <c r="I186" s="6" t="s">
        <v>12</v>
      </c>
      <c r="R186" s="82" t="s">
        <v>97</v>
      </c>
      <c r="S186" s="82">
        <v>2020</v>
      </c>
      <c r="T186" s="82" t="s">
        <v>32</v>
      </c>
      <c r="U186" s="82" t="s">
        <v>89</v>
      </c>
      <c r="V186" s="82" t="s">
        <v>90</v>
      </c>
      <c r="W186" s="82" t="s">
        <v>91</v>
      </c>
      <c r="X186" s="82" t="s">
        <v>100</v>
      </c>
      <c r="Y186" s="82" t="s">
        <v>93</v>
      </c>
      <c r="Z186" s="82" t="s">
        <v>96</v>
      </c>
      <c r="AA186" s="82">
        <v>802</v>
      </c>
      <c r="AB186" s="82">
        <v>526.24</v>
      </c>
    </row>
    <row r="187" spans="1:28">
      <c r="A187" s="3">
        <v>2021</v>
      </c>
      <c r="B187" s="3" t="s">
        <v>9</v>
      </c>
      <c r="C187" s="3" t="s">
        <v>16</v>
      </c>
      <c r="D187" s="7" t="s">
        <v>20</v>
      </c>
      <c r="E187" s="5">
        <v>455</v>
      </c>
      <c r="F187" s="5">
        <v>4578.6000000000004</v>
      </c>
      <c r="G187" s="5">
        <v>5128.0320000000002</v>
      </c>
      <c r="H187" s="5">
        <v>915.72000000000014</v>
      </c>
      <c r="I187" s="6" t="s">
        <v>12</v>
      </c>
      <c r="R187" s="82" t="s">
        <v>98</v>
      </c>
      <c r="S187" s="82">
        <v>2020</v>
      </c>
      <c r="T187" s="82" t="s">
        <v>32</v>
      </c>
      <c r="U187" s="82" t="s">
        <v>89</v>
      </c>
      <c r="V187" s="82" t="s">
        <v>90</v>
      </c>
      <c r="W187" s="82" t="s">
        <v>91</v>
      </c>
      <c r="X187" s="82" t="s">
        <v>100</v>
      </c>
      <c r="Y187" s="82" t="s">
        <v>93</v>
      </c>
      <c r="Z187" s="82" t="s">
        <v>96</v>
      </c>
      <c r="AA187" s="82">
        <v>241</v>
      </c>
      <c r="AB187" s="82">
        <v>344.63</v>
      </c>
    </row>
    <row r="188" spans="1:28">
      <c r="A188" s="3">
        <v>2021</v>
      </c>
      <c r="B188" s="3" t="s">
        <v>9</v>
      </c>
      <c r="C188" s="3" t="s">
        <v>18</v>
      </c>
      <c r="D188" s="7" t="s">
        <v>21</v>
      </c>
      <c r="E188" s="5">
        <v>445</v>
      </c>
      <c r="F188" s="5">
        <v>7000</v>
      </c>
      <c r="G188" s="5">
        <v>7840</v>
      </c>
      <c r="H188" s="5">
        <v>1400</v>
      </c>
      <c r="I188" s="6" t="s">
        <v>12</v>
      </c>
      <c r="R188" s="82" t="s">
        <v>95</v>
      </c>
      <c r="S188" s="82">
        <v>2020</v>
      </c>
      <c r="T188" s="82" t="s">
        <v>32</v>
      </c>
      <c r="U188" s="82" t="s">
        <v>89</v>
      </c>
      <c r="V188" s="82" t="s">
        <v>90</v>
      </c>
      <c r="W188" s="82" t="s">
        <v>91</v>
      </c>
      <c r="X188" s="82" t="s">
        <v>100</v>
      </c>
      <c r="Y188" s="82" t="s">
        <v>93</v>
      </c>
      <c r="Z188" s="82" t="s">
        <v>96</v>
      </c>
      <c r="AA188" s="82">
        <v>289</v>
      </c>
      <c r="AB188" s="82">
        <v>413.27</v>
      </c>
    </row>
    <row r="189" spans="1:28">
      <c r="A189" s="3">
        <v>2021</v>
      </c>
      <c r="B189" s="3" t="s">
        <v>9</v>
      </c>
      <c r="C189" s="3" t="s">
        <v>14</v>
      </c>
      <c r="D189" s="4" t="s">
        <v>22</v>
      </c>
      <c r="E189" s="5">
        <v>122</v>
      </c>
      <c r="F189" s="5">
        <v>100</v>
      </c>
      <c r="G189" s="5">
        <v>112</v>
      </c>
      <c r="H189" s="5">
        <v>20</v>
      </c>
      <c r="I189" s="6" t="s">
        <v>12</v>
      </c>
      <c r="R189" s="82" t="s">
        <v>97</v>
      </c>
      <c r="S189" s="82">
        <v>2020</v>
      </c>
      <c r="T189" s="82" t="s">
        <v>32</v>
      </c>
      <c r="U189" s="82" t="s">
        <v>89</v>
      </c>
      <c r="V189" s="82" t="s">
        <v>90</v>
      </c>
      <c r="W189" s="82" t="s">
        <v>91</v>
      </c>
      <c r="X189" s="82" t="s">
        <v>100</v>
      </c>
      <c r="Y189" s="82" t="s">
        <v>93</v>
      </c>
      <c r="Z189" s="82" t="s">
        <v>96</v>
      </c>
      <c r="AA189" s="82">
        <v>874</v>
      </c>
      <c r="AB189" s="82">
        <v>1249.82</v>
      </c>
    </row>
    <row r="190" spans="1:28">
      <c r="A190" s="3">
        <v>2021</v>
      </c>
      <c r="B190" s="3" t="s">
        <v>9</v>
      </c>
      <c r="C190" s="3" t="s">
        <v>23</v>
      </c>
      <c r="D190" s="7" t="s">
        <v>24</v>
      </c>
      <c r="E190" s="5">
        <v>78</v>
      </c>
      <c r="F190" s="5">
        <v>2288.6</v>
      </c>
      <c r="G190" s="5">
        <v>5126.4639999999999</v>
      </c>
      <c r="H190" s="5">
        <v>457.72</v>
      </c>
      <c r="I190" s="6" t="s">
        <v>12</v>
      </c>
      <c r="R190" s="82" t="s">
        <v>88</v>
      </c>
      <c r="S190" s="82">
        <v>2020</v>
      </c>
      <c r="T190" s="82" t="s">
        <v>32</v>
      </c>
      <c r="U190" s="82" t="s">
        <v>89</v>
      </c>
      <c r="V190" s="82" t="s">
        <v>90</v>
      </c>
      <c r="W190" s="82" t="s">
        <v>91</v>
      </c>
      <c r="X190" s="82" t="s">
        <v>100</v>
      </c>
      <c r="Y190" s="82" t="s">
        <v>93</v>
      </c>
      <c r="Z190" s="82" t="s">
        <v>94</v>
      </c>
      <c r="AA190" s="82">
        <v>875</v>
      </c>
      <c r="AB190" s="82">
        <v>1251.25</v>
      </c>
    </row>
    <row r="191" spans="1:28">
      <c r="A191" s="3">
        <v>2021</v>
      </c>
      <c r="B191" s="3" t="s">
        <v>9</v>
      </c>
      <c r="C191" s="3" t="s">
        <v>23</v>
      </c>
      <c r="D191" s="7" t="s">
        <v>25</v>
      </c>
      <c r="E191" s="5">
        <v>76</v>
      </c>
      <c r="F191" s="5">
        <v>2288.4499999999998</v>
      </c>
      <c r="G191" s="5">
        <v>5126.1279999999997</v>
      </c>
      <c r="H191" s="5">
        <v>457.69</v>
      </c>
      <c r="I191" s="6" t="s">
        <v>12</v>
      </c>
      <c r="R191" s="82" t="s">
        <v>95</v>
      </c>
      <c r="S191" s="82">
        <v>2020</v>
      </c>
      <c r="T191" s="82" t="s">
        <v>32</v>
      </c>
      <c r="U191" s="82" t="s">
        <v>89</v>
      </c>
      <c r="V191" s="82" t="s">
        <v>90</v>
      </c>
      <c r="W191" s="82" t="s">
        <v>91</v>
      </c>
      <c r="X191" s="82" t="s">
        <v>100</v>
      </c>
      <c r="Y191" s="82" t="s">
        <v>93</v>
      </c>
      <c r="Z191" s="82" t="s">
        <v>96</v>
      </c>
      <c r="AA191" s="82">
        <v>239</v>
      </c>
      <c r="AB191" s="82">
        <v>341.77</v>
      </c>
    </row>
    <row r="192" spans="1:28">
      <c r="A192" s="3">
        <v>2021</v>
      </c>
      <c r="B192" s="3" t="s">
        <v>9</v>
      </c>
      <c r="C192" s="3" t="s">
        <v>23</v>
      </c>
      <c r="D192" s="7" t="s">
        <v>26</v>
      </c>
      <c r="E192" s="5">
        <v>46</v>
      </c>
      <c r="F192" s="5">
        <v>100</v>
      </c>
      <c r="G192" s="5">
        <v>224</v>
      </c>
      <c r="H192" s="5">
        <v>20</v>
      </c>
      <c r="I192" s="6" t="s">
        <v>12</v>
      </c>
      <c r="R192" s="82" t="s">
        <v>95</v>
      </c>
      <c r="S192" s="82">
        <v>2020</v>
      </c>
      <c r="T192" s="82" t="s">
        <v>32</v>
      </c>
      <c r="U192" s="82" t="s">
        <v>89</v>
      </c>
      <c r="V192" s="82" t="s">
        <v>90</v>
      </c>
      <c r="W192" s="82" t="s">
        <v>91</v>
      </c>
      <c r="X192" s="82" t="s">
        <v>100</v>
      </c>
      <c r="Y192" s="82" t="s">
        <v>93</v>
      </c>
      <c r="Z192" s="82" t="s">
        <v>96</v>
      </c>
      <c r="AA192" s="82">
        <v>287</v>
      </c>
      <c r="AB192" s="82">
        <v>410.40999999999997</v>
      </c>
    </row>
    <row r="193" spans="1:28">
      <c r="A193" s="3">
        <v>2021</v>
      </c>
      <c r="B193" s="3" t="s">
        <v>9</v>
      </c>
      <c r="C193" s="3" t="s">
        <v>23</v>
      </c>
      <c r="D193" s="7" t="s">
        <v>27</v>
      </c>
      <c r="E193" s="5">
        <v>34</v>
      </c>
      <c r="F193" s="5">
        <v>2288.4</v>
      </c>
      <c r="G193" s="5">
        <v>5126.0160000000005</v>
      </c>
      <c r="H193" s="5">
        <v>457.68000000000006</v>
      </c>
      <c r="I193" s="6" t="s">
        <v>12</v>
      </c>
      <c r="R193" s="82" t="s">
        <v>98</v>
      </c>
      <c r="S193" s="82">
        <v>2020</v>
      </c>
      <c r="T193" s="82" t="s">
        <v>32</v>
      </c>
      <c r="U193" s="82" t="s">
        <v>89</v>
      </c>
      <c r="V193" s="82" t="s">
        <v>90</v>
      </c>
      <c r="W193" s="82" t="s">
        <v>91</v>
      </c>
      <c r="X193" s="82" t="s">
        <v>100</v>
      </c>
      <c r="Y193" s="82" t="s">
        <v>93</v>
      </c>
      <c r="Z193" s="82" t="s">
        <v>96</v>
      </c>
      <c r="AA193" s="82">
        <v>771</v>
      </c>
      <c r="AB193" s="82">
        <v>1102.53</v>
      </c>
    </row>
    <row r="194" spans="1:28">
      <c r="A194" s="3">
        <v>2021</v>
      </c>
      <c r="B194" s="3" t="s">
        <v>9</v>
      </c>
      <c r="C194" s="3" t="s">
        <v>14</v>
      </c>
      <c r="D194" s="4" t="s">
        <v>28</v>
      </c>
      <c r="E194" s="5">
        <v>7</v>
      </c>
      <c r="F194" s="5">
        <v>200</v>
      </c>
      <c r="G194" s="5">
        <v>224</v>
      </c>
      <c r="H194" s="5">
        <v>40</v>
      </c>
      <c r="I194" s="6" t="s">
        <v>12</v>
      </c>
      <c r="R194" s="82" t="s">
        <v>88</v>
      </c>
      <c r="S194" s="82">
        <v>2020</v>
      </c>
      <c r="T194" s="82" t="s">
        <v>35</v>
      </c>
      <c r="U194" s="82" t="s">
        <v>89</v>
      </c>
      <c r="V194" s="82" t="s">
        <v>90</v>
      </c>
      <c r="W194" s="82" t="s">
        <v>91</v>
      </c>
      <c r="X194" s="82" t="s">
        <v>100</v>
      </c>
      <c r="Y194" s="82" t="s">
        <v>93</v>
      </c>
      <c r="Z194" s="82" t="s">
        <v>94</v>
      </c>
      <c r="AA194" s="82">
        <v>338</v>
      </c>
      <c r="AB194" s="82">
        <v>483.34000000000003</v>
      </c>
    </row>
    <row r="195" spans="1:28">
      <c r="A195" s="3">
        <v>2021</v>
      </c>
      <c r="B195" s="3" t="s">
        <v>9</v>
      </c>
      <c r="C195" s="3" t="s">
        <v>29</v>
      </c>
      <c r="D195" s="7" t="s">
        <v>29</v>
      </c>
      <c r="E195" s="5">
        <v>3</v>
      </c>
      <c r="F195" s="5">
        <v>4577.3</v>
      </c>
      <c r="G195" s="5">
        <v>7392</v>
      </c>
      <c r="H195" s="5">
        <v>915.46</v>
      </c>
      <c r="I195" s="6" t="s">
        <v>12</v>
      </c>
      <c r="R195" s="82" t="s">
        <v>88</v>
      </c>
      <c r="S195" s="82">
        <v>2020</v>
      </c>
      <c r="T195" s="82" t="s">
        <v>35</v>
      </c>
      <c r="U195" s="82" t="s">
        <v>89</v>
      </c>
      <c r="V195" s="82" t="s">
        <v>90</v>
      </c>
      <c r="W195" s="82" t="s">
        <v>91</v>
      </c>
      <c r="X195" s="82" t="s">
        <v>100</v>
      </c>
      <c r="Y195" s="82" t="s">
        <v>93</v>
      </c>
      <c r="Z195" s="82" t="s">
        <v>94</v>
      </c>
      <c r="AA195" s="82">
        <v>332</v>
      </c>
      <c r="AB195" s="82">
        <v>474.76</v>
      </c>
    </row>
    <row r="196" spans="1:28">
      <c r="A196" s="3">
        <v>2021</v>
      </c>
      <c r="B196" s="3" t="s">
        <v>9</v>
      </c>
      <c r="C196" s="3" t="s">
        <v>23</v>
      </c>
      <c r="D196" s="7" t="s">
        <v>30</v>
      </c>
      <c r="E196" s="5">
        <v>3</v>
      </c>
      <c r="F196" s="5">
        <v>2288.65</v>
      </c>
      <c r="G196" s="5">
        <v>5126.576</v>
      </c>
      <c r="H196" s="5">
        <v>457.73</v>
      </c>
      <c r="I196" s="6" t="s">
        <v>12</v>
      </c>
      <c r="R196" s="82" t="s">
        <v>95</v>
      </c>
      <c r="S196" s="82">
        <v>2020</v>
      </c>
      <c r="T196" s="82" t="s">
        <v>35</v>
      </c>
      <c r="U196" s="82" t="s">
        <v>89</v>
      </c>
      <c r="V196" s="82" t="s">
        <v>90</v>
      </c>
      <c r="W196" s="82" t="s">
        <v>91</v>
      </c>
      <c r="X196" s="82" t="s">
        <v>100</v>
      </c>
      <c r="Y196" s="82" t="s">
        <v>93</v>
      </c>
      <c r="Z196" s="82" t="s">
        <v>94</v>
      </c>
      <c r="AA196" s="82">
        <v>326</v>
      </c>
      <c r="AB196" s="82">
        <v>466.18</v>
      </c>
    </row>
    <row r="197" spans="1:28">
      <c r="A197" s="3">
        <v>2021</v>
      </c>
      <c r="B197" s="3" t="s">
        <v>31</v>
      </c>
      <c r="C197" s="3" t="s">
        <v>10</v>
      </c>
      <c r="D197" s="4" t="s">
        <v>11</v>
      </c>
      <c r="E197" s="5">
        <v>3566</v>
      </c>
      <c r="F197" s="5">
        <v>4577.3</v>
      </c>
      <c r="G197" s="5">
        <v>5126.576</v>
      </c>
      <c r="H197" s="5">
        <v>915.46</v>
      </c>
      <c r="I197" s="6" t="s">
        <v>12</v>
      </c>
      <c r="R197" s="82" t="s">
        <v>95</v>
      </c>
      <c r="S197" s="82">
        <v>2020</v>
      </c>
      <c r="T197" s="82" t="s">
        <v>35</v>
      </c>
      <c r="U197" s="82" t="s">
        <v>89</v>
      </c>
      <c r="V197" s="82" t="s">
        <v>90</v>
      </c>
      <c r="W197" s="82" t="s">
        <v>91</v>
      </c>
      <c r="X197" s="82" t="s">
        <v>100</v>
      </c>
      <c r="Y197" s="82" t="s">
        <v>93</v>
      </c>
      <c r="Z197" s="82" t="s">
        <v>96</v>
      </c>
      <c r="AA197" s="82">
        <v>230</v>
      </c>
      <c r="AB197" s="82">
        <v>328.9</v>
      </c>
    </row>
    <row r="198" spans="1:28">
      <c r="A198" s="3">
        <v>2021</v>
      </c>
      <c r="B198" s="3" t="s">
        <v>31</v>
      </c>
      <c r="C198" s="3" t="s">
        <v>10</v>
      </c>
      <c r="D198" s="4" t="s">
        <v>13</v>
      </c>
      <c r="E198" s="5">
        <v>2498</v>
      </c>
      <c r="F198" s="5">
        <v>8000</v>
      </c>
      <c r="G198" s="5">
        <v>8960</v>
      </c>
      <c r="H198" s="5">
        <v>1600</v>
      </c>
      <c r="I198" s="6" t="s">
        <v>12</v>
      </c>
      <c r="R198" s="82" t="s">
        <v>97</v>
      </c>
      <c r="S198" s="82">
        <v>2020</v>
      </c>
      <c r="T198" s="82" t="s">
        <v>35</v>
      </c>
      <c r="U198" s="82" t="s">
        <v>89</v>
      </c>
      <c r="V198" s="82" t="s">
        <v>90</v>
      </c>
      <c r="W198" s="82" t="s">
        <v>91</v>
      </c>
      <c r="X198" s="82" t="s">
        <v>100</v>
      </c>
      <c r="Y198" s="82" t="s">
        <v>93</v>
      </c>
      <c r="Z198" s="82" t="s">
        <v>96</v>
      </c>
      <c r="AA198" s="82">
        <v>278</v>
      </c>
      <c r="AB198" s="82">
        <v>397.53999999999996</v>
      </c>
    </row>
    <row r="199" spans="1:28">
      <c r="A199" s="3">
        <v>2021</v>
      </c>
      <c r="B199" s="3" t="s">
        <v>31</v>
      </c>
      <c r="C199" s="3" t="s">
        <v>14</v>
      </c>
      <c r="D199" s="4" t="s">
        <v>15</v>
      </c>
      <c r="E199" s="5">
        <v>1245</v>
      </c>
      <c r="F199" s="5">
        <v>4577.2</v>
      </c>
      <c r="G199" s="5">
        <v>5126.4639999999999</v>
      </c>
      <c r="H199" s="5">
        <v>915.44</v>
      </c>
      <c r="I199" s="6" t="s">
        <v>12</v>
      </c>
      <c r="R199" s="82" t="s">
        <v>95</v>
      </c>
      <c r="S199" s="82">
        <v>2020</v>
      </c>
      <c r="T199" s="82" t="s">
        <v>35</v>
      </c>
      <c r="U199" s="82" t="s">
        <v>89</v>
      </c>
      <c r="V199" s="82" t="s">
        <v>90</v>
      </c>
      <c r="W199" s="82" t="s">
        <v>91</v>
      </c>
      <c r="X199" s="82" t="s">
        <v>100</v>
      </c>
      <c r="Y199" s="82" t="s">
        <v>93</v>
      </c>
      <c r="Z199" s="82" t="s">
        <v>96</v>
      </c>
      <c r="AA199" s="82">
        <v>206</v>
      </c>
      <c r="AB199" s="82">
        <v>294.58</v>
      </c>
    </row>
    <row r="200" spans="1:28">
      <c r="A200" s="3">
        <v>2021</v>
      </c>
      <c r="B200" s="3" t="s">
        <v>31</v>
      </c>
      <c r="C200" s="3" t="s">
        <v>16</v>
      </c>
      <c r="D200" s="7" t="s">
        <v>17</v>
      </c>
      <c r="E200" s="5">
        <v>644</v>
      </c>
      <c r="F200" s="5">
        <v>5743.5</v>
      </c>
      <c r="G200" s="5">
        <v>6432.72</v>
      </c>
      <c r="H200" s="5">
        <v>1148.7</v>
      </c>
      <c r="I200" s="6" t="s">
        <v>12</v>
      </c>
      <c r="R200" s="82" t="s">
        <v>88</v>
      </c>
      <c r="S200" s="82">
        <v>2020</v>
      </c>
      <c r="T200" s="82" t="s">
        <v>35</v>
      </c>
      <c r="U200" s="82" t="s">
        <v>89</v>
      </c>
      <c r="V200" s="82" t="s">
        <v>90</v>
      </c>
      <c r="W200" s="82" t="s">
        <v>91</v>
      </c>
      <c r="X200" s="82" t="s">
        <v>100</v>
      </c>
      <c r="Y200" s="82" t="s">
        <v>93</v>
      </c>
      <c r="Z200" s="82" t="s">
        <v>96</v>
      </c>
      <c r="AA200" s="82">
        <v>232</v>
      </c>
      <c r="AB200" s="82">
        <v>331.76</v>
      </c>
    </row>
    <row r="201" spans="1:28">
      <c r="A201" s="3">
        <v>2021</v>
      </c>
      <c r="B201" s="3" t="s">
        <v>31</v>
      </c>
      <c r="C201" s="3" t="s">
        <v>18</v>
      </c>
      <c r="D201" s="7" t="s">
        <v>19</v>
      </c>
      <c r="E201" s="5">
        <v>643</v>
      </c>
      <c r="F201" s="5">
        <v>7000</v>
      </c>
      <c r="G201" s="5">
        <v>7840</v>
      </c>
      <c r="H201" s="5">
        <v>1400</v>
      </c>
      <c r="I201" s="6" t="s">
        <v>12</v>
      </c>
      <c r="R201" s="82" t="s">
        <v>88</v>
      </c>
      <c r="S201" s="82">
        <v>2020</v>
      </c>
      <c r="T201" s="82" t="s">
        <v>35</v>
      </c>
      <c r="U201" s="82" t="s">
        <v>89</v>
      </c>
      <c r="V201" s="82" t="s">
        <v>90</v>
      </c>
      <c r="W201" s="82" t="s">
        <v>91</v>
      </c>
      <c r="X201" s="82" t="s">
        <v>100</v>
      </c>
      <c r="Y201" s="82" t="s">
        <v>93</v>
      </c>
      <c r="Z201" s="82" t="s">
        <v>96</v>
      </c>
      <c r="AA201" s="82">
        <v>202</v>
      </c>
      <c r="AB201" s="82">
        <v>288.86</v>
      </c>
    </row>
    <row r="202" spans="1:28">
      <c r="A202" s="3">
        <v>2021</v>
      </c>
      <c r="B202" s="3" t="s">
        <v>31</v>
      </c>
      <c r="C202" s="3" t="s">
        <v>16</v>
      </c>
      <c r="D202" s="7" t="s">
        <v>20</v>
      </c>
      <c r="E202" s="5">
        <v>455</v>
      </c>
      <c r="F202" s="5">
        <v>4578.6000000000004</v>
      </c>
      <c r="G202" s="5">
        <v>5128.0320000000002</v>
      </c>
      <c r="H202" s="5">
        <v>915.72000000000014</v>
      </c>
      <c r="I202" s="6" t="s">
        <v>12</v>
      </c>
      <c r="R202" s="82" t="s">
        <v>97</v>
      </c>
      <c r="S202" s="82">
        <v>2020</v>
      </c>
      <c r="T202" s="82" t="s">
        <v>35</v>
      </c>
      <c r="U202" s="82" t="s">
        <v>89</v>
      </c>
      <c r="V202" s="82" t="s">
        <v>90</v>
      </c>
      <c r="W202" s="82" t="s">
        <v>91</v>
      </c>
      <c r="X202" s="82" t="s">
        <v>100</v>
      </c>
      <c r="Y202" s="82" t="s">
        <v>93</v>
      </c>
      <c r="Z202" s="82" t="s">
        <v>94</v>
      </c>
      <c r="AA202" s="82">
        <v>336</v>
      </c>
      <c r="AB202" s="82">
        <v>526.24</v>
      </c>
    </row>
    <row r="203" spans="1:28">
      <c r="A203" s="3">
        <v>2021</v>
      </c>
      <c r="B203" s="3" t="s">
        <v>31</v>
      </c>
      <c r="C203" s="3" t="s">
        <v>18</v>
      </c>
      <c r="D203" s="7" t="s">
        <v>21</v>
      </c>
      <c r="E203" s="5">
        <v>345</v>
      </c>
      <c r="F203" s="5">
        <v>7000</v>
      </c>
      <c r="G203" s="5">
        <v>7840</v>
      </c>
      <c r="H203" s="5">
        <v>1400</v>
      </c>
      <c r="I203" s="6" t="s">
        <v>12</v>
      </c>
      <c r="R203" s="82" t="s">
        <v>95</v>
      </c>
      <c r="S203" s="82">
        <v>2020</v>
      </c>
      <c r="T203" s="82" t="s">
        <v>35</v>
      </c>
      <c r="U203" s="82" t="s">
        <v>89</v>
      </c>
      <c r="V203" s="82" t="s">
        <v>90</v>
      </c>
      <c r="W203" s="82" t="s">
        <v>91</v>
      </c>
      <c r="X203" s="82" t="s">
        <v>100</v>
      </c>
      <c r="Y203" s="82" t="s">
        <v>93</v>
      </c>
      <c r="Z203" s="82" t="s">
        <v>94</v>
      </c>
      <c r="AA203" s="82">
        <v>330</v>
      </c>
      <c r="AB203" s="82">
        <v>526.24</v>
      </c>
    </row>
    <row r="204" spans="1:28">
      <c r="A204" s="3">
        <v>2021</v>
      </c>
      <c r="B204" s="3" t="s">
        <v>31</v>
      </c>
      <c r="C204" s="3" t="s">
        <v>14</v>
      </c>
      <c r="D204" s="4" t="s">
        <v>22</v>
      </c>
      <c r="E204" s="5">
        <v>122</v>
      </c>
      <c r="F204" s="5">
        <v>100</v>
      </c>
      <c r="G204" s="5">
        <v>112</v>
      </c>
      <c r="H204" s="5">
        <v>20</v>
      </c>
      <c r="I204" s="6" t="s">
        <v>12</v>
      </c>
      <c r="R204" s="82" t="s">
        <v>88</v>
      </c>
      <c r="S204" s="82">
        <v>2020</v>
      </c>
      <c r="T204" s="82" t="s">
        <v>35</v>
      </c>
      <c r="U204" s="82" t="s">
        <v>89</v>
      </c>
      <c r="V204" s="82" t="s">
        <v>90</v>
      </c>
      <c r="W204" s="82" t="s">
        <v>91</v>
      </c>
      <c r="X204" s="82" t="s">
        <v>100</v>
      </c>
      <c r="Y204" s="82" t="s">
        <v>93</v>
      </c>
      <c r="Z204" s="82" t="s">
        <v>94</v>
      </c>
      <c r="AA204" s="82">
        <v>324</v>
      </c>
      <c r="AB204" s="82">
        <v>526.24</v>
      </c>
    </row>
    <row r="205" spans="1:28">
      <c r="A205" s="3">
        <v>2021</v>
      </c>
      <c r="B205" s="3" t="s">
        <v>31</v>
      </c>
      <c r="C205" s="3" t="s">
        <v>23</v>
      </c>
      <c r="D205" s="7" t="s">
        <v>24</v>
      </c>
      <c r="E205" s="5">
        <v>78</v>
      </c>
      <c r="F205" s="5">
        <v>4577.2</v>
      </c>
      <c r="G205" s="5">
        <v>5126.4639999999999</v>
      </c>
      <c r="H205" s="5">
        <v>915.44</v>
      </c>
      <c r="I205" s="6" t="s">
        <v>12</v>
      </c>
      <c r="R205" s="82" t="s">
        <v>95</v>
      </c>
      <c r="S205" s="82">
        <v>2020</v>
      </c>
      <c r="T205" s="82" t="s">
        <v>35</v>
      </c>
      <c r="U205" s="82" t="s">
        <v>89</v>
      </c>
      <c r="V205" s="82" t="s">
        <v>90</v>
      </c>
      <c r="W205" s="82" t="s">
        <v>91</v>
      </c>
      <c r="X205" s="82" t="s">
        <v>100</v>
      </c>
      <c r="Y205" s="82" t="s">
        <v>93</v>
      </c>
      <c r="Z205" s="82" t="s">
        <v>96</v>
      </c>
      <c r="AA205" s="82">
        <v>678</v>
      </c>
      <c r="AB205" s="82">
        <v>969.54</v>
      </c>
    </row>
    <row r="206" spans="1:28">
      <c r="A206" s="3">
        <v>2021</v>
      </c>
      <c r="B206" s="3" t="s">
        <v>31</v>
      </c>
      <c r="C206" s="3" t="s">
        <v>23</v>
      </c>
      <c r="D206" s="7" t="s">
        <v>25</v>
      </c>
      <c r="E206" s="5">
        <v>240</v>
      </c>
      <c r="F206" s="5">
        <v>4576.8999999999996</v>
      </c>
      <c r="G206" s="5">
        <v>5126.1279999999997</v>
      </c>
      <c r="H206" s="5">
        <v>915.38</v>
      </c>
      <c r="I206" s="6" t="s">
        <v>12</v>
      </c>
      <c r="R206" s="82" t="s">
        <v>97</v>
      </c>
      <c r="S206" s="82">
        <v>2020</v>
      </c>
      <c r="T206" s="82" t="s">
        <v>35</v>
      </c>
      <c r="U206" s="82" t="s">
        <v>89</v>
      </c>
      <c r="V206" s="82" t="s">
        <v>90</v>
      </c>
      <c r="W206" s="82" t="s">
        <v>91</v>
      </c>
      <c r="X206" s="82" t="s">
        <v>100</v>
      </c>
      <c r="Y206" s="82" t="s">
        <v>93</v>
      </c>
      <c r="Z206" s="82" t="s">
        <v>96</v>
      </c>
      <c r="AA206" s="82">
        <v>711</v>
      </c>
      <c r="AB206" s="82">
        <v>1016.73</v>
      </c>
    </row>
    <row r="207" spans="1:28">
      <c r="A207" s="3">
        <v>2021</v>
      </c>
      <c r="B207" s="3" t="s">
        <v>31</v>
      </c>
      <c r="C207" s="3" t="s">
        <v>23</v>
      </c>
      <c r="D207" s="7" t="s">
        <v>26</v>
      </c>
      <c r="E207" s="5">
        <v>5492.16</v>
      </c>
      <c r="F207" s="5">
        <v>200</v>
      </c>
      <c r="G207" s="5">
        <v>224</v>
      </c>
      <c r="H207" s="5">
        <v>40</v>
      </c>
      <c r="I207" s="6" t="s">
        <v>12</v>
      </c>
      <c r="R207" s="82" t="s">
        <v>95</v>
      </c>
      <c r="S207" s="82">
        <v>2020</v>
      </c>
      <c r="T207" s="82" t="s">
        <v>35</v>
      </c>
      <c r="U207" s="82" t="s">
        <v>89</v>
      </c>
      <c r="V207" s="82" t="s">
        <v>90</v>
      </c>
      <c r="W207" s="82" t="s">
        <v>91</v>
      </c>
      <c r="X207" s="82" t="s">
        <v>100</v>
      </c>
      <c r="Y207" s="82" t="s">
        <v>93</v>
      </c>
      <c r="Z207" s="82" t="s">
        <v>96</v>
      </c>
      <c r="AA207" s="82">
        <v>764</v>
      </c>
      <c r="AB207" s="82">
        <v>1092.52</v>
      </c>
    </row>
    <row r="208" spans="1:28">
      <c r="A208" s="3">
        <v>2021</v>
      </c>
      <c r="B208" s="3" t="s">
        <v>31</v>
      </c>
      <c r="C208" s="3" t="s">
        <v>23</v>
      </c>
      <c r="D208" s="7" t="s">
        <v>27</v>
      </c>
      <c r="E208" s="5">
        <v>240</v>
      </c>
      <c r="F208" s="5">
        <v>4576.8</v>
      </c>
      <c r="G208" s="5">
        <v>5126.0160000000005</v>
      </c>
      <c r="H208" s="5">
        <v>915.36000000000013</v>
      </c>
      <c r="I208" s="6" t="s">
        <v>12</v>
      </c>
      <c r="R208" s="82" t="s">
        <v>97</v>
      </c>
      <c r="S208" s="82">
        <v>2020</v>
      </c>
      <c r="T208" s="82" t="s">
        <v>35</v>
      </c>
      <c r="U208" s="82" t="s">
        <v>89</v>
      </c>
      <c r="V208" s="82" t="s">
        <v>90</v>
      </c>
      <c r="W208" s="82" t="s">
        <v>91</v>
      </c>
      <c r="X208" s="82" t="s">
        <v>100</v>
      </c>
      <c r="Y208" s="82" t="s">
        <v>93</v>
      </c>
      <c r="Z208" s="82" t="s">
        <v>94</v>
      </c>
      <c r="AA208" s="82">
        <v>333</v>
      </c>
      <c r="AB208" s="82">
        <v>476.19</v>
      </c>
    </row>
    <row r="209" spans="1:28">
      <c r="A209" s="3">
        <v>2021</v>
      </c>
      <c r="B209" s="3" t="s">
        <v>31</v>
      </c>
      <c r="C209" s="3" t="s">
        <v>14</v>
      </c>
      <c r="D209" s="4" t="s">
        <v>28</v>
      </c>
      <c r="E209" s="5">
        <v>5492.76</v>
      </c>
      <c r="F209" s="5">
        <v>200</v>
      </c>
      <c r="G209" s="5">
        <v>224</v>
      </c>
      <c r="H209" s="5">
        <v>40</v>
      </c>
      <c r="I209" s="6" t="s">
        <v>12</v>
      </c>
      <c r="R209" s="82" t="s">
        <v>97</v>
      </c>
      <c r="S209" s="82">
        <v>2020</v>
      </c>
      <c r="T209" s="82" t="s">
        <v>35</v>
      </c>
      <c r="U209" s="82" t="s">
        <v>89</v>
      </c>
      <c r="V209" s="82" t="s">
        <v>90</v>
      </c>
      <c r="W209" s="82" t="s">
        <v>91</v>
      </c>
      <c r="X209" s="82" t="s">
        <v>100</v>
      </c>
      <c r="Y209" s="82" t="s">
        <v>93</v>
      </c>
      <c r="Z209" s="82" t="s">
        <v>94</v>
      </c>
      <c r="AA209" s="82">
        <v>327</v>
      </c>
      <c r="AB209" s="82">
        <v>467.61</v>
      </c>
    </row>
    <row r="210" spans="1:28">
      <c r="A210" s="3">
        <v>2021</v>
      </c>
      <c r="B210" s="3" t="s">
        <v>31</v>
      </c>
      <c r="C210" s="3" t="s">
        <v>23</v>
      </c>
      <c r="D210" s="7" t="s">
        <v>30</v>
      </c>
      <c r="E210" s="5">
        <v>7920</v>
      </c>
      <c r="F210" s="5">
        <v>4577.3</v>
      </c>
      <c r="G210" s="5">
        <v>5126.576</v>
      </c>
      <c r="H210" s="5">
        <v>915.46</v>
      </c>
      <c r="I210" s="6" t="s">
        <v>12</v>
      </c>
      <c r="R210" s="82" t="s">
        <v>95</v>
      </c>
      <c r="S210" s="82">
        <v>2020</v>
      </c>
      <c r="T210" s="82" t="s">
        <v>35</v>
      </c>
      <c r="U210" s="82" t="s">
        <v>89</v>
      </c>
      <c r="V210" s="82" t="s">
        <v>90</v>
      </c>
      <c r="W210" s="82" t="s">
        <v>91</v>
      </c>
      <c r="X210" s="82" t="s">
        <v>100</v>
      </c>
      <c r="Y210" s="82" t="s">
        <v>93</v>
      </c>
      <c r="Z210" s="82" t="s">
        <v>96</v>
      </c>
      <c r="AA210" s="82">
        <v>231</v>
      </c>
      <c r="AB210" s="82">
        <v>330.33</v>
      </c>
    </row>
    <row r="211" spans="1:28">
      <c r="A211" s="3">
        <v>2021</v>
      </c>
      <c r="B211" s="3" t="s">
        <v>31</v>
      </c>
      <c r="C211" s="3" t="s">
        <v>29</v>
      </c>
      <c r="D211" s="7" t="s">
        <v>29</v>
      </c>
      <c r="E211" s="5">
        <v>5492.76</v>
      </c>
      <c r="F211" s="5">
        <v>6600</v>
      </c>
      <c r="G211" s="5">
        <v>7392</v>
      </c>
      <c r="H211" s="5">
        <v>1320</v>
      </c>
      <c r="I211" s="6" t="s">
        <v>12</v>
      </c>
      <c r="R211" s="82" t="s">
        <v>97</v>
      </c>
      <c r="S211" s="82">
        <v>2020</v>
      </c>
      <c r="T211" s="82" t="s">
        <v>35</v>
      </c>
      <c r="U211" s="82" t="s">
        <v>89</v>
      </c>
      <c r="V211" s="82" t="s">
        <v>90</v>
      </c>
      <c r="W211" s="82" t="s">
        <v>91</v>
      </c>
      <c r="X211" s="82" t="s">
        <v>100</v>
      </c>
      <c r="Y211" s="82" t="s">
        <v>93</v>
      </c>
      <c r="Z211" s="82" t="s">
        <v>96</v>
      </c>
      <c r="AA211" s="82">
        <v>750</v>
      </c>
      <c r="AB211" s="82">
        <v>526.24</v>
      </c>
    </row>
    <row r="212" spans="1:28">
      <c r="A212" s="3">
        <v>2021</v>
      </c>
      <c r="B212" s="3" t="s">
        <v>32</v>
      </c>
      <c r="C212" s="3" t="s">
        <v>10</v>
      </c>
      <c r="D212" s="4" t="s">
        <v>11</v>
      </c>
      <c r="E212" s="5">
        <v>3566</v>
      </c>
      <c r="F212" s="5">
        <v>4577.3</v>
      </c>
      <c r="G212" s="5">
        <v>5126.576</v>
      </c>
      <c r="H212" s="5">
        <v>915.46</v>
      </c>
      <c r="I212" s="6" t="s">
        <v>12</v>
      </c>
      <c r="R212" s="82" t="s">
        <v>95</v>
      </c>
      <c r="S212" s="82">
        <v>2020</v>
      </c>
      <c r="T212" s="82" t="s">
        <v>35</v>
      </c>
      <c r="U212" s="82" t="s">
        <v>89</v>
      </c>
      <c r="V212" s="82" t="s">
        <v>90</v>
      </c>
      <c r="W212" s="82" t="s">
        <v>91</v>
      </c>
      <c r="X212" s="82" t="s">
        <v>100</v>
      </c>
      <c r="Y212" s="82" t="s">
        <v>93</v>
      </c>
      <c r="Z212" s="82" t="s">
        <v>96</v>
      </c>
      <c r="AA212" s="82">
        <v>804</v>
      </c>
      <c r="AB212" s="82">
        <v>526.24</v>
      </c>
    </row>
    <row r="213" spans="1:28">
      <c r="A213" s="3">
        <v>2021</v>
      </c>
      <c r="B213" s="3" t="s">
        <v>32</v>
      </c>
      <c r="C213" s="3" t="s">
        <v>10</v>
      </c>
      <c r="D213" s="4" t="s">
        <v>13</v>
      </c>
      <c r="E213" s="5">
        <v>2498</v>
      </c>
      <c r="F213" s="5">
        <v>8000</v>
      </c>
      <c r="G213" s="5">
        <v>8960</v>
      </c>
      <c r="H213" s="5">
        <v>1600</v>
      </c>
      <c r="I213" s="6" t="s">
        <v>12</v>
      </c>
      <c r="R213" s="82" t="s">
        <v>88</v>
      </c>
      <c r="S213" s="82">
        <v>2020</v>
      </c>
      <c r="T213" s="82" t="s">
        <v>35</v>
      </c>
      <c r="U213" s="82" t="s">
        <v>89</v>
      </c>
      <c r="V213" s="82" t="s">
        <v>90</v>
      </c>
      <c r="W213" s="82" t="s">
        <v>91</v>
      </c>
      <c r="X213" s="82" t="s">
        <v>100</v>
      </c>
      <c r="Y213" s="82" t="s">
        <v>93</v>
      </c>
      <c r="Z213" s="82" t="s">
        <v>96</v>
      </c>
      <c r="AA213" s="82">
        <v>229</v>
      </c>
      <c r="AB213" s="82">
        <v>327.47000000000003</v>
      </c>
    </row>
    <row r="214" spans="1:28">
      <c r="A214" s="3">
        <v>2021</v>
      </c>
      <c r="B214" s="3" t="s">
        <v>32</v>
      </c>
      <c r="C214" s="3" t="s">
        <v>14</v>
      </c>
      <c r="D214" s="4" t="s">
        <v>15</v>
      </c>
      <c r="E214" s="5">
        <v>1245</v>
      </c>
      <c r="F214" s="5">
        <v>4577.2</v>
      </c>
      <c r="G214" s="5">
        <v>5126.4639999999999</v>
      </c>
      <c r="H214" s="5">
        <v>915.44</v>
      </c>
      <c r="I214" s="6" t="s">
        <v>12</v>
      </c>
      <c r="R214" s="82" t="s">
        <v>95</v>
      </c>
      <c r="S214" s="82">
        <v>2020</v>
      </c>
      <c r="T214" s="82" t="s">
        <v>35</v>
      </c>
      <c r="U214" s="82" t="s">
        <v>89</v>
      </c>
      <c r="V214" s="82" t="s">
        <v>90</v>
      </c>
      <c r="W214" s="82" t="s">
        <v>91</v>
      </c>
      <c r="X214" s="82" t="s">
        <v>100</v>
      </c>
      <c r="Y214" s="82" t="s">
        <v>93</v>
      </c>
      <c r="Z214" s="82" t="s">
        <v>96</v>
      </c>
      <c r="AA214" s="82">
        <v>277</v>
      </c>
      <c r="AB214" s="82">
        <v>396.11</v>
      </c>
    </row>
    <row r="215" spans="1:28">
      <c r="A215" s="3">
        <v>2021</v>
      </c>
      <c r="B215" s="3" t="s">
        <v>32</v>
      </c>
      <c r="C215" s="3" t="s">
        <v>16</v>
      </c>
      <c r="D215" s="7" t="s">
        <v>17</v>
      </c>
      <c r="E215" s="5">
        <v>644</v>
      </c>
      <c r="F215" s="5">
        <v>5743.5</v>
      </c>
      <c r="G215" s="5">
        <v>6432.72</v>
      </c>
      <c r="H215" s="5">
        <v>1148.7</v>
      </c>
      <c r="I215" s="6" t="s">
        <v>12</v>
      </c>
      <c r="R215" s="82" t="s">
        <v>88</v>
      </c>
      <c r="S215" s="82">
        <v>2020</v>
      </c>
      <c r="T215" s="82" t="s">
        <v>35</v>
      </c>
      <c r="U215" s="82" t="s">
        <v>89</v>
      </c>
      <c r="V215" s="82" t="s">
        <v>90</v>
      </c>
      <c r="W215" s="82" t="s">
        <v>91</v>
      </c>
      <c r="X215" s="82" t="s">
        <v>92</v>
      </c>
      <c r="Y215" s="82" t="s">
        <v>93</v>
      </c>
      <c r="Z215" s="82" t="s">
        <v>96</v>
      </c>
      <c r="AA215" s="82">
        <v>205</v>
      </c>
      <c r="AB215" s="82">
        <v>293.14999999999998</v>
      </c>
    </row>
    <row r="216" spans="1:28">
      <c r="A216" s="3">
        <v>2021</v>
      </c>
      <c r="B216" s="3" t="s">
        <v>32</v>
      </c>
      <c r="C216" s="3" t="s">
        <v>18</v>
      </c>
      <c r="D216" s="7" t="s">
        <v>19</v>
      </c>
      <c r="E216" s="5">
        <v>643</v>
      </c>
      <c r="F216" s="5">
        <v>7000</v>
      </c>
      <c r="G216" s="5">
        <v>7840</v>
      </c>
      <c r="H216" s="5">
        <v>1400</v>
      </c>
      <c r="I216" s="6" t="s">
        <v>12</v>
      </c>
      <c r="R216" s="82" t="s">
        <v>88</v>
      </c>
      <c r="S216" s="82">
        <v>2020</v>
      </c>
      <c r="T216" s="82" t="s">
        <v>35</v>
      </c>
      <c r="U216" s="82" t="s">
        <v>89</v>
      </c>
      <c r="V216" s="82" t="s">
        <v>90</v>
      </c>
      <c r="W216" s="82" t="s">
        <v>91</v>
      </c>
      <c r="X216" s="82" t="s">
        <v>92</v>
      </c>
      <c r="Y216" s="82" t="s">
        <v>93</v>
      </c>
      <c r="Z216" s="82" t="s">
        <v>94</v>
      </c>
      <c r="AA216" s="82">
        <v>879</v>
      </c>
      <c r="AB216" s="82">
        <v>1256.97</v>
      </c>
    </row>
    <row r="217" spans="1:28">
      <c r="A217" s="3">
        <v>2021</v>
      </c>
      <c r="B217" s="3" t="s">
        <v>32</v>
      </c>
      <c r="C217" s="3" t="s">
        <v>16</v>
      </c>
      <c r="D217" s="7" t="s">
        <v>20</v>
      </c>
      <c r="E217" s="5">
        <v>455</v>
      </c>
      <c r="F217" s="5">
        <v>4578.6000000000004</v>
      </c>
      <c r="G217" s="5">
        <v>5128.0320000000002</v>
      </c>
      <c r="H217" s="5">
        <v>915.72000000000014</v>
      </c>
      <c r="I217" s="6" t="s">
        <v>12</v>
      </c>
      <c r="R217" s="82" t="s">
        <v>99</v>
      </c>
      <c r="S217" s="82">
        <v>2020</v>
      </c>
      <c r="T217" s="82" t="s">
        <v>35</v>
      </c>
      <c r="U217" s="82" t="s">
        <v>89</v>
      </c>
      <c r="V217" s="82" t="s">
        <v>90</v>
      </c>
      <c r="W217" s="82" t="s">
        <v>91</v>
      </c>
      <c r="X217" s="82" t="s">
        <v>92</v>
      </c>
      <c r="Y217" s="82" t="s">
        <v>93</v>
      </c>
      <c r="Z217" s="82" t="s">
        <v>94</v>
      </c>
      <c r="AA217" s="82">
        <v>880</v>
      </c>
      <c r="AB217" s="82">
        <v>1258.4000000000001</v>
      </c>
    </row>
    <row r="218" spans="1:28">
      <c r="A218" s="3">
        <v>2021</v>
      </c>
      <c r="B218" s="3" t="s">
        <v>32</v>
      </c>
      <c r="C218" s="3" t="s">
        <v>18</v>
      </c>
      <c r="D218" s="7" t="s">
        <v>21</v>
      </c>
      <c r="E218" s="5">
        <v>345</v>
      </c>
      <c r="F218" s="5">
        <v>7000</v>
      </c>
      <c r="G218" s="5">
        <v>7840</v>
      </c>
      <c r="H218" s="5">
        <v>1400</v>
      </c>
      <c r="I218" s="6" t="s">
        <v>12</v>
      </c>
      <c r="R218" s="82" t="s">
        <v>95</v>
      </c>
      <c r="S218" s="82">
        <v>2020</v>
      </c>
      <c r="T218" s="82" t="s">
        <v>35</v>
      </c>
      <c r="U218" s="82" t="s">
        <v>89</v>
      </c>
      <c r="V218" s="82" t="s">
        <v>90</v>
      </c>
      <c r="W218" s="82" t="s">
        <v>91</v>
      </c>
      <c r="X218" s="82" t="s">
        <v>92</v>
      </c>
      <c r="Y218" s="82" t="s">
        <v>93</v>
      </c>
      <c r="Z218" s="82" t="s">
        <v>94</v>
      </c>
      <c r="AA218" s="82">
        <v>881</v>
      </c>
      <c r="AB218" s="82">
        <v>1259.83</v>
      </c>
    </row>
    <row r="219" spans="1:28">
      <c r="A219" s="3">
        <v>2021</v>
      </c>
      <c r="B219" s="3" t="s">
        <v>32</v>
      </c>
      <c r="C219" s="3" t="s">
        <v>14</v>
      </c>
      <c r="D219" s="4" t="s">
        <v>22</v>
      </c>
      <c r="E219" s="5">
        <v>122</v>
      </c>
      <c r="F219" s="5">
        <v>100</v>
      </c>
      <c r="G219" s="5">
        <v>112</v>
      </c>
      <c r="H219" s="5">
        <v>20</v>
      </c>
      <c r="I219" s="6" t="s">
        <v>12</v>
      </c>
      <c r="R219" s="82" t="s">
        <v>95</v>
      </c>
      <c r="S219" s="82">
        <v>2020</v>
      </c>
      <c r="T219" s="82" t="s">
        <v>35</v>
      </c>
      <c r="U219" s="82" t="s">
        <v>89</v>
      </c>
      <c r="V219" s="82" t="s">
        <v>90</v>
      </c>
      <c r="W219" s="82" t="s">
        <v>91</v>
      </c>
      <c r="X219" s="82" t="s">
        <v>92</v>
      </c>
      <c r="Y219" s="82" t="s">
        <v>93</v>
      </c>
      <c r="Z219" s="82" t="s">
        <v>96</v>
      </c>
      <c r="AA219" s="82">
        <v>233</v>
      </c>
      <c r="AB219" s="82">
        <v>333.19</v>
      </c>
    </row>
    <row r="220" spans="1:28">
      <c r="A220" s="3">
        <v>2021</v>
      </c>
      <c r="B220" s="3" t="s">
        <v>32</v>
      </c>
      <c r="C220" s="3" t="s">
        <v>23</v>
      </c>
      <c r="D220" s="7" t="s">
        <v>24</v>
      </c>
      <c r="E220" s="5">
        <v>78</v>
      </c>
      <c r="F220" s="5">
        <v>2288.6</v>
      </c>
      <c r="G220" s="5">
        <v>5126.4639999999999</v>
      </c>
      <c r="H220" s="5">
        <v>457.72</v>
      </c>
      <c r="I220" s="6" t="s">
        <v>12</v>
      </c>
      <c r="R220" s="82" t="s">
        <v>88</v>
      </c>
      <c r="S220" s="82">
        <v>2020</v>
      </c>
      <c r="T220" s="82" t="s">
        <v>35</v>
      </c>
      <c r="U220" s="82" t="s">
        <v>89</v>
      </c>
      <c r="V220" s="82" t="s">
        <v>90</v>
      </c>
      <c r="W220" s="82" t="s">
        <v>91</v>
      </c>
      <c r="X220" s="82" t="s">
        <v>92</v>
      </c>
      <c r="Y220" s="82" t="s">
        <v>93</v>
      </c>
      <c r="Z220" s="82" t="s">
        <v>96</v>
      </c>
      <c r="AA220" s="82">
        <v>275</v>
      </c>
      <c r="AB220" s="82">
        <v>393.25</v>
      </c>
    </row>
    <row r="221" spans="1:28">
      <c r="A221" s="3">
        <v>2021</v>
      </c>
      <c r="B221" s="3" t="s">
        <v>32</v>
      </c>
      <c r="C221" s="3" t="s">
        <v>23</v>
      </c>
      <c r="D221" s="7" t="s">
        <v>25</v>
      </c>
      <c r="E221" s="5">
        <v>76</v>
      </c>
      <c r="F221" s="5">
        <v>2288.4499999999998</v>
      </c>
      <c r="G221" s="5">
        <v>5126.1279999999997</v>
      </c>
      <c r="H221" s="5">
        <v>457.69</v>
      </c>
      <c r="I221" s="6" t="s">
        <v>12</v>
      </c>
      <c r="R221" s="82" t="s">
        <v>95</v>
      </c>
      <c r="S221" s="82">
        <v>2020</v>
      </c>
      <c r="T221" s="82" t="s">
        <v>35</v>
      </c>
      <c r="U221" s="82" t="s">
        <v>89</v>
      </c>
      <c r="V221" s="82" t="s">
        <v>90</v>
      </c>
      <c r="W221" s="82" t="s">
        <v>91</v>
      </c>
      <c r="X221" s="82" t="s">
        <v>92</v>
      </c>
      <c r="Y221" s="82" t="s">
        <v>93</v>
      </c>
      <c r="Z221" s="82" t="s">
        <v>96</v>
      </c>
      <c r="AA221" s="82">
        <v>773</v>
      </c>
      <c r="AB221" s="82">
        <v>1105.3899999999999</v>
      </c>
    </row>
    <row r="222" spans="1:28">
      <c r="A222" s="3">
        <v>2021</v>
      </c>
      <c r="B222" s="3" t="s">
        <v>32</v>
      </c>
      <c r="C222" s="3" t="s">
        <v>23</v>
      </c>
      <c r="D222" s="7" t="s">
        <v>26</v>
      </c>
      <c r="E222" s="5">
        <v>46</v>
      </c>
      <c r="F222" s="5">
        <v>100</v>
      </c>
      <c r="G222" s="5">
        <v>224</v>
      </c>
      <c r="H222" s="5">
        <v>20</v>
      </c>
      <c r="I222" s="6" t="s">
        <v>12</v>
      </c>
      <c r="R222" s="82" t="s">
        <v>98</v>
      </c>
      <c r="S222" s="82">
        <v>2020</v>
      </c>
      <c r="T222" s="82" t="s">
        <v>41</v>
      </c>
      <c r="U222" s="82" t="s">
        <v>89</v>
      </c>
      <c r="V222" s="82" t="s">
        <v>90</v>
      </c>
      <c r="W222" s="82" t="s">
        <v>91</v>
      </c>
      <c r="X222" s="82" t="s">
        <v>92</v>
      </c>
      <c r="Y222" s="82" t="s">
        <v>93</v>
      </c>
      <c r="Z222" s="82" t="s">
        <v>94</v>
      </c>
      <c r="AA222" s="82">
        <v>242</v>
      </c>
      <c r="AB222" s="82">
        <v>526.24</v>
      </c>
    </row>
    <row r="223" spans="1:28">
      <c r="A223" s="3">
        <v>2021</v>
      </c>
      <c r="B223" s="3" t="s">
        <v>32</v>
      </c>
      <c r="C223" s="3" t="s">
        <v>23</v>
      </c>
      <c r="D223" s="7" t="s">
        <v>27</v>
      </c>
      <c r="E223" s="5">
        <v>34</v>
      </c>
      <c r="F223" s="5">
        <v>2288.4</v>
      </c>
      <c r="G223" s="5">
        <v>5126.0160000000005</v>
      </c>
      <c r="H223" s="5">
        <v>457.68000000000006</v>
      </c>
      <c r="I223" s="6" t="s">
        <v>12</v>
      </c>
      <c r="R223" s="82" t="s">
        <v>95</v>
      </c>
      <c r="S223" s="82">
        <v>2020</v>
      </c>
      <c r="T223" s="82" t="s">
        <v>41</v>
      </c>
      <c r="U223" s="82" t="s">
        <v>89</v>
      </c>
      <c r="V223" s="82" t="s">
        <v>90</v>
      </c>
      <c r="W223" s="82" t="s">
        <v>91</v>
      </c>
      <c r="X223" s="82" t="s">
        <v>92</v>
      </c>
      <c r="Y223" s="82" t="s">
        <v>93</v>
      </c>
      <c r="Z223" s="82" t="s">
        <v>94</v>
      </c>
      <c r="AA223" s="82">
        <v>236</v>
      </c>
      <c r="AB223" s="82">
        <v>526.24</v>
      </c>
    </row>
    <row r="224" spans="1:28">
      <c r="A224" s="3">
        <v>2021</v>
      </c>
      <c r="B224" s="3" t="s">
        <v>32</v>
      </c>
      <c r="C224" s="3" t="s">
        <v>14</v>
      </c>
      <c r="D224" s="4" t="s">
        <v>28</v>
      </c>
      <c r="E224" s="5">
        <v>7</v>
      </c>
      <c r="F224" s="5">
        <v>200</v>
      </c>
      <c r="G224" s="5">
        <v>224</v>
      </c>
      <c r="H224" s="5">
        <v>40</v>
      </c>
      <c r="I224" s="6" t="s">
        <v>12</v>
      </c>
      <c r="R224" s="82" t="s">
        <v>97</v>
      </c>
      <c r="S224" s="82">
        <v>2020</v>
      </c>
      <c r="T224" s="82" t="s">
        <v>41</v>
      </c>
      <c r="U224" s="82" t="s">
        <v>89</v>
      </c>
      <c r="V224" s="82" t="s">
        <v>90</v>
      </c>
      <c r="W224" s="82" t="s">
        <v>91</v>
      </c>
      <c r="X224" s="82" t="s">
        <v>92</v>
      </c>
      <c r="Y224" s="82" t="s">
        <v>93</v>
      </c>
      <c r="Z224" s="82" t="s">
        <v>94</v>
      </c>
      <c r="AA224" s="82">
        <v>230</v>
      </c>
      <c r="AB224" s="82">
        <v>526.24</v>
      </c>
    </row>
    <row r="225" spans="1:28">
      <c r="A225" s="3">
        <v>2021</v>
      </c>
      <c r="B225" s="3" t="s">
        <v>32</v>
      </c>
      <c r="C225" s="3" t="s">
        <v>23</v>
      </c>
      <c r="D225" s="7" t="s">
        <v>30</v>
      </c>
      <c r="E225" s="5">
        <v>3</v>
      </c>
      <c r="F225" s="5">
        <v>3300</v>
      </c>
      <c r="G225" s="5">
        <v>5126.576</v>
      </c>
      <c r="H225" s="5">
        <v>660</v>
      </c>
      <c r="I225" s="6" t="s">
        <v>12</v>
      </c>
      <c r="R225" s="82" t="s">
        <v>98</v>
      </c>
      <c r="S225" s="82">
        <v>2020</v>
      </c>
      <c r="T225" s="82" t="s">
        <v>41</v>
      </c>
      <c r="U225" s="82" t="s">
        <v>89</v>
      </c>
      <c r="V225" s="82" t="s">
        <v>90</v>
      </c>
      <c r="W225" s="82" t="s">
        <v>91</v>
      </c>
      <c r="X225" s="82" t="s">
        <v>92</v>
      </c>
      <c r="Y225" s="82" t="s">
        <v>93</v>
      </c>
      <c r="Z225" s="82" t="s">
        <v>96</v>
      </c>
      <c r="AA225" s="82">
        <v>200</v>
      </c>
      <c r="AB225" s="82">
        <v>286</v>
      </c>
    </row>
    <row r="226" spans="1:28">
      <c r="A226" s="3">
        <v>2021</v>
      </c>
      <c r="B226" s="3" t="s">
        <v>32</v>
      </c>
      <c r="C226" s="3" t="s">
        <v>29</v>
      </c>
      <c r="D226" s="7" t="s">
        <v>29</v>
      </c>
      <c r="E226" s="5">
        <v>2</v>
      </c>
      <c r="F226" s="5">
        <v>6600</v>
      </c>
      <c r="G226" s="5">
        <v>7392</v>
      </c>
      <c r="H226" s="5">
        <v>1320</v>
      </c>
      <c r="I226" s="6" t="s">
        <v>12</v>
      </c>
      <c r="R226" s="82" t="s">
        <v>97</v>
      </c>
      <c r="S226" s="82">
        <v>2020</v>
      </c>
      <c r="T226" s="82" t="s">
        <v>41</v>
      </c>
      <c r="U226" s="82" t="s">
        <v>89</v>
      </c>
      <c r="V226" s="82" t="s">
        <v>90</v>
      </c>
      <c r="W226" s="82" t="s">
        <v>91</v>
      </c>
      <c r="X226" s="82" t="s">
        <v>92</v>
      </c>
      <c r="Y226" s="82" t="s">
        <v>93</v>
      </c>
      <c r="Z226" s="82" t="s">
        <v>96</v>
      </c>
      <c r="AA226" s="82">
        <v>170</v>
      </c>
      <c r="AB226" s="82">
        <v>243.1</v>
      </c>
    </row>
    <row r="227" spans="1:28">
      <c r="A227" s="3">
        <v>2021</v>
      </c>
      <c r="B227" s="3" t="s">
        <v>34</v>
      </c>
      <c r="C227" s="3" t="s">
        <v>10</v>
      </c>
      <c r="D227" s="4" t="s">
        <v>11</v>
      </c>
      <c r="E227" s="5">
        <v>3566</v>
      </c>
      <c r="F227" s="5">
        <v>4577.3</v>
      </c>
      <c r="G227" s="5">
        <v>5126.576</v>
      </c>
      <c r="H227" s="5">
        <v>915.46</v>
      </c>
      <c r="I227" s="6" t="s">
        <v>12</v>
      </c>
      <c r="R227" s="82" t="s">
        <v>97</v>
      </c>
      <c r="S227" s="82">
        <v>2020</v>
      </c>
      <c r="T227" s="82" t="s">
        <v>41</v>
      </c>
      <c r="U227" s="82" t="s">
        <v>89</v>
      </c>
      <c r="V227" s="82" t="s">
        <v>90</v>
      </c>
      <c r="W227" s="82" t="s">
        <v>91</v>
      </c>
      <c r="X227" s="82" t="s">
        <v>92</v>
      </c>
      <c r="Y227" s="82" t="s">
        <v>93</v>
      </c>
      <c r="Z227" s="82" t="s">
        <v>96</v>
      </c>
      <c r="AA227" s="82">
        <v>196</v>
      </c>
      <c r="AB227" s="82">
        <v>280.27999999999997</v>
      </c>
    </row>
    <row r="228" spans="1:28">
      <c r="A228" s="3">
        <v>2021</v>
      </c>
      <c r="B228" s="3" t="s">
        <v>34</v>
      </c>
      <c r="C228" s="3" t="s">
        <v>10</v>
      </c>
      <c r="D228" s="4" t="s">
        <v>13</v>
      </c>
      <c r="E228" s="5">
        <v>2498</v>
      </c>
      <c r="F228" s="5">
        <v>8000</v>
      </c>
      <c r="G228" s="5">
        <v>8960</v>
      </c>
      <c r="H228" s="5">
        <v>1600</v>
      </c>
      <c r="I228" s="6" t="s">
        <v>12</v>
      </c>
      <c r="R228" s="82" t="s">
        <v>95</v>
      </c>
      <c r="S228" s="82">
        <v>2020</v>
      </c>
      <c r="T228" s="82" t="s">
        <v>41</v>
      </c>
      <c r="U228" s="82" t="s">
        <v>89</v>
      </c>
      <c r="V228" s="82" t="s">
        <v>90</v>
      </c>
      <c r="W228" s="82" t="s">
        <v>91</v>
      </c>
      <c r="X228" s="82" t="s">
        <v>92</v>
      </c>
      <c r="Y228" s="82" t="s">
        <v>93</v>
      </c>
      <c r="Z228" s="82" t="s">
        <v>96</v>
      </c>
      <c r="AA228" s="82">
        <v>244</v>
      </c>
      <c r="AB228" s="82">
        <v>348.92</v>
      </c>
    </row>
    <row r="229" spans="1:28">
      <c r="A229" s="3">
        <v>2021</v>
      </c>
      <c r="B229" s="3" t="s">
        <v>34</v>
      </c>
      <c r="C229" s="3" t="s">
        <v>14</v>
      </c>
      <c r="D229" s="4" t="s">
        <v>15</v>
      </c>
      <c r="E229" s="5">
        <v>1245</v>
      </c>
      <c r="F229" s="5">
        <v>4577.2</v>
      </c>
      <c r="G229" s="5">
        <v>5126.4639999999999</v>
      </c>
      <c r="H229" s="5">
        <v>915.44</v>
      </c>
      <c r="I229" s="6" t="s">
        <v>12</v>
      </c>
      <c r="R229" s="82" t="s">
        <v>88</v>
      </c>
      <c r="S229" s="82">
        <v>2020</v>
      </c>
      <c r="T229" s="82" t="s">
        <v>41</v>
      </c>
      <c r="U229" s="82" t="s">
        <v>89</v>
      </c>
      <c r="V229" s="82" t="s">
        <v>90</v>
      </c>
      <c r="W229" s="82" t="s">
        <v>91</v>
      </c>
      <c r="X229" s="82" t="s">
        <v>92</v>
      </c>
      <c r="Y229" s="82" t="s">
        <v>93</v>
      </c>
      <c r="Z229" s="82" t="s">
        <v>96</v>
      </c>
      <c r="AA229" s="82">
        <v>172</v>
      </c>
      <c r="AB229" s="82">
        <v>245.95999999999998</v>
      </c>
    </row>
    <row r="230" spans="1:28">
      <c r="A230" s="3">
        <v>2021</v>
      </c>
      <c r="B230" s="3" t="s">
        <v>34</v>
      </c>
      <c r="C230" s="3" t="s">
        <v>16</v>
      </c>
      <c r="D230" s="7" t="s">
        <v>17</v>
      </c>
      <c r="E230" s="5">
        <v>644</v>
      </c>
      <c r="F230" s="5">
        <v>5743.5</v>
      </c>
      <c r="G230" s="5">
        <v>6432.72</v>
      </c>
      <c r="H230" s="5">
        <v>1148.7</v>
      </c>
      <c r="I230" s="6" t="s">
        <v>12</v>
      </c>
      <c r="R230" s="82" t="s">
        <v>88</v>
      </c>
      <c r="S230" s="82">
        <v>2020</v>
      </c>
      <c r="T230" s="82" t="s">
        <v>41</v>
      </c>
      <c r="U230" s="82" t="s">
        <v>89</v>
      </c>
      <c r="V230" s="82" t="s">
        <v>90</v>
      </c>
      <c r="W230" s="82" t="s">
        <v>91</v>
      </c>
      <c r="X230" s="82" t="s">
        <v>92</v>
      </c>
      <c r="Y230" s="82" t="s">
        <v>93</v>
      </c>
      <c r="Z230" s="82" t="s">
        <v>94</v>
      </c>
      <c r="AA230" s="82">
        <v>240</v>
      </c>
      <c r="AB230" s="82">
        <v>526.24</v>
      </c>
    </row>
    <row r="231" spans="1:28">
      <c r="A231" s="3">
        <v>2021</v>
      </c>
      <c r="B231" s="3" t="s">
        <v>34</v>
      </c>
      <c r="C231" s="3" t="s">
        <v>18</v>
      </c>
      <c r="D231" s="7" t="s">
        <v>19</v>
      </c>
      <c r="E231" s="5">
        <v>643</v>
      </c>
      <c r="F231" s="5">
        <v>7000</v>
      </c>
      <c r="G231" s="5">
        <v>7840</v>
      </c>
      <c r="H231" s="5">
        <v>1400</v>
      </c>
      <c r="I231" s="6" t="s">
        <v>12</v>
      </c>
      <c r="R231" s="82" t="s">
        <v>97</v>
      </c>
      <c r="S231" s="82">
        <v>2020</v>
      </c>
      <c r="T231" s="82" t="s">
        <v>41</v>
      </c>
      <c r="U231" s="82" t="s">
        <v>89</v>
      </c>
      <c r="V231" s="82" t="s">
        <v>90</v>
      </c>
      <c r="W231" s="82" t="s">
        <v>91</v>
      </c>
      <c r="X231" s="82" t="s">
        <v>92</v>
      </c>
      <c r="Y231" s="82" t="s">
        <v>93</v>
      </c>
      <c r="Z231" s="82" t="s">
        <v>94</v>
      </c>
      <c r="AA231" s="82">
        <v>234</v>
      </c>
      <c r="AB231" s="82">
        <v>526.24</v>
      </c>
    </row>
    <row r="232" spans="1:28">
      <c r="A232" s="3">
        <v>2021</v>
      </c>
      <c r="B232" s="3" t="s">
        <v>34</v>
      </c>
      <c r="C232" s="3" t="s">
        <v>16</v>
      </c>
      <c r="D232" s="7" t="s">
        <v>20</v>
      </c>
      <c r="E232" s="5">
        <v>455</v>
      </c>
      <c r="F232" s="5">
        <v>4578.6000000000004</v>
      </c>
      <c r="G232" s="5">
        <v>5128.0320000000002</v>
      </c>
      <c r="H232" s="5">
        <v>915.72000000000014</v>
      </c>
      <c r="I232" s="6" t="s">
        <v>12</v>
      </c>
      <c r="R232" s="82" t="s">
        <v>95</v>
      </c>
      <c r="S232" s="82">
        <v>2020</v>
      </c>
      <c r="T232" s="82" t="s">
        <v>41</v>
      </c>
      <c r="U232" s="82" t="s">
        <v>89</v>
      </c>
      <c r="V232" s="82" t="s">
        <v>90</v>
      </c>
      <c r="W232" s="82" t="s">
        <v>91</v>
      </c>
      <c r="X232" s="82" t="s">
        <v>92</v>
      </c>
      <c r="Y232" s="82" t="s">
        <v>93</v>
      </c>
      <c r="Z232" s="82" t="s">
        <v>94</v>
      </c>
      <c r="AA232" s="82">
        <v>228</v>
      </c>
      <c r="AB232" s="82">
        <v>526.24</v>
      </c>
    </row>
    <row r="233" spans="1:28">
      <c r="A233" s="3">
        <v>2021</v>
      </c>
      <c r="B233" s="3" t="s">
        <v>34</v>
      </c>
      <c r="C233" s="3" t="s">
        <v>18</v>
      </c>
      <c r="D233" s="7" t="s">
        <v>21</v>
      </c>
      <c r="E233" s="5">
        <v>345</v>
      </c>
      <c r="F233" s="5">
        <v>7000</v>
      </c>
      <c r="G233" s="5">
        <v>7840</v>
      </c>
      <c r="H233" s="5">
        <v>1400</v>
      </c>
      <c r="I233" s="6" t="s">
        <v>12</v>
      </c>
      <c r="R233" s="82" t="s">
        <v>88</v>
      </c>
      <c r="S233" s="82">
        <v>2020</v>
      </c>
      <c r="T233" s="82" t="s">
        <v>41</v>
      </c>
      <c r="U233" s="82" t="s">
        <v>89</v>
      </c>
      <c r="V233" s="82" t="s">
        <v>90</v>
      </c>
      <c r="W233" s="82" t="s">
        <v>91</v>
      </c>
      <c r="X233" s="82" t="s">
        <v>92</v>
      </c>
      <c r="Y233" s="82" t="s">
        <v>93</v>
      </c>
      <c r="Z233" s="82" t="s">
        <v>96</v>
      </c>
      <c r="AA233" s="82">
        <v>683</v>
      </c>
      <c r="AB233" s="82">
        <v>976.69</v>
      </c>
    </row>
    <row r="234" spans="1:28">
      <c r="A234" s="3">
        <v>2021</v>
      </c>
      <c r="B234" s="3" t="s">
        <v>34</v>
      </c>
      <c r="C234" s="3" t="s">
        <v>14</v>
      </c>
      <c r="D234" s="4" t="s">
        <v>22</v>
      </c>
      <c r="E234" s="5">
        <v>122</v>
      </c>
      <c r="F234" s="5">
        <v>100</v>
      </c>
      <c r="G234" s="5">
        <v>112</v>
      </c>
      <c r="H234" s="5">
        <v>20</v>
      </c>
      <c r="I234" s="6" t="s">
        <v>12</v>
      </c>
      <c r="R234" s="82" t="s">
        <v>95</v>
      </c>
      <c r="S234" s="82">
        <v>2020</v>
      </c>
      <c r="T234" s="82" t="s">
        <v>41</v>
      </c>
      <c r="U234" s="82" t="s">
        <v>89</v>
      </c>
      <c r="V234" s="82" t="s">
        <v>90</v>
      </c>
      <c r="W234" s="82" t="s">
        <v>91</v>
      </c>
      <c r="X234" s="82" t="s">
        <v>92</v>
      </c>
      <c r="Y234" s="82" t="s">
        <v>93</v>
      </c>
      <c r="Z234" s="82" t="s">
        <v>96</v>
      </c>
      <c r="AA234" s="82">
        <v>716</v>
      </c>
      <c r="AB234" s="82">
        <v>1023.88</v>
      </c>
    </row>
    <row r="235" spans="1:28">
      <c r="A235" s="3">
        <v>2021</v>
      </c>
      <c r="B235" s="3" t="s">
        <v>34</v>
      </c>
      <c r="C235" s="3" t="s">
        <v>23</v>
      </c>
      <c r="D235" s="7" t="s">
        <v>24</v>
      </c>
      <c r="E235" s="5">
        <v>78</v>
      </c>
      <c r="F235" s="5">
        <v>4577.2</v>
      </c>
      <c r="G235" s="5">
        <v>5126.4639999999999</v>
      </c>
      <c r="H235" s="5">
        <v>915.44</v>
      </c>
      <c r="I235" s="6" t="s">
        <v>12</v>
      </c>
      <c r="R235" s="82" t="s">
        <v>97</v>
      </c>
      <c r="S235" s="82">
        <v>2020</v>
      </c>
      <c r="T235" s="82" t="s">
        <v>41</v>
      </c>
      <c r="U235" s="82" t="s">
        <v>89</v>
      </c>
      <c r="V235" s="82" t="s">
        <v>90</v>
      </c>
      <c r="W235" s="82" t="s">
        <v>91</v>
      </c>
      <c r="X235" s="82" t="s">
        <v>92</v>
      </c>
      <c r="Y235" s="82" t="s">
        <v>93</v>
      </c>
      <c r="Z235" s="82" t="s">
        <v>96</v>
      </c>
      <c r="AA235" s="82">
        <v>769</v>
      </c>
      <c r="AB235" s="82">
        <v>1099.67</v>
      </c>
    </row>
    <row r="236" spans="1:28">
      <c r="A236" s="3">
        <v>2021</v>
      </c>
      <c r="B236" s="3" t="s">
        <v>34</v>
      </c>
      <c r="C236" s="3" t="s">
        <v>23</v>
      </c>
      <c r="D236" s="7" t="s">
        <v>25</v>
      </c>
      <c r="E236" s="5">
        <v>76</v>
      </c>
      <c r="F236" s="5">
        <v>4576.8999999999996</v>
      </c>
      <c r="G236" s="5">
        <v>5126.1279999999997</v>
      </c>
      <c r="H236" s="5">
        <v>915.38</v>
      </c>
      <c r="I236" s="6" t="s">
        <v>12</v>
      </c>
      <c r="R236" s="82" t="s">
        <v>95</v>
      </c>
      <c r="S236" s="82">
        <v>2020</v>
      </c>
      <c r="T236" s="82" t="s">
        <v>41</v>
      </c>
      <c r="U236" s="82" t="s">
        <v>89</v>
      </c>
      <c r="V236" s="82" t="s">
        <v>90</v>
      </c>
      <c r="W236" s="82" t="s">
        <v>91</v>
      </c>
      <c r="X236" s="82" t="s">
        <v>92</v>
      </c>
      <c r="Y236" s="82" t="s">
        <v>93</v>
      </c>
      <c r="Z236" s="82" t="s">
        <v>94</v>
      </c>
      <c r="AA236" s="82">
        <v>237</v>
      </c>
      <c r="AB236" s="82">
        <v>338.90999999999997</v>
      </c>
    </row>
    <row r="237" spans="1:28">
      <c r="A237" s="3">
        <v>2021</v>
      </c>
      <c r="B237" s="3" t="s">
        <v>34</v>
      </c>
      <c r="C237" s="3" t="s">
        <v>23</v>
      </c>
      <c r="D237" s="7" t="s">
        <v>26</v>
      </c>
      <c r="E237" s="5">
        <v>46</v>
      </c>
      <c r="F237" s="5">
        <v>200</v>
      </c>
      <c r="G237" s="5">
        <v>224</v>
      </c>
      <c r="H237" s="5">
        <v>40</v>
      </c>
      <c r="I237" s="6" t="s">
        <v>12</v>
      </c>
      <c r="R237" s="82" t="s">
        <v>95</v>
      </c>
      <c r="S237" s="82">
        <v>2020</v>
      </c>
      <c r="T237" s="82" t="s">
        <v>41</v>
      </c>
      <c r="U237" s="82" t="s">
        <v>89</v>
      </c>
      <c r="V237" s="82" t="s">
        <v>90</v>
      </c>
      <c r="W237" s="82" t="s">
        <v>91</v>
      </c>
      <c r="X237" s="82" t="s">
        <v>92</v>
      </c>
      <c r="Y237" s="82" t="s">
        <v>93</v>
      </c>
      <c r="Z237" s="82" t="s">
        <v>94</v>
      </c>
      <c r="AA237" s="82">
        <v>231</v>
      </c>
      <c r="AB237" s="82">
        <v>330.33</v>
      </c>
    </row>
    <row r="238" spans="1:28">
      <c r="A238" s="3">
        <v>2021</v>
      </c>
      <c r="B238" s="3" t="s">
        <v>34</v>
      </c>
      <c r="C238" s="3" t="s">
        <v>23</v>
      </c>
      <c r="D238" s="7" t="s">
        <v>27</v>
      </c>
      <c r="E238" s="5">
        <v>34</v>
      </c>
      <c r="F238" s="5">
        <v>4576.8</v>
      </c>
      <c r="G238" s="5">
        <v>5126.0160000000005</v>
      </c>
      <c r="H238" s="5">
        <v>915.36000000000013</v>
      </c>
      <c r="I238" s="6" t="s">
        <v>12</v>
      </c>
      <c r="R238" s="82" t="s">
        <v>97</v>
      </c>
      <c r="S238" s="82">
        <v>2020</v>
      </c>
      <c r="T238" s="82" t="s">
        <v>41</v>
      </c>
      <c r="U238" s="82" t="s">
        <v>89</v>
      </c>
      <c r="V238" s="82" t="s">
        <v>90</v>
      </c>
      <c r="W238" s="82" t="s">
        <v>91</v>
      </c>
      <c r="X238" s="82" t="s">
        <v>92</v>
      </c>
      <c r="Y238" s="82" t="s">
        <v>93</v>
      </c>
      <c r="Z238" s="82" t="s">
        <v>96</v>
      </c>
      <c r="AA238" s="82">
        <v>201</v>
      </c>
      <c r="AB238" s="82">
        <v>287.43</v>
      </c>
    </row>
    <row r="239" spans="1:28">
      <c r="A239" s="3">
        <v>2021</v>
      </c>
      <c r="B239" s="3" t="s">
        <v>34</v>
      </c>
      <c r="C239" s="3" t="s">
        <v>14</v>
      </c>
      <c r="D239" s="4" t="s">
        <v>28</v>
      </c>
      <c r="E239" s="5">
        <v>7</v>
      </c>
      <c r="F239" s="5">
        <v>200</v>
      </c>
      <c r="G239" s="5">
        <v>224</v>
      </c>
      <c r="H239" s="5">
        <v>40</v>
      </c>
      <c r="I239" s="6" t="s">
        <v>12</v>
      </c>
      <c r="R239" s="82" t="s">
        <v>95</v>
      </c>
      <c r="S239" s="82">
        <v>2020</v>
      </c>
      <c r="T239" s="82" t="s">
        <v>41</v>
      </c>
      <c r="U239" s="82" t="s">
        <v>89</v>
      </c>
      <c r="V239" s="82" t="s">
        <v>90</v>
      </c>
      <c r="W239" s="82" t="s">
        <v>91</v>
      </c>
      <c r="X239" s="82" t="s">
        <v>92</v>
      </c>
      <c r="Y239" s="82" t="s">
        <v>93</v>
      </c>
      <c r="Z239" s="82" t="s">
        <v>96</v>
      </c>
      <c r="AA239" s="82">
        <v>756</v>
      </c>
      <c r="AB239" s="82">
        <v>526.24</v>
      </c>
    </row>
    <row r="240" spans="1:28">
      <c r="A240" s="3">
        <v>2021</v>
      </c>
      <c r="B240" s="3" t="s">
        <v>34</v>
      </c>
      <c r="C240" s="3" t="s">
        <v>23</v>
      </c>
      <c r="D240" s="7" t="s">
        <v>30</v>
      </c>
      <c r="E240" s="5">
        <v>3</v>
      </c>
      <c r="F240" s="5">
        <v>4577.3</v>
      </c>
      <c r="G240" s="5">
        <v>5126.576</v>
      </c>
      <c r="H240" s="5">
        <v>915.46</v>
      </c>
      <c r="I240" s="6" t="s">
        <v>12</v>
      </c>
      <c r="R240" s="82" t="s">
        <v>88</v>
      </c>
      <c r="S240" s="82">
        <v>2020</v>
      </c>
      <c r="T240" s="82" t="s">
        <v>41</v>
      </c>
      <c r="U240" s="82" t="s">
        <v>89</v>
      </c>
      <c r="V240" s="82" t="s">
        <v>90</v>
      </c>
      <c r="W240" s="82" t="s">
        <v>91</v>
      </c>
      <c r="X240" s="82" t="s">
        <v>92</v>
      </c>
      <c r="Y240" s="82" t="s">
        <v>93</v>
      </c>
      <c r="Z240" s="82" t="s">
        <v>96</v>
      </c>
      <c r="AA240" s="82">
        <v>809</v>
      </c>
      <c r="AB240" s="82">
        <v>526.24</v>
      </c>
    </row>
    <row r="241" spans="1:28">
      <c r="A241" s="3">
        <v>2021</v>
      </c>
      <c r="B241" s="3" t="s">
        <v>34</v>
      </c>
      <c r="C241" s="3" t="s">
        <v>29</v>
      </c>
      <c r="D241" s="7" t="s">
        <v>29</v>
      </c>
      <c r="E241" s="5">
        <v>2</v>
      </c>
      <c r="F241" s="5">
        <v>6600</v>
      </c>
      <c r="G241" s="5">
        <v>7392</v>
      </c>
      <c r="H241" s="5">
        <v>1320</v>
      </c>
      <c r="I241" s="6" t="s">
        <v>12</v>
      </c>
      <c r="R241" s="82" t="s">
        <v>88</v>
      </c>
      <c r="S241" s="82">
        <v>2020</v>
      </c>
      <c r="T241" s="82" t="s">
        <v>41</v>
      </c>
      <c r="U241" s="82" t="s">
        <v>89</v>
      </c>
      <c r="V241" s="82" t="s">
        <v>90</v>
      </c>
      <c r="W241" s="82" t="s">
        <v>91</v>
      </c>
      <c r="X241" s="82" t="s">
        <v>92</v>
      </c>
      <c r="Y241" s="82" t="s">
        <v>93</v>
      </c>
      <c r="Z241" s="82" t="s">
        <v>96</v>
      </c>
      <c r="AA241" s="82">
        <v>199</v>
      </c>
      <c r="AB241" s="82">
        <v>284.57</v>
      </c>
    </row>
    <row r="242" spans="1:28">
      <c r="A242" s="3">
        <v>2021</v>
      </c>
      <c r="B242" s="3" t="s">
        <v>35</v>
      </c>
      <c r="C242" s="3" t="s">
        <v>10</v>
      </c>
      <c r="D242" s="4" t="s">
        <v>11</v>
      </c>
      <c r="E242" s="5">
        <v>3566</v>
      </c>
      <c r="F242" s="5">
        <v>4577.3</v>
      </c>
      <c r="G242" s="5">
        <v>5126.576</v>
      </c>
      <c r="H242" s="5">
        <v>915.46</v>
      </c>
      <c r="I242" s="6" t="s">
        <v>12</v>
      </c>
      <c r="R242" s="82" t="s">
        <v>88</v>
      </c>
      <c r="S242" s="82">
        <v>2020</v>
      </c>
      <c r="T242" s="82" t="s">
        <v>41</v>
      </c>
      <c r="U242" s="82" t="s">
        <v>89</v>
      </c>
      <c r="V242" s="82" t="s">
        <v>90</v>
      </c>
      <c r="W242" s="82" t="s">
        <v>91</v>
      </c>
      <c r="X242" s="82" t="s">
        <v>92</v>
      </c>
      <c r="Y242" s="82" t="s">
        <v>93</v>
      </c>
      <c r="Z242" s="82" t="s">
        <v>96</v>
      </c>
      <c r="AA242" s="82">
        <v>247</v>
      </c>
      <c r="AB242" s="82">
        <v>353.21</v>
      </c>
    </row>
    <row r="243" spans="1:28">
      <c r="A243" s="3">
        <v>2021</v>
      </c>
      <c r="B243" s="3" t="s">
        <v>35</v>
      </c>
      <c r="C243" s="3" t="s">
        <v>10</v>
      </c>
      <c r="D243" s="4" t="s">
        <v>13</v>
      </c>
      <c r="E243" s="5">
        <v>2498</v>
      </c>
      <c r="F243" s="5">
        <v>8000</v>
      </c>
      <c r="G243" s="5">
        <v>8960</v>
      </c>
      <c r="H243" s="5">
        <v>1600</v>
      </c>
      <c r="I243" s="6" t="s">
        <v>12</v>
      </c>
      <c r="R243" s="82" t="s">
        <v>97</v>
      </c>
      <c r="S243" s="82">
        <v>2020</v>
      </c>
      <c r="T243" s="82" t="s">
        <v>41</v>
      </c>
      <c r="U243" s="82" t="s">
        <v>89</v>
      </c>
      <c r="V243" s="82" t="s">
        <v>90</v>
      </c>
      <c r="W243" s="82" t="s">
        <v>91</v>
      </c>
      <c r="X243" s="82" t="s">
        <v>92</v>
      </c>
      <c r="Y243" s="82" t="s">
        <v>93</v>
      </c>
      <c r="Z243" s="82" t="s">
        <v>96</v>
      </c>
      <c r="AA243" s="82">
        <v>169</v>
      </c>
      <c r="AB243" s="82">
        <v>241.67000000000002</v>
      </c>
    </row>
    <row r="244" spans="1:28">
      <c r="A244" s="3">
        <v>2021</v>
      </c>
      <c r="B244" s="3" t="s">
        <v>35</v>
      </c>
      <c r="C244" s="3" t="s">
        <v>14</v>
      </c>
      <c r="D244" s="4" t="s">
        <v>15</v>
      </c>
      <c r="E244" s="5">
        <v>1245</v>
      </c>
      <c r="F244" s="5">
        <v>4577.2</v>
      </c>
      <c r="G244" s="5">
        <v>5126.4639999999999</v>
      </c>
      <c r="H244" s="5">
        <v>915.44</v>
      </c>
      <c r="I244" s="6" t="s">
        <v>12</v>
      </c>
      <c r="R244" s="82" t="s">
        <v>88</v>
      </c>
      <c r="S244" s="82">
        <v>2020</v>
      </c>
      <c r="T244" s="82" t="s">
        <v>41</v>
      </c>
      <c r="U244" s="82" t="s">
        <v>89</v>
      </c>
      <c r="V244" s="82" t="s">
        <v>90</v>
      </c>
      <c r="W244" s="82" t="s">
        <v>91</v>
      </c>
      <c r="X244" s="82" t="s">
        <v>92</v>
      </c>
      <c r="Y244" s="82" t="s">
        <v>93</v>
      </c>
      <c r="Z244" s="82" t="s">
        <v>94</v>
      </c>
      <c r="AA244" s="82">
        <v>239</v>
      </c>
      <c r="AB244" s="82">
        <v>341.77</v>
      </c>
    </row>
    <row r="245" spans="1:28">
      <c r="A245" s="3">
        <v>2021</v>
      </c>
      <c r="B245" s="3" t="s">
        <v>35</v>
      </c>
      <c r="C245" s="3" t="s">
        <v>16</v>
      </c>
      <c r="D245" s="7" t="s">
        <v>17</v>
      </c>
      <c r="E245" s="5">
        <v>644</v>
      </c>
      <c r="F245" s="5">
        <v>5743.5</v>
      </c>
      <c r="G245" s="5">
        <v>6432.72</v>
      </c>
      <c r="H245" s="5">
        <v>1148.7</v>
      </c>
      <c r="I245" s="6" t="s">
        <v>12</v>
      </c>
      <c r="R245" s="82" t="s">
        <v>95</v>
      </c>
      <c r="S245" s="82">
        <v>2020</v>
      </c>
      <c r="T245" s="82" t="s">
        <v>41</v>
      </c>
      <c r="U245" s="82" t="s">
        <v>89</v>
      </c>
      <c r="V245" s="82" t="s">
        <v>90</v>
      </c>
      <c r="W245" s="82" t="s">
        <v>91</v>
      </c>
      <c r="X245" s="82" t="s">
        <v>92</v>
      </c>
      <c r="Y245" s="82" t="s">
        <v>93</v>
      </c>
      <c r="Z245" s="82" t="s">
        <v>94</v>
      </c>
      <c r="AA245" s="82">
        <v>233</v>
      </c>
      <c r="AB245" s="82">
        <v>333.19</v>
      </c>
    </row>
    <row r="246" spans="1:28">
      <c r="A246" s="3">
        <v>2021</v>
      </c>
      <c r="B246" s="3" t="s">
        <v>35</v>
      </c>
      <c r="C246" s="3" t="s">
        <v>18</v>
      </c>
      <c r="D246" s="7" t="s">
        <v>19</v>
      </c>
      <c r="E246" s="5">
        <v>643</v>
      </c>
      <c r="F246" s="5">
        <v>8000</v>
      </c>
      <c r="G246" s="5">
        <v>7840</v>
      </c>
      <c r="H246" s="5">
        <v>1400</v>
      </c>
      <c r="I246" s="6" t="s">
        <v>12</v>
      </c>
      <c r="R246" s="82" t="s">
        <v>97</v>
      </c>
      <c r="S246" s="82">
        <v>2020</v>
      </c>
      <c r="T246" s="82" t="s">
        <v>41</v>
      </c>
      <c r="U246" s="82" t="s">
        <v>89</v>
      </c>
      <c r="V246" s="82" t="s">
        <v>90</v>
      </c>
      <c r="W246" s="82" t="s">
        <v>91</v>
      </c>
      <c r="X246" s="82" t="s">
        <v>92</v>
      </c>
      <c r="Y246" s="82" t="s">
        <v>93</v>
      </c>
      <c r="Z246" s="82" t="s">
        <v>94</v>
      </c>
      <c r="AA246" s="82">
        <v>227</v>
      </c>
      <c r="AB246" s="82">
        <v>324.61</v>
      </c>
    </row>
    <row r="247" spans="1:28">
      <c r="A247" s="3">
        <v>2021</v>
      </c>
      <c r="B247" s="3" t="s">
        <v>35</v>
      </c>
      <c r="C247" s="3" t="s">
        <v>16</v>
      </c>
      <c r="D247" s="7" t="s">
        <v>20</v>
      </c>
      <c r="E247" s="5">
        <v>455</v>
      </c>
      <c r="F247" s="5">
        <v>4578.6000000000004</v>
      </c>
      <c r="G247" s="5">
        <v>5128.0320000000002</v>
      </c>
      <c r="H247" s="5">
        <v>915.72000000000014</v>
      </c>
      <c r="I247" s="6" t="s">
        <v>12</v>
      </c>
      <c r="R247" s="82" t="s">
        <v>97</v>
      </c>
      <c r="S247" s="82">
        <v>2020</v>
      </c>
      <c r="T247" s="82" t="s">
        <v>41</v>
      </c>
      <c r="U247" s="82" t="s">
        <v>89</v>
      </c>
      <c r="V247" s="82" t="s">
        <v>90</v>
      </c>
      <c r="W247" s="82" t="s">
        <v>91</v>
      </c>
      <c r="X247" s="82" t="s">
        <v>92</v>
      </c>
      <c r="Y247" s="82" t="s">
        <v>93</v>
      </c>
      <c r="Z247" s="82" t="s">
        <v>96</v>
      </c>
      <c r="AA247" s="82">
        <v>197</v>
      </c>
      <c r="AB247" s="82">
        <v>281.70999999999998</v>
      </c>
    </row>
    <row r="248" spans="1:28">
      <c r="A248" s="3">
        <v>2021</v>
      </c>
      <c r="B248" s="3" t="s">
        <v>35</v>
      </c>
      <c r="C248" s="3" t="s">
        <v>18</v>
      </c>
      <c r="D248" s="7" t="s">
        <v>21</v>
      </c>
      <c r="E248" s="5">
        <v>400</v>
      </c>
      <c r="F248" s="5">
        <v>8400</v>
      </c>
      <c r="G248" s="5">
        <v>7840</v>
      </c>
      <c r="H248" s="5">
        <v>1400</v>
      </c>
      <c r="I248" s="6" t="s">
        <v>12</v>
      </c>
      <c r="R248" s="82" t="s">
        <v>97</v>
      </c>
      <c r="S248" s="82">
        <v>2020</v>
      </c>
      <c r="T248" s="82" t="s">
        <v>41</v>
      </c>
      <c r="U248" s="82" t="s">
        <v>89</v>
      </c>
      <c r="V248" s="82" t="s">
        <v>90</v>
      </c>
      <c r="W248" s="82" t="s">
        <v>91</v>
      </c>
      <c r="X248" s="82" t="s">
        <v>92</v>
      </c>
      <c r="Y248" s="82" t="s">
        <v>93</v>
      </c>
      <c r="Z248" s="82" t="s">
        <v>96</v>
      </c>
      <c r="AA248" s="82">
        <v>245</v>
      </c>
      <c r="AB248" s="82">
        <v>350.35</v>
      </c>
    </row>
    <row r="249" spans="1:28">
      <c r="A249" s="3">
        <v>2021</v>
      </c>
      <c r="B249" s="3" t="s">
        <v>35</v>
      </c>
      <c r="C249" s="3" t="s">
        <v>14</v>
      </c>
      <c r="D249" s="4" t="s">
        <v>22</v>
      </c>
      <c r="E249" s="5">
        <v>122</v>
      </c>
      <c r="F249" s="5">
        <v>100</v>
      </c>
      <c r="G249" s="5">
        <v>112</v>
      </c>
      <c r="H249" s="5">
        <v>20</v>
      </c>
      <c r="I249" s="6" t="s">
        <v>12</v>
      </c>
      <c r="R249" s="82" t="s">
        <v>98</v>
      </c>
      <c r="S249" s="82">
        <v>2020</v>
      </c>
      <c r="T249" s="82" t="s">
        <v>41</v>
      </c>
      <c r="U249" s="82" t="s">
        <v>89</v>
      </c>
      <c r="V249" s="82" t="s">
        <v>90</v>
      </c>
      <c r="W249" s="82" t="s">
        <v>91</v>
      </c>
      <c r="X249" s="82" t="s">
        <v>92</v>
      </c>
      <c r="Y249" s="82" t="s">
        <v>93</v>
      </c>
      <c r="Z249" s="82" t="s">
        <v>96</v>
      </c>
      <c r="AA249" s="82">
        <v>778</v>
      </c>
      <c r="AB249" s="82">
        <v>1112.54</v>
      </c>
    </row>
    <row r="250" spans="1:28">
      <c r="A250" s="3">
        <v>2021</v>
      </c>
      <c r="B250" s="3" t="s">
        <v>35</v>
      </c>
      <c r="C250" s="3" t="s">
        <v>23</v>
      </c>
      <c r="D250" s="7" t="s">
        <v>24</v>
      </c>
      <c r="E250" s="5">
        <v>78</v>
      </c>
      <c r="F250" s="5">
        <v>2288.6</v>
      </c>
      <c r="G250" s="5">
        <v>5126.4639999999999</v>
      </c>
      <c r="H250" s="5">
        <v>457.72</v>
      </c>
      <c r="I250" s="6" t="s">
        <v>12</v>
      </c>
      <c r="R250" s="82" t="s">
        <v>95</v>
      </c>
      <c r="S250" s="82">
        <v>2020</v>
      </c>
      <c r="T250" s="82" t="s">
        <v>40</v>
      </c>
      <c r="U250" s="82" t="s">
        <v>89</v>
      </c>
      <c r="V250" s="82" t="s">
        <v>90</v>
      </c>
      <c r="W250" s="82" t="s">
        <v>91</v>
      </c>
      <c r="X250" s="82" t="s">
        <v>92</v>
      </c>
      <c r="Y250" s="82" t="s">
        <v>93</v>
      </c>
      <c r="Z250" s="82" t="s">
        <v>94</v>
      </c>
      <c r="AA250" s="82">
        <v>254</v>
      </c>
      <c r="AB250" s="82">
        <v>526.24</v>
      </c>
    </row>
    <row r="251" spans="1:28">
      <c r="A251" s="3">
        <v>2021</v>
      </c>
      <c r="B251" s="3" t="s">
        <v>35</v>
      </c>
      <c r="C251" s="3" t="s">
        <v>23</v>
      </c>
      <c r="D251" s="7" t="s">
        <v>25</v>
      </c>
      <c r="E251" s="5">
        <v>76</v>
      </c>
      <c r="F251" s="5">
        <v>2288.4499999999998</v>
      </c>
      <c r="G251" s="5">
        <v>5126.1279999999997</v>
      </c>
      <c r="H251" s="5">
        <v>457.69</v>
      </c>
      <c r="I251" s="6" t="s">
        <v>12</v>
      </c>
      <c r="R251" s="82" t="s">
        <v>95</v>
      </c>
      <c r="S251" s="82">
        <v>2020</v>
      </c>
      <c r="T251" s="82" t="s">
        <v>40</v>
      </c>
      <c r="U251" s="82" t="s">
        <v>89</v>
      </c>
      <c r="V251" s="82" t="s">
        <v>90</v>
      </c>
      <c r="W251" s="82" t="s">
        <v>91</v>
      </c>
      <c r="X251" s="82" t="s">
        <v>92</v>
      </c>
      <c r="Y251" s="82" t="s">
        <v>93</v>
      </c>
      <c r="Z251" s="82" t="s">
        <v>94</v>
      </c>
      <c r="AA251" s="82">
        <v>248</v>
      </c>
      <c r="AB251" s="82">
        <v>526.24</v>
      </c>
    </row>
    <row r="252" spans="1:28">
      <c r="A252" s="3">
        <v>2021</v>
      </c>
      <c r="B252" s="3" t="s">
        <v>35</v>
      </c>
      <c r="C252" s="3" t="s">
        <v>23</v>
      </c>
      <c r="D252" s="7" t="s">
        <v>26</v>
      </c>
      <c r="E252" s="5">
        <v>46</v>
      </c>
      <c r="F252" s="5">
        <v>100</v>
      </c>
      <c r="G252" s="5">
        <v>224</v>
      </c>
      <c r="H252" s="5">
        <v>20</v>
      </c>
      <c r="I252" s="6" t="s">
        <v>12</v>
      </c>
      <c r="R252" s="82" t="s">
        <v>95</v>
      </c>
      <c r="S252" s="82">
        <v>2020</v>
      </c>
      <c r="T252" s="82" t="s">
        <v>40</v>
      </c>
      <c r="U252" s="82" t="s">
        <v>89</v>
      </c>
      <c r="V252" s="82" t="s">
        <v>90</v>
      </c>
      <c r="W252" s="82" t="s">
        <v>91</v>
      </c>
      <c r="X252" s="82" t="s">
        <v>92</v>
      </c>
      <c r="Y252" s="82" t="s">
        <v>93</v>
      </c>
      <c r="Z252" s="82" t="s">
        <v>96</v>
      </c>
      <c r="AA252" s="82">
        <v>206</v>
      </c>
      <c r="AB252" s="82">
        <v>294.58</v>
      </c>
    </row>
    <row r="253" spans="1:28">
      <c r="A253" s="3">
        <v>2021</v>
      </c>
      <c r="B253" s="3" t="s">
        <v>35</v>
      </c>
      <c r="C253" s="3" t="s">
        <v>23</v>
      </c>
      <c r="D253" s="7" t="s">
        <v>27</v>
      </c>
      <c r="E253" s="5">
        <v>34</v>
      </c>
      <c r="F253" s="5">
        <v>2288.4</v>
      </c>
      <c r="G253" s="5">
        <v>5126.0160000000005</v>
      </c>
      <c r="H253" s="5">
        <v>457.68000000000006</v>
      </c>
      <c r="I253" s="6" t="s">
        <v>12</v>
      </c>
      <c r="R253" s="82" t="s">
        <v>88</v>
      </c>
      <c r="S253" s="82">
        <v>2020</v>
      </c>
      <c r="T253" s="82" t="s">
        <v>40</v>
      </c>
      <c r="U253" s="82" t="s">
        <v>89</v>
      </c>
      <c r="V253" s="82" t="s">
        <v>90</v>
      </c>
      <c r="W253" s="82" t="s">
        <v>91</v>
      </c>
      <c r="X253" s="82" t="s">
        <v>92</v>
      </c>
      <c r="Y253" s="82" t="s">
        <v>93</v>
      </c>
      <c r="Z253" s="82" t="s">
        <v>96</v>
      </c>
      <c r="AA253" s="82">
        <v>248</v>
      </c>
      <c r="AB253" s="82">
        <v>354.64</v>
      </c>
    </row>
    <row r="254" spans="1:28">
      <c r="A254" s="3">
        <v>2021</v>
      </c>
      <c r="B254" s="3" t="s">
        <v>35</v>
      </c>
      <c r="C254" s="3" t="s">
        <v>14</v>
      </c>
      <c r="D254" s="4" t="s">
        <v>28</v>
      </c>
      <c r="E254" s="5">
        <v>7</v>
      </c>
      <c r="F254" s="5">
        <v>200</v>
      </c>
      <c r="G254" s="5">
        <v>224</v>
      </c>
      <c r="H254" s="5">
        <v>40</v>
      </c>
      <c r="I254" s="6" t="s">
        <v>12</v>
      </c>
      <c r="R254" s="82" t="s">
        <v>97</v>
      </c>
      <c r="S254" s="82">
        <v>2020</v>
      </c>
      <c r="T254" s="82" t="s">
        <v>40</v>
      </c>
      <c r="U254" s="82" t="s">
        <v>89</v>
      </c>
      <c r="V254" s="82" t="s">
        <v>90</v>
      </c>
      <c r="W254" s="82" t="s">
        <v>91</v>
      </c>
      <c r="X254" s="82" t="s">
        <v>92</v>
      </c>
      <c r="Y254" s="82" t="s">
        <v>93</v>
      </c>
      <c r="Z254" s="82" t="s">
        <v>96</v>
      </c>
      <c r="AA254" s="82">
        <v>176</v>
      </c>
      <c r="AB254" s="82">
        <v>251.68</v>
      </c>
    </row>
    <row r="255" spans="1:28">
      <c r="A255" s="3">
        <v>2021</v>
      </c>
      <c r="B255" s="3" t="s">
        <v>35</v>
      </c>
      <c r="C255" s="3" t="s">
        <v>23</v>
      </c>
      <c r="D255" s="7" t="s">
        <v>30</v>
      </c>
      <c r="E255" s="5">
        <v>3</v>
      </c>
      <c r="F255" s="5">
        <v>2288.65</v>
      </c>
      <c r="G255" s="5">
        <v>5126.576</v>
      </c>
      <c r="H255" s="5">
        <v>457.73</v>
      </c>
      <c r="I255" s="6" t="s">
        <v>12</v>
      </c>
      <c r="R255" s="82" t="s">
        <v>99</v>
      </c>
      <c r="S255" s="82">
        <v>2020</v>
      </c>
      <c r="T255" s="82" t="s">
        <v>40</v>
      </c>
      <c r="U255" s="82" t="s">
        <v>89</v>
      </c>
      <c r="V255" s="82" t="s">
        <v>90</v>
      </c>
      <c r="W255" s="82" t="s">
        <v>91</v>
      </c>
      <c r="X255" s="82" t="s">
        <v>92</v>
      </c>
      <c r="Y255" s="82" t="s">
        <v>93</v>
      </c>
      <c r="Z255" s="82" t="s">
        <v>96</v>
      </c>
      <c r="AA255" s="82">
        <v>202</v>
      </c>
      <c r="AB255" s="82">
        <v>288.86</v>
      </c>
    </row>
    <row r="256" spans="1:28">
      <c r="A256" s="3">
        <v>2021</v>
      </c>
      <c r="B256" s="3" t="s">
        <v>35</v>
      </c>
      <c r="C256" s="3" t="s">
        <v>29</v>
      </c>
      <c r="D256" s="7" t="s">
        <v>29</v>
      </c>
      <c r="E256" s="5">
        <v>2</v>
      </c>
      <c r="F256" s="5">
        <v>6600</v>
      </c>
      <c r="G256" s="5">
        <v>7392</v>
      </c>
      <c r="H256" s="5">
        <v>1320</v>
      </c>
      <c r="I256" s="6" t="s">
        <v>12</v>
      </c>
      <c r="R256" s="82" t="s">
        <v>95</v>
      </c>
      <c r="S256" s="82">
        <v>2020</v>
      </c>
      <c r="T256" s="82" t="s">
        <v>40</v>
      </c>
      <c r="U256" s="82" t="s">
        <v>89</v>
      </c>
      <c r="V256" s="82" t="s">
        <v>90</v>
      </c>
      <c r="W256" s="82" t="s">
        <v>91</v>
      </c>
      <c r="X256" s="82" t="s">
        <v>92</v>
      </c>
      <c r="Y256" s="82" t="s">
        <v>93</v>
      </c>
      <c r="Z256" s="82" t="s">
        <v>96</v>
      </c>
      <c r="AA256" s="82">
        <v>250</v>
      </c>
      <c r="AB256" s="82">
        <v>357.5</v>
      </c>
    </row>
    <row r="257" spans="1:28">
      <c r="A257" s="3">
        <v>2021</v>
      </c>
      <c r="B257" s="3" t="s">
        <v>36</v>
      </c>
      <c r="C257" s="3" t="s">
        <v>10</v>
      </c>
      <c r="D257" s="4" t="s">
        <v>11</v>
      </c>
      <c r="E257" s="5">
        <v>3566</v>
      </c>
      <c r="F257" s="5">
        <v>4577.3</v>
      </c>
      <c r="G257" s="5">
        <v>5126.576</v>
      </c>
      <c r="H257" s="5">
        <v>915.46</v>
      </c>
      <c r="I257" s="6" t="s">
        <v>12</v>
      </c>
      <c r="R257" s="82" t="s">
        <v>88</v>
      </c>
      <c r="S257" s="82">
        <v>2020</v>
      </c>
      <c r="T257" s="82" t="s">
        <v>40</v>
      </c>
      <c r="U257" s="82" t="s">
        <v>89</v>
      </c>
      <c r="V257" s="82" t="s">
        <v>90</v>
      </c>
      <c r="W257" s="82" t="s">
        <v>91</v>
      </c>
      <c r="X257" s="82" t="s">
        <v>92</v>
      </c>
      <c r="Y257" s="82" t="s">
        <v>93</v>
      </c>
      <c r="Z257" s="82" t="s">
        <v>96</v>
      </c>
      <c r="AA257" s="82">
        <v>178</v>
      </c>
      <c r="AB257" s="82">
        <v>254.54</v>
      </c>
    </row>
    <row r="258" spans="1:28">
      <c r="A258" s="3">
        <v>2021</v>
      </c>
      <c r="B258" s="3" t="s">
        <v>36</v>
      </c>
      <c r="C258" s="3" t="s">
        <v>10</v>
      </c>
      <c r="D258" s="4" t="s">
        <v>13</v>
      </c>
      <c r="E258" s="5">
        <v>2498</v>
      </c>
      <c r="F258" s="5">
        <v>8000</v>
      </c>
      <c r="G258" s="5">
        <v>8960</v>
      </c>
      <c r="H258" s="5">
        <v>1600</v>
      </c>
      <c r="I258" s="6" t="s">
        <v>12</v>
      </c>
      <c r="R258" s="82" t="s">
        <v>88</v>
      </c>
      <c r="S258" s="82">
        <v>2020</v>
      </c>
      <c r="T258" s="82" t="s">
        <v>40</v>
      </c>
      <c r="U258" s="82" t="s">
        <v>89</v>
      </c>
      <c r="V258" s="82" t="s">
        <v>90</v>
      </c>
      <c r="W258" s="82" t="s">
        <v>91</v>
      </c>
      <c r="X258" s="82" t="s">
        <v>92</v>
      </c>
      <c r="Y258" s="82" t="s">
        <v>93</v>
      </c>
      <c r="Z258" s="82" t="s">
        <v>96</v>
      </c>
      <c r="AA258" s="82">
        <v>258</v>
      </c>
      <c r="AB258" s="82">
        <v>526.24</v>
      </c>
    </row>
    <row r="259" spans="1:28">
      <c r="A259" s="3">
        <v>2021</v>
      </c>
      <c r="B259" s="3" t="s">
        <v>36</v>
      </c>
      <c r="C259" s="3" t="s">
        <v>14</v>
      </c>
      <c r="D259" s="4" t="s">
        <v>15</v>
      </c>
      <c r="E259" s="5">
        <v>1245</v>
      </c>
      <c r="F259" s="5">
        <v>4577.2</v>
      </c>
      <c r="G259" s="5">
        <v>5126.4639999999999</v>
      </c>
      <c r="H259" s="5">
        <v>915.44</v>
      </c>
      <c r="I259" s="6" t="s">
        <v>12</v>
      </c>
      <c r="R259" s="82" t="s">
        <v>88</v>
      </c>
      <c r="S259" s="82">
        <v>2020</v>
      </c>
      <c r="T259" s="82" t="s">
        <v>40</v>
      </c>
      <c r="U259" s="82" t="s">
        <v>89</v>
      </c>
      <c r="V259" s="82" t="s">
        <v>90</v>
      </c>
      <c r="W259" s="82" t="s">
        <v>91</v>
      </c>
      <c r="X259" s="82" t="s">
        <v>92</v>
      </c>
      <c r="Y259" s="82" t="s">
        <v>93</v>
      </c>
      <c r="Z259" s="82" t="s">
        <v>96</v>
      </c>
      <c r="AA259" s="82">
        <v>252</v>
      </c>
      <c r="AB259" s="82">
        <v>526.24</v>
      </c>
    </row>
    <row r="260" spans="1:28">
      <c r="A260" s="3">
        <v>2021</v>
      </c>
      <c r="B260" s="3" t="s">
        <v>36</v>
      </c>
      <c r="C260" s="3" t="s">
        <v>16</v>
      </c>
      <c r="D260" s="7" t="s">
        <v>17</v>
      </c>
      <c r="E260" s="5">
        <v>644</v>
      </c>
      <c r="F260" s="5">
        <v>5743.5</v>
      </c>
      <c r="G260" s="5">
        <v>6432.72</v>
      </c>
      <c r="H260" s="5">
        <v>1148.7</v>
      </c>
      <c r="I260" s="6" t="s">
        <v>12</v>
      </c>
      <c r="R260" s="82" t="s">
        <v>88</v>
      </c>
      <c r="S260" s="82">
        <v>2020</v>
      </c>
      <c r="T260" s="82" t="s">
        <v>40</v>
      </c>
      <c r="U260" s="82" t="s">
        <v>89</v>
      </c>
      <c r="V260" s="82" t="s">
        <v>90</v>
      </c>
      <c r="W260" s="82" t="s">
        <v>91</v>
      </c>
      <c r="X260" s="82" t="s">
        <v>92</v>
      </c>
      <c r="Y260" s="82" t="s">
        <v>93</v>
      </c>
      <c r="Z260" s="82" t="s">
        <v>94</v>
      </c>
      <c r="AA260" s="82">
        <v>246</v>
      </c>
      <c r="AB260" s="82">
        <v>526.24</v>
      </c>
    </row>
    <row r="261" spans="1:28">
      <c r="A261" s="3">
        <v>2021</v>
      </c>
      <c r="B261" s="3" t="s">
        <v>36</v>
      </c>
      <c r="C261" s="3" t="s">
        <v>18</v>
      </c>
      <c r="D261" s="7" t="s">
        <v>19</v>
      </c>
      <c r="E261" s="5">
        <v>643</v>
      </c>
      <c r="F261" s="5">
        <v>7000</v>
      </c>
      <c r="G261" s="5">
        <v>7840</v>
      </c>
      <c r="H261" s="5">
        <v>1400</v>
      </c>
      <c r="I261" s="6" t="s">
        <v>12</v>
      </c>
      <c r="R261" s="82" t="s">
        <v>97</v>
      </c>
      <c r="S261" s="82">
        <v>2020</v>
      </c>
      <c r="T261" s="82" t="s">
        <v>40</v>
      </c>
      <c r="U261" s="82" t="s">
        <v>89</v>
      </c>
      <c r="V261" s="82" t="s">
        <v>90</v>
      </c>
      <c r="W261" s="82" t="s">
        <v>91</v>
      </c>
      <c r="X261" s="82" t="s">
        <v>92</v>
      </c>
      <c r="Y261" s="82" t="s">
        <v>93</v>
      </c>
      <c r="Z261" s="82" t="s">
        <v>96</v>
      </c>
      <c r="AA261" s="82">
        <v>682</v>
      </c>
      <c r="AB261" s="82">
        <v>975.26</v>
      </c>
    </row>
    <row r="262" spans="1:28">
      <c r="A262" s="3">
        <v>2021</v>
      </c>
      <c r="B262" s="3" t="s">
        <v>36</v>
      </c>
      <c r="C262" s="3" t="s">
        <v>16</v>
      </c>
      <c r="D262" s="7" t="s">
        <v>20</v>
      </c>
      <c r="E262" s="5">
        <v>455</v>
      </c>
      <c r="F262" s="5">
        <v>5036.46</v>
      </c>
      <c r="G262" s="5">
        <v>5128.0320000000002</v>
      </c>
      <c r="H262" s="5">
        <v>1007.292</v>
      </c>
      <c r="I262" s="6" t="s">
        <v>12</v>
      </c>
      <c r="R262" s="82" t="s">
        <v>95</v>
      </c>
      <c r="S262" s="82">
        <v>2020</v>
      </c>
      <c r="T262" s="82" t="s">
        <v>40</v>
      </c>
      <c r="U262" s="82" t="s">
        <v>89</v>
      </c>
      <c r="V262" s="82" t="s">
        <v>90</v>
      </c>
      <c r="W262" s="82" t="s">
        <v>91</v>
      </c>
      <c r="X262" s="82" t="s">
        <v>92</v>
      </c>
      <c r="Y262" s="82" t="s">
        <v>93</v>
      </c>
      <c r="Z262" s="82" t="s">
        <v>96</v>
      </c>
      <c r="AA262" s="82">
        <v>715</v>
      </c>
      <c r="AB262" s="82">
        <v>1022.45</v>
      </c>
    </row>
    <row r="263" spans="1:28">
      <c r="A263" s="3">
        <v>2021</v>
      </c>
      <c r="B263" s="3" t="s">
        <v>36</v>
      </c>
      <c r="C263" s="3" t="s">
        <v>18</v>
      </c>
      <c r="D263" s="7" t="s">
        <v>21</v>
      </c>
      <c r="E263" s="5">
        <v>345</v>
      </c>
      <c r="F263" s="5">
        <v>7700</v>
      </c>
      <c r="G263" s="5">
        <v>7840</v>
      </c>
      <c r="H263" s="5">
        <v>1540</v>
      </c>
      <c r="I263" s="6" t="s">
        <v>12</v>
      </c>
      <c r="R263" s="82" t="s">
        <v>95</v>
      </c>
      <c r="S263" s="82">
        <v>2020</v>
      </c>
      <c r="T263" s="82" t="s">
        <v>40</v>
      </c>
      <c r="U263" s="82" t="s">
        <v>89</v>
      </c>
      <c r="V263" s="82" t="s">
        <v>90</v>
      </c>
      <c r="W263" s="82" t="s">
        <v>91</v>
      </c>
      <c r="X263" s="82" t="s">
        <v>92</v>
      </c>
      <c r="Y263" s="82" t="s">
        <v>93</v>
      </c>
      <c r="Z263" s="82" t="s">
        <v>96</v>
      </c>
      <c r="AA263" s="82">
        <v>255</v>
      </c>
      <c r="AB263" s="82">
        <v>364.65</v>
      </c>
    </row>
    <row r="264" spans="1:28">
      <c r="A264" s="3">
        <v>2021</v>
      </c>
      <c r="B264" s="3" t="s">
        <v>36</v>
      </c>
      <c r="C264" s="3" t="s">
        <v>14</v>
      </c>
      <c r="D264" s="4" t="s">
        <v>22</v>
      </c>
      <c r="E264" s="5">
        <v>122</v>
      </c>
      <c r="F264" s="5">
        <v>110</v>
      </c>
      <c r="G264" s="5">
        <v>112</v>
      </c>
      <c r="H264" s="5">
        <v>22</v>
      </c>
      <c r="I264" s="6" t="s">
        <v>12</v>
      </c>
      <c r="R264" s="82" t="s">
        <v>95</v>
      </c>
      <c r="S264" s="82">
        <v>2020</v>
      </c>
      <c r="T264" s="82" t="s">
        <v>40</v>
      </c>
      <c r="U264" s="82" t="s">
        <v>89</v>
      </c>
      <c r="V264" s="82" t="s">
        <v>90</v>
      </c>
      <c r="W264" s="82" t="s">
        <v>91</v>
      </c>
      <c r="X264" s="82" t="s">
        <v>92</v>
      </c>
      <c r="Y264" s="82" t="s">
        <v>93</v>
      </c>
      <c r="Z264" s="82" t="s">
        <v>96</v>
      </c>
      <c r="AA264" s="82">
        <v>249</v>
      </c>
      <c r="AB264" s="82">
        <v>356.07</v>
      </c>
    </row>
    <row r="265" spans="1:28">
      <c r="A265" s="3">
        <v>2021</v>
      </c>
      <c r="B265" s="3" t="s">
        <v>36</v>
      </c>
      <c r="C265" s="3" t="s">
        <v>23</v>
      </c>
      <c r="D265" s="7" t="s">
        <v>24</v>
      </c>
      <c r="E265" s="5">
        <v>78</v>
      </c>
      <c r="F265" s="5">
        <v>5034.92</v>
      </c>
      <c r="G265" s="5">
        <v>5126.4639999999999</v>
      </c>
      <c r="H265" s="5">
        <v>1006.984</v>
      </c>
      <c r="I265" s="6" t="s">
        <v>12</v>
      </c>
      <c r="R265" s="82" t="s">
        <v>88</v>
      </c>
      <c r="S265" s="82">
        <v>2020</v>
      </c>
      <c r="T265" s="82" t="s">
        <v>40</v>
      </c>
      <c r="U265" s="82" t="s">
        <v>89</v>
      </c>
      <c r="V265" s="82" t="s">
        <v>90</v>
      </c>
      <c r="W265" s="82" t="s">
        <v>91</v>
      </c>
      <c r="X265" s="82" t="s">
        <v>92</v>
      </c>
      <c r="Y265" s="82" t="s">
        <v>93</v>
      </c>
      <c r="Z265" s="82" t="s">
        <v>94</v>
      </c>
      <c r="AA265" s="82">
        <v>243</v>
      </c>
      <c r="AB265" s="82">
        <v>347.49</v>
      </c>
    </row>
    <row r="266" spans="1:28">
      <c r="A266" s="3">
        <v>2021</v>
      </c>
      <c r="B266" s="3" t="s">
        <v>36</v>
      </c>
      <c r="C266" s="3" t="s">
        <v>23</v>
      </c>
      <c r="D266" s="7" t="s">
        <v>25</v>
      </c>
      <c r="E266" s="5">
        <v>76</v>
      </c>
      <c r="F266" s="5">
        <v>5034.5899999999992</v>
      </c>
      <c r="G266" s="5">
        <v>5126.1279999999997</v>
      </c>
      <c r="H266" s="5">
        <v>1006.9179999999999</v>
      </c>
      <c r="I266" s="6" t="s">
        <v>12</v>
      </c>
      <c r="R266" s="82" t="s">
        <v>88</v>
      </c>
      <c r="S266" s="82">
        <v>2020</v>
      </c>
      <c r="T266" s="82" t="s">
        <v>40</v>
      </c>
      <c r="U266" s="82" t="s">
        <v>89</v>
      </c>
      <c r="V266" s="82" t="s">
        <v>90</v>
      </c>
      <c r="W266" s="82" t="s">
        <v>91</v>
      </c>
      <c r="X266" s="82" t="s">
        <v>92</v>
      </c>
      <c r="Y266" s="82" t="s">
        <v>93</v>
      </c>
      <c r="Z266" s="82" t="s">
        <v>96</v>
      </c>
      <c r="AA266" s="82">
        <v>755</v>
      </c>
      <c r="AB266" s="82">
        <v>526.24</v>
      </c>
    </row>
    <row r="267" spans="1:28">
      <c r="A267" s="3">
        <v>2021</v>
      </c>
      <c r="B267" s="3" t="s">
        <v>36</v>
      </c>
      <c r="C267" s="3" t="s">
        <v>23</v>
      </c>
      <c r="D267" s="7" t="s">
        <v>26</v>
      </c>
      <c r="E267" s="5">
        <v>46</v>
      </c>
      <c r="F267" s="5">
        <v>230</v>
      </c>
      <c r="G267" s="5">
        <v>224</v>
      </c>
      <c r="H267" s="5">
        <v>46</v>
      </c>
      <c r="I267" s="6" t="s">
        <v>12</v>
      </c>
      <c r="R267" s="82" t="s">
        <v>97</v>
      </c>
      <c r="S267" s="82">
        <v>2020</v>
      </c>
      <c r="T267" s="82" t="s">
        <v>40</v>
      </c>
      <c r="U267" s="82" t="s">
        <v>89</v>
      </c>
      <c r="V267" s="82" t="s">
        <v>90</v>
      </c>
      <c r="W267" s="82" t="s">
        <v>91</v>
      </c>
      <c r="X267" s="82" t="s">
        <v>92</v>
      </c>
      <c r="Y267" s="82" t="s">
        <v>93</v>
      </c>
      <c r="Z267" s="82" t="s">
        <v>96</v>
      </c>
      <c r="AA267" s="82">
        <v>808</v>
      </c>
      <c r="AB267" s="82">
        <v>526.24</v>
      </c>
    </row>
    <row r="268" spans="1:28">
      <c r="A268" s="3">
        <v>2021</v>
      </c>
      <c r="B268" s="3" t="s">
        <v>36</v>
      </c>
      <c r="C268" s="3" t="s">
        <v>23</v>
      </c>
      <c r="D268" s="7" t="s">
        <v>27</v>
      </c>
      <c r="E268" s="5">
        <v>34</v>
      </c>
      <c r="F268" s="5">
        <v>5263.32</v>
      </c>
      <c r="G268" s="5">
        <v>5126.0160000000005</v>
      </c>
      <c r="H268" s="5">
        <v>1052.664</v>
      </c>
      <c r="I268" s="6" t="s">
        <v>12</v>
      </c>
      <c r="R268" s="82" t="s">
        <v>88</v>
      </c>
      <c r="S268" s="82">
        <v>2020</v>
      </c>
      <c r="T268" s="82" t="s">
        <v>40</v>
      </c>
      <c r="U268" s="82" t="s">
        <v>89</v>
      </c>
      <c r="V268" s="82" t="s">
        <v>90</v>
      </c>
      <c r="W268" s="82" t="s">
        <v>91</v>
      </c>
      <c r="X268" s="82" t="s">
        <v>92</v>
      </c>
      <c r="Y268" s="82" t="s">
        <v>93</v>
      </c>
      <c r="Z268" s="82" t="s">
        <v>96</v>
      </c>
      <c r="AA268" s="82">
        <v>205</v>
      </c>
      <c r="AB268" s="82">
        <v>293.14999999999998</v>
      </c>
    </row>
    <row r="269" spans="1:28">
      <c r="A269" s="3">
        <v>2021</v>
      </c>
      <c r="B269" s="3" t="s">
        <v>36</v>
      </c>
      <c r="C269" s="3" t="s">
        <v>14</v>
      </c>
      <c r="D269" s="4" t="s">
        <v>28</v>
      </c>
      <c r="E269" s="5">
        <v>7</v>
      </c>
      <c r="F269" s="5">
        <v>230</v>
      </c>
      <c r="G269" s="5">
        <v>224</v>
      </c>
      <c r="H269" s="5">
        <v>46</v>
      </c>
      <c r="I269" s="6" t="s">
        <v>12</v>
      </c>
      <c r="R269" s="82" t="s">
        <v>88</v>
      </c>
      <c r="S269" s="82">
        <v>2020</v>
      </c>
      <c r="T269" s="82" t="s">
        <v>40</v>
      </c>
      <c r="U269" s="82" t="s">
        <v>89</v>
      </c>
      <c r="V269" s="82" t="s">
        <v>90</v>
      </c>
      <c r="W269" s="82" t="s">
        <v>91</v>
      </c>
      <c r="X269" s="82" t="s">
        <v>92</v>
      </c>
      <c r="Y269" s="82" t="s">
        <v>93</v>
      </c>
      <c r="Z269" s="82" t="s">
        <v>96</v>
      </c>
      <c r="AA269" s="82">
        <v>253</v>
      </c>
      <c r="AB269" s="82">
        <v>361.78999999999996</v>
      </c>
    </row>
    <row r="270" spans="1:28">
      <c r="A270" s="3">
        <v>2021</v>
      </c>
      <c r="B270" s="3" t="s">
        <v>36</v>
      </c>
      <c r="C270" s="3" t="s">
        <v>29</v>
      </c>
      <c r="D270" s="7" t="s">
        <v>29</v>
      </c>
      <c r="E270" s="5">
        <v>3</v>
      </c>
      <c r="F270" s="5">
        <v>5263.8950000000004</v>
      </c>
      <c r="G270" s="5">
        <v>5126.576</v>
      </c>
      <c r="H270" s="5">
        <v>1052.7790000000002</v>
      </c>
      <c r="I270" s="6" t="s">
        <v>12</v>
      </c>
      <c r="R270" s="82" t="s">
        <v>99</v>
      </c>
      <c r="S270" s="82">
        <v>2020</v>
      </c>
      <c r="T270" s="82" t="s">
        <v>40</v>
      </c>
      <c r="U270" s="82" t="s">
        <v>89</v>
      </c>
      <c r="V270" s="82" t="s">
        <v>90</v>
      </c>
      <c r="W270" s="82" t="s">
        <v>91</v>
      </c>
      <c r="X270" s="82" t="s">
        <v>92</v>
      </c>
      <c r="Y270" s="82" t="s">
        <v>93</v>
      </c>
      <c r="Z270" s="82" t="s">
        <v>96</v>
      </c>
      <c r="AA270" s="82">
        <v>175</v>
      </c>
      <c r="AB270" s="82">
        <v>250.25</v>
      </c>
    </row>
    <row r="271" spans="1:28">
      <c r="A271" s="3">
        <v>2021</v>
      </c>
      <c r="B271" s="3" t="s">
        <v>36</v>
      </c>
      <c r="C271" s="3" t="s">
        <v>23</v>
      </c>
      <c r="D271" s="7" t="s">
        <v>30</v>
      </c>
      <c r="E271" s="5">
        <v>2</v>
      </c>
      <c r="F271" s="5">
        <v>7590</v>
      </c>
      <c r="G271" s="5">
        <v>7392</v>
      </c>
      <c r="H271" s="5">
        <v>1518</v>
      </c>
      <c r="I271" s="6" t="s">
        <v>12</v>
      </c>
      <c r="R271" s="82" t="s">
        <v>98</v>
      </c>
      <c r="S271" s="82">
        <v>2020</v>
      </c>
      <c r="T271" s="82" t="s">
        <v>40</v>
      </c>
      <c r="U271" s="82" t="s">
        <v>89</v>
      </c>
      <c r="V271" s="82" t="s">
        <v>90</v>
      </c>
      <c r="W271" s="82" t="s">
        <v>91</v>
      </c>
      <c r="X271" s="82" t="s">
        <v>92</v>
      </c>
      <c r="Y271" s="82" t="s">
        <v>93</v>
      </c>
      <c r="Z271" s="82" t="s">
        <v>94</v>
      </c>
      <c r="AA271" s="82">
        <v>257</v>
      </c>
      <c r="AB271" s="82">
        <v>367.51</v>
      </c>
    </row>
    <row r="272" spans="1:28">
      <c r="A272" s="3">
        <v>2021</v>
      </c>
      <c r="B272" s="3" t="s">
        <v>37</v>
      </c>
      <c r="C272" s="3" t="s">
        <v>10</v>
      </c>
      <c r="D272" s="4" t="s">
        <v>11</v>
      </c>
      <c r="E272" s="5">
        <v>3566</v>
      </c>
      <c r="F272" s="5">
        <v>4577.3</v>
      </c>
      <c r="G272" s="5">
        <v>5126.576</v>
      </c>
      <c r="H272" s="5">
        <v>915.46</v>
      </c>
      <c r="I272" s="6" t="s">
        <v>12</v>
      </c>
      <c r="R272" s="82" t="s">
        <v>98</v>
      </c>
      <c r="S272" s="82">
        <v>2020</v>
      </c>
      <c r="T272" s="82" t="s">
        <v>40</v>
      </c>
      <c r="U272" s="82" t="s">
        <v>89</v>
      </c>
      <c r="V272" s="82" t="s">
        <v>90</v>
      </c>
      <c r="W272" s="82" t="s">
        <v>91</v>
      </c>
      <c r="X272" s="82" t="s">
        <v>92</v>
      </c>
      <c r="Y272" s="82" t="s">
        <v>93</v>
      </c>
      <c r="Z272" s="82" t="s">
        <v>94</v>
      </c>
      <c r="AA272" s="82">
        <v>251</v>
      </c>
      <c r="AB272" s="82">
        <v>358.93</v>
      </c>
    </row>
    <row r="273" spans="1:28">
      <c r="A273" s="3">
        <v>2021</v>
      </c>
      <c r="B273" s="3" t="s">
        <v>37</v>
      </c>
      <c r="C273" s="3" t="s">
        <v>10</v>
      </c>
      <c r="D273" s="4" t="s">
        <v>13</v>
      </c>
      <c r="E273" s="5">
        <v>2498</v>
      </c>
      <c r="F273" s="5">
        <v>8000</v>
      </c>
      <c r="G273" s="5">
        <v>8960</v>
      </c>
      <c r="H273" s="5">
        <v>1600</v>
      </c>
      <c r="I273" s="6" t="s">
        <v>12</v>
      </c>
      <c r="R273" s="82" t="s">
        <v>95</v>
      </c>
      <c r="S273" s="82">
        <v>2020</v>
      </c>
      <c r="T273" s="82" t="s">
        <v>40</v>
      </c>
      <c r="U273" s="82" t="s">
        <v>89</v>
      </c>
      <c r="V273" s="82" t="s">
        <v>90</v>
      </c>
      <c r="W273" s="82" t="s">
        <v>91</v>
      </c>
      <c r="X273" s="82" t="s">
        <v>92</v>
      </c>
      <c r="Y273" s="82" t="s">
        <v>93</v>
      </c>
      <c r="Z273" s="82" t="s">
        <v>94</v>
      </c>
      <c r="AA273" s="82">
        <v>245</v>
      </c>
      <c r="AB273" s="82">
        <v>350.35</v>
      </c>
    </row>
    <row r="274" spans="1:28">
      <c r="A274" s="3">
        <v>2021</v>
      </c>
      <c r="B274" s="3" t="s">
        <v>37</v>
      </c>
      <c r="C274" s="3" t="s">
        <v>14</v>
      </c>
      <c r="D274" s="4" t="s">
        <v>15</v>
      </c>
      <c r="E274" s="5">
        <v>1245</v>
      </c>
      <c r="F274" s="5">
        <v>4577.2</v>
      </c>
      <c r="G274" s="5">
        <v>5126.4639999999999</v>
      </c>
      <c r="H274" s="5">
        <v>915.44</v>
      </c>
      <c r="I274" s="6" t="s">
        <v>12</v>
      </c>
      <c r="R274" s="82" t="s">
        <v>97</v>
      </c>
      <c r="S274" s="82">
        <v>2020</v>
      </c>
      <c r="T274" s="82" t="s">
        <v>40</v>
      </c>
      <c r="U274" s="82" t="s">
        <v>89</v>
      </c>
      <c r="V274" s="82" t="s">
        <v>90</v>
      </c>
      <c r="W274" s="82" t="s">
        <v>91</v>
      </c>
      <c r="X274" s="82" t="s">
        <v>92</v>
      </c>
      <c r="Y274" s="82" t="s">
        <v>93</v>
      </c>
      <c r="Z274" s="82" t="s">
        <v>96</v>
      </c>
      <c r="AA274" s="82">
        <v>203</v>
      </c>
      <c r="AB274" s="82">
        <v>290.28999999999996</v>
      </c>
    </row>
    <row r="275" spans="1:28">
      <c r="A275" s="3">
        <v>2021</v>
      </c>
      <c r="B275" s="3" t="s">
        <v>37</v>
      </c>
      <c r="C275" s="3" t="s">
        <v>16</v>
      </c>
      <c r="D275" s="7" t="s">
        <v>17</v>
      </c>
      <c r="E275" s="5">
        <v>644</v>
      </c>
      <c r="F275" s="5">
        <v>5743.5</v>
      </c>
      <c r="G275" s="5">
        <v>6432.72</v>
      </c>
      <c r="H275" s="5">
        <v>1148.7</v>
      </c>
      <c r="I275" s="6" t="s">
        <v>12</v>
      </c>
      <c r="R275" s="82" t="s">
        <v>88</v>
      </c>
      <c r="S275" s="82">
        <v>2020</v>
      </c>
      <c r="T275" s="82" t="s">
        <v>40</v>
      </c>
      <c r="U275" s="82" t="s">
        <v>89</v>
      </c>
      <c r="V275" s="82" t="s">
        <v>90</v>
      </c>
      <c r="W275" s="82" t="s">
        <v>91</v>
      </c>
      <c r="X275" s="82" t="s">
        <v>92</v>
      </c>
      <c r="Y275" s="82" t="s">
        <v>93</v>
      </c>
      <c r="Z275" s="82" t="s">
        <v>96</v>
      </c>
      <c r="AA275" s="82">
        <v>251</v>
      </c>
      <c r="AB275" s="82">
        <v>358.93</v>
      </c>
    </row>
    <row r="276" spans="1:28">
      <c r="A276" s="3">
        <v>2021</v>
      </c>
      <c r="B276" s="3" t="s">
        <v>37</v>
      </c>
      <c r="C276" s="3" t="s">
        <v>18</v>
      </c>
      <c r="D276" s="7" t="s">
        <v>19</v>
      </c>
      <c r="E276" s="5">
        <v>643</v>
      </c>
      <c r="F276" s="5">
        <v>7000</v>
      </c>
      <c r="G276" s="5">
        <v>7840</v>
      </c>
      <c r="H276" s="5">
        <v>1400</v>
      </c>
      <c r="I276" s="6" t="s">
        <v>12</v>
      </c>
      <c r="R276" s="82" t="s">
        <v>95</v>
      </c>
      <c r="S276" s="82">
        <v>2020</v>
      </c>
      <c r="T276" s="82" t="s">
        <v>40</v>
      </c>
      <c r="U276" s="82" t="s">
        <v>89</v>
      </c>
      <c r="V276" s="82" t="s">
        <v>90</v>
      </c>
      <c r="W276" s="82" t="s">
        <v>91</v>
      </c>
      <c r="X276" s="82" t="s">
        <v>92</v>
      </c>
      <c r="Y276" s="82" t="s">
        <v>93</v>
      </c>
      <c r="Z276" s="82" t="s">
        <v>96</v>
      </c>
      <c r="AA276" s="82">
        <v>777</v>
      </c>
      <c r="AB276" s="82">
        <v>1111.1100000000001</v>
      </c>
    </row>
    <row r="277" spans="1:28">
      <c r="A277" s="3">
        <v>2021</v>
      </c>
      <c r="B277" s="3" t="s">
        <v>37</v>
      </c>
      <c r="C277" s="3" t="s">
        <v>16</v>
      </c>
      <c r="D277" s="7" t="s">
        <v>20</v>
      </c>
      <c r="E277" s="5">
        <v>455</v>
      </c>
      <c r="F277" s="5">
        <v>5036.46</v>
      </c>
      <c r="G277" s="5">
        <v>5128.0320000000002</v>
      </c>
      <c r="H277" s="5">
        <v>1007.292</v>
      </c>
      <c r="I277" s="6" t="s">
        <v>12</v>
      </c>
      <c r="R277" s="82" t="s">
        <v>88</v>
      </c>
      <c r="S277" s="82">
        <v>2020</v>
      </c>
      <c r="T277" s="82" t="s">
        <v>39</v>
      </c>
      <c r="U277" s="82" t="s">
        <v>89</v>
      </c>
      <c r="V277" s="82" t="s">
        <v>90</v>
      </c>
      <c r="W277" s="82" t="s">
        <v>91</v>
      </c>
      <c r="X277" s="82" t="s">
        <v>92</v>
      </c>
      <c r="Y277" s="82" t="s">
        <v>93</v>
      </c>
      <c r="Z277" s="82" t="s">
        <v>94</v>
      </c>
      <c r="AA277" s="82">
        <v>272</v>
      </c>
      <c r="AB277" s="82">
        <v>526.24</v>
      </c>
    </row>
    <row r="278" spans="1:28">
      <c r="A278" s="3">
        <v>2021</v>
      </c>
      <c r="B278" s="3" t="s">
        <v>37</v>
      </c>
      <c r="C278" s="3" t="s">
        <v>18</v>
      </c>
      <c r="D278" s="7" t="s">
        <v>21</v>
      </c>
      <c r="E278" s="5">
        <v>345</v>
      </c>
      <c r="F278" s="5">
        <v>7700</v>
      </c>
      <c r="G278" s="5">
        <v>7840</v>
      </c>
      <c r="H278" s="5">
        <v>1540</v>
      </c>
      <c r="I278" s="6" t="s">
        <v>12</v>
      </c>
      <c r="R278" s="82" t="s">
        <v>88</v>
      </c>
      <c r="S278" s="82">
        <v>2020</v>
      </c>
      <c r="T278" s="82" t="s">
        <v>39</v>
      </c>
      <c r="U278" s="82" t="s">
        <v>89</v>
      </c>
      <c r="V278" s="82" t="s">
        <v>90</v>
      </c>
      <c r="W278" s="82" t="s">
        <v>91</v>
      </c>
      <c r="X278" s="82" t="s">
        <v>92</v>
      </c>
      <c r="Y278" s="82" t="s">
        <v>93</v>
      </c>
      <c r="Z278" s="82" t="s">
        <v>94</v>
      </c>
      <c r="AA278" s="82">
        <v>266</v>
      </c>
      <c r="AB278" s="82">
        <v>526.24</v>
      </c>
    </row>
    <row r="279" spans="1:28">
      <c r="A279" s="3">
        <v>2021</v>
      </c>
      <c r="B279" s="3" t="s">
        <v>37</v>
      </c>
      <c r="C279" s="3" t="s">
        <v>14</v>
      </c>
      <c r="D279" s="4" t="s">
        <v>22</v>
      </c>
      <c r="E279" s="5">
        <v>122</v>
      </c>
      <c r="F279" s="5">
        <v>110</v>
      </c>
      <c r="G279" s="5">
        <v>112</v>
      </c>
      <c r="H279" s="5">
        <v>22</v>
      </c>
      <c r="I279" s="6" t="s">
        <v>12</v>
      </c>
      <c r="R279" s="82" t="s">
        <v>88</v>
      </c>
      <c r="S279" s="82">
        <v>2020</v>
      </c>
      <c r="T279" s="82" t="s">
        <v>39</v>
      </c>
      <c r="U279" s="82" t="s">
        <v>89</v>
      </c>
      <c r="V279" s="82" t="s">
        <v>90</v>
      </c>
      <c r="W279" s="82" t="s">
        <v>91</v>
      </c>
      <c r="X279" s="82" t="s">
        <v>92</v>
      </c>
      <c r="Y279" s="82" t="s">
        <v>93</v>
      </c>
      <c r="Z279" s="82" t="s">
        <v>94</v>
      </c>
      <c r="AA279" s="82">
        <v>260</v>
      </c>
      <c r="AB279" s="82">
        <v>526.24</v>
      </c>
    </row>
    <row r="280" spans="1:28">
      <c r="A280" s="3">
        <v>2021</v>
      </c>
      <c r="B280" s="3" t="s">
        <v>37</v>
      </c>
      <c r="C280" s="3" t="s">
        <v>23</v>
      </c>
      <c r="D280" s="7" t="s">
        <v>24</v>
      </c>
      <c r="E280" s="5">
        <v>78</v>
      </c>
      <c r="F280" s="5">
        <v>2517.46</v>
      </c>
      <c r="G280" s="5">
        <v>5126.4639999999999</v>
      </c>
      <c r="H280" s="5">
        <v>503.49200000000002</v>
      </c>
      <c r="I280" s="6" t="s">
        <v>12</v>
      </c>
      <c r="R280" s="82" t="s">
        <v>97</v>
      </c>
      <c r="S280" s="82">
        <v>2020</v>
      </c>
      <c r="T280" s="82" t="s">
        <v>39</v>
      </c>
      <c r="U280" s="82" t="s">
        <v>89</v>
      </c>
      <c r="V280" s="82" t="s">
        <v>90</v>
      </c>
      <c r="W280" s="82" t="s">
        <v>91</v>
      </c>
      <c r="X280" s="82" t="s">
        <v>92</v>
      </c>
      <c r="Y280" s="82" t="s">
        <v>93</v>
      </c>
      <c r="Z280" s="82" t="s">
        <v>96</v>
      </c>
      <c r="AA280" s="82">
        <v>254</v>
      </c>
      <c r="AB280" s="82">
        <v>363.22</v>
      </c>
    </row>
    <row r="281" spans="1:28">
      <c r="A281" s="3">
        <v>2021</v>
      </c>
      <c r="B281" s="3" t="s">
        <v>37</v>
      </c>
      <c r="C281" s="3" t="s">
        <v>23</v>
      </c>
      <c r="D281" s="7" t="s">
        <v>25</v>
      </c>
      <c r="E281" s="5">
        <v>76</v>
      </c>
      <c r="F281" s="5">
        <v>2517.2949999999996</v>
      </c>
      <c r="G281" s="5">
        <v>5126.1279999999997</v>
      </c>
      <c r="H281" s="5">
        <v>503.45899999999995</v>
      </c>
      <c r="I281" s="6" t="s">
        <v>12</v>
      </c>
      <c r="R281" s="82" t="s">
        <v>88</v>
      </c>
      <c r="S281" s="82">
        <v>2020</v>
      </c>
      <c r="T281" s="82" t="s">
        <v>39</v>
      </c>
      <c r="U281" s="82" t="s">
        <v>89</v>
      </c>
      <c r="V281" s="82" t="s">
        <v>90</v>
      </c>
      <c r="W281" s="82" t="s">
        <v>91</v>
      </c>
      <c r="X281" s="82" t="s">
        <v>92</v>
      </c>
      <c r="Y281" s="82" t="s">
        <v>93</v>
      </c>
      <c r="Z281" s="82" t="s">
        <v>96</v>
      </c>
      <c r="AA281" s="82">
        <v>182</v>
      </c>
      <c r="AB281" s="82">
        <v>260.26</v>
      </c>
    </row>
    <row r="282" spans="1:28">
      <c r="A282" s="3">
        <v>2021</v>
      </c>
      <c r="B282" s="3" t="s">
        <v>37</v>
      </c>
      <c r="C282" s="3" t="s">
        <v>23</v>
      </c>
      <c r="D282" s="7" t="s">
        <v>26</v>
      </c>
      <c r="E282" s="5">
        <v>46</v>
      </c>
      <c r="F282" s="5">
        <v>115</v>
      </c>
      <c r="G282" s="5">
        <v>224</v>
      </c>
      <c r="H282" s="5">
        <v>23</v>
      </c>
      <c r="I282" s="6" t="s">
        <v>12</v>
      </c>
      <c r="R282" s="82" t="s">
        <v>98</v>
      </c>
      <c r="S282" s="82">
        <v>2020</v>
      </c>
      <c r="T282" s="82" t="s">
        <v>39</v>
      </c>
      <c r="U282" s="82" t="s">
        <v>89</v>
      </c>
      <c r="V282" s="82" t="s">
        <v>90</v>
      </c>
      <c r="W282" s="82" t="s">
        <v>91</v>
      </c>
      <c r="X282" s="82" t="s">
        <v>92</v>
      </c>
      <c r="Y282" s="82" t="s">
        <v>93</v>
      </c>
      <c r="Z282" s="82" t="s">
        <v>96</v>
      </c>
      <c r="AA282" s="82">
        <v>208</v>
      </c>
      <c r="AB282" s="82">
        <v>297.44</v>
      </c>
    </row>
    <row r="283" spans="1:28">
      <c r="A283" s="3">
        <v>2021</v>
      </c>
      <c r="B283" s="3" t="s">
        <v>37</v>
      </c>
      <c r="C283" s="3" t="s">
        <v>23</v>
      </c>
      <c r="D283" s="7" t="s">
        <v>27</v>
      </c>
      <c r="E283" s="5">
        <v>34</v>
      </c>
      <c r="F283" s="5">
        <v>2631.66</v>
      </c>
      <c r="G283" s="5">
        <v>5126.0160000000005</v>
      </c>
      <c r="H283" s="5">
        <v>526.33199999999999</v>
      </c>
      <c r="I283" s="6" t="s">
        <v>12</v>
      </c>
      <c r="R283" s="82" t="s">
        <v>98</v>
      </c>
      <c r="S283" s="82">
        <v>2020</v>
      </c>
      <c r="T283" s="82" t="s">
        <v>39</v>
      </c>
      <c r="U283" s="82" t="s">
        <v>89</v>
      </c>
      <c r="V283" s="82" t="s">
        <v>90</v>
      </c>
      <c r="W283" s="82" t="s">
        <v>91</v>
      </c>
      <c r="X283" s="82" t="s">
        <v>92</v>
      </c>
      <c r="Y283" s="82" t="s">
        <v>93</v>
      </c>
      <c r="Z283" s="82" t="s">
        <v>96</v>
      </c>
      <c r="AA283" s="82">
        <v>256</v>
      </c>
      <c r="AB283" s="82">
        <v>366.08</v>
      </c>
    </row>
    <row r="284" spans="1:28">
      <c r="A284" s="3">
        <v>2021</v>
      </c>
      <c r="B284" s="3" t="s">
        <v>37</v>
      </c>
      <c r="C284" s="3" t="s">
        <v>14</v>
      </c>
      <c r="D284" s="4" t="s">
        <v>28</v>
      </c>
      <c r="E284" s="5">
        <v>7</v>
      </c>
      <c r="F284" s="5">
        <v>230</v>
      </c>
      <c r="G284" s="5">
        <v>224</v>
      </c>
      <c r="H284" s="5">
        <v>46</v>
      </c>
      <c r="I284" s="6" t="s">
        <v>12</v>
      </c>
      <c r="R284" s="82" t="s">
        <v>97</v>
      </c>
      <c r="S284" s="82">
        <v>2020</v>
      </c>
      <c r="T284" s="82" t="s">
        <v>39</v>
      </c>
      <c r="U284" s="82" t="s">
        <v>89</v>
      </c>
      <c r="V284" s="82" t="s">
        <v>90</v>
      </c>
      <c r="W284" s="82" t="s">
        <v>91</v>
      </c>
      <c r="X284" s="82" t="s">
        <v>92</v>
      </c>
      <c r="Y284" s="82" t="s">
        <v>93</v>
      </c>
      <c r="Z284" s="82" t="s">
        <v>96</v>
      </c>
      <c r="AA284" s="82">
        <v>184</v>
      </c>
      <c r="AB284" s="82">
        <v>263.12</v>
      </c>
    </row>
    <row r="285" spans="1:28">
      <c r="A285" s="3">
        <v>2021</v>
      </c>
      <c r="B285" s="3" t="s">
        <v>37</v>
      </c>
      <c r="C285" s="3" t="s">
        <v>23</v>
      </c>
      <c r="D285" s="7" t="s">
        <v>30</v>
      </c>
      <c r="E285" s="5">
        <v>3</v>
      </c>
      <c r="F285" s="5">
        <v>2631.9475000000002</v>
      </c>
      <c r="G285" s="5">
        <v>5126.576</v>
      </c>
      <c r="H285" s="5">
        <v>526.38950000000011</v>
      </c>
      <c r="I285" s="6" t="s">
        <v>12</v>
      </c>
      <c r="R285" s="82" t="s">
        <v>99</v>
      </c>
      <c r="S285" s="82">
        <v>2020</v>
      </c>
      <c r="T285" s="82" t="s">
        <v>39</v>
      </c>
      <c r="U285" s="82" t="s">
        <v>89</v>
      </c>
      <c r="V285" s="82" t="s">
        <v>90</v>
      </c>
      <c r="W285" s="82" t="s">
        <v>91</v>
      </c>
      <c r="X285" s="82" t="s">
        <v>92</v>
      </c>
      <c r="Y285" s="82" t="s">
        <v>93</v>
      </c>
      <c r="Z285" s="82" t="s">
        <v>96</v>
      </c>
      <c r="AA285" s="82">
        <v>270</v>
      </c>
      <c r="AB285" s="82">
        <v>526.24</v>
      </c>
    </row>
    <row r="286" spans="1:28">
      <c r="A286" s="3">
        <v>2021</v>
      </c>
      <c r="B286" s="3" t="s">
        <v>37</v>
      </c>
      <c r="C286" s="3" t="s">
        <v>29</v>
      </c>
      <c r="D286" s="7" t="s">
        <v>29</v>
      </c>
      <c r="E286" s="5">
        <v>2</v>
      </c>
      <c r="F286" s="5">
        <v>7590</v>
      </c>
      <c r="G286" s="5">
        <v>7392</v>
      </c>
      <c r="H286" s="5">
        <v>1518</v>
      </c>
      <c r="I286" s="6" t="s">
        <v>12</v>
      </c>
      <c r="R286" s="82" t="s">
        <v>88</v>
      </c>
      <c r="S286" s="82">
        <v>2020</v>
      </c>
      <c r="T286" s="82" t="s">
        <v>39</v>
      </c>
      <c r="U286" s="82" t="s">
        <v>89</v>
      </c>
      <c r="V286" s="82" t="s">
        <v>90</v>
      </c>
      <c r="W286" s="82" t="s">
        <v>91</v>
      </c>
      <c r="X286" s="82" t="s">
        <v>92</v>
      </c>
      <c r="Y286" s="82" t="s">
        <v>93</v>
      </c>
      <c r="Z286" s="82" t="s">
        <v>96</v>
      </c>
      <c r="AA286" s="82">
        <v>264</v>
      </c>
      <c r="AB286" s="82">
        <v>526.24</v>
      </c>
    </row>
    <row r="287" spans="1:28">
      <c r="A287" s="3">
        <v>2021</v>
      </c>
      <c r="B287" s="3" t="s">
        <v>38</v>
      </c>
      <c r="C287" s="3" t="s">
        <v>10</v>
      </c>
      <c r="D287" s="4" t="s">
        <v>11</v>
      </c>
      <c r="E287" s="5">
        <v>3566</v>
      </c>
      <c r="F287" s="5">
        <v>4577.3</v>
      </c>
      <c r="G287" s="5">
        <v>5126.576</v>
      </c>
      <c r="H287" s="5">
        <v>915.46</v>
      </c>
      <c r="I287" s="6" t="s">
        <v>12</v>
      </c>
      <c r="R287" s="82" t="s">
        <v>98</v>
      </c>
      <c r="S287" s="82">
        <v>2020</v>
      </c>
      <c r="T287" s="82" t="s">
        <v>39</v>
      </c>
      <c r="U287" s="82" t="s">
        <v>89</v>
      </c>
      <c r="V287" s="82" t="s">
        <v>90</v>
      </c>
      <c r="W287" s="82" t="s">
        <v>91</v>
      </c>
      <c r="X287" s="82" t="s">
        <v>92</v>
      </c>
      <c r="Y287" s="82" t="s">
        <v>93</v>
      </c>
      <c r="Z287" s="82" t="s">
        <v>96</v>
      </c>
      <c r="AA287" s="82">
        <v>681</v>
      </c>
      <c r="AB287" s="82">
        <v>973.82999999999993</v>
      </c>
    </row>
    <row r="288" spans="1:28">
      <c r="A288" s="3">
        <v>2021</v>
      </c>
      <c r="B288" s="3" t="s">
        <v>38</v>
      </c>
      <c r="C288" s="3" t="s">
        <v>10</v>
      </c>
      <c r="D288" s="4" t="s">
        <v>13</v>
      </c>
      <c r="E288" s="5">
        <v>2498</v>
      </c>
      <c r="F288" s="5">
        <v>8000</v>
      </c>
      <c r="G288" s="5">
        <v>8960</v>
      </c>
      <c r="H288" s="5">
        <v>1600</v>
      </c>
      <c r="I288" s="6" t="s">
        <v>12</v>
      </c>
      <c r="R288" s="82" t="s">
        <v>88</v>
      </c>
      <c r="S288" s="82">
        <v>2020</v>
      </c>
      <c r="T288" s="82" t="s">
        <v>39</v>
      </c>
      <c r="U288" s="82" t="s">
        <v>89</v>
      </c>
      <c r="V288" s="82" t="s">
        <v>90</v>
      </c>
      <c r="W288" s="82" t="s">
        <v>91</v>
      </c>
      <c r="X288" s="82" t="s">
        <v>92</v>
      </c>
      <c r="Y288" s="82" t="s">
        <v>93</v>
      </c>
      <c r="Z288" s="82" t="s">
        <v>96</v>
      </c>
      <c r="AA288" s="82">
        <v>714</v>
      </c>
      <c r="AB288" s="82">
        <v>1021.02</v>
      </c>
    </row>
    <row r="289" spans="1:28">
      <c r="A289" s="3">
        <v>2021</v>
      </c>
      <c r="B289" s="3" t="s">
        <v>38</v>
      </c>
      <c r="C289" s="3" t="s">
        <v>14</v>
      </c>
      <c r="D289" s="4" t="s">
        <v>15</v>
      </c>
      <c r="E289" s="5">
        <v>1245</v>
      </c>
      <c r="F289" s="5">
        <v>4577.2</v>
      </c>
      <c r="G289" s="5">
        <v>5126.4639999999999</v>
      </c>
      <c r="H289" s="5">
        <v>915.44</v>
      </c>
      <c r="I289" s="6" t="s">
        <v>12</v>
      </c>
      <c r="R289" s="82" t="s">
        <v>88</v>
      </c>
      <c r="S289" s="82">
        <v>2020</v>
      </c>
      <c r="T289" s="82" t="s">
        <v>39</v>
      </c>
      <c r="U289" s="82" t="s">
        <v>89</v>
      </c>
      <c r="V289" s="82" t="s">
        <v>90</v>
      </c>
      <c r="W289" s="82" t="s">
        <v>91</v>
      </c>
      <c r="X289" s="82" t="s">
        <v>92</v>
      </c>
      <c r="Y289" s="82" t="s">
        <v>93</v>
      </c>
      <c r="Z289" s="82" t="s">
        <v>96</v>
      </c>
      <c r="AA289" s="82">
        <v>768</v>
      </c>
      <c r="AB289" s="82">
        <v>1098.24</v>
      </c>
    </row>
    <row r="290" spans="1:28">
      <c r="A290" s="3">
        <v>2021</v>
      </c>
      <c r="B290" s="3" t="s">
        <v>38</v>
      </c>
      <c r="C290" s="3" t="s">
        <v>16</v>
      </c>
      <c r="D290" s="7" t="s">
        <v>17</v>
      </c>
      <c r="E290" s="5">
        <v>644</v>
      </c>
      <c r="F290" s="5">
        <v>5743.5</v>
      </c>
      <c r="G290" s="5">
        <v>6432.72</v>
      </c>
      <c r="H290" s="5">
        <v>1148.7</v>
      </c>
      <c r="I290" s="6" t="s">
        <v>12</v>
      </c>
      <c r="R290" s="82" t="s">
        <v>88</v>
      </c>
      <c r="S290" s="82">
        <v>2020</v>
      </c>
      <c r="T290" s="82" t="s">
        <v>39</v>
      </c>
      <c r="U290" s="82" t="s">
        <v>89</v>
      </c>
      <c r="V290" s="82" t="s">
        <v>90</v>
      </c>
      <c r="W290" s="82" t="s">
        <v>91</v>
      </c>
      <c r="X290" s="82" t="s">
        <v>92</v>
      </c>
      <c r="Y290" s="82" t="s">
        <v>93</v>
      </c>
      <c r="Z290" s="82" t="s">
        <v>96</v>
      </c>
      <c r="AA290" s="82">
        <v>273</v>
      </c>
      <c r="AB290" s="82">
        <v>390.39</v>
      </c>
    </row>
    <row r="291" spans="1:28">
      <c r="A291" s="3">
        <v>2021</v>
      </c>
      <c r="B291" s="3" t="s">
        <v>38</v>
      </c>
      <c r="C291" s="3" t="s">
        <v>18</v>
      </c>
      <c r="D291" s="7" t="s">
        <v>19</v>
      </c>
      <c r="E291" s="5">
        <v>643</v>
      </c>
      <c r="F291" s="5">
        <v>7000</v>
      </c>
      <c r="G291" s="5">
        <v>7840</v>
      </c>
      <c r="H291" s="5">
        <v>1400</v>
      </c>
      <c r="I291" s="6" t="s">
        <v>12</v>
      </c>
      <c r="R291" s="82" t="s">
        <v>98</v>
      </c>
      <c r="S291" s="82">
        <v>2020</v>
      </c>
      <c r="T291" s="82" t="s">
        <v>39</v>
      </c>
      <c r="U291" s="82" t="s">
        <v>89</v>
      </c>
      <c r="V291" s="82" t="s">
        <v>90</v>
      </c>
      <c r="W291" s="82" t="s">
        <v>91</v>
      </c>
      <c r="X291" s="82" t="s">
        <v>92</v>
      </c>
      <c r="Y291" s="82" t="s">
        <v>93</v>
      </c>
      <c r="Z291" s="82" t="s">
        <v>96</v>
      </c>
      <c r="AA291" s="82">
        <v>267</v>
      </c>
      <c r="AB291" s="82">
        <v>381.81</v>
      </c>
    </row>
    <row r="292" spans="1:28">
      <c r="A292" s="3">
        <v>2021</v>
      </c>
      <c r="B292" s="3" t="s">
        <v>38</v>
      </c>
      <c r="C292" s="3" t="s">
        <v>16</v>
      </c>
      <c r="D292" s="7" t="s">
        <v>20</v>
      </c>
      <c r="E292" s="5">
        <v>455</v>
      </c>
      <c r="F292" s="5">
        <v>4578.6000000000004</v>
      </c>
      <c r="G292" s="5">
        <v>5128.0320000000002</v>
      </c>
      <c r="H292" s="5">
        <v>915.72000000000014</v>
      </c>
      <c r="I292" s="6" t="s">
        <v>12</v>
      </c>
      <c r="R292" s="82" t="s">
        <v>97</v>
      </c>
      <c r="S292" s="82">
        <v>2020</v>
      </c>
      <c r="T292" s="82" t="s">
        <v>39</v>
      </c>
      <c r="U292" s="82" t="s">
        <v>89</v>
      </c>
      <c r="V292" s="82" t="s">
        <v>90</v>
      </c>
      <c r="W292" s="82" t="s">
        <v>91</v>
      </c>
      <c r="X292" s="82" t="s">
        <v>92</v>
      </c>
      <c r="Y292" s="82" t="s">
        <v>93</v>
      </c>
      <c r="Z292" s="82" t="s">
        <v>96</v>
      </c>
      <c r="AA292" s="82">
        <v>261</v>
      </c>
      <c r="AB292" s="82">
        <v>373.23</v>
      </c>
    </row>
    <row r="293" spans="1:28">
      <c r="A293" s="3">
        <v>2021</v>
      </c>
      <c r="B293" s="3" t="s">
        <v>38</v>
      </c>
      <c r="C293" s="3" t="s">
        <v>18</v>
      </c>
      <c r="D293" s="7" t="s">
        <v>21</v>
      </c>
      <c r="E293" s="5">
        <v>345</v>
      </c>
      <c r="F293" s="5">
        <v>7000</v>
      </c>
      <c r="G293" s="5">
        <v>7840</v>
      </c>
      <c r="H293" s="5">
        <v>1400</v>
      </c>
      <c r="I293" s="6" t="s">
        <v>12</v>
      </c>
      <c r="R293" s="82" t="s">
        <v>88</v>
      </c>
      <c r="S293" s="82">
        <v>2020</v>
      </c>
      <c r="T293" s="82" t="s">
        <v>39</v>
      </c>
      <c r="U293" s="82" t="s">
        <v>89</v>
      </c>
      <c r="V293" s="82" t="s">
        <v>90</v>
      </c>
      <c r="W293" s="82" t="s">
        <v>91</v>
      </c>
      <c r="X293" s="82" t="s">
        <v>92</v>
      </c>
      <c r="Y293" s="82" t="s">
        <v>93</v>
      </c>
      <c r="Z293" s="82" t="s">
        <v>96</v>
      </c>
      <c r="AA293" s="82">
        <v>207</v>
      </c>
      <c r="AB293" s="82">
        <v>296.01</v>
      </c>
    </row>
    <row r="294" spans="1:28">
      <c r="A294" s="3">
        <v>2021</v>
      </c>
      <c r="B294" s="3" t="s">
        <v>38</v>
      </c>
      <c r="C294" s="3" t="s">
        <v>14</v>
      </c>
      <c r="D294" s="4" t="s">
        <v>22</v>
      </c>
      <c r="E294" s="5">
        <v>122</v>
      </c>
      <c r="F294" s="5">
        <v>100</v>
      </c>
      <c r="G294" s="5">
        <v>112</v>
      </c>
      <c r="H294" s="5">
        <v>20</v>
      </c>
      <c r="I294" s="6" t="s">
        <v>12</v>
      </c>
      <c r="R294" s="82" t="s">
        <v>88</v>
      </c>
      <c r="S294" s="82">
        <v>2020</v>
      </c>
      <c r="T294" s="82" t="s">
        <v>39</v>
      </c>
      <c r="U294" s="82" t="s">
        <v>89</v>
      </c>
      <c r="V294" s="82" t="s">
        <v>90</v>
      </c>
      <c r="W294" s="82" t="s">
        <v>91</v>
      </c>
      <c r="X294" s="82" t="s">
        <v>92</v>
      </c>
      <c r="Y294" s="82" t="s">
        <v>93</v>
      </c>
      <c r="Z294" s="82" t="s">
        <v>96</v>
      </c>
      <c r="AA294" s="82">
        <v>754</v>
      </c>
      <c r="AB294" s="82">
        <v>526.24</v>
      </c>
    </row>
    <row r="295" spans="1:28">
      <c r="A295" s="3">
        <v>2021</v>
      </c>
      <c r="B295" s="3" t="s">
        <v>38</v>
      </c>
      <c r="C295" s="3" t="s">
        <v>23</v>
      </c>
      <c r="D295" s="7" t="s">
        <v>24</v>
      </c>
      <c r="E295" s="5">
        <v>78</v>
      </c>
      <c r="F295" s="5">
        <v>4577.2</v>
      </c>
      <c r="G295" s="5">
        <v>5126.4639999999999</v>
      </c>
      <c r="H295" s="5">
        <v>915.44</v>
      </c>
      <c r="I295" s="6" t="s">
        <v>12</v>
      </c>
      <c r="R295" s="82" t="s">
        <v>98</v>
      </c>
      <c r="S295" s="82">
        <v>2020</v>
      </c>
      <c r="T295" s="82" t="s">
        <v>39</v>
      </c>
      <c r="U295" s="82" t="s">
        <v>89</v>
      </c>
      <c r="V295" s="82" t="s">
        <v>90</v>
      </c>
      <c r="W295" s="82" t="s">
        <v>91</v>
      </c>
      <c r="X295" s="82" t="s">
        <v>92</v>
      </c>
      <c r="Y295" s="82" t="s">
        <v>93</v>
      </c>
      <c r="Z295" s="82" t="s">
        <v>96</v>
      </c>
      <c r="AA295" s="82">
        <v>807</v>
      </c>
      <c r="AB295" s="82">
        <v>526.24</v>
      </c>
    </row>
    <row r="296" spans="1:28">
      <c r="A296" s="3">
        <v>2021</v>
      </c>
      <c r="B296" s="3" t="s">
        <v>38</v>
      </c>
      <c r="C296" s="3" t="s">
        <v>23</v>
      </c>
      <c r="D296" s="7" t="s">
        <v>25</v>
      </c>
      <c r="E296" s="5">
        <v>76</v>
      </c>
      <c r="F296" s="5">
        <v>4576.8999999999996</v>
      </c>
      <c r="G296" s="5">
        <v>5126.1279999999997</v>
      </c>
      <c r="H296" s="5">
        <v>915.38</v>
      </c>
      <c r="I296" s="6" t="s">
        <v>12</v>
      </c>
      <c r="R296" s="82" t="s">
        <v>97</v>
      </c>
      <c r="S296" s="82">
        <v>2020</v>
      </c>
      <c r="T296" s="82" t="s">
        <v>39</v>
      </c>
      <c r="U296" s="82" t="s">
        <v>89</v>
      </c>
      <c r="V296" s="82" t="s">
        <v>90</v>
      </c>
      <c r="W296" s="82" t="s">
        <v>91</v>
      </c>
      <c r="X296" s="82" t="s">
        <v>92</v>
      </c>
      <c r="Y296" s="82" t="s">
        <v>93</v>
      </c>
      <c r="Z296" s="82" t="s">
        <v>96</v>
      </c>
      <c r="AA296" s="82">
        <v>211</v>
      </c>
      <c r="AB296" s="82">
        <v>301.73</v>
      </c>
    </row>
    <row r="297" spans="1:28">
      <c r="A297" s="3">
        <v>2021</v>
      </c>
      <c r="B297" s="3" t="s">
        <v>38</v>
      </c>
      <c r="C297" s="3" t="s">
        <v>23</v>
      </c>
      <c r="D297" s="7" t="s">
        <v>26</v>
      </c>
      <c r="E297" s="5">
        <v>46</v>
      </c>
      <c r="F297" s="5">
        <v>200</v>
      </c>
      <c r="G297" s="5">
        <v>224</v>
      </c>
      <c r="H297" s="5">
        <v>40</v>
      </c>
      <c r="I297" s="6" t="s">
        <v>12</v>
      </c>
      <c r="R297" s="82" t="s">
        <v>98</v>
      </c>
      <c r="S297" s="82">
        <v>2020</v>
      </c>
      <c r="T297" s="82" t="s">
        <v>39</v>
      </c>
      <c r="U297" s="82" t="s">
        <v>89</v>
      </c>
      <c r="V297" s="82" t="s">
        <v>90</v>
      </c>
      <c r="W297" s="82" t="s">
        <v>91</v>
      </c>
      <c r="X297" s="82" t="s">
        <v>92</v>
      </c>
      <c r="Y297" s="82" t="s">
        <v>93</v>
      </c>
      <c r="Z297" s="82" t="s">
        <v>96</v>
      </c>
      <c r="AA297" s="82">
        <v>181</v>
      </c>
      <c r="AB297" s="82">
        <v>258.83</v>
      </c>
    </row>
    <row r="298" spans="1:28">
      <c r="A298" s="3">
        <v>2021</v>
      </c>
      <c r="B298" s="3" t="s">
        <v>38</v>
      </c>
      <c r="C298" s="3" t="s">
        <v>23</v>
      </c>
      <c r="D298" s="7" t="s">
        <v>27</v>
      </c>
      <c r="E298" s="5">
        <v>34</v>
      </c>
      <c r="F298" s="5">
        <v>4576.8</v>
      </c>
      <c r="G298" s="5">
        <v>5126.0160000000005</v>
      </c>
      <c r="H298" s="5">
        <v>915.36000000000013</v>
      </c>
      <c r="I298" s="6" t="s">
        <v>12</v>
      </c>
      <c r="R298" s="82" t="s">
        <v>88</v>
      </c>
      <c r="S298" s="82">
        <v>2020</v>
      </c>
      <c r="T298" s="82" t="s">
        <v>39</v>
      </c>
      <c r="U298" s="82" t="s">
        <v>89</v>
      </c>
      <c r="V298" s="82" t="s">
        <v>90</v>
      </c>
      <c r="W298" s="82" t="s">
        <v>91</v>
      </c>
      <c r="X298" s="82" t="s">
        <v>92</v>
      </c>
      <c r="Y298" s="82" t="s">
        <v>93</v>
      </c>
      <c r="Z298" s="82" t="s">
        <v>94</v>
      </c>
      <c r="AA298" s="82">
        <v>269</v>
      </c>
      <c r="AB298" s="82">
        <v>384.67</v>
      </c>
    </row>
    <row r="299" spans="1:28">
      <c r="A299" s="3">
        <v>2021</v>
      </c>
      <c r="B299" s="3" t="s">
        <v>38</v>
      </c>
      <c r="C299" s="3" t="s">
        <v>14</v>
      </c>
      <c r="D299" s="4" t="s">
        <v>28</v>
      </c>
      <c r="E299" s="5">
        <v>7</v>
      </c>
      <c r="F299" s="5">
        <v>200</v>
      </c>
      <c r="G299" s="5">
        <v>224</v>
      </c>
      <c r="H299" s="5">
        <v>40</v>
      </c>
      <c r="I299" s="6" t="s">
        <v>33</v>
      </c>
      <c r="R299" s="82" t="s">
        <v>95</v>
      </c>
      <c r="S299" s="82">
        <v>2020</v>
      </c>
      <c r="T299" s="82" t="s">
        <v>39</v>
      </c>
      <c r="U299" s="82" t="s">
        <v>89</v>
      </c>
      <c r="V299" s="82" t="s">
        <v>90</v>
      </c>
      <c r="W299" s="82" t="s">
        <v>91</v>
      </c>
      <c r="X299" s="82" t="s">
        <v>92</v>
      </c>
      <c r="Y299" s="82" t="s">
        <v>93</v>
      </c>
      <c r="Z299" s="82" t="s">
        <v>94</v>
      </c>
      <c r="AA299" s="82">
        <v>263</v>
      </c>
      <c r="AB299" s="82">
        <v>376.09000000000003</v>
      </c>
    </row>
    <row r="300" spans="1:28">
      <c r="A300" s="3">
        <v>2021</v>
      </c>
      <c r="B300" s="3" t="s">
        <v>38</v>
      </c>
      <c r="C300" s="3" t="s">
        <v>23</v>
      </c>
      <c r="D300" s="7" t="s">
        <v>30</v>
      </c>
      <c r="E300" s="5">
        <v>3</v>
      </c>
      <c r="F300" s="5">
        <v>4577.3</v>
      </c>
      <c r="G300" s="5">
        <v>5126.576</v>
      </c>
      <c r="H300" s="5">
        <v>915.46</v>
      </c>
      <c r="I300" s="6" t="s">
        <v>33</v>
      </c>
      <c r="R300" s="82" t="s">
        <v>88</v>
      </c>
      <c r="S300" s="82">
        <v>2020</v>
      </c>
      <c r="T300" s="82" t="s">
        <v>39</v>
      </c>
      <c r="U300" s="82" t="s">
        <v>89</v>
      </c>
      <c r="V300" s="82" t="s">
        <v>90</v>
      </c>
      <c r="W300" s="82" t="s">
        <v>91</v>
      </c>
      <c r="X300" s="82" t="s">
        <v>92</v>
      </c>
      <c r="Y300" s="82" t="s">
        <v>93</v>
      </c>
      <c r="Z300" s="82" t="s">
        <v>96</v>
      </c>
      <c r="AA300" s="82">
        <v>209</v>
      </c>
      <c r="AB300" s="82">
        <v>298.87</v>
      </c>
    </row>
    <row r="301" spans="1:28">
      <c r="A301" s="3">
        <v>2021</v>
      </c>
      <c r="B301" s="3" t="s">
        <v>38</v>
      </c>
      <c r="C301" s="3" t="s">
        <v>29</v>
      </c>
      <c r="D301" s="7" t="s">
        <v>29</v>
      </c>
      <c r="E301" s="5">
        <v>2</v>
      </c>
      <c r="F301" s="5">
        <v>7920</v>
      </c>
      <c r="G301" s="5">
        <v>10296</v>
      </c>
      <c r="H301" s="5">
        <v>1584</v>
      </c>
      <c r="I301" s="6" t="s">
        <v>33</v>
      </c>
      <c r="R301" s="82" t="s">
        <v>99</v>
      </c>
      <c r="S301" s="82">
        <v>2020</v>
      </c>
      <c r="T301" s="82" t="s">
        <v>39</v>
      </c>
      <c r="U301" s="82" t="s">
        <v>89</v>
      </c>
      <c r="V301" s="82" t="s">
        <v>90</v>
      </c>
      <c r="W301" s="82" t="s">
        <v>91</v>
      </c>
      <c r="X301" s="82" t="s">
        <v>92</v>
      </c>
      <c r="Y301" s="82" t="s">
        <v>93</v>
      </c>
      <c r="Z301" s="82" t="s">
        <v>96</v>
      </c>
      <c r="AA301" s="82">
        <v>257</v>
      </c>
      <c r="AB301" s="82">
        <v>367.51</v>
      </c>
    </row>
    <row r="302" spans="1:28">
      <c r="A302" s="3">
        <v>2021</v>
      </c>
      <c r="B302" s="3" t="s">
        <v>39</v>
      </c>
      <c r="C302" s="3" t="s">
        <v>10</v>
      </c>
      <c r="D302" s="4" t="s">
        <v>11</v>
      </c>
      <c r="E302" s="5">
        <v>3566</v>
      </c>
      <c r="F302" s="5">
        <v>4577.3</v>
      </c>
      <c r="G302" s="5">
        <v>5126.576</v>
      </c>
      <c r="H302" s="5">
        <v>915.46</v>
      </c>
      <c r="I302" s="6" t="s">
        <v>33</v>
      </c>
      <c r="R302" s="82" t="s">
        <v>88</v>
      </c>
      <c r="S302" s="82">
        <v>2020</v>
      </c>
      <c r="T302" s="82" t="s">
        <v>34</v>
      </c>
      <c r="U302" s="82" t="s">
        <v>101</v>
      </c>
      <c r="V302" s="82" t="s">
        <v>90</v>
      </c>
      <c r="W302" s="82" t="s">
        <v>91</v>
      </c>
      <c r="X302" s="82" t="s">
        <v>92</v>
      </c>
      <c r="Y302" s="82" t="s">
        <v>93</v>
      </c>
      <c r="Z302" s="82" t="s">
        <v>94</v>
      </c>
      <c r="AA302" s="82">
        <v>128</v>
      </c>
      <c r="AB302" s="82">
        <v>183.04</v>
      </c>
    </row>
    <row r="303" spans="1:28">
      <c r="A303" s="3">
        <v>2021</v>
      </c>
      <c r="B303" s="3" t="s">
        <v>39</v>
      </c>
      <c r="C303" s="3" t="s">
        <v>10</v>
      </c>
      <c r="D303" s="4" t="s">
        <v>13</v>
      </c>
      <c r="E303" s="5">
        <v>2498</v>
      </c>
      <c r="F303" s="5">
        <v>8000</v>
      </c>
      <c r="G303" s="5">
        <v>8960</v>
      </c>
      <c r="H303" s="5">
        <v>1600</v>
      </c>
      <c r="I303" s="6" t="s">
        <v>33</v>
      </c>
      <c r="R303" s="82" t="s">
        <v>97</v>
      </c>
      <c r="S303" s="82">
        <v>2020</v>
      </c>
      <c r="T303" s="82" t="s">
        <v>34</v>
      </c>
      <c r="U303" s="82" t="s">
        <v>101</v>
      </c>
      <c r="V303" s="82" t="s">
        <v>90</v>
      </c>
      <c r="W303" s="82" t="s">
        <v>91</v>
      </c>
      <c r="X303" s="82" t="s">
        <v>92</v>
      </c>
      <c r="Y303" s="82" t="s">
        <v>93</v>
      </c>
      <c r="Z303" s="82" t="s">
        <v>94</v>
      </c>
      <c r="AA303" s="82">
        <v>302</v>
      </c>
      <c r="AB303" s="82">
        <v>431.86</v>
      </c>
    </row>
    <row r="304" spans="1:28">
      <c r="A304" s="3">
        <v>2021</v>
      </c>
      <c r="B304" s="3" t="s">
        <v>39</v>
      </c>
      <c r="C304" s="3" t="s">
        <v>14</v>
      </c>
      <c r="D304" s="4" t="s">
        <v>15</v>
      </c>
      <c r="E304" s="5">
        <v>1245</v>
      </c>
      <c r="F304" s="5">
        <v>4577.2</v>
      </c>
      <c r="G304" s="5">
        <v>5126.4639999999999</v>
      </c>
      <c r="H304" s="5">
        <v>915.44</v>
      </c>
      <c r="I304" s="6" t="s">
        <v>33</v>
      </c>
      <c r="R304" s="82" t="s">
        <v>95</v>
      </c>
      <c r="S304" s="82">
        <v>2020</v>
      </c>
      <c r="T304" s="82" t="s">
        <v>34</v>
      </c>
      <c r="U304" s="82" t="s">
        <v>101</v>
      </c>
      <c r="V304" s="82" t="s">
        <v>90</v>
      </c>
      <c r="W304" s="82" t="s">
        <v>91</v>
      </c>
      <c r="X304" s="82" t="s">
        <v>92</v>
      </c>
      <c r="Y304" s="82" t="s">
        <v>93</v>
      </c>
      <c r="Z304" s="82" t="s">
        <v>94</v>
      </c>
      <c r="AA304" s="82">
        <v>328</v>
      </c>
      <c r="AB304" s="82">
        <v>526.24</v>
      </c>
    </row>
    <row r="305" spans="1:28">
      <c r="A305" s="3">
        <v>2021</v>
      </c>
      <c r="B305" s="3" t="s">
        <v>39</v>
      </c>
      <c r="C305" s="3" t="s">
        <v>16</v>
      </c>
      <c r="D305" s="7" t="s">
        <v>17</v>
      </c>
      <c r="E305" s="5">
        <v>644</v>
      </c>
      <c r="F305" s="5">
        <v>5743.5</v>
      </c>
      <c r="G305" s="5">
        <v>6432.72</v>
      </c>
      <c r="H305" s="5">
        <v>1148.7</v>
      </c>
      <c r="I305" s="6" t="s">
        <v>33</v>
      </c>
      <c r="R305" s="82" t="s">
        <v>88</v>
      </c>
      <c r="S305" s="82">
        <v>2020</v>
      </c>
      <c r="T305" s="82" t="s">
        <v>34</v>
      </c>
      <c r="U305" s="82" t="s">
        <v>101</v>
      </c>
      <c r="V305" s="82" t="s">
        <v>90</v>
      </c>
      <c r="W305" s="82" t="s">
        <v>91</v>
      </c>
      <c r="X305" s="82" t="s">
        <v>92</v>
      </c>
      <c r="Y305" s="82" t="s">
        <v>93</v>
      </c>
      <c r="Z305" s="82" t="s">
        <v>94</v>
      </c>
      <c r="AA305" s="82">
        <v>130</v>
      </c>
      <c r="AB305" s="82">
        <v>526.24</v>
      </c>
    </row>
    <row r="306" spans="1:28">
      <c r="A306" s="3">
        <v>2021</v>
      </c>
      <c r="B306" s="3" t="s">
        <v>39</v>
      </c>
      <c r="C306" s="3" t="s">
        <v>18</v>
      </c>
      <c r="D306" s="7" t="s">
        <v>19</v>
      </c>
      <c r="E306" s="5">
        <v>643</v>
      </c>
      <c r="F306" s="5">
        <v>8000</v>
      </c>
      <c r="G306" s="5">
        <v>7840</v>
      </c>
      <c r="H306" s="5">
        <v>1400</v>
      </c>
      <c r="I306" s="6" t="s">
        <v>33</v>
      </c>
      <c r="R306" s="82" t="s">
        <v>88</v>
      </c>
      <c r="S306" s="82">
        <v>2020</v>
      </c>
      <c r="T306" s="82" t="s">
        <v>34</v>
      </c>
      <c r="U306" s="82" t="s">
        <v>101</v>
      </c>
      <c r="V306" s="82" t="s">
        <v>90</v>
      </c>
      <c r="W306" s="82" t="s">
        <v>91</v>
      </c>
      <c r="X306" s="82" t="s">
        <v>92</v>
      </c>
      <c r="Y306" s="82" t="s">
        <v>93</v>
      </c>
      <c r="Z306" s="82" t="s">
        <v>94</v>
      </c>
      <c r="AA306" s="82">
        <v>304</v>
      </c>
      <c r="AB306" s="82">
        <v>526.24</v>
      </c>
    </row>
    <row r="307" spans="1:28">
      <c r="A307" s="3">
        <v>2021</v>
      </c>
      <c r="B307" s="3" t="s">
        <v>39</v>
      </c>
      <c r="C307" s="3" t="s">
        <v>16</v>
      </c>
      <c r="D307" s="7" t="s">
        <v>20</v>
      </c>
      <c r="E307" s="5">
        <v>455</v>
      </c>
      <c r="F307" s="5">
        <v>4578.6000000000004</v>
      </c>
      <c r="G307" s="5">
        <v>5128.0320000000002</v>
      </c>
      <c r="H307" s="5">
        <v>915.72000000000014</v>
      </c>
      <c r="I307" s="6" t="s">
        <v>33</v>
      </c>
      <c r="R307" s="82" t="s">
        <v>95</v>
      </c>
      <c r="S307" s="82">
        <v>2020</v>
      </c>
      <c r="T307" s="82" t="s">
        <v>34</v>
      </c>
      <c r="U307" s="82" t="s">
        <v>101</v>
      </c>
      <c r="V307" s="82" t="s">
        <v>90</v>
      </c>
      <c r="W307" s="82" t="s">
        <v>91</v>
      </c>
      <c r="X307" s="82" t="s">
        <v>92</v>
      </c>
      <c r="Y307" s="82" t="s">
        <v>93</v>
      </c>
      <c r="Z307" s="82" t="s">
        <v>94</v>
      </c>
      <c r="AA307" s="82">
        <v>989</v>
      </c>
      <c r="AB307" s="82">
        <v>1414.27</v>
      </c>
    </row>
    <row r="308" spans="1:28">
      <c r="A308" s="3">
        <v>2021</v>
      </c>
      <c r="B308" s="3" t="s">
        <v>39</v>
      </c>
      <c r="C308" s="3" t="s">
        <v>18</v>
      </c>
      <c r="D308" s="7" t="s">
        <v>21</v>
      </c>
      <c r="E308" s="5">
        <v>345</v>
      </c>
      <c r="F308" s="5">
        <v>8500</v>
      </c>
      <c r="G308" s="5">
        <v>7840</v>
      </c>
      <c r="H308" s="5">
        <v>1400</v>
      </c>
      <c r="I308" s="6" t="s">
        <v>33</v>
      </c>
      <c r="R308" s="82" t="s">
        <v>88</v>
      </c>
      <c r="S308" s="82">
        <v>2020</v>
      </c>
      <c r="T308" s="82" t="s">
        <v>34</v>
      </c>
      <c r="U308" s="82" t="s">
        <v>101</v>
      </c>
      <c r="V308" s="82" t="s">
        <v>90</v>
      </c>
      <c r="W308" s="82" t="s">
        <v>91</v>
      </c>
      <c r="X308" s="82" t="s">
        <v>92</v>
      </c>
      <c r="Y308" s="82" t="s">
        <v>93</v>
      </c>
      <c r="Z308" s="82" t="s">
        <v>94</v>
      </c>
      <c r="AA308" s="82">
        <v>1022</v>
      </c>
      <c r="AB308" s="82">
        <v>1461.46</v>
      </c>
    </row>
    <row r="309" spans="1:28">
      <c r="A309" s="3">
        <v>2021</v>
      </c>
      <c r="B309" s="3" t="s">
        <v>39</v>
      </c>
      <c r="C309" s="3" t="s">
        <v>14</v>
      </c>
      <c r="D309" s="4" t="s">
        <v>22</v>
      </c>
      <c r="E309" s="5">
        <v>122</v>
      </c>
      <c r="F309" s="5">
        <v>100</v>
      </c>
      <c r="G309" s="5">
        <v>112</v>
      </c>
      <c r="H309" s="5">
        <v>20</v>
      </c>
      <c r="I309" s="6" t="s">
        <v>33</v>
      </c>
      <c r="R309" s="82" t="s">
        <v>97</v>
      </c>
      <c r="S309" s="82">
        <v>2020</v>
      </c>
      <c r="T309" s="82" t="s">
        <v>34</v>
      </c>
      <c r="U309" s="82" t="s">
        <v>101</v>
      </c>
      <c r="V309" s="82" t="s">
        <v>90</v>
      </c>
      <c r="W309" s="82" t="s">
        <v>91</v>
      </c>
      <c r="X309" s="82" t="s">
        <v>92</v>
      </c>
      <c r="Y309" s="82" t="s">
        <v>93</v>
      </c>
      <c r="Z309" s="82" t="s">
        <v>94</v>
      </c>
      <c r="AA309" s="82">
        <v>300</v>
      </c>
      <c r="AB309" s="82">
        <v>429</v>
      </c>
    </row>
    <row r="310" spans="1:28">
      <c r="A310" s="3">
        <v>2021</v>
      </c>
      <c r="B310" s="3" t="s">
        <v>39</v>
      </c>
      <c r="C310" s="3" t="s">
        <v>23</v>
      </c>
      <c r="D310" s="7" t="s">
        <v>24</v>
      </c>
      <c r="E310" s="5">
        <v>78</v>
      </c>
      <c r="F310" s="5">
        <v>2288.6</v>
      </c>
      <c r="G310" s="5">
        <v>5126.4639999999999</v>
      </c>
      <c r="H310" s="5">
        <v>457.72</v>
      </c>
      <c r="I310" s="6" t="s">
        <v>33</v>
      </c>
      <c r="R310" s="82" t="s">
        <v>97</v>
      </c>
      <c r="S310" s="82">
        <v>2020</v>
      </c>
      <c r="T310" s="82" t="s">
        <v>34</v>
      </c>
      <c r="U310" s="82" t="s">
        <v>101</v>
      </c>
      <c r="V310" s="82" t="s">
        <v>90</v>
      </c>
      <c r="W310" s="82" t="s">
        <v>91</v>
      </c>
      <c r="X310" s="82" t="s">
        <v>92</v>
      </c>
      <c r="Y310" s="82" t="s">
        <v>93</v>
      </c>
      <c r="Z310" s="82" t="s">
        <v>94</v>
      </c>
      <c r="AA310" s="82">
        <v>327</v>
      </c>
      <c r="AB310" s="82">
        <v>467.61</v>
      </c>
    </row>
    <row r="311" spans="1:28">
      <c r="A311" s="3">
        <v>2021</v>
      </c>
      <c r="B311" s="3" t="s">
        <v>39</v>
      </c>
      <c r="C311" s="3" t="s">
        <v>23</v>
      </c>
      <c r="D311" s="7" t="s">
        <v>25</v>
      </c>
      <c r="E311" s="5">
        <v>76</v>
      </c>
      <c r="F311" s="5">
        <v>2288.4499999999998</v>
      </c>
      <c r="G311" s="5">
        <v>5126.1279999999997</v>
      </c>
      <c r="H311" s="5">
        <v>457.69</v>
      </c>
      <c r="I311" s="6" t="s">
        <v>33</v>
      </c>
      <c r="R311" s="82" t="s">
        <v>88</v>
      </c>
      <c r="S311" s="82">
        <v>2020</v>
      </c>
      <c r="T311" s="82" t="s">
        <v>34</v>
      </c>
      <c r="U311" s="82" t="s">
        <v>101</v>
      </c>
      <c r="V311" s="82" t="s">
        <v>90</v>
      </c>
      <c r="W311" s="82" t="s">
        <v>91</v>
      </c>
      <c r="X311" s="82" t="s">
        <v>92</v>
      </c>
      <c r="Y311" s="82" t="s">
        <v>93</v>
      </c>
      <c r="Z311" s="82" t="s">
        <v>94</v>
      </c>
      <c r="AA311" s="82">
        <v>129</v>
      </c>
      <c r="AB311" s="82">
        <v>184.47</v>
      </c>
    </row>
    <row r="312" spans="1:28">
      <c r="A312" s="3">
        <v>2021</v>
      </c>
      <c r="B312" s="3" t="s">
        <v>39</v>
      </c>
      <c r="C312" s="3" t="s">
        <v>23</v>
      </c>
      <c r="D312" s="7" t="s">
        <v>26</v>
      </c>
      <c r="E312" s="5">
        <v>46</v>
      </c>
      <c r="F312" s="5">
        <v>100</v>
      </c>
      <c r="G312" s="5">
        <v>224</v>
      </c>
      <c r="H312" s="5">
        <v>20</v>
      </c>
      <c r="I312" s="6" t="s">
        <v>33</v>
      </c>
      <c r="R312" s="82" t="s">
        <v>95</v>
      </c>
      <c r="S312" s="82">
        <v>2020</v>
      </c>
      <c r="T312" s="82" t="s">
        <v>34</v>
      </c>
      <c r="U312" s="82" t="s">
        <v>101</v>
      </c>
      <c r="V312" s="82" t="s">
        <v>90</v>
      </c>
      <c r="W312" s="82" t="s">
        <v>91</v>
      </c>
      <c r="X312" s="82" t="s">
        <v>92</v>
      </c>
      <c r="Y312" s="82" t="s">
        <v>93</v>
      </c>
      <c r="Z312" s="82" t="s">
        <v>94</v>
      </c>
      <c r="AA312" s="82">
        <v>303</v>
      </c>
      <c r="AB312" s="82">
        <v>433.28999999999996</v>
      </c>
    </row>
    <row r="313" spans="1:28">
      <c r="A313" s="3">
        <v>2021</v>
      </c>
      <c r="B313" s="3" t="s">
        <v>39</v>
      </c>
      <c r="C313" s="3" t="s">
        <v>23</v>
      </c>
      <c r="D313" s="7" t="s">
        <v>27</v>
      </c>
      <c r="E313" s="5">
        <v>34</v>
      </c>
      <c r="F313" s="5">
        <v>2288.4</v>
      </c>
      <c r="G313" s="5">
        <v>5126.0160000000005</v>
      </c>
      <c r="H313" s="5">
        <v>457.68000000000006</v>
      </c>
      <c r="I313" s="6" t="s">
        <v>33</v>
      </c>
      <c r="R313" s="82" t="s">
        <v>88</v>
      </c>
      <c r="S313" s="82">
        <v>2020</v>
      </c>
      <c r="T313" s="82" t="s">
        <v>34</v>
      </c>
      <c r="U313" s="82" t="s">
        <v>101</v>
      </c>
      <c r="V313" s="82" t="s">
        <v>90</v>
      </c>
      <c r="W313" s="82" t="s">
        <v>91</v>
      </c>
      <c r="X313" s="82" t="s">
        <v>92</v>
      </c>
      <c r="Y313" s="82" t="s">
        <v>93</v>
      </c>
      <c r="Z313" s="82" t="s">
        <v>94</v>
      </c>
      <c r="AA313" s="82">
        <v>770</v>
      </c>
      <c r="AB313" s="82">
        <v>1101.0999999999999</v>
      </c>
    </row>
    <row r="314" spans="1:28">
      <c r="A314" s="3">
        <v>2021</v>
      </c>
      <c r="B314" s="3" t="s">
        <v>39</v>
      </c>
      <c r="C314" s="3" t="s">
        <v>14</v>
      </c>
      <c r="D314" s="4" t="s">
        <v>28</v>
      </c>
      <c r="E314" s="5">
        <v>7</v>
      </c>
      <c r="F314" s="5">
        <v>200</v>
      </c>
      <c r="G314" s="5">
        <v>224</v>
      </c>
      <c r="H314" s="5">
        <v>40</v>
      </c>
      <c r="I314" s="6" t="s">
        <v>33</v>
      </c>
      <c r="R314" s="82" t="s">
        <v>95</v>
      </c>
      <c r="S314" s="82">
        <v>2020</v>
      </c>
      <c r="T314" s="82" t="s">
        <v>34</v>
      </c>
      <c r="U314" s="82" t="s">
        <v>101</v>
      </c>
      <c r="V314" s="82" t="s">
        <v>90</v>
      </c>
      <c r="W314" s="82" t="s">
        <v>91</v>
      </c>
      <c r="X314" s="82" t="s">
        <v>92</v>
      </c>
      <c r="Y314" s="82" t="s">
        <v>93</v>
      </c>
      <c r="Z314" s="82" t="s">
        <v>94</v>
      </c>
      <c r="AA314" s="82">
        <v>857</v>
      </c>
      <c r="AB314" s="82">
        <v>1225.51</v>
      </c>
    </row>
    <row r="315" spans="1:28">
      <c r="A315" s="3">
        <v>2021</v>
      </c>
      <c r="B315" s="3" t="s">
        <v>39</v>
      </c>
      <c r="C315" s="3" t="s">
        <v>23</v>
      </c>
      <c r="D315" s="7" t="s">
        <v>30</v>
      </c>
      <c r="E315" s="5">
        <v>3</v>
      </c>
      <c r="F315" s="5">
        <v>2288.65</v>
      </c>
      <c r="G315" s="5">
        <v>5126.576</v>
      </c>
      <c r="H315" s="5">
        <v>457.73</v>
      </c>
      <c r="I315" s="6" t="s">
        <v>33</v>
      </c>
      <c r="R315" s="82" t="s">
        <v>97</v>
      </c>
      <c r="S315" s="82">
        <v>2020</v>
      </c>
      <c r="T315" s="82" t="s">
        <v>34</v>
      </c>
      <c r="U315" s="82" t="s">
        <v>101</v>
      </c>
      <c r="V315" s="82" t="s">
        <v>90</v>
      </c>
      <c r="W315" s="82" t="s">
        <v>91</v>
      </c>
      <c r="X315" s="82" t="s">
        <v>92</v>
      </c>
      <c r="Y315" s="82" t="s">
        <v>93</v>
      </c>
      <c r="Z315" s="82" t="s">
        <v>94</v>
      </c>
      <c r="AA315" s="82">
        <v>329</v>
      </c>
      <c r="AB315" s="82">
        <v>470.47</v>
      </c>
    </row>
    <row r="316" spans="1:28">
      <c r="A316" s="3">
        <v>2021</v>
      </c>
      <c r="B316" s="3" t="s">
        <v>39</v>
      </c>
      <c r="C316" s="3" t="s">
        <v>29</v>
      </c>
      <c r="D316" s="7" t="s">
        <v>29</v>
      </c>
      <c r="E316" s="5">
        <v>2</v>
      </c>
      <c r="F316" s="5">
        <v>7920</v>
      </c>
      <c r="G316" s="5">
        <v>7392</v>
      </c>
      <c r="H316" s="5">
        <v>1584</v>
      </c>
      <c r="I316" s="6" t="s">
        <v>33</v>
      </c>
      <c r="R316" s="82" t="s">
        <v>88</v>
      </c>
      <c r="S316" s="82">
        <v>2020</v>
      </c>
      <c r="T316" s="82" t="s">
        <v>34</v>
      </c>
      <c r="U316" s="82" t="s">
        <v>101</v>
      </c>
      <c r="V316" s="82" t="s">
        <v>90</v>
      </c>
      <c r="W316" s="82" t="s">
        <v>91</v>
      </c>
      <c r="X316" s="82" t="s">
        <v>92</v>
      </c>
      <c r="Y316" s="82" t="s">
        <v>93</v>
      </c>
      <c r="Z316" s="82" t="s">
        <v>94</v>
      </c>
      <c r="AA316" s="82">
        <v>131</v>
      </c>
      <c r="AB316" s="82">
        <v>187.32999999999998</v>
      </c>
    </row>
    <row r="317" spans="1:28">
      <c r="A317" s="3">
        <v>2021</v>
      </c>
      <c r="B317" s="3" t="s">
        <v>40</v>
      </c>
      <c r="C317" s="3" t="s">
        <v>10</v>
      </c>
      <c r="D317" s="4" t="s">
        <v>11</v>
      </c>
      <c r="E317" s="5">
        <v>3566</v>
      </c>
      <c r="F317" s="5">
        <v>4577.3</v>
      </c>
      <c r="G317" s="5">
        <v>5126.576</v>
      </c>
      <c r="H317" s="5">
        <v>915.46</v>
      </c>
      <c r="I317" s="6" t="s">
        <v>33</v>
      </c>
      <c r="R317" s="82" t="s">
        <v>97</v>
      </c>
      <c r="S317" s="82">
        <v>2020</v>
      </c>
      <c r="T317" s="82" t="s">
        <v>38</v>
      </c>
      <c r="U317" s="82" t="s">
        <v>101</v>
      </c>
      <c r="V317" s="82" t="s">
        <v>90</v>
      </c>
      <c r="W317" s="82" t="s">
        <v>91</v>
      </c>
      <c r="X317" s="82" t="s">
        <v>92</v>
      </c>
      <c r="Y317" s="82" t="s">
        <v>93</v>
      </c>
      <c r="Z317" s="82" t="s">
        <v>94</v>
      </c>
      <c r="AA317" s="82">
        <v>308</v>
      </c>
      <c r="AB317" s="82">
        <v>440.44</v>
      </c>
    </row>
    <row r="318" spans="1:28">
      <c r="A318" s="3">
        <v>2021</v>
      </c>
      <c r="B318" s="3" t="s">
        <v>40</v>
      </c>
      <c r="C318" s="3" t="s">
        <v>10</v>
      </c>
      <c r="D318" s="4" t="s">
        <v>13</v>
      </c>
      <c r="E318" s="5">
        <v>2498</v>
      </c>
      <c r="F318" s="5">
        <v>8000</v>
      </c>
      <c r="G318" s="5">
        <v>8960</v>
      </c>
      <c r="H318" s="5">
        <v>1600</v>
      </c>
      <c r="I318" s="6" t="s">
        <v>33</v>
      </c>
      <c r="R318" s="82" t="s">
        <v>88</v>
      </c>
      <c r="S318" s="82">
        <v>2020</v>
      </c>
      <c r="T318" s="82" t="s">
        <v>38</v>
      </c>
      <c r="U318" s="82" t="s">
        <v>101</v>
      </c>
      <c r="V318" s="82" t="s">
        <v>90</v>
      </c>
      <c r="W318" s="82" t="s">
        <v>91</v>
      </c>
      <c r="X318" s="82" t="s">
        <v>92</v>
      </c>
      <c r="Y318" s="82" t="s">
        <v>93</v>
      </c>
      <c r="Z318" s="82" t="s">
        <v>94</v>
      </c>
      <c r="AA318" s="82">
        <v>356</v>
      </c>
      <c r="AB318" s="82">
        <v>509.08</v>
      </c>
    </row>
    <row r="319" spans="1:28">
      <c r="A319" s="3">
        <v>2021</v>
      </c>
      <c r="B319" s="3" t="s">
        <v>40</v>
      </c>
      <c r="C319" s="3" t="s">
        <v>14</v>
      </c>
      <c r="D319" s="4" t="s">
        <v>15</v>
      </c>
      <c r="E319" s="5">
        <v>1245</v>
      </c>
      <c r="F319" s="5">
        <v>4577.2</v>
      </c>
      <c r="G319" s="5">
        <v>5126.4639999999999</v>
      </c>
      <c r="H319" s="5">
        <v>915.44</v>
      </c>
      <c r="I319" s="6" t="s">
        <v>33</v>
      </c>
      <c r="R319" s="82" t="s">
        <v>95</v>
      </c>
      <c r="S319" s="82">
        <v>2020</v>
      </c>
      <c r="T319" s="82" t="s">
        <v>38</v>
      </c>
      <c r="U319" s="82" t="s">
        <v>101</v>
      </c>
      <c r="V319" s="82" t="s">
        <v>90</v>
      </c>
      <c r="W319" s="82" t="s">
        <v>91</v>
      </c>
      <c r="X319" s="82" t="s">
        <v>92</v>
      </c>
      <c r="Y319" s="82" t="s">
        <v>93</v>
      </c>
      <c r="Z319" s="82" t="s">
        <v>94</v>
      </c>
      <c r="AA319" s="82">
        <v>310</v>
      </c>
      <c r="AB319" s="82">
        <v>526.24</v>
      </c>
    </row>
    <row r="320" spans="1:28">
      <c r="A320" s="3">
        <v>2021</v>
      </c>
      <c r="B320" s="3" t="s">
        <v>40</v>
      </c>
      <c r="C320" s="3" t="s">
        <v>16</v>
      </c>
      <c r="D320" s="7" t="s">
        <v>17</v>
      </c>
      <c r="E320" s="5">
        <v>644</v>
      </c>
      <c r="F320" s="5">
        <v>5743.5</v>
      </c>
      <c r="G320" s="5">
        <v>6432.72</v>
      </c>
      <c r="H320" s="5">
        <v>1148.7</v>
      </c>
      <c r="I320" s="6" t="s">
        <v>33</v>
      </c>
      <c r="R320" s="82" t="s">
        <v>95</v>
      </c>
      <c r="S320" s="82">
        <v>2020</v>
      </c>
      <c r="T320" s="82" t="s">
        <v>38</v>
      </c>
      <c r="U320" s="82" t="s">
        <v>101</v>
      </c>
      <c r="V320" s="82" t="s">
        <v>90</v>
      </c>
      <c r="W320" s="82" t="s">
        <v>91</v>
      </c>
      <c r="X320" s="82" t="s">
        <v>92</v>
      </c>
      <c r="Y320" s="82" t="s">
        <v>93</v>
      </c>
      <c r="Z320" s="82" t="s">
        <v>94</v>
      </c>
      <c r="AA320" s="82">
        <v>352</v>
      </c>
      <c r="AB320" s="82">
        <v>526.24</v>
      </c>
    </row>
    <row r="321" spans="1:28">
      <c r="A321" s="3">
        <v>2021</v>
      </c>
      <c r="B321" s="3" t="s">
        <v>40</v>
      </c>
      <c r="C321" s="3" t="s">
        <v>18</v>
      </c>
      <c r="D321" s="7" t="s">
        <v>19</v>
      </c>
      <c r="E321" s="5">
        <v>643</v>
      </c>
      <c r="F321" s="5">
        <v>7500</v>
      </c>
      <c r="G321" s="5">
        <v>7840</v>
      </c>
      <c r="H321" s="5">
        <v>1400</v>
      </c>
      <c r="I321" s="6" t="s">
        <v>33</v>
      </c>
      <c r="R321" s="82" t="s">
        <v>95</v>
      </c>
      <c r="S321" s="82">
        <v>2020</v>
      </c>
      <c r="T321" s="82" t="s">
        <v>38</v>
      </c>
      <c r="U321" s="82" t="s">
        <v>101</v>
      </c>
      <c r="V321" s="82" t="s">
        <v>90</v>
      </c>
      <c r="W321" s="82" t="s">
        <v>91</v>
      </c>
      <c r="X321" s="82" t="s">
        <v>92</v>
      </c>
      <c r="Y321" s="82" t="s">
        <v>93</v>
      </c>
      <c r="Z321" s="82" t="s">
        <v>94</v>
      </c>
      <c r="AA321" s="82">
        <v>280</v>
      </c>
      <c r="AB321" s="82">
        <v>526.24</v>
      </c>
    </row>
    <row r="322" spans="1:28">
      <c r="A322" s="3">
        <v>2021</v>
      </c>
      <c r="B322" s="3" t="s">
        <v>40</v>
      </c>
      <c r="C322" s="3" t="s">
        <v>16</v>
      </c>
      <c r="D322" s="7" t="s">
        <v>20</v>
      </c>
      <c r="E322" s="5">
        <v>455</v>
      </c>
      <c r="F322" s="5">
        <v>4578.6000000000004</v>
      </c>
      <c r="G322" s="5">
        <v>5128.0320000000002</v>
      </c>
      <c r="H322" s="5">
        <v>915.72000000000014</v>
      </c>
      <c r="I322" s="6" t="s">
        <v>12</v>
      </c>
      <c r="R322" s="82" t="s">
        <v>95</v>
      </c>
      <c r="S322" s="82">
        <v>2020</v>
      </c>
      <c r="T322" s="82" t="s">
        <v>38</v>
      </c>
      <c r="U322" s="82" t="s">
        <v>101</v>
      </c>
      <c r="V322" s="82" t="s">
        <v>90</v>
      </c>
      <c r="W322" s="82" t="s">
        <v>91</v>
      </c>
      <c r="X322" s="82" t="s">
        <v>92</v>
      </c>
      <c r="Y322" s="82" t="s">
        <v>93</v>
      </c>
      <c r="Z322" s="82" t="s">
        <v>94</v>
      </c>
      <c r="AA322" s="82">
        <v>993</v>
      </c>
      <c r="AB322" s="82">
        <v>1419.99</v>
      </c>
    </row>
    <row r="323" spans="1:28">
      <c r="A323" s="3">
        <v>2021</v>
      </c>
      <c r="B323" s="3" t="s">
        <v>40</v>
      </c>
      <c r="C323" s="3" t="s">
        <v>18</v>
      </c>
      <c r="D323" s="7" t="s">
        <v>21</v>
      </c>
      <c r="E323" s="5">
        <v>345</v>
      </c>
      <c r="F323" s="5">
        <v>7000</v>
      </c>
      <c r="G323" s="5">
        <v>7840</v>
      </c>
      <c r="H323" s="5">
        <v>1400</v>
      </c>
      <c r="I323" s="6" t="s">
        <v>12</v>
      </c>
      <c r="R323" s="82" t="s">
        <v>95</v>
      </c>
      <c r="S323" s="82">
        <v>2020</v>
      </c>
      <c r="T323" s="82" t="s">
        <v>38</v>
      </c>
      <c r="U323" s="82" t="s">
        <v>101</v>
      </c>
      <c r="V323" s="82" t="s">
        <v>90</v>
      </c>
      <c r="W323" s="82" t="s">
        <v>91</v>
      </c>
      <c r="X323" s="82" t="s">
        <v>92</v>
      </c>
      <c r="Y323" s="82" t="s">
        <v>93</v>
      </c>
      <c r="Z323" s="82" t="s">
        <v>94</v>
      </c>
      <c r="AA323" s="82">
        <v>1026</v>
      </c>
      <c r="AB323" s="82">
        <v>1467.18</v>
      </c>
    </row>
    <row r="324" spans="1:28">
      <c r="A324" s="3">
        <v>2021</v>
      </c>
      <c r="B324" s="3" t="s">
        <v>40</v>
      </c>
      <c r="C324" s="3" t="s">
        <v>14</v>
      </c>
      <c r="D324" s="4" t="s">
        <v>22</v>
      </c>
      <c r="E324" s="5">
        <v>122</v>
      </c>
      <c r="F324" s="5">
        <v>100</v>
      </c>
      <c r="G324" s="5">
        <v>112</v>
      </c>
      <c r="H324" s="5">
        <v>20</v>
      </c>
      <c r="I324" s="6" t="s">
        <v>12</v>
      </c>
      <c r="R324" s="82" t="s">
        <v>97</v>
      </c>
      <c r="S324" s="82">
        <v>2020</v>
      </c>
      <c r="T324" s="82" t="s">
        <v>38</v>
      </c>
      <c r="U324" s="82" t="s">
        <v>101</v>
      </c>
      <c r="V324" s="82" t="s">
        <v>90</v>
      </c>
      <c r="W324" s="82" t="s">
        <v>91</v>
      </c>
      <c r="X324" s="82" t="s">
        <v>92</v>
      </c>
      <c r="Y324" s="82" t="s">
        <v>93</v>
      </c>
      <c r="Z324" s="82" t="s">
        <v>94</v>
      </c>
      <c r="AA324" s="82">
        <v>282</v>
      </c>
      <c r="AB324" s="82">
        <v>403.26</v>
      </c>
    </row>
    <row r="325" spans="1:28">
      <c r="A325" s="3">
        <v>2021</v>
      </c>
      <c r="B325" s="3" t="s">
        <v>40</v>
      </c>
      <c r="C325" s="3" t="s">
        <v>23</v>
      </c>
      <c r="D325" s="7" t="s">
        <v>24</v>
      </c>
      <c r="E325" s="5">
        <v>78</v>
      </c>
      <c r="F325" s="5">
        <v>4577.2</v>
      </c>
      <c r="G325" s="5">
        <v>5126.4639999999999</v>
      </c>
      <c r="H325" s="5">
        <v>915.44</v>
      </c>
      <c r="I325" s="6" t="s">
        <v>12</v>
      </c>
      <c r="R325" s="82" t="s">
        <v>97</v>
      </c>
      <c r="S325" s="82">
        <v>2020</v>
      </c>
      <c r="T325" s="82" t="s">
        <v>38</v>
      </c>
      <c r="U325" s="82" t="s">
        <v>101</v>
      </c>
      <c r="V325" s="82" t="s">
        <v>90</v>
      </c>
      <c r="W325" s="82" t="s">
        <v>91</v>
      </c>
      <c r="X325" s="82" t="s">
        <v>92</v>
      </c>
      <c r="Y325" s="82" t="s">
        <v>93</v>
      </c>
      <c r="Z325" s="82" t="s">
        <v>94</v>
      </c>
      <c r="AA325" s="82">
        <v>309</v>
      </c>
      <c r="AB325" s="82">
        <v>441.87</v>
      </c>
    </row>
    <row r="326" spans="1:28">
      <c r="A326" s="3">
        <v>2021</v>
      </c>
      <c r="B326" s="3" t="s">
        <v>40</v>
      </c>
      <c r="C326" s="3" t="s">
        <v>23</v>
      </c>
      <c r="D326" s="7" t="s">
        <v>25</v>
      </c>
      <c r="E326" s="5">
        <v>76</v>
      </c>
      <c r="F326" s="5">
        <v>4576.8999999999996</v>
      </c>
      <c r="G326" s="5">
        <v>5126.1279999999997</v>
      </c>
      <c r="H326" s="5">
        <v>915.38</v>
      </c>
      <c r="I326" s="6" t="s">
        <v>12</v>
      </c>
      <c r="R326" s="82" t="s">
        <v>88</v>
      </c>
      <c r="S326" s="82">
        <v>2020</v>
      </c>
      <c r="T326" s="82" t="s">
        <v>38</v>
      </c>
      <c r="U326" s="82" t="s">
        <v>101</v>
      </c>
      <c r="V326" s="82" t="s">
        <v>90</v>
      </c>
      <c r="W326" s="82" t="s">
        <v>91</v>
      </c>
      <c r="X326" s="82" t="s">
        <v>92</v>
      </c>
      <c r="Y326" s="82" t="s">
        <v>93</v>
      </c>
      <c r="Z326" s="82" t="s">
        <v>94</v>
      </c>
      <c r="AA326" s="82">
        <v>357</v>
      </c>
      <c r="AB326" s="82">
        <v>510.51</v>
      </c>
    </row>
    <row r="327" spans="1:28">
      <c r="A327" s="3">
        <v>2021</v>
      </c>
      <c r="B327" s="3" t="s">
        <v>40</v>
      </c>
      <c r="C327" s="3" t="s">
        <v>23</v>
      </c>
      <c r="D327" s="7" t="s">
        <v>26</v>
      </c>
      <c r="E327" s="5">
        <v>46</v>
      </c>
      <c r="F327" s="5">
        <v>200</v>
      </c>
      <c r="G327" s="5">
        <v>224</v>
      </c>
      <c r="H327" s="5">
        <v>40</v>
      </c>
      <c r="I327" s="6" t="s">
        <v>12</v>
      </c>
      <c r="R327" s="82" t="s">
        <v>95</v>
      </c>
      <c r="S327" s="82">
        <v>2020</v>
      </c>
      <c r="T327" s="82" t="s">
        <v>38</v>
      </c>
      <c r="U327" s="82" t="s">
        <v>101</v>
      </c>
      <c r="V327" s="82" t="s">
        <v>90</v>
      </c>
      <c r="W327" s="82" t="s">
        <v>91</v>
      </c>
      <c r="X327" s="82" t="s">
        <v>92</v>
      </c>
      <c r="Y327" s="82" t="s">
        <v>93</v>
      </c>
      <c r="Z327" s="82" t="s">
        <v>94</v>
      </c>
      <c r="AA327" s="82">
        <v>279</v>
      </c>
      <c r="AB327" s="82">
        <v>398.97</v>
      </c>
    </row>
    <row r="328" spans="1:28">
      <c r="A328" s="3">
        <v>2021</v>
      </c>
      <c r="B328" s="3" t="s">
        <v>40</v>
      </c>
      <c r="C328" s="3" t="s">
        <v>23</v>
      </c>
      <c r="D328" s="7" t="s">
        <v>27</v>
      </c>
      <c r="E328" s="5">
        <v>34</v>
      </c>
      <c r="F328" s="5">
        <v>4576.8</v>
      </c>
      <c r="G328" s="5">
        <v>5126.0160000000005</v>
      </c>
      <c r="H328" s="5">
        <v>915.36000000000013</v>
      </c>
      <c r="I328" s="6" t="s">
        <v>12</v>
      </c>
      <c r="R328" s="82" t="s">
        <v>95</v>
      </c>
      <c r="S328" s="82">
        <v>2020</v>
      </c>
      <c r="T328" s="82" t="s">
        <v>38</v>
      </c>
      <c r="U328" s="82" t="s">
        <v>101</v>
      </c>
      <c r="V328" s="82" t="s">
        <v>90</v>
      </c>
      <c r="W328" s="82" t="s">
        <v>91</v>
      </c>
      <c r="X328" s="82" t="s">
        <v>92</v>
      </c>
      <c r="Y328" s="82" t="s">
        <v>93</v>
      </c>
      <c r="Z328" s="82" t="s">
        <v>94</v>
      </c>
      <c r="AA328" s="82">
        <v>774</v>
      </c>
      <c r="AB328" s="82">
        <v>1106.82</v>
      </c>
    </row>
    <row r="329" spans="1:28">
      <c r="A329" s="3">
        <v>2021</v>
      </c>
      <c r="B329" s="3" t="s">
        <v>40</v>
      </c>
      <c r="C329" s="3" t="s">
        <v>14</v>
      </c>
      <c r="D329" s="4" t="s">
        <v>28</v>
      </c>
      <c r="E329" s="5">
        <v>7</v>
      </c>
      <c r="F329" s="5">
        <v>200</v>
      </c>
      <c r="G329" s="5">
        <v>224</v>
      </c>
      <c r="H329" s="5">
        <v>40</v>
      </c>
      <c r="I329" s="6" t="s">
        <v>12</v>
      </c>
      <c r="R329" s="82" t="s">
        <v>88</v>
      </c>
      <c r="S329" s="82">
        <v>2020</v>
      </c>
      <c r="T329" s="82" t="s">
        <v>38</v>
      </c>
      <c r="U329" s="82" t="s">
        <v>101</v>
      </c>
      <c r="V329" s="82" t="s">
        <v>90</v>
      </c>
      <c r="W329" s="82" t="s">
        <v>91</v>
      </c>
      <c r="X329" s="82" t="s">
        <v>92</v>
      </c>
      <c r="Y329" s="82" t="s">
        <v>93</v>
      </c>
      <c r="Z329" s="82" t="s">
        <v>94</v>
      </c>
      <c r="AA329" s="82">
        <v>807</v>
      </c>
      <c r="AB329" s="82">
        <v>1154.01</v>
      </c>
    </row>
    <row r="330" spans="1:28">
      <c r="A330" s="3">
        <v>2021</v>
      </c>
      <c r="B330" s="3" t="s">
        <v>40</v>
      </c>
      <c r="C330" s="3" t="s">
        <v>23</v>
      </c>
      <c r="D330" s="7" t="s">
        <v>30</v>
      </c>
      <c r="E330" s="5">
        <v>3</v>
      </c>
      <c r="F330" s="5">
        <v>4577.3</v>
      </c>
      <c r="G330" s="5">
        <v>5126.576</v>
      </c>
      <c r="H330" s="5">
        <v>915.46</v>
      </c>
      <c r="I330" s="6" t="s">
        <v>12</v>
      </c>
      <c r="R330" s="82" t="s">
        <v>95</v>
      </c>
      <c r="S330" s="82">
        <v>2020</v>
      </c>
      <c r="T330" s="82" t="s">
        <v>38</v>
      </c>
      <c r="U330" s="82" t="s">
        <v>101</v>
      </c>
      <c r="V330" s="82" t="s">
        <v>90</v>
      </c>
      <c r="W330" s="82" t="s">
        <v>91</v>
      </c>
      <c r="X330" s="82" t="s">
        <v>92</v>
      </c>
      <c r="Y330" s="82" t="s">
        <v>93</v>
      </c>
      <c r="Z330" s="82" t="s">
        <v>94</v>
      </c>
      <c r="AA330" s="82">
        <v>860</v>
      </c>
      <c r="AB330" s="82">
        <v>1229.8</v>
      </c>
    </row>
    <row r="331" spans="1:28">
      <c r="A331" s="3">
        <v>2021</v>
      </c>
      <c r="B331" s="3" t="s">
        <v>40</v>
      </c>
      <c r="C331" s="3" t="s">
        <v>29</v>
      </c>
      <c r="D331" s="7" t="s">
        <v>29</v>
      </c>
      <c r="E331" s="5">
        <v>2</v>
      </c>
      <c r="F331" s="5">
        <v>6600</v>
      </c>
      <c r="G331" s="5">
        <v>7392</v>
      </c>
      <c r="H331" s="5">
        <v>1320</v>
      </c>
      <c r="I331" s="6" t="s">
        <v>12</v>
      </c>
      <c r="R331" s="82" t="s">
        <v>99</v>
      </c>
      <c r="S331" s="82">
        <v>2020</v>
      </c>
      <c r="T331" s="82" t="s">
        <v>38</v>
      </c>
      <c r="U331" s="82" t="s">
        <v>101</v>
      </c>
      <c r="V331" s="82" t="s">
        <v>90</v>
      </c>
      <c r="W331" s="82" t="s">
        <v>91</v>
      </c>
      <c r="X331" s="82" t="s">
        <v>92</v>
      </c>
      <c r="Y331" s="82" t="s">
        <v>93</v>
      </c>
      <c r="Z331" s="82" t="s">
        <v>94</v>
      </c>
      <c r="AA331" s="82">
        <v>353</v>
      </c>
      <c r="AB331" s="82">
        <v>504.78999999999996</v>
      </c>
    </row>
    <row r="332" spans="1:28">
      <c r="A332" s="3">
        <v>2021</v>
      </c>
      <c r="B332" s="3" t="s">
        <v>41</v>
      </c>
      <c r="C332" s="3" t="s">
        <v>10</v>
      </c>
      <c r="D332" s="4" t="s">
        <v>11</v>
      </c>
      <c r="E332" s="5">
        <v>3566</v>
      </c>
      <c r="F332" s="5">
        <v>4577.3</v>
      </c>
      <c r="G332" s="5">
        <v>5126.576</v>
      </c>
      <c r="H332" s="5">
        <v>915.46</v>
      </c>
      <c r="I332" s="6" t="s">
        <v>12</v>
      </c>
      <c r="R332" s="82" t="s">
        <v>97</v>
      </c>
      <c r="S332" s="82">
        <v>2020</v>
      </c>
      <c r="T332" s="82" t="s">
        <v>38</v>
      </c>
      <c r="U332" s="82" t="s">
        <v>101</v>
      </c>
      <c r="V332" s="82" t="s">
        <v>90</v>
      </c>
      <c r="W332" s="82" t="s">
        <v>91</v>
      </c>
      <c r="X332" s="82" t="s">
        <v>92</v>
      </c>
      <c r="Y332" s="82" t="s">
        <v>93</v>
      </c>
      <c r="Z332" s="82" t="s">
        <v>94</v>
      </c>
      <c r="AA332" s="82">
        <v>281</v>
      </c>
      <c r="AB332" s="82">
        <v>401.83</v>
      </c>
    </row>
    <row r="333" spans="1:28">
      <c r="A333" s="3">
        <v>2021</v>
      </c>
      <c r="B333" s="3" t="s">
        <v>41</v>
      </c>
      <c r="C333" s="3" t="s">
        <v>10</v>
      </c>
      <c r="D333" s="4" t="s">
        <v>13</v>
      </c>
      <c r="E333" s="5">
        <v>2498</v>
      </c>
      <c r="F333" s="5">
        <v>8000</v>
      </c>
      <c r="G333" s="5">
        <v>8960</v>
      </c>
      <c r="H333" s="5">
        <v>1600</v>
      </c>
      <c r="I333" s="6" t="s">
        <v>12</v>
      </c>
      <c r="R333" s="82" t="s">
        <v>97</v>
      </c>
      <c r="S333" s="82">
        <v>2020</v>
      </c>
      <c r="T333" s="82" t="s">
        <v>42</v>
      </c>
      <c r="U333" s="82" t="s">
        <v>101</v>
      </c>
      <c r="V333" s="82" t="s">
        <v>90</v>
      </c>
      <c r="W333" s="82" t="s">
        <v>91</v>
      </c>
      <c r="X333" s="82" t="s">
        <v>92</v>
      </c>
      <c r="Y333" s="82" t="s">
        <v>93</v>
      </c>
      <c r="Z333" s="82" t="s">
        <v>94</v>
      </c>
      <c r="AA333" s="82">
        <v>284</v>
      </c>
      <c r="AB333" s="82">
        <v>406.12</v>
      </c>
    </row>
    <row r="334" spans="1:28">
      <c r="A334" s="3">
        <v>2021</v>
      </c>
      <c r="B334" s="3" t="s">
        <v>41</v>
      </c>
      <c r="C334" s="3" t="s">
        <v>14</v>
      </c>
      <c r="D334" s="4" t="s">
        <v>15</v>
      </c>
      <c r="E334" s="5">
        <v>1245</v>
      </c>
      <c r="F334" s="5">
        <v>4577.2</v>
      </c>
      <c r="G334" s="5">
        <v>5126.4639999999999</v>
      </c>
      <c r="H334" s="5">
        <v>915.44</v>
      </c>
      <c r="I334" s="6" t="s">
        <v>12</v>
      </c>
      <c r="R334" s="82" t="s">
        <v>95</v>
      </c>
      <c r="S334" s="82">
        <v>2020</v>
      </c>
      <c r="T334" s="82" t="s">
        <v>42</v>
      </c>
      <c r="U334" s="82" t="s">
        <v>101</v>
      </c>
      <c r="V334" s="82" t="s">
        <v>90</v>
      </c>
      <c r="W334" s="82" t="s">
        <v>91</v>
      </c>
      <c r="X334" s="82" t="s">
        <v>92</v>
      </c>
      <c r="Y334" s="82" t="s">
        <v>93</v>
      </c>
      <c r="Z334" s="82" t="s">
        <v>94</v>
      </c>
      <c r="AA334" s="82">
        <v>332</v>
      </c>
      <c r="AB334" s="82">
        <v>474.76</v>
      </c>
    </row>
    <row r="335" spans="1:28">
      <c r="A335" s="3">
        <v>2021</v>
      </c>
      <c r="B335" s="3" t="s">
        <v>41</v>
      </c>
      <c r="C335" s="3" t="s">
        <v>16</v>
      </c>
      <c r="D335" s="7" t="s">
        <v>17</v>
      </c>
      <c r="E335" s="5">
        <v>644</v>
      </c>
      <c r="F335" s="5">
        <v>5743.5</v>
      </c>
      <c r="G335" s="5">
        <v>6432.72</v>
      </c>
      <c r="H335" s="5">
        <v>1148.7</v>
      </c>
      <c r="I335" s="6" t="s">
        <v>12</v>
      </c>
      <c r="R335" s="82" t="s">
        <v>97</v>
      </c>
      <c r="S335" s="82">
        <v>2020</v>
      </c>
      <c r="T335" s="82" t="s">
        <v>42</v>
      </c>
      <c r="U335" s="82" t="s">
        <v>101</v>
      </c>
      <c r="V335" s="82" t="s">
        <v>90</v>
      </c>
      <c r="W335" s="82" t="s">
        <v>91</v>
      </c>
      <c r="X335" s="82" t="s">
        <v>92</v>
      </c>
      <c r="Y335" s="82" t="s">
        <v>93</v>
      </c>
      <c r="Z335" s="82" t="s">
        <v>94</v>
      </c>
      <c r="AA335" s="82">
        <v>260</v>
      </c>
      <c r="AB335" s="82">
        <v>371.8</v>
      </c>
    </row>
    <row r="336" spans="1:28">
      <c r="A336" s="3">
        <v>2021</v>
      </c>
      <c r="B336" s="3" t="s">
        <v>41</v>
      </c>
      <c r="C336" s="3" t="s">
        <v>18</v>
      </c>
      <c r="D336" s="7" t="s">
        <v>19</v>
      </c>
      <c r="E336" s="5">
        <v>643</v>
      </c>
      <c r="F336" s="5">
        <v>7000</v>
      </c>
      <c r="G336" s="5">
        <v>7840</v>
      </c>
      <c r="H336" s="5">
        <v>1400</v>
      </c>
      <c r="I336" s="6" t="s">
        <v>12</v>
      </c>
      <c r="R336" s="82" t="s">
        <v>95</v>
      </c>
      <c r="S336" s="82">
        <v>2020</v>
      </c>
      <c r="T336" s="82" t="s">
        <v>42</v>
      </c>
      <c r="U336" s="82" t="s">
        <v>101</v>
      </c>
      <c r="V336" s="82" t="s">
        <v>90</v>
      </c>
      <c r="W336" s="82" t="s">
        <v>91</v>
      </c>
      <c r="X336" s="82" t="s">
        <v>92</v>
      </c>
      <c r="Y336" s="82" t="s">
        <v>93</v>
      </c>
      <c r="Z336" s="82" t="s">
        <v>94</v>
      </c>
      <c r="AA336" s="82">
        <v>286</v>
      </c>
      <c r="AB336" s="82">
        <v>526.24</v>
      </c>
    </row>
    <row r="337" spans="1:28">
      <c r="A337" s="3">
        <v>2021</v>
      </c>
      <c r="B337" s="3" t="s">
        <v>41</v>
      </c>
      <c r="C337" s="3" t="s">
        <v>16</v>
      </c>
      <c r="D337" s="7" t="s">
        <v>20</v>
      </c>
      <c r="E337" s="5">
        <v>455</v>
      </c>
      <c r="F337" s="5">
        <v>4578.6000000000004</v>
      </c>
      <c r="G337" s="5">
        <v>5128.0320000000002</v>
      </c>
      <c r="H337" s="5">
        <v>915.72000000000014</v>
      </c>
      <c r="I337" s="6" t="s">
        <v>12</v>
      </c>
      <c r="R337" s="82" t="s">
        <v>88</v>
      </c>
      <c r="S337" s="82">
        <v>2020</v>
      </c>
      <c r="T337" s="82" t="s">
        <v>42</v>
      </c>
      <c r="U337" s="82" t="s">
        <v>101</v>
      </c>
      <c r="V337" s="82" t="s">
        <v>90</v>
      </c>
      <c r="W337" s="82" t="s">
        <v>91</v>
      </c>
      <c r="X337" s="82" t="s">
        <v>92</v>
      </c>
      <c r="Y337" s="82" t="s">
        <v>93</v>
      </c>
      <c r="Z337" s="82" t="s">
        <v>94</v>
      </c>
      <c r="AA337" s="82">
        <v>334</v>
      </c>
      <c r="AB337" s="82">
        <v>526.24</v>
      </c>
    </row>
    <row r="338" spans="1:28">
      <c r="A338" s="3">
        <v>2021</v>
      </c>
      <c r="B338" s="3" t="s">
        <v>41</v>
      </c>
      <c r="C338" s="3" t="s">
        <v>18</v>
      </c>
      <c r="D338" s="7" t="s">
        <v>21</v>
      </c>
      <c r="E338" s="5">
        <v>345</v>
      </c>
      <c r="F338" s="5">
        <v>8500</v>
      </c>
      <c r="G338" s="5">
        <v>7840</v>
      </c>
      <c r="H338" s="5">
        <v>1400</v>
      </c>
      <c r="I338" s="6" t="s">
        <v>12</v>
      </c>
      <c r="R338" s="82" t="s">
        <v>95</v>
      </c>
      <c r="S338" s="82">
        <v>2020</v>
      </c>
      <c r="T338" s="82" t="s">
        <v>42</v>
      </c>
      <c r="U338" s="82" t="s">
        <v>101</v>
      </c>
      <c r="V338" s="82" t="s">
        <v>90</v>
      </c>
      <c r="W338" s="82" t="s">
        <v>91</v>
      </c>
      <c r="X338" s="82" t="s">
        <v>92</v>
      </c>
      <c r="Y338" s="82" t="s">
        <v>93</v>
      </c>
      <c r="Z338" s="82" t="s">
        <v>94</v>
      </c>
      <c r="AA338" s="82">
        <v>262</v>
      </c>
      <c r="AB338" s="82">
        <v>526.24</v>
      </c>
    </row>
    <row r="339" spans="1:28">
      <c r="A339" s="3">
        <v>2021</v>
      </c>
      <c r="B339" s="3" t="s">
        <v>41</v>
      </c>
      <c r="C339" s="3" t="s">
        <v>14</v>
      </c>
      <c r="D339" s="4" t="s">
        <v>22</v>
      </c>
      <c r="E339" s="5">
        <v>122</v>
      </c>
      <c r="F339" s="5">
        <v>100</v>
      </c>
      <c r="G339" s="5">
        <v>112</v>
      </c>
      <c r="H339" s="5">
        <v>20</v>
      </c>
      <c r="I339" s="6" t="s">
        <v>12</v>
      </c>
      <c r="R339" s="82" t="s">
        <v>88</v>
      </c>
      <c r="S339" s="82">
        <v>2020</v>
      </c>
      <c r="T339" s="82" t="s">
        <v>42</v>
      </c>
      <c r="U339" s="82" t="s">
        <v>101</v>
      </c>
      <c r="V339" s="82" t="s">
        <v>90</v>
      </c>
      <c r="W339" s="82" t="s">
        <v>91</v>
      </c>
      <c r="X339" s="82" t="s">
        <v>92</v>
      </c>
      <c r="Y339" s="82" t="s">
        <v>93</v>
      </c>
      <c r="Z339" s="82" t="s">
        <v>94</v>
      </c>
      <c r="AA339" s="82">
        <v>996</v>
      </c>
      <c r="AB339" s="82">
        <v>1424.28</v>
      </c>
    </row>
    <row r="340" spans="1:28">
      <c r="A340" s="3">
        <v>2021</v>
      </c>
      <c r="B340" s="3" t="s">
        <v>41</v>
      </c>
      <c r="C340" s="3" t="s">
        <v>23</v>
      </c>
      <c r="D340" s="7" t="s">
        <v>24</v>
      </c>
      <c r="E340" s="5">
        <v>78</v>
      </c>
      <c r="F340" s="5">
        <v>4577.2</v>
      </c>
      <c r="G340" s="5">
        <v>5126.4639999999999</v>
      </c>
      <c r="H340" s="5">
        <v>915.44</v>
      </c>
      <c r="I340" s="6" t="s">
        <v>12</v>
      </c>
      <c r="R340" s="82" t="s">
        <v>95</v>
      </c>
      <c r="S340" s="82">
        <v>2020</v>
      </c>
      <c r="T340" s="82" t="s">
        <v>42</v>
      </c>
      <c r="U340" s="82" t="s">
        <v>101</v>
      </c>
      <c r="V340" s="82" t="s">
        <v>90</v>
      </c>
      <c r="W340" s="82" t="s">
        <v>91</v>
      </c>
      <c r="X340" s="82" t="s">
        <v>92</v>
      </c>
      <c r="Y340" s="82" t="s">
        <v>93</v>
      </c>
      <c r="Z340" s="82" t="s">
        <v>94</v>
      </c>
      <c r="AA340" s="82">
        <v>258</v>
      </c>
      <c r="AB340" s="82">
        <v>368.94</v>
      </c>
    </row>
    <row r="341" spans="1:28">
      <c r="A341" s="3">
        <v>2021</v>
      </c>
      <c r="B341" s="3" t="s">
        <v>41</v>
      </c>
      <c r="C341" s="3" t="s">
        <v>23</v>
      </c>
      <c r="D341" s="7" t="s">
        <v>25</v>
      </c>
      <c r="E341" s="5">
        <v>76</v>
      </c>
      <c r="F341" s="5">
        <v>4576.8999999999996</v>
      </c>
      <c r="G341" s="5">
        <v>5126.1279999999997</v>
      </c>
      <c r="H341" s="5">
        <v>915.38</v>
      </c>
      <c r="I341" s="6" t="s">
        <v>12</v>
      </c>
      <c r="R341" s="82" t="s">
        <v>95</v>
      </c>
      <c r="S341" s="82">
        <v>2020</v>
      </c>
      <c r="T341" s="82" t="s">
        <v>42</v>
      </c>
      <c r="U341" s="82" t="s">
        <v>101</v>
      </c>
      <c r="V341" s="82" t="s">
        <v>90</v>
      </c>
      <c r="W341" s="82" t="s">
        <v>91</v>
      </c>
      <c r="X341" s="82" t="s">
        <v>92</v>
      </c>
      <c r="Y341" s="82" t="s">
        <v>93</v>
      </c>
      <c r="Z341" s="82" t="s">
        <v>94</v>
      </c>
      <c r="AA341" s="82">
        <v>285</v>
      </c>
      <c r="AB341" s="82">
        <v>407.55</v>
      </c>
    </row>
    <row r="342" spans="1:28">
      <c r="A342" s="3">
        <v>2021</v>
      </c>
      <c r="B342" s="3" t="s">
        <v>41</v>
      </c>
      <c r="C342" s="3" t="s">
        <v>23</v>
      </c>
      <c r="D342" s="7" t="s">
        <v>26</v>
      </c>
      <c r="E342" s="5">
        <v>46</v>
      </c>
      <c r="F342" s="5">
        <v>200</v>
      </c>
      <c r="G342" s="5">
        <v>224</v>
      </c>
      <c r="H342" s="5">
        <v>40</v>
      </c>
      <c r="I342" s="6" t="s">
        <v>12</v>
      </c>
      <c r="R342" s="82" t="s">
        <v>88</v>
      </c>
      <c r="S342" s="82">
        <v>2020</v>
      </c>
      <c r="T342" s="82" t="s">
        <v>42</v>
      </c>
      <c r="U342" s="82" t="s">
        <v>101</v>
      </c>
      <c r="V342" s="82" t="s">
        <v>90</v>
      </c>
      <c r="W342" s="82" t="s">
        <v>91</v>
      </c>
      <c r="X342" s="82" t="s">
        <v>92</v>
      </c>
      <c r="Y342" s="82" t="s">
        <v>93</v>
      </c>
      <c r="Z342" s="82" t="s">
        <v>94</v>
      </c>
      <c r="AA342" s="82">
        <v>333</v>
      </c>
      <c r="AB342" s="82">
        <v>476.19</v>
      </c>
    </row>
    <row r="343" spans="1:28">
      <c r="A343" s="3">
        <v>2021</v>
      </c>
      <c r="B343" s="3" t="s">
        <v>41</v>
      </c>
      <c r="C343" s="3" t="s">
        <v>23</v>
      </c>
      <c r="D343" s="7" t="s">
        <v>27</v>
      </c>
      <c r="E343" s="5">
        <v>34</v>
      </c>
      <c r="F343" s="5">
        <v>5492.16</v>
      </c>
      <c r="G343" s="5">
        <v>5126.0160000000005</v>
      </c>
      <c r="H343" s="5">
        <v>1098.432</v>
      </c>
      <c r="I343" s="6" t="s">
        <v>12</v>
      </c>
      <c r="R343" s="82" t="s">
        <v>88</v>
      </c>
      <c r="S343" s="82">
        <v>2020</v>
      </c>
      <c r="T343" s="82" t="s">
        <v>42</v>
      </c>
      <c r="U343" s="82" t="s">
        <v>101</v>
      </c>
      <c r="V343" s="82" t="s">
        <v>90</v>
      </c>
      <c r="W343" s="82" t="s">
        <v>91</v>
      </c>
      <c r="X343" s="82" t="s">
        <v>92</v>
      </c>
      <c r="Y343" s="82" t="s">
        <v>93</v>
      </c>
      <c r="Z343" s="82" t="s">
        <v>94</v>
      </c>
      <c r="AA343" s="82">
        <v>261</v>
      </c>
      <c r="AB343" s="82">
        <v>373.23</v>
      </c>
    </row>
    <row r="344" spans="1:28">
      <c r="A344" s="3">
        <v>2021</v>
      </c>
      <c r="B344" s="3" t="s">
        <v>41</v>
      </c>
      <c r="C344" s="3" t="s">
        <v>14</v>
      </c>
      <c r="D344" s="4" t="s">
        <v>28</v>
      </c>
      <c r="E344" s="5">
        <v>7</v>
      </c>
      <c r="F344" s="5">
        <v>240</v>
      </c>
      <c r="G344" s="5">
        <v>224</v>
      </c>
      <c r="H344" s="5">
        <v>48</v>
      </c>
      <c r="I344" s="6" t="s">
        <v>12</v>
      </c>
      <c r="R344" s="82" t="s">
        <v>95</v>
      </c>
      <c r="S344" s="82">
        <v>2020</v>
      </c>
      <c r="T344" s="82" t="s">
        <v>42</v>
      </c>
      <c r="U344" s="82" t="s">
        <v>101</v>
      </c>
      <c r="V344" s="82" t="s">
        <v>90</v>
      </c>
      <c r="W344" s="82" t="s">
        <v>91</v>
      </c>
      <c r="X344" s="82" t="s">
        <v>92</v>
      </c>
      <c r="Y344" s="82" t="s">
        <v>93</v>
      </c>
      <c r="Z344" s="82" t="s">
        <v>94</v>
      </c>
      <c r="AA344" s="82">
        <v>777</v>
      </c>
      <c r="AB344" s="82">
        <v>1111.1100000000001</v>
      </c>
    </row>
    <row r="345" spans="1:28">
      <c r="A345" s="3">
        <v>2021</v>
      </c>
      <c r="B345" s="3" t="s">
        <v>41</v>
      </c>
      <c r="C345" s="3" t="s">
        <v>23</v>
      </c>
      <c r="D345" s="7" t="s">
        <v>30</v>
      </c>
      <c r="E345" s="5">
        <v>3</v>
      </c>
      <c r="F345" s="5">
        <v>5492.76</v>
      </c>
      <c r="G345" s="5">
        <v>5126.576</v>
      </c>
      <c r="H345" s="5">
        <v>1098.5520000000001</v>
      </c>
      <c r="I345" s="6" t="s">
        <v>12</v>
      </c>
      <c r="R345" s="82" t="s">
        <v>88</v>
      </c>
      <c r="S345" s="82">
        <v>2020</v>
      </c>
      <c r="T345" s="82" t="s">
        <v>42</v>
      </c>
      <c r="U345" s="82" t="s">
        <v>101</v>
      </c>
      <c r="V345" s="82" t="s">
        <v>90</v>
      </c>
      <c r="W345" s="82" t="s">
        <v>91</v>
      </c>
      <c r="X345" s="82" t="s">
        <v>92</v>
      </c>
      <c r="Y345" s="82" t="s">
        <v>93</v>
      </c>
      <c r="Z345" s="82" t="s">
        <v>94</v>
      </c>
      <c r="AA345" s="82">
        <v>811</v>
      </c>
      <c r="AB345" s="82">
        <v>1159.73</v>
      </c>
    </row>
    <row r="346" spans="1:28">
      <c r="A346" s="3">
        <v>2021</v>
      </c>
      <c r="B346" s="3" t="s">
        <v>41</v>
      </c>
      <c r="C346" s="3" t="s">
        <v>29</v>
      </c>
      <c r="D346" s="7" t="s">
        <v>29</v>
      </c>
      <c r="E346" s="5">
        <v>2</v>
      </c>
      <c r="F346" s="5">
        <v>7920</v>
      </c>
      <c r="G346" s="5">
        <v>7392</v>
      </c>
      <c r="H346" s="5">
        <v>1584</v>
      </c>
      <c r="I346" s="6" t="s">
        <v>12</v>
      </c>
      <c r="R346" s="82" t="s">
        <v>95</v>
      </c>
      <c r="S346" s="82">
        <v>2020</v>
      </c>
      <c r="T346" s="82" t="s">
        <v>42</v>
      </c>
      <c r="U346" s="82" t="s">
        <v>101</v>
      </c>
      <c r="V346" s="82" t="s">
        <v>90</v>
      </c>
      <c r="W346" s="82" t="s">
        <v>91</v>
      </c>
      <c r="X346" s="82" t="s">
        <v>92</v>
      </c>
      <c r="Y346" s="82" t="s">
        <v>93</v>
      </c>
      <c r="Z346" s="82" t="s">
        <v>94</v>
      </c>
      <c r="AA346" s="82">
        <v>864</v>
      </c>
      <c r="AB346" s="82">
        <v>1235.52</v>
      </c>
    </row>
    <row r="347" spans="1:28">
      <c r="A347" s="3">
        <v>2021</v>
      </c>
      <c r="B347" s="3" t="s">
        <v>42</v>
      </c>
      <c r="C347" s="3" t="s">
        <v>10</v>
      </c>
      <c r="D347" s="4" t="s">
        <v>11</v>
      </c>
      <c r="E347" s="5">
        <v>3566</v>
      </c>
      <c r="F347" s="5">
        <v>4577.3</v>
      </c>
      <c r="G347" s="5">
        <v>5126.576</v>
      </c>
      <c r="H347" s="5">
        <v>915.46</v>
      </c>
      <c r="I347" s="6" t="s">
        <v>12</v>
      </c>
      <c r="R347" s="82" t="s">
        <v>97</v>
      </c>
      <c r="S347" s="82">
        <v>2020</v>
      </c>
      <c r="T347" s="82" t="s">
        <v>42</v>
      </c>
      <c r="U347" s="82" t="s">
        <v>101</v>
      </c>
      <c r="V347" s="82" t="s">
        <v>90</v>
      </c>
      <c r="W347" s="82" t="s">
        <v>91</v>
      </c>
      <c r="X347" s="82" t="s">
        <v>92</v>
      </c>
      <c r="Y347" s="82" t="s">
        <v>93</v>
      </c>
      <c r="Z347" s="82" t="s">
        <v>94</v>
      </c>
      <c r="AA347" s="82">
        <v>287</v>
      </c>
      <c r="AB347" s="82">
        <v>410.40999999999997</v>
      </c>
    </row>
    <row r="348" spans="1:28">
      <c r="A348" s="3">
        <v>2021</v>
      </c>
      <c r="B348" s="3" t="s">
        <v>42</v>
      </c>
      <c r="C348" s="3" t="s">
        <v>10</v>
      </c>
      <c r="D348" s="4" t="s">
        <v>13</v>
      </c>
      <c r="E348" s="5">
        <v>2498</v>
      </c>
      <c r="F348" s="5">
        <v>8000</v>
      </c>
      <c r="G348" s="5">
        <v>8960</v>
      </c>
      <c r="H348" s="5">
        <v>1600</v>
      </c>
      <c r="I348" s="6" t="s">
        <v>12</v>
      </c>
      <c r="R348" s="82" t="s">
        <v>88</v>
      </c>
      <c r="S348" s="82">
        <v>2020</v>
      </c>
      <c r="T348" s="82" t="s">
        <v>42</v>
      </c>
      <c r="U348" s="82" t="s">
        <v>101</v>
      </c>
      <c r="V348" s="82" t="s">
        <v>90</v>
      </c>
      <c r="W348" s="82" t="s">
        <v>91</v>
      </c>
      <c r="X348" s="82" t="s">
        <v>92</v>
      </c>
      <c r="Y348" s="82" t="s">
        <v>93</v>
      </c>
      <c r="Z348" s="82" t="s">
        <v>94</v>
      </c>
      <c r="AA348" s="82">
        <v>335</v>
      </c>
      <c r="AB348" s="82">
        <v>479.05</v>
      </c>
    </row>
    <row r="349" spans="1:28">
      <c r="A349" s="3">
        <v>2021</v>
      </c>
      <c r="B349" s="3" t="s">
        <v>42</v>
      </c>
      <c r="C349" s="3" t="s">
        <v>14</v>
      </c>
      <c r="D349" s="4" t="s">
        <v>15</v>
      </c>
      <c r="E349" s="5">
        <v>1245</v>
      </c>
      <c r="F349" s="5">
        <v>4577.2</v>
      </c>
      <c r="G349" s="5">
        <v>5126.4639999999999</v>
      </c>
      <c r="H349" s="5">
        <v>915.44</v>
      </c>
      <c r="I349" s="6" t="s">
        <v>12</v>
      </c>
      <c r="R349" s="82" t="s">
        <v>97</v>
      </c>
      <c r="S349" s="82">
        <v>2020</v>
      </c>
      <c r="T349" s="82" t="s">
        <v>42</v>
      </c>
      <c r="U349" s="82" t="s">
        <v>101</v>
      </c>
      <c r="V349" s="82" t="s">
        <v>90</v>
      </c>
      <c r="W349" s="82" t="s">
        <v>91</v>
      </c>
      <c r="X349" s="82" t="s">
        <v>92</v>
      </c>
      <c r="Y349" s="82" t="s">
        <v>93</v>
      </c>
      <c r="Z349" s="82" t="s">
        <v>94</v>
      </c>
      <c r="AA349" s="82">
        <v>257</v>
      </c>
      <c r="AB349" s="82">
        <v>367.51</v>
      </c>
    </row>
    <row r="350" spans="1:28">
      <c r="A350" s="3">
        <v>2021</v>
      </c>
      <c r="B350" s="3" t="s">
        <v>42</v>
      </c>
      <c r="C350" s="3" t="s">
        <v>16</v>
      </c>
      <c r="D350" s="7" t="s">
        <v>17</v>
      </c>
      <c r="E350" s="5">
        <v>644</v>
      </c>
      <c r="F350" s="5">
        <v>5743.5</v>
      </c>
      <c r="G350" s="5">
        <v>6432.72</v>
      </c>
      <c r="H350" s="5">
        <v>1148.7</v>
      </c>
      <c r="I350" s="6" t="s">
        <v>12</v>
      </c>
      <c r="R350" s="82" t="s">
        <v>95</v>
      </c>
      <c r="S350" s="82">
        <v>2020</v>
      </c>
      <c r="T350" s="82" t="s">
        <v>31</v>
      </c>
      <c r="U350" s="82" t="s">
        <v>101</v>
      </c>
      <c r="V350" s="82" t="s">
        <v>90</v>
      </c>
      <c r="W350" s="82" t="s">
        <v>91</v>
      </c>
      <c r="X350" s="82" t="s">
        <v>92</v>
      </c>
      <c r="Y350" s="82" t="s">
        <v>93</v>
      </c>
      <c r="Z350" s="82" t="s">
        <v>96</v>
      </c>
      <c r="AA350" s="82">
        <v>350</v>
      </c>
      <c r="AB350" s="82">
        <v>500.5</v>
      </c>
    </row>
    <row r="351" spans="1:28">
      <c r="A351" s="3">
        <v>2021</v>
      </c>
      <c r="B351" s="3" t="s">
        <v>42</v>
      </c>
      <c r="C351" s="3" t="s">
        <v>18</v>
      </c>
      <c r="D351" s="7" t="s">
        <v>19</v>
      </c>
      <c r="E351" s="5">
        <v>643</v>
      </c>
      <c r="F351" s="5">
        <v>7000</v>
      </c>
      <c r="G351" s="5">
        <v>7840</v>
      </c>
      <c r="H351" s="5">
        <v>1400</v>
      </c>
      <c r="I351" s="6" t="s">
        <v>12</v>
      </c>
      <c r="R351" s="82" t="s">
        <v>97</v>
      </c>
      <c r="S351" s="82">
        <v>2020</v>
      </c>
      <c r="T351" s="82" t="s">
        <v>31</v>
      </c>
      <c r="U351" s="82" t="s">
        <v>101</v>
      </c>
      <c r="V351" s="82" t="s">
        <v>90</v>
      </c>
      <c r="W351" s="82" t="s">
        <v>91</v>
      </c>
      <c r="X351" s="82" t="s">
        <v>92</v>
      </c>
      <c r="Y351" s="82" t="s">
        <v>93</v>
      </c>
      <c r="Z351" s="82" t="s">
        <v>96</v>
      </c>
      <c r="AA351" s="82">
        <v>344</v>
      </c>
      <c r="AB351" s="82">
        <v>491.91999999999996</v>
      </c>
    </row>
    <row r="352" spans="1:28">
      <c r="A352" s="3">
        <v>2021</v>
      </c>
      <c r="B352" s="3" t="s">
        <v>42</v>
      </c>
      <c r="C352" s="3" t="s">
        <v>16</v>
      </c>
      <c r="D352" s="7" t="s">
        <v>20</v>
      </c>
      <c r="E352" s="5">
        <v>455</v>
      </c>
      <c r="F352" s="5">
        <v>4578.6000000000004</v>
      </c>
      <c r="G352" s="5">
        <v>5128.0320000000002</v>
      </c>
      <c r="H352" s="5">
        <v>915.72000000000014</v>
      </c>
      <c r="I352" s="6" t="s">
        <v>12</v>
      </c>
      <c r="R352" s="82" t="s">
        <v>88</v>
      </c>
      <c r="S352" s="82">
        <v>2020</v>
      </c>
      <c r="T352" s="82" t="s">
        <v>31</v>
      </c>
      <c r="U352" s="82" t="s">
        <v>101</v>
      </c>
      <c r="V352" s="82" t="s">
        <v>90</v>
      </c>
      <c r="W352" s="82" t="s">
        <v>91</v>
      </c>
      <c r="X352" s="82" t="s">
        <v>92</v>
      </c>
      <c r="Y352" s="82" t="s">
        <v>93</v>
      </c>
      <c r="Z352" s="82" t="s">
        <v>94</v>
      </c>
      <c r="AA352" s="82">
        <v>338</v>
      </c>
      <c r="AB352" s="82">
        <v>483.34000000000003</v>
      </c>
    </row>
    <row r="353" spans="1:28">
      <c r="A353" s="3">
        <v>2021</v>
      </c>
      <c r="B353" s="3" t="s">
        <v>42</v>
      </c>
      <c r="C353" s="3" t="s">
        <v>18</v>
      </c>
      <c r="D353" s="7" t="s">
        <v>21</v>
      </c>
      <c r="E353" s="5">
        <v>345</v>
      </c>
      <c r="F353" s="5">
        <v>7000</v>
      </c>
      <c r="G353" s="5">
        <v>7840</v>
      </c>
      <c r="H353" s="5">
        <v>1400</v>
      </c>
      <c r="I353" s="6" t="s">
        <v>12</v>
      </c>
      <c r="R353" s="82" t="s">
        <v>88</v>
      </c>
      <c r="S353" s="82">
        <v>2020</v>
      </c>
      <c r="T353" s="82" t="s">
        <v>31</v>
      </c>
      <c r="U353" s="82" t="s">
        <v>101</v>
      </c>
      <c r="V353" s="82" t="s">
        <v>90</v>
      </c>
      <c r="W353" s="82" t="s">
        <v>91</v>
      </c>
      <c r="X353" s="82" t="s">
        <v>92</v>
      </c>
      <c r="Y353" s="82" t="s">
        <v>93</v>
      </c>
      <c r="Z353" s="82" t="s">
        <v>94</v>
      </c>
      <c r="AA353" s="82">
        <v>140</v>
      </c>
      <c r="AB353" s="82">
        <v>200.2</v>
      </c>
    </row>
    <row r="354" spans="1:28">
      <c r="A354" s="3">
        <v>2021</v>
      </c>
      <c r="B354" s="3" t="s">
        <v>42</v>
      </c>
      <c r="C354" s="3" t="s">
        <v>14</v>
      </c>
      <c r="D354" s="4" t="s">
        <v>22</v>
      </c>
      <c r="E354" s="5">
        <v>122</v>
      </c>
      <c r="F354" s="5">
        <v>100</v>
      </c>
      <c r="G354" s="5">
        <v>112</v>
      </c>
      <c r="H354" s="5">
        <v>20</v>
      </c>
      <c r="I354" s="6" t="s">
        <v>12</v>
      </c>
      <c r="R354" s="82" t="s">
        <v>98</v>
      </c>
      <c r="S354" s="82">
        <v>2020</v>
      </c>
      <c r="T354" s="82" t="s">
        <v>31</v>
      </c>
      <c r="U354" s="82" t="s">
        <v>101</v>
      </c>
      <c r="V354" s="82" t="s">
        <v>90</v>
      </c>
      <c r="W354" s="82" t="s">
        <v>91</v>
      </c>
      <c r="X354" s="82" t="s">
        <v>92</v>
      </c>
      <c r="Y354" s="82" t="s">
        <v>93</v>
      </c>
      <c r="Z354" s="82" t="s">
        <v>94</v>
      </c>
      <c r="AA354" s="82">
        <v>314</v>
      </c>
      <c r="AB354" s="82">
        <v>449.02</v>
      </c>
    </row>
    <row r="355" spans="1:28">
      <c r="A355" s="3">
        <v>2021</v>
      </c>
      <c r="B355" s="3" t="s">
        <v>42</v>
      </c>
      <c r="C355" s="3" t="s">
        <v>23</v>
      </c>
      <c r="D355" s="7" t="s">
        <v>24</v>
      </c>
      <c r="E355" s="5">
        <v>78</v>
      </c>
      <c r="F355" s="5">
        <v>4577.2</v>
      </c>
      <c r="G355" s="5">
        <v>5126.4639999999999</v>
      </c>
      <c r="H355" s="5">
        <v>915.44</v>
      </c>
      <c r="I355" s="6" t="s">
        <v>12</v>
      </c>
      <c r="R355" s="82" t="s">
        <v>88</v>
      </c>
      <c r="S355" s="82">
        <v>2020</v>
      </c>
      <c r="T355" s="82" t="s">
        <v>31</v>
      </c>
      <c r="U355" s="82" t="s">
        <v>101</v>
      </c>
      <c r="V355" s="82" t="s">
        <v>90</v>
      </c>
      <c r="W355" s="82" t="s">
        <v>91</v>
      </c>
      <c r="X355" s="82" t="s">
        <v>92</v>
      </c>
      <c r="Y355" s="82" t="s">
        <v>93</v>
      </c>
      <c r="Z355" s="82" t="s">
        <v>96</v>
      </c>
      <c r="AA355" s="82">
        <v>352</v>
      </c>
      <c r="AB355" s="82">
        <v>503.36</v>
      </c>
    </row>
    <row r="356" spans="1:28">
      <c r="A356" s="3">
        <v>2021</v>
      </c>
      <c r="B356" s="3" t="s">
        <v>42</v>
      </c>
      <c r="C356" s="3" t="s">
        <v>23</v>
      </c>
      <c r="D356" s="7" t="s">
        <v>25</v>
      </c>
      <c r="E356" s="5">
        <v>76</v>
      </c>
      <c r="F356" s="5">
        <v>4576.8999999999996</v>
      </c>
      <c r="G356" s="5">
        <v>5126.1279999999997</v>
      </c>
      <c r="H356" s="5">
        <v>915.38</v>
      </c>
      <c r="I356" s="6" t="s">
        <v>12</v>
      </c>
      <c r="R356" s="82" t="s">
        <v>88</v>
      </c>
      <c r="S356" s="82">
        <v>2020</v>
      </c>
      <c r="T356" s="82" t="s">
        <v>31</v>
      </c>
      <c r="U356" s="82" t="s">
        <v>101</v>
      </c>
      <c r="V356" s="82" t="s">
        <v>90</v>
      </c>
      <c r="W356" s="82" t="s">
        <v>91</v>
      </c>
      <c r="X356" s="82" t="s">
        <v>92</v>
      </c>
      <c r="Y356" s="82" t="s">
        <v>93</v>
      </c>
      <c r="Z356" s="82" t="s">
        <v>96</v>
      </c>
      <c r="AA356" s="82">
        <v>346</v>
      </c>
      <c r="AB356" s="82">
        <v>494.78</v>
      </c>
    </row>
    <row r="357" spans="1:28">
      <c r="A357" s="3">
        <v>2021</v>
      </c>
      <c r="B357" s="3" t="s">
        <v>42</v>
      </c>
      <c r="C357" s="3" t="s">
        <v>23</v>
      </c>
      <c r="D357" s="7" t="s">
        <v>26</v>
      </c>
      <c r="E357" s="5">
        <v>46</v>
      </c>
      <c r="F357" s="5">
        <v>200</v>
      </c>
      <c r="G357" s="5">
        <v>224</v>
      </c>
      <c r="H357" s="5">
        <v>40</v>
      </c>
      <c r="I357" s="6" t="s">
        <v>12</v>
      </c>
      <c r="R357" s="82" t="s">
        <v>95</v>
      </c>
      <c r="S357" s="82">
        <v>2020</v>
      </c>
      <c r="T357" s="82" t="s">
        <v>31</v>
      </c>
      <c r="U357" s="82" t="s">
        <v>101</v>
      </c>
      <c r="V357" s="82" t="s">
        <v>90</v>
      </c>
      <c r="W357" s="82" t="s">
        <v>91</v>
      </c>
      <c r="X357" s="82" t="s">
        <v>92</v>
      </c>
      <c r="Y357" s="82" t="s">
        <v>93</v>
      </c>
      <c r="Z357" s="82" t="s">
        <v>96</v>
      </c>
      <c r="AA357" s="82">
        <v>340</v>
      </c>
      <c r="AB357" s="82">
        <v>486.2</v>
      </c>
    </row>
    <row r="358" spans="1:28">
      <c r="A358" s="3">
        <v>2021</v>
      </c>
      <c r="B358" s="3" t="s">
        <v>42</v>
      </c>
      <c r="C358" s="3" t="s">
        <v>23</v>
      </c>
      <c r="D358" s="7" t="s">
        <v>27</v>
      </c>
      <c r="E358" s="5">
        <v>34</v>
      </c>
      <c r="F358" s="5">
        <v>4576.8</v>
      </c>
      <c r="G358" s="5">
        <v>5126.0160000000005</v>
      </c>
      <c r="H358" s="5">
        <v>915.36000000000013</v>
      </c>
      <c r="I358" s="6" t="s">
        <v>12</v>
      </c>
      <c r="R358" s="82" t="s">
        <v>95</v>
      </c>
      <c r="S358" s="82">
        <v>2020</v>
      </c>
      <c r="T358" s="82" t="s">
        <v>31</v>
      </c>
      <c r="U358" s="82" t="s">
        <v>101</v>
      </c>
      <c r="V358" s="82" t="s">
        <v>90</v>
      </c>
      <c r="W358" s="82" t="s">
        <v>91</v>
      </c>
      <c r="X358" s="82" t="s">
        <v>92</v>
      </c>
      <c r="Y358" s="82" t="s">
        <v>93</v>
      </c>
      <c r="Z358" s="82" t="s">
        <v>94</v>
      </c>
      <c r="AA358" s="82">
        <v>340</v>
      </c>
      <c r="AB358" s="82">
        <v>526.24</v>
      </c>
    </row>
    <row r="359" spans="1:28">
      <c r="A359" s="3">
        <v>2021</v>
      </c>
      <c r="B359" s="3" t="s">
        <v>42</v>
      </c>
      <c r="C359" s="3" t="s">
        <v>14</v>
      </c>
      <c r="D359" s="4" t="s">
        <v>28</v>
      </c>
      <c r="E359" s="5">
        <v>7</v>
      </c>
      <c r="F359" s="5">
        <v>200</v>
      </c>
      <c r="G359" s="5">
        <v>224</v>
      </c>
      <c r="H359" s="5">
        <v>40</v>
      </c>
      <c r="I359" s="6" t="s">
        <v>12</v>
      </c>
      <c r="R359" s="82" t="s">
        <v>88</v>
      </c>
      <c r="S359" s="82">
        <v>2020</v>
      </c>
      <c r="T359" s="82" t="s">
        <v>31</v>
      </c>
      <c r="U359" s="82" t="s">
        <v>101</v>
      </c>
      <c r="V359" s="82" t="s">
        <v>90</v>
      </c>
      <c r="W359" s="82" t="s">
        <v>91</v>
      </c>
      <c r="X359" s="82" t="s">
        <v>92</v>
      </c>
      <c r="Y359" s="82" t="s">
        <v>93</v>
      </c>
      <c r="Z359" s="82" t="s">
        <v>94</v>
      </c>
      <c r="AA359" s="82">
        <v>142</v>
      </c>
      <c r="AB359" s="82">
        <v>526.24</v>
      </c>
    </row>
    <row r="360" spans="1:28">
      <c r="A360" s="3">
        <v>2021</v>
      </c>
      <c r="B360" s="3" t="s">
        <v>42</v>
      </c>
      <c r="C360" s="3" t="s">
        <v>23</v>
      </c>
      <c r="D360" s="7" t="s">
        <v>30</v>
      </c>
      <c r="E360" s="5">
        <v>3</v>
      </c>
      <c r="F360" s="5">
        <v>4577.3</v>
      </c>
      <c r="G360" s="5">
        <v>5126.576</v>
      </c>
      <c r="H360" s="5">
        <v>915.46</v>
      </c>
      <c r="I360" s="6" t="s">
        <v>12</v>
      </c>
      <c r="R360" s="82" t="s">
        <v>95</v>
      </c>
      <c r="S360" s="82">
        <v>2020</v>
      </c>
      <c r="T360" s="82" t="s">
        <v>31</v>
      </c>
      <c r="U360" s="82" t="s">
        <v>101</v>
      </c>
      <c r="V360" s="82" t="s">
        <v>90</v>
      </c>
      <c r="W360" s="82" t="s">
        <v>91</v>
      </c>
      <c r="X360" s="82" t="s">
        <v>92</v>
      </c>
      <c r="Y360" s="82" t="s">
        <v>93</v>
      </c>
      <c r="Z360" s="82" t="s">
        <v>94</v>
      </c>
      <c r="AA360" s="82">
        <v>987</v>
      </c>
      <c r="AB360" s="82">
        <v>1411.4099999999999</v>
      </c>
    </row>
    <row r="361" spans="1:28">
      <c r="A361" s="3">
        <v>2021</v>
      </c>
      <c r="B361" s="3" t="s">
        <v>42</v>
      </c>
      <c r="C361" s="3" t="s">
        <v>29</v>
      </c>
      <c r="D361" s="7" t="s">
        <v>29</v>
      </c>
      <c r="E361" s="5">
        <v>2</v>
      </c>
      <c r="F361" s="5">
        <v>6600</v>
      </c>
      <c r="G361" s="5">
        <v>7392</v>
      </c>
      <c r="H361" s="5">
        <v>1320</v>
      </c>
      <c r="I361" s="6" t="s">
        <v>12</v>
      </c>
      <c r="R361" s="82" t="s">
        <v>95</v>
      </c>
      <c r="S361" s="82">
        <v>2020</v>
      </c>
      <c r="T361" s="82" t="s">
        <v>31</v>
      </c>
      <c r="U361" s="82" t="s">
        <v>101</v>
      </c>
      <c r="V361" s="82" t="s">
        <v>90</v>
      </c>
      <c r="W361" s="82" t="s">
        <v>91</v>
      </c>
      <c r="X361" s="82" t="s">
        <v>92</v>
      </c>
      <c r="Y361" s="82" t="s">
        <v>93</v>
      </c>
      <c r="Z361" s="82" t="s">
        <v>94</v>
      </c>
      <c r="AA361" s="82">
        <v>1021</v>
      </c>
      <c r="AB361" s="82">
        <v>1460.03</v>
      </c>
    </row>
    <row r="362" spans="1:28">
      <c r="A362" s="3">
        <v>2022</v>
      </c>
      <c r="B362" s="3" t="s">
        <v>9</v>
      </c>
      <c r="C362" s="3" t="s">
        <v>10</v>
      </c>
      <c r="D362" s="4" t="s">
        <v>11</v>
      </c>
      <c r="E362" s="5">
        <v>3566</v>
      </c>
      <c r="F362" s="5">
        <v>5492.76</v>
      </c>
      <c r="G362" s="5">
        <v>5126.576</v>
      </c>
      <c r="H362" s="5">
        <v>1098.5520000000001</v>
      </c>
      <c r="I362" s="6" t="s">
        <v>12</v>
      </c>
      <c r="R362" s="82" t="s">
        <v>95</v>
      </c>
      <c r="S362" s="82">
        <v>2020</v>
      </c>
      <c r="T362" s="82" t="s">
        <v>31</v>
      </c>
      <c r="U362" s="82" t="s">
        <v>101</v>
      </c>
      <c r="V362" s="82" t="s">
        <v>90</v>
      </c>
      <c r="W362" s="82" t="s">
        <v>91</v>
      </c>
      <c r="X362" s="82" t="s">
        <v>92</v>
      </c>
      <c r="Y362" s="82" t="s">
        <v>93</v>
      </c>
      <c r="Z362" s="82" t="s">
        <v>94</v>
      </c>
      <c r="AA362" s="82">
        <v>312</v>
      </c>
      <c r="AB362" s="82">
        <v>446.15999999999997</v>
      </c>
    </row>
    <row r="363" spans="1:28">
      <c r="A363" s="3">
        <v>2022</v>
      </c>
      <c r="B363" s="3" t="s">
        <v>9</v>
      </c>
      <c r="C363" s="3" t="s">
        <v>10</v>
      </c>
      <c r="D363" s="4" t="s">
        <v>13</v>
      </c>
      <c r="E363" s="5">
        <v>2498</v>
      </c>
      <c r="F363" s="5">
        <v>9600</v>
      </c>
      <c r="G363" s="5">
        <v>8960</v>
      </c>
      <c r="H363" s="5">
        <v>1920</v>
      </c>
      <c r="I363" s="6" t="s">
        <v>12</v>
      </c>
      <c r="R363" s="82" t="s">
        <v>95</v>
      </c>
      <c r="S363" s="82">
        <v>2020</v>
      </c>
      <c r="T363" s="82" t="s">
        <v>31</v>
      </c>
      <c r="U363" s="82" t="s">
        <v>101</v>
      </c>
      <c r="V363" s="82" t="s">
        <v>90</v>
      </c>
      <c r="W363" s="82" t="s">
        <v>91</v>
      </c>
      <c r="X363" s="82" t="s">
        <v>92</v>
      </c>
      <c r="Y363" s="82" t="s">
        <v>93</v>
      </c>
      <c r="Z363" s="82" t="s">
        <v>94</v>
      </c>
      <c r="AA363" s="82">
        <v>339</v>
      </c>
      <c r="AB363" s="82">
        <v>484.77</v>
      </c>
    </row>
    <row r="364" spans="1:28">
      <c r="A364" s="3">
        <v>2022</v>
      </c>
      <c r="B364" s="3" t="s">
        <v>9</v>
      </c>
      <c r="C364" s="3" t="s">
        <v>14</v>
      </c>
      <c r="D364" s="4" t="s">
        <v>15</v>
      </c>
      <c r="E364" s="5">
        <v>1245</v>
      </c>
      <c r="F364" s="5">
        <v>5492.6399999999994</v>
      </c>
      <c r="G364" s="5">
        <v>5126.4639999999999</v>
      </c>
      <c r="H364" s="5">
        <v>1098.528</v>
      </c>
      <c r="I364" s="6" t="s">
        <v>33</v>
      </c>
      <c r="R364" s="82" t="s">
        <v>88</v>
      </c>
      <c r="S364" s="82">
        <v>2020</v>
      </c>
      <c r="T364" s="82" t="s">
        <v>31</v>
      </c>
      <c r="U364" s="82" t="s">
        <v>101</v>
      </c>
      <c r="V364" s="82" t="s">
        <v>90</v>
      </c>
      <c r="W364" s="82" t="s">
        <v>91</v>
      </c>
      <c r="X364" s="82" t="s">
        <v>92</v>
      </c>
      <c r="Y364" s="82" t="s">
        <v>93</v>
      </c>
      <c r="Z364" s="82" t="s">
        <v>94</v>
      </c>
      <c r="AA364" s="82">
        <v>141</v>
      </c>
      <c r="AB364" s="82">
        <v>201.63</v>
      </c>
    </row>
    <row r="365" spans="1:28">
      <c r="A365" s="3">
        <v>2022</v>
      </c>
      <c r="B365" s="3" t="s">
        <v>9</v>
      </c>
      <c r="C365" s="3" t="s">
        <v>16</v>
      </c>
      <c r="D365" s="7" t="s">
        <v>17</v>
      </c>
      <c r="E365" s="5">
        <v>644</v>
      </c>
      <c r="F365" s="5">
        <v>6892.2</v>
      </c>
      <c r="G365" s="5">
        <v>6432.72</v>
      </c>
      <c r="H365" s="5">
        <v>1378.44</v>
      </c>
      <c r="I365" s="6" t="s">
        <v>33</v>
      </c>
      <c r="R365" s="82" t="s">
        <v>95</v>
      </c>
      <c r="S365" s="82">
        <v>2020</v>
      </c>
      <c r="T365" s="82" t="s">
        <v>31</v>
      </c>
      <c r="U365" s="82" t="s">
        <v>101</v>
      </c>
      <c r="V365" s="82" t="s">
        <v>90</v>
      </c>
      <c r="W365" s="82" t="s">
        <v>91</v>
      </c>
      <c r="X365" s="82" t="s">
        <v>92</v>
      </c>
      <c r="Y365" s="82" t="s">
        <v>93</v>
      </c>
      <c r="Z365" s="82" t="s">
        <v>94</v>
      </c>
      <c r="AA365" s="82">
        <v>315</v>
      </c>
      <c r="AB365" s="82">
        <v>450.45</v>
      </c>
    </row>
    <row r="366" spans="1:28">
      <c r="A366" s="3">
        <v>2022</v>
      </c>
      <c r="B366" s="3" t="s">
        <v>9</v>
      </c>
      <c r="C366" s="3" t="s">
        <v>18</v>
      </c>
      <c r="D366" s="7" t="s">
        <v>19</v>
      </c>
      <c r="E366" s="5">
        <v>643</v>
      </c>
      <c r="F366" s="5">
        <v>8400</v>
      </c>
      <c r="G366" s="5">
        <v>7840</v>
      </c>
      <c r="H366" s="5">
        <v>1680</v>
      </c>
      <c r="I366" s="6" t="s">
        <v>33</v>
      </c>
      <c r="R366" s="82" t="s">
        <v>95</v>
      </c>
      <c r="S366" s="82">
        <v>2020</v>
      </c>
      <c r="T366" s="82" t="s">
        <v>31</v>
      </c>
      <c r="U366" s="82" t="s">
        <v>101</v>
      </c>
      <c r="V366" s="82" t="s">
        <v>90</v>
      </c>
      <c r="W366" s="82" t="s">
        <v>91</v>
      </c>
      <c r="X366" s="82" t="s">
        <v>92</v>
      </c>
      <c r="Y366" s="82" t="s">
        <v>93</v>
      </c>
      <c r="Z366" s="82" t="s">
        <v>94</v>
      </c>
      <c r="AA366" s="82">
        <v>355</v>
      </c>
      <c r="AB366" s="82">
        <v>507.65</v>
      </c>
    </row>
    <row r="367" spans="1:28">
      <c r="A367" s="3">
        <v>2022</v>
      </c>
      <c r="B367" s="3" t="s">
        <v>9</v>
      </c>
      <c r="C367" s="3" t="s">
        <v>16</v>
      </c>
      <c r="D367" s="7" t="s">
        <v>20</v>
      </c>
      <c r="E367" s="5">
        <v>455</v>
      </c>
      <c r="F367" s="5">
        <v>5494.3200000000006</v>
      </c>
      <c r="G367" s="5">
        <v>5128.0320000000002</v>
      </c>
      <c r="H367" s="5">
        <v>1098.8640000000003</v>
      </c>
      <c r="I367" s="6" t="s">
        <v>33</v>
      </c>
      <c r="R367" s="82" t="s">
        <v>88</v>
      </c>
      <c r="S367" s="82">
        <v>2020</v>
      </c>
      <c r="T367" s="82" t="s">
        <v>31</v>
      </c>
      <c r="U367" s="82" t="s">
        <v>101</v>
      </c>
      <c r="V367" s="82" t="s">
        <v>90</v>
      </c>
      <c r="W367" s="82" t="s">
        <v>91</v>
      </c>
      <c r="X367" s="82" t="s">
        <v>92</v>
      </c>
      <c r="Y367" s="82" t="s">
        <v>93</v>
      </c>
      <c r="Z367" s="82" t="s">
        <v>96</v>
      </c>
      <c r="AA367" s="82">
        <v>349</v>
      </c>
      <c r="AB367" s="82">
        <v>499.07</v>
      </c>
    </row>
    <row r="368" spans="1:28">
      <c r="A368" s="3">
        <v>2022</v>
      </c>
      <c r="B368" s="3" t="s">
        <v>9</v>
      </c>
      <c r="C368" s="3" t="s">
        <v>18</v>
      </c>
      <c r="D368" s="7" t="s">
        <v>21</v>
      </c>
      <c r="E368" s="5">
        <v>350</v>
      </c>
      <c r="F368" s="5">
        <v>8400</v>
      </c>
      <c r="G368" s="5">
        <v>7840</v>
      </c>
      <c r="H368" s="5">
        <v>1680</v>
      </c>
      <c r="I368" s="6" t="s">
        <v>33</v>
      </c>
      <c r="R368" s="82" t="s">
        <v>95</v>
      </c>
      <c r="S368" s="82">
        <v>2020</v>
      </c>
      <c r="T368" s="82" t="s">
        <v>31</v>
      </c>
      <c r="U368" s="82" t="s">
        <v>101</v>
      </c>
      <c r="V368" s="82" t="s">
        <v>90</v>
      </c>
      <c r="W368" s="82" t="s">
        <v>91</v>
      </c>
      <c r="X368" s="82" t="s">
        <v>92</v>
      </c>
      <c r="Y368" s="82" t="s">
        <v>93</v>
      </c>
      <c r="Z368" s="82" t="s">
        <v>96</v>
      </c>
      <c r="AA368" s="82">
        <v>343</v>
      </c>
      <c r="AB368" s="82">
        <v>490.49</v>
      </c>
    </row>
    <row r="369" spans="1:28">
      <c r="A369" s="3">
        <v>2022</v>
      </c>
      <c r="B369" s="3" t="s">
        <v>9</v>
      </c>
      <c r="C369" s="3" t="s">
        <v>14</v>
      </c>
      <c r="D369" s="4" t="s">
        <v>22</v>
      </c>
      <c r="E369" s="5">
        <v>122</v>
      </c>
      <c r="F369" s="5">
        <v>120</v>
      </c>
      <c r="G369" s="5">
        <v>112</v>
      </c>
      <c r="H369" s="5">
        <v>24</v>
      </c>
      <c r="I369" s="6" t="s">
        <v>33</v>
      </c>
      <c r="R369" s="82" t="s">
        <v>95</v>
      </c>
      <c r="S369" s="82">
        <v>2020</v>
      </c>
      <c r="T369" s="82" t="s">
        <v>31</v>
      </c>
      <c r="U369" s="82" t="s">
        <v>101</v>
      </c>
      <c r="V369" s="82" t="s">
        <v>90</v>
      </c>
      <c r="W369" s="82" t="s">
        <v>91</v>
      </c>
      <c r="X369" s="82" t="s">
        <v>92</v>
      </c>
      <c r="Y369" s="82" t="s">
        <v>93</v>
      </c>
      <c r="Z369" s="82" t="s">
        <v>94</v>
      </c>
      <c r="AA369" s="82">
        <v>802</v>
      </c>
      <c r="AB369" s="82">
        <v>1146.8600000000001</v>
      </c>
    </row>
    <row r="370" spans="1:28">
      <c r="A370" s="3">
        <v>2022</v>
      </c>
      <c r="B370" s="3" t="s">
        <v>9</v>
      </c>
      <c r="C370" s="3" t="s">
        <v>23</v>
      </c>
      <c r="D370" s="7" t="s">
        <v>24</v>
      </c>
      <c r="E370" s="5">
        <v>78</v>
      </c>
      <c r="F370" s="5">
        <v>2288.6</v>
      </c>
      <c r="G370" s="5">
        <v>5126.4639999999999</v>
      </c>
      <c r="H370" s="5">
        <v>457.72</v>
      </c>
      <c r="I370" s="6" t="s">
        <v>33</v>
      </c>
      <c r="R370" s="82" t="s">
        <v>95</v>
      </c>
      <c r="S370" s="82">
        <v>2020</v>
      </c>
      <c r="T370" s="82" t="s">
        <v>31</v>
      </c>
      <c r="U370" s="82" t="s">
        <v>101</v>
      </c>
      <c r="V370" s="82" t="s">
        <v>90</v>
      </c>
      <c r="W370" s="82" t="s">
        <v>91</v>
      </c>
      <c r="X370" s="82" t="s">
        <v>92</v>
      </c>
      <c r="Y370" s="82" t="s">
        <v>93</v>
      </c>
      <c r="Z370" s="82" t="s">
        <v>94</v>
      </c>
      <c r="AA370" s="82">
        <v>855</v>
      </c>
      <c r="AB370" s="82">
        <v>1222.6500000000001</v>
      </c>
    </row>
    <row r="371" spans="1:28">
      <c r="A371" s="3">
        <v>2022</v>
      </c>
      <c r="B371" s="3" t="s">
        <v>9</v>
      </c>
      <c r="C371" s="3" t="s">
        <v>23</v>
      </c>
      <c r="D371" s="7" t="s">
        <v>25</v>
      </c>
      <c r="E371" s="5">
        <v>76</v>
      </c>
      <c r="F371" s="5">
        <v>2288.4499999999998</v>
      </c>
      <c r="G371" s="5">
        <v>5126.1279999999997</v>
      </c>
      <c r="H371" s="5">
        <v>457.69</v>
      </c>
      <c r="I371" s="6" t="s">
        <v>33</v>
      </c>
      <c r="R371" s="82" t="s">
        <v>95</v>
      </c>
      <c r="S371" s="82">
        <v>2020</v>
      </c>
      <c r="T371" s="82" t="s">
        <v>31</v>
      </c>
      <c r="U371" s="82" t="s">
        <v>101</v>
      </c>
      <c r="V371" s="82" t="s">
        <v>90</v>
      </c>
      <c r="W371" s="82" t="s">
        <v>91</v>
      </c>
      <c r="X371" s="82" t="s">
        <v>92</v>
      </c>
      <c r="Y371" s="82" t="s">
        <v>93</v>
      </c>
      <c r="Z371" s="82" t="s">
        <v>96</v>
      </c>
      <c r="AA371" s="82">
        <v>789</v>
      </c>
      <c r="AB371" s="82">
        <v>1128.27</v>
      </c>
    </row>
    <row r="372" spans="1:28">
      <c r="A372" s="3">
        <v>2022</v>
      </c>
      <c r="B372" s="3" t="s">
        <v>9</v>
      </c>
      <c r="C372" s="3" t="s">
        <v>23</v>
      </c>
      <c r="D372" s="7" t="s">
        <v>26</v>
      </c>
      <c r="E372" s="5">
        <v>46</v>
      </c>
      <c r="F372" s="5">
        <v>100</v>
      </c>
      <c r="G372" s="5">
        <v>224</v>
      </c>
      <c r="H372" s="5">
        <v>20</v>
      </c>
      <c r="I372" s="6" t="s">
        <v>33</v>
      </c>
      <c r="R372" s="82" t="s">
        <v>88</v>
      </c>
      <c r="S372" s="82">
        <v>2020</v>
      </c>
      <c r="T372" s="82" t="s">
        <v>31</v>
      </c>
      <c r="U372" s="82" t="s">
        <v>101</v>
      </c>
      <c r="V372" s="82" t="s">
        <v>90</v>
      </c>
      <c r="W372" s="82" t="s">
        <v>91</v>
      </c>
      <c r="X372" s="82" t="s">
        <v>92</v>
      </c>
      <c r="Y372" s="82" t="s">
        <v>93</v>
      </c>
      <c r="Z372" s="82" t="s">
        <v>96</v>
      </c>
      <c r="AA372" s="82">
        <v>790</v>
      </c>
      <c r="AB372" s="82">
        <v>1129.7</v>
      </c>
    </row>
    <row r="373" spans="1:28">
      <c r="A373" s="3">
        <v>2022</v>
      </c>
      <c r="B373" s="3" t="s">
        <v>9</v>
      </c>
      <c r="C373" s="3" t="s">
        <v>23</v>
      </c>
      <c r="D373" s="7" t="s">
        <v>27</v>
      </c>
      <c r="E373" s="5">
        <v>34</v>
      </c>
      <c r="F373" s="5">
        <v>2288.4</v>
      </c>
      <c r="G373" s="5">
        <v>5126.0160000000005</v>
      </c>
      <c r="H373" s="5">
        <v>457.68000000000006</v>
      </c>
      <c r="I373" s="6" t="s">
        <v>33</v>
      </c>
      <c r="R373" s="82" t="s">
        <v>95</v>
      </c>
      <c r="S373" s="82">
        <v>2020</v>
      </c>
      <c r="T373" s="82" t="s">
        <v>31</v>
      </c>
      <c r="U373" s="82" t="s">
        <v>101</v>
      </c>
      <c r="V373" s="82" t="s">
        <v>90</v>
      </c>
      <c r="W373" s="82" t="s">
        <v>91</v>
      </c>
      <c r="X373" s="82" t="s">
        <v>92</v>
      </c>
      <c r="Y373" s="82" t="s">
        <v>93</v>
      </c>
      <c r="Z373" s="82" t="s">
        <v>96</v>
      </c>
      <c r="AA373" s="82">
        <v>791</v>
      </c>
      <c r="AB373" s="82">
        <v>1131.1300000000001</v>
      </c>
    </row>
    <row r="374" spans="1:28">
      <c r="A374" s="3">
        <v>2022</v>
      </c>
      <c r="B374" s="3" t="s">
        <v>9</v>
      </c>
      <c r="C374" s="3" t="s">
        <v>14</v>
      </c>
      <c r="D374" s="4" t="s">
        <v>28</v>
      </c>
      <c r="E374" s="5">
        <v>7</v>
      </c>
      <c r="F374" s="5">
        <v>200</v>
      </c>
      <c r="G374" s="5">
        <v>224</v>
      </c>
      <c r="H374" s="5">
        <v>40</v>
      </c>
      <c r="I374" s="6" t="s">
        <v>33</v>
      </c>
      <c r="R374" s="82" t="s">
        <v>98</v>
      </c>
      <c r="S374" s="82">
        <v>2020</v>
      </c>
      <c r="T374" s="82" t="s">
        <v>31</v>
      </c>
      <c r="U374" s="82" t="s">
        <v>101</v>
      </c>
      <c r="V374" s="82" t="s">
        <v>90</v>
      </c>
      <c r="W374" s="82" t="s">
        <v>91</v>
      </c>
      <c r="X374" s="82" t="s">
        <v>92</v>
      </c>
      <c r="Y374" s="82" t="s">
        <v>93</v>
      </c>
      <c r="Z374" s="82" t="s">
        <v>94</v>
      </c>
      <c r="AA374" s="82">
        <v>341</v>
      </c>
      <c r="AB374" s="82">
        <v>487.63</v>
      </c>
    </row>
    <row r="375" spans="1:28">
      <c r="A375" s="3">
        <v>2022</v>
      </c>
      <c r="B375" s="3" t="s">
        <v>9</v>
      </c>
      <c r="C375" s="3" t="s">
        <v>29</v>
      </c>
      <c r="D375" s="7" t="s">
        <v>29</v>
      </c>
      <c r="E375" s="5">
        <v>3</v>
      </c>
      <c r="F375" s="5">
        <v>4577.3</v>
      </c>
      <c r="G375" s="5">
        <v>7392</v>
      </c>
      <c r="H375" s="5">
        <v>915.46</v>
      </c>
      <c r="I375" s="6" t="s">
        <v>33</v>
      </c>
      <c r="R375" s="82" t="s">
        <v>95</v>
      </c>
      <c r="S375" s="82">
        <v>2020</v>
      </c>
      <c r="T375" s="82" t="s">
        <v>31</v>
      </c>
      <c r="U375" s="82" t="s">
        <v>101</v>
      </c>
      <c r="V375" s="82" t="s">
        <v>90</v>
      </c>
      <c r="W375" s="82" t="s">
        <v>91</v>
      </c>
      <c r="X375" s="82" t="s">
        <v>92</v>
      </c>
      <c r="Y375" s="82" t="s">
        <v>93</v>
      </c>
      <c r="Z375" s="82" t="s">
        <v>94</v>
      </c>
      <c r="AA375" s="82">
        <v>143</v>
      </c>
      <c r="AB375" s="82">
        <v>204.49</v>
      </c>
    </row>
    <row r="376" spans="1:28">
      <c r="A376" s="3">
        <v>2022</v>
      </c>
      <c r="B376" s="3" t="s">
        <v>9</v>
      </c>
      <c r="C376" s="3" t="s">
        <v>23</v>
      </c>
      <c r="D376" s="7" t="s">
        <v>30</v>
      </c>
      <c r="E376" s="5">
        <v>3</v>
      </c>
      <c r="F376" s="5">
        <v>3300</v>
      </c>
      <c r="G376" s="5">
        <v>5126.576</v>
      </c>
      <c r="H376" s="5">
        <v>660</v>
      </c>
      <c r="I376" s="6" t="s">
        <v>33</v>
      </c>
      <c r="R376" s="82" t="s">
        <v>88</v>
      </c>
      <c r="S376" s="82">
        <v>2020</v>
      </c>
      <c r="T376" s="82" t="s">
        <v>31</v>
      </c>
      <c r="U376" s="82" t="s">
        <v>101</v>
      </c>
      <c r="V376" s="82" t="s">
        <v>90</v>
      </c>
      <c r="W376" s="82" t="s">
        <v>91</v>
      </c>
      <c r="X376" s="82" t="s">
        <v>92</v>
      </c>
      <c r="Y376" s="82" t="s">
        <v>93</v>
      </c>
      <c r="Z376" s="82" t="s">
        <v>94</v>
      </c>
      <c r="AA376" s="82">
        <v>311</v>
      </c>
      <c r="AB376" s="82">
        <v>444.73</v>
      </c>
    </row>
    <row r="377" spans="1:28">
      <c r="A377" s="3">
        <v>2022</v>
      </c>
      <c r="B377" s="3" t="s">
        <v>31</v>
      </c>
      <c r="C377" s="3" t="s">
        <v>10</v>
      </c>
      <c r="D377" s="4" t="s">
        <v>11</v>
      </c>
      <c r="E377" s="5">
        <v>3566</v>
      </c>
      <c r="F377" s="5">
        <v>4577.3</v>
      </c>
      <c r="G377" s="5">
        <v>5126.576</v>
      </c>
      <c r="H377" s="5">
        <v>915.46</v>
      </c>
      <c r="I377" s="6" t="s">
        <v>33</v>
      </c>
      <c r="R377" s="82" t="s">
        <v>88</v>
      </c>
      <c r="S377" s="82">
        <v>2020</v>
      </c>
      <c r="T377" s="82" t="s">
        <v>9</v>
      </c>
      <c r="U377" s="82" t="s">
        <v>101</v>
      </c>
      <c r="V377" s="82" t="s">
        <v>90</v>
      </c>
      <c r="W377" s="82" t="s">
        <v>91</v>
      </c>
      <c r="X377" s="82" t="s">
        <v>92</v>
      </c>
      <c r="Y377" s="82" t="s">
        <v>93</v>
      </c>
      <c r="Z377" s="82" t="s">
        <v>94</v>
      </c>
      <c r="AA377" s="82">
        <v>356</v>
      </c>
      <c r="AB377" s="82">
        <v>509.08</v>
      </c>
    </row>
    <row r="378" spans="1:28">
      <c r="A378" s="3">
        <v>2022</v>
      </c>
      <c r="B378" s="3" t="s">
        <v>31</v>
      </c>
      <c r="C378" s="3" t="s">
        <v>10</v>
      </c>
      <c r="D378" s="4" t="s">
        <v>13</v>
      </c>
      <c r="E378" s="5">
        <v>2498</v>
      </c>
      <c r="F378" s="5">
        <v>8000</v>
      </c>
      <c r="G378" s="5">
        <v>8960</v>
      </c>
      <c r="H378" s="5">
        <v>1600</v>
      </c>
      <c r="I378" s="6" t="s">
        <v>33</v>
      </c>
      <c r="R378" s="82" t="s">
        <v>97</v>
      </c>
      <c r="S378" s="82">
        <v>2020</v>
      </c>
      <c r="T378" s="82" t="s">
        <v>9</v>
      </c>
      <c r="U378" s="82" t="s">
        <v>101</v>
      </c>
      <c r="V378" s="82" t="s">
        <v>90</v>
      </c>
      <c r="W378" s="82" t="s">
        <v>91</v>
      </c>
      <c r="X378" s="82" t="s">
        <v>92</v>
      </c>
      <c r="Y378" s="82" t="s">
        <v>93</v>
      </c>
      <c r="Z378" s="82" t="s">
        <v>94</v>
      </c>
      <c r="AA378" s="82">
        <v>344</v>
      </c>
      <c r="AB378" s="82">
        <v>491.91999999999996</v>
      </c>
    </row>
    <row r="379" spans="1:28">
      <c r="A379" s="3">
        <v>2022</v>
      </c>
      <c r="B379" s="3" t="s">
        <v>31</v>
      </c>
      <c r="C379" s="3" t="s">
        <v>14</v>
      </c>
      <c r="D379" s="4" t="s">
        <v>15</v>
      </c>
      <c r="E379" s="5">
        <v>1245</v>
      </c>
      <c r="F379" s="5">
        <v>4577.2</v>
      </c>
      <c r="G379" s="5">
        <v>5126.4639999999999</v>
      </c>
      <c r="H379" s="5">
        <v>915.44</v>
      </c>
      <c r="I379" s="6" t="s">
        <v>33</v>
      </c>
      <c r="R379" s="82" t="s">
        <v>95</v>
      </c>
      <c r="S379" s="82">
        <v>2020</v>
      </c>
      <c r="T379" s="82" t="s">
        <v>9</v>
      </c>
      <c r="U379" s="82" t="s">
        <v>101</v>
      </c>
      <c r="V379" s="82" t="s">
        <v>90</v>
      </c>
      <c r="W379" s="82" t="s">
        <v>91</v>
      </c>
      <c r="X379" s="82" t="s">
        <v>92</v>
      </c>
      <c r="Y379" s="82" t="s">
        <v>93</v>
      </c>
      <c r="Z379" s="82" t="s">
        <v>94</v>
      </c>
      <c r="AA379" s="82">
        <v>146</v>
      </c>
      <c r="AB379" s="82">
        <v>208.78</v>
      </c>
    </row>
    <row r="380" spans="1:28">
      <c r="A380" s="3">
        <v>2022</v>
      </c>
      <c r="B380" s="3" t="s">
        <v>31</v>
      </c>
      <c r="C380" s="3" t="s">
        <v>16</v>
      </c>
      <c r="D380" s="7" t="s">
        <v>17</v>
      </c>
      <c r="E380" s="5">
        <v>644</v>
      </c>
      <c r="F380" s="5">
        <v>5743.5</v>
      </c>
      <c r="G380" s="5">
        <v>6432.72</v>
      </c>
      <c r="H380" s="5">
        <v>1148.7</v>
      </c>
      <c r="I380" s="6" t="s">
        <v>33</v>
      </c>
      <c r="R380" s="82" t="s">
        <v>95</v>
      </c>
      <c r="S380" s="82">
        <v>2020</v>
      </c>
      <c r="T380" s="82" t="s">
        <v>9</v>
      </c>
      <c r="U380" s="82" t="s">
        <v>101</v>
      </c>
      <c r="V380" s="82" t="s">
        <v>90</v>
      </c>
      <c r="W380" s="82" t="s">
        <v>91</v>
      </c>
      <c r="X380" s="82" t="s">
        <v>92</v>
      </c>
      <c r="Y380" s="82" t="s">
        <v>93</v>
      </c>
      <c r="Z380" s="82" t="s">
        <v>94</v>
      </c>
      <c r="AA380" s="82">
        <v>320</v>
      </c>
      <c r="AB380" s="82">
        <v>457.6</v>
      </c>
    </row>
    <row r="381" spans="1:28">
      <c r="A381" s="3">
        <v>2022</v>
      </c>
      <c r="B381" s="3" t="s">
        <v>31</v>
      </c>
      <c r="C381" s="3" t="s">
        <v>18</v>
      </c>
      <c r="D381" s="7" t="s">
        <v>19</v>
      </c>
      <c r="E381" s="5">
        <v>643</v>
      </c>
      <c r="F381" s="5">
        <v>7000</v>
      </c>
      <c r="G381" s="5">
        <v>7840</v>
      </c>
      <c r="H381" s="5">
        <v>1400</v>
      </c>
      <c r="I381" s="6" t="s">
        <v>33</v>
      </c>
      <c r="R381" s="82" t="s">
        <v>95</v>
      </c>
      <c r="S381" s="82">
        <v>2020</v>
      </c>
      <c r="T381" s="82" t="s">
        <v>9</v>
      </c>
      <c r="U381" s="82" t="s">
        <v>101</v>
      </c>
      <c r="V381" s="82" t="s">
        <v>90</v>
      </c>
      <c r="W381" s="82" t="s">
        <v>91</v>
      </c>
      <c r="X381" s="82" t="s">
        <v>92</v>
      </c>
      <c r="Y381" s="82" t="s">
        <v>93</v>
      </c>
      <c r="Z381" s="82" t="s">
        <v>94</v>
      </c>
      <c r="AA381" s="82">
        <v>358</v>
      </c>
      <c r="AB381" s="82">
        <v>511.94</v>
      </c>
    </row>
    <row r="382" spans="1:28">
      <c r="A382" s="3">
        <v>2022</v>
      </c>
      <c r="B382" s="3" t="s">
        <v>31</v>
      </c>
      <c r="C382" s="3" t="s">
        <v>16</v>
      </c>
      <c r="D382" s="7" t="s">
        <v>20</v>
      </c>
      <c r="E382" s="5">
        <v>455</v>
      </c>
      <c r="F382" s="5">
        <v>4578.6000000000004</v>
      </c>
      <c r="G382" s="5">
        <v>5128.0320000000002</v>
      </c>
      <c r="H382" s="5">
        <v>915.72000000000014</v>
      </c>
      <c r="I382" s="6" t="s">
        <v>33</v>
      </c>
      <c r="R382" s="82" t="s">
        <v>88</v>
      </c>
      <c r="S382" s="82">
        <v>2020</v>
      </c>
      <c r="T382" s="82" t="s">
        <v>9</v>
      </c>
      <c r="U382" s="82" t="s">
        <v>101</v>
      </c>
      <c r="V382" s="82" t="s">
        <v>90</v>
      </c>
      <c r="W382" s="82" t="s">
        <v>91</v>
      </c>
      <c r="X382" s="82" t="s">
        <v>92</v>
      </c>
      <c r="Y382" s="82" t="s">
        <v>93</v>
      </c>
      <c r="Z382" s="82" t="s">
        <v>94</v>
      </c>
      <c r="AA382" s="82">
        <v>262</v>
      </c>
      <c r="AB382" s="82">
        <v>374.65999999999997</v>
      </c>
    </row>
    <row r="383" spans="1:28">
      <c r="A383" s="3">
        <v>2022</v>
      </c>
      <c r="B383" s="3" t="s">
        <v>31</v>
      </c>
      <c r="C383" s="3" t="s">
        <v>18</v>
      </c>
      <c r="D383" s="7" t="s">
        <v>21</v>
      </c>
      <c r="E383" s="5">
        <v>345</v>
      </c>
      <c r="F383" s="5">
        <v>7000</v>
      </c>
      <c r="G383" s="5">
        <v>7840</v>
      </c>
      <c r="H383" s="5">
        <v>1400</v>
      </c>
      <c r="I383" s="6" t="s">
        <v>33</v>
      </c>
      <c r="R383" s="82" t="s">
        <v>97</v>
      </c>
      <c r="S383" s="82">
        <v>2020</v>
      </c>
      <c r="T383" s="82" t="s">
        <v>9</v>
      </c>
      <c r="U383" s="82" t="s">
        <v>101</v>
      </c>
      <c r="V383" s="82" t="s">
        <v>90</v>
      </c>
      <c r="W383" s="82" t="s">
        <v>91</v>
      </c>
      <c r="X383" s="82" t="s">
        <v>92</v>
      </c>
      <c r="Y383" s="82" t="s">
        <v>93</v>
      </c>
      <c r="Z383" s="82" t="s">
        <v>94</v>
      </c>
      <c r="AA383" s="82">
        <v>346</v>
      </c>
      <c r="AB383" s="82">
        <v>526.24</v>
      </c>
    </row>
    <row r="384" spans="1:28">
      <c r="A384" s="3">
        <v>2022</v>
      </c>
      <c r="B384" s="3" t="s">
        <v>31</v>
      </c>
      <c r="C384" s="3" t="s">
        <v>14</v>
      </c>
      <c r="D384" s="4" t="s">
        <v>22</v>
      </c>
      <c r="E384" s="5">
        <v>122</v>
      </c>
      <c r="F384" s="5">
        <v>100</v>
      </c>
      <c r="G384" s="5">
        <v>112</v>
      </c>
      <c r="H384" s="5">
        <v>20</v>
      </c>
      <c r="I384" s="6" t="s">
        <v>33</v>
      </c>
      <c r="R384" s="82" t="s">
        <v>97</v>
      </c>
      <c r="S384" s="82">
        <v>2020</v>
      </c>
      <c r="T384" s="82" t="s">
        <v>9</v>
      </c>
      <c r="U384" s="82" t="s">
        <v>101</v>
      </c>
      <c r="V384" s="82" t="s">
        <v>90</v>
      </c>
      <c r="W384" s="82" t="s">
        <v>91</v>
      </c>
      <c r="X384" s="82" t="s">
        <v>92</v>
      </c>
      <c r="Y384" s="82" t="s">
        <v>93</v>
      </c>
      <c r="Z384" s="82" t="s">
        <v>94</v>
      </c>
      <c r="AA384" s="82">
        <v>148</v>
      </c>
      <c r="AB384" s="82">
        <v>526.24</v>
      </c>
    </row>
    <row r="385" spans="1:28">
      <c r="A385" s="3">
        <v>2022</v>
      </c>
      <c r="B385" s="3" t="s">
        <v>31</v>
      </c>
      <c r="C385" s="3" t="s">
        <v>23</v>
      </c>
      <c r="D385" s="7" t="s">
        <v>24</v>
      </c>
      <c r="E385" s="5">
        <v>78</v>
      </c>
      <c r="F385" s="5">
        <v>2288.6</v>
      </c>
      <c r="G385" s="5">
        <v>5126.4639999999999</v>
      </c>
      <c r="H385" s="5">
        <v>457.72</v>
      </c>
      <c r="I385" s="6" t="s">
        <v>33</v>
      </c>
      <c r="R385" s="82" t="s">
        <v>95</v>
      </c>
      <c r="S385" s="82">
        <v>2020</v>
      </c>
      <c r="T385" s="82" t="s">
        <v>9</v>
      </c>
      <c r="U385" s="82" t="s">
        <v>101</v>
      </c>
      <c r="V385" s="82" t="s">
        <v>90</v>
      </c>
      <c r="W385" s="82" t="s">
        <v>91</v>
      </c>
      <c r="X385" s="82" t="s">
        <v>92</v>
      </c>
      <c r="Y385" s="82" t="s">
        <v>93</v>
      </c>
      <c r="Z385" s="82" t="s">
        <v>94</v>
      </c>
      <c r="AA385" s="82">
        <v>316</v>
      </c>
      <c r="AB385" s="82">
        <v>526.24</v>
      </c>
    </row>
    <row r="386" spans="1:28">
      <c r="A386" s="3">
        <v>2022</v>
      </c>
      <c r="B386" s="3" t="s">
        <v>31</v>
      </c>
      <c r="C386" s="3" t="s">
        <v>23</v>
      </c>
      <c r="D386" s="7" t="s">
        <v>25</v>
      </c>
      <c r="E386" s="5">
        <v>76</v>
      </c>
      <c r="F386" s="5">
        <v>2288.4499999999998</v>
      </c>
      <c r="G386" s="5">
        <v>5126.1279999999997</v>
      </c>
      <c r="H386" s="5">
        <v>457.69</v>
      </c>
      <c r="I386" s="6" t="s">
        <v>33</v>
      </c>
      <c r="R386" s="82" t="s">
        <v>97</v>
      </c>
      <c r="S386" s="82">
        <v>2020</v>
      </c>
      <c r="T386" s="82" t="s">
        <v>9</v>
      </c>
      <c r="U386" s="82" t="s">
        <v>101</v>
      </c>
      <c r="V386" s="82" t="s">
        <v>90</v>
      </c>
      <c r="W386" s="82" t="s">
        <v>91</v>
      </c>
      <c r="X386" s="82" t="s">
        <v>92</v>
      </c>
      <c r="Y386" s="82" t="s">
        <v>93</v>
      </c>
      <c r="Z386" s="82" t="s">
        <v>94</v>
      </c>
      <c r="AA386" s="82">
        <v>959</v>
      </c>
      <c r="AB386" s="82">
        <v>1371.37</v>
      </c>
    </row>
    <row r="387" spans="1:28">
      <c r="A387" s="3">
        <v>2022</v>
      </c>
      <c r="B387" s="3" t="s">
        <v>31</v>
      </c>
      <c r="C387" s="3" t="s">
        <v>23</v>
      </c>
      <c r="D387" s="7" t="s">
        <v>26</v>
      </c>
      <c r="E387" s="5">
        <v>46</v>
      </c>
      <c r="F387" s="5">
        <v>100</v>
      </c>
      <c r="G387" s="5">
        <v>224</v>
      </c>
      <c r="H387" s="5">
        <v>20</v>
      </c>
      <c r="I387" s="6" t="s">
        <v>33</v>
      </c>
      <c r="R387" s="82" t="s">
        <v>95</v>
      </c>
      <c r="S387" s="82">
        <v>2020</v>
      </c>
      <c r="T387" s="82" t="s">
        <v>9</v>
      </c>
      <c r="U387" s="82" t="s">
        <v>101</v>
      </c>
      <c r="V387" s="82" t="s">
        <v>90</v>
      </c>
      <c r="W387" s="82" t="s">
        <v>91</v>
      </c>
      <c r="X387" s="82" t="s">
        <v>92</v>
      </c>
      <c r="Y387" s="82" t="s">
        <v>93</v>
      </c>
      <c r="Z387" s="82" t="s">
        <v>94</v>
      </c>
      <c r="AA387" s="82">
        <v>1020</v>
      </c>
      <c r="AB387" s="82">
        <v>1458.6</v>
      </c>
    </row>
    <row r="388" spans="1:28">
      <c r="A388" s="3">
        <v>2022</v>
      </c>
      <c r="B388" s="3" t="s">
        <v>31</v>
      </c>
      <c r="C388" s="3" t="s">
        <v>23</v>
      </c>
      <c r="D388" s="7" t="s">
        <v>27</v>
      </c>
      <c r="E388" s="5">
        <v>34</v>
      </c>
      <c r="F388" s="5">
        <v>2288.4</v>
      </c>
      <c r="G388" s="5">
        <v>5126.0160000000005</v>
      </c>
      <c r="H388" s="5">
        <v>457.68000000000006</v>
      </c>
      <c r="I388" s="6" t="s">
        <v>33</v>
      </c>
      <c r="R388" s="82" t="s">
        <v>95</v>
      </c>
      <c r="S388" s="82">
        <v>2020</v>
      </c>
      <c r="T388" s="82" t="s">
        <v>9</v>
      </c>
      <c r="U388" s="82" t="s">
        <v>101</v>
      </c>
      <c r="V388" s="82" t="s">
        <v>90</v>
      </c>
      <c r="W388" s="82" t="s">
        <v>91</v>
      </c>
      <c r="X388" s="82" t="s">
        <v>92</v>
      </c>
      <c r="Y388" s="82" t="s">
        <v>93</v>
      </c>
      <c r="Z388" s="82" t="s">
        <v>94</v>
      </c>
      <c r="AA388" s="82">
        <v>318</v>
      </c>
      <c r="AB388" s="82">
        <v>454.74</v>
      </c>
    </row>
    <row r="389" spans="1:28">
      <c r="A389" s="3">
        <v>2022</v>
      </c>
      <c r="B389" s="3" t="s">
        <v>31</v>
      </c>
      <c r="C389" s="3" t="s">
        <v>14</v>
      </c>
      <c r="D389" s="4" t="s">
        <v>28</v>
      </c>
      <c r="E389" s="5">
        <v>7</v>
      </c>
      <c r="F389" s="5">
        <v>200</v>
      </c>
      <c r="G389" s="5">
        <v>224</v>
      </c>
      <c r="H389" s="5">
        <v>40</v>
      </c>
      <c r="I389" s="6" t="s">
        <v>12</v>
      </c>
      <c r="R389" s="82" t="s">
        <v>95</v>
      </c>
      <c r="S389" s="82">
        <v>2020</v>
      </c>
      <c r="T389" s="82" t="s">
        <v>9</v>
      </c>
      <c r="U389" s="82" t="s">
        <v>101</v>
      </c>
      <c r="V389" s="82" t="s">
        <v>90</v>
      </c>
      <c r="W389" s="82" t="s">
        <v>91</v>
      </c>
      <c r="X389" s="82" t="s">
        <v>92</v>
      </c>
      <c r="Y389" s="82" t="s">
        <v>93</v>
      </c>
      <c r="Z389" s="82" t="s">
        <v>94</v>
      </c>
      <c r="AA389" s="82">
        <v>345</v>
      </c>
      <c r="AB389" s="82">
        <v>493.35</v>
      </c>
    </row>
    <row r="390" spans="1:28">
      <c r="A390" s="3">
        <v>2022</v>
      </c>
      <c r="B390" s="3" t="s">
        <v>31</v>
      </c>
      <c r="C390" s="3" t="s">
        <v>23</v>
      </c>
      <c r="D390" s="7" t="s">
        <v>30</v>
      </c>
      <c r="E390" s="5">
        <v>3</v>
      </c>
      <c r="F390" s="5">
        <v>3300</v>
      </c>
      <c r="G390" s="5">
        <v>5126.576</v>
      </c>
      <c r="H390" s="5">
        <v>660</v>
      </c>
      <c r="I390" s="6" t="s">
        <v>12</v>
      </c>
      <c r="R390" s="82" t="s">
        <v>97</v>
      </c>
      <c r="S390" s="82">
        <v>2020</v>
      </c>
      <c r="T390" s="82" t="s">
        <v>9</v>
      </c>
      <c r="U390" s="82" t="s">
        <v>101</v>
      </c>
      <c r="V390" s="82" t="s">
        <v>90</v>
      </c>
      <c r="W390" s="82" t="s">
        <v>91</v>
      </c>
      <c r="X390" s="82" t="s">
        <v>92</v>
      </c>
      <c r="Y390" s="82" t="s">
        <v>93</v>
      </c>
      <c r="Z390" s="82" t="s">
        <v>94</v>
      </c>
      <c r="AA390" s="82">
        <v>147</v>
      </c>
      <c r="AB390" s="82">
        <v>210.21</v>
      </c>
    </row>
    <row r="391" spans="1:28">
      <c r="A391" s="3">
        <v>2022</v>
      </c>
      <c r="B391" s="3" t="s">
        <v>31</v>
      </c>
      <c r="C391" s="3" t="s">
        <v>29</v>
      </c>
      <c r="D391" s="7" t="s">
        <v>29</v>
      </c>
      <c r="E391" s="5">
        <v>2</v>
      </c>
      <c r="F391" s="5">
        <v>6600</v>
      </c>
      <c r="G391" s="5">
        <v>7392</v>
      </c>
      <c r="H391" s="5">
        <v>1320</v>
      </c>
      <c r="I391" s="6" t="s">
        <v>12</v>
      </c>
      <c r="R391" s="82" t="s">
        <v>97</v>
      </c>
      <c r="S391" s="82">
        <v>2020</v>
      </c>
      <c r="T391" s="82" t="s">
        <v>9</v>
      </c>
      <c r="U391" s="82" t="s">
        <v>101</v>
      </c>
      <c r="V391" s="82" t="s">
        <v>90</v>
      </c>
      <c r="W391" s="82" t="s">
        <v>91</v>
      </c>
      <c r="X391" s="82" t="s">
        <v>92</v>
      </c>
      <c r="Y391" s="82" t="s">
        <v>93</v>
      </c>
      <c r="Z391" s="82" t="s">
        <v>94</v>
      </c>
      <c r="AA391" s="82">
        <v>265</v>
      </c>
      <c r="AB391" s="82">
        <v>378.95</v>
      </c>
    </row>
    <row r="392" spans="1:28">
      <c r="A392" s="3">
        <v>2022</v>
      </c>
      <c r="B392" s="3" t="s">
        <v>32</v>
      </c>
      <c r="C392" s="3" t="s">
        <v>10</v>
      </c>
      <c r="D392" s="4" t="s">
        <v>11</v>
      </c>
      <c r="E392" s="5">
        <v>3566</v>
      </c>
      <c r="F392" s="5">
        <v>4577.3</v>
      </c>
      <c r="G392" s="5">
        <v>5126.576</v>
      </c>
      <c r="H392" s="5">
        <v>915.46</v>
      </c>
      <c r="I392" s="6" t="s">
        <v>12</v>
      </c>
      <c r="R392" s="82" t="s">
        <v>95</v>
      </c>
      <c r="S392" s="82">
        <v>2020</v>
      </c>
      <c r="T392" s="82" t="s">
        <v>9</v>
      </c>
      <c r="U392" s="82" t="s">
        <v>101</v>
      </c>
      <c r="V392" s="82" t="s">
        <v>90</v>
      </c>
      <c r="W392" s="82" t="s">
        <v>91</v>
      </c>
      <c r="X392" s="82" t="s">
        <v>92</v>
      </c>
      <c r="Y392" s="82" t="s">
        <v>93</v>
      </c>
      <c r="Z392" s="82" t="s">
        <v>94</v>
      </c>
      <c r="AA392" s="82">
        <v>768</v>
      </c>
      <c r="AB392" s="82">
        <v>1098.24</v>
      </c>
    </row>
    <row r="393" spans="1:28">
      <c r="A393" s="3">
        <v>2022</v>
      </c>
      <c r="B393" s="3" t="s">
        <v>32</v>
      </c>
      <c r="C393" s="3" t="s">
        <v>10</v>
      </c>
      <c r="D393" s="4" t="s">
        <v>13</v>
      </c>
      <c r="E393" s="5">
        <v>2498</v>
      </c>
      <c r="F393" s="5">
        <v>8000</v>
      </c>
      <c r="G393" s="5">
        <v>8960</v>
      </c>
      <c r="H393" s="5">
        <v>1600</v>
      </c>
      <c r="I393" s="6" t="s">
        <v>12</v>
      </c>
      <c r="R393" s="82" t="s">
        <v>88</v>
      </c>
      <c r="S393" s="82">
        <v>2020</v>
      </c>
      <c r="T393" s="82" t="s">
        <v>9</v>
      </c>
      <c r="U393" s="82" t="s">
        <v>101</v>
      </c>
      <c r="V393" s="82" t="s">
        <v>90</v>
      </c>
      <c r="W393" s="82" t="s">
        <v>91</v>
      </c>
      <c r="X393" s="82" t="s">
        <v>92</v>
      </c>
      <c r="Y393" s="82" t="s">
        <v>93</v>
      </c>
      <c r="Z393" s="82" t="s">
        <v>94</v>
      </c>
      <c r="AA393" s="82">
        <v>801</v>
      </c>
      <c r="AB393" s="82">
        <v>1145.43</v>
      </c>
    </row>
    <row r="394" spans="1:28">
      <c r="A394" s="3">
        <v>2022</v>
      </c>
      <c r="B394" s="3" t="s">
        <v>32</v>
      </c>
      <c r="C394" s="3" t="s">
        <v>14</v>
      </c>
      <c r="D394" s="4" t="s">
        <v>15</v>
      </c>
      <c r="E394" s="5">
        <v>1245</v>
      </c>
      <c r="F394" s="5">
        <v>4577.2</v>
      </c>
      <c r="G394" s="5">
        <v>5126.4639999999999</v>
      </c>
      <c r="H394" s="5">
        <v>915.44</v>
      </c>
      <c r="I394" s="6" t="s">
        <v>12</v>
      </c>
      <c r="R394" s="82" t="s">
        <v>97</v>
      </c>
      <c r="S394" s="82">
        <v>2020</v>
      </c>
      <c r="T394" s="82" t="s">
        <v>9</v>
      </c>
      <c r="U394" s="82" t="s">
        <v>101</v>
      </c>
      <c r="V394" s="82" t="s">
        <v>90</v>
      </c>
      <c r="W394" s="82" t="s">
        <v>91</v>
      </c>
      <c r="X394" s="82" t="s">
        <v>92</v>
      </c>
      <c r="Y394" s="82" t="s">
        <v>93</v>
      </c>
      <c r="Z394" s="82" t="s">
        <v>94</v>
      </c>
      <c r="AA394" s="82">
        <v>854</v>
      </c>
      <c r="AB394" s="82">
        <v>1221.22</v>
      </c>
    </row>
    <row r="395" spans="1:28">
      <c r="A395" s="3">
        <v>2022</v>
      </c>
      <c r="B395" s="3" t="s">
        <v>32</v>
      </c>
      <c r="C395" s="3" t="s">
        <v>16</v>
      </c>
      <c r="D395" s="7" t="s">
        <v>17</v>
      </c>
      <c r="E395" s="5">
        <v>644</v>
      </c>
      <c r="F395" s="5">
        <v>5743.5</v>
      </c>
      <c r="G395" s="5">
        <v>6432.72</v>
      </c>
      <c r="H395" s="5">
        <v>1148.7</v>
      </c>
      <c r="I395" s="6" t="s">
        <v>12</v>
      </c>
      <c r="R395" s="82" t="s">
        <v>88</v>
      </c>
      <c r="S395" s="82">
        <v>2020</v>
      </c>
      <c r="T395" s="82" t="s">
        <v>9</v>
      </c>
      <c r="U395" s="82" t="s">
        <v>101</v>
      </c>
      <c r="V395" s="82" t="s">
        <v>90</v>
      </c>
      <c r="W395" s="82" t="s">
        <v>91</v>
      </c>
      <c r="X395" s="82" t="s">
        <v>92</v>
      </c>
      <c r="Y395" s="82" t="s">
        <v>93</v>
      </c>
      <c r="Z395" s="82" t="s">
        <v>94</v>
      </c>
      <c r="AA395" s="82">
        <v>788</v>
      </c>
      <c r="AB395" s="82">
        <v>1126.8399999999999</v>
      </c>
    </row>
    <row r="396" spans="1:28">
      <c r="A396" s="3">
        <v>2022</v>
      </c>
      <c r="B396" s="3" t="s">
        <v>32</v>
      </c>
      <c r="C396" s="3" t="s">
        <v>18</v>
      </c>
      <c r="D396" s="7" t="s">
        <v>19</v>
      </c>
      <c r="E396" s="5">
        <v>643</v>
      </c>
      <c r="F396" s="5">
        <v>7000</v>
      </c>
      <c r="G396" s="5">
        <v>7840</v>
      </c>
      <c r="H396" s="5">
        <v>1400</v>
      </c>
      <c r="I396" s="6" t="s">
        <v>12</v>
      </c>
      <c r="R396" s="82" t="s">
        <v>95</v>
      </c>
      <c r="S396" s="82">
        <v>2020</v>
      </c>
      <c r="T396" s="82" t="s">
        <v>9</v>
      </c>
      <c r="U396" s="82" t="s">
        <v>101</v>
      </c>
      <c r="V396" s="82" t="s">
        <v>90</v>
      </c>
      <c r="W396" s="82" t="s">
        <v>91</v>
      </c>
      <c r="X396" s="82" t="s">
        <v>92</v>
      </c>
      <c r="Y396" s="82" t="s">
        <v>93</v>
      </c>
      <c r="Z396" s="82" t="s">
        <v>94</v>
      </c>
      <c r="AA396" s="82">
        <v>263</v>
      </c>
      <c r="AB396" s="82">
        <v>376.09000000000003</v>
      </c>
    </row>
    <row r="397" spans="1:28">
      <c r="A397" s="3">
        <v>2022</v>
      </c>
      <c r="B397" s="3" t="s">
        <v>32</v>
      </c>
      <c r="C397" s="3" t="s">
        <v>16</v>
      </c>
      <c r="D397" s="7" t="s">
        <v>20</v>
      </c>
      <c r="E397" s="5">
        <v>455</v>
      </c>
      <c r="F397" s="5">
        <v>4578.6000000000004</v>
      </c>
      <c r="G397" s="5">
        <v>5128.0320000000002</v>
      </c>
      <c r="H397" s="5">
        <v>915.72000000000014</v>
      </c>
      <c r="I397" s="6" t="s">
        <v>12</v>
      </c>
      <c r="R397" s="82" t="s">
        <v>95</v>
      </c>
      <c r="S397" s="82">
        <v>2020</v>
      </c>
      <c r="T397" s="82" t="s">
        <v>9</v>
      </c>
      <c r="U397" s="82" t="s">
        <v>101</v>
      </c>
      <c r="V397" s="82" t="s">
        <v>90</v>
      </c>
      <c r="W397" s="82" t="s">
        <v>91</v>
      </c>
      <c r="X397" s="82" t="s">
        <v>92</v>
      </c>
      <c r="Y397" s="82" t="s">
        <v>93</v>
      </c>
      <c r="Z397" s="82" t="s">
        <v>94</v>
      </c>
      <c r="AA397" s="82">
        <v>347</v>
      </c>
      <c r="AB397" s="82">
        <v>496.21000000000004</v>
      </c>
    </row>
    <row r="398" spans="1:28">
      <c r="A398" s="3">
        <v>2022</v>
      </c>
      <c r="B398" s="3" t="s">
        <v>32</v>
      </c>
      <c r="C398" s="3" t="s">
        <v>18</v>
      </c>
      <c r="D398" s="7" t="s">
        <v>21</v>
      </c>
      <c r="E398" s="5">
        <v>345</v>
      </c>
      <c r="F398" s="5">
        <v>7000</v>
      </c>
      <c r="G398" s="5">
        <v>7840</v>
      </c>
      <c r="H398" s="5">
        <v>1400</v>
      </c>
      <c r="I398" s="6" t="s">
        <v>12</v>
      </c>
      <c r="R398" s="82" t="s">
        <v>97</v>
      </c>
      <c r="S398" s="82">
        <v>2020</v>
      </c>
      <c r="T398" s="82" t="s">
        <v>9</v>
      </c>
      <c r="U398" s="82" t="s">
        <v>101</v>
      </c>
      <c r="V398" s="82" t="s">
        <v>90</v>
      </c>
      <c r="W398" s="82" t="s">
        <v>91</v>
      </c>
      <c r="X398" s="82" t="s">
        <v>92</v>
      </c>
      <c r="Y398" s="82" t="s">
        <v>93</v>
      </c>
      <c r="Z398" s="82" t="s">
        <v>94</v>
      </c>
      <c r="AA398" s="82">
        <v>317</v>
      </c>
      <c r="AB398" s="82">
        <v>453.31</v>
      </c>
    </row>
    <row r="399" spans="1:28">
      <c r="A399" s="3">
        <v>2022</v>
      </c>
      <c r="B399" s="3" t="s">
        <v>32</v>
      </c>
      <c r="C399" s="3" t="s">
        <v>14</v>
      </c>
      <c r="D399" s="4" t="s">
        <v>22</v>
      </c>
      <c r="E399" s="5">
        <v>122</v>
      </c>
      <c r="F399" s="5">
        <v>100</v>
      </c>
      <c r="G399" s="5">
        <v>112</v>
      </c>
      <c r="H399" s="5">
        <v>20</v>
      </c>
      <c r="I399" s="6" t="s">
        <v>12</v>
      </c>
      <c r="R399" s="82" t="s">
        <v>95</v>
      </c>
      <c r="S399" s="82">
        <v>2020</v>
      </c>
      <c r="T399" s="82" t="s">
        <v>37</v>
      </c>
      <c r="U399" s="82" t="s">
        <v>101</v>
      </c>
      <c r="V399" s="82" t="s">
        <v>90</v>
      </c>
      <c r="W399" s="82" t="s">
        <v>91</v>
      </c>
      <c r="X399" s="82" t="s">
        <v>92</v>
      </c>
      <c r="Y399" s="82" t="s">
        <v>93</v>
      </c>
      <c r="Z399" s="82" t="s">
        <v>94</v>
      </c>
      <c r="AA399" s="82">
        <v>314</v>
      </c>
      <c r="AB399" s="82">
        <v>449.02</v>
      </c>
    </row>
    <row r="400" spans="1:28">
      <c r="A400" s="3">
        <v>2022</v>
      </c>
      <c r="B400" s="3" t="s">
        <v>32</v>
      </c>
      <c r="C400" s="3" t="s">
        <v>23</v>
      </c>
      <c r="D400" s="7" t="s">
        <v>24</v>
      </c>
      <c r="E400" s="5">
        <v>78</v>
      </c>
      <c r="F400" s="5">
        <v>2288.6</v>
      </c>
      <c r="G400" s="5">
        <v>5126.4639999999999</v>
      </c>
      <c r="H400" s="5">
        <v>457.72</v>
      </c>
      <c r="I400" s="6" t="s">
        <v>12</v>
      </c>
      <c r="R400" s="82" t="s">
        <v>97</v>
      </c>
      <c r="S400" s="82">
        <v>2020</v>
      </c>
      <c r="T400" s="82" t="s">
        <v>37</v>
      </c>
      <c r="U400" s="82" t="s">
        <v>101</v>
      </c>
      <c r="V400" s="82" t="s">
        <v>90</v>
      </c>
      <c r="W400" s="82" t="s">
        <v>91</v>
      </c>
      <c r="X400" s="82" t="s">
        <v>92</v>
      </c>
      <c r="Y400" s="82" t="s">
        <v>93</v>
      </c>
      <c r="Z400" s="82" t="s">
        <v>94</v>
      </c>
      <c r="AA400" s="82">
        <v>362</v>
      </c>
      <c r="AB400" s="82">
        <v>517.66</v>
      </c>
    </row>
    <row r="401" spans="1:28">
      <c r="A401" s="3">
        <v>2022</v>
      </c>
      <c r="B401" s="3" t="s">
        <v>32</v>
      </c>
      <c r="C401" s="3" t="s">
        <v>23</v>
      </c>
      <c r="D401" s="7" t="s">
        <v>25</v>
      </c>
      <c r="E401" s="5">
        <v>76</v>
      </c>
      <c r="F401" s="5">
        <v>2288.4499999999998</v>
      </c>
      <c r="G401" s="5">
        <v>5126.1279999999997</v>
      </c>
      <c r="H401" s="5">
        <v>457.69</v>
      </c>
      <c r="I401" s="6" t="s">
        <v>12</v>
      </c>
      <c r="R401" s="82" t="s">
        <v>95</v>
      </c>
      <c r="S401" s="82">
        <v>2020</v>
      </c>
      <c r="T401" s="82" t="s">
        <v>37</v>
      </c>
      <c r="U401" s="82" t="s">
        <v>101</v>
      </c>
      <c r="V401" s="82" t="s">
        <v>90</v>
      </c>
      <c r="W401" s="82" t="s">
        <v>91</v>
      </c>
      <c r="X401" s="82" t="s">
        <v>92</v>
      </c>
      <c r="Y401" s="82" t="s">
        <v>93</v>
      </c>
      <c r="Z401" s="82" t="s">
        <v>94</v>
      </c>
      <c r="AA401" s="82">
        <v>284</v>
      </c>
      <c r="AB401" s="82">
        <v>406.12</v>
      </c>
    </row>
    <row r="402" spans="1:28">
      <c r="A402" s="3">
        <v>2022</v>
      </c>
      <c r="B402" s="3" t="s">
        <v>32</v>
      </c>
      <c r="C402" s="3" t="s">
        <v>23</v>
      </c>
      <c r="D402" s="7" t="s">
        <v>26</v>
      </c>
      <c r="E402" s="5">
        <v>46</v>
      </c>
      <c r="F402" s="5">
        <v>100</v>
      </c>
      <c r="G402" s="5">
        <v>224</v>
      </c>
      <c r="H402" s="5">
        <v>20</v>
      </c>
      <c r="I402" s="6" t="s">
        <v>12</v>
      </c>
      <c r="R402" s="82" t="s">
        <v>95</v>
      </c>
      <c r="S402" s="82">
        <v>2020</v>
      </c>
      <c r="T402" s="82" t="s">
        <v>37</v>
      </c>
      <c r="U402" s="82" t="s">
        <v>101</v>
      </c>
      <c r="V402" s="82" t="s">
        <v>90</v>
      </c>
      <c r="W402" s="82" t="s">
        <v>91</v>
      </c>
      <c r="X402" s="82" t="s">
        <v>92</v>
      </c>
      <c r="Y402" s="82" t="s">
        <v>93</v>
      </c>
      <c r="Z402" s="82" t="s">
        <v>94</v>
      </c>
      <c r="AA402" s="82">
        <v>358</v>
      </c>
      <c r="AB402" s="82">
        <v>526.24</v>
      </c>
    </row>
    <row r="403" spans="1:28">
      <c r="A403" s="3">
        <v>2022</v>
      </c>
      <c r="B403" s="3" t="s">
        <v>32</v>
      </c>
      <c r="C403" s="3" t="s">
        <v>23</v>
      </c>
      <c r="D403" s="7" t="s">
        <v>27</v>
      </c>
      <c r="E403" s="5">
        <v>34</v>
      </c>
      <c r="F403" s="5">
        <v>2288.4</v>
      </c>
      <c r="G403" s="5">
        <v>5126.0160000000005</v>
      </c>
      <c r="H403" s="5">
        <v>457.68000000000006</v>
      </c>
      <c r="I403" s="6" t="s">
        <v>12</v>
      </c>
      <c r="R403" s="82" t="s">
        <v>95</v>
      </c>
      <c r="S403" s="82">
        <v>2020</v>
      </c>
      <c r="T403" s="82" t="s">
        <v>37</v>
      </c>
      <c r="U403" s="82" t="s">
        <v>101</v>
      </c>
      <c r="V403" s="82" t="s">
        <v>90</v>
      </c>
      <c r="W403" s="82" t="s">
        <v>91</v>
      </c>
      <c r="X403" s="82" t="s">
        <v>92</v>
      </c>
      <c r="Y403" s="82" t="s">
        <v>93</v>
      </c>
      <c r="Z403" s="82" t="s">
        <v>94</v>
      </c>
      <c r="AA403" s="82">
        <v>286</v>
      </c>
      <c r="AB403" s="82">
        <v>526.24</v>
      </c>
    </row>
    <row r="404" spans="1:28">
      <c r="A404" s="3">
        <v>2022</v>
      </c>
      <c r="B404" s="3" t="s">
        <v>32</v>
      </c>
      <c r="C404" s="3" t="s">
        <v>14</v>
      </c>
      <c r="D404" s="4" t="s">
        <v>28</v>
      </c>
      <c r="E404" s="5">
        <v>7</v>
      </c>
      <c r="F404" s="5">
        <v>200</v>
      </c>
      <c r="G404" s="5">
        <v>224</v>
      </c>
      <c r="H404" s="5">
        <v>40</v>
      </c>
      <c r="I404" s="6" t="s">
        <v>12</v>
      </c>
      <c r="R404" s="82" t="s">
        <v>95</v>
      </c>
      <c r="S404" s="82">
        <v>2020</v>
      </c>
      <c r="T404" s="82" t="s">
        <v>37</v>
      </c>
      <c r="U404" s="82" t="s">
        <v>101</v>
      </c>
      <c r="V404" s="82" t="s">
        <v>90</v>
      </c>
      <c r="W404" s="82" t="s">
        <v>91</v>
      </c>
      <c r="X404" s="82" t="s">
        <v>92</v>
      </c>
      <c r="Y404" s="82" t="s">
        <v>93</v>
      </c>
      <c r="Z404" s="82" t="s">
        <v>94</v>
      </c>
      <c r="AA404" s="82">
        <v>992</v>
      </c>
      <c r="AB404" s="82">
        <v>1418.56</v>
      </c>
    </row>
    <row r="405" spans="1:28">
      <c r="A405" s="3">
        <v>2022</v>
      </c>
      <c r="B405" s="3" t="s">
        <v>32</v>
      </c>
      <c r="C405" s="3" t="s">
        <v>23</v>
      </c>
      <c r="D405" s="7" t="s">
        <v>30</v>
      </c>
      <c r="E405" s="5">
        <v>3</v>
      </c>
      <c r="F405" s="5">
        <v>2288.65</v>
      </c>
      <c r="G405" s="5">
        <v>5126.576</v>
      </c>
      <c r="H405" s="5">
        <v>457.73</v>
      </c>
      <c r="I405" s="6" t="s">
        <v>12</v>
      </c>
      <c r="R405" s="82" t="s">
        <v>95</v>
      </c>
      <c r="S405" s="82">
        <v>2020</v>
      </c>
      <c r="T405" s="82" t="s">
        <v>37</v>
      </c>
      <c r="U405" s="82" t="s">
        <v>101</v>
      </c>
      <c r="V405" s="82" t="s">
        <v>90</v>
      </c>
      <c r="W405" s="82" t="s">
        <v>91</v>
      </c>
      <c r="X405" s="82" t="s">
        <v>92</v>
      </c>
      <c r="Y405" s="82" t="s">
        <v>93</v>
      </c>
      <c r="Z405" s="82" t="s">
        <v>94</v>
      </c>
      <c r="AA405" s="82">
        <v>1025</v>
      </c>
      <c r="AB405" s="82">
        <v>1465.75</v>
      </c>
    </row>
    <row r="406" spans="1:28">
      <c r="A406" s="3">
        <v>2022</v>
      </c>
      <c r="B406" s="3" t="s">
        <v>32</v>
      </c>
      <c r="C406" s="3" t="s">
        <v>29</v>
      </c>
      <c r="D406" s="7" t="s">
        <v>29</v>
      </c>
      <c r="E406" s="5">
        <v>2</v>
      </c>
      <c r="F406" s="5">
        <v>6600</v>
      </c>
      <c r="G406" s="5">
        <v>7392</v>
      </c>
      <c r="H406" s="5">
        <v>1320</v>
      </c>
      <c r="I406" s="6" t="s">
        <v>33</v>
      </c>
      <c r="R406" s="82" t="s">
        <v>88</v>
      </c>
      <c r="S406" s="82">
        <v>2020</v>
      </c>
      <c r="T406" s="82" t="s">
        <v>37</v>
      </c>
      <c r="U406" s="82" t="s">
        <v>101</v>
      </c>
      <c r="V406" s="82" t="s">
        <v>90</v>
      </c>
      <c r="W406" s="82" t="s">
        <v>91</v>
      </c>
      <c r="X406" s="82" t="s">
        <v>92</v>
      </c>
      <c r="Y406" s="82" t="s">
        <v>93</v>
      </c>
      <c r="Z406" s="82" t="s">
        <v>94</v>
      </c>
      <c r="AA406" s="82">
        <v>288</v>
      </c>
      <c r="AB406" s="82">
        <v>411.84000000000003</v>
      </c>
    </row>
    <row r="407" spans="1:28">
      <c r="A407" s="3">
        <v>2022</v>
      </c>
      <c r="B407" s="3" t="s">
        <v>34</v>
      </c>
      <c r="C407" s="3" t="s">
        <v>10</v>
      </c>
      <c r="D407" s="4" t="s">
        <v>11</v>
      </c>
      <c r="E407" s="5">
        <v>3566</v>
      </c>
      <c r="F407" s="5">
        <v>4577.3</v>
      </c>
      <c r="G407" s="5">
        <v>5126.576</v>
      </c>
      <c r="H407" s="5">
        <v>915.46</v>
      </c>
      <c r="I407" s="6" t="s">
        <v>33</v>
      </c>
      <c r="R407" s="82" t="s">
        <v>88</v>
      </c>
      <c r="S407" s="82">
        <v>2020</v>
      </c>
      <c r="T407" s="82" t="s">
        <v>37</v>
      </c>
      <c r="U407" s="82" t="s">
        <v>101</v>
      </c>
      <c r="V407" s="82" t="s">
        <v>90</v>
      </c>
      <c r="W407" s="82" t="s">
        <v>91</v>
      </c>
      <c r="X407" s="82" t="s">
        <v>92</v>
      </c>
      <c r="Y407" s="82" t="s">
        <v>93</v>
      </c>
      <c r="Z407" s="82" t="s">
        <v>94</v>
      </c>
      <c r="AA407" s="82">
        <v>315</v>
      </c>
      <c r="AB407" s="82">
        <v>450.45</v>
      </c>
    </row>
    <row r="408" spans="1:28">
      <c r="A408" s="3">
        <v>2022</v>
      </c>
      <c r="B408" s="3" t="s">
        <v>34</v>
      </c>
      <c r="C408" s="3" t="s">
        <v>10</v>
      </c>
      <c r="D408" s="4" t="s">
        <v>13</v>
      </c>
      <c r="E408" s="5">
        <v>2498</v>
      </c>
      <c r="F408" s="5">
        <v>8000</v>
      </c>
      <c r="G408" s="5">
        <v>8960</v>
      </c>
      <c r="H408" s="5">
        <v>1600</v>
      </c>
      <c r="I408" s="6" t="s">
        <v>33</v>
      </c>
      <c r="R408" s="82" t="s">
        <v>95</v>
      </c>
      <c r="S408" s="82">
        <v>2020</v>
      </c>
      <c r="T408" s="82" t="s">
        <v>37</v>
      </c>
      <c r="U408" s="82" t="s">
        <v>101</v>
      </c>
      <c r="V408" s="82" t="s">
        <v>90</v>
      </c>
      <c r="W408" s="82" t="s">
        <v>91</v>
      </c>
      <c r="X408" s="82" t="s">
        <v>92</v>
      </c>
      <c r="Y408" s="82" t="s">
        <v>93</v>
      </c>
      <c r="Z408" s="82" t="s">
        <v>94</v>
      </c>
      <c r="AA408" s="82">
        <v>285</v>
      </c>
      <c r="AB408" s="82">
        <v>407.55</v>
      </c>
    </row>
    <row r="409" spans="1:28">
      <c r="A409" s="3">
        <v>2022</v>
      </c>
      <c r="B409" s="3" t="s">
        <v>34</v>
      </c>
      <c r="C409" s="3" t="s">
        <v>14</v>
      </c>
      <c r="D409" s="4" t="s">
        <v>15</v>
      </c>
      <c r="E409" s="5">
        <v>1245</v>
      </c>
      <c r="F409" s="5">
        <v>4577.2</v>
      </c>
      <c r="G409" s="5">
        <v>5126.4639999999999</v>
      </c>
      <c r="H409" s="5">
        <v>915.44</v>
      </c>
      <c r="I409" s="6" t="s">
        <v>33</v>
      </c>
      <c r="R409" s="82" t="s">
        <v>95</v>
      </c>
      <c r="S409" s="82">
        <v>2020</v>
      </c>
      <c r="T409" s="82" t="s">
        <v>37</v>
      </c>
      <c r="U409" s="82" t="s">
        <v>101</v>
      </c>
      <c r="V409" s="82" t="s">
        <v>90</v>
      </c>
      <c r="W409" s="82" t="s">
        <v>91</v>
      </c>
      <c r="X409" s="82" t="s">
        <v>92</v>
      </c>
      <c r="Y409" s="82" t="s">
        <v>93</v>
      </c>
      <c r="Z409" s="82" t="s">
        <v>94</v>
      </c>
      <c r="AA409" s="82">
        <v>773</v>
      </c>
      <c r="AB409" s="82">
        <v>1105.3899999999999</v>
      </c>
    </row>
    <row r="410" spans="1:28">
      <c r="A410" s="3">
        <v>2022</v>
      </c>
      <c r="B410" s="3" t="s">
        <v>34</v>
      </c>
      <c r="C410" s="3" t="s">
        <v>16</v>
      </c>
      <c r="D410" s="7" t="s">
        <v>17</v>
      </c>
      <c r="E410" s="5">
        <v>644</v>
      </c>
      <c r="F410" s="5">
        <v>5743.5</v>
      </c>
      <c r="G410" s="5">
        <v>6432.72</v>
      </c>
      <c r="H410" s="5">
        <v>1148.7</v>
      </c>
      <c r="I410" s="6" t="s">
        <v>33</v>
      </c>
      <c r="R410" s="82" t="s">
        <v>88</v>
      </c>
      <c r="S410" s="82">
        <v>2020</v>
      </c>
      <c r="T410" s="82" t="s">
        <v>37</v>
      </c>
      <c r="U410" s="82" t="s">
        <v>101</v>
      </c>
      <c r="V410" s="82" t="s">
        <v>90</v>
      </c>
      <c r="W410" s="82" t="s">
        <v>91</v>
      </c>
      <c r="X410" s="82" t="s">
        <v>92</v>
      </c>
      <c r="Y410" s="82" t="s">
        <v>93</v>
      </c>
      <c r="Z410" s="82" t="s">
        <v>94</v>
      </c>
      <c r="AA410" s="82">
        <v>806</v>
      </c>
      <c r="AB410" s="82">
        <v>1152.58</v>
      </c>
    </row>
    <row r="411" spans="1:28">
      <c r="A411" s="3">
        <v>2022</v>
      </c>
      <c r="B411" s="3" t="s">
        <v>34</v>
      </c>
      <c r="C411" s="3" t="s">
        <v>18</v>
      </c>
      <c r="D411" s="7" t="s">
        <v>19</v>
      </c>
      <c r="E411" s="5">
        <v>643</v>
      </c>
      <c r="F411" s="5">
        <v>7000</v>
      </c>
      <c r="G411" s="5">
        <v>7840</v>
      </c>
      <c r="H411" s="5">
        <v>1400</v>
      </c>
      <c r="I411" s="6" t="s">
        <v>33</v>
      </c>
      <c r="R411" s="82" t="s">
        <v>95</v>
      </c>
      <c r="S411" s="82">
        <v>2020</v>
      </c>
      <c r="T411" s="82" t="s">
        <v>37</v>
      </c>
      <c r="U411" s="82" t="s">
        <v>101</v>
      </c>
      <c r="V411" s="82" t="s">
        <v>90</v>
      </c>
      <c r="W411" s="82" t="s">
        <v>91</v>
      </c>
      <c r="X411" s="82" t="s">
        <v>92</v>
      </c>
      <c r="Y411" s="82" t="s">
        <v>93</v>
      </c>
      <c r="Z411" s="82" t="s">
        <v>94</v>
      </c>
      <c r="AA411" s="82">
        <v>311</v>
      </c>
      <c r="AB411" s="82">
        <v>444.73</v>
      </c>
    </row>
    <row r="412" spans="1:28">
      <c r="A412" s="3">
        <v>2022</v>
      </c>
      <c r="B412" s="3" t="s">
        <v>34</v>
      </c>
      <c r="C412" s="3" t="s">
        <v>16</v>
      </c>
      <c r="D412" s="7" t="s">
        <v>20</v>
      </c>
      <c r="E412" s="5">
        <v>455</v>
      </c>
      <c r="F412" s="5">
        <v>4578.6000000000004</v>
      </c>
      <c r="G412" s="5">
        <v>5128.0320000000002</v>
      </c>
      <c r="H412" s="5">
        <v>915.72000000000014</v>
      </c>
      <c r="I412" s="6" t="s">
        <v>33</v>
      </c>
      <c r="R412" s="82" t="s">
        <v>95</v>
      </c>
      <c r="S412" s="82">
        <v>2020</v>
      </c>
      <c r="T412" s="82" t="s">
        <v>37</v>
      </c>
      <c r="U412" s="82" t="s">
        <v>101</v>
      </c>
      <c r="V412" s="82" t="s">
        <v>90</v>
      </c>
      <c r="W412" s="82" t="s">
        <v>91</v>
      </c>
      <c r="X412" s="82" t="s">
        <v>92</v>
      </c>
      <c r="Y412" s="82" t="s">
        <v>93</v>
      </c>
      <c r="Z412" s="82" t="s">
        <v>94</v>
      </c>
      <c r="AA412" s="82">
        <v>359</v>
      </c>
      <c r="AB412" s="82">
        <v>513.37</v>
      </c>
    </row>
    <row r="413" spans="1:28">
      <c r="A413" s="3">
        <v>2022</v>
      </c>
      <c r="B413" s="3" t="s">
        <v>34</v>
      </c>
      <c r="C413" s="3" t="s">
        <v>18</v>
      </c>
      <c r="D413" s="7" t="s">
        <v>21</v>
      </c>
      <c r="E413" s="5">
        <v>345</v>
      </c>
      <c r="F413" s="5">
        <v>7000</v>
      </c>
      <c r="G413" s="5">
        <v>7840</v>
      </c>
      <c r="H413" s="5">
        <v>1400</v>
      </c>
      <c r="I413" s="6" t="s">
        <v>33</v>
      </c>
      <c r="R413" s="82" t="s">
        <v>95</v>
      </c>
      <c r="S413" s="82">
        <v>2020</v>
      </c>
      <c r="T413" s="82" t="s">
        <v>37</v>
      </c>
      <c r="U413" s="82" t="s">
        <v>101</v>
      </c>
      <c r="V413" s="82" t="s">
        <v>90</v>
      </c>
      <c r="W413" s="82" t="s">
        <v>91</v>
      </c>
      <c r="X413" s="82" t="s">
        <v>92</v>
      </c>
      <c r="Y413" s="82" t="s">
        <v>93</v>
      </c>
      <c r="Z413" s="82" t="s">
        <v>94</v>
      </c>
      <c r="AA413" s="82">
        <v>287</v>
      </c>
      <c r="AB413" s="82">
        <v>410.40999999999997</v>
      </c>
    </row>
    <row r="414" spans="1:28">
      <c r="A414" s="3">
        <v>2022</v>
      </c>
      <c r="B414" s="3" t="s">
        <v>34</v>
      </c>
      <c r="C414" s="3" t="s">
        <v>14</v>
      </c>
      <c r="D414" s="4" t="s">
        <v>22</v>
      </c>
      <c r="E414" s="5">
        <v>122</v>
      </c>
      <c r="F414" s="5">
        <v>100</v>
      </c>
      <c r="G414" s="5">
        <v>112</v>
      </c>
      <c r="H414" s="5">
        <v>20</v>
      </c>
      <c r="I414" s="6" t="s">
        <v>33</v>
      </c>
      <c r="R414" s="82" t="s">
        <v>95</v>
      </c>
      <c r="S414" s="82">
        <v>2020</v>
      </c>
      <c r="T414" s="82" t="s">
        <v>36</v>
      </c>
      <c r="U414" s="82" t="s">
        <v>101</v>
      </c>
      <c r="V414" s="82" t="s">
        <v>90</v>
      </c>
      <c r="W414" s="82" t="s">
        <v>91</v>
      </c>
      <c r="X414" s="82" t="s">
        <v>92</v>
      </c>
      <c r="Y414" s="82" t="s">
        <v>93</v>
      </c>
      <c r="Z414" s="82" t="s">
        <v>94</v>
      </c>
      <c r="AA414" s="82">
        <v>320</v>
      </c>
      <c r="AB414" s="82">
        <v>457.6</v>
      </c>
    </row>
    <row r="415" spans="1:28">
      <c r="A415" s="3">
        <v>2022</v>
      </c>
      <c r="B415" s="3" t="s">
        <v>34</v>
      </c>
      <c r="C415" s="3" t="s">
        <v>23</v>
      </c>
      <c r="D415" s="7" t="s">
        <v>24</v>
      </c>
      <c r="E415" s="5">
        <v>78</v>
      </c>
      <c r="F415" s="5">
        <v>2288.6</v>
      </c>
      <c r="G415" s="5">
        <v>5126.4639999999999</v>
      </c>
      <c r="H415" s="5">
        <v>457.72</v>
      </c>
      <c r="I415" s="6" t="s">
        <v>33</v>
      </c>
      <c r="R415" s="82" t="s">
        <v>95</v>
      </c>
      <c r="S415" s="82">
        <v>2020</v>
      </c>
      <c r="T415" s="82" t="s">
        <v>36</v>
      </c>
      <c r="U415" s="82" t="s">
        <v>101</v>
      </c>
      <c r="V415" s="82" t="s">
        <v>90</v>
      </c>
      <c r="W415" s="82" t="s">
        <v>91</v>
      </c>
      <c r="X415" s="82" t="s">
        <v>92</v>
      </c>
      <c r="Y415" s="82" t="s">
        <v>93</v>
      </c>
      <c r="Z415" s="82" t="s">
        <v>94</v>
      </c>
      <c r="AA415" s="82">
        <v>290</v>
      </c>
      <c r="AB415" s="82">
        <v>414.7</v>
      </c>
    </row>
    <row r="416" spans="1:28">
      <c r="A416" s="3">
        <v>2022</v>
      </c>
      <c r="B416" s="3" t="s">
        <v>34</v>
      </c>
      <c r="C416" s="3" t="s">
        <v>23</v>
      </c>
      <c r="D416" s="7" t="s">
        <v>25</v>
      </c>
      <c r="E416" s="5">
        <v>76</v>
      </c>
      <c r="F416" s="5">
        <v>2288.4499999999998</v>
      </c>
      <c r="G416" s="5">
        <v>5126.1279999999997</v>
      </c>
      <c r="H416" s="5">
        <v>457.69</v>
      </c>
      <c r="I416" s="6" t="s">
        <v>33</v>
      </c>
      <c r="R416" s="82" t="s">
        <v>99</v>
      </c>
      <c r="S416" s="82">
        <v>2020</v>
      </c>
      <c r="T416" s="82" t="s">
        <v>36</v>
      </c>
      <c r="U416" s="82" t="s">
        <v>101</v>
      </c>
      <c r="V416" s="82" t="s">
        <v>90</v>
      </c>
      <c r="W416" s="82" t="s">
        <v>91</v>
      </c>
      <c r="X416" s="82" t="s">
        <v>92</v>
      </c>
      <c r="Y416" s="82" t="s">
        <v>93</v>
      </c>
      <c r="Z416" s="82" t="s">
        <v>94</v>
      </c>
      <c r="AA416" s="82">
        <v>316</v>
      </c>
      <c r="AB416" s="82">
        <v>526.24</v>
      </c>
    </row>
    <row r="417" spans="1:28">
      <c r="A417" s="3">
        <v>2022</v>
      </c>
      <c r="B417" s="3" t="s">
        <v>34</v>
      </c>
      <c r="C417" s="3" t="s">
        <v>23</v>
      </c>
      <c r="D417" s="7" t="s">
        <v>26</v>
      </c>
      <c r="E417" s="5">
        <v>46</v>
      </c>
      <c r="F417" s="5">
        <v>100</v>
      </c>
      <c r="G417" s="5">
        <v>224</v>
      </c>
      <c r="H417" s="5">
        <v>20</v>
      </c>
      <c r="I417" s="6" t="s">
        <v>33</v>
      </c>
      <c r="R417" s="82" t="s">
        <v>88</v>
      </c>
      <c r="S417" s="82">
        <v>2020</v>
      </c>
      <c r="T417" s="82" t="s">
        <v>36</v>
      </c>
      <c r="U417" s="82" t="s">
        <v>101</v>
      </c>
      <c r="V417" s="82" t="s">
        <v>90</v>
      </c>
      <c r="W417" s="82" t="s">
        <v>91</v>
      </c>
      <c r="X417" s="82" t="s">
        <v>92</v>
      </c>
      <c r="Y417" s="82" t="s">
        <v>93</v>
      </c>
      <c r="Z417" s="82" t="s">
        <v>94</v>
      </c>
      <c r="AA417" s="82">
        <v>364</v>
      </c>
      <c r="AB417" s="82">
        <v>526.24</v>
      </c>
    </row>
    <row r="418" spans="1:28">
      <c r="A418" s="3">
        <v>2022</v>
      </c>
      <c r="B418" s="3" t="s">
        <v>34</v>
      </c>
      <c r="C418" s="3" t="s">
        <v>23</v>
      </c>
      <c r="D418" s="7" t="s">
        <v>27</v>
      </c>
      <c r="E418" s="5">
        <v>34</v>
      </c>
      <c r="F418" s="5">
        <v>2288.4</v>
      </c>
      <c r="G418" s="5">
        <v>5126.0160000000005</v>
      </c>
      <c r="H418" s="5">
        <v>457.68000000000006</v>
      </c>
      <c r="I418" s="6" t="s">
        <v>33</v>
      </c>
      <c r="R418" s="82" t="s">
        <v>99</v>
      </c>
      <c r="S418" s="82">
        <v>2020</v>
      </c>
      <c r="T418" s="82" t="s">
        <v>36</v>
      </c>
      <c r="U418" s="82" t="s">
        <v>101</v>
      </c>
      <c r="V418" s="82" t="s">
        <v>90</v>
      </c>
      <c r="W418" s="82" t="s">
        <v>91</v>
      </c>
      <c r="X418" s="82" t="s">
        <v>92</v>
      </c>
      <c r="Y418" s="82" t="s">
        <v>93</v>
      </c>
      <c r="Z418" s="82" t="s">
        <v>94</v>
      </c>
      <c r="AA418" s="82">
        <v>292</v>
      </c>
      <c r="AB418" s="82">
        <v>526.24</v>
      </c>
    </row>
    <row r="419" spans="1:28">
      <c r="A419" s="3">
        <v>2022</v>
      </c>
      <c r="B419" s="3" t="s">
        <v>34</v>
      </c>
      <c r="C419" s="3" t="s">
        <v>14</v>
      </c>
      <c r="D419" s="4" t="s">
        <v>28</v>
      </c>
      <c r="E419" s="5">
        <v>7</v>
      </c>
      <c r="F419" s="5">
        <v>200</v>
      </c>
      <c r="G419" s="5">
        <v>224</v>
      </c>
      <c r="H419" s="5">
        <v>40</v>
      </c>
      <c r="I419" s="6" t="s">
        <v>33</v>
      </c>
      <c r="R419" s="82" t="s">
        <v>95</v>
      </c>
      <c r="S419" s="82">
        <v>2020</v>
      </c>
      <c r="T419" s="82" t="s">
        <v>36</v>
      </c>
      <c r="U419" s="82" t="s">
        <v>101</v>
      </c>
      <c r="V419" s="82" t="s">
        <v>90</v>
      </c>
      <c r="W419" s="82" t="s">
        <v>91</v>
      </c>
      <c r="X419" s="82" t="s">
        <v>92</v>
      </c>
      <c r="Y419" s="82" t="s">
        <v>93</v>
      </c>
      <c r="Z419" s="82" t="s">
        <v>94</v>
      </c>
      <c r="AA419" s="82">
        <v>991</v>
      </c>
      <c r="AB419" s="82">
        <v>1417.13</v>
      </c>
    </row>
    <row r="420" spans="1:28">
      <c r="A420" s="3">
        <v>2022</v>
      </c>
      <c r="B420" s="3" t="s">
        <v>34</v>
      </c>
      <c r="C420" s="3" t="s">
        <v>23</v>
      </c>
      <c r="D420" s="7" t="s">
        <v>30</v>
      </c>
      <c r="E420" s="5">
        <v>3</v>
      </c>
      <c r="F420" s="5">
        <v>2288.65</v>
      </c>
      <c r="G420" s="5">
        <v>5126.576</v>
      </c>
      <c r="H420" s="5">
        <v>457.73</v>
      </c>
      <c r="I420" s="6" t="s">
        <v>33</v>
      </c>
      <c r="R420" s="82" t="s">
        <v>97</v>
      </c>
      <c r="S420" s="82">
        <v>2020</v>
      </c>
      <c r="T420" s="82" t="s">
        <v>36</v>
      </c>
      <c r="U420" s="82" t="s">
        <v>101</v>
      </c>
      <c r="V420" s="82" t="s">
        <v>90</v>
      </c>
      <c r="W420" s="82" t="s">
        <v>91</v>
      </c>
      <c r="X420" s="82" t="s">
        <v>92</v>
      </c>
      <c r="Y420" s="82" t="s">
        <v>93</v>
      </c>
      <c r="Z420" s="82" t="s">
        <v>94</v>
      </c>
      <c r="AA420" s="82">
        <v>1024</v>
      </c>
      <c r="AB420" s="82">
        <v>1464.32</v>
      </c>
    </row>
    <row r="421" spans="1:28">
      <c r="A421" s="3">
        <v>2022</v>
      </c>
      <c r="B421" s="3" t="s">
        <v>34</v>
      </c>
      <c r="C421" s="3" t="s">
        <v>29</v>
      </c>
      <c r="D421" s="7" t="s">
        <v>29</v>
      </c>
      <c r="E421" s="5">
        <v>2</v>
      </c>
      <c r="F421" s="5">
        <v>7920</v>
      </c>
      <c r="G421" s="5">
        <v>7392</v>
      </c>
      <c r="H421" s="5">
        <v>1584</v>
      </c>
      <c r="I421" s="6" t="s">
        <v>33</v>
      </c>
      <c r="R421" s="82" t="s">
        <v>88</v>
      </c>
      <c r="S421" s="82">
        <v>2020</v>
      </c>
      <c r="T421" s="82" t="s">
        <v>36</v>
      </c>
      <c r="U421" s="82" t="s">
        <v>101</v>
      </c>
      <c r="V421" s="82" t="s">
        <v>90</v>
      </c>
      <c r="W421" s="82" t="s">
        <v>91</v>
      </c>
      <c r="X421" s="82" t="s">
        <v>92</v>
      </c>
      <c r="Y421" s="82" t="s">
        <v>93</v>
      </c>
      <c r="Z421" s="82" t="s">
        <v>94</v>
      </c>
      <c r="AA421" s="82">
        <v>294</v>
      </c>
      <c r="AB421" s="82">
        <v>420.42</v>
      </c>
    </row>
    <row r="422" spans="1:28">
      <c r="A422" s="3">
        <v>2022</v>
      </c>
      <c r="B422" s="3" t="s">
        <v>35</v>
      </c>
      <c r="C422" s="3" t="s">
        <v>10</v>
      </c>
      <c r="D422" s="4" t="s">
        <v>11</v>
      </c>
      <c r="E422" s="5">
        <v>3566</v>
      </c>
      <c r="F422" s="5">
        <v>4577.3</v>
      </c>
      <c r="G422" s="5">
        <v>5126.576</v>
      </c>
      <c r="H422" s="5">
        <v>915.46</v>
      </c>
      <c r="I422" s="6" t="s">
        <v>12</v>
      </c>
      <c r="R422" s="82" t="s">
        <v>88</v>
      </c>
      <c r="S422" s="82">
        <v>2020</v>
      </c>
      <c r="T422" s="82" t="s">
        <v>36</v>
      </c>
      <c r="U422" s="82" t="s">
        <v>101</v>
      </c>
      <c r="V422" s="82" t="s">
        <v>90</v>
      </c>
      <c r="W422" s="82" t="s">
        <v>91</v>
      </c>
      <c r="X422" s="82" t="s">
        <v>92</v>
      </c>
      <c r="Y422" s="82" t="s">
        <v>93</v>
      </c>
      <c r="Z422" s="82" t="s">
        <v>94</v>
      </c>
      <c r="AA422" s="82">
        <v>321</v>
      </c>
      <c r="AB422" s="82">
        <v>459.03</v>
      </c>
    </row>
    <row r="423" spans="1:28">
      <c r="A423" s="3">
        <v>2022</v>
      </c>
      <c r="B423" s="3" t="s">
        <v>35</v>
      </c>
      <c r="C423" s="3" t="s">
        <v>10</v>
      </c>
      <c r="D423" s="4" t="s">
        <v>13</v>
      </c>
      <c r="E423" s="5">
        <v>2498</v>
      </c>
      <c r="F423" s="5">
        <v>8800</v>
      </c>
      <c r="G423" s="5">
        <v>8960</v>
      </c>
      <c r="H423" s="5">
        <v>1760</v>
      </c>
      <c r="I423" s="6" t="s">
        <v>12</v>
      </c>
      <c r="R423" s="82" t="s">
        <v>88</v>
      </c>
      <c r="S423" s="82">
        <v>2020</v>
      </c>
      <c r="T423" s="82" t="s">
        <v>36</v>
      </c>
      <c r="U423" s="82" t="s">
        <v>101</v>
      </c>
      <c r="V423" s="82" t="s">
        <v>90</v>
      </c>
      <c r="W423" s="82" t="s">
        <v>91</v>
      </c>
      <c r="X423" s="82" t="s">
        <v>92</v>
      </c>
      <c r="Y423" s="82" t="s">
        <v>93</v>
      </c>
      <c r="Z423" s="82" t="s">
        <v>94</v>
      </c>
      <c r="AA423" s="82">
        <v>363</v>
      </c>
      <c r="AB423" s="82">
        <v>519.09</v>
      </c>
    </row>
    <row r="424" spans="1:28">
      <c r="A424" s="3">
        <v>2022</v>
      </c>
      <c r="B424" s="3" t="s">
        <v>35</v>
      </c>
      <c r="C424" s="3" t="s">
        <v>14</v>
      </c>
      <c r="D424" s="4" t="s">
        <v>15</v>
      </c>
      <c r="E424" s="5">
        <v>1245</v>
      </c>
      <c r="F424" s="5">
        <v>5034.92</v>
      </c>
      <c r="G424" s="5">
        <v>5126.4639999999999</v>
      </c>
      <c r="H424" s="5">
        <v>1006.984</v>
      </c>
      <c r="I424" s="6" t="s">
        <v>12</v>
      </c>
      <c r="R424" s="82" t="s">
        <v>95</v>
      </c>
      <c r="S424" s="82">
        <v>2020</v>
      </c>
      <c r="T424" s="82" t="s">
        <v>36</v>
      </c>
      <c r="U424" s="82" t="s">
        <v>101</v>
      </c>
      <c r="V424" s="82" t="s">
        <v>90</v>
      </c>
      <c r="W424" s="82" t="s">
        <v>91</v>
      </c>
      <c r="X424" s="82" t="s">
        <v>92</v>
      </c>
      <c r="Y424" s="82" t="s">
        <v>93</v>
      </c>
      <c r="Z424" s="82" t="s">
        <v>94</v>
      </c>
      <c r="AA424" s="82">
        <v>291</v>
      </c>
      <c r="AB424" s="82">
        <v>416.13</v>
      </c>
    </row>
    <row r="425" spans="1:28">
      <c r="A425" s="3">
        <v>2022</v>
      </c>
      <c r="B425" s="3" t="s">
        <v>35</v>
      </c>
      <c r="C425" s="3" t="s">
        <v>16</v>
      </c>
      <c r="D425" s="7" t="s">
        <v>17</v>
      </c>
      <c r="E425" s="5">
        <v>644</v>
      </c>
      <c r="F425" s="5">
        <v>6317.85</v>
      </c>
      <c r="G425" s="5">
        <v>6432.72</v>
      </c>
      <c r="H425" s="5">
        <v>1263.5700000000002</v>
      </c>
      <c r="I425" s="6" t="s">
        <v>12</v>
      </c>
      <c r="R425" s="82" t="s">
        <v>99</v>
      </c>
      <c r="S425" s="82">
        <v>2020</v>
      </c>
      <c r="T425" s="82" t="s">
        <v>36</v>
      </c>
      <c r="U425" s="82" t="s">
        <v>101</v>
      </c>
      <c r="V425" s="82" t="s">
        <v>90</v>
      </c>
      <c r="W425" s="82" t="s">
        <v>91</v>
      </c>
      <c r="X425" s="82" t="s">
        <v>92</v>
      </c>
      <c r="Y425" s="82" t="s">
        <v>93</v>
      </c>
      <c r="Z425" s="82" t="s">
        <v>94</v>
      </c>
      <c r="AA425" s="82">
        <v>772</v>
      </c>
      <c r="AB425" s="82">
        <v>1103.96</v>
      </c>
    </row>
    <row r="426" spans="1:28">
      <c r="A426" s="3">
        <v>2022</v>
      </c>
      <c r="B426" s="3" t="s">
        <v>35</v>
      </c>
      <c r="C426" s="3" t="s">
        <v>18</v>
      </c>
      <c r="D426" s="7" t="s">
        <v>19</v>
      </c>
      <c r="E426" s="5">
        <v>643</v>
      </c>
      <c r="F426" s="5">
        <v>7700</v>
      </c>
      <c r="G426" s="5">
        <v>7840</v>
      </c>
      <c r="H426" s="5">
        <v>1540</v>
      </c>
      <c r="I426" s="6" t="s">
        <v>12</v>
      </c>
      <c r="R426" s="82" t="s">
        <v>88</v>
      </c>
      <c r="S426" s="82">
        <v>2020</v>
      </c>
      <c r="T426" s="82" t="s">
        <v>36</v>
      </c>
      <c r="U426" s="82" t="s">
        <v>101</v>
      </c>
      <c r="V426" s="82" t="s">
        <v>90</v>
      </c>
      <c r="W426" s="82" t="s">
        <v>91</v>
      </c>
      <c r="X426" s="82" t="s">
        <v>92</v>
      </c>
      <c r="Y426" s="82" t="s">
        <v>93</v>
      </c>
      <c r="Z426" s="82" t="s">
        <v>94</v>
      </c>
      <c r="AA426" s="82">
        <v>805</v>
      </c>
      <c r="AB426" s="82">
        <v>1151.1500000000001</v>
      </c>
    </row>
    <row r="427" spans="1:28">
      <c r="A427" s="3">
        <v>2022</v>
      </c>
      <c r="B427" s="3" t="s">
        <v>35</v>
      </c>
      <c r="C427" s="3" t="s">
        <v>16</v>
      </c>
      <c r="D427" s="7" t="s">
        <v>20</v>
      </c>
      <c r="E427" s="5">
        <v>455</v>
      </c>
      <c r="F427" s="5">
        <v>5036.46</v>
      </c>
      <c r="G427" s="5">
        <v>5128.0320000000002</v>
      </c>
      <c r="H427" s="5">
        <v>1007.292</v>
      </c>
      <c r="I427" s="6" t="s">
        <v>33</v>
      </c>
      <c r="R427" s="82" t="s">
        <v>99</v>
      </c>
      <c r="S427" s="82">
        <v>2020</v>
      </c>
      <c r="T427" s="82" t="s">
        <v>36</v>
      </c>
      <c r="U427" s="82" t="s">
        <v>101</v>
      </c>
      <c r="V427" s="82" t="s">
        <v>90</v>
      </c>
      <c r="W427" s="82" t="s">
        <v>91</v>
      </c>
      <c r="X427" s="82" t="s">
        <v>92</v>
      </c>
      <c r="Y427" s="82" t="s">
        <v>93</v>
      </c>
      <c r="Z427" s="82" t="s">
        <v>94</v>
      </c>
      <c r="AA427" s="82">
        <v>859</v>
      </c>
      <c r="AB427" s="82">
        <v>1228.3699999999999</v>
      </c>
    </row>
    <row r="428" spans="1:28">
      <c r="A428" s="3">
        <v>2022</v>
      </c>
      <c r="B428" s="3" t="s">
        <v>35</v>
      </c>
      <c r="C428" s="3" t="s">
        <v>18</v>
      </c>
      <c r="D428" s="7" t="s">
        <v>21</v>
      </c>
      <c r="E428" s="5">
        <v>345</v>
      </c>
      <c r="F428" s="5">
        <v>7700</v>
      </c>
      <c r="G428" s="5">
        <v>7840</v>
      </c>
      <c r="H428" s="5">
        <v>1540</v>
      </c>
      <c r="I428" s="6" t="s">
        <v>33</v>
      </c>
      <c r="R428" s="82" t="s">
        <v>95</v>
      </c>
      <c r="S428" s="82">
        <v>2020</v>
      </c>
      <c r="T428" s="82" t="s">
        <v>36</v>
      </c>
      <c r="U428" s="82" t="s">
        <v>101</v>
      </c>
      <c r="V428" s="82" t="s">
        <v>90</v>
      </c>
      <c r="W428" s="82" t="s">
        <v>91</v>
      </c>
      <c r="X428" s="82" t="s">
        <v>92</v>
      </c>
      <c r="Y428" s="82" t="s">
        <v>93</v>
      </c>
      <c r="Z428" s="82" t="s">
        <v>94</v>
      </c>
      <c r="AA428" s="82">
        <v>317</v>
      </c>
      <c r="AB428" s="82">
        <v>453.31</v>
      </c>
    </row>
    <row r="429" spans="1:28">
      <c r="A429" s="3">
        <v>2022</v>
      </c>
      <c r="B429" s="3" t="s">
        <v>35</v>
      </c>
      <c r="C429" s="3" t="s">
        <v>14</v>
      </c>
      <c r="D429" s="4" t="s">
        <v>22</v>
      </c>
      <c r="E429" s="5">
        <v>122</v>
      </c>
      <c r="F429" s="5">
        <v>110</v>
      </c>
      <c r="G429" s="5">
        <v>112</v>
      </c>
      <c r="H429" s="5">
        <v>22</v>
      </c>
      <c r="I429" s="6" t="s">
        <v>33</v>
      </c>
      <c r="R429" s="82" t="s">
        <v>95</v>
      </c>
      <c r="S429" s="82">
        <v>2020</v>
      </c>
      <c r="T429" s="82" t="s">
        <v>36</v>
      </c>
      <c r="U429" s="82" t="s">
        <v>101</v>
      </c>
      <c r="V429" s="82" t="s">
        <v>90</v>
      </c>
      <c r="W429" s="82" t="s">
        <v>91</v>
      </c>
      <c r="X429" s="82" t="s">
        <v>92</v>
      </c>
      <c r="Y429" s="82" t="s">
        <v>93</v>
      </c>
      <c r="Z429" s="82" t="s">
        <v>94</v>
      </c>
      <c r="AA429" s="82">
        <v>365</v>
      </c>
      <c r="AB429" s="82">
        <v>521.95000000000005</v>
      </c>
    </row>
    <row r="430" spans="1:28">
      <c r="A430" s="3">
        <v>2022</v>
      </c>
      <c r="B430" s="3" t="s">
        <v>35</v>
      </c>
      <c r="C430" s="3" t="s">
        <v>23</v>
      </c>
      <c r="D430" s="7" t="s">
        <v>24</v>
      </c>
      <c r="E430" s="5">
        <v>78</v>
      </c>
      <c r="F430" s="5">
        <v>2517.46</v>
      </c>
      <c r="G430" s="5">
        <v>5126.4639999999999</v>
      </c>
      <c r="H430" s="5">
        <v>503.49200000000002</v>
      </c>
      <c r="I430" s="6" t="s">
        <v>33</v>
      </c>
      <c r="R430" s="82" t="s">
        <v>95</v>
      </c>
      <c r="S430" s="82">
        <v>2020</v>
      </c>
      <c r="T430" s="82" t="s">
        <v>36</v>
      </c>
      <c r="U430" s="82" t="s">
        <v>101</v>
      </c>
      <c r="V430" s="82" t="s">
        <v>90</v>
      </c>
      <c r="W430" s="82" t="s">
        <v>91</v>
      </c>
      <c r="X430" s="82" t="s">
        <v>92</v>
      </c>
      <c r="Y430" s="82" t="s">
        <v>93</v>
      </c>
      <c r="Z430" s="82" t="s">
        <v>94</v>
      </c>
      <c r="AA430" s="82">
        <v>293</v>
      </c>
      <c r="AB430" s="82">
        <v>418.99</v>
      </c>
    </row>
    <row r="431" spans="1:28">
      <c r="A431" s="3">
        <v>2022</v>
      </c>
      <c r="B431" s="3" t="s">
        <v>35</v>
      </c>
      <c r="C431" s="3" t="s">
        <v>23</v>
      </c>
      <c r="D431" s="7" t="s">
        <v>25</v>
      </c>
      <c r="E431" s="5">
        <v>76</v>
      </c>
      <c r="F431" s="5">
        <v>2288.4499999999998</v>
      </c>
      <c r="G431" s="5">
        <v>5126.1279999999997</v>
      </c>
      <c r="H431" s="5">
        <v>457.69</v>
      </c>
      <c r="I431" s="6" t="s">
        <v>33</v>
      </c>
      <c r="R431" s="82" t="s">
        <v>97</v>
      </c>
      <c r="S431" s="82">
        <v>2020</v>
      </c>
      <c r="T431" s="82" t="s">
        <v>32</v>
      </c>
      <c r="U431" s="82" t="s">
        <v>101</v>
      </c>
      <c r="V431" s="82" t="s">
        <v>90</v>
      </c>
      <c r="W431" s="82" t="s">
        <v>91</v>
      </c>
      <c r="X431" s="82" t="s">
        <v>92</v>
      </c>
      <c r="Y431" s="82" t="s">
        <v>93</v>
      </c>
      <c r="Z431" s="82" t="s">
        <v>94</v>
      </c>
      <c r="AA431" s="82">
        <v>332</v>
      </c>
      <c r="AB431" s="82">
        <v>474.76</v>
      </c>
    </row>
    <row r="432" spans="1:28">
      <c r="A432" s="3">
        <v>2022</v>
      </c>
      <c r="B432" s="3" t="s">
        <v>35</v>
      </c>
      <c r="C432" s="3" t="s">
        <v>23</v>
      </c>
      <c r="D432" s="7" t="s">
        <v>26</v>
      </c>
      <c r="E432" s="5">
        <v>46</v>
      </c>
      <c r="F432" s="5">
        <v>100</v>
      </c>
      <c r="G432" s="5">
        <v>224</v>
      </c>
      <c r="H432" s="5">
        <v>20</v>
      </c>
      <c r="I432" s="6" t="s">
        <v>33</v>
      </c>
      <c r="R432" s="82" t="s">
        <v>88</v>
      </c>
      <c r="S432" s="82">
        <v>2020</v>
      </c>
      <c r="T432" s="82" t="s">
        <v>32</v>
      </c>
      <c r="U432" s="82" t="s">
        <v>101</v>
      </c>
      <c r="V432" s="82" t="s">
        <v>90</v>
      </c>
      <c r="W432" s="82" t="s">
        <v>91</v>
      </c>
      <c r="X432" s="82" t="s">
        <v>92</v>
      </c>
      <c r="Y432" s="82" t="s">
        <v>93</v>
      </c>
      <c r="Z432" s="82" t="s">
        <v>94</v>
      </c>
      <c r="AA432" s="82">
        <v>134</v>
      </c>
      <c r="AB432" s="82">
        <v>191.62</v>
      </c>
    </row>
    <row r="433" spans="1:28">
      <c r="A433" s="3">
        <v>2022</v>
      </c>
      <c r="B433" s="3" t="s">
        <v>35</v>
      </c>
      <c r="C433" s="3" t="s">
        <v>23</v>
      </c>
      <c r="D433" s="7" t="s">
        <v>27</v>
      </c>
      <c r="E433" s="5">
        <v>34</v>
      </c>
      <c r="F433" s="5">
        <v>2288.4</v>
      </c>
      <c r="G433" s="5">
        <v>5126.0160000000005</v>
      </c>
      <c r="H433" s="5">
        <v>457.68000000000006</v>
      </c>
      <c r="I433" s="6" t="s">
        <v>33</v>
      </c>
      <c r="R433" s="82" t="s">
        <v>95</v>
      </c>
      <c r="S433" s="82">
        <v>2020</v>
      </c>
      <c r="T433" s="82" t="s">
        <v>32</v>
      </c>
      <c r="U433" s="82" t="s">
        <v>101</v>
      </c>
      <c r="V433" s="82" t="s">
        <v>90</v>
      </c>
      <c r="W433" s="82" t="s">
        <v>91</v>
      </c>
      <c r="X433" s="82" t="s">
        <v>92</v>
      </c>
      <c r="Y433" s="82" t="s">
        <v>93</v>
      </c>
      <c r="Z433" s="82" t="s">
        <v>94</v>
      </c>
      <c r="AA433" s="82">
        <v>308</v>
      </c>
      <c r="AB433" s="82">
        <v>440.44</v>
      </c>
    </row>
    <row r="434" spans="1:28">
      <c r="A434" s="3">
        <v>2022</v>
      </c>
      <c r="B434" s="3" t="s">
        <v>35</v>
      </c>
      <c r="C434" s="3" t="s">
        <v>14</v>
      </c>
      <c r="D434" s="4" t="s">
        <v>28</v>
      </c>
      <c r="E434" s="5">
        <v>7</v>
      </c>
      <c r="F434" s="5">
        <v>200</v>
      </c>
      <c r="G434" s="5">
        <v>224</v>
      </c>
      <c r="H434" s="5">
        <v>40</v>
      </c>
      <c r="I434" s="6" t="s">
        <v>33</v>
      </c>
      <c r="R434" s="82" t="s">
        <v>97</v>
      </c>
      <c r="S434" s="82">
        <v>2020</v>
      </c>
      <c r="T434" s="82" t="s">
        <v>32</v>
      </c>
      <c r="U434" s="82" t="s">
        <v>101</v>
      </c>
      <c r="V434" s="82" t="s">
        <v>90</v>
      </c>
      <c r="W434" s="82" t="s">
        <v>91</v>
      </c>
      <c r="X434" s="82" t="s">
        <v>92</v>
      </c>
      <c r="Y434" s="82" t="s">
        <v>93</v>
      </c>
      <c r="Z434" s="82" t="s">
        <v>94</v>
      </c>
      <c r="AA434" s="82">
        <v>334</v>
      </c>
      <c r="AB434" s="82">
        <v>526.24</v>
      </c>
    </row>
    <row r="435" spans="1:28">
      <c r="A435" s="3">
        <v>2022</v>
      </c>
      <c r="B435" s="3" t="s">
        <v>35</v>
      </c>
      <c r="C435" s="3" t="s">
        <v>23</v>
      </c>
      <c r="D435" s="7" t="s">
        <v>30</v>
      </c>
      <c r="E435" s="5">
        <v>3</v>
      </c>
      <c r="F435" s="5">
        <v>3300</v>
      </c>
      <c r="G435" s="5">
        <v>5126.576</v>
      </c>
      <c r="H435" s="5">
        <v>660</v>
      </c>
      <c r="I435" s="6" t="s">
        <v>33</v>
      </c>
      <c r="R435" s="82" t="s">
        <v>97</v>
      </c>
      <c r="S435" s="82">
        <v>2020</v>
      </c>
      <c r="T435" s="82" t="s">
        <v>32</v>
      </c>
      <c r="U435" s="82" t="s">
        <v>101</v>
      </c>
      <c r="V435" s="82" t="s">
        <v>90</v>
      </c>
      <c r="W435" s="82" t="s">
        <v>91</v>
      </c>
      <c r="X435" s="82" t="s">
        <v>92</v>
      </c>
      <c r="Y435" s="82" t="s">
        <v>93</v>
      </c>
      <c r="Z435" s="82" t="s">
        <v>94</v>
      </c>
      <c r="AA435" s="82">
        <v>136</v>
      </c>
      <c r="AB435" s="82">
        <v>526.24</v>
      </c>
    </row>
    <row r="436" spans="1:28">
      <c r="A436" s="3">
        <v>2022</v>
      </c>
      <c r="B436" s="3" t="s">
        <v>35</v>
      </c>
      <c r="C436" s="3" t="s">
        <v>29</v>
      </c>
      <c r="D436" s="7" t="s">
        <v>29</v>
      </c>
      <c r="E436" s="5">
        <v>2</v>
      </c>
      <c r="F436" s="5">
        <v>4577.3</v>
      </c>
      <c r="G436" s="5">
        <v>7392</v>
      </c>
      <c r="H436" s="5">
        <v>915.46</v>
      </c>
      <c r="I436" s="6" t="s">
        <v>12</v>
      </c>
      <c r="R436" s="82" t="s">
        <v>95</v>
      </c>
      <c r="S436" s="82">
        <v>2020</v>
      </c>
      <c r="T436" s="82" t="s">
        <v>32</v>
      </c>
      <c r="U436" s="82" t="s">
        <v>101</v>
      </c>
      <c r="V436" s="82" t="s">
        <v>90</v>
      </c>
      <c r="W436" s="82" t="s">
        <v>91</v>
      </c>
      <c r="X436" s="82" t="s">
        <v>92</v>
      </c>
      <c r="Y436" s="82" t="s">
        <v>93</v>
      </c>
      <c r="Z436" s="82" t="s">
        <v>94</v>
      </c>
      <c r="AA436" s="82">
        <v>310</v>
      </c>
      <c r="AB436" s="82">
        <v>526.24</v>
      </c>
    </row>
    <row r="437" spans="1:28">
      <c r="A437" s="3">
        <v>2022</v>
      </c>
      <c r="B437" s="3" t="s">
        <v>36</v>
      </c>
      <c r="C437" s="3" t="s">
        <v>10</v>
      </c>
      <c r="D437" s="4" t="s">
        <v>11</v>
      </c>
      <c r="E437" s="5">
        <v>3566</v>
      </c>
      <c r="F437" s="5">
        <v>4577.3</v>
      </c>
      <c r="G437" s="5">
        <v>5126.576</v>
      </c>
      <c r="H437" s="5">
        <v>915.46</v>
      </c>
      <c r="I437" s="6" t="s">
        <v>33</v>
      </c>
      <c r="R437" s="82" t="s">
        <v>95</v>
      </c>
      <c r="S437" s="82">
        <v>2020</v>
      </c>
      <c r="T437" s="82" t="s">
        <v>32</v>
      </c>
      <c r="U437" s="82" t="s">
        <v>101</v>
      </c>
      <c r="V437" s="82" t="s">
        <v>90</v>
      </c>
      <c r="W437" s="82" t="s">
        <v>91</v>
      </c>
      <c r="X437" s="82" t="s">
        <v>92</v>
      </c>
      <c r="Y437" s="82" t="s">
        <v>93</v>
      </c>
      <c r="Z437" s="82" t="s">
        <v>94</v>
      </c>
      <c r="AA437" s="82">
        <v>988</v>
      </c>
      <c r="AB437" s="82">
        <v>1412.84</v>
      </c>
    </row>
    <row r="438" spans="1:28">
      <c r="A438" s="3">
        <v>2022</v>
      </c>
      <c r="B438" s="3" t="s">
        <v>36</v>
      </c>
      <c r="C438" s="3" t="s">
        <v>10</v>
      </c>
      <c r="D438" s="4" t="s">
        <v>13</v>
      </c>
      <c r="E438" s="5">
        <v>2498</v>
      </c>
      <c r="F438" s="5">
        <v>8000</v>
      </c>
      <c r="G438" s="5">
        <v>8960</v>
      </c>
      <c r="H438" s="5">
        <v>1600</v>
      </c>
      <c r="I438" s="6" t="s">
        <v>12</v>
      </c>
      <c r="R438" s="82" t="s">
        <v>88</v>
      </c>
      <c r="S438" s="82">
        <v>2020</v>
      </c>
      <c r="T438" s="82" t="s">
        <v>32</v>
      </c>
      <c r="U438" s="82" t="s">
        <v>101</v>
      </c>
      <c r="V438" s="82" t="s">
        <v>90</v>
      </c>
      <c r="W438" s="82" t="s">
        <v>91</v>
      </c>
      <c r="X438" s="82" t="s">
        <v>92</v>
      </c>
      <c r="Y438" s="82" t="s">
        <v>93</v>
      </c>
      <c r="Z438" s="82" t="s">
        <v>94</v>
      </c>
      <c r="AA438" s="82">
        <v>306</v>
      </c>
      <c r="AB438" s="82">
        <v>437.58</v>
      </c>
    </row>
    <row r="439" spans="1:28">
      <c r="A439" s="3">
        <v>2022</v>
      </c>
      <c r="B439" s="3" t="s">
        <v>36</v>
      </c>
      <c r="C439" s="3" t="s">
        <v>14</v>
      </c>
      <c r="D439" s="4" t="s">
        <v>15</v>
      </c>
      <c r="E439" s="5">
        <v>1245</v>
      </c>
      <c r="F439" s="5">
        <v>4577.2</v>
      </c>
      <c r="G439" s="5">
        <v>5126.4639999999999</v>
      </c>
      <c r="H439" s="5">
        <v>915.44</v>
      </c>
      <c r="I439" s="6" t="s">
        <v>12</v>
      </c>
      <c r="R439" s="82" t="s">
        <v>88</v>
      </c>
      <c r="S439" s="82">
        <v>2020</v>
      </c>
      <c r="T439" s="82" t="s">
        <v>32</v>
      </c>
      <c r="U439" s="82" t="s">
        <v>101</v>
      </c>
      <c r="V439" s="82" t="s">
        <v>90</v>
      </c>
      <c r="W439" s="82" t="s">
        <v>91</v>
      </c>
      <c r="X439" s="82" t="s">
        <v>92</v>
      </c>
      <c r="Y439" s="82" t="s">
        <v>93</v>
      </c>
      <c r="Z439" s="82" t="s">
        <v>94</v>
      </c>
      <c r="AA439" s="82">
        <v>333</v>
      </c>
      <c r="AB439" s="82">
        <v>476.19</v>
      </c>
    </row>
    <row r="440" spans="1:28">
      <c r="A440" s="3">
        <v>2022</v>
      </c>
      <c r="B440" s="3" t="s">
        <v>36</v>
      </c>
      <c r="C440" s="3" t="s">
        <v>16</v>
      </c>
      <c r="D440" s="7" t="s">
        <v>17</v>
      </c>
      <c r="E440" s="5">
        <v>644</v>
      </c>
      <c r="F440" s="5">
        <v>5743.5</v>
      </c>
      <c r="G440" s="5">
        <v>6432.72</v>
      </c>
      <c r="H440" s="5">
        <v>1148.7</v>
      </c>
      <c r="I440" s="6" t="s">
        <v>12</v>
      </c>
      <c r="R440" s="82" t="s">
        <v>97</v>
      </c>
      <c r="S440" s="82">
        <v>2020</v>
      </c>
      <c r="T440" s="82" t="s">
        <v>32</v>
      </c>
      <c r="U440" s="82" t="s">
        <v>101</v>
      </c>
      <c r="V440" s="82" t="s">
        <v>90</v>
      </c>
      <c r="W440" s="82" t="s">
        <v>91</v>
      </c>
      <c r="X440" s="82" t="s">
        <v>92</v>
      </c>
      <c r="Y440" s="82" t="s">
        <v>93</v>
      </c>
      <c r="Z440" s="82" t="s">
        <v>94</v>
      </c>
      <c r="AA440" s="82">
        <v>135</v>
      </c>
      <c r="AB440" s="82">
        <v>193.05</v>
      </c>
    </row>
    <row r="441" spans="1:28">
      <c r="A441" s="3">
        <v>2022</v>
      </c>
      <c r="B441" s="3" t="s">
        <v>36</v>
      </c>
      <c r="C441" s="3" t="s">
        <v>18</v>
      </c>
      <c r="D441" s="7" t="s">
        <v>19</v>
      </c>
      <c r="E441" s="5">
        <v>643</v>
      </c>
      <c r="F441" s="5">
        <v>7000</v>
      </c>
      <c r="G441" s="5">
        <v>7840</v>
      </c>
      <c r="H441" s="5">
        <v>1400</v>
      </c>
      <c r="I441" s="6" t="s">
        <v>12</v>
      </c>
      <c r="R441" s="82" t="s">
        <v>95</v>
      </c>
      <c r="S441" s="82">
        <v>2020</v>
      </c>
      <c r="T441" s="82" t="s">
        <v>32</v>
      </c>
      <c r="U441" s="82" t="s">
        <v>101</v>
      </c>
      <c r="V441" s="82" t="s">
        <v>90</v>
      </c>
      <c r="W441" s="82" t="s">
        <v>91</v>
      </c>
      <c r="X441" s="82" t="s">
        <v>92</v>
      </c>
      <c r="Y441" s="82" t="s">
        <v>93</v>
      </c>
      <c r="Z441" s="82" t="s">
        <v>94</v>
      </c>
      <c r="AA441" s="82">
        <v>309</v>
      </c>
      <c r="AB441" s="82">
        <v>441.87</v>
      </c>
    </row>
    <row r="442" spans="1:28">
      <c r="A442" s="3">
        <v>2022</v>
      </c>
      <c r="B442" s="3" t="s">
        <v>36</v>
      </c>
      <c r="C442" s="3" t="s">
        <v>16</v>
      </c>
      <c r="D442" s="7" t="s">
        <v>20</v>
      </c>
      <c r="E442" s="5">
        <v>455</v>
      </c>
      <c r="F442" s="5">
        <v>4578.6000000000004</v>
      </c>
      <c r="G442" s="5">
        <v>5128.0320000000002</v>
      </c>
      <c r="H442" s="5">
        <v>915.72000000000014</v>
      </c>
      <c r="I442" s="6" t="s">
        <v>12</v>
      </c>
      <c r="R442" s="82" t="s">
        <v>95</v>
      </c>
      <c r="S442" s="82">
        <v>2020</v>
      </c>
      <c r="T442" s="82" t="s">
        <v>32</v>
      </c>
      <c r="U442" s="82" t="s">
        <v>101</v>
      </c>
      <c r="V442" s="82" t="s">
        <v>90</v>
      </c>
      <c r="W442" s="82" t="s">
        <v>91</v>
      </c>
      <c r="X442" s="82" t="s">
        <v>92</v>
      </c>
      <c r="Y442" s="82" t="s">
        <v>93</v>
      </c>
      <c r="Z442" s="82" t="s">
        <v>94</v>
      </c>
      <c r="AA442" s="82">
        <v>769</v>
      </c>
      <c r="AB442" s="82">
        <v>1099.67</v>
      </c>
    </row>
    <row r="443" spans="1:28">
      <c r="A443" s="3">
        <v>2022</v>
      </c>
      <c r="B443" s="3" t="s">
        <v>36</v>
      </c>
      <c r="C443" s="3" t="s">
        <v>18</v>
      </c>
      <c r="D443" s="7" t="s">
        <v>21</v>
      </c>
      <c r="E443" s="5">
        <v>345</v>
      </c>
      <c r="F443" s="5">
        <v>8500</v>
      </c>
      <c r="G443" s="5">
        <v>7840</v>
      </c>
      <c r="H443" s="5">
        <v>1400</v>
      </c>
      <c r="I443" s="6" t="s">
        <v>12</v>
      </c>
      <c r="R443" s="82" t="s">
        <v>97</v>
      </c>
      <c r="S443" s="82">
        <v>2020</v>
      </c>
      <c r="T443" s="82" t="s">
        <v>32</v>
      </c>
      <c r="U443" s="82" t="s">
        <v>101</v>
      </c>
      <c r="V443" s="82" t="s">
        <v>90</v>
      </c>
      <c r="W443" s="82" t="s">
        <v>91</v>
      </c>
      <c r="X443" s="82" t="s">
        <v>92</v>
      </c>
      <c r="Y443" s="82" t="s">
        <v>93</v>
      </c>
      <c r="Z443" s="82" t="s">
        <v>94</v>
      </c>
      <c r="AA443" s="82">
        <v>803</v>
      </c>
      <c r="AB443" s="82">
        <v>1148.29</v>
      </c>
    </row>
    <row r="444" spans="1:28">
      <c r="A444" s="3">
        <v>2022</v>
      </c>
      <c r="B444" s="3" t="s">
        <v>36</v>
      </c>
      <c r="C444" s="3" t="s">
        <v>14</v>
      </c>
      <c r="D444" s="4" t="s">
        <v>22</v>
      </c>
      <c r="E444" s="5">
        <v>122</v>
      </c>
      <c r="F444" s="5">
        <v>100</v>
      </c>
      <c r="G444" s="5">
        <v>112</v>
      </c>
      <c r="H444" s="5">
        <v>20</v>
      </c>
      <c r="I444" s="6" t="s">
        <v>12</v>
      </c>
      <c r="R444" s="82" t="s">
        <v>97</v>
      </c>
      <c r="S444" s="82">
        <v>2020</v>
      </c>
      <c r="T444" s="82" t="s">
        <v>32</v>
      </c>
      <c r="U444" s="82" t="s">
        <v>101</v>
      </c>
      <c r="V444" s="82" t="s">
        <v>90</v>
      </c>
      <c r="W444" s="82" t="s">
        <v>91</v>
      </c>
      <c r="X444" s="82" t="s">
        <v>92</v>
      </c>
      <c r="Y444" s="82" t="s">
        <v>93</v>
      </c>
      <c r="Z444" s="82" t="s">
        <v>94</v>
      </c>
      <c r="AA444" s="82">
        <v>856</v>
      </c>
      <c r="AB444" s="82">
        <v>1224.08</v>
      </c>
    </row>
    <row r="445" spans="1:28">
      <c r="A445" s="3">
        <v>2022</v>
      </c>
      <c r="B445" s="3" t="s">
        <v>36</v>
      </c>
      <c r="C445" s="3" t="s">
        <v>23</v>
      </c>
      <c r="D445" s="7" t="s">
        <v>24</v>
      </c>
      <c r="E445" s="5">
        <v>78</v>
      </c>
      <c r="F445" s="5">
        <v>2288.6</v>
      </c>
      <c r="G445" s="5">
        <v>5126.4639999999999</v>
      </c>
      <c r="H445" s="5">
        <v>457.72</v>
      </c>
      <c r="I445" s="6" t="s">
        <v>12</v>
      </c>
      <c r="R445" s="82" t="s">
        <v>95</v>
      </c>
      <c r="S445" s="82">
        <v>2020</v>
      </c>
      <c r="T445" s="82" t="s">
        <v>32</v>
      </c>
      <c r="U445" s="82" t="s">
        <v>101</v>
      </c>
      <c r="V445" s="82" t="s">
        <v>90</v>
      </c>
      <c r="W445" s="82" t="s">
        <v>91</v>
      </c>
      <c r="X445" s="82" t="s">
        <v>92</v>
      </c>
      <c r="Y445" s="82" t="s">
        <v>93</v>
      </c>
      <c r="Z445" s="82" t="s">
        <v>94</v>
      </c>
      <c r="AA445" s="82">
        <v>335</v>
      </c>
      <c r="AB445" s="82">
        <v>479.05</v>
      </c>
    </row>
    <row r="446" spans="1:28">
      <c r="A446" s="3">
        <v>2022</v>
      </c>
      <c r="B446" s="3" t="s">
        <v>36</v>
      </c>
      <c r="C446" s="3" t="s">
        <v>23</v>
      </c>
      <c r="D446" s="7" t="s">
        <v>25</v>
      </c>
      <c r="E446" s="5">
        <v>76</v>
      </c>
      <c r="F446" s="5">
        <v>2288.4499999999998</v>
      </c>
      <c r="G446" s="5">
        <v>5126.1279999999997</v>
      </c>
      <c r="H446" s="5">
        <v>457.69</v>
      </c>
      <c r="I446" s="6" t="s">
        <v>12</v>
      </c>
      <c r="R446" s="82" t="s">
        <v>97</v>
      </c>
      <c r="S446" s="82">
        <v>2020</v>
      </c>
      <c r="T446" s="82" t="s">
        <v>32</v>
      </c>
      <c r="U446" s="82" t="s">
        <v>101</v>
      </c>
      <c r="V446" s="82" t="s">
        <v>90</v>
      </c>
      <c r="W446" s="82" t="s">
        <v>91</v>
      </c>
      <c r="X446" s="82" t="s">
        <v>92</v>
      </c>
      <c r="Y446" s="82" t="s">
        <v>93</v>
      </c>
      <c r="Z446" s="82" t="s">
        <v>94</v>
      </c>
      <c r="AA446" s="82">
        <v>137</v>
      </c>
      <c r="AB446" s="82">
        <v>195.91</v>
      </c>
    </row>
    <row r="447" spans="1:28">
      <c r="A447" s="3">
        <v>2022</v>
      </c>
      <c r="B447" s="3" t="s">
        <v>36</v>
      </c>
      <c r="C447" s="3" t="s">
        <v>23</v>
      </c>
      <c r="D447" s="7" t="s">
        <v>26</v>
      </c>
      <c r="E447" s="5">
        <v>46</v>
      </c>
      <c r="F447" s="5">
        <v>100</v>
      </c>
      <c r="G447" s="5">
        <v>224</v>
      </c>
      <c r="H447" s="5">
        <v>20</v>
      </c>
      <c r="I447" s="6" t="s">
        <v>12</v>
      </c>
      <c r="R447" s="82" t="s">
        <v>97</v>
      </c>
      <c r="S447" s="82">
        <v>2020</v>
      </c>
      <c r="T447" s="82" t="s">
        <v>32</v>
      </c>
      <c r="U447" s="82" t="s">
        <v>101</v>
      </c>
      <c r="V447" s="82" t="s">
        <v>90</v>
      </c>
      <c r="W447" s="82" t="s">
        <v>91</v>
      </c>
      <c r="X447" s="82" t="s">
        <v>92</v>
      </c>
      <c r="Y447" s="82" t="s">
        <v>93</v>
      </c>
      <c r="Z447" s="82" t="s">
        <v>94</v>
      </c>
      <c r="AA447" s="82">
        <v>305</v>
      </c>
      <c r="AB447" s="82">
        <v>436.15</v>
      </c>
    </row>
    <row r="448" spans="1:28">
      <c r="A448" s="3">
        <v>2022</v>
      </c>
      <c r="B448" s="3" t="s">
        <v>36</v>
      </c>
      <c r="C448" s="3" t="s">
        <v>23</v>
      </c>
      <c r="D448" s="7" t="s">
        <v>27</v>
      </c>
      <c r="E448" s="5">
        <v>34</v>
      </c>
      <c r="F448" s="5">
        <v>2288.4</v>
      </c>
      <c r="G448" s="5">
        <v>5126.0160000000005</v>
      </c>
      <c r="H448" s="5">
        <v>457.68000000000006</v>
      </c>
      <c r="I448" s="6" t="s">
        <v>12</v>
      </c>
      <c r="R448" s="82" t="s">
        <v>88</v>
      </c>
      <c r="S448" s="82">
        <v>2020</v>
      </c>
      <c r="T448" s="82" t="s">
        <v>35</v>
      </c>
      <c r="U448" s="82" t="s">
        <v>101</v>
      </c>
      <c r="V448" s="82" t="s">
        <v>90</v>
      </c>
      <c r="W448" s="82" t="s">
        <v>91</v>
      </c>
      <c r="X448" s="82" t="s">
        <v>92</v>
      </c>
      <c r="Y448" s="82" t="s">
        <v>93</v>
      </c>
      <c r="Z448" s="82" t="s">
        <v>94</v>
      </c>
      <c r="AA448" s="82">
        <v>326</v>
      </c>
      <c r="AB448" s="82">
        <v>466.18</v>
      </c>
    </row>
    <row r="449" spans="1:28">
      <c r="A449" s="3">
        <v>2022</v>
      </c>
      <c r="B449" s="3" t="s">
        <v>36</v>
      </c>
      <c r="C449" s="3" t="s">
        <v>14</v>
      </c>
      <c r="D449" s="4" t="s">
        <v>28</v>
      </c>
      <c r="E449" s="5">
        <v>7</v>
      </c>
      <c r="F449" s="5">
        <v>200</v>
      </c>
      <c r="G449" s="5">
        <v>224</v>
      </c>
      <c r="H449" s="5">
        <v>40</v>
      </c>
      <c r="I449" s="6" t="s">
        <v>12</v>
      </c>
      <c r="R449" s="82" t="s">
        <v>95</v>
      </c>
      <c r="S449" s="82">
        <v>2020</v>
      </c>
      <c r="T449" s="82" t="s">
        <v>35</v>
      </c>
      <c r="U449" s="82" t="s">
        <v>101</v>
      </c>
      <c r="V449" s="82" t="s">
        <v>90</v>
      </c>
      <c r="W449" s="82" t="s">
        <v>91</v>
      </c>
      <c r="X449" s="82" t="s">
        <v>92</v>
      </c>
      <c r="Y449" s="82" t="s">
        <v>93</v>
      </c>
      <c r="Z449" s="82" t="s">
        <v>94</v>
      </c>
      <c r="AA449" s="82">
        <v>368</v>
      </c>
      <c r="AB449" s="82">
        <v>526.24</v>
      </c>
    </row>
    <row r="450" spans="1:28">
      <c r="A450" s="3">
        <v>2022</v>
      </c>
      <c r="B450" s="3" t="s">
        <v>36</v>
      </c>
      <c r="C450" s="3" t="s">
        <v>29</v>
      </c>
      <c r="D450" s="7" t="s">
        <v>29</v>
      </c>
      <c r="E450" s="5">
        <v>3</v>
      </c>
      <c r="F450" s="5">
        <v>4577.3</v>
      </c>
      <c r="G450" s="5">
        <v>7392</v>
      </c>
      <c r="H450" s="5">
        <v>915.46</v>
      </c>
      <c r="I450" s="6" t="s">
        <v>12</v>
      </c>
      <c r="R450" s="82" t="s">
        <v>95</v>
      </c>
      <c r="S450" s="82">
        <v>2020</v>
      </c>
      <c r="T450" s="82" t="s">
        <v>35</v>
      </c>
      <c r="U450" s="82" t="s">
        <v>101</v>
      </c>
      <c r="V450" s="82" t="s">
        <v>90</v>
      </c>
      <c r="W450" s="82" t="s">
        <v>91</v>
      </c>
      <c r="X450" s="82" t="s">
        <v>92</v>
      </c>
      <c r="Y450" s="82" t="s">
        <v>93</v>
      </c>
      <c r="Z450" s="82" t="s">
        <v>94</v>
      </c>
      <c r="AA450" s="82">
        <v>296</v>
      </c>
      <c r="AB450" s="82">
        <v>423.28</v>
      </c>
    </row>
    <row r="451" spans="1:28">
      <c r="A451" s="3">
        <v>2022</v>
      </c>
      <c r="B451" s="3" t="s">
        <v>36</v>
      </c>
      <c r="C451" s="3" t="s">
        <v>23</v>
      </c>
      <c r="D451" s="7" t="s">
        <v>30</v>
      </c>
      <c r="E451" s="5">
        <v>3</v>
      </c>
      <c r="F451" s="5">
        <v>2288.65</v>
      </c>
      <c r="G451" s="5">
        <v>5126.576</v>
      </c>
      <c r="H451" s="5">
        <v>457.73</v>
      </c>
      <c r="I451" s="6" t="s">
        <v>12</v>
      </c>
      <c r="R451" s="82" t="s">
        <v>95</v>
      </c>
      <c r="S451" s="82">
        <v>2020</v>
      </c>
      <c r="T451" s="82" t="s">
        <v>35</v>
      </c>
      <c r="U451" s="82" t="s">
        <v>101</v>
      </c>
      <c r="V451" s="82" t="s">
        <v>90</v>
      </c>
      <c r="W451" s="82" t="s">
        <v>91</v>
      </c>
      <c r="X451" s="82" t="s">
        <v>92</v>
      </c>
      <c r="Y451" s="82" t="s">
        <v>93</v>
      </c>
      <c r="Z451" s="82" t="s">
        <v>94</v>
      </c>
      <c r="AA451" s="82">
        <v>322</v>
      </c>
      <c r="AB451" s="82">
        <v>526.24</v>
      </c>
    </row>
    <row r="452" spans="1:28">
      <c r="A452" s="3">
        <v>2022</v>
      </c>
      <c r="B452" s="3" t="s">
        <v>37</v>
      </c>
      <c r="C452" s="3" t="s">
        <v>10</v>
      </c>
      <c r="D452" s="4" t="s">
        <v>11</v>
      </c>
      <c r="E452" s="5">
        <v>3566</v>
      </c>
      <c r="F452" s="5">
        <v>4577.3</v>
      </c>
      <c r="G452" s="5">
        <v>5126.576</v>
      </c>
      <c r="H452" s="5">
        <v>915.46</v>
      </c>
      <c r="I452" s="6" t="s">
        <v>12</v>
      </c>
      <c r="R452" s="82" t="s">
        <v>99</v>
      </c>
      <c r="S452" s="82">
        <v>2020</v>
      </c>
      <c r="T452" s="82" t="s">
        <v>35</v>
      </c>
      <c r="U452" s="82" t="s">
        <v>101</v>
      </c>
      <c r="V452" s="82" t="s">
        <v>90</v>
      </c>
      <c r="W452" s="82" t="s">
        <v>91</v>
      </c>
      <c r="X452" s="82" t="s">
        <v>92</v>
      </c>
      <c r="Y452" s="82" t="s">
        <v>93</v>
      </c>
      <c r="Z452" s="82" t="s">
        <v>94</v>
      </c>
      <c r="AA452" s="82">
        <v>370</v>
      </c>
      <c r="AB452" s="82">
        <v>526.24</v>
      </c>
    </row>
    <row r="453" spans="1:28">
      <c r="A453" s="3">
        <v>2022</v>
      </c>
      <c r="B453" s="3" t="s">
        <v>37</v>
      </c>
      <c r="C453" s="3" t="s">
        <v>10</v>
      </c>
      <c r="D453" s="4" t="s">
        <v>13</v>
      </c>
      <c r="E453" s="5">
        <v>2498</v>
      </c>
      <c r="F453" s="5">
        <v>8000</v>
      </c>
      <c r="G453" s="5">
        <v>8960</v>
      </c>
      <c r="H453" s="5">
        <v>1600</v>
      </c>
      <c r="I453" s="6" t="s">
        <v>12</v>
      </c>
      <c r="R453" s="82" t="s">
        <v>97</v>
      </c>
      <c r="S453" s="82">
        <v>2020</v>
      </c>
      <c r="T453" s="82" t="s">
        <v>35</v>
      </c>
      <c r="U453" s="82" t="s">
        <v>101</v>
      </c>
      <c r="V453" s="82" t="s">
        <v>90</v>
      </c>
      <c r="W453" s="82" t="s">
        <v>91</v>
      </c>
      <c r="X453" s="82" t="s">
        <v>92</v>
      </c>
      <c r="Y453" s="82" t="s">
        <v>93</v>
      </c>
      <c r="Z453" s="82" t="s">
        <v>94</v>
      </c>
      <c r="AA453" s="82">
        <v>298</v>
      </c>
      <c r="AB453" s="82">
        <v>526.24</v>
      </c>
    </row>
    <row r="454" spans="1:28">
      <c r="A454" s="3">
        <v>2022</v>
      </c>
      <c r="B454" s="3" t="s">
        <v>37</v>
      </c>
      <c r="C454" s="3" t="s">
        <v>14</v>
      </c>
      <c r="D454" s="4" t="s">
        <v>15</v>
      </c>
      <c r="E454" s="5">
        <v>1245</v>
      </c>
      <c r="F454" s="5">
        <v>4577.2</v>
      </c>
      <c r="G454" s="5">
        <v>5126.4639999999999</v>
      </c>
      <c r="H454" s="5">
        <v>915.44</v>
      </c>
      <c r="I454" s="6" t="s">
        <v>12</v>
      </c>
      <c r="R454" s="82" t="s">
        <v>97</v>
      </c>
      <c r="S454" s="82">
        <v>2020</v>
      </c>
      <c r="T454" s="82" t="s">
        <v>35</v>
      </c>
      <c r="U454" s="82" t="s">
        <v>101</v>
      </c>
      <c r="V454" s="82" t="s">
        <v>90</v>
      </c>
      <c r="W454" s="82" t="s">
        <v>91</v>
      </c>
      <c r="X454" s="82" t="s">
        <v>92</v>
      </c>
      <c r="Y454" s="82" t="s">
        <v>93</v>
      </c>
      <c r="Z454" s="82" t="s">
        <v>94</v>
      </c>
      <c r="AA454" s="82">
        <v>990</v>
      </c>
      <c r="AB454" s="82">
        <v>1415.7</v>
      </c>
    </row>
    <row r="455" spans="1:28">
      <c r="A455" s="3">
        <v>2022</v>
      </c>
      <c r="B455" s="3" t="s">
        <v>37</v>
      </c>
      <c r="C455" s="3" t="s">
        <v>16</v>
      </c>
      <c r="D455" s="7" t="s">
        <v>17</v>
      </c>
      <c r="E455" s="5">
        <v>644</v>
      </c>
      <c r="F455" s="5">
        <v>5743.5</v>
      </c>
      <c r="G455" s="5">
        <v>6432.72</v>
      </c>
      <c r="H455" s="5">
        <v>1148.7</v>
      </c>
      <c r="I455" s="6" t="s">
        <v>12</v>
      </c>
      <c r="R455" s="82" t="s">
        <v>88</v>
      </c>
      <c r="S455" s="82">
        <v>2020</v>
      </c>
      <c r="T455" s="82" t="s">
        <v>35</v>
      </c>
      <c r="U455" s="82" t="s">
        <v>101</v>
      </c>
      <c r="V455" s="82" t="s">
        <v>90</v>
      </c>
      <c r="W455" s="82" t="s">
        <v>91</v>
      </c>
      <c r="X455" s="82" t="s">
        <v>92</v>
      </c>
      <c r="Y455" s="82" t="s">
        <v>93</v>
      </c>
      <c r="Z455" s="82" t="s">
        <v>94</v>
      </c>
      <c r="AA455" s="82">
        <v>1023</v>
      </c>
      <c r="AB455" s="82">
        <v>1462.8899999999999</v>
      </c>
    </row>
    <row r="456" spans="1:28">
      <c r="A456" s="3">
        <v>2022</v>
      </c>
      <c r="B456" s="3" t="s">
        <v>37</v>
      </c>
      <c r="C456" s="3" t="s">
        <v>18</v>
      </c>
      <c r="D456" s="7" t="s">
        <v>19</v>
      </c>
      <c r="E456" s="5">
        <v>643</v>
      </c>
      <c r="F456" s="5">
        <v>8000</v>
      </c>
      <c r="G456" s="5">
        <v>7840</v>
      </c>
      <c r="H456" s="5">
        <v>1400</v>
      </c>
      <c r="I456" s="6" t="s">
        <v>12</v>
      </c>
      <c r="R456" s="82" t="s">
        <v>95</v>
      </c>
      <c r="S456" s="82">
        <v>2020</v>
      </c>
      <c r="T456" s="82" t="s">
        <v>35</v>
      </c>
      <c r="U456" s="82" t="s">
        <v>101</v>
      </c>
      <c r="V456" s="82" t="s">
        <v>90</v>
      </c>
      <c r="W456" s="82" t="s">
        <v>91</v>
      </c>
      <c r="X456" s="82" t="s">
        <v>92</v>
      </c>
      <c r="Y456" s="82" t="s">
        <v>93</v>
      </c>
      <c r="Z456" s="82" t="s">
        <v>94</v>
      </c>
      <c r="AA456" s="82">
        <v>369</v>
      </c>
      <c r="AB456" s="82">
        <v>527.66999999999996</v>
      </c>
    </row>
    <row r="457" spans="1:28">
      <c r="A457" s="3">
        <v>2022</v>
      </c>
      <c r="B457" s="3" t="s">
        <v>37</v>
      </c>
      <c r="C457" s="3" t="s">
        <v>16</v>
      </c>
      <c r="D457" s="7" t="s">
        <v>20</v>
      </c>
      <c r="E457" s="5">
        <v>455</v>
      </c>
      <c r="F457" s="5">
        <v>4578.6000000000004</v>
      </c>
      <c r="G457" s="5">
        <v>5128.0320000000002</v>
      </c>
      <c r="H457" s="5">
        <v>915.72000000000014</v>
      </c>
      <c r="I457" s="6" t="s">
        <v>12</v>
      </c>
      <c r="R457" s="82" t="s">
        <v>97</v>
      </c>
      <c r="S457" s="82">
        <v>2020</v>
      </c>
      <c r="T457" s="82" t="s">
        <v>35</v>
      </c>
      <c r="U457" s="82" t="s">
        <v>101</v>
      </c>
      <c r="V457" s="82" t="s">
        <v>90</v>
      </c>
      <c r="W457" s="82" t="s">
        <v>91</v>
      </c>
      <c r="X457" s="82" t="s">
        <v>92</v>
      </c>
      <c r="Y457" s="82" t="s">
        <v>93</v>
      </c>
      <c r="Z457" s="82" t="s">
        <v>94</v>
      </c>
      <c r="AA457" s="82">
        <v>297</v>
      </c>
      <c r="AB457" s="82">
        <v>424.71</v>
      </c>
    </row>
    <row r="458" spans="1:28">
      <c r="A458" s="3">
        <v>2022</v>
      </c>
      <c r="B458" s="3" t="s">
        <v>37</v>
      </c>
      <c r="C458" s="3" t="s">
        <v>18</v>
      </c>
      <c r="D458" s="7" t="s">
        <v>21</v>
      </c>
      <c r="E458" s="5">
        <v>345</v>
      </c>
      <c r="F458" s="5">
        <v>9000</v>
      </c>
      <c r="G458" s="5">
        <v>7840</v>
      </c>
      <c r="H458" s="5">
        <v>1400</v>
      </c>
      <c r="I458" s="6" t="s">
        <v>12</v>
      </c>
      <c r="R458" s="82" t="s">
        <v>97</v>
      </c>
      <c r="S458" s="82">
        <v>2020</v>
      </c>
      <c r="T458" s="82" t="s">
        <v>35</v>
      </c>
      <c r="U458" s="82" t="s">
        <v>101</v>
      </c>
      <c r="V458" s="82" t="s">
        <v>90</v>
      </c>
      <c r="W458" s="82" t="s">
        <v>91</v>
      </c>
      <c r="X458" s="82" t="s">
        <v>92</v>
      </c>
      <c r="Y458" s="82" t="s">
        <v>93</v>
      </c>
      <c r="Z458" s="82" t="s">
        <v>94</v>
      </c>
      <c r="AA458" s="82">
        <v>771</v>
      </c>
      <c r="AB458" s="82">
        <v>1102.53</v>
      </c>
    </row>
    <row r="459" spans="1:28">
      <c r="A459" s="3">
        <v>2022</v>
      </c>
      <c r="B459" s="3" t="s">
        <v>37</v>
      </c>
      <c r="C459" s="3" t="s">
        <v>14</v>
      </c>
      <c r="D459" s="4" t="s">
        <v>22</v>
      </c>
      <c r="E459" s="5">
        <v>122</v>
      </c>
      <c r="F459" s="5">
        <v>100</v>
      </c>
      <c r="G459" s="5">
        <v>112</v>
      </c>
      <c r="H459" s="5">
        <v>20</v>
      </c>
      <c r="I459" s="6" t="s">
        <v>12</v>
      </c>
      <c r="R459" s="82" t="s">
        <v>88</v>
      </c>
      <c r="S459" s="82">
        <v>2020</v>
      </c>
      <c r="T459" s="82" t="s">
        <v>35</v>
      </c>
      <c r="U459" s="82" t="s">
        <v>101</v>
      </c>
      <c r="V459" s="82" t="s">
        <v>90</v>
      </c>
      <c r="W459" s="82" t="s">
        <v>91</v>
      </c>
      <c r="X459" s="82" t="s">
        <v>92</v>
      </c>
      <c r="Y459" s="82" t="s">
        <v>93</v>
      </c>
      <c r="Z459" s="82" t="s">
        <v>94</v>
      </c>
      <c r="AA459" s="82">
        <v>804</v>
      </c>
      <c r="AB459" s="82">
        <v>1149.72</v>
      </c>
    </row>
    <row r="460" spans="1:28">
      <c r="A460" s="3">
        <v>2022</v>
      </c>
      <c r="B460" s="3" t="s">
        <v>37</v>
      </c>
      <c r="C460" s="3" t="s">
        <v>23</v>
      </c>
      <c r="D460" s="7" t="s">
        <v>24</v>
      </c>
      <c r="E460" s="5">
        <v>78</v>
      </c>
      <c r="F460" s="5">
        <v>2288.6</v>
      </c>
      <c r="G460" s="5">
        <v>5126.4639999999999</v>
      </c>
      <c r="H460" s="5">
        <v>457.72</v>
      </c>
      <c r="I460" s="6" t="s">
        <v>12</v>
      </c>
      <c r="R460" s="82" t="s">
        <v>95</v>
      </c>
      <c r="S460" s="82">
        <v>2020</v>
      </c>
      <c r="T460" s="82" t="s">
        <v>35</v>
      </c>
      <c r="U460" s="82" t="s">
        <v>101</v>
      </c>
      <c r="V460" s="82" t="s">
        <v>90</v>
      </c>
      <c r="W460" s="82" t="s">
        <v>91</v>
      </c>
      <c r="X460" s="82" t="s">
        <v>92</v>
      </c>
      <c r="Y460" s="82" t="s">
        <v>93</v>
      </c>
      <c r="Z460" s="82" t="s">
        <v>94</v>
      </c>
      <c r="AA460" s="82">
        <v>858</v>
      </c>
      <c r="AB460" s="82">
        <v>1226.94</v>
      </c>
    </row>
    <row r="461" spans="1:28">
      <c r="A461" s="3">
        <v>2022</v>
      </c>
      <c r="B461" s="3" t="s">
        <v>37</v>
      </c>
      <c r="C461" s="3" t="s">
        <v>23</v>
      </c>
      <c r="D461" s="7" t="s">
        <v>25</v>
      </c>
      <c r="E461" s="5">
        <v>76</v>
      </c>
      <c r="F461" s="5">
        <v>2288.4499999999998</v>
      </c>
      <c r="G461" s="5">
        <v>5126.1279999999997</v>
      </c>
      <c r="H461" s="5">
        <v>457.69</v>
      </c>
      <c r="I461" s="6" t="s">
        <v>12</v>
      </c>
      <c r="R461" s="82" t="s">
        <v>95</v>
      </c>
      <c r="S461" s="82">
        <v>2020</v>
      </c>
      <c r="T461" s="82" t="s">
        <v>35</v>
      </c>
      <c r="U461" s="82" t="s">
        <v>101</v>
      </c>
      <c r="V461" s="82" t="s">
        <v>90</v>
      </c>
      <c r="W461" s="82" t="s">
        <v>91</v>
      </c>
      <c r="X461" s="82" t="s">
        <v>92</v>
      </c>
      <c r="Y461" s="82" t="s">
        <v>93</v>
      </c>
      <c r="Z461" s="82" t="s">
        <v>94</v>
      </c>
      <c r="AA461" s="82">
        <v>323</v>
      </c>
      <c r="AB461" s="82">
        <v>461.89</v>
      </c>
    </row>
    <row r="462" spans="1:28">
      <c r="A462" s="3">
        <v>2022</v>
      </c>
      <c r="B462" s="3" t="s">
        <v>37</v>
      </c>
      <c r="C462" s="3" t="s">
        <v>23</v>
      </c>
      <c r="D462" s="7" t="s">
        <v>26</v>
      </c>
      <c r="E462" s="5">
        <v>46</v>
      </c>
      <c r="F462" s="5">
        <v>100</v>
      </c>
      <c r="G462" s="5">
        <v>224</v>
      </c>
      <c r="H462" s="5">
        <v>20</v>
      </c>
      <c r="I462" s="6" t="s">
        <v>12</v>
      </c>
      <c r="R462" s="82" t="s">
        <v>88</v>
      </c>
      <c r="S462" s="82">
        <v>2020</v>
      </c>
      <c r="T462" s="82" t="s">
        <v>35</v>
      </c>
      <c r="U462" s="82" t="s">
        <v>101</v>
      </c>
      <c r="V462" s="82" t="s">
        <v>90</v>
      </c>
      <c r="W462" s="82" t="s">
        <v>91</v>
      </c>
      <c r="X462" s="82" t="s">
        <v>92</v>
      </c>
      <c r="Y462" s="82" t="s">
        <v>93</v>
      </c>
      <c r="Z462" s="82" t="s">
        <v>94</v>
      </c>
      <c r="AA462" s="82">
        <v>371</v>
      </c>
      <c r="AB462" s="82">
        <v>530.53</v>
      </c>
    </row>
    <row r="463" spans="1:28">
      <c r="A463" s="3">
        <v>2022</v>
      </c>
      <c r="B463" s="3" t="s">
        <v>37</v>
      </c>
      <c r="C463" s="3" t="s">
        <v>23</v>
      </c>
      <c r="D463" s="7" t="s">
        <v>27</v>
      </c>
      <c r="E463" s="5">
        <v>34</v>
      </c>
      <c r="F463" s="5">
        <v>2288.4</v>
      </c>
      <c r="G463" s="5">
        <v>5126.0160000000005</v>
      </c>
      <c r="H463" s="5">
        <v>457.68000000000006</v>
      </c>
      <c r="I463" s="6" t="s">
        <v>12</v>
      </c>
      <c r="R463" s="82" t="s">
        <v>88</v>
      </c>
      <c r="S463" s="82">
        <v>2020</v>
      </c>
      <c r="T463" s="82" t="s">
        <v>35</v>
      </c>
      <c r="U463" s="82" t="s">
        <v>101</v>
      </c>
      <c r="V463" s="82" t="s">
        <v>90</v>
      </c>
      <c r="W463" s="82" t="s">
        <v>91</v>
      </c>
      <c r="X463" s="82" t="s">
        <v>92</v>
      </c>
      <c r="Y463" s="82" t="s">
        <v>93</v>
      </c>
      <c r="Z463" s="82" t="s">
        <v>94</v>
      </c>
      <c r="AA463" s="82">
        <v>299</v>
      </c>
      <c r="AB463" s="82">
        <v>427.57</v>
      </c>
    </row>
    <row r="464" spans="1:28">
      <c r="A464" s="3">
        <v>2022</v>
      </c>
      <c r="B464" s="3" t="s">
        <v>37</v>
      </c>
      <c r="C464" s="3" t="s">
        <v>14</v>
      </c>
      <c r="D464" s="4" t="s">
        <v>28</v>
      </c>
      <c r="E464" s="5">
        <v>7</v>
      </c>
      <c r="F464" s="5">
        <v>200</v>
      </c>
      <c r="G464" s="5">
        <v>224</v>
      </c>
      <c r="H464" s="5">
        <v>40</v>
      </c>
      <c r="I464" s="6" t="s">
        <v>12</v>
      </c>
      <c r="R464" s="82" t="s">
        <v>88</v>
      </c>
      <c r="S464" s="82">
        <v>2020</v>
      </c>
      <c r="T464" s="82" t="s">
        <v>41</v>
      </c>
      <c r="U464" s="82" t="s">
        <v>101</v>
      </c>
      <c r="V464" s="82" t="s">
        <v>90</v>
      </c>
      <c r="W464" s="82" t="s">
        <v>91</v>
      </c>
      <c r="X464" s="82" t="s">
        <v>92</v>
      </c>
      <c r="Y464" s="82" t="s">
        <v>93</v>
      </c>
      <c r="Z464" s="82" t="s">
        <v>94</v>
      </c>
      <c r="AA464" s="82">
        <v>290</v>
      </c>
      <c r="AB464" s="82">
        <v>414.7</v>
      </c>
    </row>
    <row r="465" spans="1:28">
      <c r="A465" s="3">
        <v>2022</v>
      </c>
      <c r="B465" s="3" t="s">
        <v>37</v>
      </c>
      <c r="C465" s="3" t="s">
        <v>23</v>
      </c>
      <c r="D465" s="7" t="s">
        <v>30</v>
      </c>
      <c r="E465" s="5">
        <v>3</v>
      </c>
      <c r="F465" s="5">
        <v>2288.65</v>
      </c>
      <c r="G465" s="5">
        <v>5126.576</v>
      </c>
      <c r="H465" s="5">
        <v>457.73</v>
      </c>
      <c r="I465" s="6" t="s">
        <v>12</v>
      </c>
      <c r="R465" s="82" t="s">
        <v>95</v>
      </c>
      <c r="S465" s="82">
        <v>2020</v>
      </c>
      <c r="T465" s="82" t="s">
        <v>41</v>
      </c>
      <c r="U465" s="82" t="s">
        <v>101</v>
      </c>
      <c r="V465" s="82" t="s">
        <v>90</v>
      </c>
      <c r="W465" s="82" t="s">
        <v>91</v>
      </c>
      <c r="X465" s="82" t="s">
        <v>92</v>
      </c>
      <c r="Y465" s="82" t="s">
        <v>93</v>
      </c>
      <c r="Z465" s="82" t="s">
        <v>94</v>
      </c>
      <c r="AA465" s="82">
        <v>338</v>
      </c>
      <c r="AB465" s="82">
        <v>483.34000000000003</v>
      </c>
    </row>
    <row r="466" spans="1:28">
      <c r="A466" s="3">
        <v>2022</v>
      </c>
      <c r="B466" s="3" t="s">
        <v>37</v>
      </c>
      <c r="C466" s="3" t="s">
        <v>29</v>
      </c>
      <c r="D466" s="7" t="s">
        <v>29</v>
      </c>
      <c r="E466" s="5">
        <v>2</v>
      </c>
      <c r="F466" s="5">
        <v>6600</v>
      </c>
      <c r="G466" s="5">
        <v>7392</v>
      </c>
      <c r="H466" s="5">
        <v>1320</v>
      </c>
      <c r="I466" s="6" t="s">
        <v>12</v>
      </c>
      <c r="R466" s="82" t="s">
        <v>95</v>
      </c>
      <c r="S466" s="82">
        <v>2020</v>
      </c>
      <c r="T466" s="82" t="s">
        <v>41</v>
      </c>
      <c r="U466" s="82" t="s">
        <v>101</v>
      </c>
      <c r="V466" s="82" t="s">
        <v>90</v>
      </c>
      <c r="W466" s="82" t="s">
        <v>91</v>
      </c>
      <c r="X466" s="82" t="s">
        <v>92</v>
      </c>
      <c r="Y466" s="82" t="s">
        <v>93</v>
      </c>
      <c r="Z466" s="82" t="s">
        <v>94</v>
      </c>
      <c r="AA466" s="82">
        <v>266</v>
      </c>
      <c r="AB466" s="82">
        <v>380.38</v>
      </c>
    </row>
    <row r="467" spans="1:28">
      <c r="A467" s="3">
        <v>2022</v>
      </c>
      <c r="B467" s="3" t="s">
        <v>38</v>
      </c>
      <c r="C467" s="3" t="s">
        <v>10</v>
      </c>
      <c r="D467" s="4" t="s">
        <v>11</v>
      </c>
      <c r="E467" s="5">
        <v>3566</v>
      </c>
      <c r="F467" s="5">
        <v>4577.3</v>
      </c>
      <c r="G467" s="5">
        <v>5126.576</v>
      </c>
      <c r="H467" s="5">
        <v>915.46</v>
      </c>
      <c r="I467" s="6" t="s">
        <v>12</v>
      </c>
      <c r="R467" s="82" t="s">
        <v>88</v>
      </c>
      <c r="S467" s="82">
        <v>2020</v>
      </c>
      <c r="T467" s="82" t="s">
        <v>41</v>
      </c>
      <c r="U467" s="82" t="s">
        <v>101</v>
      </c>
      <c r="V467" s="82" t="s">
        <v>90</v>
      </c>
      <c r="W467" s="82" t="s">
        <v>91</v>
      </c>
      <c r="X467" s="82" t="s">
        <v>92</v>
      </c>
      <c r="Y467" s="82" t="s">
        <v>93</v>
      </c>
      <c r="Z467" s="82" t="s">
        <v>94</v>
      </c>
      <c r="AA467" s="82">
        <v>292</v>
      </c>
      <c r="AB467" s="82">
        <v>526.24</v>
      </c>
    </row>
    <row r="468" spans="1:28">
      <c r="A468" s="3">
        <v>2022</v>
      </c>
      <c r="B468" s="3" t="s">
        <v>38</v>
      </c>
      <c r="C468" s="3" t="s">
        <v>10</v>
      </c>
      <c r="D468" s="4" t="s">
        <v>13</v>
      </c>
      <c r="E468" s="5">
        <v>2498</v>
      </c>
      <c r="F468" s="5">
        <v>8000</v>
      </c>
      <c r="G468" s="5">
        <v>8960</v>
      </c>
      <c r="H468" s="5">
        <v>1600</v>
      </c>
      <c r="I468" s="6" t="s">
        <v>12</v>
      </c>
      <c r="R468" s="82" t="s">
        <v>88</v>
      </c>
      <c r="S468" s="82">
        <v>2020</v>
      </c>
      <c r="T468" s="82" t="s">
        <v>41</v>
      </c>
      <c r="U468" s="82" t="s">
        <v>101</v>
      </c>
      <c r="V468" s="82" t="s">
        <v>90</v>
      </c>
      <c r="W468" s="82" t="s">
        <v>91</v>
      </c>
      <c r="X468" s="82" t="s">
        <v>92</v>
      </c>
      <c r="Y468" s="82" t="s">
        <v>93</v>
      </c>
      <c r="Z468" s="82" t="s">
        <v>94</v>
      </c>
      <c r="AA468" s="82">
        <v>340</v>
      </c>
      <c r="AB468" s="82">
        <v>526.24</v>
      </c>
    </row>
    <row r="469" spans="1:28">
      <c r="A469" s="3">
        <v>2022</v>
      </c>
      <c r="B469" s="3" t="s">
        <v>38</v>
      </c>
      <c r="C469" s="3" t="s">
        <v>14</v>
      </c>
      <c r="D469" s="4" t="s">
        <v>15</v>
      </c>
      <c r="E469" s="5">
        <v>1245</v>
      </c>
      <c r="F469" s="5">
        <v>4577.2</v>
      </c>
      <c r="G469" s="5">
        <v>5126.4639999999999</v>
      </c>
      <c r="H469" s="5">
        <v>915.44</v>
      </c>
      <c r="I469" s="6" t="s">
        <v>12</v>
      </c>
      <c r="R469" s="82" t="s">
        <v>95</v>
      </c>
      <c r="S469" s="82">
        <v>2020</v>
      </c>
      <c r="T469" s="82" t="s">
        <v>41</v>
      </c>
      <c r="U469" s="82" t="s">
        <v>101</v>
      </c>
      <c r="V469" s="82" t="s">
        <v>90</v>
      </c>
      <c r="W469" s="82" t="s">
        <v>91</v>
      </c>
      <c r="X469" s="82" t="s">
        <v>92</v>
      </c>
      <c r="Y469" s="82" t="s">
        <v>93</v>
      </c>
      <c r="Z469" s="82" t="s">
        <v>94</v>
      </c>
      <c r="AA469" s="82">
        <v>995</v>
      </c>
      <c r="AB469" s="82">
        <v>1422.85</v>
      </c>
    </row>
    <row r="470" spans="1:28">
      <c r="A470" s="3">
        <v>2022</v>
      </c>
      <c r="B470" s="3" t="s">
        <v>38</v>
      </c>
      <c r="C470" s="3" t="s">
        <v>16</v>
      </c>
      <c r="D470" s="7" t="s">
        <v>17</v>
      </c>
      <c r="E470" s="5">
        <v>644</v>
      </c>
      <c r="F470" s="5">
        <v>5743.5</v>
      </c>
      <c r="G470" s="5">
        <v>6432.72</v>
      </c>
      <c r="H470" s="5">
        <v>1148.7</v>
      </c>
      <c r="I470" s="6" t="s">
        <v>12</v>
      </c>
      <c r="R470" s="82" t="s">
        <v>97</v>
      </c>
      <c r="S470" s="82">
        <v>2020</v>
      </c>
      <c r="T470" s="82" t="s">
        <v>41</v>
      </c>
      <c r="U470" s="82" t="s">
        <v>101</v>
      </c>
      <c r="V470" s="82" t="s">
        <v>90</v>
      </c>
      <c r="W470" s="82" t="s">
        <v>91</v>
      </c>
      <c r="X470" s="82" t="s">
        <v>92</v>
      </c>
      <c r="Y470" s="82" t="s">
        <v>93</v>
      </c>
      <c r="Z470" s="82" t="s">
        <v>94</v>
      </c>
      <c r="AA470" s="82">
        <v>1029</v>
      </c>
      <c r="AB470" s="82">
        <v>1471.47</v>
      </c>
    </row>
    <row r="471" spans="1:28">
      <c r="A471" s="3">
        <v>2022</v>
      </c>
      <c r="B471" s="3" t="s">
        <v>38</v>
      </c>
      <c r="C471" s="3" t="s">
        <v>18</v>
      </c>
      <c r="D471" s="7" t="s">
        <v>19</v>
      </c>
      <c r="E471" s="5">
        <v>643</v>
      </c>
      <c r="F471" s="5">
        <v>9000</v>
      </c>
      <c r="G471" s="5">
        <v>7840</v>
      </c>
      <c r="H471" s="5">
        <v>1400</v>
      </c>
      <c r="I471" s="6" t="s">
        <v>12</v>
      </c>
      <c r="R471" s="82" t="s">
        <v>95</v>
      </c>
      <c r="S471" s="82">
        <v>2020</v>
      </c>
      <c r="T471" s="82" t="s">
        <v>41</v>
      </c>
      <c r="U471" s="82" t="s">
        <v>101</v>
      </c>
      <c r="V471" s="82" t="s">
        <v>90</v>
      </c>
      <c r="W471" s="82" t="s">
        <v>91</v>
      </c>
      <c r="X471" s="82" t="s">
        <v>92</v>
      </c>
      <c r="Y471" s="82" t="s">
        <v>93</v>
      </c>
      <c r="Z471" s="82" t="s">
        <v>94</v>
      </c>
      <c r="AA471" s="82">
        <v>264</v>
      </c>
      <c r="AB471" s="82">
        <v>377.52</v>
      </c>
    </row>
    <row r="472" spans="1:28">
      <c r="A472" s="3">
        <v>2022</v>
      </c>
      <c r="B472" s="3" t="s">
        <v>38</v>
      </c>
      <c r="C472" s="3" t="s">
        <v>16</v>
      </c>
      <c r="D472" s="7" t="s">
        <v>20</v>
      </c>
      <c r="E472" s="5">
        <v>455</v>
      </c>
      <c r="F472" s="5">
        <v>5036.46</v>
      </c>
      <c r="G472" s="5">
        <v>5128.0320000000002</v>
      </c>
      <c r="H472" s="5">
        <v>1007.292</v>
      </c>
      <c r="I472" s="6" t="s">
        <v>12</v>
      </c>
      <c r="R472" s="82" t="s">
        <v>95</v>
      </c>
      <c r="S472" s="82">
        <v>2020</v>
      </c>
      <c r="T472" s="82" t="s">
        <v>41</v>
      </c>
      <c r="U472" s="82" t="s">
        <v>101</v>
      </c>
      <c r="V472" s="82" t="s">
        <v>90</v>
      </c>
      <c r="W472" s="82" t="s">
        <v>91</v>
      </c>
      <c r="X472" s="82" t="s">
        <v>92</v>
      </c>
      <c r="Y472" s="82" t="s">
        <v>93</v>
      </c>
      <c r="Z472" s="82" t="s">
        <v>94</v>
      </c>
      <c r="AA472" s="82">
        <v>291</v>
      </c>
      <c r="AB472" s="82">
        <v>416.13</v>
      </c>
    </row>
    <row r="473" spans="1:28">
      <c r="A473" s="3">
        <v>2022</v>
      </c>
      <c r="B473" s="3" t="s">
        <v>38</v>
      </c>
      <c r="C473" s="3" t="s">
        <v>18</v>
      </c>
      <c r="D473" s="7" t="s">
        <v>21</v>
      </c>
      <c r="E473" s="5">
        <v>650</v>
      </c>
      <c r="F473" s="5">
        <v>7700</v>
      </c>
      <c r="G473" s="5">
        <v>7840</v>
      </c>
      <c r="H473" s="5">
        <v>1540</v>
      </c>
      <c r="I473" s="6" t="s">
        <v>12</v>
      </c>
      <c r="R473" s="82" t="s">
        <v>95</v>
      </c>
      <c r="S473" s="82">
        <v>2020</v>
      </c>
      <c r="T473" s="82" t="s">
        <v>41</v>
      </c>
      <c r="U473" s="82" t="s">
        <v>101</v>
      </c>
      <c r="V473" s="82" t="s">
        <v>90</v>
      </c>
      <c r="W473" s="82" t="s">
        <v>91</v>
      </c>
      <c r="X473" s="82" t="s">
        <v>92</v>
      </c>
      <c r="Y473" s="82" t="s">
        <v>93</v>
      </c>
      <c r="Z473" s="82" t="s">
        <v>94</v>
      </c>
      <c r="AA473" s="82">
        <v>339</v>
      </c>
      <c r="AB473" s="82">
        <v>484.77</v>
      </c>
    </row>
    <row r="474" spans="1:28">
      <c r="A474" s="3">
        <v>2022</v>
      </c>
      <c r="B474" s="3" t="s">
        <v>38</v>
      </c>
      <c r="C474" s="3" t="s">
        <v>14</v>
      </c>
      <c r="D474" s="4" t="s">
        <v>22</v>
      </c>
      <c r="E474" s="5">
        <v>122</v>
      </c>
      <c r="F474" s="5">
        <v>110</v>
      </c>
      <c r="G474" s="5">
        <v>112</v>
      </c>
      <c r="H474" s="5">
        <v>22</v>
      </c>
      <c r="I474" s="6" t="s">
        <v>12</v>
      </c>
      <c r="R474" s="82" t="s">
        <v>95</v>
      </c>
      <c r="S474" s="82">
        <v>2020</v>
      </c>
      <c r="T474" s="82" t="s">
        <v>41</v>
      </c>
      <c r="U474" s="82" t="s">
        <v>101</v>
      </c>
      <c r="V474" s="82" t="s">
        <v>90</v>
      </c>
      <c r="W474" s="82" t="s">
        <v>91</v>
      </c>
      <c r="X474" s="82" t="s">
        <v>92</v>
      </c>
      <c r="Y474" s="82" t="s">
        <v>93</v>
      </c>
      <c r="Z474" s="82" t="s">
        <v>94</v>
      </c>
      <c r="AA474" s="82">
        <v>267</v>
      </c>
      <c r="AB474" s="82">
        <v>381.81</v>
      </c>
    </row>
    <row r="475" spans="1:28">
      <c r="A475" s="3">
        <v>2022</v>
      </c>
      <c r="B475" s="3" t="s">
        <v>38</v>
      </c>
      <c r="C475" s="3" t="s">
        <v>23</v>
      </c>
      <c r="D475" s="7" t="s">
        <v>24</v>
      </c>
      <c r="E475" s="5">
        <v>78</v>
      </c>
      <c r="F475" s="5">
        <v>2517.46</v>
      </c>
      <c r="G475" s="5">
        <v>5126.4639999999999</v>
      </c>
      <c r="H475" s="5">
        <v>503.49200000000002</v>
      </c>
      <c r="I475" s="6" t="s">
        <v>12</v>
      </c>
      <c r="R475" s="82" t="s">
        <v>97</v>
      </c>
      <c r="S475" s="82">
        <v>2020</v>
      </c>
      <c r="T475" s="82" t="s">
        <v>41</v>
      </c>
      <c r="U475" s="82" t="s">
        <v>101</v>
      </c>
      <c r="V475" s="82" t="s">
        <v>90</v>
      </c>
      <c r="W475" s="82" t="s">
        <v>91</v>
      </c>
      <c r="X475" s="82" t="s">
        <v>92</v>
      </c>
      <c r="Y475" s="82" t="s">
        <v>93</v>
      </c>
      <c r="Z475" s="82" t="s">
        <v>94</v>
      </c>
      <c r="AA475" s="82">
        <v>810</v>
      </c>
      <c r="AB475" s="82">
        <v>1158.3</v>
      </c>
    </row>
    <row r="476" spans="1:28">
      <c r="A476" s="3">
        <v>2022</v>
      </c>
      <c r="B476" s="3" t="s">
        <v>38</v>
      </c>
      <c r="C476" s="3" t="s">
        <v>23</v>
      </c>
      <c r="D476" s="7" t="s">
        <v>25</v>
      </c>
      <c r="E476" s="5">
        <v>76</v>
      </c>
      <c r="F476" s="5">
        <v>2517.2949999999996</v>
      </c>
      <c r="G476" s="5">
        <v>5126.1279999999997</v>
      </c>
      <c r="H476" s="5">
        <v>503.45899999999995</v>
      </c>
      <c r="I476" s="6" t="s">
        <v>12</v>
      </c>
      <c r="R476" s="82" t="s">
        <v>88</v>
      </c>
      <c r="S476" s="82">
        <v>2020</v>
      </c>
      <c r="T476" s="82" t="s">
        <v>41</v>
      </c>
      <c r="U476" s="82" t="s">
        <v>101</v>
      </c>
      <c r="V476" s="82" t="s">
        <v>90</v>
      </c>
      <c r="W476" s="82" t="s">
        <v>91</v>
      </c>
      <c r="X476" s="82" t="s">
        <v>92</v>
      </c>
      <c r="Y476" s="82" t="s">
        <v>93</v>
      </c>
      <c r="Z476" s="82" t="s">
        <v>94</v>
      </c>
      <c r="AA476" s="82">
        <v>863</v>
      </c>
      <c r="AB476" s="82">
        <v>1234.0899999999999</v>
      </c>
    </row>
    <row r="477" spans="1:28">
      <c r="A477" s="3">
        <v>2022</v>
      </c>
      <c r="B477" s="3" t="s">
        <v>38</v>
      </c>
      <c r="C477" s="3" t="s">
        <v>23</v>
      </c>
      <c r="D477" s="7" t="s">
        <v>26</v>
      </c>
      <c r="E477" s="5">
        <v>46</v>
      </c>
      <c r="F477" s="5">
        <v>115</v>
      </c>
      <c r="G477" s="5">
        <v>224</v>
      </c>
      <c r="H477" s="5">
        <v>23</v>
      </c>
      <c r="I477" s="6" t="s">
        <v>12</v>
      </c>
      <c r="R477" s="82" t="s">
        <v>95</v>
      </c>
      <c r="S477" s="82">
        <v>2020</v>
      </c>
      <c r="T477" s="82" t="s">
        <v>41</v>
      </c>
      <c r="U477" s="82" t="s">
        <v>101</v>
      </c>
      <c r="V477" s="82" t="s">
        <v>90</v>
      </c>
      <c r="W477" s="82" t="s">
        <v>91</v>
      </c>
      <c r="X477" s="82" t="s">
        <v>92</v>
      </c>
      <c r="Y477" s="82" t="s">
        <v>102</v>
      </c>
      <c r="Z477" s="82" t="s">
        <v>94</v>
      </c>
      <c r="AA477" s="82">
        <v>293</v>
      </c>
      <c r="AB477" s="82">
        <v>418.99</v>
      </c>
    </row>
    <row r="478" spans="1:28">
      <c r="A478" s="3">
        <v>2022</v>
      </c>
      <c r="B478" s="3" t="s">
        <v>38</v>
      </c>
      <c r="C478" s="3" t="s">
        <v>23</v>
      </c>
      <c r="D478" s="7" t="s">
        <v>27</v>
      </c>
      <c r="E478" s="5">
        <v>34</v>
      </c>
      <c r="F478" s="5">
        <v>2631.66</v>
      </c>
      <c r="G478" s="5">
        <v>5126.0160000000005</v>
      </c>
      <c r="H478" s="5">
        <v>526.33199999999999</v>
      </c>
      <c r="I478" s="6" t="s">
        <v>12</v>
      </c>
      <c r="R478" s="82" t="s">
        <v>98</v>
      </c>
      <c r="S478" s="82">
        <v>2020</v>
      </c>
      <c r="T478" s="82" t="s">
        <v>41</v>
      </c>
      <c r="U478" s="82" t="s">
        <v>101</v>
      </c>
      <c r="V478" s="82" t="s">
        <v>90</v>
      </c>
      <c r="W478" s="82" t="s">
        <v>91</v>
      </c>
      <c r="X478" s="82" t="s">
        <v>92</v>
      </c>
      <c r="Y478" s="82" t="s">
        <v>102</v>
      </c>
      <c r="Z478" s="82" t="s">
        <v>94</v>
      </c>
      <c r="AA478" s="82">
        <v>341</v>
      </c>
      <c r="AB478" s="82">
        <v>487.63</v>
      </c>
    </row>
    <row r="479" spans="1:28">
      <c r="A479" s="3">
        <v>2022</v>
      </c>
      <c r="B479" s="3" t="s">
        <v>38</v>
      </c>
      <c r="C479" s="3" t="s">
        <v>14</v>
      </c>
      <c r="D479" s="4" t="s">
        <v>28</v>
      </c>
      <c r="E479" s="5">
        <v>7</v>
      </c>
      <c r="F479" s="5">
        <v>230</v>
      </c>
      <c r="G479" s="5">
        <v>224</v>
      </c>
      <c r="H479" s="5">
        <v>46</v>
      </c>
      <c r="I479" s="6" t="s">
        <v>12</v>
      </c>
      <c r="R479" s="82" t="s">
        <v>88</v>
      </c>
      <c r="S479" s="82">
        <v>2020</v>
      </c>
      <c r="T479" s="82" t="s">
        <v>41</v>
      </c>
      <c r="U479" s="82" t="s">
        <v>101</v>
      </c>
      <c r="V479" s="82" t="s">
        <v>90</v>
      </c>
      <c r="W479" s="82" t="s">
        <v>91</v>
      </c>
      <c r="X479" s="82" t="s">
        <v>92</v>
      </c>
      <c r="Y479" s="82" t="s">
        <v>102</v>
      </c>
      <c r="Z479" s="82" t="s">
        <v>94</v>
      </c>
      <c r="AA479" s="82">
        <v>263</v>
      </c>
      <c r="AB479" s="82">
        <v>376.09000000000003</v>
      </c>
    </row>
    <row r="480" spans="1:28">
      <c r="A480" s="3">
        <v>2022</v>
      </c>
      <c r="B480" s="3" t="s">
        <v>38</v>
      </c>
      <c r="C480" s="3" t="s">
        <v>23</v>
      </c>
      <c r="D480" s="7" t="s">
        <v>30</v>
      </c>
      <c r="E480" s="5">
        <v>3</v>
      </c>
      <c r="F480" s="5">
        <v>2631.9475000000002</v>
      </c>
      <c r="G480" s="5">
        <v>5126.576</v>
      </c>
      <c r="H480" s="5">
        <v>526.38950000000011</v>
      </c>
      <c r="I480" s="6" t="s">
        <v>12</v>
      </c>
      <c r="R480" s="82" t="s">
        <v>95</v>
      </c>
      <c r="S480" s="82">
        <v>2020</v>
      </c>
      <c r="T480" s="82" t="s">
        <v>40</v>
      </c>
      <c r="U480" s="82" t="s">
        <v>101</v>
      </c>
      <c r="V480" s="82" t="s">
        <v>90</v>
      </c>
      <c r="W480" s="82" t="s">
        <v>91</v>
      </c>
      <c r="X480" s="82" t="s">
        <v>92</v>
      </c>
      <c r="Y480" s="82" t="s">
        <v>102</v>
      </c>
      <c r="Z480" s="82" t="s">
        <v>94</v>
      </c>
      <c r="AA480" s="82">
        <v>296</v>
      </c>
      <c r="AB480" s="82">
        <v>423.28</v>
      </c>
    </row>
    <row r="481" spans="1:28">
      <c r="A481" s="3">
        <v>2022</v>
      </c>
      <c r="B481" s="3" t="s">
        <v>38</v>
      </c>
      <c r="C481" s="3" t="s">
        <v>29</v>
      </c>
      <c r="D481" s="7" t="s">
        <v>29</v>
      </c>
      <c r="E481" s="5">
        <v>2</v>
      </c>
      <c r="F481" s="5">
        <v>7590</v>
      </c>
      <c r="G481" s="5">
        <v>7392</v>
      </c>
      <c r="H481" s="5">
        <v>1518</v>
      </c>
      <c r="I481" s="6" t="s">
        <v>12</v>
      </c>
      <c r="R481" s="82" t="s">
        <v>98</v>
      </c>
      <c r="S481" s="82">
        <v>2020</v>
      </c>
      <c r="T481" s="82" t="s">
        <v>40</v>
      </c>
      <c r="U481" s="82" t="s">
        <v>101</v>
      </c>
      <c r="V481" s="82" t="s">
        <v>90</v>
      </c>
      <c r="W481" s="82" t="s">
        <v>91</v>
      </c>
      <c r="X481" s="82" t="s">
        <v>92</v>
      </c>
      <c r="Y481" s="82" t="s">
        <v>102</v>
      </c>
      <c r="Z481" s="82" t="s">
        <v>94</v>
      </c>
      <c r="AA481" s="82">
        <v>344</v>
      </c>
      <c r="AB481" s="82">
        <v>491.91999999999996</v>
      </c>
    </row>
    <row r="482" spans="1:28">
      <c r="A482" s="3">
        <v>2022</v>
      </c>
      <c r="B482" s="3" t="s">
        <v>39</v>
      </c>
      <c r="C482" s="3" t="s">
        <v>10</v>
      </c>
      <c r="D482" s="4" t="s">
        <v>11</v>
      </c>
      <c r="E482" s="5">
        <v>3566</v>
      </c>
      <c r="F482" s="5">
        <v>4577.3</v>
      </c>
      <c r="G482" s="5">
        <v>5126.576</v>
      </c>
      <c r="H482" s="5">
        <v>915.46</v>
      </c>
      <c r="I482" s="6" t="s">
        <v>12</v>
      </c>
      <c r="R482" s="82" t="s">
        <v>95</v>
      </c>
      <c r="S482" s="82">
        <v>2020</v>
      </c>
      <c r="T482" s="82" t="s">
        <v>40</v>
      </c>
      <c r="U482" s="82" t="s">
        <v>101</v>
      </c>
      <c r="V482" s="82" t="s">
        <v>90</v>
      </c>
      <c r="W482" s="82" t="s">
        <v>91</v>
      </c>
      <c r="X482" s="82" t="s">
        <v>92</v>
      </c>
      <c r="Y482" s="82" t="s">
        <v>102</v>
      </c>
      <c r="Z482" s="82" t="s">
        <v>94</v>
      </c>
      <c r="AA482" s="82">
        <v>272</v>
      </c>
      <c r="AB482" s="82">
        <v>388.96</v>
      </c>
    </row>
    <row r="483" spans="1:28">
      <c r="A483" s="3">
        <v>2022</v>
      </c>
      <c r="B483" s="3" t="s">
        <v>39</v>
      </c>
      <c r="C483" s="3" t="s">
        <v>10</v>
      </c>
      <c r="D483" s="4" t="s">
        <v>13</v>
      </c>
      <c r="E483" s="5">
        <v>2498</v>
      </c>
      <c r="F483" s="5">
        <v>8000</v>
      </c>
      <c r="G483" s="5">
        <v>8960</v>
      </c>
      <c r="H483" s="5">
        <v>1600</v>
      </c>
      <c r="I483" s="6" t="s">
        <v>12</v>
      </c>
      <c r="R483" s="82" t="s">
        <v>88</v>
      </c>
      <c r="S483" s="82">
        <v>2020</v>
      </c>
      <c r="T483" s="82" t="s">
        <v>40</v>
      </c>
      <c r="U483" s="82" t="s">
        <v>101</v>
      </c>
      <c r="V483" s="82" t="s">
        <v>90</v>
      </c>
      <c r="W483" s="82" t="s">
        <v>91</v>
      </c>
      <c r="X483" s="82" t="s">
        <v>92</v>
      </c>
      <c r="Y483" s="82" t="s">
        <v>102</v>
      </c>
      <c r="Z483" s="82" t="s">
        <v>94</v>
      </c>
      <c r="AA483" s="82">
        <v>298</v>
      </c>
      <c r="AB483" s="82">
        <v>526.24</v>
      </c>
    </row>
    <row r="484" spans="1:28">
      <c r="A484" s="3">
        <v>2022</v>
      </c>
      <c r="B484" s="3" t="s">
        <v>39</v>
      </c>
      <c r="C484" s="3" t="s">
        <v>14</v>
      </c>
      <c r="D484" s="4" t="s">
        <v>15</v>
      </c>
      <c r="E484" s="5">
        <v>1245</v>
      </c>
      <c r="F484" s="5">
        <v>4577.2</v>
      </c>
      <c r="G484" s="5">
        <v>5126.4639999999999</v>
      </c>
      <c r="H484" s="5">
        <v>915.44</v>
      </c>
      <c r="I484" s="6" t="s">
        <v>12</v>
      </c>
      <c r="R484" s="82" t="s">
        <v>98</v>
      </c>
      <c r="S484" s="82">
        <v>2020</v>
      </c>
      <c r="T484" s="82" t="s">
        <v>40</v>
      </c>
      <c r="U484" s="82" t="s">
        <v>101</v>
      </c>
      <c r="V484" s="82" t="s">
        <v>90</v>
      </c>
      <c r="W484" s="82" t="s">
        <v>91</v>
      </c>
      <c r="X484" s="82" t="s">
        <v>92</v>
      </c>
      <c r="Y484" s="82" t="s">
        <v>102</v>
      </c>
      <c r="Z484" s="82" t="s">
        <v>94</v>
      </c>
      <c r="AA484" s="82">
        <v>346</v>
      </c>
      <c r="AB484" s="82">
        <v>526.24</v>
      </c>
    </row>
    <row r="485" spans="1:28">
      <c r="A485" s="3">
        <v>2022</v>
      </c>
      <c r="B485" s="3" t="s">
        <v>39</v>
      </c>
      <c r="C485" s="3" t="s">
        <v>16</v>
      </c>
      <c r="D485" s="7" t="s">
        <v>17</v>
      </c>
      <c r="E485" s="5">
        <v>644</v>
      </c>
      <c r="F485" s="5">
        <v>5743.5</v>
      </c>
      <c r="G485" s="5">
        <v>6432.72</v>
      </c>
      <c r="H485" s="5">
        <v>1148.7</v>
      </c>
      <c r="I485" s="6" t="s">
        <v>12</v>
      </c>
      <c r="R485" s="82" t="s">
        <v>99</v>
      </c>
      <c r="S485" s="82">
        <v>2020</v>
      </c>
      <c r="T485" s="82" t="s">
        <v>40</v>
      </c>
      <c r="U485" s="82" t="s">
        <v>101</v>
      </c>
      <c r="V485" s="82" t="s">
        <v>90</v>
      </c>
      <c r="W485" s="82" t="s">
        <v>91</v>
      </c>
      <c r="X485" s="82" t="s">
        <v>92</v>
      </c>
      <c r="Y485" s="82" t="s">
        <v>102</v>
      </c>
      <c r="Z485" s="82" t="s">
        <v>94</v>
      </c>
      <c r="AA485" s="82">
        <v>268</v>
      </c>
      <c r="AB485" s="82">
        <v>526.24</v>
      </c>
    </row>
    <row r="486" spans="1:28">
      <c r="A486" s="3">
        <v>2022</v>
      </c>
      <c r="B486" s="3" t="s">
        <v>39</v>
      </c>
      <c r="C486" s="3" t="s">
        <v>18</v>
      </c>
      <c r="D486" s="7" t="s">
        <v>19</v>
      </c>
      <c r="E486" s="5">
        <v>643</v>
      </c>
      <c r="F486" s="5">
        <v>7000</v>
      </c>
      <c r="G486" s="5">
        <v>7840</v>
      </c>
      <c r="H486" s="5">
        <v>1400</v>
      </c>
      <c r="I486" s="6" t="s">
        <v>12</v>
      </c>
      <c r="R486" s="82" t="s">
        <v>95</v>
      </c>
      <c r="S486" s="82">
        <v>2020</v>
      </c>
      <c r="T486" s="82" t="s">
        <v>40</v>
      </c>
      <c r="U486" s="82" t="s">
        <v>101</v>
      </c>
      <c r="V486" s="82" t="s">
        <v>90</v>
      </c>
      <c r="W486" s="82" t="s">
        <v>91</v>
      </c>
      <c r="X486" s="82" t="s">
        <v>92</v>
      </c>
      <c r="Y486" s="82" t="s">
        <v>102</v>
      </c>
      <c r="Z486" s="82" t="s">
        <v>94</v>
      </c>
      <c r="AA486" s="82">
        <v>1028</v>
      </c>
      <c r="AB486" s="82">
        <v>1470.04</v>
      </c>
    </row>
    <row r="487" spans="1:28">
      <c r="A487" s="3">
        <v>2022</v>
      </c>
      <c r="B487" s="3" t="s">
        <v>39</v>
      </c>
      <c r="C487" s="3" t="s">
        <v>16</v>
      </c>
      <c r="D487" s="7" t="s">
        <v>20</v>
      </c>
      <c r="E487" s="5">
        <v>455</v>
      </c>
      <c r="F487" s="5">
        <v>4578.6000000000004</v>
      </c>
      <c r="G487" s="5">
        <v>5128.0320000000002</v>
      </c>
      <c r="H487" s="5">
        <v>915.72000000000014</v>
      </c>
      <c r="I487" s="6" t="s">
        <v>12</v>
      </c>
      <c r="R487" s="82" t="s">
        <v>97</v>
      </c>
      <c r="S487" s="82">
        <v>2020</v>
      </c>
      <c r="T487" s="82" t="s">
        <v>40</v>
      </c>
      <c r="U487" s="82" t="s">
        <v>101</v>
      </c>
      <c r="V487" s="82" t="s">
        <v>90</v>
      </c>
      <c r="W487" s="82" t="s">
        <v>91</v>
      </c>
      <c r="X487" s="82" t="s">
        <v>92</v>
      </c>
      <c r="Y487" s="82" t="s">
        <v>102</v>
      </c>
      <c r="Z487" s="82" t="s">
        <v>94</v>
      </c>
      <c r="AA487" s="82">
        <v>270</v>
      </c>
      <c r="AB487" s="82">
        <v>386.1</v>
      </c>
    </row>
    <row r="488" spans="1:28">
      <c r="A488" s="3">
        <v>2022</v>
      </c>
      <c r="B488" s="3" t="s">
        <v>39</v>
      </c>
      <c r="C488" s="3" t="s">
        <v>18</v>
      </c>
      <c r="D488" s="7" t="s">
        <v>21</v>
      </c>
      <c r="E488" s="5">
        <v>345</v>
      </c>
      <c r="F488" s="5">
        <v>7000</v>
      </c>
      <c r="G488" s="5">
        <v>7840</v>
      </c>
      <c r="H488" s="5">
        <v>1400</v>
      </c>
      <c r="I488" s="6" t="s">
        <v>12</v>
      </c>
      <c r="R488" s="82" t="s">
        <v>97</v>
      </c>
      <c r="S488" s="82">
        <v>2020</v>
      </c>
      <c r="T488" s="82" t="s">
        <v>40</v>
      </c>
      <c r="U488" s="82" t="s">
        <v>101</v>
      </c>
      <c r="V488" s="82" t="s">
        <v>90</v>
      </c>
      <c r="W488" s="82" t="s">
        <v>91</v>
      </c>
      <c r="X488" s="82" t="s">
        <v>92</v>
      </c>
      <c r="Y488" s="82" t="s">
        <v>102</v>
      </c>
      <c r="Z488" s="82" t="s">
        <v>94</v>
      </c>
      <c r="AA488" s="82">
        <v>297</v>
      </c>
      <c r="AB488" s="82">
        <v>424.71</v>
      </c>
    </row>
    <row r="489" spans="1:28">
      <c r="A489" s="3">
        <v>2022</v>
      </c>
      <c r="B489" s="3" t="s">
        <v>39</v>
      </c>
      <c r="C489" s="3" t="s">
        <v>14</v>
      </c>
      <c r="D489" s="4" t="s">
        <v>22</v>
      </c>
      <c r="E489" s="5">
        <v>122</v>
      </c>
      <c r="F489" s="5">
        <v>100</v>
      </c>
      <c r="G489" s="5">
        <v>112</v>
      </c>
      <c r="H489" s="5">
        <v>20</v>
      </c>
      <c r="I489" s="6" t="s">
        <v>12</v>
      </c>
      <c r="R489" s="82" t="s">
        <v>95</v>
      </c>
      <c r="S489" s="82">
        <v>2020</v>
      </c>
      <c r="T489" s="82" t="s">
        <v>40</v>
      </c>
      <c r="U489" s="82" t="s">
        <v>101</v>
      </c>
      <c r="V489" s="82" t="s">
        <v>90</v>
      </c>
      <c r="W489" s="82" t="s">
        <v>91</v>
      </c>
      <c r="X489" s="82" t="s">
        <v>92</v>
      </c>
      <c r="Y489" s="82" t="s">
        <v>102</v>
      </c>
      <c r="Z489" s="82" t="s">
        <v>94</v>
      </c>
      <c r="AA489" s="82">
        <v>345</v>
      </c>
      <c r="AB489" s="82">
        <v>493.35</v>
      </c>
    </row>
    <row r="490" spans="1:28">
      <c r="A490" s="3">
        <v>2022</v>
      </c>
      <c r="B490" s="3" t="s">
        <v>39</v>
      </c>
      <c r="C490" s="3" t="s">
        <v>23</v>
      </c>
      <c r="D490" s="7" t="s">
        <v>24</v>
      </c>
      <c r="E490" s="5">
        <v>78</v>
      </c>
      <c r="F490" s="5">
        <v>2288.6</v>
      </c>
      <c r="G490" s="5">
        <v>5126.4639999999999</v>
      </c>
      <c r="H490" s="5">
        <v>457.72</v>
      </c>
      <c r="I490" s="6" t="s">
        <v>12</v>
      </c>
      <c r="R490" s="82" t="s">
        <v>99</v>
      </c>
      <c r="S490" s="82">
        <v>2020</v>
      </c>
      <c r="T490" s="82" t="s">
        <v>40</v>
      </c>
      <c r="U490" s="82" t="s">
        <v>101</v>
      </c>
      <c r="V490" s="82" t="s">
        <v>90</v>
      </c>
      <c r="W490" s="82" t="s">
        <v>91</v>
      </c>
      <c r="X490" s="82" t="s">
        <v>92</v>
      </c>
      <c r="Y490" s="82" t="s">
        <v>102</v>
      </c>
      <c r="Z490" s="82" t="s">
        <v>94</v>
      </c>
      <c r="AA490" s="82">
        <v>776</v>
      </c>
      <c r="AB490" s="82">
        <v>1109.68</v>
      </c>
    </row>
    <row r="491" spans="1:28">
      <c r="A491" s="3">
        <v>2022</v>
      </c>
      <c r="B491" s="3" t="s">
        <v>39</v>
      </c>
      <c r="C491" s="3" t="s">
        <v>23</v>
      </c>
      <c r="D491" s="7" t="s">
        <v>25</v>
      </c>
      <c r="E491" s="5">
        <v>76</v>
      </c>
      <c r="F491" s="5">
        <v>2288.4499999999998</v>
      </c>
      <c r="G491" s="5">
        <v>5126.1279999999997</v>
      </c>
      <c r="H491" s="5">
        <v>457.69</v>
      </c>
      <c r="I491" s="6" t="s">
        <v>12</v>
      </c>
      <c r="R491" s="82" t="s">
        <v>95</v>
      </c>
      <c r="S491" s="82">
        <v>2020</v>
      </c>
      <c r="T491" s="82" t="s">
        <v>40</v>
      </c>
      <c r="U491" s="82" t="s">
        <v>101</v>
      </c>
      <c r="V491" s="82" t="s">
        <v>90</v>
      </c>
      <c r="W491" s="82" t="s">
        <v>91</v>
      </c>
      <c r="X491" s="82" t="s">
        <v>92</v>
      </c>
      <c r="Y491" s="82" t="s">
        <v>102</v>
      </c>
      <c r="Z491" s="82" t="s">
        <v>94</v>
      </c>
      <c r="AA491" s="82">
        <v>809</v>
      </c>
      <c r="AB491" s="82">
        <v>1156.8699999999999</v>
      </c>
    </row>
    <row r="492" spans="1:28">
      <c r="A492" s="3">
        <v>2022</v>
      </c>
      <c r="B492" s="3" t="s">
        <v>39</v>
      </c>
      <c r="C492" s="3" t="s">
        <v>23</v>
      </c>
      <c r="D492" s="7" t="s">
        <v>26</v>
      </c>
      <c r="E492" s="5">
        <v>46</v>
      </c>
      <c r="F492" s="5">
        <v>100</v>
      </c>
      <c r="G492" s="5">
        <v>224</v>
      </c>
      <c r="H492" s="5">
        <v>20</v>
      </c>
      <c r="I492" s="6" t="s">
        <v>12</v>
      </c>
      <c r="R492" s="82" t="s">
        <v>88</v>
      </c>
      <c r="S492" s="82">
        <v>2020</v>
      </c>
      <c r="T492" s="82" t="s">
        <v>40</v>
      </c>
      <c r="U492" s="82" t="s">
        <v>101</v>
      </c>
      <c r="V492" s="82" t="s">
        <v>90</v>
      </c>
      <c r="W492" s="82" t="s">
        <v>91</v>
      </c>
      <c r="X492" s="82" t="s">
        <v>92</v>
      </c>
      <c r="Y492" s="82" t="s">
        <v>102</v>
      </c>
      <c r="Z492" s="82" t="s">
        <v>94</v>
      </c>
      <c r="AA492" s="82">
        <v>862</v>
      </c>
      <c r="AB492" s="82">
        <v>1232.6599999999999</v>
      </c>
    </row>
    <row r="493" spans="1:28">
      <c r="A493" s="3">
        <v>2022</v>
      </c>
      <c r="B493" s="3" t="s">
        <v>39</v>
      </c>
      <c r="C493" s="3" t="s">
        <v>23</v>
      </c>
      <c r="D493" s="7" t="s">
        <v>27</v>
      </c>
      <c r="E493" s="5">
        <v>34</v>
      </c>
      <c r="F493" s="5">
        <v>2746.08</v>
      </c>
      <c r="G493" s="5">
        <v>5126.0160000000005</v>
      </c>
      <c r="H493" s="5">
        <v>549.21600000000001</v>
      </c>
      <c r="I493" s="6" t="s">
        <v>12</v>
      </c>
      <c r="R493" s="82" t="s">
        <v>95</v>
      </c>
      <c r="S493" s="82">
        <v>2020</v>
      </c>
      <c r="T493" s="82" t="s">
        <v>40</v>
      </c>
      <c r="U493" s="82" t="s">
        <v>101</v>
      </c>
      <c r="V493" s="82" t="s">
        <v>90</v>
      </c>
      <c r="W493" s="82" t="s">
        <v>91</v>
      </c>
      <c r="X493" s="82" t="s">
        <v>92</v>
      </c>
      <c r="Y493" s="82" t="s">
        <v>102</v>
      </c>
      <c r="Z493" s="82" t="s">
        <v>94</v>
      </c>
      <c r="AA493" s="82">
        <v>299</v>
      </c>
      <c r="AB493" s="82">
        <v>427.57</v>
      </c>
    </row>
    <row r="494" spans="1:28">
      <c r="A494" s="3">
        <v>2022</v>
      </c>
      <c r="B494" s="3" t="s">
        <v>39</v>
      </c>
      <c r="C494" s="3" t="s">
        <v>14</v>
      </c>
      <c r="D494" s="4" t="s">
        <v>28</v>
      </c>
      <c r="E494" s="5">
        <v>7</v>
      </c>
      <c r="F494" s="5">
        <v>240</v>
      </c>
      <c r="G494" s="5">
        <v>224</v>
      </c>
      <c r="H494" s="5">
        <v>48</v>
      </c>
      <c r="I494" s="6" t="s">
        <v>12</v>
      </c>
      <c r="R494" s="82" t="s">
        <v>95</v>
      </c>
      <c r="S494" s="82">
        <v>2020</v>
      </c>
      <c r="T494" s="82" t="s">
        <v>40</v>
      </c>
      <c r="U494" s="82" t="s">
        <v>101</v>
      </c>
      <c r="V494" s="82" t="s">
        <v>90</v>
      </c>
      <c r="W494" s="82" t="s">
        <v>91</v>
      </c>
      <c r="X494" s="82" t="s">
        <v>92</v>
      </c>
      <c r="Y494" s="82" t="s">
        <v>102</v>
      </c>
      <c r="Z494" s="82" t="s">
        <v>94</v>
      </c>
      <c r="AA494" s="82">
        <v>269</v>
      </c>
      <c r="AB494" s="82">
        <v>384.67</v>
      </c>
    </row>
    <row r="495" spans="1:28">
      <c r="A495" s="3">
        <v>2022</v>
      </c>
      <c r="B495" s="3" t="s">
        <v>39</v>
      </c>
      <c r="C495" s="3" t="s">
        <v>23</v>
      </c>
      <c r="D495" s="7" t="s">
        <v>30</v>
      </c>
      <c r="E495" s="5">
        <v>3</v>
      </c>
      <c r="F495" s="5">
        <v>2746.38</v>
      </c>
      <c r="G495" s="5">
        <v>5126.576</v>
      </c>
      <c r="H495" s="5">
        <v>549.27600000000007</v>
      </c>
      <c r="I495" s="6" t="s">
        <v>12</v>
      </c>
      <c r="R495" s="82" t="s">
        <v>95</v>
      </c>
      <c r="S495" s="82">
        <v>2020</v>
      </c>
      <c r="T495" s="82" t="s">
        <v>39</v>
      </c>
      <c r="U495" s="82" t="s">
        <v>101</v>
      </c>
      <c r="V495" s="82" t="s">
        <v>90</v>
      </c>
      <c r="W495" s="82" t="s">
        <v>91</v>
      </c>
      <c r="X495" s="82" t="s">
        <v>92</v>
      </c>
      <c r="Y495" s="82" t="s">
        <v>102</v>
      </c>
      <c r="Z495" s="82" t="s">
        <v>94</v>
      </c>
      <c r="AA495" s="82">
        <v>302</v>
      </c>
      <c r="AB495" s="82">
        <v>431.86</v>
      </c>
    </row>
    <row r="496" spans="1:28">
      <c r="A496" s="3">
        <v>2022</v>
      </c>
      <c r="B496" s="3" t="s">
        <v>39</v>
      </c>
      <c r="C496" s="3" t="s">
        <v>29</v>
      </c>
      <c r="D496" s="7" t="s">
        <v>29</v>
      </c>
      <c r="E496" s="5">
        <v>2</v>
      </c>
      <c r="F496" s="5">
        <v>7920</v>
      </c>
      <c r="G496" s="5">
        <v>7392</v>
      </c>
      <c r="H496" s="5">
        <v>1584</v>
      </c>
      <c r="I496" s="6" t="s">
        <v>12</v>
      </c>
      <c r="R496" s="82" t="s">
        <v>88</v>
      </c>
      <c r="S496" s="82">
        <v>2020</v>
      </c>
      <c r="T496" s="82" t="s">
        <v>39</v>
      </c>
      <c r="U496" s="82" t="s">
        <v>101</v>
      </c>
      <c r="V496" s="82" t="s">
        <v>90</v>
      </c>
      <c r="W496" s="82" t="s">
        <v>91</v>
      </c>
      <c r="X496" s="82" t="s">
        <v>92</v>
      </c>
      <c r="Y496" s="82" t="s">
        <v>102</v>
      </c>
      <c r="Z496" s="82" t="s">
        <v>94</v>
      </c>
      <c r="AA496" s="82">
        <v>350</v>
      </c>
      <c r="AB496" s="82">
        <v>500.5</v>
      </c>
    </row>
    <row r="497" spans="1:28">
      <c r="A497" s="3">
        <v>2022</v>
      </c>
      <c r="B497" s="3" t="s">
        <v>40</v>
      </c>
      <c r="C497" s="3" t="s">
        <v>10</v>
      </c>
      <c r="D497" s="4" t="s">
        <v>11</v>
      </c>
      <c r="E497" s="5">
        <v>3566</v>
      </c>
      <c r="F497" s="5">
        <v>5035.0300000000007</v>
      </c>
      <c r="G497" s="5">
        <v>5126.576</v>
      </c>
      <c r="H497" s="5">
        <v>1007.0060000000002</v>
      </c>
      <c r="I497" s="6" t="s">
        <v>12</v>
      </c>
      <c r="R497" s="82" t="s">
        <v>88</v>
      </c>
      <c r="S497" s="82">
        <v>2020</v>
      </c>
      <c r="T497" s="82" t="s">
        <v>39</v>
      </c>
      <c r="U497" s="82" t="s">
        <v>101</v>
      </c>
      <c r="V497" s="82" t="s">
        <v>90</v>
      </c>
      <c r="W497" s="82" t="s">
        <v>91</v>
      </c>
      <c r="X497" s="82" t="s">
        <v>92</v>
      </c>
      <c r="Y497" s="82" t="s">
        <v>102</v>
      </c>
      <c r="Z497" s="82" t="s">
        <v>94</v>
      </c>
      <c r="AA497" s="82">
        <v>278</v>
      </c>
      <c r="AB497" s="82">
        <v>397.53999999999996</v>
      </c>
    </row>
    <row r="498" spans="1:28">
      <c r="A498" s="3">
        <v>2022</v>
      </c>
      <c r="B498" s="3" t="s">
        <v>40</v>
      </c>
      <c r="C498" s="3" t="s">
        <v>10</v>
      </c>
      <c r="D498" s="4" t="s">
        <v>13</v>
      </c>
      <c r="E498" s="5">
        <v>2498</v>
      </c>
      <c r="F498" s="5">
        <v>9200</v>
      </c>
      <c r="G498" s="5">
        <v>8960</v>
      </c>
      <c r="H498" s="5">
        <v>1840</v>
      </c>
      <c r="I498" s="6" t="s">
        <v>12</v>
      </c>
      <c r="R498" s="82" t="s">
        <v>95</v>
      </c>
      <c r="S498" s="82">
        <v>2020</v>
      </c>
      <c r="T498" s="82" t="s">
        <v>39</v>
      </c>
      <c r="U498" s="82" t="s">
        <v>101</v>
      </c>
      <c r="V498" s="82" t="s">
        <v>90</v>
      </c>
      <c r="W498" s="82" t="s">
        <v>91</v>
      </c>
      <c r="X498" s="82" t="s">
        <v>92</v>
      </c>
      <c r="Y498" s="82" t="s">
        <v>102</v>
      </c>
      <c r="Z498" s="82" t="s">
        <v>94</v>
      </c>
      <c r="AA498" s="82">
        <v>304</v>
      </c>
      <c r="AB498" s="82">
        <v>526.24</v>
      </c>
    </row>
    <row r="499" spans="1:28">
      <c r="A499" s="3">
        <v>2022</v>
      </c>
      <c r="B499" s="3" t="s">
        <v>40</v>
      </c>
      <c r="C499" s="3" t="s">
        <v>14</v>
      </c>
      <c r="D499" s="4" t="s">
        <v>15</v>
      </c>
      <c r="E499" s="5">
        <v>1245</v>
      </c>
      <c r="F499" s="5">
        <v>5263.78</v>
      </c>
      <c r="G499" s="5">
        <v>5126.4639999999999</v>
      </c>
      <c r="H499" s="5">
        <v>1052.7560000000001</v>
      </c>
      <c r="I499" s="6" t="s">
        <v>12</v>
      </c>
      <c r="R499" s="82" t="s">
        <v>88</v>
      </c>
      <c r="S499" s="82">
        <v>2020</v>
      </c>
      <c r="T499" s="82" t="s">
        <v>39</v>
      </c>
      <c r="U499" s="82" t="s">
        <v>101</v>
      </c>
      <c r="V499" s="82" t="s">
        <v>90</v>
      </c>
      <c r="W499" s="82" t="s">
        <v>91</v>
      </c>
      <c r="X499" s="82" t="s">
        <v>92</v>
      </c>
      <c r="Y499" s="82" t="s">
        <v>102</v>
      </c>
      <c r="Z499" s="82" t="s">
        <v>94</v>
      </c>
      <c r="AA499" s="82">
        <v>274</v>
      </c>
      <c r="AB499" s="82">
        <v>526.24</v>
      </c>
    </row>
    <row r="500" spans="1:28">
      <c r="A500" s="3">
        <v>2022</v>
      </c>
      <c r="B500" s="3" t="s">
        <v>40</v>
      </c>
      <c r="C500" s="3" t="s">
        <v>16</v>
      </c>
      <c r="D500" s="7" t="s">
        <v>17</v>
      </c>
      <c r="E500" s="5">
        <v>644</v>
      </c>
      <c r="F500" s="5">
        <v>6605.0249999999996</v>
      </c>
      <c r="G500" s="5">
        <v>6432.72</v>
      </c>
      <c r="H500" s="5">
        <v>1321.0050000000001</v>
      </c>
      <c r="I500" s="6" t="s">
        <v>12</v>
      </c>
      <c r="R500" s="82" t="s">
        <v>98</v>
      </c>
      <c r="S500" s="82">
        <v>2020</v>
      </c>
      <c r="T500" s="82" t="s">
        <v>39</v>
      </c>
      <c r="U500" s="82" t="s">
        <v>101</v>
      </c>
      <c r="V500" s="82" t="s">
        <v>90</v>
      </c>
      <c r="W500" s="82" t="s">
        <v>91</v>
      </c>
      <c r="X500" s="82" t="s">
        <v>92</v>
      </c>
      <c r="Y500" s="82" t="s">
        <v>102</v>
      </c>
      <c r="Z500" s="82" t="s">
        <v>94</v>
      </c>
      <c r="AA500" s="82">
        <v>994</v>
      </c>
      <c r="AB500" s="82">
        <v>1421.42</v>
      </c>
    </row>
    <row r="501" spans="1:28">
      <c r="A501" s="3">
        <v>2022</v>
      </c>
      <c r="B501" s="3" t="s">
        <v>40</v>
      </c>
      <c r="C501" s="3" t="s">
        <v>18</v>
      </c>
      <c r="D501" s="7" t="s">
        <v>19</v>
      </c>
      <c r="E501" s="5">
        <v>643</v>
      </c>
      <c r="F501" s="5">
        <v>8400</v>
      </c>
      <c r="G501" s="5">
        <v>7840</v>
      </c>
      <c r="H501" s="5">
        <v>1680</v>
      </c>
      <c r="I501" s="6" t="s">
        <v>12</v>
      </c>
      <c r="R501" s="82" t="s">
        <v>95</v>
      </c>
      <c r="S501" s="82">
        <v>2020</v>
      </c>
      <c r="T501" s="82" t="s">
        <v>39</v>
      </c>
      <c r="U501" s="82" t="s">
        <v>101</v>
      </c>
      <c r="V501" s="82" t="s">
        <v>90</v>
      </c>
      <c r="W501" s="82" t="s">
        <v>91</v>
      </c>
      <c r="X501" s="82" t="s">
        <v>92</v>
      </c>
      <c r="Y501" s="82" t="s">
        <v>102</v>
      </c>
      <c r="Z501" s="82" t="s">
        <v>94</v>
      </c>
      <c r="AA501" s="82">
        <v>1027</v>
      </c>
      <c r="AB501" s="82">
        <v>1468.6100000000001</v>
      </c>
    </row>
    <row r="502" spans="1:28">
      <c r="A502" s="3">
        <v>2022</v>
      </c>
      <c r="B502" s="3" t="s">
        <v>40</v>
      </c>
      <c r="C502" s="3" t="s">
        <v>16</v>
      </c>
      <c r="D502" s="7" t="s">
        <v>20</v>
      </c>
      <c r="E502" s="5">
        <v>455</v>
      </c>
      <c r="F502" s="5">
        <v>5494.3200000000006</v>
      </c>
      <c r="G502" s="5">
        <v>5128.0320000000002</v>
      </c>
      <c r="H502" s="5">
        <v>1098.8640000000003</v>
      </c>
      <c r="I502" s="6" t="s">
        <v>12</v>
      </c>
      <c r="R502" s="82" t="s">
        <v>88</v>
      </c>
      <c r="S502" s="82">
        <v>2020</v>
      </c>
      <c r="T502" s="82" t="s">
        <v>39</v>
      </c>
      <c r="U502" s="82" t="s">
        <v>101</v>
      </c>
      <c r="V502" s="82" t="s">
        <v>90</v>
      </c>
      <c r="W502" s="82" t="s">
        <v>91</v>
      </c>
      <c r="X502" s="82" t="s">
        <v>92</v>
      </c>
      <c r="Y502" s="82" t="s">
        <v>102</v>
      </c>
      <c r="Z502" s="82" t="s">
        <v>94</v>
      </c>
      <c r="AA502" s="82">
        <v>276</v>
      </c>
      <c r="AB502" s="82">
        <v>394.68</v>
      </c>
    </row>
    <row r="503" spans="1:28">
      <c r="A503" s="3">
        <v>2022</v>
      </c>
      <c r="B503" s="3" t="s">
        <v>40</v>
      </c>
      <c r="C503" s="3" t="s">
        <v>18</v>
      </c>
      <c r="D503" s="7" t="s">
        <v>21</v>
      </c>
      <c r="E503" s="5">
        <v>345</v>
      </c>
      <c r="F503" s="5">
        <v>8400</v>
      </c>
      <c r="G503" s="5">
        <v>7840</v>
      </c>
      <c r="H503" s="5">
        <v>1680</v>
      </c>
      <c r="I503" s="6" t="s">
        <v>12</v>
      </c>
      <c r="R503" s="82" t="s">
        <v>88</v>
      </c>
      <c r="S503" s="82">
        <v>2020</v>
      </c>
      <c r="T503" s="82" t="s">
        <v>39</v>
      </c>
      <c r="U503" s="82" t="s">
        <v>101</v>
      </c>
      <c r="V503" s="82" t="s">
        <v>90</v>
      </c>
      <c r="W503" s="82" t="s">
        <v>91</v>
      </c>
      <c r="X503" s="82" t="s">
        <v>92</v>
      </c>
      <c r="Y503" s="82" t="s">
        <v>102</v>
      </c>
      <c r="Z503" s="82" t="s">
        <v>94</v>
      </c>
      <c r="AA503" s="82">
        <v>303</v>
      </c>
      <c r="AB503" s="82">
        <v>433.28999999999996</v>
      </c>
    </row>
    <row r="504" spans="1:28">
      <c r="A504" s="3">
        <v>2022</v>
      </c>
      <c r="B504" s="3" t="s">
        <v>40</v>
      </c>
      <c r="C504" s="3" t="s">
        <v>14</v>
      </c>
      <c r="D504" s="4" t="s">
        <v>22</v>
      </c>
      <c r="E504" s="5">
        <v>122</v>
      </c>
      <c r="F504" s="5">
        <v>120</v>
      </c>
      <c r="G504" s="5">
        <v>112</v>
      </c>
      <c r="H504" s="5">
        <v>24</v>
      </c>
      <c r="I504" s="6" t="s">
        <v>12</v>
      </c>
      <c r="R504" s="82" t="s">
        <v>88</v>
      </c>
      <c r="S504" s="82">
        <v>2020</v>
      </c>
      <c r="T504" s="82" t="s">
        <v>39</v>
      </c>
      <c r="U504" s="82" t="s">
        <v>101</v>
      </c>
      <c r="V504" s="82" t="s">
        <v>90</v>
      </c>
      <c r="W504" s="82" t="s">
        <v>91</v>
      </c>
      <c r="X504" s="82" t="s">
        <v>92</v>
      </c>
      <c r="Y504" s="82" t="s">
        <v>102</v>
      </c>
      <c r="Z504" s="82" t="s">
        <v>94</v>
      </c>
      <c r="AA504" s="82">
        <v>351</v>
      </c>
      <c r="AB504" s="82">
        <v>501.93</v>
      </c>
    </row>
    <row r="505" spans="1:28">
      <c r="A505" s="3">
        <v>2022</v>
      </c>
      <c r="B505" s="3" t="s">
        <v>40</v>
      </c>
      <c r="C505" s="3" t="s">
        <v>23</v>
      </c>
      <c r="D505" s="7" t="s">
        <v>24</v>
      </c>
      <c r="E505" s="5">
        <v>78</v>
      </c>
      <c r="F505" s="5">
        <v>2517.46</v>
      </c>
      <c r="G505" s="5">
        <v>5126.4639999999999</v>
      </c>
      <c r="H505" s="5">
        <v>503.49200000000002</v>
      </c>
      <c r="I505" s="6" t="s">
        <v>12</v>
      </c>
      <c r="R505" s="82" t="s">
        <v>98</v>
      </c>
      <c r="S505" s="82">
        <v>2020</v>
      </c>
      <c r="T505" s="82" t="s">
        <v>39</v>
      </c>
      <c r="U505" s="82" t="s">
        <v>101</v>
      </c>
      <c r="V505" s="82" t="s">
        <v>90</v>
      </c>
      <c r="W505" s="82" t="s">
        <v>91</v>
      </c>
      <c r="X505" s="82" t="s">
        <v>92</v>
      </c>
      <c r="Y505" s="82" t="s">
        <v>102</v>
      </c>
      <c r="Z505" s="82" t="s">
        <v>94</v>
      </c>
      <c r="AA505" s="82">
        <v>273</v>
      </c>
      <c r="AB505" s="82">
        <v>390.39</v>
      </c>
    </row>
    <row r="506" spans="1:28">
      <c r="A506" s="3">
        <v>2022</v>
      </c>
      <c r="B506" s="3" t="s">
        <v>40</v>
      </c>
      <c r="C506" s="3" t="s">
        <v>23</v>
      </c>
      <c r="D506" s="7" t="s">
        <v>25</v>
      </c>
      <c r="E506" s="5">
        <v>76</v>
      </c>
      <c r="F506" s="5">
        <v>2517.2949999999996</v>
      </c>
      <c r="G506" s="5">
        <v>5126.1279999999997</v>
      </c>
      <c r="H506" s="5">
        <v>503.45899999999995</v>
      </c>
      <c r="I506" s="6" t="s">
        <v>12</v>
      </c>
      <c r="R506" s="82" t="s">
        <v>88</v>
      </c>
      <c r="S506" s="82">
        <v>2020</v>
      </c>
      <c r="T506" s="82" t="s">
        <v>39</v>
      </c>
      <c r="U506" s="82" t="s">
        <v>101</v>
      </c>
      <c r="V506" s="82" t="s">
        <v>90</v>
      </c>
      <c r="W506" s="82" t="s">
        <v>91</v>
      </c>
      <c r="X506" s="82" t="s">
        <v>92</v>
      </c>
      <c r="Y506" s="82" t="s">
        <v>102</v>
      </c>
      <c r="Z506" s="82" t="s">
        <v>94</v>
      </c>
      <c r="AA506" s="82">
        <v>775</v>
      </c>
      <c r="AB506" s="82">
        <v>1108.25</v>
      </c>
    </row>
    <row r="507" spans="1:28">
      <c r="A507" s="3">
        <v>2022</v>
      </c>
      <c r="B507" s="3" t="s">
        <v>40</v>
      </c>
      <c r="C507" s="3" t="s">
        <v>23</v>
      </c>
      <c r="D507" s="7" t="s">
        <v>26</v>
      </c>
      <c r="E507" s="5">
        <v>46</v>
      </c>
      <c r="F507" s="5">
        <v>110</v>
      </c>
      <c r="G507" s="5">
        <v>224</v>
      </c>
      <c r="H507" s="5">
        <v>22</v>
      </c>
      <c r="I507" s="6" t="s">
        <v>12</v>
      </c>
      <c r="R507" s="82" t="s">
        <v>88</v>
      </c>
      <c r="S507" s="82">
        <v>2020</v>
      </c>
      <c r="T507" s="82" t="s">
        <v>39</v>
      </c>
      <c r="U507" s="82" t="s">
        <v>101</v>
      </c>
      <c r="V507" s="82" t="s">
        <v>90</v>
      </c>
      <c r="W507" s="82" t="s">
        <v>91</v>
      </c>
      <c r="X507" s="82" t="s">
        <v>92</v>
      </c>
      <c r="Y507" s="82" t="s">
        <v>102</v>
      </c>
      <c r="Z507" s="82" t="s">
        <v>94</v>
      </c>
      <c r="AA507" s="82">
        <v>808</v>
      </c>
      <c r="AB507" s="82">
        <v>1155.44</v>
      </c>
    </row>
    <row r="508" spans="1:28">
      <c r="A508" s="3">
        <v>2022</v>
      </c>
      <c r="B508" s="3" t="s">
        <v>40</v>
      </c>
      <c r="C508" s="3" t="s">
        <v>23</v>
      </c>
      <c r="D508" s="7" t="s">
        <v>27</v>
      </c>
      <c r="E508" s="5">
        <v>34</v>
      </c>
      <c r="F508" s="5">
        <v>2517.2400000000002</v>
      </c>
      <c r="G508" s="5">
        <v>5126.0160000000005</v>
      </c>
      <c r="H508" s="5">
        <v>503.44800000000009</v>
      </c>
      <c r="I508" s="6" t="s">
        <v>12</v>
      </c>
      <c r="R508" s="82" t="s">
        <v>95</v>
      </c>
      <c r="S508" s="82">
        <v>2020</v>
      </c>
      <c r="T508" s="82" t="s">
        <v>39</v>
      </c>
      <c r="U508" s="82" t="s">
        <v>101</v>
      </c>
      <c r="V508" s="82" t="s">
        <v>90</v>
      </c>
      <c r="W508" s="82" t="s">
        <v>91</v>
      </c>
      <c r="X508" s="82" t="s">
        <v>92</v>
      </c>
      <c r="Y508" s="82" t="s">
        <v>102</v>
      </c>
      <c r="Z508" s="82" t="s">
        <v>94</v>
      </c>
      <c r="AA508" s="82">
        <v>861</v>
      </c>
      <c r="AB508" s="82">
        <v>1231.23</v>
      </c>
    </row>
    <row r="509" spans="1:28">
      <c r="A509" s="3">
        <v>2022</v>
      </c>
      <c r="B509" s="3" t="s">
        <v>40</v>
      </c>
      <c r="C509" s="3" t="s">
        <v>14</v>
      </c>
      <c r="D509" s="4" t="s">
        <v>28</v>
      </c>
      <c r="E509" s="5">
        <v>7</v>
      </c>
      <c r="F509" s="5">
        <v>220</v>
      </c>
      <c r="G509" s="5">
        <v>224</v>
      </c>
      <c r="H509" s="5">
        <v>44</v>
      </c>
      <c r="I509" s="6" t="s">
        <v>12</v>
      </c>
      <c r="R509" s="82" t="s">
        <v>88</v>
      </c>
      <c r="S509" s="82">
        <v>2020</v>
      </c>
      <c r="T509" s="82" t="s">
        <v>39</v>
      </c>
      <c r="U509" s="82" t="s">
        <v>101</v>
      </c>
      <c r="V509" s="82" t="s">
        <v>90</v>
      </c>
      <c r="W509" s="82" t="s">
        <v>91</v>
      </c>
      <c r="X509" s="82" t="s">
        <v>92</v>
      </c>
      <c r="Y509" s="82" t="s">
        <v>102</v>
      </c>
      <c r="Z509" s="82" t="s">
        <v>94</v>
      </c>
      <c r="AA509" s="82">
        <v>305</v>
      </c>
      <c r="AB509" s="82">
        <v>436.15</v>
      </c>
    </row>
    <row r="510" spans="1:28">
      <c r="A510" s="3">
        <v>2022</v>
      </c>
      <c r="B510" s="3" t="s">
        <v>40</v>
      </c>
      <c r="C510" s="3" t="s">
        <v>23</v>
      </c>
      <c r="D510" s="7" t="s">
        <v>30</v>
      </c>
      <c r="E510" s="5">
        <v>3</v>
      </c>
      <c r="F510" s="5">
        <v>2517.5150000000003</v>
      </c>
      <c r="G510" s="5">
        <v>5126.576</v>
      </c>
      <c r="H510" s="5">
        <v>503.5030000000001</v>
      </c>
      <c r="I510" s="6" t="s">
        <v>12</v>
      </c>
      <c r="R510" s="82" t="s">
        <v>88</v>
      </c>
      <c r="S510" s="82">
        <v>2020</v>
      </c>
      <c r="T510" s="82" t="s">
        <v>39</v>
      </c>
      <c r="U510" s="82" t="s">
        <v>101</v>
      </c>
      <c r="V510" s="82" t="s">
        <v>90</v>
      </c>
      <c r="W510" s="82" t="s">
        <v>91</v>
      </c>
      <c r="X510" s="82" t="s">
        <v>92</v>
      </c>
      <c r="Y510" s="82" t="s">
        <v>102</v>
      </c>
      <c r="Z510" s="82" t="s">
        <v>94</v>
      </c>
      <c r="AA510" s="82">
        <v>347</v>
      </c>
      <c r="AB510" s="82">
        <v>496.21000000000004</v>
      </c>
    </row>
    <row r="511" spans="1:28">
      <c r="A511" s="3">
        <v>2022</v>
      </c>
      <c r="B511" s="3" t="s">
        <v>40</v>
      </c>
      <c r="C511" s="3" t="s">
        <v>29</v>
      </c>
      <c r="D511" s="7" t="s">
        <v>29</v>
      </c>
      <c r="E511" s="5">
        <v>2</v>
      </c>
      <c r="F511" s="5">
        <v>7260</v>
      </c>
      <c r="G511" s="5">
        <v>7392</v>
      </c>
      <c r="H511" s="5">
        <v>1452</v>
      </c>
      <c r="I511" s="6" t="s">
        <v>12</v>
      </c>
      <c r="R511" s="82" t="s">
        <v>95</v>
      </c>
      <c r="S511" s="82">
        <v>2020</v>
      </c>
      <c r="T511" s="82" t="s">
        <v>39</v>
      </c>
      <c r="U511" s="82" t="s">
        <v>101</v>
      </c>
      <c r="V511" s="82" t="s">
        <v>90</v>
      </c>
      <c r="W511" s="82" t="s">
        <v>91</v>
      </c>
      <c r="X511" s="82" t="s">
        <v>92</v>
      </c>
      <c r="Y511" s="82" t="s">
        <v>102</v>
      </c>
      <c r="Z511" s="82" t="s">
        <v>94</v>
      </c>
      <c r="AA511" s="82">
        <v>1111</v>
      </c>
      <c r="AB511" s="82">
        <v>1588.73</v>
      </c>
    </row>
    <row r="512" spans="1:28">
      <c r="A512" s="3">
        <v>2022</v>
      </c>
      <c r="B512" s="3" t="s">
        <v>41</v>
      </c>
      <c r="C512" s="3" t="s">
        <v>10</v>
      </c>
      <c r="D512" s="4" t="s">
        <v>11</v>
      </c>
      <c r="E512" s="5">
        <v>3566</v>
      </c>
      <c r="F512" s="5">
        <v>5263.8950000000004</v>
      </c>
      <c r="G512" s="5">
        <v>5126.576</v>
      </c>
      <c r="H512" s="5">
        <v>1052.7790000000002</v>
      </c>
      <c r="I512" s="6" t="s">
        <v>12</v>
      </c>
      <c r="R512" s="82" t="s">
        <v>95</v>
      </c>
      <c r="S512" s="82">
        <v>2020</v>
      </c>
      <c r="T512" s="82" t="s">
        <v>34</v>
      </c>
      <c r="U512" s="82" t="s">
        <v>89</v>
      </c>
      <c r="V512" s="82" t="s">
        <v>103</v>
      </c>
      <c r="W512" s="82" t="s">
        <v>104</v>
      </c>
      <c r="X512" s="82" t="s">
        <v>100</v>
      </c>
      <c r="Y512" s="82" t="s">
        <v>102</v>
      </c>
      <c r="Z512" s="82" t="s">
        <v>94</v>
      </c>
      <c r="AA512" s="82">
        <v>352</v>
      </c>
      <c r="AB512" s="82">
        <v>503.36</v>
      </c>
    </row>
    <row r="513" spans="1:28">
      <c r="A513" s="3">
        <v>2022</v>
      </c>
      <c r="B513" s="3" t="s">
        <v>41</v>
      </c>
      <c r="C513" s="3" t="s">
        <v>10</v>
      </c>
      <c r="D513" s="4" t="s">
        <v>13</v>
      </c>
      <c r="E513" s="5">
        <v>2498</v>
      </c>
      <c r="F513" s="5">
        <v>8800</v>
      </c>
      <c r="G513" s="5">
        <v>8960</v>
      </c>
      <c r="H513" s="5">
        <v>1760</v>
      </c>
      <c r="I513" s="6" t="s">
        <v>12</v>
      </c>
      <c r="R513" s="82" t="s">
        <v>95</v>
      </c>
      <c r="S513" s="82">
        <v>2020</v>
      </c>
      <c r="T513" s="82" t="s">
        <v>34</v>
      </c>
      <c r="U513" s="82" t="s">
        <v>89</v>
      </c>
      <c r="V513" s="82" t="s">
        <v>103</v>
      </c>
      <c r="W513" s="82" t="s">
        <v>104</v>
      </c>
      <c r="X513" s="82" t="s">
        <v>100</v>
      </c>
      <c r="Y513" s="82" t="s">
        <v>102</v>
      </c>
      <c r="Z513" s="82" t="s">
        <v>94</v>
      </c>
      <c r="AA513" s="82">
        <v>346</v>
      </c>
      <c r="AB513" s="82">
        <v>494.78</v>
      </c>
    </row>
    <row r="514" spans="1:28">
      <c r="A514" s="3">
        <v>2022</v>
      </c>
      <c r="B514" s="3" t="s">
        <v>41</v>
      </c>
      <c r="C514" s="3" t="s">
        <v>14</v>
      </c>
      <c r="D514" s="4" t="s">
        <v>15</v>
      </c>
      <c r="E514" s="5">
        <v>1245</v>
      </c>
      <c r="F514" s="5">
        <v>5034.92</v>
      </c>
      <c r="G514" s="5">
        <v>5126.4639999999999</v>
      </c>
      <c r="H514" s="5">
        <v>1006.984</v>
      </c>
      <c r="I514" s="6" t="s">
        <v>12</v>
      </c>
      <c r="R514" s="82" t="s">
        <v>95</v>
      </c>
      <c r="S514" s="82">
        <v>2020</v>
      </c>
      <c r="T514" s="82" t="s">
        <v>34</v>
      </c>
      <c r="U514" s="82" t="s">
        <v>89</v>
      </c>
      <c r="V514" s="82" t="s">
        <v>103</v>
      </c>
      <c r="W514" s="82" t="s">
        <v>104</v>
      </c>
      <c r="X514" s="82" t="s">
        <v>100</v>
      </c>
      <c r="Y514" s="82" t="s">
        <v>102</v>
      </c>
      <c r="Z514" s="82" t="s">
        <v>94</v>
      </c>
      <c r="AA514" s="82">
        <v>340</v>
      </c>
      <c r="AB514" s="82">
        <v>486.2</v>
      </c>
    </row>
    <row r="515" spans="1:28">
      <c r="A515" s="3">
        <v>2022</v>
      </c>
      <c r="B515" s="3" t="s">
        <v>41</v>
      </c>
      <c r="C515" s="3" t="s">
        <v>16</v>
      </c>
      <c r="D515" s="7" t="s">
        <v>17</v>
      </c>
      <c r="E515" s="5">
        <v>644</v>
      </c>
      <c r="F515" s="5">
        <v>6317.85</v>
      </c>
      <c r="G515" s="5">
        <v>6432.72</v>
      </c>
      <c r="H515" s="5">
        <v>1263.5700000000002</v>
      </c>
      <c r="I515" s="6" t="s">
        <v>12</v>
      </c>
      <c r="R515" s="82" t="s">
        <v>97</v>
      </c>
      <c r="S515" s="82">
        <v>2020</v>
      </c>
      <c r="T515" s="82" t="s">
        <v>34</v>
      </c>
      <c r="U515" s="82" t="s">
        <v>89</v>
      </c>
      <c r="V515" s="82" t="s">
        <v>103</v>
      </c>
      <c r="W515" s="82" t="s">
        <v>104</v>
      </c>
      <c r="X515" s="82" t="s">
        <v>100</v>
      </c>
      <c r="Y515" s="82" t="s">
        <v>102</v>
      </c>
      <c r="Z515" s="82" t="s">
        <v>94</v>
      </c>
      <c r="AA515" s="82">
        <v>349</v>
      </c>
      <c r="AB515" s="82">
        <v>499.07</v>
      </c>
    </row>
    <row r="516" spans="1:28">
      <c r="A516" s="3">
        <v>2022</v>
      </c>
      <c r="B516" s="3" t="s">
        <v>41</v>
      </c>
      <c r="C516" s="3" t="s">
        <v>18</v>
      </c>
      <c r="D516" s="7" t="s">
        <v>19</v>
      </c>
      <c r="E516" s="5">
        <v>643</v>
      </c>
      <c r="F516" s="5">
        <v>7700</v>
      </c>
      <c r="G516" s="5">
        <v>7840</v>
      </c>
      <c r="H516" s="5">
        <v>1540</v>
      </c>
      <c r="I516" s="6" t="s">
        <v>12</v>
      </c>
      <c r="R516" s="82" t="s">
        <v>88</v>
      </c>
      <c r="S516" s="82">
        <v>2020</v>
      </c>
      <c r="T516" s="82" t="s">
        <v>34</v>
      </c>
      <c r="U516" s="82" t="s">
        <v>89</v>
      </c>
      <c r="V516" s="82" t="s">
        <v>103</v>
      </c>
      <c r="W516" s="82" t="s">
        <v>104</v>
      </c>
      <c r="X516" s="82" t="s">
        <v>100</v>
      </c>
      <c r="Y516" s="82" t="s">
        <v>102</v>
      </c>
      <c r="Z516" s="82" t="s">
        <v>94</v>
      </c>
      <c r="AA516" s="82">
        <v>343</v>
      </c>
      <c r="AB516" s="82">
        <v>490.49</v>
      </c>
    </row>
    <row r="517" spans="1:28">
      <c r="A517" s="3">
        <v>2022</v>
      </c>
      <c r="B517" s="3" t="s">
        <v>41</v>
      </c>
      <c r="C517" s="3" t="s">
        <v>16</v>
      </c>
      <c r="D517" s="7" t="s">
        <v>20</v>
      </c>
      <c r="E517" s="5">
        <v>455</v>
      </c>
      <c r="F517" s="5">
        <v>5036.46</v>
      </c>
      <c r="G517" s="5">
        <v>5128.0320000000002</v>
      </c>
      <c r="H517" s="5">
        <v>1007.292</v>
      </c>
      <c r="I517" s="6" t="s">
        <v>12</v>
      </c>
      <c r="R517" s="82" t="s">
        <v>98</v>
      </c>
      <c r="S517" s="82">
        <v>2020</v>
      </c>
      <c r="T517" s="82" t="s">
        <v>38</v>
      </c>
      <c r="U517" s="82" t="s">
        <v>89</v>
      </c>
      <c r="V517" s="82" t="s">
        <v>103</v>
      </c>
      <c r="W517" s="82" t="s">
        <v>104</v>
      </c>
      <c r="X517" s="82" t="s">
        <v>100</v>
      </c>
      <c r="Y517" s="82" t="s">
        <v>102</v>
      </c>
      <c r="Z517" s="82" t="s">
        <v>105</v>
      </c>
      <c r="AA517" s="82">
        <v>286</v>
      </c>
      <c r="AB517" s="82">
        <v>408.98</v>
      </c>
    </row>
    <row r="518" spans="1:28">
      <c r="A518" s="3">
        <v>2022</v>
      </c>
      <c r="B518" s="3" t="s">
        <v>41</v>
      </c>
      <c r="C518" s="3" t="s">
        <v>18</v>
      </c>
      <c r="D518" s="7" t="s">
        <v>21</v>
      </c>
      <c r="E518" s="5">
        <v>345</v>
      </c>
      <c r="F518" s="5">
        <v>7700</v>
      </c>
      <c r="G518" s="5">
        <v>7840</v>
      </c>
      <c r="H518" s="5">
        <v>1540</v>
      </c>
      <c r="I518" s="6" t="s">
        <v>12</v>
      </c>
      <c r="R518" s="82" t="s">
        <v>95</v>
      </c>
      <c r="S518" s="82">
        <v>2020</v>
      </c>
      <c r="T518" s="82" t="s">
        <v>38</v>
      </c>
      <c r="U518" s="82" t="s">
        <v>89</v>
      </c>
      <c r="V518" s="82" t="s">
        <v>103</v>
      </c>
      <c r="W518" s="82" t="s">
        <v>104</v>
      </c>
      <c r="X518" s="82" t="s">
        <v>100</v>
      </c>
      <c r="Y518" s="82" t="s">
        <v>102</v>
      </c>
      <c r="Z518" s="82" t="s">
        <v>105</v>
      </c>
      <c r="AA518" s="82">
        <v>280</v>
      </c>
      <c r="AB518" s="82">
        <v>400.4</v>
      </c>
    </row>
    <row r="519" spans="1:28">
      <c r="A519" s="3">
        <v>2022</v>
      </c>
      <c r="B519" s="3" t="s">
        <v>41</v>
      </c>
      <c r="C519" s="3" t="s">
        <v>14</v>
      </c>
      <c r="D519" s="4" t="s">
        <v>22</v>
      </c>
      <c r="E519" s="5">
        <v>122</v>
      </c>
      <c r="F519" s="5">
        <v>110</v>
      </c>
      <c r="G519" s="5">
        <v>112</v>
      </c>
      <c r="H519" s="5">
        <v>22</v>
      </c>
      <c r="I519" s="6" t="s">
        <v>12</v>
      </c>
      <c r="R519" s="82" t="s">
        <v>88</v>
      </c>
      <c r="S519" s="82">
        <v>2020</v>
      </c>
      <c r="T519" s="82" t="s">
        <v>38</v>
      </c>
      <c r="U519" s="82" t="s">
        <v>89</v>
      </c>
      <c r="V519" s="82" t="s">
        <v>103</v>
      </c>
      <c r="W519" s="82" t="s">
        <v>104</v>
      </c>
      <c r="X519" s="82" t="s">
        <v>100</v>
      </c>
      <c r="Y519" s="82" t="s">
        <v>102</v>
      </c>
      <c r="Z519" s="82" t="s">
        <v>105</v>
      </c>
      <c r="AA519" s="82">
        <v>289</v>
      </c>
      <c r="AB519" s="82">
        <v>413.27</v>
      </c>
    </row>
    <row r="520" spans="1:28">
      <c r="A520" s="3">
        <v>2022</v>
      </c>
      <c r="B520" s="3" t="s">
        <v>41</v>
      </c>
      <c r="C520" s="3" t="s">
        <v>23</v>
      </c>
      <c r="D520" s="7" t="s">
        <v>24</v>
      </c>
      <c r="E520" s="5">
        <v>78</v>
      </c>
      <c r="F520" s="5">
        <v>2517.46</v>
      </c>
      <c r="G520" s="5">
        <v>5126.4639999999999</v>
      </c>
      <c r="H520" s="5">
        <v>503.49200000000002</v>
      </c>
      <c r="I520" s="6" t="s">
        <v>12</v>
      </c>
      <c r="R520" s="82" t="s">
        <v>97</v>
      </c>
      <c r="S520" s="82">
        <v>2020</v>
      </c>
      <c r="T520" s="82" t="s">
        <v>38</v>
      </c>
      <c r="U520" s="82" t="s">
        <v>89</v>
      </c>
      <c r="V520" s="82" t="s">
        <v>103</v>
      </c>
      <c r="W520" s="82" t="s">
        <v>104</v>
      </c>
      <c r="X520" s="82" t="s">
        <v>100</v>
      </c>
      <c r="Y520" s="82" t="s">
        <v>102</v>
      </c>
      <c r="Z520" s="82" t="s">
        <v>105</v>
      </c>
      <c r="AA520" s="82">
        <v>283</v>
      </c>
      <c r="AB520" s="82">
        <v>404.69</v>
      </c>
    </row>
    <row r="521" spans="1:28">
      <c r="A521" s="3">
        <v>2022</v>
      </c>
      <c r="B521" s="3" t="s">
        <v>41</v>
      </c>
      <c r="C521" s="3" t="s">
        <v>23</v>
      </c>
      <c r="D521" s="7" t="s">
        <v>25</v>
      </c>
      <c r="E521" s="5">
        <v>76</v>
      </c>
      <c r="F521" s="5">
        <v>2288.4499999999998</v>
      </c>
      <c r="G521" s="5">
        <v>5126.1279999999997</v>
      </c>
      <c r="H521" s="5">
        <v>457.69</v>
      </c>
      <c r="I521" s="6" t="s">
        <v>12</v>
      </c>
      <c r="R521" s="82" t="s">
        <v>88</v>
      </c>
      <c r="S521" s="82">
        <v>2020</v>
      </c>
      <c r="T521" s="82" t="s">
        <v>38</v>
      </c>
      <c r="U521" s="82" t="s">
        <v>89</v>
      </c>
      <c r="V521" s="82" t="s">
        <v>103</v>
      </c>
      <c r="W521" s="82" t="s">
        <v>104</v>
      </c>
      <c r="X521" s="82" t="s">
        <v>100</v>
      </c>
      <c r="Y521" s="82" t="s">
        <v>102</v>
      </c>
      <c r="Z521" s="82" t="s">
        <v>105</v>
      </c>
      <c r="AA521" s="82">
        <v>277</v>
      </c>
      <c r="AB521" s="82">
        <v>396.11</v>
      </c>
    </row>
    <row r="522" spans="1:28">
      <c r="A522" s="3">
        <v>2022</v>
      </c>
      <c r="B522" s="3" t="s">
        <v>41</v>
      </c>
      <c r="C522" s="3" t="s">
        <v>23</v>
      </c>
      <c r="D522" s="7" t="s">
        <v>26</v>
      </c>
      <c r="E522" s="5">
        <v>46</v>
      </c>
      <c r="F522" s="5">
        <v>100</v>
      </c>
      <c r="G522" s="5">
        <v>224</v>
      </c>
      <c r="H522" s="5">
        <v>20</v>
      </c>
      <c r="I522" s="6" t="s">
        <v>12</v>
      </c>
      <c r="R522" s="82" t="s">
        <v>95</v>
      </c>
      <c r="S522" s="82">
        <v>2020</v>
      </c>
      <c r="T522" s="82" t="s">
        <v>42</v>
      </c>
      <c r="U522" s="82" t="s">
        <v>89</v>
      </c>
      <c r="V522" s="82" t="s">
        <v>103</v>
      </c>
      <c r="W522" s="82" t="s">
        <v>104</v>
      </c>
      <c r="X522" s="82" t="s">
        <v>100</v>
      </c>
      <c r="Y522" s="82" t="s">
        <v>102</v>
      </c>
      <c r="Z522" s="82" t="s">
        <v>94</v>
      </c>
      <c r="AA522" s="82">
        <v>226</v>
      </c>
      <c r="AB522" s="82">
        <v>323.18</v>
      </c>
    </row>
    <row r="523" spans="1:28">
      <c r="A523" s="3">
        <v>2022</v>
      </c>
      <c r="B523" s="3" t="s">
        <v>41</v>
      </c>
      <c r="C523" s="3" t="s">
        <v>23</v>
      </c>
      <c r="D523" s="7" t="s">
        <v>27</v>
      </c>
      <c r="E523" s="5">
        <v>34</v>
      </c>
      <c r="F523" s="5">
        <v>2288.4</v>
      </c>
      <c r="G523" s="5">
        <v>5126.0160000000005</v>
      </c>
      <c r="H523" s="5">
        <v>457.68000000000006</v>
      </c>
      <c r="I523" s="6" t="s">
        <v>33</v>
      </c>
      <c r="R523" s="82" t="s">
        <v>88</v>
      </c>
      <c r="S523" s="82">
        <v>2020</v>
      </c>
      <c r="T523" s="82" t="s">
        <v>42</v>
      </c>
      <c r="U523" s="82" t="s">
        <v>89</v>
      </c>
      <c r="V523" s="82" t="s">
        <v>103</v>
      </c>
      <c r="W523" s="82" t="s">
        <v>104</v>
      </c>
      <c r="X523" s="82" t="s">
        <v>100</v>
      </c>
      <c r="Y523" s="82" t="s">
        <v>93</v>
      </c>
      <c r="Z523" s="82" t="s">
        <v>94</v>
      </c>
      <c r="AA523" s="82">
        <v>220</v>
      </c>
      <c r="AB523" s="82">
        <v>314.60000000000002</v>
      </c>
    </row>
    <row r="524" spans="1:28">
      <c r="A524" s="3">
        <v>2022</v>
      </c>
      <c r="B524" s="3" t="s">
        <v>41</v>
      </c>
      <c r="C524" s="3" t="s">
        <v>14</v>
      </c>
      <c r="D524" s="4" t="s">
        <v>28</v>
      </c>
      <c r="E524" s="5">
        <v>7</v>
      </c>
      <c r="F524" s="5">
        <v>200</v>
      </c>
      <c r="G524" s="5">
        <v>224</v>
      </c>
      <c r="H524" s="5">
        <v>40</v>
      </c>
      <c r="I524" s="6" t="s">
        <v>33</v>
      </c>
      <c r="R524" s="82" t="s">
        <v>97</v>
      </c>
      <c r="S524" s="82">
        <v>2020</v>
      </c>
      <c r="T524" s="82" t="s">
        <v>42</v>
      </c>
      <c r="U524" s="82" t="s">
        <v>89</v>
      </c>
      <c r="V524" s="82" t="s">
        <v>103</v>
      </c>
      <c r="W524" s="82" t="s">
        <v>104</v>
      </c>
      <c r="X524" s="82" t="s">
        <v>100</v>
      </c>
      <c r="Y524" s="82" t="s">
        <v>93</v>
      </c>
      <c r="Z524" s="82" t="s">
        <v>94</v>
      </c>
      <c r="AA524" s="82">
        <v>214</v>
      </c>
      <c r="AB524" s="82">
        <v>306.02</v>
      </c>
    </row>
    <row r="525" spans="1:28">
      <c r="A525" s="3">
        <v>2022</v>
      </c>
      <c r="B525" s="3" t="s">
        <v>41</v>
      </c>
      <c r="C525" s="3" t="s">
        <v>23</v>
      </c>
      <c r="D525" s="7" t="s">
        <v>30</v>
      </c>
      <c r="E525" s="5">
        <v>3</v>
      </c>
      <c r="F525" s="5">
        <v>2288.65</v>
      </c>
      <c r="G525" s="5">
        <v>5126.576</v>
      </c>
      <c r="H525" s="5">
        <v>457.73</v>
      </c>
      <c r="I525" s="6" t="s">
        <v>33</v>
      </c>
      <c r="R525" s="82" t="s">
        <v>88</v>
      </c>
      <c r="S525" s="82">
        <v>2020</v>
      </c>
      <c r="T525" s="82" t="s">
        <v>42</v>
      </c>
      <c r="U525" s="82" t="s">
        <v>89</v>
      </c>
      <c r="V525" s="82" t="s">
        <v>103</v>
      </c>
      <c r="W525" s="82" t="s">
        <v>104</v>
      </c>
      <c r="X525" s="82" t="s">
        <v>100</v>
      </c>
      <c r="Y525" s="82" t="s">
        <v>93</v>
      </c>
      <c r="Z525" s="82" t="s">
        <v>94</v>
      </c>
      <c r="AA525" s="82">
        <v>223</v>
      </c>
      <c r="AB525" s="82">
        <v>318.89</v>
      </c>
    </row>
    <row r="526" spans="1:28">
      <c r="A526" s="3">
        <v>2022</v>
      </c>
      <c r="B526" s="3" t="s">
        <v>41</v>
      </c>
      <c r="C526" s="3" t="s">
        <v>29</v>
      </c>
      <c r="D526" s="7" t="s">
        <v>29</v>
      </c>
      <c r="E526" s="5">
        <v>2</v>
      </c>
      <c r="F526" s="5">
        <v>6600</v>
      </c>
      <c r="G526" s="5">
        <v>7392</v>
      </c>
      <c r="H526" s="5">
        <v>1320</v>
      </c>
      <c r="I526" s="6" t="s">
        <v>33</v>
      </c>
      <c r="R526" s="82" t="s">
        <v>97</v>
      </c>
      <c r="S526" s="82">
        <v>2020</v>
      </c>
      <c r="T526" s="82" t="s">
        <v>42</v>
      </c>
      <c r="U526" s="82" t="s">
        <v>89</v>
      </c>
      <c r="V526" s="82" t="s">
        <v>103</v>
      </c>
      <c r="W526" s="82" t="s">
        <v>104</v>
      </c>
      <c r="X526" s="82" t="s">
        <v>100</v>
      </c>
      <c r="Y526" s="82" t="s">
        <v>93</v>
      </c>
      <c r="Z526" s="82" t="s">
        <v>94</v>
      </c>
      <c r="AA526" s="82">
        <v>217</v>
      </c>
      <c r="AB526" s="82">
        <v>310.31</v>
      </c>
    </row>
    <row r="527" spans="1:28">
      <c r="A527" s="3">
        <v>2022</v>
      </c>
      <c r="B527" s="3" t="s">
        <v>42</v>
      </c>
      <c r="C527" s="3" t="s">
        <v>10</v>
      </c>
      <c r="D527" s="4" t="s">
        <v>11</v>
      </c>
      <c r="E527" s="5">
        <v>3566</v>
      </c>
      <c r="F527" s="5">
        <v>4577.3</v>
      </c>
      <c r="G527" s="5">
        <v>5126.576</v>
      </c>
      <c r="H527" s="5">
        <v>915.46</v>
      </c>
      <c r="I527" s="6" t="s">
        <v>33</v>
      </c>
      <c r="R527" s="82" t="s">
        <v>88</v>
      </c>
      <c r="S527" s="82">
        <v>2020</v>
      </c>
      <c r="T527" s="82" t="s">
        <v>42</v>
      </c>
      <c r="U527" s="82" t="s">
        <v>89</v>
      </c>
      <c r="V527" s="82" t="s">
        <v>103</v>
      </c>
      <c r="W527" s="82" t="s">
        <v>104</v>
      </c>
      <c r="X527" s="82" t="s">
        <v>100</v>
      </c>
      <c r="Y527" s="82" t="s">
        <v>93</v>
      </c>
      <c r="Z527" s="82" t="s">
        <v>94</v>
      </c>
      <c r="AA527" s="82">
        <v>211</v>
      </c>
      <c r="AB527" s="82">
        <v>301.73</v>
      </c>
    </row>
    <row r="528" spans="1:28">
      <c r="A528" s="3">
        <v>2022</v>
      </c>
      <c r="B528" s="3" t="s">
        <v>42</v>
      </c>
      <c r="C528" s="3" t="s">
        <v>10</v>
      </c>
      <c r="D528" s="4" t="s">
        <v>13</v>
      </c>
      <c r="E528" s="5">
        <v>2498</v>
      </c>
      <c r="F528" s="5">
        <v>8000</v>
      </c>
      <c r="G528" s="5">
        <v>8960</v>
      </c>
      <c r="H528" s="5">
        <v>1600</v>
      </c>
      <c r="I528" s="6" t="s">
        <v>33</v>
      </c>
      <c r="R528" s="82" t="s">
        <v>88</v>
      </c>
      <c r="S528" s="82">
        <v>2020</v>
      </c>
      <c r="T528" s="82" t="s">
        <v>37</v>
      </c>
      <c r="U528" s="82" t="s">
        <v>89</v>
      </c>
      <c r="V528" s="82" t="s">
        <v>103</v>
      </c>
      <c r="W528" s="82" t="s">
        <v>104</v>
      </c>
      <c r="X528" s="82" t="s">
        <v>100</v>
      </c>
      <c r="Y528" s="82" t="s">
        <v>93</v>
      </c>
      <c r="Z528" s="82" t="s">
        <v>105</v>
      </c>
      <c r="AA528" s="82">
        <v>304</v>
      </c>
      <c r="AB528" s="82">
        <v>434.72</v>
      </c>
    </row>
    <row r="529" spans="1:28">
      <c r="A529" s="3">
        <v>2022</v>
      </c>
      <c r="B529" s="3" t="s">
        <v>42</v>
      </c>
      <c r="C529" s="3" t="s">
        <v>14</v>
      </c>
      <c r="D529" s="4" t="s">
        <v>15</v>
      </c>
      <c r="E529" s="5">
        <v>1245</v>
      </c>
      <c r="F529" s="5">
        <v>4577.2</v>
      </c>
      <c r="G529" s="5">
        <v>5126.4639999999999</v>
      </c>
      <c r="H529" s="5">
        <v>915.44</v>
      </c>
      <c r="I529" s="6" t="s">
        <v>33</v>
      </c>
      <c r="R529" s="82" t="s">
        <v>95</v>
      </c>
      <c r="S529" s="82">
        <v>2020</v>
      </c>
      <c r="T529" s="82" t="s">
        <v>37</v>
      </c>
      <c r="U529" s="82" t="s">
        <v>89</v>
      </c>
      <c r="V529" s="82" t="s">
        <v>103</v>
      </c>
      <c r="W529" s="82" t="s">
        <v>104</v>
      </c>
      <c r="X529" s="82" t="s">
        <v>100</v>
      </c>
      <c r="Y529" s="82" t="s">
        <v>93</v>
      </c>
      <c r="Z529" s="82" t="s">
        <v>105</v>
      </c>
      <c r="AA529" s="82">
        <v>298</v>
      </c>
      <c r="AB529" s="82">
        <v>426.14</v>
      </c>
    </row>
    <row r="530" spans="1:28">
      <c r="A530" s="3">
        <v>2022</v>
      </c>
      <c r="B530" s="3" t="s">
        <v>42</v>
      </c>
      <c r="C530" s="3" t="s">
        <v>16</v>
      </c>
      <c r="D530" s="7" t="s">
        <v>17</v>
      </c>
      <c r="E530" s="5">
        <v>644</v>
      </c>
      <c r="F530" s="5">
        <v>5743.5</v>
      </c>
      <c r="G530" s="5">
        <v>6432.72</v>
      </c>
      <c r="H530" s="5">
        <v>1148.7</v>
      </c>
      <c r="I530" s="6" t="s">
        <v>33</v>
      </c>
      <c r="R530" s="82" t="s">
        <v>95</v>
      </c>
      <c r="S530" s="82">
        <v>2020</v>
      </c>
      <c r="T530" s="82" t="s">
        <v>37</v>
      </c>
      <c r="U530" s="82" t="s">
        <v>89</v>
      </c>
      <c r="V530" s="82" t="s">
        <v>103</v>
      </c>
      <c r="W530" s="82" t="s">
        <v>104</v>
      </c>
      <c r="X530" s="82" t="s">
        <v>100</v>
      </c>
      <c r="Y530" s="82" t="s">
        <v>93</v>
      </c>
      <c r="Z530" s="82" t="s">
        <v>105</v>
      </c>
      <c r="AA530" s="82">
        <v>292</v>
      </c>
      <c r="AB530" s="82">
        <v>417.56</v>
      </c>
    </row>
    <row r="531" spans="1:28">
      <c r="A531" s="3">
        <v>2022</v>
      </c>
      <c r="B531" s="3" t="s">
        <v>42</v>
      </c>
      <c r="C531" s="3" t="s">
        <v>18</v>
      </c>
      <c r="D531" s="7" t="s">
        <v>19</v>
      </c>
      <c r="E531" s="5">
        <v>643</v>
      </c>
      <c r="F531" s="5">
        <v>7000</v>
      </c>
      <c r="G531" s="5">
        <v>7840</v>
      </c>
      <c r="H531" s="5">
        <v>1400</v>
      </c>
      <c r="I531" s="6" t="s">
        <v>33</v>
      </c>
      <c r="R531" s="82" t="s">
        <v>97</v>
      </c>
      <c r="S531" s="82">
        <v>2020</v>
      </c>
      <c r="T531" s="82" t="s">
        <v>37</v>
      </c>
      <c r="U531" s="82" t="s">
        <v>89</v>
      </c>
      <c r="V531" s="82" t="s">
        <v>103</v>
      </c>
      <c r="W531" s="82" t="s">
        <v>104</v>
      </c>
      <c r="X531" s="82" t="s">
        <v>100</v>
      </c>
      <c r="Y531" s="82" t="s">
        <v>93</v>
      </c>
      <c r="Z531" s="82" t="s">
        <v>105</v>
      </c>
      <c r="AA531" s="82">
        <v>301</v>
      </c>
      <c r="AB531" s="82">
        <v>430.43</v>
      </c>
    </row>
    <row r="532" spans="1:28">
      <c r="A532" s="3">
        <v>2022</v>
      </c>
      <c r="B532" s="3" t="s">
        <v>42</v>
      </c>
      <c r="C532" s="3" t="s">
        <v>16</v>
      </c>
      <c r="D532" s="7" t="s">
        <v>20</v>
      </c>
      <c r="E532" s="5">
        <v>455</v>
      </c>
      <c r="F532" s="5">
        <v>4578.6000000000004</v>
      </c>
      <c r="G532" s="5">
        <v>5128.0320000000002</v>
      </c>
      <c r="H532" s="5">
        <v>915.72000000000014</v>
      </c>
      <c r="I532" s="6" t="s">
        <v>33</v>
      </c>
      <c r="R532" s="82" t="s">
        <v>95</v>
      </c>
      <c r="S532" s="82">
        <v>2020</v>
      </c>
      <c r="T532" s="82" t="s">
        <v>37</v>
      </c>
      <c r="U532" s="82" t="s">
        <v>89</v>
      </c>
      <c r="V532" s="82" t="s">
        <v>103</v>
      </c>
      <c r="W532" s="82" t="s">
        <v>104</v>
      </c>
      <c r="X532" s="82" t="s">
        <v>100</v>
      </c>
      <c r="Y532" s="82" t="s">
        <v>93</v>
      </c>
      <c r="Z532" s="82" t="s">
        <v>105</v>
      </c>
      <c r="AA532" s="82">
        <v>295</v>
      </c>
      <c r="AB532" s="82">
        <v>421.85</v>
      </c>
    </row>
    <row r="533" spans="1:28">
      <c r="A533" s="3">
        <v>2022</v>
      </c>
      <c r="B533" s="3" t="s">
        <v>42</v>
      </c>
      <c r="C533" s="3" t="s">
        <v>18</v>
      </c>
      <c r="D533" s="7" t="s">
        <v>21</v>
      </c>
      <c r="E533" s="5">
        <v>345</v>
      </c>
      <c r="F533" s="5">
        <v>7000</v>
      </c>
      <c r="G533" s="5">
        <v>7840</v>
      </c>
      <c r="H533" s="5">
        <v>1400</v>
      </c>
      <c r="I533" s="6" t="s">
        <v>33</v>
      </c>
      <c r="R533" s="82" t="s">
        <v>95</v>
      </c>
      <c r="S533" s="82">
        <v>2020</v>
      </c>
      <c r="T533" s="82" t="s">
        <v>36</v>
      </c>
      <c r="U533" s="82" t="s">
        <v>89</v>
      </c>
      <c r="V533" s="82" t="s">
        <v>103</v>
      </c>
      <c r="W533" s="82" t="s">
        <v>104</v>
      </c>
      <c r="X533" s="82" t="s">
        <v>100</v>
      </c>
      <c r="Y533" s="82" t="s">
        <v>93</v>
      </c>
      <c r="Z533" s="82" t="s">
        <v>94</v>
      </c>
      <c r="AA533" s="82">
        <v>322</v>
      </c>
      <c r="AB533" s="82">
        <v>460.46000000000004</v>
      </c>
    </row>
    <row r="534" spans="1:28">
      <c r="A534" s="3">
        <v>2022</v>
      </c>
      <c r="B534" s="3" t="s">
        <v>42</v>
      </c>
      <c r="C534" s="3" t="s">
        <v>14</v>
      </c>
      <c r="D534" s="4" t="s">
        <v>22</v>
      </c>
      <c r="E534" s="5">
        <v>122</v>
      </c>
      <c r="F534" s="5">
        <v>100</v>
      </c>
      <c r="G534" s="5">
        <v>112</v>
      </c>
      <c r="H534" s="5">
        <v>20</v>
      </c>
      <c r="I534" s="6" t="s">
        <v>33</v>
      </c>
      <c r="R534" s="82" t="s">
        <v>88</v>
      </c>
      <c r="S534" s="82">
        <v>2020</v>
      </c>
      <c r="T534" s="82" t="s">
        <v>36</v>
      </c>
      <c r="U534" s="82" t="s">
        <v>89</v>
      </c>
      <c r="V534" s="82" t="s">
        <v>103</v>
      </c>
      <c r="W534" s="82" t="s">
        <v>104</v>
      </c>
      <c r="X534" s="82" t="s">
        <v>100</v>
      </c>
      <c r="Y534" s="82" t="s">
        <v>93</v>
      </c>
      <c r="Z534" s="82" t="s">
        <v>105</v>
      </c>
      <c r="AA534" s="82">
        <v>316</v>
      </c>
      <c r="AB534" s="82">
        <v>451.88</v>
      </c>
    </row>
    <row r="535" spans="1:28">
      <c r="A535" s="3">
        <v>2022</v>
      </c>
      <c r="B535" s="3" t="s">
        <v>42</v>
      </c>
      <c r="C535" s="3" t="s">
        <v>23</v>
      </c>
      <c r="D535" s="7" t="s">
        <v>24</v>
      </c>
      <c r="E535" s="5">
        <v>78</v>
      </c>
      <c r="F535" s="5">
        <v>2288.6</v>
      </c>
      <c r="G535" s="5">
        <v>5126.4639999999999</v>
      </c>
      <c r="H535" s="5">
        <v>457.72</v>
      </c>
      <c r="I535" s="6" t="s">
        <v>33</v>
      </c>
      <c r="R535" s="82" t="s">
        <v>97</v>
      </c>
      <c r="S535" s="82">
        <v>2020</v>
      </c>
      <c r="T535" s="82" t="s">
        <v>36</v>
      </c>
      <c r="U535" s="82" t="s">
        <v>89</v>
      </c>
      <c r="V535" s="82" t="s">
        <v>103</v>
      </c>
      <c r="W535" s="82" t="s">
        <v>104</v>
      </c>
      <c r="X535" s="82" t="s">
        <v>100</v>
      </c>
      <c r="Y535" s="82" t="s">
        <v>93</v>
      </c>
      <c r="Z535" s="82" t="s">
        <v>105</v>
      </c>
      <c r="AA535" s="82">
        <v>310</v>
      </c>
      <c r="AB535" s="82">
        <v>443.3</v>
      </c>
    </row>
    <row r="536" spans="1:28">
      <c r="A536" s="3">
        <v>2022</v>
      </c>
      <c r="B536" s="3" t="s">
        <v>42</v>
      </c>
      <c r="C536" s="3" t="s">
        <v>23</v>
      </c>
      <c r="D536" s="7" t="s">
        <v>25</v>
      </c>
      <c r="E536" s="5">
        <v>76</v>
      </c>
      <c r="F536" s="5">
        <v>2288.4499999999998</v>
      </c>
      <c r="G536" s="5">
        <v>5126.1279999999997</v>
      </c>
      <c r="H536" s="5">
        <v>457.69</v>
      </c>
      <c r="I536" s="6" t="s">
        <v>33</v>
      </c>
      <c r="R536" s="82" t="s">
        <v>88</v>
      </c>
      <c r="S536" s="82">
        <v>2020</v>
      </c>
      <c r="T536" s="82" t="s">
        <v>36</v>
      </c>
      <c r="U536" s="82" t="s">
        <v>89</v>
      </c>
      <c r="V536" s="82" t="s">
        <v>103</v>
      </c>
      <c r="W536" s="82" t="s">
        <v>104</v>
      </c>
      <c r="X536" s="82" t="s">
        <v>100</v>
      </c>
      <c r="Y536" s="82" t="s">
        <v>93</v>
      </c>
      <c r="Z536" s="82" t="s">
        <v>105</v>
      </c>
      <c r="AA536" s="82">
        <v>319</v>
      </c>
      <c r="AB536" s="82">
        <v>456.16999999999996</v>
      </c>
    </row>
    <row r="537" spans="1:28">
      <c r="A537" s="3">
        <v>2022</v>
      </c>
      <c r="B537" s="3" t="s">
        <v>42</v>
      </c>
      <c r="C537" s="3" t="s">
        <v>23</v>
      </c>
      <c r="D537" s="7" t="s">
        <v>26</v>
      </c>
      <c r="E537" s="5">
        <v>46</v>
      </c>
      <c r="F537" s="5">
        <v>100</v>
      </c>
      <c r="G537" s="5">
        <v>224</v>
      </c>
      <c r="H537" s="5">
        <v>20</v>
      </c>
      <c r="I537" s="6" t="s">
        <v>33</v>
      </c>
      <c r="R537" s="82" t="s">
        <v>95</v>
      </c>
      <c r="S537" s="82">
        <v>2020</v>
      </c>
      <c r="T537" s="82" t="s">
        <v>36</v>
      </c>
      <c r="U537" s="82" t="s">
        <v>89</v>
      </c>
      <c r="V537" s="82" t="s">
        <v>103</v>
      </c>
      <c r="W537" s="82" t="s">
        <v>104</v>
      </c>
      <c r="X537" s="82" t="s">
        <v>100</v>
      </c>
      <c r="Y537" s="82" t="s">
        <v>93</v>
      </c>
      <c r="Z537" s="82" t="s">
        <v>105</v>
      </c>
      <c r="AA537" s="82">
        <v>313</v>
      </c>
      <c r="AB537" s="82">
        <v>447.59000000000003</v>
      </c>
    </row>
    <row r="538" spans="1:28">
      <c r="A538" s="3">
        <v>2022</v>
      </c>
      <c r="B538" s="3" t="s">
        <v>42</v>
      </c>
      <c r="C538" s="3" t="s">
        <v>23</v>
      </c>
      <c r="D538" s="7" t="s">
        <v>27</v>
      </c>
      <c r="E538" s="5">
        <v>34</v>
      </c>
      <c r="F538" s="5">
        <v>2288.4</v>
      </c>
      <c r="G538" s="5">
        <v>5126.0160000000005</v>
      </c>
      <c r="H538" s="5">
        <v>457.68000000000006</v>
      </c>
      <c r="I538" s="6" t="s">
        <v>33</v>
      </c>
      <c r="R538" s="82" t="s">
        <v>95</v>
      </c>
      <c r="S538" s="82">
        <v>2020</v>
      </c>
      <c r="T538" s="82" t="s">
        <v>36</v>
      </c>
      <c r="U538" s="82" t="s">
        <v>89</v>
      </c>
      <c r="V538" s="82" t="s">
        <v>103</v>
      </c>
      <c r="W538" s="82" t="s">
        <v>104</v>
      </c>
      <c r="X538" s="82" t="s">
        <v>100</v>
      </c>
      <c r="Y538" s="82" t="s">
        <v>93</v>
      </c>
      <c r="Z538" s="82" t="s">
        <v>105</v>
      </c>
      <c r="AA538" s="82">
        <v>307</v>
      </c>
      <c r="AB538" s="82">
        <v>439.01</v>
      </c>
    </row>
    <row r="539" spans="1:28">
      <c r="A539" s="3">
        <v>2022</v>
      </c>
      <c r="B539" s="3" t="s">
        <v>42</v>
      </c>
      <c r="C539" s="3" t="s">
        <v>14</v>
      </c>
      <c r="D539" s="4" t="s">
        <v>28</v>
      </c>
      <c r="E539" s="5">
        <v>7</v>
      </c>
      <c r="F539" s="5">
        <v>200</v>
      </c>
      <c r="G539" s="5">
        <v>224</v>
      </c>
      <c r="H539" s="5">
        <v>40</v>
      </c>
      <c r="I539" s="6" t="s">
        <v>33</v>
      </c>
      <c r="R539" s="82" t="s">
        <v>88</v>
      </c>
      <c r="S539" s="82">
        <v>2020</v>
      </c>
      <c r="T539" s="82" t="s">
        <v>35</v>
      </c>
      <c r="U539" s="82" t="s">
        <v>89</v>
      </c>
      <c r="V539" s="82" t="s">
        <v>103</v>
      </c>
      <c r="W539" s="82" t="s">
        <v>104</v>
      </c>
      <c r="X539" s="82" t="s">
        <v>100</v>
      </c>
      <c r="Y539" s="82" t="s">
        <v>93</v>
      </c>
      <c r="Z539" s="82" t="s">
        <v>94</v>
      </c>
      <c r="AA539" s="82">
        <v>334</v>
      </c>
      <c r="AB539" s="82">
        <v>477.62</v>
      </c>
    </row>
    <row r="540" spans="1:28">
      <c r="A540" s="3">
        <v>2022</v>
      </c>
      <c r="B540" s="3" t="s">
        <v>42</v>
      </c>
      <c r="C540" s="3" t="s">
        <v>23</v>
      </c>
      <c r="D540" s="7" t="s">
        <v>30</v>
      </c>
      <c r="E540" s="5">
        <v>3</v>
      </c>
      <c r="F540" s="5">
        <v>2288.65</v>
      </c>
      <c r="G540" s="5">
        <v>5126.576</v>
      </c>
      <c r="H540" s="5">
        <v>457.73</v>
      </c>
      <c r="I540" s="6" t="s">
        <v>33</v>
      </c>
      <c r="R540" s="82" t="s">
        <v>95</v>
      </c>
      <c r="S540" s="82">
        <v>2020</v>
      </c>
      <c r="T540" s="82" t="s">
        <v>35</v>
      </c>
      <c r="U540" s="82" t="s">
        <v>89</v>
      </c>
      <c r="V540" s="82" t="s">
        <v>103</v>
      </c>
      <c r="W540" s="82" t="s">
        <v>104</v>
      </c>
      <c r="X540" s="82" t="s">
        <v>100</v>
      </c>
      <c r="Y540" s="82" t="s">
        <v>93</v>
      </c>
      <c r="Z540" s="82" t="s">
        <v>94</v>
      </c>
      <c r="AA540" s="82">
        <v>328</v>
      </c>
      <c r="AB540" s="82">
        <v>469.03999999999996</v>
      </c>
    </row>
    <row r="541" spans="1:28">
      <c r="A541" s="3">
        <v>2022</v>
      </c>
      <c r="B541" s="3" t="s">
        <v>42</v>
      </c>
      <c r="C541" s="3" t="s">
        <v>29</v>
      </c>
      <c r="D541" s="7" t="s">
        <v>29</v>
      </c>
      <c r="E541" s="5">
        <v>2</v>
      </c>
      <c r="F541" s="5">
        <v>6600</v>
      </c>
      <c r="G541" s="5">
        <v>7392</v>
      </c>
      <c r="H541" s="5">
        <v>1320</v>
      </c>
      <c r="I541" s="6" t="s">
        <v>33</v>
      </c>
      <c r="R541" s="82" t="s">
        <v>97</v>
      </c>
      <c r="S541" s="82">
        <v>2020</v>
      </c>
      <c r="T541" s="82" t="s">
        <v>35</v>
      </c>
      <c r="U541" s="82" t="s">
        <v>89</v>
      </c>
      <c r="V541" s="82" t="s">
        <v>103</v>
      </c>
      <c r="W541" s="82" t="s">
        <v>104</v>
      </c>
      <c r="X541" s="82" t="s">
        <v>100</v>
      </c>
      <c r="Y541" s="82" t="s">
        <v>93</v>
      </c>
      <c r="Z541" s="82" t="s">
        <v>94</v>
      </c>
      <c r="AA541" s="82">
        <v>337</v>
      </c>
      <c r="AB541" s="82">
        <v>481.90999999999997</v>
      </c>
    </row>
    <row r="542" spans="1:28">
      <c r="A542" s="3">
        <v>2023</v>
      </c>
      <c r="B542" s="3" t="s">
        <v>9</v>
      </c>
      <c r="C542" s="3" t="s">
        <v>10</v>
      </c>
      <c r="D542" s="4" t="s">
        <v>11</v>
      </c>
      <c r="E542" s="5">
        <v>3566</v>
      </c>
      <c r="F542" s="5">
        <v>5492.76</v>
      </c>
      <c r="G542" s="5">
        <v>5126.576</v>
      </c>
      <c r="H542" s="5">
        <v>1098.5520000000001</v>
      </c>
      <c r="I542" s="6" t="s">
        <v>33</v>
      </c>
      <c r="R542" s="82" t="s">
        <v>95</v>
      </c>
      <c r="S542" s="82">
        <v>2020</v>
      </c>
      <c r="T542" s="82" t="s">
        <v>35</v>
      </c>
      <c r="U542" s="82" t="s">
        <v>89</v>
      </c>
      <c r="V542" s="82" t="s">
        <v>103</v>
      </c>
      <c r="W542" s="82" t="s">
        <v>104</v>
      </c>
      <c r="X542" s="82" t="s">
        <v>100</v>
      </c>
      <c r="Y542" s="82" t="s">
        <v>93</v>
      </c>
      <c r="Z542" s="82" t="s">
        <v>94</v>
      </c>
      <c r="AA542" s="82">
        <v>331</v>
      </c>
      <c r="AB542" s="82">
        <v>473.33</v>
      </c>
    </row>
    <row r="543" spans="1:28">
      <c r="A543" s="3">
        <v>2023</v>
      </c>
      <c r="B543" s="3" t="s">
        <v>9</v>
      </c>
      <c r="C543" s="3" t="s">
        <v>10</v>
      </c>
      <c r="D543" s="4" t="s">
        <v>13</v>
      </c>
      <c r="E543" s="5">
        <v>2498</v>
      </c>
      <c r="F543" s="5">
        <v>9600</v>
      </c>
      <c r="G543" s="5">
        <v>8960</v>
      </c>
      <c r="H543" s="5">
        <v>1920</v>
      </c>
      <c r="I543" s="6" t="s">
        <v>33</v>
      </c>
      <c r="R543" s="82" t="s">
        <v>98</v>
      </c>
      <c r="S543" s="82">
        <v>2020</v>
      </c>
      <c r="T543" s="82" t="s">
        <v>35</v>
      </c>
      <c r="U543" s="82" t="s">
        <v>89</v>
      </c>
      <c r="V543" s="82" t="s">
        <v>103</v>
      </c>
      <c r="W543" s="82" t="s">
        <v>104</v>
      </c>
      <c r="X543" s="82" t="s">
        <v>100</v>
      </c>
      <c r="Y543" s="82" t="s">
        <v>93</v>
      </c>
      <c r="Z543" s="82" t="s">
        <v>94</v>
      </c>
      <c r="AA543" s="82">
        <v>325</v>
      </c>
      <c r="AB543" s="82">
        <v>464.75</v>
      </c>
    </row>
    <row r="544" spans="1:28">
      <c r="A544" s="3">
        <v>2023</v>
      </c>
      <c r="B544" s="3" t="s">
        <v>9</v>
      </c>
      <c r="C544" s="3" t="s">
        <v>14</v>
      </c>
      <c r="D544" s="4" t="s">
        <v>15</v>
      </c>
      <c r="E544" s="5">
        <v>1245</v>
      </c>
      <c r="F544" s="5">
        <v>5492.6399999999994</v>
      </c>
      <c r="G544" s="5">
        <v>5126.4639999999999</v>
      </c>
      <c r="H544" s="5">
        <v>1098.528</v>
      </c>
      <c r="I544" s="6" t="s">
        <v>33</v>
      </c>
      <c r="R544" s="82" t="s">
        <v>88</v>
      </c>
      <c r="S544" s="82">
        <v>2020</v>
      </c>
      <c r="T544" s="82" t="s">
        <v>41</v>
      </c>
      <c r="U544" s="82" t="s">
        <v>89</v>
      </c>
      <c r="V544" s="82" t="s">
        <v>103</v>
      </c>
      <c r="W544" s="82" t="s">
        <v>104</v>
      </c>
      <c r="X544" s="82" t="s">
        <v>100</v>
      </c>
      <c r="Y544" s="82" t="s">
        <v>93</v>
      </c>
      <c r="Z544" s="82" t="s">
        <v>94</v>
      </c>
      <c r="AA544" s="82">
        <v>238</v>
      </c>
      <c r="AB544" s="82">
        <v>340.34000000000003</v>
      </c>
    </row>
    <row r="545" spans="1:28">
      <c r="A545" s="3">
        <v>2023</v>
      </c>
      <c r="B545" s="3" t="s">
        <v>9</v>
      </c>
      <c r="C545" s="3" t="s">
        <v>16</v>
      </c>
      <c r="D545" s="7" t="s">
        <v>17</v>
      </c>
      <c r="E545" s="5">
        <v>644</v>
      </c>
      <c r="F545" s="5">
        <v>6892.2</v>
      </c>
      <c r="G545" s="5">
        <v>6432.72</v>
      </c>
      <c r="H545" s="5">
        <v>1378.44</v>
      </c>
      <c r="I545" s="6" t="s">
        <v>33</v>
      </c>
      <c r="R545" s="82" t="s">
        <v>88</v>
      </c>
      <c r="S545" s="82">
        <v>2020</v>
      </c>
      <c r="T545" s="82" t="s">
        <v>41</v>
      </c>
      <c r="U545" s="82" t="s">
        <v>89</v>
      </c>
      <c r="V545" s="82" t="s">
        <v>103</v>
      </c>
      <c r="W545" s="82" t="s">
        <v>104</v>
      </c>
      <c r="X545" s="82" t="s">
        <v>100</v>
      </c>
      <c r="Y545" s="82" t="s">
        <v>93</v>
      </c>
      <c r="Z545" s="82" t="s">
        <v>94</v>
      </c>
      <c r="AA545" s="82">
        <v>232</v>
      </c>
      <c r="AB545" s="82">
        <v>331.76</v>
      </c>
    </row>
    <row r="546" spans="1:28">
      <c r="A546" s="3">
        <v>2023</v>
      </c>
      <c r="B546" s="3" t="s">
        <v>9</v>
      </c>
      <c r="C546" s="3" t="s">
        <v>18</v>
      </c>
      <c r="D546" s="7" t="s">
        <v>19</v>
      </c>
      <c r="E546" s="5">
        <v>643</v>
      </c>
      <c r="F546" s="5">
        <v>8400</v>
      </c>
      <c r="G546" s="5">
        <v>7840</v>
      </c>
      <c r="H546" s="5">
        <v>1680</v>
      </c>
      <c r="I546" s="6" t="s">
        <v>12</v>
      </c>
      <c r="R546" s="82" t="s">
        <v>99</v>
      </c>
      <c r="S546" s="82">
        <v>2020</v>
      </c>
      <c r="T546" s="82" t="s">
        <v>41</v>
      </c>
      <c r="U546" s="82" t="s">
        <v>89</v>
      </c>
      <c r="V546" s="82" t="s">
        <v>103</v>
      </c>
      <c r="W546" s="82" t="s">
        <v>104</v>
      </c>
      <c r="X546" s="82" t="s">
        <v>100</v>
      </c>
      <c r="Y546" s="82" t="s">
        <v>93</v>
      </c>
      <c r="Z546" s="82" t="s">
        <v>94</v>
      </c>
      <c r="AA546" s="82">
        <v>241</v>
      </c>
      <c r="AB546" s="82">
        <v>344.63</v>
      </c>
    </row>
    <row r="547" spans="1:28">
      <c r="A547" s="3">
        <v>2023</v>
      </c>
      <c r="B547" s="3" t="s">
        <v>9</v>
      </c>
      <c r="C547" s="3" t="s">
        <v>16</v>
      </c>
      <c r="D547" s="7" t="s">
        <v>20</v>
      </c>
      <c r="E547" s="5">
        <v>455</v>
      </c>
      <c r="F547" s="5">
        <v>5494.3200000000006</v>
      </c>
      <c r="G547" s="5">
        <v>5128.0320000000002</v>
      </c>
      <c r="H547" s="5">
        <v>1098.8640000000003</v>
      </c>
      <c r="I547" s="6" t="s">
        <v>12</v>
      </c>
      <c r="R547" s="82" t="s">
        <v>88</v>
      </c>
      <c r="S547" s="82">
        <v>2020</v>
      </c>
      <c r="T547" s="82" t="s">
        <v>41</v>
      </c>
      <c r="U547" s="82" t="s">
        <v>89</v>
      </c>
      <c r="V547" s="82" t="s">
        <v>103</v>
      </c>
      <c r="W547" s="82" t="s">
        <v>104</v>
      </c>
      <c r="X547" s="82" t="s">
        <v>100</v>
      </c>
      <c r="Y547" s="82" t="s">
        <v>93</v>
      </c>
      <c r="Z547" s="82" t="s">
        <v>94</v>
      </c>
      <c r="AA547" s="82">
        <v>235</v>
      </c>
      <c r="AB547" s="82">
        <v>336.05</v>
      </c>
    </row>
    <row r="548" spans="1:28">
      <c r="A548" s="3">
        <v>2023</v>
      </c>
      <c r="B548" s="3" t="s">
        <v>9</v>
      </c>
      <c r="C548" s="3" t="s">
        <v>18</v>
      </c>
      <c r="D548" s="7" t="s">
        <v>21</v>
      </c>
      <c r="E548" s="5">
        <v>345</v>
      </c>
      <c r="F548" s="5">
        <v>8400</v>
      </c>
      <c r="G548" s="5">
        <v>7840</v>
      </c>
      <c r="H548" s="5">
        <v>1680</v>
      </c>
      <c r="I548" s="6" t="s">
        <v>12</v>
      </c>
      <c r="R548" s="82" t="s">
        <v>95</v>
      </c>
      <c r="S548" s="82">
        <v>2020</v>
      </c>
      <c r="T548" s="82" t="s">
        <v>41</v>
      </c>
      <c r="U548" s="82" t="s">
        <v>89</v>
      </c>
      <c r="V548" s="82" t="s">
        <v>103</v>
      </c>
      <c r="W548" s="82" t="s">
        <v>104</v>
      </c>
      <c r="X548" s="82" t="s">
        <v>100</v>
      </c>
      <c r="Y548" s="82" t="s">
        <v>93</v>
      </c>
      <c r="Z548" s="82" t="s">
        <v>94</v>
      </c>
      <c r="AA548" s="82">
        <v>229</v>
      </c>
      <c r="AB548" s="82">
        <v>327.47000000000003</v>
      </c>
    </row>
    <row r="549" spans="1:28">
      <c r="A549" s="3">
        <v>2023</v>
      </c>
      <c r="B549" s="3" t="s">
        <v>9</v>
      </c>
      <c r="C549" s="3" t="s">
        <v>14</v>
      </c>
      <c r="D549" s="4" t="s">
        <v>22</v>
      </c>
      <c r="E549" s="5">
        <v>122</v>
      </c>
      <c r="F549" s="5">
        <v>120</v>
      </c>
      <c r="G549" s="5">
        <v>112</v>
      </c>
      <c r="H549" s="5">
        <v>24</v>
      </c>
      <c r="I549" s="6" t="s">
        <v>12</v>
      </c>
      <c r="R549" s="82" t="s">
        <v>95</v>
      </c>
      <c r="S549" s="82">
        <v>2020</v>
      </c>
      <c r="T549" s="82" t="s">
        <v>40</v>
      </c>
      <c r="U549" s="82" t="s">
        <v>89</v>
      </c>
      <c r="V549" s="82" t="s">
        <v>103</v>
      </c>
      <c r="W549" s="82" t="s">
        <v>104</v>
      </c>
      <c r="X549" s="82" t="s">
        <v>100</v>
      </c>
      <c r="Y549" s="82" t="s">
        <v>93</v>
      </c>
      <c r="Z549" s="82" t="s">
        <v>105</v>
      </c>
      <c r="AA549" s="82">
        <v>256</v>
      </c>
      <c r="AB549" s="82">
        <v>366.08</v>
      </c>
    </row>
    <row r="550" spans="1:28">
      <c r="A550" s="3">
        <v>2023</v>
      </c>
      <c r="B550" s="3" t="s">
        <v>9</v>
      </c>
      <c r="C550" s="3" t="s">
        <v>23</v>
      </c>
      <c r="D550" s="7" t="s">
        <v>24</v>
      </c>
      <c r="E550" s="5">
        <v>78</v>
      </c>
      <c r="F550" s="5">
        <v>2288.6</v>
      </c>
      <c r="G550" s="5">
        <v>5126.4639999999999</v>
      </c>
      <c r="H550" s="5">
        <v>457.72</v>
      </c>
      <c r="I550" s="6" t="s">
        <v>12</v>
      </c>
      <c r="R550" s="82" t="s">
        <v>97</v>
      </c>
      <c r="S550" s="82">
        <v>2020</v>
      </c>
      <c r="T550" s="82" t="s">
        <v>40</v>
      </c>
      <c r="U550" s="82" t="s">
        <v>89</v>
      </c>
      <c r="V550" s="82" t="s">
        <v>103</v>
      </c>
      <c r="W550" s="82" t="s">
        <v>104</v>
      </c>
      <c r="X550" s="82" t="s">
        <v>100</v>
      </c>
      <c r="Y550" s="82" t="s">
        <v>93</v>
      </c>
      <c r="Z550" s="82" t="s">
        <v>105</v>
      </c>
      <c r="AA550" s="82">
        <v>250</v>
      </c>
      <c r="AB550" s="82">
        <v>357.5</v>
      </c>
    </row>
    <row r="551" spans="1:28">
      <c r="A551" s="3">
        <v>2023</v>
      </c>
      <c r="B551" s="3" t="s">
        <v>9</v>
      </c>
      <c r="C551" s="3" t="s">
        <v>23</v>
      </c>
      <c r="D551" s="7" t="s">
        <v>25</v>
      </c>
      <c r="E551" s="5">
        <v>76</v>
      </c>
      <c r="F551" s="5">
        <v>2288.4499999999998</v>
      </c>
      <c r="G551" s="5">
        <v>5126.1279999999997</v>
      </c>
      <c r="H551" s="5">
        <v>457.69</v>
      </c>
      <c r="I551" s="6" t="s">
        <v>12</v>
      </c>
      <c r="R551" s="82" t="s">
        <v>88</v>
      </c>
      <c r="S551" s="82">
        <v>2020</v>
      </c>
      <c r="T551" s="82" t="s">
        <v>40</v>
      </c>
      <c r="U551" s="82" t="s">
        <v>89</v>
      </c>
      <c r="V551" s="82" t="s">
        <v>103</v>
      </c>
      <c r="W551" s="82" t="s">
        <v>104</v>
      </c>
      <c r="X551" s="82" t="s">
        <v>100</v>
      </c>
      <c r="Y551" s="82" t="s">
        <v>93</v>
      </c>
      <c r="Z551" s="82" t="s">
        <v>94</v>
      </c>
      <c r="AA551" s="82">
        <v>244</v>
      </c>
      <c r="AB551" s="82">
        <v>348.92</v>
      </c>
    </row>
    <row r="552" spans="1:28">
      <c r="A552" s="3">
        <v>2023</v>
      </c>
      <c r="B552" s="3" t="s">
        <v>9</v>
      </c>
      <c r="C552" s="3" t="s">
        <v>23</v>
      </c>
      <c r="D552" s="7" t="s">
        <v>26</v>
      </c>
      <c r="E552" s="5">
        <v>46</v>
      </c>
      <c r="F552" s="5">
        <v>100</v>
      </c>
      <c r="G552" s="5">
        <v>224</v>
      </c>
      <c r="H552" s="5">
        <v>20</v>
      </c>
      <c r="I552" s="6" t="s">
        <v>12</v>
      </c>
      <c r="R552" s="82" t="s">
        <v>95</v>
      </c>
      <c r="S552" s="82">
        <v>2020</v>
      </c>
      <c r="T552" s="82" t="s">
        <v>40</v>
      </c>
      <c r="U552" s="82" t="s">
        <v>89</v>
      </c>
      <c r="V552" s="82" t="s">
        <v>103</v>
      </c>
      <c r="W552" s="82" t="s">
        <v>104</v>
      </c>
      <c r="X552" s="82" t="s">
        <v>100</v>
      </c>
      <c r="Y552" s="82" t="s">
        <v>93</v>
      </c>
      <c r="Z552" s="82" t="s">
        <v>105</v>
      </c>
      <c r="AA552" s="82">
        <v>253</v>
      </c>
      <c r="AB552" s="82">
        <v>361.78999999999996</v>
      </c>
    </row>
    <row r="553" spans="1:28">
      <c r="A553" s="3">
        <v>2023</v>
      </c>
      <c r="B553" s="3" t="s">
        <v>9</v>
      </c>
      <c r="C553" s="3" t="s">
        <v>23</v>
      </c>
      <c r="D553" s="7" t="s">
        <v>27</v>
      </c>
      <c r="E553" s="5">
        <v>34</v>
      </c>
      <c r="F553" s="5">
        <v>2288.4</v>
      </c>
      <c r="G553" s="5">
        <v>5126.0160000000005</v>
      </c>
      <c r="H553" s="5">
        <v>457.68000000000006</v>
      </c>
      <c r="I553" s="6" t="s">
        <v>12</v>
      </c>
      <c r="R553" s="82" t="s">
        <v>88</v>
      </c>
      <c r="S553" s="82">
        <v>2020</v>
      </c>
      <c r="T553" s="82" t="s">
        <v>40</v>
      </c>
      <c r="U553" s="82" t="s">
        <v>89</v>
      </c>
      <c r="V553" s="82" t="s">
        <v>103</v>
      </c>
      <c r="W553" s="82" t="s">
        <v>104</v>
      </c>
      <c r="X553" s="82" t="s">
        <v>100</v>
      </c>
      <c r="Y553" s="82" t="s">
        <v>93</v>
      </c>
      <c r="Z553" s="82" t="s">
        <v>105</v>
      </c>
      <c r="AA553" s="82">
        <v>247</v>
      </c>
      <c r="AB553" s="82">
        <v>353.21</v>
      </c>
    </row>
    <row r="554" spans="1:28">
      <c r="A554" s="3">
        <v>2023</v>
      </c>
      <c r="B554" s="3" t="s">
        <v>9</v>
      </c>
      <c r="C554" s="3" t="s">
        <v>14</v>
      </c>
      <c r="D554" s="4" t="s">
        <v>28</v>
      </c>
      <c r="E554" s="5">
        <v>7</v>
      </c>
      <c r="F554" s="5">
        <v>200</v>
      </c>
      <c r="G554" s="5">
        <v>224</v>
      </c>
      <c r="H554" s="5">
        <v>40</v>
      </c>
      <c r="I554" s="6" t="s">
        <v>12</v>
      </c>
      <c r="R554" s="82" t="s">
        <v>95</v>
      </c>
      <c r="S554" s="82">
        <v>2020</v>
      </c>
      <c r="T554" s="82" t="s">
        <v>39</v>
      </c>
      <c r="U554" s="82" t="s">
        <v>89</v>
      </c>
      <c r="V554" s="82" t="s">
        <v>103</v>
      </c>
      <c r="W554" s="82" t="s">
        <v>104</v>
      </c>
      <c r="X554" s="82" t="s">
        <v>100</v>
      </c>
      <c r="Y554" s="82" t="s">
        <v>93</v>
      </c>
      <c r="Z554" s="82" t="s">
        <v>105</v>
      </c>
      <c r="AA554" s="82">
        <v>274</v>
      </c>
      <c r="AB554" s="82">
        <v>391.82</v>
      </c>
    </row>
    <row r="555" spans="1:28">
      <c r="A555" s="3">
        <v>2023</v>
      </c>
      <c r="B555" s="3" t="s">
        <v>9</v>
      </c>
      <c r="C555" s="3" t="s">
        <v>29</v>
      </c>
      <c r="D555" s="7" t="s">
        <v>29</v>
      </c>
      <c r="E555" s="5">
        <v>3</v>
      </c>
      <c r="F555" s="5">
        <v>4577.3</v>
      </c>
      <c r="G555" s="5">
        <v>7392</v>
      </c>
      <c r="H555" s="5">
        <v>915.46</v>
      </c>
      <c r="I555" s="6" t="s">
        <v>12</v>
      </c>
      <c r="R555" s="82" t="s">
        <v>88</v>
      </c>
      <c r="S555" s="82">
        <v>2020</v>
      </c>
      <c r="T555" s="82" t="s">
        <v>39</v>
      </c>
      <c r="U555" s="82" t="s">
        <v>89</v>
      </c>
      <c r="V555" s="82" t="s">
        <v>103</v>
      </c>
      <c r="W555" s="82" t="s">
        <v>104</v>
      </c>
      <c r="X555" s="82" t="s">
        <v>100</v>
      </c>
      <c r="Y555" s="82" t="s">
        <v>93</v>
      </c>
      <c r="Z555" s="82" t="s">
        <v>105</v>
      </c>
      <c r="AA555" s="82">
        <v>268</v>
      </c>
      <c r="AB555" s="82">
        <v>383.24</v>
      </c>
    </row>
    <row r="556" spans="1:28">
      <c r="A556" s="3">
        <v>2023</v>
      </c>
      <c r="B556" s="3" t="s">
        <v>9</v>
      </c>
      <c r="C556" s="3" t="s">
        <v>23</v>
      </c>
      <c r="D556" s="7" t="s">
        <v>30</v>
      </c>
      <c r="E556" s="5">
        <v>3</v>
      </c>
      <c r="F556" s="5">
        <v>3300</v>
      </c>
      <c r="G556" s="5">
        <v>5126.576</v>
      </c>
      <c r="H556" s="5">
        <v>660</v>
      </c>
      <c r="I556" s="6" t="s">
        <v>12</v>
      </c>
      <c r="R556" s="82" t="s">
        <v>97</v>
      </c>
      <c r="S556" s="82">
        <v>2020</v>
      </c>
      <c r="T556" s="82" t="s">
        <v>39</v>
      </c>
      <c r="U556" s="82" t="s">
        <v>89</v>
      </c>
      <c r="V556" s="82" t="s">
        <v>103</v>
      </c>
      <c r="W556" s="82" t="s">
        <v>104</v>
      </c>
      <c r="X556" s="82" t="s">
        <v>100</v>
      </c>
      <c r="Y556" s="82" t="s">
        <v>93</v>
      </c>
      <c r="Z556" s="82" t="s">
        <v>105</v>
      </c>
      <c r="AA556" s="82">
        <v>262</v>
      </c>
      <c r="AB556" s="82">
        <v>374.65999999999997</v>
      </c>
    </row>
    <row r="557" spans="1:28">
      <c r="A557" s="3">
        <v>2023</v>
      </c>
      <c r="B557" s="3" t="s">
        <v>31</v>
      </c>
      <c r="C557" s="3" t="s">
        <v>10</v>
      </c>
      <c r="D557" s="4" t="s">
        <v>11</v>
      </c>
      <c r="E557" s="5">
        <v>3566</v>
      </c>
      <c r="F557" s="5">
        <v>4577.3</v>
      </c>
      <c r="G557" s="5">
        <v>5126.576</v>
      </c>
      <c r="H557" s="5">
        <v>915.46</v>
      </c>
      <c r="I557" s="6" t="s">
        <v>12</v>
      </c>
      <c r="R557" s="82" t="s">
        <v>95</v>
      </c>
      <c r="S557" s="82">
        <v>2020</v>
      </c>
      <c r="T557" s="82" t="s">
        <v>39</v>
      </c>
      <c r="U557" s="82" t="s">
        <v>89</v>
      </c>
      <c r="V557" s="82" t="s">
        <v>103</v>
      </c>
      <c r="W557" s="82" t="s">
        <v>104</v>
      </c>
      <c r="X557" s="82" t="s">
        <v>100</v>
      </c>
      <c r="Y557" s="82" t="s">
        <v>93</v>
      </c>
      <c r="Z557" s="82" t="s">
        <v>105</v>
      </c>
      <c r="AA557" s="82">
        <v>271</v>
      </c>
      <c r="AB557" s="82">
        <v>387.53</v>
      </c>
    </row>
    <row r="558" spans="1:28">
      <c r="A558" s="3">
        <v>2023</v>
      </c>
      <c r="B558" s="3" t="s">
        <v>31</v>
      </c>
      <c r="C558" s="3" t="s">
        <v>10</v>
      </c>
      <c r="D558" s="4" t="s">
        <v>13</v>
      </c>
      <c r="E558" s="5">
        <v>2498</v>
      </c>
      <c r="F558" s="5">
        <v>8000</v>
      </c>
      <c r="G558" s="5">
        <v>8960</v>
      </c>
      <c r="H558" s="5">
        <v>1600</v>
      </c>
      <c r="I558" s="6" t="s">
        <v>12</v>
      </c>
      <c r="R558" s="82" t="s">
        <v>97</v>
      </c>
      <c r="S558" s="82">
        <v>2020</v>
      </c>
      <c r="T558" s="82" t="s">
        <v>39</v>
      </c>
      <c r="U558" s="82" t="s">
        <v>89</v>
      </c>
      <c r="V558" s="82" t="s">
        <v>103</v>
      </c>
      <c r="W558" s="82" t="s">
        <v>104</v>
      </c>
      <c r="X558" s="82" t="s">
        <v>100</v>
      </c>
      <c r="Y558" s="82" t="s">
        <v>93</v>
      </c>
      <c r="Z558" s="82" t="s">
        <v>105</v>
      </c>
      <c r="AA558" s="82">
        <v>265</v>
      </c>
      <c r="AB558" s="82">
        <v>378.95</v>
      </c>
    </row>
    <row r="559" spans="1:28">
      <c r="A559" s="3">
        <v>2023</v>
      </c>
      <c r="B559" s="3" t="s">
        <v>31</v>
      </c>
      <c r="C559" s="3" t="s">
        <v>14</v>
      </c>
      <c r="D559" s="4" t="s">
        <v>15</v>
      </c>
      <c r="E559" s="5">
        <v>1245</v>
      </c>
      <c r="F559" s="5">
        <v>4577.2</v>
      </c>
      <c r="G559" s="5">
        <v>5126.4639999999999</v>
      </c>
      <c r="H559" s="5">
        <v>915.44</v>
      </c>
      <c r="I559" s="6" t="s">
        <v>12</v>
      </c>
      <c r="R559" s="82" t="s">
        <v>88</v>
      </c>
      <c r="S559" s="82">
        <v>2020</v>
      </c>
      <c r="T559" s="82" t="s">
        <v>39</v>
      </c>
      <c r="U559" s="82" t="s">
        <v>89</v>
      </c>
      <c r="V559" s="82" t="s">
        <v>103</v>
      </c>
      <c r="W559" s="82" t="s">
        <v>104</v>
      </c>
      <c r="X559" s="82" t="s">
        <v>100</v>
      </c>
      <c r="Y559" s="82" t="s">
        <v>93</v>
      </c>
      <c r="Z559" s="82" t="s">
        <v>105</v>
      </c>
      <c r="AA559" s="82">
        <v>259</v>
      </c>
      <c r="AB559" s="82">
        <v>370.37</v>
      </c>
    </row>
    <row r="560" spans="1:28">
      <c r="A560" s="3">
        <v>2023</v>
      </c>
      <c r="B560" s="3" t="s">
        <v>31</v>
      </c>
      <c r="C560" s="3" t="s">
        <v>16</v>
      </c>
      <c r="D560" s="7" t="s">
        <v>17</v>
      </c>
      <c r="E560" s="5">
        <v>644</v>
      </c>
      <c r="F560" s="5">
        <v>5743.5</v>
      </c>
      <c r="G560" s="5">
        <v>6432.72</v>
      </c>
      <c r="H560" s="5">
        <v>1148.7</v>
      </c>
      <c r="I560" s="6" t="s">
        <v>12</v>
      </c>
      <c r="R560" s="82" t="s">
        <v>97</v>
      </c>
      <c r="S560" s="82">
        <v>2020</v>
      </c>
      <c r="T560" s="82" t="s">
        <v>34</v>
      </c>
      <c r="U560" s="82" t="s">
        <v>101</v>
      </c>
      <c r="V560" s="82" t="s">
        <v>103</v>
      </c>
      <c r="W560" s="82" t="s">
        <v>104</v>
      </c>
      <c r="X560" s="82" t="s">
        <v>100</v>
      </c>
      <c r="Y560" s="82" t="s">
        <v>93</v>
      </c>
      <c r="Z560" s="82" t="s">
        <v>105</v>
      </c>
      <c r="AA560" s="82">
        <v>158</v>
      </c>
      <c r="AB560" s="82">
        <v>225.94</v>
      </c>
    </row>
    <row r="561" spans="1:28">
      <c r="A561" s="3">
        <v>2023</v>
      </c>
      <c r="B561" s="3" t="s">
        <v>31</v>
      </c>
      <c r="C561" s="3" t="s">
        <v>18</v>
      </c>
      <c r="D561" s="7" t="s">
        <v>19</v>
      </c>
      <c r="E561" s="5">
        <v>643</v>
      </c>
      <c r="F561" s="5">
        <v>7000</v>
      </c>
      <c r="G561" s="5">
        <v>7840</v>
      </c>
      <c r="H561" s="5">
        <v>1400</v>
      </c>
      <c r="I561" s="6" t="s">
        <v>12</v>
      </c>
      <c r="R561" s="82" t="s">
        <v>88</v>
      </c>
      <c r="S561" s="82">
        <v>2020</v>
      </c>
      <c r="T561" s="82" t="s">
        <v>34</v>
      </c>
      <c r="U561" s="82" t="s">
        <v>101</v>
      </c>
      <c r="V561" s="82" t="s">
        <v>103</v>
      </c>
      <c r="W561" s="82" t="s">
        <v>104</v>
      </c>
      <c r="X561" s="82" t="s">
        <v>100</v>
      </c>
      <c r="Y561" s="82" t="s">
        <v>93</v>
      </c>
      <c r="Z561" s="82" t="s">
        <v>105</v>
      </c>
      <c r="AA561" s="82">
        <v>206</v>
      </c>
      <c r="AB561" s="82">
        <v>294.58</v>
      </c>
    </row>
    <row r="562" spans="1:28">
      <c r="A562" s="3">
        <v>2023</v>
      </c>
      <c r="B562" s="3" t="s">
        <v>31</v>
      </c>
      <c r="C562" s="3" t="s">
        <v>16</v>
      </c>
      <c r="D562" s="7" t="s">
        <v>20</v>
      </c>
      <c r="E562" s="5">
        <v>455</v>
      </c>
      <c r="F562" s="5">
        <v>4578.6000000000004</v>
      </c>
      <c r="G562" s="5">
        <v>5128.0320000000002</v>
      </c>
      <c r="H562" s="5">
        <v>915.72000000000014</v>
      </c>
      <c r="I562" s="6" t="s">
        <v>12</v>
      </c>
      <c r="R562" s="82" t="s">
        <v>95</v>
      </c>
      <c r="S562" s="82">
        <v>2020</v>
      </c>
      <c r="T562" s="82" t="s">
        <v>34</v>
      </c>
      <c r="U562" s="82" t="s">
        <v>101</v>
      </c>
      <c r="V562" s="82" t="s">
        <v>103</v>
      </c>
      <c r="W562" s="82" t="s">
        <v>104</v>
      </c>
      <c r="X562" s="82" t="s">
        <v>100</v>
      </c>
      <c r="Y562" s="82" t="s">
        <v>93</v>
      </c>
      <c r="Z562" s="82" t="s">
        <v>105</v>
      </c>
      <c r="AA562" s="82">
        <v>134</v>
      </c>
      <c r="AB562" s="82">
        <v>191.62</v>
      </c>
    </row>
    <row r="563" spans="1:28">
      <c r="A563" s="3">
        <v>2023</v>
      </c>
      <c r="B563" s="3" t="s">
        <v>31</v>
      </c>
      <c r="C563" s="3" t="s">
        <v>18</v>
      </c>
      <c r="D563" s="7" t="s">
        <v>21</v>
      </c>
      <c r="E563" s="5">
        <v>345</v>
      </c>
      <c r="F563" s="5">
        <v>7000</v>
      </c>
      <c r="G563" s="5">
        <v>7840</v>
      </c>
      <c r="H563" s="5">
        <v>1400</v>
      </c>
      <c r="I563" s="6" t="s">
        <v>12</v>
      </c>
      <c r="R563" s="82" t="s">
        <v>97</v>
      </c>
      <c r="S563" s="82">
        <v>2020</v>
      </c>
      <c r="T563" s="82" t="s">
        <v>34</v>
      </c>
      <c r="U563" s="82" t="s">
        <v>101</v>
      </c>
      <c r="V563" s="82" t="s">
        <v>103</v>
      </c>
      <c r="W563" s="82" t="s">
        <v>104</v>
      </c>
      <c r="X563" s="82" t="s">
        <v>100</v>
      </c>
      <c r="Y563" s="82" t="s">
        <v>93</v>
      </c>
      <c r="Z563" s="82" t="s">
        <v>105</v>
      </c>
      <c r="AA563" s="82">
        <v>160</v>
      </c>
      <c r="AB563" s="82">
        <v>228.8</v>
      </c>
    </row>
    <row r="564" spans="1:28">
      <c r="A564" s="3">
        <v>2023</v>
      </c>
      <c r="B564" s="3" t="s">
        <v>31</v>
      </c>
      <c r="C564" s="3" t="s">
        <v>14</v>
      </c>
      <c r="D564" s="4" t="s">
        <v>22</v>
      </c>
      <c r="E564" s="5">
        <v>122</v>
      </c>
      <c r="F564" s="5">
        <v>100</v>
      </c>
      <c r="G564" s="5">
        <v>112</v>
      </c>
      <c r="H564" s="5">
        <v>20</v>
      </c>
      <c r="I564" s="6" t="s">
        <v>12</v>
      </c>
      <c r="R564" s="82" t="s">
        <v>97</v>
      </c>
      <c r="S564" s="82">
        <v>2020</v>
      </c>
      <c r="T564" s="82" t="s">
        <v>34</v>
      </c>
      <c r="U564" s="82" t="s">
        <v>101</v>
      </c>
      <c r="V564" s="82" t="s">
        <v>103</v>
      </c>
      <c r="W564" s="82" t="s">
        <v>104</v>
      </c>
      <c r="X564" s="82" t="s">
        <v>100</v>
      </c>
      <c r="Y564" s="82" t="s">
        <v>93</v>
      </c>
      <c r="Z564" s="82" t="s">
        <v>105</v>
      </c>
      <c r="AA564" s="82">
        <v>208</v>
      </c>
      <c r="AB564" s="82">
        <v>297.44</v>
      </c>
    </row>
    <row r="565" spans="1:28">
      <c r="A565" s="3">
        <v>2023</v>
      </c>
      <c r="B565" s="3" t="s">
        <v>31</v>
      </c>
      <c r="C565" s="3" t="s">
        <v>23</v>
      </c>
      <c r="D565" s="7" t="s">
        <v>24</v>
      </c>
      <c r="E565" s="5">
        <v>78</v>
      </c>
      <c r="F565" s="5">
        <v>2288.6</v>
      </c>
      <c r="G565" s="5">
        <v>5126.4639999999999</v>
      </c>
      <c r="H565" s="5">
        <v>457.72</v>
      </c>
      <c r="I565" s="6" t="s">
        <v>12</v>
      </c>
      <c r="R565" s="82" t="s">
        <v>97</v>
      </c>
      <c r="S565" s="82">
        <v>2020</v>
      </c>
      <c r="T565" s="82" t="s">
        <v>34</v>
      </c>
      <c r="U565" s="82" t="s">
        <v>101</v>
      </c>
      <c r="V565" s="82" t="s">
        <v>103</v>
      </c>
      <c r="W565" s="82" t="s">
        <v>104</v>
      </c>
      <c r="X565" s="82" t="s">
        <v>100</v>
      </c>
      <c r="Y565" s="82" t="s">
        <v>93</v>
      </c>
      <c r="Z565" s="82" t="s">
        <v>105</v>
      </c>
      <c r="AA565" s="82">
        <v>136</v>
      </c>
      <c r="AB565" s="82">
        <v>194.48</v>
      </c>
    </row>
    <row r="566" spans="1:28">
      <c r="A566" s="3">
        <v>2023</v>
      </c>
      <c r="B566" s="3" t="s">
        <v>31</v>
      </c>
      <c r="C566" s="3" t="s">
        <v>23</v>
      </c>
      <c r="D566" s="7" t="s">
        <v>25</v>
      </c>
      <c r="E566" s="5">
        <v>76</v>
      </c>
      <c r="F566" s="5">
        <v>2288.4499999999998</v>
      </c>
      <c r="G566" s="5">
        <v>5126.1279999999997</v>
      </c>
      <c r="H566" s="5">
        <v>457.69</v>
      </c>
      <c r="I566" s="6" t="s">
        <v>12</v>
      </c>
      <c r="R566" s="82" t="s">
        <v>88</v>
      </c>
      <c r="S566" s="82">
        <v>2020</v>
      </c>
      <c r="T566" s="82" t="s">
        <v>34</v>
      </c>
      <c r="U566" s="82" t="s">
        <v>101</v>
      </c>
      <c r="V566" s="82" t="s">
        <v>103</v>
      </c>
      <c r="W566" s="82" t="s">
        <v>104</v>
      </c>
      <c r="X566" s="82" t="s">
        <v>100</v>
      </c>
      <c r="Y566" s="82" t="s">
        <v>93</v>
      </c>
      <c r="Z566" s="82" t="s">
        <v>105</v>
      </c>
      <c r="AA566" s="82">
        <v>812</v>
      </c>
      <c r="AB566" s="82">
        <v>1161.1599999999999</v>
      </c>
    </row>
    <row r="567" spans="1:28">
      <c r="A567" s="3">
        <v>2023</v>
      </c>
      <c r="B567" s="3" t="s">
        <v>31</v>
      </c>
      <c r="C567" s="3" t="s">
        <v>23</v>
      </c>
      <c r="D567" s="7" t="s">
        <v>26</v>
      </c>
      <c r="E567" s="5">
        <v>46</v>
      </c>
      <c r="F567" s="5">
        <v>100</v>
      </c>
      <c r="G567" s="5">
        <v>224</v>
      </c>
      <c r="H567" s="5">
        <v>20</v>
      </c>
      <c r="I567" s="6" t="s">
        <v>12</v>
      </c>
      <c r="R567" s="82" t="s">
        <v>95</v>
      </c>
      <c r="S567" s="82">
        <v>2020</v>
      </c>
      <c r="T567" s="82" t="s">
        <v>34</v>
      </c>
      <c r="U567" s="82" t="s">
        <v>101</v>
      </c>
      <c r="V567" s="82" t="s">
        <v>103</v>
      </c>
      <c r="W567" s="82" t="s">
        <v>104</v>
      </c>
      <c r="X567" s="82" t="s">
        <v>100</v>
      </c>
      <c r="Y567" s="82" t="s">
        <v>93</v>
      </c>
      <c r="Z567" s="82" t="s">
        <v>105</v>
      </c>
      <c r="AA567" s="82">
        <v>899</v>
      </c>
      <c r="AB567" s="82">
        <v>1285.57</v>
      </c>
    </row>
    <row r="568" spans="1:28">
      <c r="A568" s="3">
        <v>2023</v>
      </c>
      <c r="B568" s="3" t="s">
        <v>31</v>
      </c>
      <c r="C568" s="3" t="s">
        <v>23</v>
      </c>
      <c r="D568" s="7" t="s">
        <v>27</v>
      </c>
      <c r="E568" s="5">
        <v>34</v>
      </c>
      <c r="F568" s="5">
        <v>2288.4</v>
      </c>
      <c r="G568" s="5">
        <v>5126.0160000000005</v>
      </c>
      <c r="H568" s="5">
        <v>457.68000000000006</v>
      </c>
      <c r="I568" s="6" t="s">
        <v>12</v>
      </c>
      <c r="R568" s="82" t="s">
        <v>95</v>
      </c>
      <c r="S568" s="82">
        <v>2020</v>
      </c>
      <c r="T568" s="82" t="s">
        <v>34</v>
      </c>
      <c r="U568" s="82" t="s">
        <v>101</v>
      </c>
      <c r="V568" s="82" t="s">
        <v>103</v>
      </c>
      <c r="W568" s="82" t="s">
        <v>104</v>
      </c>
      <c r="X568" s="82" t="s">
        <v>100</v>
      </c>
      <c r="Y568" s="82" t="s">
        <v>93</v>
      </c>
      <c r="Z568" s="82" t="s">
        <v>105</v>
      </c>
      <c r="AA568" s="82">
        <v>852</v>
      </c>
      <c r="AB568" s="82">
        <v>526.24</v>
      </c>
    </row>
    <row r="569" spans="1:28">
      <c r="A569" s="3">
        <v>2023</v>
      </c>
      <c r="B569" s="3" t="s">
        <v>31</v>
      </c>
      <c r="C569" s="3" t="s">
        <v>14</v>
      </c>
      <c r="D569" s="4" t="s">
        <v>28</v>
      </c>
      <c r="E569" s="5">
        <v>7</v>
      </c>
      <c r="F569" s="5">
        <v>200</v>
      </c>
      <c r="G569" s="5">
        <v>224</v>
      </c>
      <c r="H569" s="5">
        <v>40</v>
      </c>
      <c r="I569" s="6" t="s">
        <v>12</v>
      </c>
      <c r="R569" s="82" t="s">
        <v>95</v>
      </c>
      <c r="S569" s="82">
        <v>2020</v>
      </c>
      <c r="T569" s="82" t="s">
        <v>34</v>
      </c>
      <c r="U569" s="82" t="s">
        <v>101</v>
      </c>
      <c r="V569" s="82" t="s">
        <v>103</v>
      </c>
      <c r="W569" s="82" t="s">
        <v>104</v>
      </c>
      <c r="X569" s="82" t="s">
        <v>100</v>
      </c>
      <c r="Y569" s="82" t="s">
        <v>93</v>
      </c>
      <c r="Z569" s="82" t="s">
        <v>105</v>
      </c>
      <c r="AA569" s="82">
        <v>885</v>
      </c>
      <c r="AB569" s="82">
        <v>526.24</v>
      </c>
    </row>
    <row r="570" spans="1:28">
      <c r="A570" s="3">
        <v>2023</v>
      </c>
      <c r="B570" s="3" t="s">
        <v>31</v>
      </c>
      <c r="C570" s="3" t="s">
        <v>23</v>
      </c>
      <c r="D570" s="7" t="s">
        <v>30</v>
      </c>
      <c r="E570" s="5">
        <v>3</v>
      </c>
      <c r="F570" s="5">
        <v>3300</v>
      </c>
      <c r="G570" s="5">
        <v>5126.576</v>
      </c>
      <c r="H570" s="5">
        <v>660</v>
      </c>
      <c r="I570" s="6" t="s">
        <v>12</v>
      </c>
      <c r="R570" s="82" t="s">
        <v>88</v>
      </c>
      <c r="S570" s="82">
        <v>2020</v>
      </c>
      <c r="T570" s="82" t="s">
        <v>34</v>
      </c>
      <c r="U570" s="82" t="s">
        <v>101</v>
      </c>
      <c r="V570" s="82" t="s">
        <v>103</v>
      </c>
      <c r="W570" s="82" t="s">
        <v>104</v>
      </c>
      <c r="X570" s="82" t="s">
        <v>100</v>
      </c>
      <c r="Y570" s="82" t="s">
        <v>93</v>
      </c>
      <c r="Z570" s="82" t="s">
        <v>105</v>
      </c>
      <c r="AA570" s="82">
        <v>135</v>
      </c>
      <c r="AB570" s="82">
        <v>193.05</v>
      </c>
    </row>
    <row r="571" spans="1:28">
      <c r="A571" s="3">
        <v>2023</v>
      </c>
      <c r="B571" s="3" t="s">
        <v>31</v>
      </c>
      <c r="C571" s="3" t="s">
        <v>29</v>
      </c>
      <c r="D571" s="7" t="s">
        <v>29</v>
      </c>
      <c r="E571" s="5">
        <v>2</v>
      </c>
      <c r="F571" s="5">
        <v>6600</v>
      </c>
      <c r="G571" s="5">
        <v>7392</v>
      </c>
      <c r="H571" s="5">
        <v>1320</v>
      </c>
      <c r="I571" s="6" t="s">
        <v>12</v>
      </c>
      <c r="R571" s="82" t="s">
        <v>97</v>
      </c>
      <c r="S571" s="82">
        <v>2020</v>
      </c>
      <c r="T571" s="82" t="s">
        <v>34</v>
      </c>
      <c r="U571" s="82" t="s">
        <v>101</v>
      </c>
      <c r="V571" s="82" t="s">
        <v>103</v>
      </c>
      <c r="W571" s="82" t="s">
        <v>104</v>
      </c>
      <c r="X571" s="82" t="s">
        <v>100</v>
      </c>
      <c r="Y571" s="82" t="s">
        <v>93</v>
      </c>
      <c r="Z571" s="82" t="s">
        <v>105</v>
      </c>
      <c r="AA571" s="82">
        <v>163</v>
      </c>
      <c r="AB571" s="82">
        <v>233.09</v>
      </c>
    </row>
    <row r="572" spans="1:28">
      <c r="A572" s="3">
        <v>2023</v>
      </c>
      <c r="B572" s="3" t="s">
        <v>32</v>
      </c>
      <c r="C572" s="3" t="s">
        <v>10</v>
      </c>
      <c r="D572" s="4" t="s">
        <v>11</v>
      </c>
      <c r="E572" s="5">
        <v>3566</v>
      </c>
      <c r="F572" s="5">
        <v>4577.3</v>
      </c>
      <c r="G572" s="5">
        <v>5126.576</v>
      </c>
      <c r="H572" s="5">
        <v>915.46</v>
      </c>
      <c r="I572" s="6" t="s">
        <v>12</v>
      </c>
      <c r="R572" s="82" t="s">
        <v>95</v>
      </c>
      <c r="S572" s="82">
        <v>2020</v>
      </c>
      <c r="T572" s="82" t="s">
        <v>34</v>
      </c>
      <c r="U572" s="82" t="s">
        <v>101</v>
      </c>
      <c r="V572" s="82" t="s">
        <v>103</v>
      </c>
      <c r="W572" s="82" t="s">
        <v>104</v>
      </c>
      <c r="X572" s="82" t="s">
        <v>100</v>
      </c>
      <c r="Y572" s="82" t="s">
        <v>93</v>
      </c>
      <c r="Z572" s="82" t="s">
        <v>105</v>
      </c>
      <c r="AA572" s="82">
        <v>205</v>
      </c>
      <c r="AB572" s="82">
        <v>293.14999999999998</v>
      </c>
    </row>
    <row r="573" spans="1:28">
      <c r="A573" s="3">
        <v>2023</v>
      </c>
      <c r="B573" s="3" t="s">
        <v>32</v>
      </c>
      <c r="C573" s="3" t="s">
        <v>10</v>
      </c>
      <c r="D573" s="4" t="s">
        <v>13</v>
      </c>
      <c r="E573" s="5">
        <v>2498</v>
      </c>
      <c r="F573" s="5">
        <v>8000</v>
      </c>
      <c r="G573" s="5">
        <v>8960</v>
      </c>
      <c r="H573" s="5">
        <v>1600</v>
      </c>
      <c r="I573" s="6" t="s">
        <v>12</v>
      </c>
      <c r="R573" s="82" t="s">
        <v>97</v>
      </c>
      <c r="S573" s="82">
        <v>2020</v>
      </c>
      <c r="T573" s="82" t="s">
        <v>34</v>
      </c>
      <c r="U573" s="82" t="s">
        <v>101</v>
      </c>
      <c r="V573" s="82" t="s">
        <v>103</v>
      </c>
      <c r="W573" s="82" t="s">
        <v>104</v>
      </c>
      <c r="X573" s="82" t="s">
        <v>100</v>
      </c>
      <c r="Y573" s="82" t="s">
        <v>93</v>
      </c>
      <c r="Z573" s="82" t="s">
        <v>105</v>
      </c>
      <c r="AA573" s="82">
        <v>133</v>
      </c>
      <c r="AB573" s="82">
        <v>190.19</v>
      </c>
    </row>
    <row r="574" spans="1:28">
      <c r="A574" s="3">
        <v>2023</v>
      </c>
      <c r="B574" s="3" t="s">
        <v>32</v>
      </c>
      <c r="C574" s="3" t="s">
        <v>14</v>
      </c>
      <c r="D574" s="4" t="s">
        <v>15</v>
      </c>
      <c r="E574" s="5">
        <v>1245</v>
      </c>
      <c r="F574" s="5">
        <v>4577.2</v>
      </c>
      <c r="G574" s="5">
        <v>5126.4639999999999</v>
      </c>
      <c r="H574" s="5">
        <v>915.44</v>
      </c>
      <c r="I574" s="6" t="s">
        <v>12</v>
      </c>
      <c r="R574" s="82" t="s">
        <v>95</v>
      </c>
      <c r="S574" s="82">
        <v>2020</v>
      </c>
      <c r="T574" s="82" t="s">
        <v>34</v>
      </c>
      <c r="U574" s="82" t="s">
        <v>101</v>
      </c>
      <c r="V574" s="82" t="s">
        <v>103</v>
      </c>
      <c r="W574" s="82" t="s">
        <v>104</v>
      </c>
      <c r="X574" s="82" t="s">
        <v>100</v>
      </c>
      <c r="Y574" s="82" t="s">
        <v>93</v>
      </c>
      <c r="Z574" s="82" t="s">
        <v>105</v>
      </c>
      <c r="AA574" s="82">
        <v>821</v>
      </c>
      <c r="AB574" s="82">
        <v>1174.03</v>
      </c>
    </row>
    <row r="575" spans="1:28">
      <c r="A575" s="3">
        <v>2023</v>
      </c>
      <c r="B575" s="3" t="s">
        <v>32</v>
      </c>
      <c r="C575" s="3" t="s">
        <v>16</v>
      </c>
      <c r="D575" s="7" t="s">
        <v>17</v>
      </c>
      <c r="E575" s="5">
        <v>644</v>
      </c>
      <c r="F575" s="5">
        <v>10000</v>
      </c>
      <c r="G575" s="5">
        <v>6432.72</v>
      </c>
      <c r="H575" s="5">
        <v>2000</v>
      </c>
      <c r="I575" s="6" t="s">
        <v>12</v>
      </c>
      <c r="R575" s="82" t="s">
        <v>95</v>
      </c>
      <c r="S575" s="82">
        <v>2020</v>
      </c>
      <c r="T575" s="82" t="s">
        <v>34</v>
      </c>
      <c r="U575" s="82" t="s">
        <v>101</v>
      </c>
      <c r="V575" s="82" t="s">
        <v>103</v>
      </c>
      <c r="W575" s="82" t="s">
        <v>104</v>
      </c>
      <c r="X575" s="82" t="s">
        <v>100</v>
      </c>
      <c r="Y575" s="82" t="s">
        <v>93</v>
      </c>
      <c r="Z575" s="82" t="s">
        <v>105</v>
      </c>
      <c r="AA575" s="82">
        <v>854</v>
      </c>
      <c r="AB575" s="82">
        <v>1221.22</v>
      </c>
    </row>
    <row r="576" spans="1:28">
      <c r="A576" s="3">
        <v>2023</v>
      </c>
      <c r="B576" s="3" t="s">
        <v>32</v>
      </c>
      <c r="C576" s="3" t="s">
        <v>18</v>
      </c>
      <c r="D576" s="7" t="s">
        <v>19</v>
      </c>
      <c r="E576" s="5">
        <v>643</v>
      </c>
      <c r="F576" s="5">
        <v>7000</v>
      </c>
      <c r="G576" s="5">
        <v>7840</v>
      </c>
      <c r="H576" s="5">
        <v>1400</v>
      </c>
      <c r="I576" s="6" t="s">
        <v>12</v>
      </c>
      <c r="R576" s="82" t="s">
        <v>97</v>
      </c>
      <c r="S576" s="82">
        <v>2020</v>
      </c>
      <c r="T576" s="82" t="s">
        <v>34</v>
      </c>
      <c r="U576" s="82" t="s">
        <v>101</v>
      </c>
      <c r="V576" s="82" t="s">
        <v>103</v>
      </c>
      <c r="W576" s="82" t="s">
        <v>104</v>
      </c>
      <c r="X576" s="82" t="s">
        <v>100</v>
      </c>
      <c r="Y576" s="82" t="s">
        <v>93</v>
      </c>
      <c r="Z576" s="82" t="s">
        <v>105</v>
      </c>
      <c r="AA576" s="82">
        <v>131</v>
      </c>
      <c r="AB576" s="82">
        <v>187.32999999999998</v>
      </c>
    </row>
    <row r="577" spans="1:28">
      <c r="A577" s="3">
        <v>2023</v>
      </c>
      <c r="B577" s="3" t="s">
        <v>32</v>
      </c>
      <c r="C577" s="3" t="s">
        <v>16</v>
      </c>
      <c r="D577" s="7" t="s">
        <v>20</v>
      </c>
      <c r="E577" s="5">
        <v>455</v>
      </c>
      <c r="F577" s="5">
        <v>4578.6000000000004</v>
      </c>
      <c r="G577" s="5">
        <v>5128.0320000000002</v>
      </c>
      <c r="H577" s="5">
        <v>915.72000000000014</v>
      </c>
      <c r="I577" s="6" t="s">
        <v>12</v>
      </c>
      <c r="R577" s="82" t="s">
        <v>88</v>
      </c>
      <c r="S577" s="82">
        <v>2020</v>
      </c>
      <c r="T577" s="82" t="s">
        <v>38</v>
      </c>
      <c r="U577" s="82" t="s">
        <v>101</v>
      </c>
      <c r="V577" s="82" t="s">
        <v>103</v>
      </c>
      <c r="W577" s="82" t="s">
        <v>104</v>
      </c>
      <c r="X577" s="82" t="s">
        <v>100</v>
      </c>
      <c r="Y577" s="82" t="s">
        <v>93</v>
      </c>
      <c r="Z577" s="82" t="s">
        <v>105</v>
      </c>
      <c r="AA577" s="82">
        <v>140</v>
      </c>
      <c r="AB577" s="82">
        <v>200.2</v>
      </c>
    </row>
    <row r="578" spans="1:28">
      <c r="A578" s="3">
        <v>2023</v>
      </c>
      <c r="B578" s="3" t="s">
        <v>32</v>
      </c>
      <c r="C578" s="3" t="s">
        <v>18</v>
      </c>
      <c r="D578" s="7" t="s">
        <v>21</v>
      </c>
      <c r="E578" s="5">
        <v>400</v>
      </c>
      <c r="F578" s="5">
        <v>6500</v>
      </c>
      <c r="G578" s="5">
        <v>7840</v>
      </c>
      <c r="H578" s="5">
        <v>1400</v>
      </c>
      <c r="I578" s="6" t="s">
        <v>12</v>
      </c>
      <c r="R578" s="82" t="s">
        <v>88</v>
      </c>
      <c r="S578" s="82">
        <v>2020</v>
      </c>
      <c r="T578" s="82" t="s">
        <v>38</v>
      </c>
      <c r="U578" s="82" t="s">
        <v>101</v>
      </c>
      <c r="V578" s="82" t="s">
        <v>103</v>
      </c>
      <c r="W578" s="82" t="s">
        <v>104</v>
      </c>
      <c r="X578" s="82" t="s">
        <v>100</v>
      </c>
      <c r="Y578" s="82" t="s">
        <v>93</v>
      </c>
      <c r="Z578" s="82" t="s">
        <v>105</v>
      </c>
      <c r="AA578" s="82">
        <v>188</v>
      </c>
      <c r="AB578" s="82">
        <v>268.84000000000003</v>
      </c>
    </row>
    <row r="579" spans="1:28">
      <c r="A579" s="3">
        <v>2023</v>
      </c>
      <c r="B579" s="3" t="s">
        <v>32</v>
      </c>
      <c r="C579" s="3" t="s">
        <v>14</v>
      </c>
      <c r="D579" s="4" t="s">
        <v>22</v>
      </c>
      <c r="E579" s="5">
        <v>122</v>
      </c>
      <c r="F579" s="5">
        <v>100</v>
      </c>
      <c r="G579" s="5">
        <v>112</v>
      </c>
      <c r="H579" s="5">
        <v>20</v>
      </c>
      <c r="I579" s="6" t="s">
        <v>12</v>
      </c>
      <c r="R579" s="82" t="s">
        <v>97</v>
      </c>
      <c r="S579" s="82">
        <v>2020</v>
      </c>
      <c r="T579" s="82" t="s">
        <v>38</v>
      </c>
      <c r="U579" s="82" t="s">
        <v>101</v>
      </c>
      <c r="V579" s="82" t="s">
        <v>103</v>
      </c>
      <c r="W579" s="82" t="s">
        <v>104</v>
      </c>
      <c r="X579" s="82" t="s">
        <v>100</v>
      </c>
      <c r="Y579" s="82" t="s">
        <v>93</v>
      </c>
      <c r="Z579" s="82" t="s">
        <v>105</v>
      </c>
      <c r="AA579" s="82">
        <v>356</v>
      </c>
      <c r="AB579" s="82">
        <v>509.08</v>
      </c>
    </row>
    <row r="580" spans="1:28">
      <c r="A580" s="3">
        <v>2023</v>
      </c>
      <c r="B580" s="3" t="s">
        <v>32</v>
      </c>
      <c r="C580" s="3" t="s">
        <v>23</v>
      </c>
      <c r="D580" s="7" t="s">
        <v>24</v>
      </c>
      <c r="E580" s="5">
        <v>78</v>
      </c>
      <c r="F580" s="5">
        <v>2288.6</v>
      </c>
      <c r="G580" s="5">
        <v>5126.4639999999999</v>
      </c>
      <c r="H580" s="5">
        <v>457.72</v>
      </c>
      <c r="I580" s="6" t="s">
        <v>12</v>
      </c>
      <c r="R580" s="82" t="s">
        <v>88</v>
      </c>
      <c r="S580" s="82">
        <v>2020</v>
      </c>
      <c r="T580" s="82" t="s">
        <v>38</v>
      </c>
      <c r="U580" s="82" t="s">
        <v>101</v>
      </c>
      <c r="V580" s="82" t="s">
        <v>103</v>
      </c>
      <c r="W580" s="82" t="s">
        <v>104</v>
      </c>
      <c r="X580" s="82" t="s">
        <v>100</v>
      </c>
      <c r="Y580" s="82" t="s">
        <v>93</v>
      </c>
      <c r="Z580" s="82" t="s">
        <v>105</v>
      </c>
      <c r="AA580" s="82">
        <v>184</v>
      </c>
      <c r="AB580" s="82">
        <v>263.12</v>
      </c>
    </row>
    <row r="581" spans="1:28">
      <c r="A581" s="3">
        <v>2023</v>
      </c>
      <c r="B581" s="3" t="s">
        <v>32</v>
      </c>
      <c r="C581" s="3" t="s">
        <v>23</v>
      </c>
      <c r="D581" s="7" t="s">
        <v>25</v>
      </c>
      <c r="E581" s="5">
        <v>76</v>
      </c>
      <c r="F581" s="5">
        <v>2288.4499999999998</v>
      </c>
      <c r="G581" s="5">
        <v>5126.1279999999997</v>
      </c>
      <c r="H581" s="5">
        <v>457.69</v>
      </c>
      <c r="I581" s="6" t="s">
        <v>12</v>
      </c>
      <c r="R581" s="82" t="s">
        <v>95</v>
      </c>
      <c r="S581" s="82">
        <v>2020</v>
      </c>
      <c r="T581" s="82" t="s">
        <v>38</v>
      </c>
      <c r="U581" s="82" t="s">
        <v>101</v>
      </c>
      <c r="V581" s="82" t="s">
        <v>103</v>
      </c>
      <c r="W581" s="82" t="s">
        <v>104</v>
      </c>
      <c r="X581" s="82" t="s">
        <v>100</v>
      </c>
      <c r="Y581" s="82" t="s">
        <v>93</v>
      </c>
      <c r="Z581" s="82" t="s">
        <v>105</v>
      </c>
      <c r="AA581" s="82">
        <v>358</v>
      </c>
      <c r="AB581" s="82">
        <v>511.94</v>
      </c>
    </row>
    <row r="582" spans="1:28">
      <c r="A582" s="3">
        <v>2023</v>
      </c>
      <c r="B582" s="3" t="s">
        <v>32</v>
      </c>
      <c r="C582" s="3" t="s">
        <v>23</v>
      </c>
      <c r="D582" s="7" t="s">
        <v>26</v>
      </c>
      <c r="E582" s="5">
        <v>46</v>
      </c>
      <c r="F582" s="5">
        <v>100</v>
      </c>
      <c r="G582" s="5">
        <v>224</v>
      </c>
      <c r="H582" s="5">
        <v>20</v>
      </c>
      <c r="I582" s="6" t="s">
        <v>12</v>
      </c>
      <c r="R582" s="82" t="s">
        <v>99</v>
      </c>
      <c r="S582" s="82">
        <v>2020</v>
      </c>
      <c r="T582" s="82" t="s">
        <v>38</v>
      </c>
      <c r="U582" s="82" t="s">
        <v>101</v>
      </c>
      <c r="V582" s="82" t="s">
        <v>103</v>
      </c>
      <c r="W582" s="82" t="s">
        <v>104</v>
      </c>
      <c r="X582" s="82" t="s">
        <v>100</v>
      </c>
      <c r="Y582" s="82" t="s">
        <v>93</v>
      </c>
      <c r="Z582" s="82" t="s">
        <v>105</v>
      </c>
      <c r="AA582" s="82">
        <v>816</v>
      </c>
      <c r="AB582" s="82">
        <v>1166.8800000000001</v>
      </c>
    </row>
    <row r="583" spans="1:28">
      <c r="A583" s="3">
        <v>2023</v>
      </c>
      <c r="B583" s="3" t="s">
        <v>32</v>
      </c>
      <c r="C583" s="3" t="s">
        <v>23</v>
      </c>
      <c r="D583" s="7" t="s">
        <v>27</v>
      </c>
      <c r="E583" s="5">
        <v>34</v>
      </c>
      <c r="F583" s="5">
        <v>2288.4</v>
      </c>
      <c r="G583" s="5">
        <v>5126.0160000000005</v>
      </c>
      <c r="H583" s="5">
        <v>457.68000000000006</v>
      </c>
      <c r="I583" s="6" t="s">
        <v>12</v>
      </c>
      <c r="R583" s="82" t="s">
        <v>97</v>
      </c>
      <c r="S583" s="82">
        <v>2020</v>
      </c>
      <c r="T583" s="82" t="s">
        <v>38</v>
      </c>
      <c r="U583" s="82" t="s">
        <v>101</v>
      </c>
      <c r="V583" s="82" t="s">
        <v>103</v>
      </c>
      <c r="W583" s="82" t="s">
        <v>104</v>
      </c>
      <c r="X583" s="82" t="s">
        <v>100</v>
      </c>
      <c r="Y583" s="82" t="s">
        <v>93</v>
      </c>
      <c r="Z583" s="82" t="s">
        <v>105</v>
      </c>
      <c r="AA583" s="82">
        <v>849</v>
      </c>
      <c r="AB583" s="82">
        <v>1214.07</v>
      </c>
    </row>
    <row r="584" spans="1:28">
      <c r="A584" s="3">
        <v>2023</v>
      </c>
      <c r="B584" s="3" t="s">
        <v>32</v>
      </c>
      <c r="C584" s="3" t="s">
        <v>14</v>
      </c>
      <c r="D584" s="4" t="s">
        <v>28</v>
      </c>
      <c r="E584" s="5">
        <v>7</v>
      </c>
      <c r="F584" s="5">
        <v>200</v>
      </c>
      <c r="G584" s="5">
        <v>224</v>
      </c>
      <c r="H584" s="5">
        <v>40</v>
      </c>
      <c r="I584" s="6" t="s">
        <v>12</v>
      </c>
      <c r="R584" s="82" t="s">
        <v>88</v>
      </c>
      <c r="S584" s="82">
        <v>2020</v>
      </c>
      <c r="T584" s="82" t="s">
        <v>38</v>
      </c>
      <c r="U584" s="82" t="s">
        <v>101</v>
      </c>
      <c r="V584" s="82" t="s">
        <v>103</v>
      </c>
      <c r="W584" s="82" t="s">
        <v>104</v>
      </c>
      <c r="X584" s="82" t="s">
        <v>100</v>
      </c>
      <c r="Y584" s="82" t="s">
        <v>93</v>
      </c>
      <c r="Z584" s="82" t="s">
        <v>105</v>
      </c>
      <c r="AA584" s="82">
        <v>902</v>
      </c>
      <c r="AB584" s="82">
        <v>1289.8600000000001</v>
      </c>
    </row>
    <row r="585" spans="1:28">
      <c r="A585" s="3">
        <v>2023</v>
      </c>
      <c r="B585" s="3" t="s">
        <v>32</v>
      </c>
      <c r="C585" s="3" t="s">
        <v>23</v>
      </c>
      <c r="D585" s="7" t="s">
        <v>30</v>
      </c>
      <c r="E585" s="5">
        <v>3</v>
      </c>
      <c r="F585" s="5">
        <v>2288.65</v>
      </c>
      <c r="G585" s="5">
        <v>5126.576</v>
      </c>
      <c r="H585" s="5">
        <v>457.73</v>
      </c>
      <c r="I585" s="6" t="s">
        <v>12</v>
      </c>
      <c r="R585" s="82" t="s">
        <v>88</v>
      </c>
      <c r="S585" s="82">
        <v>2020</v>
      </c>
      <c r="T585" s="82" t="s">
        <v>38</v>
      </c>
      <c r="U585" s="82" t="s">
        <v>101</v>
      </c>
      <c r="V585" s="82" t="s">
        <v>103</v>
      </c>
      <c r="W585" s="82" t="s">
        <v>104</v>
      </c>
      <c r="X585" s="82" t="s">
        <v>100</v>
      </c>
      <c r="Y585" s="82" t="s">
        <v>93</v>
      </c>
      <c r="Z585" s="82" t="s">
        <v>105</v>
      </c>
      <c r="AA585" s="82">
        <v>855</v>
      </c>
      <c r="AB585" s="82">
        <v>526.24</v>
      </c>
    </row>
    <row r="586" spans="1:28">
      <c r="A586" s="3">
        <v>2023</v>
      </c>
      <c r="B586" s="3" t="s">
        <v>32</v>
      </c>
      <c r="C586" s="3" t="s">
        <v>29</v>
      </c>
      <c r="D586" s="7" t="s">
        <v>29</v>
      </c>
      <c r="E586" s="5">
        <v>2</v>
      </c>
      <c r="F586" s="5">
        <v>6600</v>
      </c>
      <c r="G586" s="5">
        <v>7392</v>
      </c>
      <c r="H586" s="5">
        <v>1320</v>
      </c>
      <c r="I586" s="6" t="s">
        <v>12</v>
      </c>
      <c r="R586" s="82" t="s">
        <v>99</v>
      </c>
      <c r="S586" s="82">
        <v>2020</v>
      </c>
      <c r="T586" s="82" t="s">
        <v>38</v>
      </c>
      <c r="U586" s="82" t="s">
        <v>101</v>
      </c>
      <c r="V586" s="82" t="s">
        <v>103</v>
      </c>
      <c r="W586" s="82" t="s">
        <v>104</v>
      </c>
      <c r="X586" s="82" t="s">
        <v>100</v>
      </c>
      <c r="Y586" s="82" t="s">
        <v>93</v>
      </c>
      <c r="Z586" s="82" t="s">
        <v>105</v>
      </c>
      <c r="AA586" s="82">
        <v>357</v>
      </c>
      <c r="AB586" s="82">
        <v>510.51</v>
      </c>
    </row>
    <row r="587" spans="1:28">
      <c r="A587" s="3">
        <v>2023</v>
      </c>
      <c r="B587" s="3" t="s">
        <v>34</v>
      </c>
      <c r="C587" s="3" t="s">
        <v>10</v>
      </c>
      <c r="D587" s="4" t="s">
        <v>11</v>
      </c>
      <c r="E587" s="5">
        <v>3566</v>
      </c>
      <c r="F587" s="5">
        <v>4577.3</v>
      </c>
      <c r="G587" s="5">
        <v>5126.576</v>
      </c>
      <c r="H587" s="5">
        <v>915.46</v>
      </c>
      <c r="I587" s="6" t="s">
        <v>12</v>
      </c>
      <c r="R587" s="82" t="s">
        <v>95</v>
      </c>
      <c r="S587" s="82">
        <v>2020</v>
      </c>
      <c r="T587" s="82" t="s">
        <v>38</v>
      </c>
      <c r="U587" s="82" t="s">
        <v>101</v>
      </c>
      <c r="V587" s="82" t="s">
        <v>103</v>
      </c>
      <c r="W587" s="82" t="s">
        <v>104</v>
      </c>
      <c r="X587" s="82" t="s">
        <v>100</v>
      </c>
      <c r="Y587" s="82" t="s">
        <v>93</v>
      </c>
      <c r="Z587" s="82" t="s">
        <v>105</v>
      </c>
      <c r="AA587" s="82">
        <v>139</v>
      </c>
      <c r="AB587" s="82">
        <v>198.76999999999998</v>
      </c>
    </row>
    <row r="588" spans="1:28">
      <c r="A588" s="3">
        <v>2023</v>
      </c>
      <c r="B588" s="3" t="s">
        <v>34</v>
      </c>
      <c r="C588" s="3" t="s">
        <v>10</v>
      </c>
      <c r="D588" s="4" t="s">
        <v>13</v>
      </c>
      <c r="E588" s="5">
        <v>2498</v>
      </c>
      <c r="F588" s="5">
        <v>8000</v>
      </c>
      <c r="G588" s="5">
        <v>8960</v>
      </c>
      <c r="H588" s="5">
        <v>1600</v>
      </c>
      <c r="I588" s="6" t="s">
        <v>33</v>
      </c>
      <c r="R588" s="82" t="s">
        <v>98</v>
      </c>
      <c r="S588" s="82">
        <v>2020</v>
      </c>
      <c r="T588" s="82" t="s">
        <v>38</v>
      </c>
      <c r="U588" s="82" t="s">
        <v>101</v>
      </c>
      <c r="V588" s="82" t="s">
        <v>103</v>
      </c>
      <c r="W588" s="82" t="s">
        <v>104</v>
      </c>
      <c r="X588" s="82" t="s">
        <v>100</v>
      </c>
      <c r="Y588" s="82" t="s">
        <v>93</v>
      </c>
      <c r="Z588" s="82" t="s">
        <v>105</v>
      </c>
      <c r="AA588" s="82">
        <v>187</v>
      </c>
      <c r="AB588" s="82">
        <v>267.40999999999997</v>
      </c>
    </row>
    <row r="589" spans="1:28">
      <c r="A589" s="3">
        <v>2023</v>
      </c>
      <c r="B589" s="3" t="s">
        <v>34</v>
      </c>
      <c r="C589" s="3" t="s">
        <v>14</v>
      </c>
      <c r="D589" s="4" t="s">
        <v>15</v>
      </c>
      <c r="E589" s="5">
        <v>1245</v>
      </c>
      <c r="F589" s="5">
        <v>4577.2</v>
      </c>
      <c r="G589" s="5">
        <v>5126.4639999999999</v>
      </c>
      <c r="H589" s="5">
        <v>915.44</v>
      </c>
      <c r="I589" s="6" t="s">
        <v>33</v>
      </c>
      <c r="R589" s="82" t="s">
        <v>97</v>
      </c>
      <c r="S589" s="82">
        <v>2020</v>
      </c>
      <c r="T589" s="82" t="s">
        <v>38</v>
      </c>
      <c r="U589" s="82" t="s">
        <v>101</v>
      </c>
      <c r="V589" s="82" t="s">
        <v>103</v>
      </c>
      <c r="W589" s="82" t="s">
        <v>104</v>
      </c>
      <c r="X589" s="82" t="s">
        <v>100</v>
      </c>
      <c r="Y589" s="82" t="s">
        <v>93</v>
      </c>
      <c r="Z589" s="82" t="s">
        <v>105</v>
      </c>
      <c r="AA589" s="82">
        <v>825</v>
      </c>
      <c r="AB589" s="82">
        <v>1179.75</v>
      </c>
    </row>
    <row r="590" spans="1:28">
      <c r="A590" s="3">
        <v>2023</v>
      </c>
      <c r="B590" s="3" t="s">
        <v>34</v>
      </c>
      <c r="C590" s="3" t="s">
        <v>16</v>
      </c>
      <c r="D590" s="7" t="s">
        <v>17</v>
      </c>
      <c r="E590" s="5">
        <v>644</v>
      </c>
      <c r="F590" s="5">
        <v>15000</v>
      </c>
      <c r="G590" s="5">
        <v>6432.72</v>
      </c>
      <c r="H590" s="5">
        <v>3000</v>
      </c>
      <c r="I590" s="6" t="s">
        <v>33</v>
      </c>
      <c r="R590" s="82" t="s">
        <v>95</v>
      </c>
      <c r="S590" s="82">
        <v>2020</v>
      </c>
      <c r="T590" s="82" t="s">
        <v>38</v>
      </c>
      <c r="U590" s="82" t="s">
        <v>101</v>
      </c>
      <c r="V590" s="82" t="s">
        <v>103</v>
      </c>
      <c r="W590" s="82" t="s">
        <v>104</v>
      </c>
      <c r="X590" s="82" t="s">
        <v>100</v>
      </c>
      <c r="Y590" s="82" t="s">
        <v>93</v>
      </c>
      <c r="Z590" s="82" t="s">
        <v>105</v>
      </c>
      <c r="AA590" s="82">
        <v>858</v>
      </c>
      <c r="AB590" s="82">
        <v>1226.94</v>
      </c>
    </row>
    <row r="591" spans="1:28">
      <c r="A591" s="3">
        <v>2023</v>
      </c>
      <c r="B591" s="3" t="s">
        <v>34</v>
      </c>
      <c r="C591" s="3" t="s">
        <v>18</v>
      </c>
      <c r="D591" s="7" t="s">
        <v>19</v>
      </c>
      <c r="E591" s="5">
        <v>643</v>
      </c>
      <c r="F591" s="5">
        <v>7800</v>
      </c>
      <c r="G591" s="5">
        <v>7840</v>
      </c>
      <c r="H591" s="5">
        <v>1400</v>
      </c>
      <c r="I591" s="6" t="s">
        <v>33</v>
      </c>
      <c r="R591" s="82" t="s">
        <v>88</v>
      </c>
      <c r="S591" s="82">
        <v>2020</v>
      </c>
      <c r="T591" s="82" t="s">
        <v>38</v>
      </c>
      <c r="U591" s="82" t="s">
        <v>101</v>
      </c>
      <c r="V591" s="82" t="s">
        <v>103</v>
      </c>
      <c r="W591" s="82" t="s">
        <v>104</v>
      </c>
      <c r="X591" s="82" t="s">
        <v>100</v>
      </c>
      <c r="Y591" s="82" t="s">
        <v>93</v>
      </c>
      <c r="Z591" s="82" t="s">
        <v>105</v>
      </c>
      <c r="AA591" s="82">
        <v>359</v>
      </c>
      <c r="AB591" s="82">
        <v>513.37</v>
      </c>
    </row>
    <row r="592" spans="1:28">
      <c r="A592" s="3">
        <v>2023</v>
      </c>
      <c r="B592" s="3" t="s">
        <v>34</v>
      </c>
      <c r="C592" s="3" t="s">
        <v>16</v>
      </c>
      <c r="D592" s="7" t="s">
        <v>20</v>
      </c>
      <c r="E592" s="5">
        <v>455</v>
      </c>
      <c r="F592" s="5">
        <v>14000</v>
      </c>
      <c r="G592" s="5">
        <v>5128.0320000000002</v>
      </c>
      <c r="H592" s="5">
        <v>2800</v>
      </c>
      <c r="I592" s="6" t="s">
        <v>33</v>
      </c>
      <c r="R592" s="82" t="s">
        <v>99</v>
      </c>
      <c r="S592" s="82">
        <v>2020</v>
      </c>
      <c r="T592" s="82" t="s">
        <v>42</v>
      </c>
      <c r="U592" s="82" t="s">
        <v>101</v>
      </c>
      <c r="V592" s="82" t="s">
        <v>103</v>
      </c>
      <c r="W592" s="82" t="s">
        <v>104</v>
      </c>
      <c r="X592" s="82" t="s">
        <v>100</v>
      </c>
      <c r="Y592" s="82" t="s">
        <v>93</v>
      </c>
      <c r="Z592" s="82" t="s">
        <v>105</v>
      </c>
      <c r="AA592" s="82">
        <v>362</v>
      </c>
      <c r="AB592" s="82">
        <v>517.66</v>
      </c>
    </row>
    <row r="593" spans="1:28">
      <c r="A593" s="3">
        <v>2023</v>
      </c>
      <c r="B593" s="3" t="s">
        <v>34</v>
      </c>
      <c r="C593" s="3" t="s">
        <v>18</v>
      </c>
      <c r="D593" s="7" t="s">
        <v>21</v>
      </c>
      <c r="E593" s="5">
        <v>345</v>
      </c>
      <c r="F593" s="5">
        <v>8500</v>
      </c>
      <c r="G593" s="5">
        <v>7840</v>
      </c>
      <c r="H593" s="5">
        <v>1400</v>
      </c>
      <c r="I593" s="6" t="s">
        <v>33</v>
      </c>
      <c r="R593" s="82" t="s">
        <v>97</v>
      </c>
      <c r="S593" s="82">
        <v>2020</v>
      </c>
      <c r="T593" s="82" t="s">
        <v>42</v>
      </c>
      <c r="U593" s="82" t="s">
        <v>101</v>
      </c>
      <c r="V593" s="82" t="s">
        <v>103</v>
      </c>
      <c r="W593" s="82" t="s">
        <v>104</v>
      </c>
      <c r="X593" s="82" t="s">
        <v>100</v>
      </c>
      <c r="Y593" s="82" t="s">
        <v>93</v>
      </c>
      <c r="Z593" s="82" t="s">
        <v>105</v>
      </c>
      <c r="AA593" s="82">
        <v>164</v>
      </c>
      <c r="AB593" s="82">
        <v>234.51999999999998</v>
      </c>
    </row>
    <row r="594" spans="1:28">
      <c r="A594" s="3">
        <v>2023</v>
      </c>
      <c r="B594" s="3" t="s">
        <v>34</v>
      </c>
      <c r="C594" s="3" t="s">
        <v>14</v>
      </c>
      <c r="D594" s="4" t="s">
        <v>22</v>
      </c>
      <c r="E594" s="5">
        <v>122</v>
      </c>
      <c r="F594" s="5">
        <v>100</v>
      </c>
      <c r="G594" s="5">
        <v>112</v>
      </c>
      <c r="H594" s="5">
        <v>20</v>
      </c>
      <c r="I594" s="6" t="s">
        <v>33</v>
      </c>
      <c r="R594" s="82" t="s">
        <v>95</v>
      </c>
      <c r="S594" s="82">
        <v>2020</v>
      </c>
      <c r="T594" s="82" t="s">
        <v>42</v>
      </c>
      <c r="U594" s="82" t="s">
        <v>101</v>
      </c>
      <c r="V594" s="82" t="s">
        <v>103</v>
      </c>
      <c r="W594" s="82" t="s">
        <v>104</v>
      </c>
      <c r="X594" s="82" t="s">
        <v>100</v>
      </c>
      <c r="Y594" s="82" t="s">
        <v>93</v>
      </c>
      <c r="Z594" s="82" t="s">
        <v>105</v>
      </c>
      <c r="AA594" s="82">
        <v>338</v>
      </c>
      <c r="AB594" s="82">
        <v>483.34000000000003</v>
      </c>
    </row>
    <row r="595" spans="1:28">
      <c r="A595" s="3">
        <v>2023</v>
      </c>
      <c r="B595" s="3" t="s">
        <v>34</v>
      </c>
      <c r="C595" s="3" t="s">
        <v>23</v>
      </c>
      <c r="D595" s="7" t="s">
        <v>24</v>
      </c>
      <c r="E595" s="5">
        <v>78</v>
      </c>
      <c r="F595" s="5">
        <v>2288.6</v>
      </c>
      <c r="G595" s="5">
        <v>5126.4639999999999</v>
      </c>
      <c r="H595" s="5">
        <v>457.72</v>
      </c>
      <c r="I595" s="6" t="s">
        <v>33</v>
      </c>
      <c r="R595" s="82" t="s">
        <v>98</v>
      </c>
      <c r="S595" s="82">
        <v>2020</v>
      </c>
      <c r="T595" s="82" t="s">
        <v>42</v>
      </c>
      <c r="U595" s="82" t="s">
        <v>101</v>
      </c>
      <c r="V595" s="82" t="s">
        <v>103</v>
      </c>
      <c r="W595" s="82" t="s">
        <v>104</v>
      </c>
      <c r="X595" s="82" t="s">
        <v>100</v>
      </c>
      <c r="Y595" s="82" t="s">
        <v>93</v>
      </c>
      <c r="Z595" s="82" t="s">
        <v>105</v>
      </c>
      <c r="AA595" s="82">
        <v>364</v>
      </c>
      <c r="AB595" s="82">
        <v>520.52</v>
      </c>
    </row>
    <row r="596" spans="1:28">
      <c r="A596" s="3">
        <v>2023</v>
      </c>
      <c r="B596" s="3" t="s">
        <v>34</v>
      </c>
      <c r="C596" s="3" t="s">
        <v>23</v>
      </c>
      <c r="D596" s="7" t="s">
        <v>25</v>
      </c>
      <c r="E596" s="5">
        <v>76</v>
      </c>
      <c r="F596" s="5">
        <v>2288.4499999999998</v>
      </c>
      <c r="G596" s="5">
        <v>5126.1279999999997</v>
      </c>
      <c r="H596" s="5">
        <v>457.69</v>
      </c>
      <c r="I596" s="6" t="s">
        <v>33</v>
      </c>
      <c r="R596" s="82" t="s">
        <v>88</v>
      </c>
      <c r="S596" s="82">
        <v>2020</v>
      </c>
      <c r="T596" s="82" t="s">
        <v>42</v>
      </c>
      <c r="U596" s="82" t="s">
        <v>101</v>
      </c>
      <c r="V596" s="82" t="s">
        <v>103</v>
      </c>
      <c r="W596" s="82" t="s">
        <v>104</v>
      </c>
      <c r="X596" s="82" t="s">
        <v>100</v>
      </c>
      <c r="Y596" s="82" t="s">
        <v>93</v>
      </c>
      <c r="Z596" s="82" t="s">
        <v>105</v>
      </c>
      <c r="AA596" s="82">
        <v>166</v>
      </c>
      <c r="AB596" s="82">
        <v>237.38</v>
      </c>
    </row>
    <row r="597" spans="1:28">
      <c r="A597" s="3">
        <v>2023</v>
      </c>
      <c r="B597" s="3" t="s">
        <v>34</v>
      </c>
      <c r="C597" s="3" t="s">
        <v>23</v>
      </c>
      <c r="D597" s="7" t="s">
        <v>26</v>
      </c>
      <c r="E597" s="5">
        <v>46</v>
      </c>
      <c r="F597" s="5">
        <v>100</v>
      </c>
      <c r="G597" s="5">
        <v>224</v>
      </c>
      <c r="H597" s="5">
        <v>20</v>
      </c>
      <c r="I597" s="6" t="s">
        <v>33</v>
      </c>
      <c r="R597" s="82" t="s">
        <v>88</v>
      </c>
      <c r="S597" s="82">
        <v>2020</v>
      </c>
      <c r="T597" s="82" t="s">
        <v>42</v>
      </c>
      <c r="U597" s="82" t="s">
        <v>101</v>
      </c>
      <c r="V597" s="82" t="s">
        <v>103</v>
      </c>
      <c r="W597" s="82" t="s">
        <v>104</v>
      </c>
      <c r="X597" s="82" t="s">
        <v>100</v>
      </c>
      <c r="Y597" s="82" t="s">
        <v>93</v>
      </c>
      <c r="Z597" s="82" t="s">
        <v>105</v>
      </c>
      <c r="AA597" s="82">
        <v>819</v>
      </c>
      <c r="AB597" s="82">
        <v>1171.17</v>
      </c>
    </row>
    <row r="598" spans="1:28">
      <c r="A598" s="3">
        <v>2023</v>
      </c>
      <c r="B598" s="3" t="s">
        <v>34</v>
      </c>
      <c r="C598" s="3" t="s">
        <v>23</v>
      </c>
      <c r="D598" s="7" t="s">
        <v>27</v>
      </c>
      <c r="E598" s="5">
        <v>34</v>
      </c>
      <c r="F598" s="5">
        <v>2288.4</v>
      </c>
      <c r="G598" s="5">
        <v>5126.0160000000005</v>
      </c>
      <c r="H598" s="5">
        <v>457.68000000000006</v>
      </c>
      <c r="I598" s="6" t="s">
        <v>33</v>
      </c>
      <c r="R598" s="82" t="s">
        <v>88</v>
      </c>
      <c r="S598" s="82">
        <v>2020</v>
      </c>
      <c r="T598" s="82" t="s">
        <v>42</v>
      </c>
      <c r="U598" s="82" t="s">
        <v>101</v>
      </c>
      <c r="V598" s="82" t="s">
        <v>103</v>
      </c>
      <c r="W598" s="82" t="s">
        <v>104</v>
      </c>
      <c r="X598" s="82" t="s">
        <v>100</v>
      </c>
      <c r="Y598" s="82" t="s">
        <v>93</v>
      </c>
      <c r="Z598" s="82" t="s">
        <v>105</v>
      </c>
      <c r="AA598" s="82">
        <v>853</v>
      </c>
      <c r="AB598" s="82">
        <v>1219.79</v>
      </c>
    </row>
    <row r="599" spans="1:28">
      <c r="A599" s="3">
        <v>2023</v>
      </c>
      <c r="B599" s="3" t="s">
        <v>34</v>
      </c>
      <c r="C599" s="3" t="s">
        <v>14</v>
      </c>
      <c r="D599" s="4" t="s">
        <v>28</v>
      </c>
      <c r="E599" s="5">
        <v>7</v>
      </c>
      <c r="F599" s="5">
        <v>200</v>
      </c>
      <c r="G599" s="5">
        <v>224</v>
      </c>
      <c r="H599" s="5">
        <v>40</v>
      </c>
      <c r="I599" s="6" t="s">
        <v>33</v>
      </c>
      <c r="R599" s="82" t="s">
        <v>98</v>
      </c>
      <c r="S599" s="82">
        <v>2020</v>
      </c>
      <c r="T599" s="82" t="s">
        <v>42</v>
      </c>
      <c r="U599" s="82" t="s">
        <v>101</v>
      </c>
      <c r="V599" s="82" t="s">
        <v>103</v>
      </c>
      <c r="W599" s="82" t="s">
        <v>104</v>
      </c>
      <c r="X599" s="82" t="s">
        <v>100</v>
      </c>
      <c r="Y599" s="82" t="s">
        <v>93</v>
      </c>
      <c r="Z599" s="82" t="s">
        <v>105</v>
      </c>
      <c r="AA599" s="82">
        <v>906</v>
      </c>
      <c r="AB599" s="82">
        <v>1295.58</v>
      </c>
    </row>
    <row r="600" spans="1:28">
      <c r="A600" s="3">
        <v>2023</v>
      </c>
      <c r="B600" s="3" t="s">
        <v>34</v>
      </c>
      <c r="C600" s="3" t="s">
        <v>23</v>
      </c>
      <c r="D600" s="7" t="s">
        <v>30</v>
      </c>
      <c r="E600" s="5">
        <v>3</v>
      </c>
      <c r="F600" s="5">
        <v>2288.65</v>
      </c>
      <c r="G600" s="5">
        <v>5126.576</v>
      </c>
      <c r="H600" s="5">
        <v>457.73</v>
      </c>
      <c r="I600" s="6" t="s">
        <v>33</v>
      </c>
      <c r="R600" s="82" t="s">
        <v>98</v>
      </c>
      <c r="S600" s="82">
        <v>2020</v>
      </c>
      <c r="T600" s="82" t="s">
        <v>42</v>
      </c>
      <c r="U600" s="82" t="s">
        <v>101</v>
      </c>
      <c r="V600" s="82" t="s">
        <v>103</v>
      </c>
      <c r="W600" s="82" t="s">
        <v>104</v>
      </c>
      <c r="X600" s="82" t="s">
        <v>100</v>
      </c>
      <c r="Y600" s="82" t="s">
        <v>93</v>
      </c>
      <c r="Z600" s="82" t="s">
        <v>105</v>
      </c>
      <c r="AA600" s="82">
        <v>859</v>
      </c>
      <c r="AB600" s="82">
        <v>526.24</v>
      </c>
    </row>
    <row r="601" spans="1:28">
      <c r="A601" s="3">
        <v>2023</v>
      </c>
      <c r="B601" s="3" t="s">
        <v>34</v>
      </c>
      <c r="C601" s="3" t="s">
        <v>29</v>
      </c>
      <c r="D601" s="7" t="s">
        <v>29</v>
      </c>
      <c r="E601" s="5">
        <v>2</v>
      </c>
      <c r="F601" s="5">
        <v>7920</v>
      </c>
      <c r="G601" s="5">
        <v>7392</v>
      </c>
      <c r="H601" s="5">
        <v>1584</v>
      </c>
      <c r="I601" s="6" t="s">
        <v>33</v>
      </c>
      <c r="R601" s="82" t="s">
        <v>88</v>
      </c>
      <c r="S601" s="82">
        <v>2020</v>
      </c>
      <c r="T601" s="82" t="s">
        <v>42</v>
      </c>
      <c r="U601" s="82" t="s">
        <v>101</v>
      </c>
      <c r="V601" s="82" t="s">
        <v>103</v>
      </c>
      <c r="W601" s="82" t="s">
        <v>104</v>
      </c>
      <c r="X601" s="82" t="s">
        <v>100</v>
      </c>
      <c r="Y601" s="82" t="s">
        <v>93</v>
      </c>
      <c r="Z601" s="82" t="s">
        <v>105</v>
      </c>
      <c r="AA601" s="82">
        <v>165</v>
      </c>
      <c r="AB601" s="82">
        <v>526.24</v>
      </c>
    </row>
    <row r="602" spans="1:28">
      <c r="A602" s="3">
        <v>2023</v>
      </c>
      <c r="B602" s="3" t="s">
        <v>35</v>
      </c>
      <c r="C602" s="3" t="s">
        <v>10</v>
      </c>
      <c r="D602" s="4" t="s">
        <v>11</v>
      </c>
      <c r="E602" s="5">
        <v>3566</v>
      </c>
      <c r="F602" s="5">
        <v>4577.3</v>
      </c>
      <c r="G602" s="5">
        <v>5126.576</v>
      </c>
      <c r="H602" s="5">
        <v>915.46</v>
      </c>
      <c r="I602" s="6" t="s">
        <v>33</v>
      </c>
      <c r="R602" s="82" t="s">
        <v>88</v>
      </c>
      <c r="S602" s="82">
        <v>2020</v>
      </c>
      <c r="T602" s="82" t="s">
        <v>42</v>
      </c>
      <c r="U602" s="82" t="s">
        <v>101</v>
      </c>
      <c r="V602" s="82" t="s">
        <v>103</v>
      </c>
      <c r="W602" s="82" t="s">
        <v>104</v>
      </c>
      <c r="X602" s="82" t="s">
        <v>100</v>
      </c>
      <c r="Y602" s="82" t="s">
        <v>93</v>
      </c>
      <c r="Z602" s="82" t="s">
        <v>105</v>
      </c>
      <c r="AA602" s="82">
        <v>339</v>
      </c>
      <c r="AB602" s="82">
        <v>484.77</v>
      </c>
    </row>
    <row r="603" spans="1:28">
      <c r="A603" s="3">
        <v>2023</v>
      </c>
      <c r="B603" s="3" t="s">
        <v>35</v>
      </c>
      <c r="C603" s="3" t="s">
        <v>10</v>
      </c>
      <c r="D603" s="4" t="s">
        <v>13</v>
      </c>
      <c r="E603" s="5">
        <v>2498</v>
      </c>
      <c r="F603" s="5">
        <v>8800</v>
      </c>
      <c r="G603" s="5">
        <v>8960</v>
      </c>
      <c r="H603" s="5">
        <v>1760</v>
      </c>
      <c r="I603" s="6" t="s">
        <v>33</v>
      </c>
      <c r="R603" s="82" t="s">
        <v>97</v>
      </c>
      <c r="S603" s="82">
        <v>2020</v>
      </c>
      <c r="T603" s="82" t="s">
        <v>42</v>
      </c>
      <c r="U603" s="82" t="s">
        <v>101</v>
      </c>
      <c r="V603" s="82" t="s">
        <v>103</v>
      </c>
      <c r="W603" s="82" t="s">
        <v>104</v>
      </c>
      <c r="X603" s="82" t="s">
        <v>100</v>
      </c>
      <c r="Y603" s="82" t="s">
        <v>93</v>
      </c>
      <c r="Z603" s="82" t="s">
        <v>105</v>
      </c>
      <c r="AA603" s="82">
        <v>163</v>
      </c>
      <c r="AB603" s="82">
        <v>233.09</v>
      </c>
    </row>
    <row r="604" spans="1:28">
      <c r="A604" s="3">
        <v>2023</v>
      </c>
      <c r="B604" s="3" t="s">
        <v>35</v>
      </c>
      <c r="C604" s="3" t="s">
        <v>14</v>
      </c>
      <c r="D604" s="4" t="s">
        <v>15</v>
      </c>
      <c r="E604" s="5">
        <v>1245</v>
      </c>
      <c r="F604" s="5">
        <v>5034.92</v>
      </c>
      <c r="G604" s="5">
        <v>5126.4639999999999</v>
      </c>
      <c r="H604" s="5">
        <v>1006.984</v>
      </c>
      <c r="I604" s="6" t="s">
        <v>33</v>
      </c>
      <c r="R604" s="82" t="s">
        <v>98</v>
      </c>
      <c r="S604" s="82">
        <v>2020</v>
      </c>
      <c r="T604" s="82" t="s">
        <v>42</v>
      </c>
      <c r="U604" s="82" t="s">
        <v>101</v>
      </c>
      <c r="V604" s="82" t="s">
        <v>103</v>
      </c>
      <c r="W604" s="82" t="s">
        <v>104</v>
      </c>
      <c r="X604" s="82" t="s">
        <v>100</v>
      </c>
      <c r="Y604" s="82" t="s">
        <v>93</v>
      </c>
      <c r="Z604" s="82" t="s">
        <v>105</v>
      </c>
      <c r="AA604" s="82">
        <v>337</v>
      </c>
      <c r="AB604" s="82">
        <v>481.90999999999997</v>
      </c>
    </row>
    <row r="605" spans="1:28">
      <c r="A605" s="3">
        <v>2023</v>
      </c>
      <c r="B605" s="3" t="s">
        <v>35</v>
      </c>
      <c r="C605" s="3" t="s">
        <v>16</v>
      </c>
      <c r="D605" s="7" t="s">
        <v>17</v>
      </c>
      <c r="E605" s="5">
        <v>644</v>
      </c>
      <c r="F605" s="5">
        <v>6317.85</v>
      </c>
      <c r="G605" s="5">
        <v>6432.72</v>
      </c>
      <c r="H605" s="5">
        <v>1263.5700000000002</v>
      </c>
      <c r="I605" s="6" t="s">
        <v>33</v>
      </c>
      <c r="R605" s="82" t="s">
        <v>95</v>
      </c>
      <c r="S605" s="82">
        <v>2020</v>
      </c>
      <c r="T605" s="82" t="s">
        <v>42</v>
      </c>
      <c r="U605" s="82" t="s">
        <v>101</v>
      </c>
      <c r="V605" s="82" t="s">
        <v>103</v>
      </c>
      <c r="W605" s="82" t="s">
        <v>104</v>
      </c>
      <c r="X605" s="82" t="s">
        <v>100</v>
      </c>
      <c r="Y605" s="82" t="s">
        <v>93</v>
      </c>
      <c r="Z605" s="82" t="s">
        <v>105</v>
      </c>
      <c r="AA605" s="82">
        <v>828</v>
      </c>
      <c r="AB605" s="82">
        <v>1184.04</v>
      </c>
    </row>
    <row r="606" spans="1:28">
      <c r="A606" s="3">
        <v>2023</v>
      </c>
      <c r="B606" s="3" t="s">
        <v>35</v>
      </c>
      <c r="C606" s="3" t="s">
        <v>18</v>
      </c>
      <c r="D606" s="7" t="s">
        <v>19</v>
      </c>
      <c r="E606" s="5">
        <v>643</v>
      </c>
      <c r="F606" s="5">
        <v>7700</v>
      </c>
      <c r="G606" s="5">
        <v>7840</v>
      </c>
      <c r="H606" s="5">
        <v>1540</v>
      </c>
      <c r="I606" s="6" t="s">
        <v>33</v>
      </c>
      <c r="R606" s="82" t="s">
        <v>95</v>
      </c>
      <c r="S606" s="82">
        <v>2020</v>
      </c>
      <c r="T606" s="82" t="s">
        <v>42</v>
      </c>
      <c r="U606" s="82" t="s">
        <v>101</v>
      </c>
      <c r="V606" s="82" t="s">
        <v>103</v>
      </c>
      <c r="W606" s="82" t="s">
        <v>104</v>
      </c>
      <c r="X606" s="82" t="s">
        <v>100</v>
      </c>
      <c r="Y606" s="82" t="s">
        <v>93</v>
      </c>
      <c r="Z606" s="82" t="s">
        <v>105</v>
      </c>
      <c r="AA606" s="82">
        <v>861</v>
      </c>
      <c r="AB606" s="82">
        <v>1231.23</v>
      </c>
    </row>
    <row r="607" spans="1:28">
      <c r="A607" s="3">
        <v>2023</v>
      </c>
      <c r="B607" s="3" t="s">
        <v>35</v>
      </c>
      <c r="C607" s="3" t="s">
        <v>16</v>
      </c>
      <c r="D607" s="7" t="s">
        <v>20</v>
      </c>
      <c r="E607" s="5">
        <v>455</v>
      </c>
      <c r="F607" s="5">
        <v>5036.46</v>
      </c>
      <c r="G607" s="5">
        <v>5128.0320000000002</v>
      </c>
      <c r="H607" s="5">
        <v>1007.292</v>
      </c>
      <c r="I607" s="6" t="s">
        <v>33</v>
      </c>
      <c r="R607" s="82" t="s">
        <v>99</v>
      </c>
      <c r="S607" s="82">
        <v>2020</v>
      </c>
      <c r="T607" s="82" t="s">
        <v>42</v>
      </c>
      <c r="U607" s="82" t="s">
        <v>101</v>
      </c>
      <c r="V607" s="82" t="s">
        <v>103</v>
      </c>
      <c r="W607" s="82" t="s">
        <v>104</v>
      </c>
      <c r="X607" s="82" t="s">
        <v>100</v>
      </c>
      <c r="Y607" s="82" t="s">
        <v>93</v>
      </c>
      <c r="Z607" s="82" t="s">
        <v>105</v>
      </c>
      <c r="AA607" s="82">
        <v>335</v>
      </c>
      <c r="AB607" s="82">
        <v>479.05</v>
      </c>
    </row>
    <row r="608" spans="1:28">
      <c r="A608" s="3">
        <v>2023</v>
      </c>
      <c r="B608" s="3" t="s">
        <v>35</v>
      </c>
      <c r="C608" s="3" t="s">
        <v>18</v>
      </c>
      <c r="D608" s="7" t="s">
        <v>21</v>
      </c>
      <c r="E608" s="5">
        <v>345</v>
      </c>
      <c r="F608" s="5">
        <v>7700</v>
      </c>
      <c r="G608" s="5">
        <v>7840</v>
      </c>
      <c r="H608" s="5">
        <v>1540</v>
      </c>
      <c r="I608" s="6" t="s">
        <v>33</v>
      </c>
      <c r="R608" s="82" t="s">
        <v>88</v>
      </c>
      <c r="S608" s="82">
        <v>2020</v>
      </c>
      <c r="T608" s="82" t="s">
        <v>31</v>
      </c>
      <c r="U608" s="82" t="s">
        <v>101</v>
      </c>
      <c r="V608" s="82" t="s">
        <v>103</v>
      </c>
      <c r="W608" s="82" t="s">
        <v>104</v>
      </c>
      <c r="X608" s="82" t="s">
        <v>100</v>
      </c>
      <c r="Y608" s="82" t="s">
        <v>93</v>
      </c>
      <c r="Z608" s="82" t="s">
        <v>105</v>
      </c>
      <c r="AA608" s="82">
        <v>170</v>
      </c>
      <c r="AB608" s="82">
        <v>243.1</v>
      </c>
    </row>
    <row r="609" spans="1:28">
      <c r="A609" s="3">
        <v>2023</v>
      </c>
      <c r="B609" s="3" t="s">
        <v>35</v>
      </c>
      <c r="C609" s="3" t="s">
        <v>14</v>
      </c>
      <c r="D609" s="4" t="s">
        <v>22</v>
      </c>
      <c r="E609" s="5">
        <v>122</v>
      </c>
      <c r="F609" s="5">
        <v>110</v>
      </c>
      <c r="G609" s="5">
        <v>112</v>
      </c>
      <c r="H609" s="5">
        <v>22</v>
      </c>
      <c r="I609" s="6" t="s">
        <v>33</v>
      </c>
      <c r="R609" s="82" t="s">
        <v>97</v>
      </c>
      <c r="S609" s="82">
        <v>2020</v>
      </c>
      <c r="T609" s="82" t="s">
        <v>31</v>
      </c>
      <c r="U609" s="82" t="s">
        <v>101</v>
      </c>
      <c r="V609" s="82" t="s">
        <v>103</v>
      </c>
      <c r="W609" s="82" t="s">
        <v>104</v>
      </c>
      <c r="X609" s="82" t="s">
        <v>100</v>
      </c>
      <c r="Y609" s="82" t="s">
        <v>93</v>
      </c>
      <c r="Z609" s="82" t="s">
        <v>105</v>
      </c>
      <c r="AA609" s="82">
        <v>218</v>
      </c>
      <c r="AB609" s="82">
        <v>311.74</v>
      </c>
    </row>
    <row r="610" spans="1:28">
      <c r="A610" s="3">
        <v>2023</v>
      </c>
      <c r="B610" s="3" t="s">
        <v>35</v>
      </c>
      <c r="C610" s="3" t="s">
        <v>23</v>
      </c>
      <c r="D610" s="7" t="s">
        <v>24</v>
      </c>
      <c r="E610" s="5">
        <v>78</v>
      </c>
      <c r="F610" s="5">
        <v>2517.46</v>
      </c>
      <c r="G610" s="5">
        <v>5126.4639999999999</v>
      </c>
      <c r="H610" s="5">
        <v>503.49200000000002</v>
      </c>
      <c r="I610" s="6" t="s">
        <v>33</v>
      </c>
      <c r="R610" s="82" t="s">
        <v>95</v>
      </c>
      <c r="S610" s="82">
        <v>2020</v>
      </c>
      <c r="T610" s="82" t="s">
        <v>31</v>
      </c>
      <c r="U610" s="82" t="s">
        <v>101</v>
      </c>
      <c r="V610" s="82" t="s">
        <v>103</v>
      </c>
      <c r="W610" s="82" t="s">
        <v>104</v>
      </c>
      <c r="X610" s="82" t="s">
        <v>100</v>
      </c>
      <c r="Y610" s="82" t="s">
        <v>93</v>
      </c>
      <c r="Z610" s="82" t="s">
        <v>105</v>
      </c>
      <c r="AA610" s="82">
        <v>146</v>
      </c>
      <c r="AB610" s="82">
        <v>208.78</v>
      </c>
    </row>
    <row r="611" spans="1:28">
      <c r="A611" s="3">
        <v>2023</v>
      </c>
      <c r="B611" s="3" t="s">
        <v>35</v>
      </c>
      <c r="C611" s="3" t="s">
        <v>23</v>
      </c>
      <c r="D611" s="7" t="s">
        <v>25</v>
      </c>
      <c r="E611" s="5">
        <v>76</v>
      </c>
      <c r="F611" s="5">
        <v>2288.4499999999998</v>
      </c>
      <c r="G611" s="5">
        <v>5126.1279999999997</v>
      </c>
      <c r="H611" s="5">
        <v>457.69</v>
      </c>
      <c r="I611" s="6" t="s">
        <v>33</v>
      </c>
      <c r="R611" s="82" t="s">
        <v>97</v>
      </c>
      <c r="S611" s="82">
        <v>2020</v>
      </c>
      <c r="T611" s="82" t="s">
        <v>31</v>
      </c>
      <c r="U611" s="82" t="s">
        <v>101</v>
      </c>
      <c r="V611" s="82" t="s">
        <v>103</v>
      </c>
      <c r="W611" s="82" t="s">
        <v>104</v>
      </c>
      <c r="X611" s="82" t="s">
        <v>100</v>
      </c>
      <c r="Y611" s="82" t="s">
        <v>93</v>
      </c>
      <c r="Z611" s="82" t="s">
        <v>105</v>
      </c>
      <c r="AA611" s="82">
        <v>172</v>
      </c>
      <c r="AB611" s="82">
        <v>245.95999999999998</v>
      </c>
    </row>
    <row r="612" spans="1:28">
      <c r="A612" s="3">
        <v>2023</v>
      </c>
      <c r="B612" s="3" t="s">
        <v>35</v>
      </c>
      <c r="C612" s="3" t="s">
        <v>23</v>
      </c>
      <c r="D612" s="7" t="s">
        <v>26</v>
      </c>
      <c r="E612" s="5">
        <v>46</v>
      </c>
      <c r="F612" s="5">
        <v>100</v>
      </c>
      <c r="G612" s="5">
        <v>224</v>
      </c>
      <c r="H612" s="5">
        <v>20</v>
      </c>
      <c r="I612" s="6" t="s">
        <v>33</v>
      </c>
      <c r="R612" s="82" t="s">
        <v>98</v>
      </c>
      <c r="S612" s="82">
        <v>2020</v>
      </c>
      <c r="T612" s="82" t="s">
        <v>31</v>
      </c>
      <c r="U612" s="82" t="s">
        <v>101</v>
      </c>
      <c r="V612" s="82" t="s">
        <v>103</v>
      </c>
      <c r="W612" s="82" t="s">
        <v>104</v>
      </c>
      <c r="X612" s="82" t="s">
        <v>100</v>
      </c>
      <c r="Y612" s="82" t="s">
        <v>93</v>
      </c>
      <c r="Z612" s="82" t="s">
        <v>105</v>
      </c>
      <c r="AA612" s="82">
        <v>220</v>
      </c>
      <c r="AB612" s="82">
        <v>314.60000000000002</v>
      </c>
    </row>
    <row r="613" spans="1:28">
      <c r="A613" s="3">
        <v>2023</v>
      </c>
      <c r="B613" s="3" t="s">
        <v>35</v>
      </c>
      <c r="C613" s="3" t="s">
        <v>23</v>
      </c>
      <c r="D613" s="7" t="s">
        <v>27</v>
      </c>
      <c r="E613" s="5">
        <v>34</v>
      </c>
      <c r="F613" s="5">
        <v>2288.4</v>
      </c>
      <c r="G613" s="5">
        <v>5126.0160000000005</v>
      </c>
      <c r="H613" s="5">
        <v>457.68000000000006</v>
      </c>
      <c r="I613" s="6" t="s">
        <v>12</v>
      </c>
      <c r="R613" s="82" t="s">
        <v>88</v>
      </c>
      <c r="S613" s="82">
        <v>2020</v>
      </c>
      <c r="T613" s="82" t="s">
        <v>31</v>
      </c>
      <c r="U613" s="82" t="s">
        <v>101</v>
      </c>
      <c r="V613" s="82" t="s">
        <v>103</v>
      </c>
      <c r="W613" s="82" t="s">
        <v>104</v>
      </c>
      <c r="X613" s="82" t="s">
        <v>100</v>
      </c>
      <c r="Y613" s="82" t="s">
        <v>93</v>
      </c>
      <c r="Z613" s="82" t="s">
        <v>105</v>
      </c>
      <c r="AA613" s="82">
        <v>142</v>
      </c>
      <c r="AB613" s="82">
        <v>203.06</v>
      </c>
    </row>
    <row r="614" spans="1:28">
      <c r="A614" s="3">
        <v>2023</v>
      </c>
      <c r="B614" s="3" t="s">
        <v>35</v>
      </c>
      <c r="C614" s="3" t="s">
        <v>14</v>
      </c>
      <c r="D614" s="4" t="s">
        <v>28</v>
      </c>
      <c r="E614" s="5">
        <v>7</v>
      </c>
      <c r="F614" s="5">
        <v>200</v>
      </c>
      <c r="G614" s="5">
        <v>224</v>
      </c>
      <c r="H614" s="5">
        <v>40</v>
      </c>
      <c r="I614" s="6" t="s">
        <v>12</v>
      </c>
      <c r="R614" s="82" t="s">
        <v>88</v>
      </c>
      <c r="S614" s="82">
        <v>2020</v>
      </c>
      <c r="T614" s="82" t="s">
        <v>31</v>
      </c>
      <c r="U614" s="82" t="s">
        <v>101</v>
      </c>
      <c r="V614" s="82" t="s">
        <v>103</v>
      </c>
      <c r="W614" s="82" t="s">
        <v>104</v>
      </c>
      <c r="X614" s="82" t="s">
        <v>100</v>
      </c>
      <c r="Y614" s="82" t="s">
        <v>93</v>
      </c>
      <c r="Z614" s="82" t="s">
        <v>105</v>
      </c>
      <c r="AA614" s="82">
        <v>844</v>
      </c>
      <c r="AB614" s="82">
        <v>1206.92</v>
      </c>
    </row>
    <row r="615" spans="1:28">
      <c r="A615" s="3">
        <v>2023</v>
      </c>
      <c r="B615" s="3" t="s">
        <v>35</v>
      </c>
      <c r="C615" s="3" t="s">
        <v>23</v>
      </c>
      <c r="D615" s="7" t="s">
        <v>30</v>
      </c>
      <c r="E615" s="5">
        <v>3</v>
      </c>
      <c r="F615" s="5">
        <v>3300</v>
      </c>
      <c r="G615" s="5">
        <v>5126.576</v>
      </c>
      <c r="H615" s="5">
        <v>660</v>
      </c>
      <c r="I615" s="6" t="s">
        <v>12</v>
      </c>
      <c r="R615" s="82" t="s">
        <v>88</v>
      </c>
      <c r="S615" s="82">
        <v>2020</v>
      </c>
      <c r="T615" s="82" t="s">
        <v>31</v>
      </c>
      <c r="U615" s="82" t="s">
        <v>101</v>
      </c>
      <c r="V615" s="82" t="s">
        <v>103</v>
      </c>
      <c r="W615" s="82" t="s">
        <v>104</v>
      </c>
      <c r="X615" s="82" t="s">
        <v>100</v>
      </c>
      <c r="Y615" s="82" t="s">
        <v>93</v>
      </c>
      <c r="Z615" s="82" t="s">
        <v>105</v>
      </c>
      <c r="AA615" s="82">
        <v>897</v>
      </c>
      <c r="AB615" s="82">
        <v>1282.71</v>
      </c>
    </row>
    <row r="616" spans="1:28">
      <c r="A616" s="3">
        <v>2023</v>
      </c>
      <c r="B616" s="3" t="s">
        <v>35</v>
      </c>
      <c r="C616" s="3" t="s">
        <v>29</v>
      </c>
      <c r="D616" s="7" t="s">
        <v>29</v>
      </c>
      <c r="E616" s="5">
        <v>2</v>
      </c>
      <c r="F616" s="5">
        <v>4577.3</v>
      </c>
      <c r="G616" s="5">
        <v>7392</v>
      </c>
      <c r="H616" s="5">
        <v>915.46</v>
      </c>
      <c r="I616" s="6" t="s">
        <v>12</v>
      </c>
      <c r="R616" s="82" t="s">
        <v>88</v>
      </c>
      <c r="S616" s="82">
        <v>2020</v>
      </c>
      <c r="T616" s="82" t="s">
        <v>31</v>
      </c>
      <c r="U616" s="82" t="s">
        <v>101</v>
      </c>
      <c r="V616" s="82" t="s">
        <v>103</v>
      </c>
      <c r="W616" s="82" t="s">
        <v>104</v>
      </c>
      <c r="X616" s="82" t="s">
        <v>100</v>
      </c>
      <c r="Y616" s="82" t="s">
        <v>93</v>
      </c>
      <c r="Z616" s="82" t="s">
        <v>105</v>
      </c>
      <c r="AA616" s="82">
        <v>850</v>
      </c>
      <c r="AB616" s="82">
        <v>526.24</v>
      </c>
    </row>
    <row r="617" spans="1:28">
      <c r="A617" s="3">
        <v>2023</v>
      </c>
      <c r="B617" s="3" t="s">
        <v>36</v>
      </c>
      <c r="C617" s="3" t="s">
        <v>10</v>
      </c>
      <c r="D617" s="4" t="s">
        <v>11</v>
      </c>
      <c r="E617" s="5">
        <v>3566</v>
      </c>
      <c r="F617" s="5">
        <v>4577.3</v>
      </c>
      <c r="G617" s="5">
        <v>5126.576</v>
      </c>
      <c r="H617" s="5">
        <v>915.46</v>
      </c>
      <c r="I617" s="6" t="s">
        <v>12</v>
      </c>
      <c r="R617" s="82" t="s">
        <v>95</v>
      </c>
      <c r="S617" s="82">
        <v>2020</v>
      </c>
      <c r="T617" s="82" t="s">
        <v>31</v>
      </c>
      <c r="U617" s="82" t="s">
        <v>101</v>
      </c>
      <c r="V617" s="82" t="s">
        <v>103</v>
      </c>
      <c r="W617" s="82" t="s">
        <v>104</v>
      </c>
      <c r="X617" s="82" t="s">
        <v>100</v>
      </c>
      <c r="Y617" s="82" t="s">
        <v>93</v>
      </c>
      <c r="Z617" s="82" t="s">
        <v>105</v>
      </c>
      <c r="AA617" s="82">
        <v>883</v>
      </c>
      <c r="AB617" s="82">
        <v>526.24</v>
      </c>
    </row>
    <row r="618" spans="1:28">
      <c r="A618" s="3">
        <v>2023</v>
      </c>
      <c r="B618" s="3" t="s">
        <v>36</v>
      </c>
      <c r="C618" s="3" t="s">
        <v>10</v>
      </c>
      <c r="D618" s="4" t="s">
        <v>13</v>
      </c>
      <c r="E618" s="5">
        <v>2498</v>
      </c>
      <c r="F618" s="5">
        <v>8000</v>
      </c>
      <c r="G618" s="5">
        <v>8960</v>
      </c>
      <c r="H618" s="5">
        <v>1600</v>
      </c>
      <c r="I618" s="6" t="s">
        <v>12</v>
      </c>
      <c r="R618" s="82" t="s">
        <v>88</v>
      </c>
      <c r="S618" s="82">
        <v>2020</v>
      </c>
      <c r="T618" s="82" t="s">
        <v>31</v>
      </c>
      <c r="U618" s="82" t="s">
        <v>101</v>
      </c>
      <c r="V618" s="82" t="s">
        <v>103</v>
      </c>
      <c r="W618" s="82" t="s">
        <v>104</v>
      </c>
      <c r="X618" s="82" t="s">
        <v>100</v>
      </c>
      <c r="Y618" s="82" t="s">
        <v>93</v>
      </c>
      <c r="Z618" s="82" t="s">
        <v>105</v>
      </c>
      <c r="AA618" s="82">
        <v>169</v>
      </c>
      <c r="AB618" s="82">
        <v>241.67000000000002</v>
      </c>
    </row>
    <row r="619" spans="1:28">
      <c r="A619" s="3">
        <v>2023</v>
      </c>
      <c r="B619" s="3" t="s">
        <v>36</v>
      </c>
      <c r="C619" s="3" t="s">
        <v>14</v>
      </c>
      <c r="D619" s="4" t="s">
        <v>15</v>
      </c>
      <c r="E619" s="5">
        <v>1245</v>
      </c>
      <c r="F619" s="5">
        <v>4577.2</v>
      </c>
      <c r="G619" s="5">
        <v>5126.4639999999999</v>
      </c>
      <c r="H619" s="5">
        <v>915.44</v>
      </c>
      <c r="I619" s="6" t="s">
        <v>12</v>
      </c>
      <c r="R619" s="82" t="s">
        <v>95</v>
      </c>
      <c r="S619" s="82">
        <v>2020</v>
      </c>
      <c r="T619" s="82" t="s">
        <v>31</v>
      </c>
      <c r="U619" s="82" t="s">
        <v>101</v>
      </c>
      <c r="V619" s="82" t="s">
        <v>103</v>
      </c>
      <c r="W619" s="82" t="s">
        <v>104</v>
      </c>
      <c r="X619" s="82" t="s">
        <v>100</v>
      </c>
      <c r="Y619" s="82" t="s">
        <v>93</v>
      </c>
      <c r="Z619" s="82" t="s">
        <v>105</v>
      </c>
      <c r="AA619" s="82">
        <v>217</v>
      </c>
      <c r="AB619" s="82">
        <v>310.31</v>
      </c>
    </row>
    <row r="620" spans="1:28">
      <c r="A620" s="3">
        <v>2023</v>
      </c>
      <c r="B620" s="3" t="s">
        <v>36</v>
      </c>
      <c r="C620" s="3" t="s">
        <v>16</v>
      </c>
      <c r="D620" s="7" t="s">
        <v>17</v>
      </c>
      <c r="E620" s="5">
        <v>644</v>
      </c>
      <c r="F620" s="5">
        <v>10000</v>
      </c>
      <c r="G620" s="5">
        <v>6432.72</v>
      </c>
      <c r="H620" s="5">
        <v>2000</v>
      </c>
      <c r="I620" s="6" t="s">
        <v>12</v>
      </c>
      <c r="R620" s="82" t="s">
        <v>97</v>
      </c>
      <c r="S620" s="82">
        <v>2020</v>
      </c>
      <c r="T620" s="82" t="s">
        <v>31</v>
      </c>
      <c r="U620" s="82" t="s">
        <v>101</v>
      </c>
      <c r="V620" s="82" t="s">
        <v>103</v>
      </c>
      <c r="W620" s="82" t="s">
        <v>104</v>
      </c>
      <c r="X620" s="82" t="s">
        <v>100</v>
      </c>
      <c r="Y620" s="82" t="s">
        <v>93</v>
      </c>
      <c r="Z620" s="82" t="s">
        <v>105</v>
      </c>
      <c r="AA620" s="82">
        <v>145</v>
      </c>
      <c r="AB620" s="82">
        <v>207.35</v>
      </c>
    </row>
    <row r="621" spans="1:28">
      <c r="A621" s="3">
        <v>2023</v>
      </c>
      <c r="B621" s="3" t="s">
        <v>36</v>
      </c>
      <c r="C621" s="3" t="s">
        <v>18</v>
      </c>
      <c r="D621" s="7" t="s">
        <v>19</v>
      </c>
      <c r="E621" s="5">
        <v>643</v>
      </c>
      <c r="F621" s="5">
        <v>7000</v>
      </c>
      <c r="G621" s="5">
        <v>7840</v>
      </c>
      <c r="H621" s="5">
        <v>1400</v>
      </c>
      <c r="I621" s="6" t="s">
        <v>12</v>
      </c>
      <c r="R621" s="82" t="s">
        <v>95</v>
      </c>
      <c r="S621" s="82">
        <v>2020</v>
      </c>
      <c r="T621" s="82" t="s">
        <v>31</v>
      </c>
      <c r="U621" s="82" t="s">
        <v>101</v>
      </c>
      <c r="V621" s="82" t="s">
        <v>103</v>
      </c>
      <c r="W621" s="82" t="s">
        <v>104</v>
      </c>
      <c r="X621" s="82" t="s">
        <v>100</v>
      </c>
      <c r="Y621" s="82" t="s">
        <v>93</v>
      </c>
      <c r="Z621" s="82" t="s">
        <v>105</v>
      </c>
      <c r="AA621" s="82">
        <v>819</v>
      </c>
      <c r="AB621" s="82">
        <v>1171.17</v>
      </c>
    </row>
    <row r="622" spans="1:28">
      <c r="A622" s="3">
        <v>2023</v>
      </c>
      <c r="B622" s="3" t="s">
        <v>36</v>
      </c>
      <c r="C622" s="3" t="s">
        <v>16</v>
      </c>
      <c r="D622" s="7" t="s">
        <v>20</v>
      </c>
      <c r="E622" s="5">
        <v>455</v>
      </c>
      <c r="F622" s="5">
        <v>8000</v>
      </c>
      <c r="G622" s="5">
        <v>5128.0320000000002</v>
      </c>
      <c r="H622" s="5">
        <v>1600</v>
      </c>
      <c r="I622" s="6" t="s">
        <v>12</v>
      </c>
      <c r="R622" s="82" t="s">
        <v>88</v>
      </c>
      <c r="S622" s="82">
        <v>2020</v>
      </c>
      <c r="T622" s="82" t="s">
        <v>31</v>
      </c>
      <c r="U622" s="82" t="s">
        <v>101</v>
      </c>
      <c r="V622" s="82" t="s">
        <v>103</v>
      </c>
      <c r="W622" s="82" t="s">
        <v>104</v>
      </c>
      <c r="X622" s="82" t="s">
        <v>100</v>
      </c>
      <c r="Y622" s="82" t="s">
        <v>93</v>
      </c>
      <c r="Z622" s="82" t="s">
        <v>105</v>
      </c>
      <c r="AA622" s="82">
        <v>143</v>
      </c>
      <c r="AB622" s="82">
        <v>204.49</v>
      </c>
    </row>
    <row r="623" spans="1:28">
      <c r="A623" s="3">
        <v>2023</v>
      </c>
      <c r="B623" s="3" t="s">
        <v>36</v>
      </c>
      <c r="C623" s="3" t="s">
        <v>18</v>
      </c>
      <c r="D623" s="7" t="s">
        <v>21</v>
      </c>
      <c r="E623" s="5">
        <v>345</v>
      </c>
      <c r="F623" s="5">
        <v>7000</v>
      </c>
      <c r="G623" s="5">
        <v>7840</v>
      </c>
      <c r="H623" s="5">
        <v>1400</v>
      </c>
      <c r="I623" s="6" t="s">
        <v>12</v>
      </c>
      <c r="R623" s="82" t="s">
        <v>99</v>
      </c>
      <c r="S623" s="82">
        <v>2020</v>
      </c>
      <c r="T623" s="82" t="s">
        <v>9</v>
      </c>
      <c r="U623" s="82" t="s">
        <v>101</v>
      </c>
      <c r="V623" s="82" t="s">
        <v>103</v>
      </c>
      <c r="W623" s="82" t="s">
        <v>104</v>
      </c>
      <c r="X623" s="82" t="s">
        <v>100</v>
      </c>
      <c r="Y623" s="82" t="s">
        <v>93</v>
      </c>
      <c r="Z623" s="82" t="s">
        <v>105</v>
      </c>
      <c r="AA623" s="82">
        <v>176</v>
      </c>
      <c r="AB623" s="82">
        <v>251.68</v>
      </c>
    </row>
    <row r="624" spans="1:28">
      <c r="A624" s="3">
        <v>2023</v>
      </c>
      <c r="B624" s="3" t="s">
        <v>36</v>
      </c>
      <c r="C624" s="3" t="s">
        <v>14</v>
      </c>
      <c r="D624" s="4" t="s">
        <v>22</v>
      </c>
      <c r="E624" s="5">
        <v>122</v>
      </c>
      <c r="F624" s="5">
        <v>100</v>
      </c>
      <c r="G624" s="5">
        <v>112</v>
      </c>
      <c r="H624" s="5">
        <v>20</v>
      </c>
      <c r="I624" s="6" t="s">
        <v>12</v>
      </c>
      <c r="R624" s="82" t="s">
        <v>97</v>
      </c>
      <c r="S624" s="82">
        <v>2020</v>
      </c>
      <c r="T624" s="82" t="s">
        <v>9</v>
      </c>
      <c r="U624" s="82" t="s">
        <v>101</v>
      </c>
      <c r="V624" s="82" t="s">
        <v>103</v>
      </c>
      <c r="W624" s="82" t="s">
        <v>104</v>
      </c>
      <c r="X624" s="82" t="s">
        <v>100</v>
      </c>
      <c r="Y624" s="82" t="s">
        <v>93</v>
      </c>
      <c r="Z624" s="82" t="s">
        <v>105</v>
      </c>
      <c r="AA624" s="82">
        <v>224</v>
      </c>
      <c r="AB624" s="82">
        <v>320.32</v>
      </c>
    </row>
    <row r="625" spans="1:28">
      <c r="A625" s="3">
        <v>2023</v>
      </c>
      <c r="B625" s="3" t="s">
        <v>36</v>
      </c>
      <c r="C625" s="3" t="s">
        <v>23</v>
      </c>
      <c r="D625" s="7" t="s">
        <v>24</v>
      </c>
      <c r="E625" s="5">
        <v>78</v>
      </c>
      <c r="F625" s="5">
        <v>2288.6</v>
      </c>
      <c r="G625" s="5">
        <v>5126.4639999999999</v>
      </c>
      <c r="H625" s="5">
        <v>457.72</v>
      </c>
      <c r="I625" s="6" t="s">
        <v>12</v>
      </c>
      <c r="R625" s="82" t="s">
        <v>95</v>
      </c>
      <c r="S625" s="82">
        <v>2020</v>
      </c>
      <c r="T625" s="82" t="s">
        <v>9</v>
      </c>
      <c r="U625" s="82" t="s">
        <v>101</v>
      </c>
      <c r="V625" s="82" t="s">
        <v>103</v>
      </c>
      <c r="W625" s="82" t="s">
        <v>104</v>
      </c>
      <c r="X625" s="82" t="s">
        <v>100</v>
      </c>
      <c r="Y625" s="82" t="s">
        <v>93</v>
      </c>
      <c r="Z625" s="82" t="s">
        <v>105</v>
      </c>
      <c r="AA625" s="82">
        <v>178</v>
      </c>
      <c r="AB625" s="82">
        <v>254.54</v>
      </c>
    </row>
    <row r="626" spans="1:28">
      <c r="A626" s="3">
        <v>2023</v>
      </c>
      <c r="B626" s="3" t="s">
        <v>36</v>
      </c>
      <c r="C626" s="3" t="s">
        <v>23</v>
      </c>
      <c r="D626" s="7" t="s">
        <v>25</v>
      </c>
      <c r="E626" s="5">
        <v>76</v>
      </c>
      <c r="F626" s="5">
        <v>2288.4499999999998</v>
      </c>
      <c r="G626" s="5">
        <v>5126.1279999999997</v>
      </c>
      <c r="H626" s="5">
        <v>457.69</v>
      </c>
      <c r="I626" s="6" t="s">
        <v>12</v>
      </c>
      <c r="R626" s="82" t="s">
        <v>88</v>
      </c>
      <c r="S626" s="82">
        <v>2020</v>
      </c>
      <c r="T626" s="82" t="s">
        <v>9</v>
      </c>
      <c r="U626" s="82" t="s">
        <v>101</v>
      </c>
      <c r="V626" s="82" t="s">
        <v>103</v>
      </c>
      <c r="W626" s="82" t="s">
        <v>104</v>
      </c>
      <c r="X626" s="82" t="s">
        <v>100</v>
      </c>
      <c r="Y626" s="82" t="s">
        <v>93</v>
      </c>
      <c r="Z626" s="82" t="s">
        <v>105</v>
      </c>
      <c r="AA626" s="82">
        <v>148</v>
      </c>
      <c r="AB626" s="82">
        <v>211.64</v>
      </c>
    </row>
    <row r="627" spans="1:28">
      <c r="A627" s="3">
        <v>2023</v>
      </c>
      <c r="B627" s="3" t="s">
        <v>36</v>
      </c>
      <c r="C627" s="3" t="s">
        <v>23</v>
      </c>
      <c r="D627" s="7" t="s">
        <v>26</v>
      </c>
      <c r="E627" s="5">
        <v>46</v>
      </c>
      <c r="F627" s="5">
        <v>100</v>
      </c>
      <c r="G627" s="5">
        <v>224</v>
      </c>
      <c r="H627" s="5">
        <v>20</v>
      </c>
      <c r="I627" s="6" t="s">
        <v>12</v>
      </c>
      <c r="R627" s="82" t="s">
        <v>95</v>
      </c>
      <c r="S627" s="82">
        <v>2020</v>
      </c>
      <c r="T627" s="82" t="s">
        <v>9</v>
      </c>
      <c r="U627" s="82" t="s">
        <v>101</v>
      </c>
      <c r="V627" s="82" t="s">
        <v>103</v>
      </c>
      <c r="W627" s="82" t="s">
        <v>104</v>
      </c>
      <c r="X627" s="82" t="s">
        <v>100</v>
      </c>
      <c r="Y627" s="82" t="s">
        <v>93</v>
      </c>
      <c r="Z627" s="82" t="s">
        <v>105</v>
      </c>
      <c r="AA627" s="82">
        <v>810</v>
      </c>
      <c r="AB627" s="82">
        <v>1158.3</v>
      </c>
    </row>
    <row r="628" spans="1:28">
      <c r="A628" s="3">
        <v>2023</v>
      </c>
      <c r="B628" s="3" t="s">
        <v>36</v>
      </c>
      <c r="C628" s="3" t="s">
        <v>23</v>
      </c>
      <c r="D628" s="7" t="s">
        <v>27</v>
      </c>
      <c r="E628" s="5">
        <v>34</v>
      </c>
      <c r="F628" s="5">
        <v>2288.4</v>
      </c>
      <c r="G628" s="5">
        <v>5126.0160000000005</v>
      </c>
      <c r="H628" s="5">
        <v>457.68000000000006</v>
      </c>
      <c r="I628" s="6" t="s">
        <v>12</v>
      </c>
      <c r="R628" s="82" t="s">
        <v>97</v>
      </c>
      <c r="S628" s="82">
        <v>2020</v>
      </c>
      <c r="T628" s="82" t="s">
        <v>9</v>
      </c>
      <c r="U628" s="82" t="s">
        <v>101</v>
      </c>
      <c r="V628" s="82" t="s">
        <v>103</v>
      </c>
      <c r="W628" s="82" t="s">
        <v>104</v>
      </c>
      <c r="X628" s="82" t="s">
        <v>100</v>
      </c>
      <c r="Y628" s="82" t="s">
        <v>93</v>
      </c>
      <c r="Z628" s="82" t="s">
        <v>105</v>
      </c>
      <c r="AA628" s="82">
        <v>843</v>
      </c>
      <c r="AB628" s="82">
        <v>1205.49</v>
      </c>
    </row>
    <row r="629" spans="1:28">
      <c r="A629" s="3">
        <v>2023</v>
      </c>
      <c r="B629" s="3" t="s">
        <v>36</v>
      </c>
      <c r="C629" s="3" t="s">
        <v>14</v>
      </c>
      <c r="D629" s="4" t="s">
        <v>28</v>
      </c>
      <c r="E629" s="5">
        <v>7</v>
      </c>
      <c r="F629" s="5">
        <v>200</v>
      </c>
      <c r="G629" s="5">
        <v>224</v>
      </c>
      <c r="H629" s="5">
        <v>40</v>
      </c>
      <c r="I629" s="6" t="s">
        <v>12</v>
      </c>
      <c r="R629" s="82" t="s">
        <v>97</v>
      </c>
      <c r="S629" s="82">
        <v>2020</v>
      </c>
      <c r="T629" s="82" t="s">
        <v>9</v>
      </c>
      <c r="U629" s="82" t="s">
        <v>101</v>
      </c>
      <c r="V629" s="82" t="s">
        <v>103</v>
      </c>
      <c r="W629" s="82" t="s">
        <v>104</v>
      </c>
      <c r="X629" s="82" t="s">
        <v>100</v>
      </c>
      <c r="Y629" s="82" t="s">
        <v>93</v>
      </c>
      <c r="Z629" s="82" t="s">
        <v>105</v>
      </c>
      <c r="AA629" s="82">
        <v>896</v>
      </c>
      <c r="AB629" s="82">
        <v>1281.28</v>
      </c>
    </row>
    <row r="630" spans="1:28">
      <c r="A630" s="3">
        <v>2023</v>
      </c>
      <c r="B630" s="3" t="s">
        <v>36</v>
      </c>
      <c r="C630" s="3" t="s">
        <v>29</v>
      </c>
      <c r="D630" s="7" t="s">
        <v>29</v>
      </c>
      <c r="E630" s="5">
        <v>3</v>
      </c>
      <c r="F630" s="5">
        <v>4577.3</v>
      </c>
      <c r="G630" s="5">
        <v>7392</v>
      </c>
      <c r="H630" s="5">
        <v>915.46</v>
      </c>
      <c r="I630" s="6" t="s">
        <v>33</v>
      </c>
      <c r="R630" s="82" t="s">
        <v>88</v>
      </c>
      <c r="S630" s="82">
        <v>2020</v>
      </c>
      <c r="T630" s="82" t="s">
        <v>9</v>
      </c>
      <c r="U630" s="82" t="s">
        <v>101</v>
      </c>
      <c r="V630" s="82" t="s">
        <v>103</v>
      </c>
      <c r="W630" s="82" t="s">
        <v>91</v>
      </c>
      <c r="X630" s="82" t="s">
        <v>100</v>
      </c>
      <c r="Y630" s="82" t="s">
        <v>93</v>
      </c>
      <c r="Z630" s="82" t="s">
        <v>94</v>
      </c>
      <c r="AA630" s="82">
        <v>818</v>
      </c>
      <c r="AB630" s="82">
        <v>526.24</v>
      </c>
    </row>
    <row r="631" spans="1:28">
      <c r="A631" s="3">
        <v>2023</v>
      </c>
      <c r="B631" s="3" t="s">
        <v>36</v>
      </c>
      <c r="C631" s="3" t="s">
        <v>23</v>
      </c>
      <c r="D631" s="7" t="s">
        <v>30</v>
      </c>
      <c r="E631" s="5">
        <v>3</v>
      </c>
      <c r="F631" s="5">
        <v>2288.65</v>
      </c>
      <c r="G631" s="5">
        <v>5126.576</v>
      </c>
      <c r="H631" s="5">
        <v>457.73</v>
      </c>
      <c r="I631" s="6" t="s">
        <v>33</v>
      </c>
      <c r="R631" s="82" t="s">
        <v>97</v>
      </c>
      <c r="S631" s="82">
        <v>2020</v>
      </c>
      <c r="T631" s="82" t="s">
        <v>9</v>
      </c>
      <c r="U631" s="82" t="s">
        <v>101</v>
      </c>
      <c r="V631" s="82" t="s">
        <v>103</v>
      </c>
      <c r="W631" s="82" t="s">
        <v>104</v>
      </c>
      <c r="X631" s="82" t="s">
        <v>100</v>
      </c>
      <c r="Y631" s="82" t="s">
        <v>93</v>
      </c>
      <c r="Z631" s="82" t="s">
        <v>105</v>
      </c>
      <c r="AA631" s="82">
        <v>849</v>
      </c>
      <c r="AB631" s="82">
        <v>526.24</v>
      </c>
    </row>
    <row r="632" spans="1:28">
      <c r="A632" s="3">
        <v>2023</v>
      </c>
      <c r="B632" s="3" t="s">
        <v>37</v>
      </c>
      <c r="C632" s="3" t="s">
        <v>10</v>
      </c>
      <c r="D632" s="4" t="s">
        <v>11</v>
      </c>
      <c r="E632" s="5">
        <v>3566</v>
      </c>
      <c r="F632" s="5">
        <v>4577.3</v>
      </c>
      <c r="G632" s="5">
        <v>5126.576</v>
      </c>
      <c r="H632" s="5">
        <v>915.46</v>
      </c>
      <c r="I632" s="6" t="s">
        <v>33</v>
      </c>
      <c r="R632" s="82" t="s">
        <v>88</v>
      </c>
      <c r="S632" s="82">
        <v>2020</v>
      </c>
      <c r="T632" s="82" t="s">
        <v>9</v>
      </c>
      <c r="U632" s="82" t="s">
        <v>101</v>
      </c>
      <c r="V632" s="82" t="s">
        <v>103</v>
      </c>
      <c r="W632" s="82" t="s">
        <v>104</v>
      </c>
      <c r="X632" s="82" t="s">
        <v>100</v>
      </c>
      <c r="Y632" s="82" t="s">
        <v>93</v>
      </c>
      <c r="Z632" s="82" t="s">
        <v>105</v>
      </c>
      <c r="AA632" s="82">
        <v>882</v>
      </c>
      <c r="AB632" s="82">
        <v>526.24</v>
      </c>
    </row>
    <row r="633" spans="1:28">
      <c r="A633" s="3">
        <v>2023</v>
      </c>
      <c r="B633" s="3" t="s">
        <v>37</v>
      </c>
      <c r="C633" s="3" t="s">
        <v>10</v>
      </c>
      <c r="D633" s="4" t="s">
        <v>13</v>
      </c>
      <c r="E633" s="5">
        <v>2498</v>
      </c>
      <c r="F633" s="5">
        <v>8000</v>
      </c>
      <c r="G633" s="5">
        <v>8960</v>
      </c>
      <c r="H633" s="5">
        <v>1600</v>
      </c>
      <c r="I633" s="6" t="s">
        <v>33</v>
      </c>
      <c r="R633" s="82" t="s">
        <v>95</v>
      </c>
      <c r="S633" s="82">
        <v>2020</v>
      </c>
      <c r="T633" s="82" t="s">
        <v>9</v>
      </c>
      <c r="U633" s="82" t="s">
        <v>101</v>
      </c>
      <c r="V633" s="82" t="s">
        <v>103</v>
      </c>
      <c r="W633" s="82" t="s">
        <v>104</v>
      </c>
      <c r="X633" s="82" t="s">
        <v>100</v>
      </c>
      <c r="Y633" s="82" t="s">
        <v>93</v>
      </c>
      <c r="Z633" s="82" t="s">
        <v>105</v>
      </c>
      <c r="AA633" s="82">
        <v>147</v>
      </c>
      <c r="AB633" s="82">
        <v>210.21</v>
      </c>
    </row>
    <row r="634" spans="1:28">
      <c r="A634" s="3">
        <v>2023</v>
      </c>
      <c r="B634" s="3" t="s">
        <v>37</v>
      </c>
      <c r="C634" s="3" t="s">
        <v>14</v>
      </c>
      <c r="D634" s="4" t="s">
        <v>15</v>
      </c>
      <c r="E634" s="5">
        <v>1245</v>
      </c>
      <c r="F634" s="5">
        <v>4577.2</v>
      </c>
      <c r="G634" s="5">
        <v>5126.4639999999999</v>
      </c>
      <c r="H634" s="5">
        <v>915.44</v>
      </c>
      <c r="I634" s="6" t="s">
        <v>33</v>
      </c>
      <c r="R634" s="82" t="s">
        <v>88</v>
      </c>
      <c r="S634" s="82">
        <v>2020</v>
      </c>
      <c r="T634" s="82" t="s">
        <v>9</v>
      </c>
      <c r="U634" s="82" t="s">
        <v>101</v>
      </c>
      <c r="V634" s="82" t="s">
        <v>103</v>
      </c>
      <c r="W634" s="82" t="s">
        <v>104</v>
      </c>
      <c r="X634" s="82" t="s">
        <v>100</v>
      </c>
      <c r="Y634" s="82" t="s">
        <v>93</v>
      </c>
      <c r="Z634" s="82" t="s">
        <v>105</v>
      </c>
      <c r="AA634" s="82">
        <v>175</v>
      </c>
      <c r="AB634" s="82">
        <v>250.25</v>
      </c>
    </row>
    <row r="635" spans="1:28">
      <c r="A635" s="3">
        <v>2023</v>
      </c>
      <c r="B635" s="3" t="s">
        <v>37</v>
      </c>
      <c r="C635" s="3" t="s">
        <v>16</v>
      </c>
      <c r="D635" s="7" t="s">
        <v>17</v>
      </c>
      <c r="E635" s="5">
        <v>644</v>
      </c>
      <c r="F635" s="5">
        <v>5743.5</v>
      </c>
      <c r="G635" s="5">
        <v>6432.72</v>
      </c>
      <c r="H635" s="5">
        <v>1148.7</v>
      </c>
      <c r="I635" s="6" t="s">
        <v>33</v>
      </c>
      <c r="R635" s="82" t="s">
        <v>98</v>
      </c>
      <c r="S635" s="82">
        <v>2020</v>
      </c>
      <c r="T635" s="82" t="s">
        <v>9</v>
      </c>
      <c r="U635" s="82" t="s">
        <v>101</v>
      </c>
      <c r="V635" s="82" t="s">
        <v>103</v>
      </c>
      <c r="W635" s="82" t="s">
        <v>104</v>
      </c>
      <c r="X635" s="82" t="s">
        <v>100</v>
      </c>
      <c r="Y635" s="82" t="s">
        <v>93</v>
      </c>
      <c r="Z635" s="82" t="s">
        <v>105</v>
      </c>
      <c r="AA635" s="82">
        <v>223</v>
      </c>
      <c r="AB635" s="82">
        <v>318.89</v>
      </c>
    </row>
    <row r="636" spans="1:28">
      <c r="A636" s="3">
        <v>2023</v>
      </c>
      <c r="B636" s="3" t="s">
        <v>37</v>
      </c>
      <c r="C636" s="3" t="s">
        <v>18</v>
      </c>
      <c r="D636" s="7" t="s">
        <v>19</v>
      </c>
      <c r="E636" s="5">
        <v>600</v>
      </c>
      <c r="F636" s="5">
        <v>7000</v>
      </c>
      <c r="G636" s="5">
        <v>7840</v>
      </c>
      <c r="H636" s="5">
        <v>1400</v>
      </c>
      <c r="I636" s="6" t="s">
        <v>33</v>
      </c>
      <c r="R636" s="82" t="s">
        <v>95</v>
      </c>
      <c r="S636" s="82">
        <v>2020</v>
      </c>
      <c r="T636" s="82" t="s">
        <v>9</v>
      </c>
      <c r="U636" s="82" t="s">
        <v>101</v>
      </c>
      <c r="V636" s="82" t="s">
        <v>103</v>
      </c>
      <c r="W636" s="82" t="s">
        <v>104</v>
      </c>
      <c r="X636" s="82" t="s">
        <v>100</v>
      </c>
      <c r="Y636" s="82" t="s">
        <v>93</v>
      </c>
      <c r="Z636" s="82" t="s">
        <v>105</v>
      </c>
      <c r="AA636" s="82">
        <v>151</v>
      </c>
      <c r="AB636" s="82">
        <v>215.93</v>
      </c>
    </row>
    <row r="637" spans="1:28">
      <c r="A637" s="3">
        <v>2023</v>
      </c>
      <c r="B637" s="3" t="s">
        <v>37</v>
      </c>
      <c r="C637" s="3" t="s">
        <v>16</v>
      </c>
      <c r="D637" s="7" t="s">
        <v>20</v>
      </c>
      <c r="E637" s="5">
        <v>455</v>
      </c>
      <c r="F637" s="5">
        <v>4578.6000000000004</v>
      </c>
      <c r="G637" s="5">
        <v>5128.0320000000002</v>
      </c>
      <c r="H637" s="5">
        <v>915.72000000000014</v>
      </c>
      <c r="I637" s="6" t="s">
        <v>33</v>
      </c>
      <c r="R637" s="82" t="s">
        <v>98</v>
      </c>
      <c r="S637" s="82">
        <v>2020</v>
      </c>
      <c r="T637" s="82" t="s">
        <v>9</v>
      </c>
      <c r="U637" s="82" t="s">
        <v>101</v>
      </c>
      <c r="V637" s="82" t="s">
        <v>103</v>
      </c>
      <c r="W637" s="82" t="s">
        <v>104</v>
      </c>
      <c r="X637" s="82" t="s">
        <v>100</v>
      </c>
      <c r="Y637" s="82" t="s">
        <v>93</v>
      </c>
      <c r="Z637" s="82" t="s">
        <v>105</v>
      </c>
      <c r="AA637" s="82">
        <v>852</v>
      </c>
      <c r="AB637" s="82">
        <v>1218.3600000000001</v>
      </c>
    </row>
    <row r="638" spans="1:28">
      <c r="A638" s="3">
        <v>2023</v>
      </c>
      <c r="B638" s="3" t="s">
        <v>37</v>
      </c>
      <c r="C638" s="3" t="s">
        <v>18</v>
      </c>
      <c r="D638" s="7" t="s">
        <v>21</v>
      </c>
      <c r="E638" s="5">
        <v>345</v>
      </c>
      <c r="F638" s="5">
        <v>7000</v>
      </c>
      <c r="G638" s="5">
        <v>7840</v>
      </c>
      <c r="H638" s="5">
        <v>1400</v>
      </c>
      <c r="I638" s="6" t="s">
        <v>33</v>
      </c>
      <c r="R638" s="82" t="s">
        <v>99</v>
      </c>
      <c r="S638" s="82">
        <v>2020</v>
      </c>
      <c r="T638" s="82" t="s">
        <v>9</v>
      </c>
      <c r="U638" s="82" t="s">
        <v>101</v>
      </c>
      <c r="V638" s="82" t="s">
        <v>103</v>
      </c>
      <c r="W638" s="82" t="s">
        <v>104</v>
      </c>
      <c r="X638" s="82" t="s">
        <v>100</v>
      </c>
      <c r="Y638" s="82" t="s">
        <v>93</v>
      </c>
      <c r="Z638" s="82" t="s">
        <v>105</v>
      </c>
      <c r="AA638" s="82">
        <v>149</v>
      </c>
      <c r="AB638" s="82">
        <v>213.07</v>
      </c>
    </row>
    <row r="639" spans="1:28">
      <c r="A639" s="3">
        <v>2023</v>
      </c>
      <c r="B639" s="3" t="s">
        <v>37</v>
      </c>
      <c r="C639" s="3" t="s">
        <v>14</v>
      </c>
      <c r="D639" s="4" t="s">
        <v>22</v>
      </c>
      <c r="E639" s="5">
        <v>122</v>
      </c>
      <c r="F639" s="5">
        <v>100</v>
      </c>
      <c r="G639" s="5">
        <v>112</v>
      </c>
      <c r="H639" s="5">
        <v>20</v>
      </c>
      <c r="I639" s="6" t="s">
        <v>33</v>
      </c>
      <c r="R639" s="82" t="s">
        <v>95</v>
      </c>
      <c r="S639" s="82">
        <v>2020</v>
      </c>
      <c r="T639" s="82" t="s">
        <v>37</v>
      </c>
      <c r="U639" s="82" t="s">
        <v>101</v>
      </c>
      <c r="V639" s="82" t="s">
        <v>103</v>
      </c>
      <c r="W639" s="82" t="s">
        <v>104</v>
      </c>
      <c r="X639" s="82" t="s">
        <v>100</v>
      </c>
      <c r="Y639" s="82" t="s">
        <v>93</v>
      </c>
      <c r="Z639" s="82" t="s">
        <v>105</v>
      </c>
      <c r="AA639" s="82">
        <v>146</v>
      </c>
      <c r="AB639" s="82">
        <v>208.78</v>
      </c>
    </row>
    <row r="640" spans="1:28">
      <c r="A640" s="3">
        <v>2023</v>
      </c>
      <c r="B640" s="3" t="s">
        <v>37</v>
      </c>
      <c r="C640" s="3" t="s">
        <v>23</v>
      </c>
      <c r="D640" s="7" t="s">
        <v>24</v>
      </c>
      <c r="E640" s="5">
        <v>78</v>
      </c>
      <c r="F640" s="5">
        <v>2288.6</v>
      </c>
      <c r="G640" s="5">
        <v>5126.4639999999999</v>
      </c>
      <c r="H640" s="5">
        <v>457.72</v>
      </c>
      <c r="I640" s="6" t="s">
        <v>33</v>
      </c>
      <c r="R640" s="82" t="s">
        <v>88</v>
      </c>
      <c r="S640" s="82">
        <v>2020</v>
      </c>
      <c r="T640" s="82" t="s">
        <v>37</v>
      </c>
      <c r="U640" s="82" t="s">
        <v>101</v>
      </c>
      <c r="V640" s="82" t="s">
        <v>103</v>
      </c>
      <c r="W640" s="82" t="s">
        <v>104</v>
      </c>
      <c r="X640" s="82" t="s">
        <v>100</v>
      </c>
      <c r="Y640" s="82" t="s">
        <v>93</v>
      </c>
      <c r="Z640" s="82" t="s">
        <v>105</v>
      </c>
      <c r="AA640" s="82">
        <v>362</v>
      </c>
      <c r="AB640" s="82">
        <v>517.66</v>
      </c>
    </row>
    <row r="641" spans="1:28">
      <c r="A641" s="3">
        <v>2023</v>
      </c>
      <c r="B641" s="3" t="s">
        <v>37</v>
      </c>
      <c r="C641" s="3" t="s">
        <v>23</v>
      </c>
      <c r="D641" s="7" t="s">
        <v>25</v>
      </c>
      <c r="E641" s="5">
        <v>76</v>
      </c>
      <c r="F641" s="5">
        <v>2288.4499999999998</v>
      </c>
      <c r="G641" s="5">
        <v>5126.1279999999997</v>
      </c>
      <c r="H641" s="5">
        <v>457.69</v>
      </c>
      <c r="I641" s="6" t="s">
        <v>33</v>
      </c>
      <c r="R641" s="82" t="s">
        <v>95</v>
      </c>
      <c r="S641" s="82">
        <v>2020</v>
      </c>
      <c r="T641" s="82" t="s">
        <v>37</v>
      </c>
      <c r="U641" s="82" t="s">
        <v>101</v>
      </c>
      <c r="V641" s="82" t="s">
        <v>103</v>
      </c>
      <c r="W641" s="82" t="s">
        <v>104</v>
      </c>
      <c r="X641" s="82" t="s">
        <v>100</v>
      </c>
      <c r="Y641" s="82" t="s">
        <v>93</v>
      </c>
      <c r="Z641" s="82" t="s">
        <v>105</v>
      </c>
      <c r="AA641" s="82">
        <v>142</v>
      </c>
      <c r="AB641" s="82">
        <v>203.06</v>
      </c>
    </row>
    <row r="642" spans="1:28">
      <c r="A642" s="3">
        <v>2023</v>
      </c>
      <c r="B642" s="3" t="s">
        <v>37</v>
      </c>
      <c r="C642" s="3" t="s">
        <v>23</v>
      </c>
      <c r="D642" s="7" t="s">
        <v>26</v>
      </c>
      <c r="E642" s="5">
        <v>46</v>
      </c>
      <c r="F642" s="5">
        <v>100</v>
      </c>
      <c r="G642" s="5">
        <v>224</v>
      </c>
      <c r="H642" s="5">
        <v>20</v>
      </c>
      <c r="I642" s="6" t="s">
        <v>33</v>
      </c>
      <c r="R642" s="82" t="s">
        <v>95</v>
      </c>
      <c r="S642" s="82">
        <v>2020</v>
      </c>
      <c r="T642" s="82" t="s">
        <v>37</v>
      </c>
      <c r="U642" s="82" t="s">
        <v>101</v>
      </c>
      <c r="V642" s="82" t="s">
        <v>103</v>
      </c>
      <c r="W642" s="82" t="s">
        <v>104</v>
      </c>
      <c r="X642" s="82" t="s">
        <v>100</v>
      </c>
      <c r="Y642" s="82" t="s">
        <v>93</v>
      </c>
      <c r="Z642" s="82" t="s">
        <v>105</v>
      </c>
      <c r="AA642" s="82">
        <v>190</v>
      </c>
      <c r="AB642" s="82">
        <v>271.7</v>
      </c>
    </row>
    <row r="643" spans="1:28">
      <c r="A643" s="3">
        <v>2023</v>
      </c>
      <c r="B643" s="3" t="s">
        <v>37</v>
      </c>
      <c r="C643" s="3" t="s">
        <v>23</v>
      </c>
      <c r="D643" s="7" t="s">
        <v>27</v>
      </c>
      <c r="E643" s="5">
        <v>34</v>
      </c>
      <c r="F643" s="5">
        <v>2288.4</v>
      </c>
      <c r="G643" s="5">
        <v>5126.0160000000005</v>
      </c>
      <c r="H643" s="5">
        <v>457.68000000000006</v>
      </c>
      <c r="I643" s="6" t="s">
        <v>33</v>
      </c>
      <c r="R643" s="82" t="s">
        <v>88</v>
      </c>
      <c r="S643" s="82">
        <v>2020</v>
      </c>
      <c r="T643" s="82" t="s">
        <v>37</v>
      </c>
      <c r="U643" s="82" t="s">
        <v>101</v>
      </c>
      <c r="V643" s="82" t="s">
        <v>103</v>
      </c>
      <c r="W643" s="82" t="s">
        <v>104</v>
      </c>
      <c r="X643" s="82" t="s">
        <v>100</v>
      </c>
      <c r="Y643" s="82" t="s">
        <v>93</v>
      </c>
      <c r="Z643" s="82" t="s">
        <v>105</v>
      </c>
      <c r="AA643" s="82">
        <v>364</v>
      </c>
      <c r="AB643" s="82">
        <v>520.52</v>
      </c>
    </row>
    <row r="644" spans="1:28">
      <c r="A644" s="3">
        <v>2023</v>
      </c>
      <c r="B644" s="3" t="s">
        <v>37</v>
      </c>
      <c r="C644" s="3" t="s">
        <v>14</v>
      </c>
      <c r="D644" s="4" t="s">
        <v>28</v>
      </c>
      <c r="E644" s="5">
        <v>7</v>
      </c>
      <c r="F644" s="5">
        <v>200</v>
      </c>
      <c r="G644" s="5">
        <v>224</v>
      </c>
      <c r="H644" s="5">
        <v>40</v>
      </c>
      <c r="I644" s="6" t="s">
        <v>33</v>
      </c>
      <c r="R644" s="82" t="s">
        <v>88</v>
      </c>
      <c r="S644" s="82">
        <v>2020</v>
      </c>
      <c r="T644" s="82" t="s">
        <v>37</v>
      </c>
      <c r="U644" s="82" t="s">
        <v>101</v>
      </c>
      <c r="V644" s="82" t="s">
        <v>103</v>
      </c>
      <c r="W644" s="82" t="s">
        <v>104</v>
      </c>
      <c r="X644" s="82" t="s">
        <v>100</v>
      </c>
      <c r="Y644" s="82" t="s">
        <v>93</v>
      </c>
      <c r="Z644" s="82" t="s">
        <v>105</v>
      </c>
      <c r="AA644" s="82">
        <v>815</v>
      </c>
      <c r="AB644" s="82">
        <v>1165.45</v>
      </c>
    </row>
    <row r="645" spans="1:28">
      <c r="A645" s="3">
        <v>2023</v>
      </c>
      <c r="B645" s="3" t="s">
        <v>37</v>
      </c>
      <c r="C645" s="3" t="s">
        <v>23</v>
      </c>
      <c r="D645" s="7" t="s">
        <v>30</v>
      </c>
      <c r="E645" s="5">
        <v>3</v>
      </c>
      <c r="F645" s="5">
        <v>2288.65</v>
      </c>
      <c r="G645" s="5">
        <v>5126.576</v>
      </c>
      <c r="H645" s="5">
        <v>457.73</v>
      </c>
      <c r="I645" s="6" t="s">
        <v>33</v>
      </c>
      <c r="R645" s="82" t="s">
        <v>97</v>
      </c>
      <c r="S645" s="82">
        <v>2020</v>
      </c>
      <c r="T645" s="82" t="s">
        <v>37</v>
      </c>
      <c r="U645" s="82" t="s">
        <v>101</v>
      </c>
      <c r="V645" s="82" t="s">
        <v>103</v>
      </c>
      <c r="W645" s="82" t="s">
        <v>104</v>
      </c>
      <c r="X645" s="82" t="s">
        <v>100</v>
      </c>
      <c r="Y645" s="82" t="s">
        <v>93</v>
      </c>
      <c r="Z645" s="82" t="s">
        <v>105</v>
      </c>
      <c r="AA645" s="82">
        <v>848</v>
      </c>
      <c r="AB645" s="82">
        <v>1212.6399999999999</v>
      </c>
    </row>
    <row r="646" spans="1:28">
      <c r="A646" s="3">
        <v>2023</v>
      </c>
      <c r="B646" s="3" t="s">
        <v>37</v>
      </c>
      <c r="C646" s="3" t="s">
        <v>29</v>
      </c>
      <c r="D646" s="7" t="s">
        <v>29</v>
      </c>
      <c r="E646" s="5">
        <v>2</v>
      </c>
      <c r="F646" s="5">
        <v>6600</v>
      </c>
      <c r="G646" s="5">
        <v>7392</v>
      </c>
      <c r="H646" s="5">
        <v>1320</v>
      </c>
      <c r="I646" s="6" t="s">
        <v>12</v>
      </c>
      <c r="R646" s="82" t="s">
        <v>88</v>
      </c>
      <c r="S646" s="82">
        <v>2020</v>
      </c>
      <c r="T646" s="82" t="s">
        <v>37</v>
      </c>
      <c r="U646" s="82" t="s">
        <v>101</v>
      </c>
      <c r="V646" s="82" t="s">
        <v>103</v>
      </c>
      <c r="W646" s="82" t="s">
        <v>104</v>
      </c>
      <c r="X646" s="82" t="s">
        <v>100</v>
      </c>
      <c r="Y646" s="82" t="s">
        <v>93</v>
      </c>
      <c r="Z646" s="82" t="s">
        <v>105</v>
      </c>
      <c r="AA646" s="82">
        <v>901</v>
      </c>
      <c r="AB646" s="82">
        <v>1288.43</v>
      </c>
    </row>
    <row r="647" spans="1:28">
      <c r="A647" s="3">
        <v>2023</v>
      </c>
      <c r="B647" s="3" t="s">
        <v>38</v>
      </c>
      <c r="C647" s="3" t="s">
        <v>10</v>
      </c>
      <c r="D647" s="4" t="s">
        <v>11</v>
      </c>
      <c r="E647" s="5">
        <v>3566</v>
      </c>
      <c r="F647" s="5">
        <v>4577.3</v>
      </c>
      <c r="G647" s="5">
        <v>5126.576</v>
      </c>
      <c r="H647" s="5">
        <v>915.46</v>
      </c>
      <c r="I647" s="6" t="s">
        <v>12</v>
      </c>
      <c r="R647" s="82" t="s">
        <v>88</v>
      </c>
      <c r="S647" s="82">
        <v>2020</v>
      </c>
      <c r="T647" s="82" t="s">
        <v>37</v>
      </c>
      <c r="U647" s="82" t="s">
        <v>101</v>
      </c>
      <c r="V647" s="82" t="s">
        <v>103</v>
      </c>
      <c r="W647" s="82" t="s">
        <v>104</v>
      </c>
      <c r="X647" s="82" t="s">
        <v>100</v>
      </c>
      <c r="Y647" s="82" t="s">
        <v>93</v>
      </c>
      <c r="Z647" s="82" t="s">
        <v>105</v>
      </c>
      <c r="AA647" s="82">
        <v>854</v>
      </c>
      <c r="AB647" s="82">
        <v>526.24</v>
      </c>
    </row>
    <row r="648" spans="1:28">
      <c r="A648" s="3">
        <v>2023</v>
      </c>
      <c r="B648" s="3" t="s">
        <v>38</v>
      </c>
      <c r="C648" s="3" t="s">
        <v>10</v>
      </c>
      <c r="D648" s="4" t="s">
        <v>13</v>
      </c>
      <c r="E648" s="5">
        <v>2498</v>
      </c>
      <c r="F648" s="5">
        <v>8000</v>
      </c>
      <c r="G648" s="5">
        <v>8960</v>
      </c>
      <c r="H648" s="5">
        <v>1600</v>
      </c>
      <c r="I648" s="6" t="s">
        <v>12</v>
      </c>
      <c r="R648" s="82" t="s">
        <v>95</v>
      </c>
      <c r="S648" s="82">
        <v>2020</v>
      </c>
      <c r="T648" s="82" t="s">
        <v>37</v>
      </c>
      <c r="U648" s="82" t="s">
        <v>101</v>
      </c>
      <c r="V648" s="82" t="s">
        <v>103</v>
      </c>
      <c r="W648" s="82" t="s">
        <v>104</v>
      </c>
      <c r="X648" s="82" t="s">
        <v>100</v>
      </c>
      <c r="Y648" s="82" t="s">
        <v>93</v>
      </c>
      <c r="Z648" s="82" t="s">
        <v>105</v>
      </c>
      <c r="AA648" s="82">
        <v>189</v>
      </c>
      <c r="AB648" s="82">
        <v>526.24</v>
      </c>
    </row>
    <row r="649" spans="1:28">
      <c r="A649" s="3">
        <v>2023</v>
      </c>
      <c r="B649" s="3" t="s">
        <v>38</v>
      </c>
      <c r="C649" s="3" t="s">
        <v>14</v>
      </c>
      <c r="D649" s="4" t="s">
        <v>15</v>
      </c>
      <c r="E649" s="5">
        <v>1245</v>
      </c>
      <c r="F649" s="5">
        <v>4577.2</v>
      </c>
      <c r="G649" s="5">
        <v>5126.4639999999999</v>
      </c>
      <c r="H649" s="5">
        <v>915.44</v>
      </c>
      <c r="I649" s="6" t="s">
        <v>12</v>
      </c>
      <c r="R649" s="82" t="s">
        <v>88</v>
      </c>
      <c r="S649" s="82">
        <v>2020</v>
      </c>
      <c r="T649" s="82" t="s">
        <v>37</v>
      </c>
      <c r="U649" s="82" t="s">
        <v>101</v>
      </c>
      <c r="V649" s="82" t="s">
        <v>103</v>
      </c>
      <c r="W649" s="82" t="s">
        <v>104</v>
      </c>
      <c r="X649" s="82" t="s">
        <v>100</v>
      </c>
      <c r="Y649" s="82" t="s">
        <v>93</v>
      </c>
      <c r="Z649" s="82" t="s">
        <v>105</v>
      </c>
      <c r="AA649" s="82">
        <v>363</v>
      </c>
      <c r="AB649" s="82">
        <v>519.09</v>
      </c>
    </row>
    <row r="650" spans="1:28">
      <c r="A650" s="3">
        <v>2023</v>
      </c>
      <c r="B650" s="3" t="s">
        <v>38</v>
      </c>
      <c r="C650" s="3" t="s">
        <v>16</v>
      </c>
      <c r="D650" s="7" t="s">
        <v>17</v>
      </c>
      <c r="E650" s="5">
        <v>644</v>
      </c>
      <c r="F650" s="5">
        <v>5743.5</v>
      </c>
      <c r="G650" s="5">
        <v>6432.72</v>
      </c>
      <c r="H650" s="5">
        <v>1148.7</v>
      </c>
      <c r="I650" s="6" t="s">
        <v>12</v>
      </c>
      <c r="R650" s="82" t="s">
        <v>88</v>
      </c>
      <c r="S650" s="82">
        <v>2020</v>
      </c>
      <c r="T650" s="82" t="s">
        <v>37</v>
      </c>
      <c r="U650" s="82" t="s">
        <v>101</v>
      </c>
      <c r="V650" s="82" t="s">
        <v>103</v>
      </c>
      <c r="W650" s="82" t="s">
        <v>104</v>
      </c>
      <c r="X650" s="82" t="s">
        <v>100</v>
      </c>
      <c r="Y650" s="82" t="s">
        <v>93</v>
      </c>
      <c r="Z650" s="82" t="s">
        <v>105</v>
      </c>
      <c r="AA650" s="82">
        <v>145</v>
      </c>
      <c r="AB650" s="82">
        <v>207.35</v>
      </c>
    </row>
    <row r="651" spans="1:28">
      <c r="A651" s="3">
        <v>2023</v>
      </c>
      <c r="B651" s="3" t="s">
        <v>38</v>
      </c>
      <c r="C651" s="3" t="s">
        <v>18</v>
      </c>
      <c r="D651" s="7" t="s">
        <v>19</v>
      </c>
      <c r="E651" s="5">
        <v>643</v>
      </c>
      <c r="F651" s="5">
        <v>7000</v>
      </c>
      <c r="G651" s="5">
        <v>7840</v>
      </c>
      <c r="H651" s="5">
        <v>1400</v>
      </c>
      <c r="I651" s="6" t="s">
        <v>33</v>
      </c>
      <c r="R651" s="82" t="s">
        <v>88</v>
      </c>
      <c r="S651" s="82">
        <v>2020</v>
      </c>
      <c r="T651" s="82" t="s">
        <v>37</v>
      </c>
      <c r="U651" s="82" t="s">
        <v>101</v>
      </c>
      <c r="V651" s="82" t="s">
        <v>103</v>
      </c>
      <c r="W651" s="82" t="s">
        <v>104</v>
      </c>
      <c r="X651" s="82" t="s">
        <v>100</v>
      </c>
      <c r="Y651" s="82" t="s">
        <v>93</v>
      </c>
      <c r="Z651" s="82" t="s">
        <v>105</v>
      </c>
      <c r="AA651" s="82">
        <v>193</v>
      </c>
      <c r="AB651" s="82">
        <v>275.99</v>
      </c>
    </row>
    <row r="652" spans="1:28">
      <c r="A652" s="3">
        <v>2023</v>
      </c>
      <c r="B652" s="3" t="s">
        <v>38</v>
      </c>
      <c r="C652" s="3" t="s">
        <v>16</v>
      </c>
      <c r="D652" s="7" t="s">
        <v>20</v>
      </c>
      <c r="E652" s="5">
        <v>455</v>
      </c>
      <c r="F652" s="5">
        <v>5036.46</v>
      </c>
      <c r="G652" s="5">
        <v>5128.0320000000002</v>
      </c>
      <c r="H652" s="5">
        <v>1007.292</v>
      </c>
      <c r="I652" s="6" t="s">
        <v>33</v>
      </c>
      <c r="R652" s="82" t="s">
        <v>95</v>
      </c>
      <c r="S652" s="82">
        <v>2020</v>
      </c>
      <c r="T652" s="82" t="s">
        <v>37</v>
      </c>
      <c r="U652" s="82" t="s">
        <v>101</v>
      </c>
      <c r="V652" s="82" t="s">
        <v>103</v>
      </c>
      <c r="W652" s="82" t="s">
        <v>104</v>
      </c>
      <c r="X652" s="82" t="s">
        <v>100</v>
      </c>
      <c r="Y652" s="82" t="s">
        <v>93</v>
      </c>
      <c r="Z652" s="82" t="s">
        <v>105</v>
      </c>
      <c r="AA652" s="82">
        <v>361</v>
      </c>
      <c r="AB652" s="82">
        <v>516.23</v>
      </c>
    </row>
    <row r="653" spans="1:28">
      <c r="A653" s="3">
        <v>2023</v>
      </c>
      <c r="B653" s="3" t="s">
        <v>38</v>
      </c>
      <c r="C653" s="3" t="s">
        <v>18</v>
      </c>
      <c r="D653" s="7" t="s">
        <v>21</v>
      </c>
      <c r="E653" s="5">
        <v>345</v>
      </c>
      <c r="F653" s="5">
        <v>7700</v>
      </c>
      <c r="G653" s="5">
        <v>7840</v>
      </c>
      <c r="H653" s="5">
        <v>1540</v>
      </c>
      <c r="I653" s="6" t="s">
        <v>33</v>
      </c>
      <c r="R653" s="82" t="s">
        <v>88</v>
      </c>
      <c r="S653" s="82">
        <v>2020</v>
      </c>
      <c r="T653" s="82" t="s">
        <v>37</v>
      </c>
      <c r="U653" s="82" t="s">
        <v>101</v>
      </c>
      <c r="V653" s="82" t="s">
        <v>103</v>
      </c>
      <c r="W653" s="82" t="s">
        <v>104</v>
      </c>
      <c r="X653" s="82" t="s">
        <v>100</v>
      </c>
      <c r="Y653" s="82" t="s">
        <v>93</v>
      </c>
      <c r="Z653" s="82" t="s">
        <v>105</v>
      </c>
      <c r="AA653" s="82">
        <v>824</v>
      </c>
      <c r="AB653" s="82">
        <v>1178.32</v>
      </c>
    </row>
    <row r="654" spans="1:28">
      <c r="A654" s="3">
        <v>2023</v>
      </c>
      <c r="B654" s="3" t="s">
        <v>38</v>
      </c>
      <c r="C654" s="3" t="s">
        <v>14</v>
      </c>
      <c r="D654" s="4" t="s">
        <v>22</v>
      </c>
      <c r="E654" s="5">
        <v>122</v>
      </c>
      <c r="F654" s="5">
        <v>110</v>
      </c>
      <c r="G654" s="5">
        <v>112</v>
      </c>
      <c r="H654" s="5">
        <v>22</v>
      </c>
      <c r="I654" s="6" t="s">
        <v>33</v>
      </c>
      <c r="R654" s="82" t="s">
        <v>95</v>
      </c>
      <c r="S654" s="82">
        <v>2020</v>
      </c>
      <c r="T654" s="82" t="s">
        <v>37</v>
      </c>
      <c r="U654" s="82" t="s">
        <v>101</v>
      </c>
      <c r="V654" s="82" t="s">
        <v>103</v>
      </c>
      <c r="W654" s="82" t="s">
        <v>104</v>
      </c>
      <c r="X654" s="82" t="s">
        <v>100</v>
      </c>
      <c r="Y654" s="82" t="s">
        <v>93</v>
      </c>
      <c r="Z654" s="82" t="s">
        <v>105</v>
      </c>
      <c r="AA654" s="82">
        <v>857</v>
      </c>
      <c r="AB654" s="82">
        <v>1225.51</v>
      </c>
    </row>
    <row r="655" spans="1:28">
      <c r="A655" s="3">
        <v>2023</v>
      </c>
      <c r="B655" s="3" t="s">
        <v>38</v>
      </c>
      <c r="C655" s="3" t="s">
        <v>23</v>
      </c>
      <c r="D655" s="7" t="s">
        <v>24</v>
      </c>
      <c r="E655" s="5">
        <v>78</v>
      </c>
      <c r="F655" s="5">
        <v>2517.46</v>
      </c>
      <c r="G655" s="5">
        <v>5126.4639999999999</v>
      </c>
      <c r="H655" s="5">
        <v>503.49200000000002</v>
      </c>
      <c r="I655" s="6" t="s">
        <v>33</v>
      </c>
      <c r="R655" s="82" t="s">
        <v>95</v>
      </c>
      <c r="S655" s="82">
        <v>2020</v>
      </c>
      <c r="T655" s="82" t="s">
        <v>37</v>
      </c>
      <c r="U655" s="82" t="s">
        <v>101</v>
      </c>
      <c r="V655" s="82" t="s">
        <v>103</v>
      </c>
      <c r="W655" s="82" t="s">
        <v>104</v>
      </c>
      <c r="X655" s="82" t="s">
        <v>100</v>
      </c>
      <c r="Y655" s="82" t="s">
        <v>93</v>
      </c>
      <c r="Z655" s="82" t="s">
        <v>105</v>
      </c>
      <c r="AA655" s="82">
        <v>365</v>
      </c>
      <c r="AB655" s="82">
        <v>521.95000000000005</v>
      </c>
    </row>
    <row r="656" spans="1:28">
      <c r="A656" s="3">
        <v>2023</v>
      </c>
      <c r="B656" s="3" t="s">
        <v>38</v>
      </c>
      <c r="C656" s="3" t="s">
        <v>23</v>
      </c>
      <c r="D656" s="7" t="s">
        <v>25</v>
      </c>
      <c r="E656" s="5">
        <v>76</v>
      </c>
      <c r="F656" s="5">
        <v>2517.2949999999996</v>
      </c>
      <c r="G656" s="5">
        <v>5126.1279999999997</v>
      </c>
      <c r="H656" s="5">
        <v>503.45899999999995</v>
      </c>
      <c r="I656" s="6" t="s">
        <v>33</v>
      </c>
      <c r="R656" s="82" t="s">
        <v>95</v>
      </c>
      <c r="S656" s="82">
        <v>2020</v>
      </c>
      <c r="T656" s="82" t="s">
        <v>36</v>
      </c>
      <c r="U656" s="82" t="s">
        <v>101</v>
      </c>
      <c r="V656" s="82" t="s">
        <v>103</v>
      </c>
      <c r="W656" s="82" t="s">
        <v>104</v>
      </c>
      <c r="X656" s="82" t="s">
        <v>100</v>
      </c>
      <c r="Y656" s="82" t="s">
        <v>93</v>
      </c>
      <c r="Z656" s="82" t="s">
        <v>105</v>
      </c>
      <c r="AA656" s="82">
        <v>152</v>
      </c>
      <c r="AB656" s="82">
        <v>217.36</v>
      </c>
    </row>
    <row r="657" spans="1:28">
      <c r="A657" s="3">
        <v>2023</v>
      </c>
      <c r="B657" s="3" t="s">
        <v>38</v>
      </c>
      <c r="C657" s="3" t="s">
        <v>23</v>
      </c>
      <c r="D657" s="7" t="s">
        <v>26</v>
      </c>
      <c r="E657" s="5">
        <v>46</v>
      </c>
      <c r="F657" s="5">
        <v>115</v>
      </c>
      <c r="G657" s="5">
        <v>224</v>
      </c>
      <c r="H657" s="5">
        <v>23</v>
      </c>
      <c r="I657" s="6" t="s">
        <v>33</v>
      </c>
      <c r="R657" s="82" t="s">
        <v>95</v>
      </c>
      <c r="S657" s="82">
        <v>2020</v>
      </c>
      <c r="T657" s="82" t="s">
        <v>36</v>
      </c>
      <c r="U657" s="82" t="s">
        <v>101</v>
      </c>
      <c r="V657" s="82" t="s">
        <v>103</v>
      </c>
      <c r="W657" s="82" t="s">
        <v>104</v>
      </c>
      <c r="X657" s="82" t="s">
        <v>100</v>
      </c>
      <c r="Y657" s="82" t="s">
        <v>93</v>
      </c>
      <c r="Z657" s="82" t="s">
        <v>105</v>
      </c>
      <c r="AA657" s="82">
        <v>194</v>
      </c>
      <c r="AB657" s="82">
        <v>277.42</v>
      </c>
    </row>
    <row r="658" spans="1:28">
      <c r="A658" s="3">
        <v>2023</v>
      </c>
      <c r="B658" s="3" t="s">
        <v>38</v>
      </c>
      <c r="C658" s="3" t="s">
        <v>23</v>
      </c>
      <c r="D658" s="7" t="s">
        <v>27</v>
      </c>
      <c r="E658" s="5">
        <v>34</v>
      </c>
      <c r="F658" s="5">
        <v>2631.66</v>
      </c>
      <c r="G658" s="5">
        <v>5126.0160000000005</v>
      </c>
      <c r="H658" s="5">
        <v>526.33199999999999</v>
      </c>
      <c r="I658" s="6" t="s">
        <v>33</v>
      </c>
      <c r="R658" s="82" t="s">
        <v>99</v>
      </c>
      <c r="S658" s="82">
        <v>2020</v>
      </c>
      <c r="T658" s="82" t="s">
        <v>36</v>
      </c>
      <c r="U658" s="82" t="s">
        <v>101</v>
      </c>
      <c r="V658" s="82" t="s">
        <v>103</v>
      </c>
      <c r="W658" s="82" t="s">
        <v>104</v>
      </c>
      <c r="X658" s="82" t="s">
        <v>100</v>
      </c>
      <c r="Y658" s="82" t="s">
        <v>93</v>
      </c>
      <c r="Z658" s="82" t="s">
        <v>105</v>
      </c>
      <c r="AA658" s="82">
        <v>368</v>
      </c>
      <c r="AB658" s="82">
        <v>526.24</v>
      </c>
    </row>
    <row r="659" spans="1:28">
      <c r="A659" s="3">
        <v>2023</v>
      </c>
      <c r="B659" s="3" t="s">
        <v>38</v>
      </c>
      <c r="C659" s="3" t="s">
        <v>14</v>
      </c>
      <c r="D659" s="4" t="s">
        <v>28</v>
      </c>
      <c r="E659" s="5">
        <v>7</v>
      </c>
      <c r="F659" s="5">
        <v>230</v>
      </c>
      <c r="G659" s="5">
        <v>224</v>
      </c>
      <c r="H659" s="5">
        <v>46</v>
      </c>
      <c r="I659" s="6" t="s">
        <v>33</v>
      </c>
      <c r="R659" s="82" t="s">
        <v>97</v>
      </c>
      <c r="S659" s="82">
        <v>2020</v>
      </c>
      <c r="T659" s="82" t="s">
        <v>36</v>
      </c>
      <c r="U659" s="82" t="s">
        <v>101</v>
      </c>
      <c r="V659" s="82" t="s">
        <v>103</v>
      </c>
      <c r="W659" s="82" t="s">
        <v>104</v>
      </c>
      <c r="X659" s="82" t="s">
        <v>100</v>
      </c>
      <c r="Y659" s="82" t="s">
        <v>93</v>
      </c>
      <c r="Z659" s="82" t="s">
        <v>105</v>
      </c>
      <c r="AA659" s="82">
        <v>148</v>
      </c>
      <c r="AB659" s="82">
        <v>211.64</v>
      </c>
    </row>
    <row r="660" spans="1:28">
      <c r="A660" s="3">
        <v>2023</v>
      </c>
      <c r="B660" s="3" t="s">
        <v>38</v>
      </c>
      <c r="C660" s="3" t="s">
        <v>23</v>
      </c>
      <c r="D660" s="7" t="s">
        <v>30</v>
      </c>
      <c r="E660" s="5">
        <v>3</v>
      </c>
      <c r="F660" s="5">
        <v>2631.9475000000002</v>
      </c>
      <c r="G660" s="5">
        <v>5126.576</v>
      </c>
      <c r="H660" s="5">
        <v>526.38950000000011</v>
      </c>
      <c r="I660" s="6" t="s">
        <v>12</v>
      </c>
      <c r="R660" s="82" t="s">
        <v>95</v>
      </c>
      <c r="S660" s="82">
        <v>2020</v>
      </c>
      <c r="T660" s="82" t="s">
        <v>36</v>
      </c>
      <c r="U660" s="82" t="s">
        <v>101</v>
      </c>
      <c r="V660" s="82" t="s">
        <v>103</v>
      </c>
      <c r="W660" s="82" t="s">
        <v>104</v>
      </c>
      <c r="X660" s="82" t="s">
        <v>100</v>
      </c>
      <c r="Y660" s="82" t="s">
        <v>93</v>
      </c>
      <c r="Z660" s="82" t="s">
        <v>105</v>
      </c>
      <c r="AA660" s="82">
        <v>196</v>
      </c>
      <c r="AB660" s="82">
        <v>280.27999999999997</v>
      </c>
    </row>
    <row r="661" spans="1:28">
      <c r="A661" s="3">
        <v>2023</v>
      </c>
      <c r="B661" s="3" t="s">
        <v>38</v>
      </c>
      <c r="C661" s="3" t="s">
        <v>29</v>
      </c>
      <c r="D661" s="7" t="s">
        <v>29</v>
      </c>
      <c r="E661" s="5">
        <v>2</v>
      </c>
      <c r="F661" s="5">
        <v>7590</v>
      </c>
      <c r="G661" s="5">
        <v>7392</v>
      </c>
      <c r="H661" s="5">
        <v>1518</v>
      </c>
      <c r="I661" s="6" t="s">
        <v>33</v>
      </c>
      <c r="R661" s="82" t="s">
        <v>99</v>
      </c>
      <c r="S661" s="82">
        <v>2020</v>
      </c>
      <c r="T661" s="82" t="s">
        <v>36</v>
      </c>
      <c r="U661" s="82" t="s">
        <v>101</v>
      </c>
      <c r="V661" s="82" t="s">
        <v>103</v>
      </c>
      <c r="W661" s="82" t="s">
        <v>104</v>
      </c>
      <c r="X661" s="82" t="s">
        <v>100</v>
      </c>
      <c r="Y661" s="82" t="s">
        <v>93</v>
      </c>
      <c r="Z661" s="82" t="s">
        <v>105</v>
      </c>
      <c r="AA661" s="82">
        <v>370</v>
      </c>
      <c r="AB661" s="82">
        <v>529.1</v>
      </c>
    </row>
    <row r="662" spans="1:28">
      <c r="A662" s="3">
        <v>2023</v>
      </c>
      <c r="B662" s="3" t="s">
        <v>39</v>
      </c>
      <c r="C662" s="3" t="s">
        <v>10</v>
      </c>
      <c r="D662" s="4" t="s">
        <v>11</v>
      </c>
      <c r="E662" s="5">
        <v>3566</v>
      </c>
      <c r="F662" s="5">
        <v>4577.3</v>
      </c>
      <c r="G662" s="5">
        <v>5126.576</v>
      </c>
      <c r="H662" s="5">
        <v>915.46</v>
      </c>
      <c r="I662" s="6" t="s">
        <v>33</v>
      </c>
      <c r="R662" s="82" t="s">
        <v>95</v>
      </c>
      <c r="S662" s="82">
        <v>2020</v>
      </c>
      <c r="T662" s="82" t="s">
        <v>36</v>
      </c>
      <c r="U662" s="82" t="s">
        <v>101</v>
      </c>
      <c r="V662" s="82" t="s">
        <v>103</v>
      </c>
      <c r="W662" s="82" t="s">
        <v>104</v>
      </c>
      <c r="X662" s="82" t="s">
        <v>100</v>
      </c>
      <c r="Y662" s="82" t="s">
        <v>93</v>
      </c>
      <c r="Z662" s="82" t="s">
        <v>105</v>
      </c>
      <c r="AA662" s="82">
        <v>814</v>
      </c>
      <c r="AB662" s="82">
        <v>1164.02</v>
      </c>
    </row>
    <row r="663" spans="1:28">
      <c r="A663" s="3">
        <v>2023</v>
      </c>
      <c r="B663" s="3" t="s">
        <v>39</v>
      </c>
      <c r="C663" s="3" t="s">
        <v>10</v>
      </c>
      <c r="D663" s="4" t="s">
        <v>13</v>
      </c>
      <c r="E663" s="5">
        <v>2498</v>
      </c>
      <c r="F663" s="5">
        <v>8000</v>
      </c>
      <c r="G663" s="5">
        <v>8960</v>
      </c>
      <c r="H663" s="5">
        <v>1600</v>
      </c>
      <c r="I663" s="6" t="s">
        <v>33</v>
      </c>
      <c r="R663" s="82" t="s">
        <v>88</v>
      </c>
      <c r="S663" s="82">
        <v>2020</v>
      </c>
      <c r="T663" s="82" t="s">
        <v>36</v>
      </c>
      <c r="U663" s="82" t="s">
        <v>101</v>
      </c>
      <c r="V663" s="82" t="s">
        <v>103</v>
      </c>
      <c r="W663" s="82" t="s">
        <v>104</v>
      </c>
      <c r="X663" s="82" t="s">
        <v>100</v>
      </c>
      <c r="Y663" s="82" t="s">
        <v>93</v>
      </c>
      <c r="Z663" s="82" t="s">
        <v>105</v>
      </c>
      <c r="AA663" s="82">
        <v>847</v>
      </c>
      <c r="AB663" s="82">
        <v>1211.21</v>
      </c>
    </row>
    <row r="664" spans="1:28">
      <c r="A664" s="3">
        <v>2023</v>
      </c>
      <c r="B664" s="3" t="s">
        <v>39</v>
      </c>
      <c r="C664" s="3" t="s">
        <v>14</v>
      </c>
      <c r="D664" s="4" t="s">
        <v>15</v>
      </c>
      <c r="E664" s="5">
        <v>1245</v>
      </c>
      <c r="F664" s="5">
        <v>4577.2</v>
      </c>
      <c r="G664" s="5">
        <v>5126.4639999999999</v>
      </c>
      <c r="H664" s="5">
        <v>915.44</v>
      </c>
      <c r="I664" s="6" t="s">
        <v>33</v>
      </c>
      <c r="R664" s="82" t="s">
        <v>97</v>
      </c>
      <c r="S664" s="82">
        <v>2020</v>
      </c>
      <c r="T664" s="82" t="s">
        <v>36</v>
      </c>
      <c r="U664" s="82" t="s">
        <v>101</v>
      </c>
      <c r="V664" s="82" t="s">
        <v>103</v>
      </c>
      <c r="W664" s="82" t="s">
        <v>104</v>
      </c>
      <c r="X664" s="82" t="s">
        <v>100</v>
      </c>
      <c r="Y664" s="82" t="s">
        <v>93</v>
      </c>
      <c r="Z664" s="82" t="s">
        <v>105</v>
      </c>
      <c r="AA664" s="82">
        <v>195</v>
      </c>
      <c r="AB664" s="82">
        <v>526.24</v>
      </c>
    </row>
    <row r="665" spans="1:28">
      <c r="A665" s="3">
        <v>2023</v>
      </c>
      <c r="B665" s="3" t="s">
        <v>39</v>
      </c>
      <c r="C665" s="3" t="s">
        <v>16</v>
      </c>
      <c r="D665" s="7" t="s">
        <v>17</v>
      </c>
      <c r="E665" s="5">
        <v>644</v>
      </c>
      <c r="F665" s="5">
        <v>5743.5</v>
      </c>
      <c r="G665" s="5">
        <v>6432.72</v>
      </c>
      <c r="H665" s="5">
        <v>1148.7</v>
      </c>
      <c r="I665" s="6" t="s">
        <v>33</v>
      </c>
      <c r="R665" s="82" t="s">
        <v>95</v>
      </c>
      <c r="S665" s="82">
        <v>2020</v>
      </c>
      <c r="T665" s="82" t="s">
        <v>36</v>
      </c>
      <c r="U665" s="82" t="s">
        <v>101</v>
      </c>
      <c r="V665" s="82" t="s">
        <v>103</v>
      </c>
      <c r="W665" s="82" t="s">
        <v>104</v>
      </c>
      <c r="X665" s="82" t="s">
        <v>100</v>
      </c>
      <c r="Y665" s="82" t="s">
        <v>93</v>
      </c>
      <c r="Z665" s="82" t="s">
        <v>105</v>
      </c>
      <c r="AA665" s="82">
        <v>369</v>
      </c>
      <c r="AB665" s="82">
        <v>527.66999999999996</v>
      </c>
    </row>
    <row r="666" spans="1:28">
      <c r="A666" s="3">
        <v>2023</v>
      </c>
      <c r="B666" s="3" t="s">
        <v>39</v>
      </c>
      <c r="C666" s="3" t="s">
        <v>18</v>
      </c>
      <c r="D666" s="7" t="s">
        <v>19</v>
      </c>
      <c r="E666" s="5">
        <v>643</v>
      </c>
      <c r="F666" s="5">
        <v>7000</v>
      </c>
      <c r="G666" s="5">
        <v>7840</v>
      </c>
      <c r="H666" s="5">
        <v>1400</v>
      </c>
      <c r="I666" s="6" t="s">
        <v>33</v>
      </c>
      <c r="R666" s="82" t="s">
        <v>99</v>
      </c>
      <c r="S666" s="82">
        <v>2020</v>
      </c>
      <c r="T666" s="82" t="s">
        <v>36</v>
      </c>
      <c r="U666" s="82" t="s">
        <v>101</v>
      </c>
      <c r="V666" s="82" t="s">
        <v>103</v>
      </c>
      <c r="W666" s="82" t="s">
        <v>104</v>
      </c>
      <c r="X666" s="82" t="s">
        <v>100</v>
      </c>
      <c r="Y666" s="82" t="s">
        <v>93</v>
      </c>
      <c r="Z666" s="82" t="s">
        <v>105</v>
      </c>
      <c r="AA666" s="82">
        <v>151</v>
      </c>
      <c r="AB666" s="82">
        <v>215.93</v>
      </c>
    </row>
    <row r="667" spans="1:28">
      <c r="A667" s="3">
        <v>2023</v>
      </c>
      <c r="B667" s="3" t="s">
        <v>39</v>
      </c>
      <c r="C667" s="3" t="s">
        <v>16</v>
      </c>
      <c r="D667" s="7" t="s">
        <v>20</v>
      </c>
      <c r="E667" s="5">
        <v>455</v>
      </c>
      <c r="F667" s="5">
        <v>4578.6000000000004</v>
      </c>
      <c r="G667" s="5">
        <v>5128.0320000000002</v>
      </c>
      <c r="H667" s="5">
        <v>915.72000000000014</v>
      </c>
      <c r="I667" s="6" t="s">
        <v>33</v>
      </c>
      <c r="R667" s="82" t="s">
        <v>95</v>
      </c>
      <c r="S667" s="82">
        <v>2020</v>
      </c>
      <c r="T667" s="82" t="s">
        <v>36</v>
      </c>
      <c r="U667" s="82" t="s">
        <v>101</v>
      </c>
      <c r="V667" s="82" t="s">
        <v>103</v>
      </c>
      <c r="W667" s="82" t="s">
        <v>104</v>
      </c>
      <c r="X667" s="82" t="s">
        <v>100</v>
      </c>
      <c r="Y667" s="82" t="s">
        <v>93</v>
      </c>
      <c r="Z667" s="82" t="s">
        <v>105</v>
      </c>
      <c r="AA667" s="82">
        <v>199</v>
      </c>
      <c r="AB667" s="82">
        <v>284.57</v>
      </c>
    </row>
    <row r="668" spans="1:28">
      <c r="A668" s="3">
        <v>2023</v>
      </c>
      <c r="B668" s="3" t="s">
        <v>39</v>
      </c>
      <c r="C668" s="3" t="s">
        <v>18</v>
      </c>
      <c r="D668" s="7" t="s">
        <v>21</v>
      </c>
      <c r="E668" s="5">
        <v>345</v>
      </c>
      <c r="F668" s="5">
        <v>7000</v>
      </c>
      <c r="G668" s="5">
        <v>7840</v>
      </c>
      <c r="H668" s="5">
        <v>1400</v>
      </c>
      <c r="I668" s="6" t="s">
        <v>33</v>
      </c>
      <c r="R668" s="82" t="s">
        <v>97</v>
      </c>
      <c r="S668" s="82">
        <v>2020</v>
      </c>
      <c r="T668" s="82" t="s">
        <v>36</v>
      </c>
      <c r="U668" s="82" t="s">
        <v>101</v>
      </c>
      <c r="V668" s="82" t="s">
        <v>103</v>
      </c>
      <c r="W668" s="82" t="s">
        <v>104</v>
      </c>
      <c r="X668" s="82" t="s">
        <v>100</v>
      </c>
      <c r="Y668" s="82" t="s">
        <v>93</v>
      </c>
      <c r="Z668" s="82" t="s">
        <v>105</v>
      </c>
      <c r="AA668" s="82">
        <v>367</v>
      </c>
      <c r="AB668" s="82">
        <v>524.80999999999995</v>
      </c>
    </row>
    <row r="669" spans="1:28">
      <c r="A669" s="3">
        <v>2023</v>
      </c>
      <c r="B669" s="3" t="s">
        <v>39</v>
      </c>
      <c r="C669" s="3" t="s">
        <v>14</v>
      </c>
      <c r="D669" s="4" t="s">
        <v>22</v>
      </c>
      <c r="E669" s="5">
        <v>122</v>
      </c>
      <c r="F669" s="5">
        <v>100</v>
      </c>
      <c r="G669" s="5">
        <v>112</v>
      </c>
      <c r="H669" s="5">
        <v>20</v>
      </c>
      <c r="I669" s="6" t="s">
        <v>33</v>
      </c>
      <c r="R669" s="82" t="s">
        <v>99</v>
      </c>
      <c r="S669" s="82">
        <v>2020</v>
      </c>
      <c r="T669" s="82" t="s">
        <v>36</v>
      </c>
      <c r="U669" s="82" t="s">
        <v>101</v>
      </c>
      <c r="V669" s="82" t="s">
        <v>103</v>
      </c>
      <c r="W669" s="82" t="s">
        <v>104</v>
      </c>
      <c r="X669" s="82" t="s">
        <v>100</v>
      </c>
      <c r="Y669" s="82" t="s">
        <v>93</v>
      </c>
      <c r="Z669" s="82" t="s">
        <v>105</v>
      </c>
      <c r="AA669" s="82">
        <v>823</v>
      </c>
      <c r="AB669" s="82">
        <v>1176.8899999999999</v>
      </c>
    </row>
    <row r="670" spans="1:28">
      <c r="A670" s="3">
        <v>2023</v>
      </c>
      <c r="B670" s="3" t="s">
        <v>39</v>
      </c>
      <c r="C670" s="3" t="s">
        <v>23</v>
      </c>
      <c r="D670" s="7" t="s">
        <v>24</v>
      </c>
      <c r="E670" s="5">
        <v>78</v>
      </c>
      <c r="F670" s="5">
        <v>2288.6</v>
      </c>
      <c r="G670" s="5">
        <v>5126.4639999999999</v>
      </c>
      <c r="H670" s="5">
        <v>457.72</v>
      </c>
      <c r="I670" s="6" t="s">
        <v>33</v>
      </c>
      <c r="R670" s="82" t="s">
        <v>88</v>
      </c>
      <c r="S670" s="82">
        <v>2020</v>
      </c>
      <c r="T670" s="82" t="s">
        <v>36</v>
      </c>
      <c r="U670" s="82" t="s">
        <v>101</v>
      </c>
      <c r="V670" s="82" t="s">
        <v>103</v>
      </c>
      <c r="W670" s="82" t="s">
        <v>104</v>
      </c>
      <c r="X670" s="82" t="s">
        <v>100</v>
      </c>
      <c r="Y670" s="82" t="s">
        <v>93</v>
      </c>
      <c r="Z670" s="82" t="s">
        <v>105</v>
      </c>
      <c r="AA670" s="82">
        <v>856</v>
      </c>
      <c r="AB670" s="82">
        <v>1224.08</v>
      </c>
    </row>
    <row r="671" spans="1:28">
      <c r="A671" s="3">
        <v>2023</v>
      </c>
      <c r="B671" s="3" t="s">
        <v>39</v>
      </c>
      <c r="C671" s="3" t="s">
        <v>23</v>
      </c>
      <c r="D671" s="7" t="s">
        <v>25</v>
      </c>
      <c r="E671" s="5">
        <v>76</v>
      </c>
      <c r="F671" s="5">
        <v>2288.4499999999998</v>
      </c>
      <c r="G671" s="5">
        <v>5126.1279999999997</v>
      </c>
      <c r="H671" s="5">
        <v>457.69</v>
      </c>
      <c r="I671" s="6" t="s">
        <v>33</v>
      </c>
      <c r="R671" s="82" t="s">
        <v>95</v>
      </c>
      <c r="S671" s="82">
        <v>2020</v>
      </c>
      <c r="T671" s="82" t="s">
        <v>36</v>
      </c>
      <c r="U671" s="82" t="s">
        <v>101</v>
      </c>
      <c r="V671" s="82" t="s">
        <v>103</v>
      </c>
      <c r="W671" s="82" t="s">
        <v>104</v>
      </c>
      <c r="X671" s="82" t="s">
        <v>100</v>
      </c>
      <c r="Y671" s="82" t="s">
        <v>93</v>
      </c>
      <c r="Z671" s="82" t="s">
        <v>105</v>
      </c>
      <c r="AA671" s="82">
        <v>371</v>
      </c>
      <c r="AB671" s="82">
        <v>530.53</v>
      </c>
    </row>
    <row r="672" spans="1:28">
      <c r="A672" s="3">
        <v>2023</v>
      </c>
      <c r="B672" s="3" t="s">
        <v>39</v>
      </c>
      <c r="C672" s="3" t="s">
        <v>23</v>
      </c>
      <c r="D672" s="7" t="s">
        <v>26</v>
      </c>
      <c r="E672" s="5">
        <v>46</v>
      </c>
      <c r="F672" s="5">
        <v>100</v>
      </c>
      <c r="G672" s="5">
        <v>224</v>
      </c>
      <c r="H672" s="5">
        <v>20</v>
      </c>
      <c r="I672" s="6" t="s">
        <v>33</v>
      </c>
      <c r="R672" s="82" t="s">
        <v>95</v>
      </c>
      <c r="S672" s="82">
        <v>2020</v>
      </c>
      <c r="T672" s="82" t="s">
        <v>32</v>
      </c>
      <c r="U672" s="82" t="s">
        <v>101</v>
      </c>
      <c r="V672" s="82" t="s">
        <v>103</v>
      </c>
      <c r="W672" s="82" t="s">
        <v>104</v>
      </c>
      <c r="X672" s="82" t="s">
        <v>100</v>
      </c>
      <c r="Y672" s="82" t="s">
        <v>93</v>
      </c>
      <c r="Z672" s="82" t="s">
        <v>105</v>
      </c>
      <c r="AA672" s="82">
        <v>164</v>
      </c>
      <c r="AB672" s="82">
        <v>234.51999999999998</v>
      </c>
    </row>
    <row r="673" spans="1:28">
      <c r="A673" s="3">
        <v>2023</v>
      </c>
      <c r="B673" s="3" t="s">
        <v>39</v>
      </c>
      <c r="C673" s="3" t="s">
        <v>23</v>
      </c>
      <c r="D673" s="7" t="s">
        <v>27</v>
      </c>
      <c r="E673" s="5">
        <v>34</v>
      </c>
      <c r="F673" s="5">
        <v>2746.08</v>
      </c>
      <c r="G673" s="5">
        <v>5126.0160000000005</v>
      </c>
      <c r="H673" s="5">
        <v>549.21600000000001</v>
      </c>
      <c r="I673" s="6" t="s">
        <v>33</v>
      </c>
      <c r="R673" s="82" t="s">
        <v>99</v>
      </c>
      <c r="S673" s="82">
        <v>2020</v>
      </c>
      <c r="T673" s="82" t="s">
        <v>32</v>
      </c>
      <c r="U673" s="82" t="s">
        <v>101</v>
      </c>
      <c r="V673" s="82" t="s">
        <v>103</v>
      </c>
      <c r="W673" s="82" t="s">
        <v>104</v>
      </c>
      <c r="X673" s="82" t="s">
        <v>100</v>
      </c>
      <c r="Y673" s="82" t="s">
        <v>93</v>
      </c>
      <c r="Z673" s="82" t="s">
        <v>105</v>
      </c>
      <c r="AA673" s="82">
        <v>212</v>
      </c>
      <c r="AB673" s="82">
        <v>303.15999999999997</v>
      </c>
    </row>
    <row r="674" spans="1:28">
      <c r="A674" s="3">
        <v>2023</v>
      </c>
      <c r="B674" s="3" t="s">
        <v>39</v>
      </c>
      <c r="C674" s="3" t="s">
        <v>14</v>
      </c>
      <c r="D674" s="4" t="s">
        <v>28</v>
      </c>
      <c r="E674" s="5">
        <v>7</v>
      </c>
      <c r="F674" s="5">
        <v>240</v>
      </c>
      <c r="G674" s="5">
        <v>224</v>
      </c>
      <c r="H674" s="5">
        <v>48</v>
      </c>
      <c r="I674" s="6" t="s">
        <v>33</v>
      </c>
      <c r="R674" s="82" t="s">
        <v>95</v>
      </c>
      <c r="S674" s="82">
        <v>2020</v>
      </c>
      <c r="T674" s="82" t="s">
        <v>32</v>
      </c>
      <c r="U674" s="82" t="s">
        <v>101</v>
      </c>
      <c r="V674" s="82" t="s">
        <v>103</v>
      </c>
      <c r="W674" s="82" t="s">
        <v>104</v>
      </c>
      <c r="X674" s="82" t="s">
        <v>100</v>
      </c>
      <c r="Y674" s="82" t="s">
        <v>93</v>
      </c>
      <c r="Z674" s="82" t="s">
        <v>105</v>
      </c>
      <c r="AA674" s="82">
        <v>140</v>
      </c>
      <c r="AB674" s="82">
        <v>200.2</v>
      </c>
    </row>
    <row r="675" spans="1:28">
      <c r="A675" s="3">
        <v>2023</v>
      </c>
      <c r="B675" s="3" t="s">
        <v>39</v>
      </c>
      <c r="C675" s="3" t="s">
        <v>23</v>
      </c>
      <c r="D675" s="7" t="s">
        <v>30</v>
      </c>
      <c r="E675" s="5">
        <v>3</v>
      </c>
      <c r="F675" s="5">
        <v>2746.38</v>
      </c>
      <c r="G675" s="5">
        <v>5126.576</v>
      </c>
      <c r="H675" s="5">
        <v>549.27600000000007</v>
      </c>
      <c r="I675" s="6" t="s">
        <v>33</v>
      </c>
      <c r="R675" s="82" t="s">
        <v>95</v>
      </c>
      <c r="S675" s="82">
        <v>2020</v>
      </c>
      <c r="T675" s="82" t="s">
        <v>32</v>
      </c>
      <c r="U675" s="82" t="s">
        <v>101</v>
      </c>
      <c r="V675" s="82" t="s">
        <v>103</v>
      </c>
      <c r="W675" s="82" t="s">
        <v>104</v>
      </c>
      <c r="X675" s="82" t="s">
        <v>100</v>
      </c>
      <c r="Y675" s="82" t="s">
        <v>93</v>
      </c>
      <c r="Z675" s="82" t="s">
        <v>105</v>
      </c>
      <c r="AA675" s="82">
        <v>166</v>
      </c>
      <c r="AB675" s="82">
        <v>237.38</v>
      </c>
    </row>
    <row r="676" spans="1:28">
      <c r="A676" s="3">
        <v>2023</v>
      </c>
      <c r="B676" s="3" t="s">
        <v>39</v>
      </c>
      <c r="C676" s="3" t="s">
        <v>29</v>
      </c>
      <c r="D676" s="7" t="s">
        <v>29</v>
      </c>
      <c r="E676" s="5">
        <v>2</v>
      </c>
      <c r="F676" s="5">
        <v>7920</v>
      </c>
      <c r="G676" s="5">
        <v>7392</v>
      </c>
      <c r="H676" s="5">
        <v>1584</v>
      </c>
      <c r="I676" s="6" t="s">
        <v>33</v>
      </c>
      <c r="R676" s="82" t="s">
        <v>88</v>
      </c>
      <c r="S676" s="82">
        <v>2020</v>
      </c>
      <c r="T676" s="82" t="s">
        <v>32</v>
      </c>
      <c r="U676" s="82" t="s">
        <v>101</v>
      </c>
      <c r="V676" s="82" t="s">
        <v>103</v>
      </c>
      <c r="W676" s="82" t="s">
        <v>104</v>
      </c>
      <c r="X676" s="82" t="s">
        <v>100</v>
      </c>
      <c r="Y676" s="82" t="s">
        <v>93</v>
      </c>
      <c r="Z676" s="82" t="s">
        <v>105</v>
      </c>
      <c r="AA676" s="82">
        <v>214</v>
      </c>
      <c r="AB676" s="82">
        <v>306.02</v>
      </c>
    </row>
    <row r="677" spans="1:28">
      <c r="A677" s="3">
        <v>2023</v>
      </c>
      <c r="B677" s="3" t="s">
        <v>40</v>
      </c>
      <c r="C677" s="3" t="s">
        <v>10</v>
      </c>
      <c r="D677" s="4" t="s">
        <v>11</v>
      </c>
      <c r="E677" s="5">
        <v>3566</v>
      </c>
      <c r="F677" s="5">
        <v>5035.0300000000007</v>
      </c>
      <c r="G677" s="5">
        <v>5126.576</v>
      </c>
      <c r="H677" s="5">
        <v>1007.0060000000002</v>
      </c>
      <c r="I677" s="6" t="s">
        <v>33</v>
      </c>
      <c r="R677" s="82" t="s">
        <v>88</v>
      </c>
      <c r="S677" s="82">
        <v>2020</v>
      </c>
      <c r="T677" s="82" t="s">
        <v>32</v>
      </c>
      <c r="U677" s="82" t="s">
        <v>101</v>
      </c>
      <c r="V677" s="82" t="s">
        <v>103</v>
      </c>
      <c r="W677" s="82" t="s">
        <v>104</v>
      </c>
      <c r="X677" s="82" t="s">
        <v>100</v>
      </c>
      <c r="Y677" s="82" t="s">
        <v>93</v>
      </c>
      <c r="Z677" s="82" t="s">
        <v>105</v>
      </c>
      <c r="AA677" s="82">
        <v>811</v>
      </c>
      <c r="AB677" s="82">
        <v>1159.73</v>
      </c>
    </row>
    <row r="678" spans="1:28">
      <c r="A678" s="3">
        <v>2023</v>
      </c>
      <c r="B678" s="3" t="s">
        <v>40</v>
      </c>
      <c r="C678" s="3" t="s">
        <v>10</v>
      </c>
      <c r="D678" s="4" t="s">
        <v>13</v>
      </c>
      <c r="E678" s="5">
        <v>2498</v>
      </c>
      <c r="F678" s="5">
        <v>9200</v>
      </c>
      <c r="G678" s="5">
        <v>8960</v>
      </c>
      <c r="H678" s="5">
        <v>1840</v>
      </c>
      <c r="I678" s="6" t="s">
        <v>33</v>
      </c>
      <c r="R678" s="82" t="s">
        <v>88</v>
      </c>
      <c r="S678" s="82">
        <v>2020</v>
      </c>
      <c r="T678" s="82" t="s">
        <v>32</v>
      </c>
      <c r="U678" s="82" t="s">
        <v>101</v>
      </c>
      <c r="V678" s="82" t="s">
        <v>103</v>
      </c>
      <c r="W678" s="82" t="s">
        <v>104</v>
      </c>
      <c r="X678" s="82" t="s">
        <v>100</v>
      </c>
      <c r="Y678" s="82" t="s">
        <v>93</v>
      </c>
      <c r="Z678" s="82" t="s">
        <v>105</v>
      </c>
      <c r="AA678" s="82">
        <v>845</v>
      </c>
      <c r="AB678" s="82">
        <v>1208.3499999999999</v>
      </c>
    </row>
    <row r="679" spans="1:28">
      <c r="A679" s="3">
        <v>2023</v>
      </c>
      <c r="B679" s="3" t="s">
        <v>40</v>
      </c>
      <c r="C679" s="3" t="s">
        <v>14</v>
      </c>
      <c r="D679" s="4" t="s">
        <v>15</v>
      </c>
      <c r="E679" s="5">
        <v>1245</v>
      </c>
      <c r="F679" s="5">
        <v>5263.78</v>
      </c>
      <c r="G679" s="5">
        <v>5126.4639999999999</v>
      </c>
      <c r="H679" s="5">
        <v>1052.7560000000001</v>
      </c>
      <c r="I679" s="6" t="s">
        <v>33</v>
      </c>
      <c r="R679" s="82" t="s">
        <v>95</v>
      </c>
      <c r="S679" s="82">
        <v>2020</v>
      </c>
      <c r="T679" s="82" t="s">
        <v>32</v>
      </c>
      <c r="U679" s="82" t="s">
        <v>101</v>
      </c>
      <c r="V679" s="82" t="s">
        <v>103</v>
      </c>
      <c r="W679" s="82" t="s">
        <v>104</v>
      </c>
      <c r="X679" s="82" t="s">
        <v>100</v>
      </c>
      <c r="Y679" s="82" t="s">
        <v>93</v>
      </c>
      <c r="Z679" s="82" t="s">
        <v>105</v>
      </c>
      <c r="AA679" s="82">
        <v>898</v>
      </c>
      <c r="AB679" s="82">
        <v>1284.1399999999999</v>
      </c>
    </row>
    <row r="680" spans="1:28">
      <c r="A680" s="3">
        <v>2023</v>
      </c>
      <c r="B680" s="3" t="s">
        <v>40</v>
      </c>
      <c r="C680" s="3" t="s">
        <v>16</v>
      </c>
      <c r="D680" s="7" t="s">
        <v>17</v>
      </c>
      <c r="E680" s="5">
        <v>644</v>
      </c>
      <c r="F680" s="5">
        <v>6605.0249999999996</v>
      </c>
      <c r="G680" s="5">
        <v>6432.72</v>
      </c>
      <c r="H680" s="5">
        <v>1321.0050000000001</v>
      </c>
      <c r="I680" s="6" t="s">
        <v>33</v>
      </c>
      <c r="R680" s="82" t="s">
        <v>95</v>
      </c>
      <c r="S680" s="82">
        <v>2020</v>
      </c>
      <c r="T680" s="82" t="s">
        <v>32</v>
      </c>
      <c r="U680" s="82" t="s">
        <v>101</v>
      </c>
      <c r="V680" s="82" t="s">
        <v>103</v>
      </c>
      <c r="W680" s="82" t="s">
        <v>104</v>
      </c>
      <c r="X680" s="82" t="s">
        <v>100</v>
      </c>
      <c r="Y680" s="82" t="s">
        <v>93</v>
      </c>
      <c r="Z680" s="82" t="s">
        <v>105</v>
      </c>
      <c r="AA680" s="82">
        <v>851</v>
      </c>
      <c r="AB680" s="82">
        <v>526.24</v>
      </c>
    </row>
    <row r="681" spans="1:28">
      <c r="A681" s="3">
        <v>2023</v>
      </c>
      <c r="B681" s="3" t="s">
        <v>40</v>
      </c>
      <c r="C681" s="3" t="s">
        <v>18</v>
      </c>
      <c r="D681" s="7" t="s">
        <v>19</v>
      </c>
      <c r="E681" s="5">
        <v>643</v>
      </c>
      <c r="F681" s="5">
        <v>8400</v>
      </c>
      <c r="G681" s="5">
        <v>7840</v>
      </c>
      <c r="H681" s="5">
        <v>1680</v>
      </c>
      <c r="I681" s="6" t="s">
        <v>33</v>
      </c>
      <c r="R681" s="82" t="s">
        <v>88</v>
      </c>
      <c r="S681" s="82">
        <v>2020</v>
      </c>
      <c r="T681" s="82" t="s">
        <v>32</v>
      </c>
      <c r="U681" s="82" t="s">
        <v>101</v>
      </c>
      <c r="V681" s="82" t="s">
        <v>103</v>
      </c>
      <c r="W681" s="82" t="s">
        <v>104</v>
      </c>
      <c r="X681" s="82" t="s">
        <v>100</v>
      </c>
      <c r="Y681" s="82" t="s">
        <v>93</v>
      </c>
      <c r="Z681" s="82" t="s">
        <v>105</v>
      </c>
      <c r="AA681" s="82">
        <v>884</v>
      </c>
      <c r="AB681" s="82">
        <v>526.24</v>
      </c>
    </row>
    <row r="682" spans="1:28">
      <c r="A682" s="3">
        <v>2023</v>
      </c>
      <c r="B682" s="3" t="s">
        <v>40</v>
      </c>
      <c r="C682" s="3" t="s">
        <v>16</v>
      </c>
      <c r="D682" s="7" t="s">
        <v>20</v>
      </c>
      <c r="E682" s="5">
        <v>455</v>
      </c>
      <c r="F682" s="5">
        <v>5494.3200000000006</v>
      </c>
      <c r="G682" s="5">
        <v>5128.0320000000002</v>
      </c>
      <c r="H682" s="5">
        <v>1098.8640000000003</v>
      </c>
      <c r="I682" s="6" t="s">
        <v>33</v>
      </c>
      <c r="R682" s="82" t="s">
        <v>88</v>
      </c>
      <c r="S682" s="82">
        <v>2020</v>
      </c>
      <c r="T682" s="82" t="s">
        <v>32</v>
      </c>
      <c r="U682" s="82" t="s">
        <v>101</v>
      </c>
      <c r="V682" s="82" t="s">
        <v>103</v>
      </c>
      <c r="W682" s="82" t="s">
        <v>104</v>
      </c>
      <c r="X682" s="82" t="s">
        <v>100</v>
      </c>
      <c r="Y682" s="82" t="s">
        <v>93</v>
      </c>
      <c r="Z682" s="82" t="s">
        <v>105</v>
      </c>
      <c r="AA682" s="82">
        <v>141</v>
      </c>
      <c r="AB682" s="82">
        <v>201.63</v>
      </c>
    </row>
    <row r="683" spans="1:28">
      <c r="A683" s="3">
        <v>2023</v>
      </c>
      <c r="B683" s="3" t="s">
        <v>40</v>
      </c>
      <c r="C683" s="3" t="s">
        <v>18</v>
      </c>
      <c r="D683" s="7" t="s">
        <v>21</v>
      </c>
      <c r="E683" s="5">
        <v>345</v>
      </c>
      <c r="F683" s="5">
        <v>8400</v>
      </c>
      <c r="G683" s="5">
        <v>7840</v>
      </c>
      <c r="H683" s="5">
        <v>1680</v>
      </c>
      <c r="I683" s="6" t="s">
        <v>33</v>
      </c>
      <c r="R683" s="82" t="s">
        <v>95</v>
      </c>
      <c r="S683" s="82">
        <v>2020</v>
      </c>
      <c r="T683" s="82" t="s">
        <v>32</v>
      </c>
      <c r="U683" s="82" t="s">
        <v>101</v>
      </c>
      <c r="V683" s="82" t="s">
        <v>103</v>
      </c>
      <c r="W683" s="82" t="s">
        <v>104</v>
      </c>
      <c r="X683" s="82" t="s">
        <v>100</v>
      </c>
      <c r="Y683" s="82" t="s">
        <v>93</v>
      </c>
      <c r="Z683" s="82" t="s">
        <v>105</v>
      </c>
      <c r="AA683" s="82">
        <v>211</v>
      </c>
      <c r="AB683" s="82">
        <v>301.73</v>
      </c>
    </row>
    <row r="684" spans="1:28">
      <c r="A684" s="3">
        <v>2023</v>
      </c>
      <c r="B684" s="3" t="s">
        <v>40</v>
      </c>
      <c r="C684" s="3" t="s">
        <v>14</v>
      </c>
      <c r="D684" s="4" t="s">
        <v>22</v>
      </c>
      <c r="E684" s="5">
        <v>122</v>
      </c>
      <c r="F684" s="5">
        <v>120</v>
      </c>
      <c r="G684" s="5">
        <v>112</v>
      </c>
      <c r="H684" s="5">
        <v>24</v>
      </c>
      <c r="I684" s="6" t="s">
        <v>33</v>
      </c>
      <c r="R684" s="82" t="s">
        <v>95</v>
      </c>
      <c r="S684" s="82">
        <v>2020</v>
      </c>
      <c r="T684" s="82" t="s">
        <v>32</v>
      </c>
      <c r="U684" s="82" t="s">
        <v>101</v>
      </c>
      <c r="V684" s="82" t="s">
        <v>103</v>
      </c>
      <c r="W684" s="82" t="s">
        <v>104</v>
      </c>
      <c r="X684" s="82" t="s">
        <v>100</v>
      </c>
      <c r="Y684" s="82" t="s">
        <v>93</v>
      </c>
      <c r="Z684" s="82" t="s">
        <v>105</v>
      </c>
      <c r="AA684" s="82">
        <v>139</v>
      </c>
      <c r="AB684" s="82">
        <v>198.76999999999998</v>
      </c>
    </row>
    <row r="685" spans="1:28">
      <c r="A685" s="3">
        <v>2023</v>
      </c>
      <c r="B685" s="3" t="s">
        <v>40</v>
      </c>
      <c r="C685" s="3" t="s">
        <v>23</v>
      </c>
      <c r="D685" s="7" t="s">
        <v>24</v>
      </c>
      <c r="E685" s="5">
        <v>78</v>
      </c>
      <c r="F685" s="5">
        <v>2517.46</v>
      </c>
      <c r="G685" s="5">
        <v>5126.4639999999999</v>
      </c>
      <c r="H685" s="5">
        <v>503.49200000000002</v>
      </c>
      <c r="I685" s="6" t="s">
        <v>33</v>
      </c>
      <c r="R685" s="82" t="s">
        <v>95</v>
      </c>
      <c r="S685" s="82">
        <v>2020</v>
      </c>
      <c r="T685" s="82" t="s">
        <v>32</v>
      </c>
      <c r="U685" s="82" t="s">
        <v>101</v>
      </c>
      <c r="V685" s="82" t="s">
        <v>103</v>
      </c>
      <c r="W685" s="82" t="s">
        <v>104</v>
      </c>
      <c r="X685" s="82" t="s">
        <v>100</v>
      </c>
      <c r="Y685" s="82" t="s">
        <v>93</v>
      </c>
      <c r="Z685" s="82" t="s">
        <v>105</v>
      </c>
      <c r="AA685" s="82">
        <v>820</v>
      </c>
      <c r="AB685" s="82">
        <v>1172.5999999999999</v>
      </c>
    </row>
    <row r="686" spans="1:28">
      <c r="A686" s="3">
        <v>2023</v>
      </c>
      <c r="B686" s="3" t="s">
        <v>40</v>
      </c>
      <c r="C686" s="3" t="s">
        <v>23</v>
      </c>
      <c r="D686" s="7" t="s">
        <v>25</v>
      </c>
      <c r="E686" s="5">
        <v>76</v>
      </c>
      <c r="F686" s="5">
        <v>2517.2949999999996</v>
      </c>
      <c r="G686" s="5">
        <v>5126.1279999999997</v>
      </c>
      <c r="H686" s="5">
        <v>503.45899999999995</v>
      </c>
      <c r="I686" s="6" t="s">
        <v>33</v>
      </c>
      <c r="R686" s="82" t="s">
        <v>95</v>
      </c>
      <c r="S686" s="82">
        <v>2020</v>
      </c>
      <c r="T686" s="82" t="s">
        <v>32</v>
      </c>
      <c r="U686" s="82" t="s">
        <v>101</v>
      </c>
      <c r="V686" s="82" t="s">
        <v>103</v>
      </c>
      <c r="W686" s="82" t="s">
        <v>104</v>
      </c>
      <c r="X686" s="82" t="s">
        <v>100</v>
      </c>
      <c r="Y686" s="82" t="s">
        <v>93</v>
      </c>
      <c r="Z686" s="82" t="s">
        <v>105</v>
      </c>
      <c r="AA686" s="82">
        <v>853</v>
      </c>
      <c r="AB686" s="82">
        <v>1219.79</v>
      </c>
    </row>
    <row r="687" spans="1:28">
      <c r="A687" s="3">
        <v>2023</v>
      </c>
      <c r="B687" s="3" t="s">
        <v>40</v>
      </c>
      <c r="C687" s="3" t="s">
        <v>23</v>
      </c>
      <c r="D687" s="7" t="s">
        <v>26</v>
      </c>
      <c r="E687" s="5">
        <v>46</v>
      </c>
      <c r="F687" s="5">
        <v>110</v>
      </c>
      <c r="G687" s="5">
        <v>224</v>
      </c>
      <c r="H687" s="5">
        <v>22</v>
      </c>
      <c r="I687" s="6" t="s">
        <v>33</v>
      </c>
      <c r="R687" s="82" t="s">
        <v>95</v>
      </c>
      <c r="S687" s="82">
        <v>2020</v>
      </c>
      <c r="T687" s="82" t="s">
        <v>32</v>
      </c>
      <c r="U687" s="82" t="s">
        <v>101</v>
      </c>
      <c r="V687" s="82" t="s">
        <v>103</v>
      </c>
      <c r="W687" s="82" t="s">
        <v>104</v>
      </c>
      <c r="X687" s="82" t="s">
        <v>100</v>
      </c>
      <c r="Y687" s="82" t="s">
        <v>93</v>
      </c>
      <c r="Z687" s="82" t="s">
        <v>105</v>
      </c>
      <c r="AA687" s="82">
        <v>137</v>
      </c>
      <c r="AB687" s="82">
        <v>195.91</v>
      </c>
    </row>
    <row r="688" spans="1:28">
      <c r="A688" s="3">
        <v>2023</v>
      </c>
      <c r="B688" s="3" t="s">
        <v>40</v>
      </c>
      <c r="C688" s="3" t="s">
        <v>23</v>
      </c>
      <c r="D688" s="7" t="s">
        <v>27</v>
      </c>
      <c r="E688" s="5">
        <v>34</v>
      </c>
      <c r="F688" s="5">
        <v>2517.2400000000002</v>
      </c>
      <c r="G688" s="5">
        <v>5126.0160000000005</v>
      </c>
      <c r="H688" s="5">
        <v>503.44800000000009</v>
      </c>
      <c r="I688" s="6" t="s">
        <v>33</v>
      </c>
      <c r="R688" s="82" t="s">
        <v>98</v>
      </c>
      <c r="S688" s="82">
        <v>2020</v>
      </c>
      <c r="T688" s="82" t="s">
        <v>35</v>
      </c>
      <c r="U688" s="82" t="s">
        <v>101</v>
      </c>
      <c r="V688" s="82" t="s">
        <v>103</v>
      </c>
      <c r="W688" s="82" t="s">
        <v>104</v>
      </c>
      <c r="X688" s="82" t="s">
        <v>100</v>
      </c>
      <c r="Y688" s="82" t="s">
        <v>93</v>
      </c>
      <c r="Z688" s="82" t="s">
        <v>105</v>
      </c>
      <c r="AA688" s="82">
        <v>200</v>
      </c>
      <c r="AB688" s="82">
        <v>286</v>
      </c>
    </row>
    <row r="689" spans="1:28">
      <c r="A689" s="3">
        <v>2023</v>
      </c>
      <c r="B689" s="3" t="s">
        <v>40</v>
      </c>
      <c r="C689" s="3" t="s">
        <v>14</v>
      </c>
      <c r="D689" s="4" t="s">
        <v>28</v>
      </c>
      <c r="E689" s="5">
        <v>7</v>
      </c>
      <c r="F689" s="5">
        <v>220</v>
      </c>
      <c r="G689" s="5">
        <v>224</v>
      </c>
      <c r="H689" s="5">
        <v>44</v>
      </c>
      <c r="I689" s="6" t="s">
        <v>33</v>
      </c>
      <c r="R689" s="82" t="s">
        <v>95</v>
      </c>
      <c r="S689" s="82">
        <v>2020</v>
      </c>
      <c r="T689" s="82" t="s">
        <v>35</v>
      </c>
      <c r="U689" s="82" t="s">
        <v>101</v>
      </c>
      <c r="V689" s="82" t="s">
        <v>103</v>
      </c>
      <c r="W689" s="82" t="s">
        <v>104</v>
      </c>
      <c r="X689" s="82" t="s">
        <v>100</v>
      </c>
      <c r="Y689" s="82" t="s">
        <v>93</v>
      </c>
      <c r="Z689" s="82" t="s">
        <v>105</v>
      </c>
      <c r="AA689" s="82">
        <v>128</v>
      </c>
      <c r="AB689" s="82">
        <v>183.04</v>
      </c>
    </row>
    <row r="690" spans="1:28">
      <c r="A690" s="3">
        <v>2023</v>
      </c>
      <c r="B690" s="3" t="s">
        <v>40</v>
      </c>
      <c r="C690" s="3" t="s">
        <v>23</v>
      </c>
      <c r="D690" s="7" t="s">
        <v>30</v>
      </c>
      <c r="E690" s="5">
        <v>3</v>
      </c>
      <c r="F690" s="5">
        <v>2517.5150000000003</v>
      </c>
      <c r="G690" s="5">
        <v>5126.576</v>
      </c>
      <c r="H690" s="5">
        <v>503.5030000000001</v>
      </c>
      <c r="I690" s="6" t="s">
        <v>33</v>
      </c>
      <c r="R690" s="82" t="s">
        <v>95</v>
      </c>
      <c r="S690" s="82">
        <v>2020</v>
      </c>
      <c r="T690" s="82" t="s">
        <v>35</v>
      </c>
      <c r="U690" s="82" t="s">
        <v>101</v>
      </c>
      <c r="V690" s="82" t="s">
        <v>103</v>
      </c>
      <c r="W690" s="82" t="s">
        <v>104</v>
      </c>
      <c r="X690" s="82" t="s">
        <v>100</v>
      </c>
      <c r="Y690" s="82" t="s">
        <v>93</v>
      </c>
      <c r="Z690" s="82" t="s">
        <v>105</v>
      </c>
      <c r="AA690" s="82">
        <v>154</v>
      </c>
      <c r="AB690" s="82">
        <v>220.22</v>
      </c>
    </row>
    <row r="691" spans="1:28">
      <c r="A691" s="3">
        <v>2023</v>
      </c>
      <c r="B691" s="3" t="s">
        <v>40</v>
      </c>
      <c r="C691" s="3" t="s">
        <v>29</v>
      </c>
      <c r="D691" s="7" t="s">
        <v>29</v>
      </c>
      <c r="E691" s="5">
        <v>2</v>
      </c>
      <c r="F691" s="5">
        <v>7260</v>
      </c>
      <c r="G691" s="5">
        <v>7392</v>
      </c>
      <c r="H691" s="5">
        <v>1452</v>
      </c>
      <c r="I691" s="6" t="s">
        <v>33</v>
      </c>
      <c r="R691" s="82" t="s">
        <v>95</v>
      </c>
      <c r="S691" s="82">
        <v>2020</v>
      </c>
      <c r="T691" s="82" t="s">
        <v>35</v>
      </c>
      <c r="U691" s="82" t="s">
        <v>101</v>
      </c>
      <c r="V691" s="82" t="s">
        <v>103</v>
      </c>
      <c r="W691" s="82" t="s">
        <v>104</v>
      </c>
      <c r="X691" s="82" t="s">
        <v>100</v>
      </c>
      <c r="Y691" s="82" t="s">
        <v>93</v>
      </c>
      <c r="Z691" s="82" t="s">
        <v>105</v>
      </c>
      <c r="AA691" s="82">
        <v>202</v>
      </c>
      <c r="AB691" s="82">
        <v>288.86</v>
      </c>
    </row>
    <row r="692" spans="1:28">
      <c r="A692" s="3">
        <v>2023</v>
      </c>
      <c r="B692" s="3" t="s">
        <v>41</v>
      </c>
      <c r="C692" s="3" t="s">
        <v>10</v>
      </c>
      <c r="D692" s="4" t="s">
        <v>11</v>
      </c>
      <c r="E692" s="5">
        <v>3566</v>
      </c>
      <c r="F692" s="5">
        <v>5263.8950000000004</v>
      </c>
      <c r="G692" s="5">
        <v>5126.576</v>
      </c>
      <c r="H692" s="5">
        <v>1052.7790000000002</v>
      </c>
      <c r="I692" s="6" t="s">
        <v>33</v>
      </c>
      <c r="R692" s="82" t="s">
        <v>95</v>
      </c>
      <c r="S692" s="82">
        <v>2020</v>
      </c>
      <c r="T692" s="82" t="s">
        <v>35</v>
      </c>
      <c r="U692" s="82" t="s">
        <v>101</v>
      </c>
      <c r="V692" s="82" t="s">
        <v>103</v>
      </c>
      <c r="W692" s="82" t="s">
        <v>104</v>
      </c>
      <c r="X692" s="82" t="s">
        <v>100</v>
      </c>
      <c r="Y692" s="82" t="s">
        <v>93</v>
      </c>
      <c r="Z692" s="82" t="s">
        <v>105</v>
      </c>
      <c r="AA692" s="82">
        <v>130</v>
      </c>
      <c r="AB692" s="82">
        <v>185.9</v>
      </c>
    </row>
    <row r="693" spans="1:28">
      <c r="A693" s="3">
        <v>2023</v>
      </c>
      <c r="B693" s="3" t="s">
        <v>41</v>
      </c>
      <c r="C693" s="3" t="s">
        <v>10</v>
      </c>
      <c r="D693" s="4" t="s">
        <v>13</v>
      </c>
      <c r="E693" s="5">
        <v>2498</v>
      </c>
      <c r="F693" s="5">
        <v>8800</v>
      </c>
      <c r="G693" s="5">
        <v>8960</v>
      </c>
      <c r="H693" s="5">
        <v>1760</v>
      </c>
      <c r="I693" s="6" t="s">
        <v>33</v>
      </c>
      <c r="R693" s="82" t="s">
        <v>98</v>
      </c>
      <c r="S693" s="82">
        <v>2020</v>
      </c>
      <c r="T693" s="82" t="s">
        <v>35</v>
      </c>
      <c r="U693" s="82" t="s">
        <v>101</v>
      </c>
      <c r="V693" s="82" t="s">
        <v>103</v>
      </c>
      <c r="W693" s="82" t="s">
        <v>104</v>
      </c>
      <c r="X693" s="82" t="s">
        <v>100</v>
      </c>
      <c r="Y693" s="82" t="s">
        <v>93</v>
      </c>
      <c r="Z693" s="82" t="s">
        <v>105</v>
      </c>
      <c r="AA693" s="82">
        <v>813</v>
      </c>
      <c r="AB693" s="82">
        <v>1162.5899999999999</v>
      </c>
    </row>
    <row r="694" spans="1:28">
      <c r="A694" s="3">
        <v>2023</v>
      </c>
      <c r="B694" s="3" t="s">
        <v>41</v>
      </c>
      <c r="C694" s="3" t="s">
        <v>14</v>
      </c>
      <c r="D694" s="4" t="s">
        <v>15</v>
      </c>
      <c r="E694" s="5">
        <v>1245</v>
      </c>
      <c r="F694" s="5">
        <v>5034.92</v>
      </c>
      <c r="G694" s="5">
        <v>5126.4639999999999</v>
      </c>
      <c r="H694" s="5">
        <v>1006.984</v>
      </c>
      <c r="I694" s="6" t="s">
        <v>33</v>
      </c>
      <c r="R694" s="82" t="s">
        <v>97</v>
      </c>
      <c r="S694" s="82">
        <v>2020</v>
      </c>
      <c r="T694" s="82" t="s">
        <v>35</v>
      </c>
      <c r="U694" s="82" t="s">
        <v>101</v>
      </c>
      <c r="V694" s="82" t="s">
        <v>103</v>
      </c>
      <c r="W694" s="82" t="s">
        <v>104</v>
      </c>
      <c r="X694" s="82" t="s">
        <v>100</v>
      </c>
      <c r="Y694" s="82" t="s">
        <v>93</v>
      </c>
      <c r="Z694" s="82" t="s">
        <v>105</v>
      </c>
      <c r="AA694" s="82">
        <v>846</v>
      </c>
      <c r="AB694" s="82">
        <v>1209.78</v>
      </c>
    </row>
    <row r="695" spans="1:28">
      <c r="A695" s="3">
        <v>2023</v>
      </c>
      <c r="B695" s="3" t="s">
        <v>41</v>
      </c>
      <c r="C695" s="3" t="s">
        <v>16</v>
      </c>
      <c r="D695" s="7" t="s">
        <v>17</v>
      </c>
      <c r="E695" s="5">
        <v>644</v>
      </c>
      <c r="F695" s="5">
        <v>22000</v>
      </c>
      <c r="G695" s="5">
        <v>6432.72</v>
      </c>
      <c r="H695" s="5">
        <v>4400</v>
      </c>
      <c r="I695" s="6" t="s">
        <v>33</v>
      </c>
      <c r="R695" s="82" t="s">
        <v>88</v>
      </c>
      <c r="S695" s="82">
        <v>2020</v>
      </c>
      <c r="T695" s="82" t="s">
        <v>35</v>
      </c>
      <c r="U695" s="82" t="s">
        <v>101</v>
      </c>
      <c r="V695" s="82" t="s">
        <v>103</v>
      </c>
      <c r="W695" s="82" t="s">
        <v>104</v>
      </c>
      <c r="X695" s="82" t="s">
        <v>100</v>
      </c>
      <c r="Y695" s="82" t="s">
        <v>93</v>
      </c>
      <c r="Z695" s="82" t="s">
        <v>105</v>
      </c>
      <c r="AA695" s="82">
        <v>900</v>
      </c>
      <c r="AB695" s="82">
        <v>1287</v>
      </c>
    </row>
    <row r="696" spans="1:28">
      <c r="A696" s="3">
        <v>2023</v>
      </c>
      <c r="B696" s="3" t="s">
        <v>41</v>
      </c>
      <c r="C696" s="3" t="s">
        <v>18</v>
      </c>
      <c r="D696" s="7" t="s">
        <v>19</v>
      </c>
      <c r="E696" s="5">
        <v>550</v>
      </c>
      <c r="F696" s="5">
        <v>7700</v>
      </c>
      <c r="G696" s="5">
        <v>7840</v>
      </c>
      <c r="H696" s="5">
        <v>1540</v>
      </c>
      <c r="I696" s="6" t="s">
        <v>33</v>
      </c>
      <c r="R696" s="82" t="s">
        <v>88</v>
      </c>
      <c r="S696" s="82">
        <v>2020</v>
      </c>
      <c r="T696" s="82" t="s">
        <v>35</v>
      </c>
      <c r="U696" s="82" t="s">
        <v>101</v>
      </c>
      <c r="V696" s="82" t="s">
        <v>103</v>
      </c>
      <c r="W696" s="82" t="s">
        <v>104</v>
      </c>
      <c r="X696" s="82" t="s">
        <v>100</v>
      </c>
      <c r="Y696" s="82" t="s">
        <v>102</v>
      </c>
      <c r="Z696" s="82" t="s">
        <v>105</v>
      </c>
      <c r="AA696" s="82">
        <v>853</v>
      </c>
      <c r="AB696" s="82">
        <v>526.24</v>
      </c>
    </row>
    <row r="697" spans="1:28">
      <c r="A697" s="3">
        <v>2023</v>
      </c>
      <c r="B697" s="3" t="s">
        <v>41</v>
      </c>
      <c r="C697" s="3" t="s">
        <v>16</v>
      </c>
      <c r="D697" s="7" t="s">
        <v>20</v>
      </c>
      <c r="E697" s="5">
        <v>455</v>
      </c>
      <c r="F697" s="5">
        <v>11111</v>
      </c>
      <c r="G697" s="5">
        <v>5128.0320000000002</v>
      </c>
      <c r="H697" s="5">
        <v>2222.2000000000003</v>
      </c>
      <c r="I697" s="6" t="s">
        <v>33</v>
      </c>
      <c r="R697" s="82" t="s">
        <v>95</v>
      </c>
      <c r="S697" s="82">
        <v>2020</v>
      </c>
      <c r="T697" s="82" t="s">
        <v>35</v>
      </c>
      <c r="U697" s="82" t="s">
        <v>101</v>
      </c>
      <c r="V697" s="82" t="s">
        <v>103</v>
      </c>
      <c r="W697" s="82" t="s">
        <v>104</v>
      </c>
      <c r="X697" s="82" t="s">
        <v>100</v>
      </c>
      <c r="Y697" s="82" t="s">
        <v>102</v>
      </c>
      <c r="Z697" s="82" t="s">
        <v>105</v>
      </c>
      <c r="AA697" s="82">
        <v>886</v>
      </c>
      <c r="AB697" s="82">
        <v>526.24</v>
      </c>
    </row>
    <row r="698" spans="1:28">
      <c r="A698" s="3">
        <v>2023</v>
      </c>
      <c r="B698" s="3" t="s">
        <v>41</v>
      </c>
      <c r="C698" s="3" t="s">
        <v>18</v>
      </c>
      <c r="D698" s="7" t="s">
        <v>21</v>
      </c>
      <c r="E698" s="5">
        <v>345</v>
      </c>
      <c r="F698" s="5">
        <v>7700</v>
      </c>
      <c r="G698" s="5">
        <v>7840</v>
      </c>
      <c r="H698" s="5">
        <v>1540</v>
      </c>
      <c r="I698" s="6" t="s">
        <v>33</v>
      </c>
      <c r="R698" s="82" t="s">
        <v>98</v>
      </c>
      <c r="S698" s="82">
        <v>2020</v>
      </c>
      <c r="T698" s="82" t="s">
        <v>35</v>
      </c>
      <c r="U698" s="82" t="s">
        <v>101</v>
      </c>
      <c r="V698" s="82" t="s">
        <v>103</v>
      </c>
      <c r="W698" s="82" t="s">
        <v>104</v>
      </c>
      <c r="X698" s="82" t="s">
        <v>100</v>
      </c>
      <c r="Y698" s="82" t="s">
        <v>102</v>
      </c>
      <c r="Z698" s="82" t="s">
        <v>105</v>
      </c>
      <c r="AA698" s="82">
        <v>129</v>
      </c>
      <c r="AB698" s="82">
        <v>184.47</v>
      </c>
    </row>
    <row r="699" spans="1:28">
      <c r="A699" s="3">
        <v>2023</v>
      </c>
      <c r="B699" s="3" t="s">
        <v>41</v>
      </c>
      <c r="C699" s="3" t="s">
        <v>14</v>
      </c>
      <c r="D699" s="4" t="s">
        <v>22</v>
      </c>
      <c r="E699" s="5">
        <v>122</v>
      </c>
      <c r="F699" s="5">
        <v>110</v>
      </c>
      <c r="G699" s="5">
        <v>112</v>
      </c>
      <c r="H699" s="5">
        <v>22</v>
      </c>
      <c r="I699" s="6" t="s">
        <v>33</v>
      </c>
      <c r="R699" s="82" t="s">
        <v>95</v>
      </c>
      <c r="S699" s="82">
        <v>2020</v>
      </c>
      <c r="T699" s="82" t="s">
        <v>35</v>
      </c>
      <c r="U699" s="82" t="s">
        <v>101</v>
      </c>
      <c r="V699" s="82" t="s">
        <v>103</v>
      </c>
      <c r="W699" s="82" t="s">
        <v>104</v>
      </c>
      <c r="X699" s="82" t="s">
        <v>100</v>
      </c>
      <c r="Y699" s="82" t="s">
        <v>102</v>
      </c>
      <c r="Z699" s="82" t="s">
        <v>105</v>
      </c>
      <c r="AA699" s="82">
        <v>157</v>
      </c>
      <c r="AB699" s="82">
        <v>224.51</v>
      </c>
    </row>
    <row r="700" spans="1:28">
      <c r="A700" s="3">
        <v>2023</v>
      </c>
      <c r="B700" s="3" t="s">
        <v>41</v>
      </c>
      <c r="C700" s="3" t="s">
        <v>23</v>
      </c>
      <c r="D700" s="7" t="s">
        <v>24</v>
      </c>
      <c r="E700" s="5">
        <v>78</v>
      </c>
      <c r="F700" s="5">
        <v>2517.46</v>
      </c>
      <c r="G700" s="5">
        <v>5126.4639999999999</v>
      </c>
      <c r="H700" s="5">
        <v>503.49200000000002</v>
      </c>
      <c r="I700" s="6" t="s">
        <v>33</v>
      </c>
      <c r="R700" s="82" t="s">
        <v>95</v>
      </c>
      <c r="S700" s="82">
        <v>2020</v>
      </c>
      <c r="T700" s="82" t="s">
        <v>35</v>
      </c>
      <c r="U700" s="82" t="s">
        <v>101</v>
      </c>
      <c r="V700" s="82" t="s">
        <v>103</v>
      </c>
      <c r="W700" s="82" t="s">
        <v>104</v>
      </c>
      <c r="X700" s="82" t="s">
        <v>100</v>
      </c>
      <c r="Y700" s="82" t="s">
        <v>102</v>
      </c>
      <c r="Z700" s="82" t="s">
        <v>105</v>
      </c>
      <c r="AA700" s="82">
        <v>127</v>
      </c>
      <c r="AB700" s="82">
        <v>181.61</v>
      </c>
    </row>
    <row r="701" spans="1:28">
      <c r="A701" s="3">
        <v>2023</v>
      </c>
      <c r="B701" s="3" t="s">
        <v>41</v>
      </c>
      <c r="C701" s="3" t="s">
        <v>23</v>
      </c>
      <c r="D701" s="7" t="s">
        <v>25</v>
      </c>
      <c r="E701" s="5">
        <v>76</v>
      </c>
      <c r="F701" s="5">
        <v>2288.4499999999998</v>
      </c>
      <c r="G701" s="5">
        <v>5126.1279999999997</v>
      </c>
      <c r="H701" s="5">
        <v>457.69</v>
      </c>
      <c r="I701" s="6" t="s">
        <v>33</v>
      </c>
      <c r="R701" s="82" t="s">
        <v>95</v>
      </c>
      <c r="S701" s="82">
        <v>2020</v>
      </c>
      <c r="T701" s="82" t="s">
        <v>35</v>
      </c>
      <c r="U701" s="82" t="s">
        <v>101</v>
      </c>
      <c r="V701" s="82" t="s">
        <v>103</v>
      </c>
      <c r="W701" s="82" t="s">
        <v>104</v>
      </c>
      <c r="X701" s="82" t="s">
        <v>100</v>
      </c>
      <c r="Y701" s="82" t="s">
        <v>102</v>
      </c>
      <c r="Z701" s="82" t="s">
        <v>105</v>
      </c>
      <c r="AA701" s="82">
        <v>822</v>
      </c>
      <c r="AB701" s="82">
        <v>1175.46</v>
      </c>
    </row>
    <row r="702" spans="1:28">
      <c r="A702" s="3">
        <v>2023</v>
      </c>
      <c r="B702" s="3" t="s">
        <v>41</v>
      </c>
      <c r="C702" s="3" t="s">
        <v>23</v>
      </c>
      <c r="D702" s="7" t="s">
        <v>26</v>
      </c>
      <c r="E702" s="5">
        <v>46</v>
      </c>
      <c r="F702" s="5">
        <v>100</v>
      </c>
      <c r="G702" s="5">
        <v>224</v>
      </c>
      <c r="H702" s="5">
        <v>20</v>
      </c>
      <c r="I702" s="6" t="s">
        <v>33</v>
      </c>
      <c r="R702" s="82" t="s">
        <v>88</v>
      </c>
      <c r="S702" s="82">
        <v>2020</v>
      </c>
      <c r="T702" s="82" t="s">
        <v>35</v>
      </c>
      <c r="U702" s="82" t="s">
        <v>101</v>
      </c>
      <c r="V702" s="82" t="s">
        <v>103</v>
      </c>
      <c r="W702" s="82" t="s">
        <v>104</v>
      </c>
      <c r="X702" s="82" t="s">
        <v>100</v>
      </c>
      <c r="Y702" s="82" t="s">
        <v>102</v>
      </c>
      <c r="Z702" s="82" t="s">
        <v>105</v>
      </c>
      <c r="AA702" s="82">
        <v>855</v>
      </c>
      <c r="AB702" s="82">
        <v>1222.6500000000001</v>
      </c>
    </row>
    <row r="703" spans="1:28">
      <c r="A703" s="3">
        <v>2023</v>
      </c>
      <c r="B703" s="3" t="s">
        <v>41</v>
      </c>
      <c r="C703" s="3" t="s">
        <v>23</v>
      </c>
      <c r="D703" s="7" t="s">
        <v>27</v>
      </c>
      <c r="E703" s="5">
        <v>34</v>
      </c>
      <c r="F703" s="5">
        <v>2288.4</v>
      </c>
      <c r="G703" s="5">
        <v>5126.0160000000005</v>
      </c>
      <c r="H703" s="5">
        <v>457.68000000000006</v>
      </c>
      <c r="I703" s="6" t="s">
        <v>33</v>
      </c>
      <c r="R703" s="82" t="s">
        <v>88</v>
      </c>
      <c r="S703" s="82">
        <v>2020</v>
      </c>
      <c r="T703" s="82" t="s">
        <v>41</v>
      </c>
      <c r="U703" s="82" t="s">
        <v>101</v>
      </c>
      <c r="V703" s="82" t="s">
        <v>103</v>
      </c>
      <c r="W703" s="82" t="s">
        <v>104</v>
      </c>
      <c r="X703" s="82" t="s">
        <v>100</v>
      </c>
      <c r="Y703" s="82" t="s">
        <v>102</v>
      </c>
      <c r="Z703" s="82" t="s">
        <v>105</v>
      </c>
      <c r="AA703" s="82">
        <v>368</v>
      </c>
      <c r="AB703" s="82">
        <v>526.24</v>
      </c>
    </row>
    <row r="704" spans="1:28">
      <c r="A704" s="3">
        <v>2023</v>
      </c>
      <c r="B704" s="3" t="s">
        <v>41</v>
      </c>
      <c r="C704" s="3" t="s">
        <v>14</v>
      </c>
      <c r="D704" s="4" t="s">
        <v>28</v>
      </c>
      <c r="E704" s="5">
        <v>7</v>
      </c>
      <c r="F704" s="5">
        <v>200</v>
      </c>
      <c r="G704" s="5">
        <v>224</v>
      </c>
      <c r="H704" s="5">
        <v>40</v>
      </c>
      <c r="I704" s="6" t="s">
        <v>33</v>
      </c>
      <c r="R704" s="82" t="s">
        <v>88</v>
      </c>
      <c r="S704" s="82">
        <v>2020</v>
      </c>
      <c r="T704" s="82" t="s">
        <v>41</v>
      </c>
      <c r="U704" s="82" t="s">
        <v>101</v>
      </c>
      <c r="V704" s="82" t="s">
        <v>103</v>
      </c>
      <c r="W704" s="82" t="s">
        <v>104</v>
      </c>
      <c r="X704" s="82" t="s">
        <v>100</v>
      </c>
      <c r="Y704" s="82" t="s">
        <v>102</v>
      </c>
      <c r="Z704" s="82" t="s">
        <v>105</v>
      </c>
      <c r="AA704" s="82">
        <v>170</v>
      </c>
      <c r="AB704" s="82">
        <v>243.1</v>
      </c>
    </row>
    <row r="705" spans="1:28">
      <c r="A705" s="3">
        <v>2023</v>
      </c>
      <c r="B705" s="3" t="s">
        <v>41</v>
      </c>
      <c r="C705" s="3" t="s">
        <v>23</v>
      </c>
      <c r="D705" s="7" t="s">
        <v>30</v>
      </c>
      <c r="E705" s="5">
        <v>3</v>
      </c>
      <c r="F705" s="5">
        <v>2288.65</v>
      </c>
      <c r="G705" s="5">
        <v>5126.576</v>
      </c>
      <c r="H705" s="5">
        <v>457.73</v>
      </c>
      <c r="I705" s="6" t="s">
        <v>33</v>
      </c>
      <c r="R705" s="82" t="s">
        <v>95</v>
      </c>
      <c r="S705" s="82">
        <v>2020</v>
      </c>
      <c r="T705" s="82" t="s">
        <v>41</v>
      </c>
      <c r="U705" s="82" t="s">
        <v>101</v>
      </c>
      <c r="V705" s="82" t="s">
        <v>103</v>
      </c>
      <c r="W705" s="82" t="s">
        <v>104</v>
      </c>
      <c r="X705" s="82" t="s">
        <v>100</v>
      </c>
      <c r="Y705" s="82" t="s">
        <v>102</v>
      </c>
      <c r="Z705" s="82" t="s">
        <v>105</v>
      </c>
      <c r="AA705" s="82">
        <v>344</v>
      </c>
      <c r="AB705" s="82">
        <v>491.91999999999996</v>
      </c>
    </row>
    <row r="706" spans="1:28">
      <c r="A706" s="3">
        <v>2023</v>
      </c>
      <c r="B706" s="3" t="s">
        <v>41</v>
      </c>
      <c r="C706" s="3" t="s">
        <v>29</v>
      </c>
      <c r="D706" s="7" t="s">
        <v>29</v>
      </c>
      <c r="E706" s="5">
        <v>2</v>
      </c>
      <c r="F706" s="5">
        <v>6600</v>
      </c>
      <c r="G706" s="5">
        <v>7392</v>
      </c>
      <c r="H706" s="5">
        <v>1320</v>
      </c>
      <c r="I706" s="6" t="s">
        <v>33</v>
      </c>
      <c r="R706" s="82" t="s">
        <v>95</v>
      </c>
      <c r="S706" s="82">
        <v>2020</v>
      </c>
      <c r="T706" s="82" t="s">
        <v>41</v>
      </c>
      <c r="U706" s="82" t="s">
        <v>101</v>
      </c>
      <c r="V706" s="82" t="s">
        <v>103</v>
      </c>
      <c r="W706" s="82" t="s">
        <v>104</v>
      </c>
      <c r="X706" s="82" t="s">
        <v>100</v>
      </c>
      <c r="Y706" s="82" t="s">
        <v>102</v>
      </c>
      <c r="Z706" s="82" t="s">
        <v>105</v>
      </c>
      <c r="AA706" s="82">
        <v>370</v>
      </c>
      <c r="AB706" s="82">
        <v>529.1</v>
      </c>
    </row>
    <row r="707" spans="1:28">
      <c r="A707" s="3">
        <v>2023</v>
      </c>
      <c r="B707" s="3" t="s">
        <v>42</v>
      </c>
      <c r="C707" s="3" t="s">
        <v>10</v>
      </c>
      <c r="D707" s="4" t="s">
        <v>11</v>
      </c>
      <c r="E707" s="5">
        <v>3566</v>
      </c>
      <c r="F707" s="5">
        <v>4577.3</v>
      </c>
      <c r="G707" s="5">
        <v>5126.576</v>
      </c>
      <c r="H707" s="5">
        <v>915.46</v>
      </c>
      <c r="I707" s="6" t="s">
        <v>33</v>
      </c>
      <c r="R707" s="82" t="s">
        <v>99</v>
      </c>
      <c r="S707" s="82">
        <v>2020</v>
      </c>
      <c r="T707" s="82" t="s">
        <v>41</v>
      </c>
      <c r="U707" s="82" t="s">
        <v>101</v>
      </c>
      <c r="V707" s="82" t="s">
        <v>103</v>
      </c>
      <c r="W707" s="82" t="s">
        <v>104</v>
      </c>
      <c r="X707" s="82" t="s">
        <v>100</v>
      </c>
      <c r="Y707" s="82" t="s">
        <v>102</v>
      </c>
      <c r="Z707" s="82" t="s">
        <v>105</v>
      </c>
      <c r="AA707" s="82">
        <v>172</v>
      </c>
      <c r="AB707" s="82">
        <v>245.95999999999998</v>
      </c>
    </row>
    <row r="708" spans="1:28">
      <c r="A708" s="3">
        <v>2023</v>
      </c>
      <c r="B708" s="3" t="s">
        <v>42</v>
      </c>
      <c r="C708" s="3" t="s">
        <v>10</v>
      </c>
      <c r="D708" s="4" t="s">
        <v>13</v>
      </c>
      <c r="E708" s="5">
        <v>2498</v>
      </c>
      <c r="F708" s="5">
        <v>8000</v>
      </c>
      <c r="G708" s="5">
        <v>8960</v>
      </c>
      <c r="H708" s="5">
        <v>1600</v>
      </c>
      <c r="I708" s="6" t="s">
        <v>33</v>
      </c>
      <c r="R708" s="82" t="s">
        <v>97</v>
      </c>
      <c r="S708" s="82">
        <v>2020</v>
      </c>
      <c r="T708" s="82" t="s">
        <v>41</v>
      </c>
      <c r="U708" s="82" t="s">
        <v>101</v>
      </c>
      <c r="V708" s="82" t="s">
        <v>103</v>
      </c>
      <c r="W708" s="82" t="s">
        <v>104</v>
      </c>
      <c r="X708" s="82" t="s">
        <v>100</v>
      </c>
      <c r="Y708" s="82" t="s">
        <v>102</v>
      </c>
      <c r="Z708" s="82" t="s">
        <v>105</v>
      </c>
      <c r="AA708" s="82">
        <v>340</v>
      </c>
      <c r="AB708" s="82">
        <v>486.2</v>
      </c>
    </row>
    <row r="709" spans="1:28">
      <c r="A709" s="3">
        <v>2023</v>
      </c>
      <c r="B709" s="3" t="s">
        <v>42</v>
      </c>
      <c r="C709" s="3" t="s">
        <v>14</v>
      </c>
      <c r="D709" s="4" t="s">
        <v>15</v>
      </c>
      <c r="E709" s="5">
        <v>1245</v>
      </c>
      <c r="F709" s="5">
        <v>4577.2</v>
      </c>
      <c r="G709" s="5">
        <v>5126.4639999999999</v>
      </c>
      <c r="H709" s="5">
        <v>915.44</v>
      </c>
      <c r="I709" s="6" t="s">
        <v>33</v>
      </c>
      <c r="R709" s="82" t="s">
        <v>95</v>
      </c>
      <c r="S709" s="82">
        <v>2020</v>
      </c>
      <c r="T709" s="82" t="s">
        <v>41</v>
      </c>
      <c r="U709" s="82" t="s">
        <v>101</v>
      </c>
      <c r="V709" s="82" t="s">
        <v>103</v>
      </c>
      <c r="W709" s="82" t="s">
        <v>104</v>
      </c>
      <c r="X709" s="82" t="s">
        <v>100</v>
      </c>
      <c r="Y709" s="82" t="s">
        <v>102</v>
      </c>
      <c r="Z709" s="82" t="s">
        <v>105</v>
      </c>
      <c r="AA709" s="82">
        <v>852</v>
      </c>
      <c r="AB709" s="82">
        <v>1218.3600000000001</v>
      </c>
    </row>
    <row r="710" spans="1:28">
      <c r="A710" s="3">
        <v>2023</v>
      </c>
      <c r="B710" s="3" t="s">
        <v>42</v>
      </c>
      <c r="C710" s="3" t="s">
        <v>16</v>
      </c>
      <c r="D710" s="7" t="s">
        <v>17</v>
      </c>
      <c r="E710" s="5">
        <v>644</v>
      </c>
      <c r="F710" s="5">
        <v>5743.5</v>
      </c>
      <c r="G710" s="5">
        <v>6432.72</v>
      </c>
      <c r="H710" s="5">
        <v>1148.7</v>
      </c>
      <c r="I710" s="6" t="s">
        <v>33</v>
      </c>
      <c r="R710" s="82" t="s">
        <v>95</v>
      </c>
      <c r="S710" s="82">
        <v>2020</v>
      </c>
      <c r="T710" s="82" t="s">
        <v>41</v>
      </c>
      <c r="U710" s="82" t="s">
        <v>101</v>
      </c>
      <c r="V710" s="82" t="s">
        <v>103</v>
      </c>
      <c r="W710" s="82" t="s">
        <v>104</v>
      </c>
      <c r="X710" s="82" t="s">
        <v>100</v>
      </c>
      <c r="Y710" s="82" t="s">
        <v>102</v>
      </c>
      <c r="Z710" s="82" t="s">
        <v>105</v>
      </c>
      <c r="AA710" s="82">
        <v>905</v>
      </c>
      <c r="AB710" s="82">
        <v>1294.1500000000001</v>
      </c>
    </row>
    <row r="711" spans="1:28">
      <c r="A711" s="3">
        <v>2023</v>
      </c>
      <c r="B711" s="3" t="s">
        <v>42</v>
      </c>
      <c r="C711" s="3" t="s">
        <v>18</v>
      </c>
      <c r="D711" s="7" t="s">
        <v>19</v>
      </c>
      <c r="E711" s="5">
        <v>643</v>
      </c>
      <c r="F711" s="5">
        <v>7000</v>
      </c>
      <c r="G711" s="5">
        <v>7840</v>
      </c>
      <c r="H711" s="5">
        <v>1400</v>
      </c>
      <c r="I711" s="6" t="s">
        <v>33</v>
      </c>
      <c r="R711" s="82" t="s">
        <v>95</v>
      </c>
      <c r="S711" s="82">
        <v>2020</v>
      </c>
      <c r="T711" s="82" t="s">
        <v>41</v>
      </c>
      <c r="U711" s="82" t="s">
        <v>101</v>
      </c>
      <c r="V711" s="82" t="s">
        <v>103</v>
      </c>
      <c r="W711" s="82" t="s">
        <v>104</v>
      </c>
      <c r="X711" s="82" t="s">
        <v>100</v>
      </c>
      <c r="Y711" s="82" t="s">
        <v>102</v>
      </c>
      <c r="Z711" s="82" t="s">
        <v>105</v>
      </c>
      <c r="AA711" s="82">
        <v>858</v>
      </c>
      <c r="AB711" s="82">
        <v>526.24</v>
      </c>
    </row>
    <row r="712" spans="1:28">
      <c r="A712" s="3">
        <v>2023</v>
      </c>
      <c r="B712" s="3" t="s">
        <v>42</v>
      </c>
      <c r="C712" s="3" t="s">
        <v>16</v>
      </c>
      <c r="D712" s="7" t="s">
        <v>20</v>
      </c>
      <c r="E712" s="5">
        <v>455</v>
      </c>
      <c r="F712" s="5">
        <v>4578.6000000000004</v>
      </c>
      <c r="G712" s="5">
        <v>5128.0320000000002</v>
      </c>
      <c r="H712" s="5">
        <v>915.72000000000014</v>
      </c>
      <c r="I712" s="6" t="s">
        <v>33</v>
      </c>
      <c r="R712" s="82" t="s">
        <v>88</v>
      </c>
      <c r="S712" s="82">
        <v>2020</v>
      </c>
      <c r="T712" s="82" t="s">
        <v>41</v>
      </c>
      <c r="U712" s="82" t="s">
        <v>101</v>
      </c>
      <c r="V712" s="82" t="s">
        <v>103</v>
      </c>
      <c r="W712" s="82" t="s">
        <v>104</v>
      </c>
      <c r="X712" s="82" t="s">
        <v>100</v>
      </c>
      <c r="Y712" s="82" t="s">
        <v>102</v>
      </c>
      <c r="Z712" s="82" t="s">
        <v>105</v>
      </c>
      <c r="AA712" s="82">
        <v>171</v>
      </c>
      <c r="AB712" s="82">
        <v>526.24</v>
      </c>
    </row>
    <row r="713" spans="1:28">
      <c r="A713" s="3">
        <v>2023</v>
      </c>
      <c r="B713" s="3" t="s">
        <v>42</v>
      </c>
      <c r="C713" s="3" t="s">
        <v>18</v>
      </c>
      <c r="D713" s="7" t="s">
        <v>21</v>
      </c>
      <c r="E713" s="5">
        <v>345</v>
      </c>
      <c r="F713" s="5">
        <v>7000</v>
      </c>
      <c r="G713" s="5">
        <v>7840</v>
      </c>
      <c r="H713" s="5">
        <v>1400</v>
      </c>
      <c r="I713" s="6" t="s">
        <v>33</v>
      </c>
      <c r="R713" s="82" t="s">
        <v>97</v>
      </c>
      <c r="S713" s="82">
        <v>2020</v>
      </c>
      <c r="T713" s="82" t="s">
        <v>41</v>
      </c>
      <c r="U713" s="82" t="s">
        <v>101</v>
      </c>
      <c r="V713" s="82" t="s">
        <v>103</v>
      </c>
      <c r="W713" s="82" t="s">
        <v>104</v>
      </c>
      <c r="X713" s="82" t="s">
        <v>100</v>
      </c>
      <c r="Y713" s="82" t="s">
        <v>102</v>
      </c>
      <c r="Z713" s="82" t="s">
        <v>105</v>
      </c>
      <c r="AA713" s="82">
        <v>367</v>
      </c>
      <c r="AB713" s="82">
        <v>524.80999999999995</v>
      </c>
    </row>
    <row r="714" spans="1:28">
      <c r="A714" s="3">
        <v>2023</v>
      </c>
      <c r="B714" s="3" t="s">
        <v>42</v>
      </c>
      <c r="C714" s="3" t="s">
        <v>14</v>
      </c>
      <c r="D714" s="4" t="s">
        <v>22</v>
      </c>
      <c r="E714" s="5">
        <v>122</v>
      </c>
      <c r="F714" s="5">
        <v>100</v>
      </c>
      <c r="G714" s="5">
        <v>112</v>
      </c>
      <c r="H714" s="5">
        <v>20</v>
      </c>
      <c r="I714" s="6" t="s">
        <v>33</v>
      </c>
      <c r="R714" s="82" t="s">
        <v>88</v>
      </c>
      <c r="S714" s="82">
        <v>2020</v>
      </c>
      <c r="T714" s="82" t="s">
        <v>41</v>
      </c>
      <c r="U714" s="82" t="s">
        <v>101</v>
      </c>
      <c r="V714" s="82" t="s">
        <v>103</v>
      </c>
      <c r="W714" s="82" t="s">
        <v>104</v>
      </c>
      <c r="X714" s="82" t="s">
        <v>100</v>
      </c>
      <c r="Y714" s="82" t="s">
        <v>102</v>
      </c>
      <c r="Z714" s="82" t="s">
        <v>105</v>
      </c>
      <c r="AA714" s="82">
        <v>169</v>
      </c>
      <c r="AB714" s="82">
        <v>241.67000000000002</v>
      </c>
    </row>
    <row r="715" spans="1:28">
      <c r="A715" s="3">
        <v>2023</v>
      </c>
      <c r="B715" s="3" t="s">
        <v>42</v>
      </c>
      <c r="C715" s="3" t="s">
        <v>23</v>
      </c>
      <c r="D715" s="7" t="s">
        <v>24</v>
      </c>
      <c r="E715" s="5">
        <v>78</v>
      </c>
      <c r="F715" s="5">
        <v>2288.6</v>
      </c>
      <c r="G715" s="5">
        <v>5126.4639999999999</v>
      </c>
      <c r="H715" s="5">
        <v>457.72</v>
      </c>
      <c r="I715" s="6" t="s">
        <v>33</v>
      </c>
      <c r="R715" s="82" t="s">
        <v>95</v>
      </c>
      <c r="S715" s="82">
        <v>2020</v>
      </c>
      <c r="T715" s="82" t="s">
        <v>41</v>
      </c>
      <c r="U715" s="82" t="s">
        <v>101</v>
      </c>
      <c r="V715" s="82" t="s">
        <v>103</v>
      </c>
      <c r="W715" s="82" t="s">
        <v>104</v>
      </c>
      <c r="X715" s="82" t="s">
        <v>100</v>
      </c>
      <c r="Y715" s="82" t="s">
        <v>102</v>
      </c>
      <c r="Z715" s="82" t="s">
        <v>105</v>
      </c>
      <c r="AA715" s="82">
        <v>343</v>
      </c>
      <c r="AB715" s="82">
        <v>490.49</v>
      </c>
    </row>
    <row r="716" spans="1:28">
      <c r="A716" s="3">
        <v>2023</v>
      </c>
      <c r="B716" s="3" t="s">
        <v>42</v>
      </c>
      <c r="C716" s="3" t="s">
        <v>23</v>
      </c>
      <c r="D716" s="7" t="s">
        <v>25</v>
      </c>
      <c r="E716" s="5">
        <v>76</v>
      </c>
      <c r="F716" s="5">
        <v>2288.4499999999998</v>
      </c>
      <c r="G716" s="5">
        <v>5126.1279999999997</v>
      </c>
      <c r="H716" s="5">
        <v>457.69</v>
      </c>
      <c r="I716" s="6" t="s">
        <v>33</v>
      </c>
      <c r="R716" s="82" t="s">
        <v>95</v>
      </c>
      <c r="S716" s="82">
        <v>2020</v>
      </c>
      <c r="T716" s="82" t="s">
        <v>41</v>
      </c>
      <c r="U716" s="82" t="s">
        <v>101</v>
      </c>
      <c r="V716" s="82" t="s">
        <v>103</v>
      </c>
      <c r="W716" s="82" t="s">
        <v>104</v>
      </c>
      <c r="X716" s="82" t="s">
        <v>100</v>
      </c>
      <c r="Y716" s="82" t="s">
        <v>102</v>
      </c>
      <c r="Z716" s="82" t="s">
        <v>105</v>
      </c>
      <c r="AA716" s="82">
        <v>827</v>
      </c>
      <c r="AB716" s="82">
        <v>1182.6100000000001</v>
      </c>
    </row>
    <row r="717" spans="1:28">
      <c r="A717" s="3">
        <v>2023</v>
      </c>
      <c r="B717" s="3" t="s">
        <v>42</v>
      </c>
      <c r="C717" s="3" t="s">
        <v>23</v>
      </c>
      <c r="D717" s="7" t="s">
        <v>26</v>
      </c>
      <c r="E717" s="5">
        <v>46</v>
      </c>
      <c r="F717" s="5">
        <v>100</v>
      </c>
      <c r="G717" s="5">
        <v>224</v>
      </c>
      <c r="H717" s="5">
        <v>20</v>
      </c>
      <c r="I717" s="6" t="s">
        <v>33</v>
      </c>
      <c r="R717" s="82" t="s">
        <v>88</v>
      </c>
      <c r="S717" s="82">
        <v>2020</v>
      </c>
      <c r="T717" s="82" t="s">
        <v>41</v>
      </c>
      <c r="U717" s="82" t="s">
        <v>101</v>
      </c>
      <c r="V717" s="82" t="s">
        <v>103</v>
      </c>
      <c r="W717" s="82" t="s">
        <v>104</v>
      </c>
      <c r="X717" s="82" t="s">
        <v>100</v>
      </c>
      <c r="Y717" s="82" t="s">
        <v>102</v>
      </c>
      <c r="Z717" s="82" t="s">
        <v>105</v>
      </c>
      <c r="AA717" s="82">
        <v>341</v>
      </c>
      <c r="AB717" s="82">
        <v>487.63</v>
      </c>
    </row>
    <row r="718" spans="1:28">
      <c r="A718" s="3">
        <v>2023</v>
      </c>
      <c r="B718" s="3" t="s">
        <v>42</v>
      </c>
      <c r="C718" s="3" t="s">
        <v>23</v>
      </c>
      <c r="D718" s="7" t="s">
        <v>27</v>
      </c>
      <c r="E718" s="5">
        <v>34</v>
      </c>
      <c r="F718" s="5">
        <v>2288.4</v>
      </c>
      <c r="G718" s="5">
        <v>5126.0160000000005</v>
      </c>
      <c r="H718" s="5">
        <v>457.68000000000006</v>
      </c>
      <c r="I718" s="6" t="s">
        <v>33</v>
      </c>
      <c r="R718" s="82" t="s">
        <v>95</v>
      </c>
      <c r="S718" s="82">
        <v>2020</v>
      </c>
      <c r="T718" s="82" t="s">
        <v>40</v>
      </c>
      <c r="U718" s="82" t="s">
        <v>101</v>
      </c>
      <c r="V718" s="82" t="s">
        <v>103</v>
      </c>
      <c r="W718" s="82" t="s">
        <v>104</v>
      </c>
      <c r="X718" s="82" t="s">
        <v>100</v>
      </c>
      <c r="Y718" s="82" t="s">
        <v>102</v>
      </c>
      <c r="Z718" s="82" t="s">
        <v>105</v>
      </c>
      <c r="AA718" s="82">
        <v>128</v>
      </c>
      <c r="AB718" s="82">
        <v>183.04</v>
      </c>
    </row>
    <row r="719" spans="1:28">
      <c r="A719" s="3">
        <v>2023</v>
      </c>
      <c r="B719" s="3" t="s">
        <v>42</v>
      </c>
      <c r="C719" s="3" t="s">
        <v>14</v>
      </c>
      <c r="D719" s="4" t="s">
        <v>28</v>
      </c>
      <c r="E719" s="5">
        <v>7</v>
      </c>
      <c r="F719" s="5">
        <v>200</v>
      </c>
      <c r="G719" s="5">
        <v>224</v>
      </c>
      <c r="H719" s="5">
        <v>40</v>
      </c>
      <c r="I719" s="6" t="s">
        <v>33</v>
      </c>
      <c r="R719" s="82" t="s">
        <v>95</v>
      </c>
      <c r="S719" s="82">
        <v>2020</v>
      </c>
      <c r="T719" s="82" t="s">
        <v>40</v>
      </c>
      <c r="U719" s="82" t="s">
        <v>101</v>
      </c>
      <c r="V719" s="82" t="s">
        <v>103</v>
      </c>
      <c r="W719" s="82" t="s">
        <v>104</v>
      </c>
      <c r="X719" s="82" t="s">
        <v>100</v>
      </c>
      <c r="Y719" s="82" t="s">
        <v>102</v>
      </c>
      <c r="Z719" s="82" t="s">
        <v>105</v>
      </c>
      <c r="AA719" s="82">
        <v>176</v>
      </c>
      <c r="AB719" s="82">
        <v>251.68</v>
      </c>
    </row>
    <row r="720" spans="1:28">
      <c r="A720" s="3">
        <v>2023</v>
      </c>
      <c r="B720" s="3" t="s">
        <v>42</v>
      </c>
      <c r="C720" s="3" t="s">
        <v>23</v>
      </c>
      <c r="D720" s="7" t="s">
        <v>30</v>
      </c>
      <c r="E720" s="5">
        <v>3</v>
      </c>
      <c r="F720" s="5">
        <v>2288.65</v>
      </c>
      <c r="G720" s="5">
        <v>5126.576</v>
      </c>
      <c r="H720" s="5">
        <v>457.73</v>
      </c>
      <c r="I720" s="6" t="s">
        <v>33</v>
      </c>
      <c r="R720" s="82" t="s">
        <v>95</v>
      </c>
      <c r="S720" s="82">
        <v>2020</v>
      </c>
      <c r="T720" s="82" t="s">
        <v>40</v>
      </c>
      <c r="U720" s="82" t="s">
        <v>101</v>
      </c>
      <c r="V720" s="82" t="s">
        <v>103</v>
      </c>
      <c r="W720" s="82" t="s">
        <v>104</v>
      </c>
      <c r="X720" s="82" t="s">
        <v>100</v>
      </c>
      <c r="Y720" s="82" t="s">
        <v>102</v>
      </c>
      <c r="Z720" s="82" t="s">
        <v>105</v>
      </c>
      <c r="AA720" s="82">
        <v>350</v>
      </c>
      <c r="AB720" s="82">
        <v>500.5</v>
      </c>
    </row>
    <row r="721" spans="1:28">
      <c r="A721" s="3">
        <v>2023</v>
      </c>
      <c r="B721" s="3" t="s">
        <v>42</v>
      </c>
      <c r="C721" s="3" t="s">
        <v>29</v>
      </c>
      <c r="D721" s="7" t="s">
        <v>29</v>
      </c>
      <c r="E721" s="5">
        <v>2</v>
      </c>
      <c r="F721" s="5">
        <v>6600</v>
      </c>
      <c r="G721" s="5">
        <v>7392</v>
      </c>
      <c r="H721" s="5">
        <v>1320</v>
      </c>
      <c r="I721" s="6" t="s">
        <v>33</v>
      </c>
      <c r="R721" s="82" t="s">
        <v>95</v>
      </c>
      <c r="S721" s="82">
        <v>2020</v>
      </c>
      <c r="T721" s="82" t="s">
        <v>40</v>
      </c>
      <c r="U721" s="82" t="s">
        <v>101</v>
      </c>
      <c r="V721" s="82" t="s">
        <v>103</v>
      </c>
      <c r="W721" s="82" t="s">
        <v>104</v>
      </c>
      <c r="X721" s="82" t="s">
        <v>100</v>
      </c>
      <c r="Y721" s="82" t="s">
        <v>102</v>
      </c>
      <c r="Z721" s="82" t="s">
        <v>105</v>
      </c>
      <c r="AA721" s="82">
        <v>130</v>
      </c>
      <c r="AB721" s="82">
        <v>185.9</v>
      </c>
    </row>
    <row r="722" spans="1:28">
      <c r="A722" s="3">
        <v>2024</v>
      </c>
      <c r="B722" s="3" t="s">
        <v>9</v>
      </c>
      <c r="C722" s="3" t="s">
        <v>10</v>
      </c>
      <c r="D722" s="4" t="s">
        <v>11</v>
      </c>
      <c r="E722" s="5">
        <v>3566</v>
      </c>
      <c r="F722" s="5">
        <v>5263.8950000000004</v>
      </c>
      <c r="G722" s="5">
        <v>5126.576</v>
      </c>
      <c r="H722" s="5">
        <v>1052.7790000000002</v>
      </c>
      <c r="I722" s="6" t="s">
        <v>33</v>
      </c>
      <c r="R722" s="82" t="s">
        <v>98</v>
      </c>
      <c r="S722" s="82">
        <v>2020</v>
      </c>
      <c r="T722" s="82" t="s">
        <v>40</v>
      </c>
      <c r="U722" s="82" t="s">
        <v>101</v>
      </c>
      <c r="V722" s="82" t="s">
        <v>103</v>
      </c>
      <c r="W722" s="82" t="s">
        <v>104</v>
      </c>
      <c r="X722" s="82" t="s">
        <v>100</v>
      </c>
      <c r="Y722" s="82" t="s">
        <v>102</v>
      </c>
      <c r="Z722" s="82" t="s">
        <v>105</v>
      </c>
      <c r="AA722" s="82">
        <v>346</v>
      </c>
      <c r="AB722" s="82">
        <v>494.78</v>
      </c>
    </row>
    <row r="723" spans="1:28">
      <c r="A723" s="3">
        <v>2024</v>
      </c>
      <c r="B723" s="3" t="s">
        <v>9</v>
      </c>
      <c r="C723" s="3" t="s">
        <v>10</v>
      </c>
      <c r="D723" s="4" t="s">
        <v>13</v>
      </c>
      <c r="E723" s="5">
        <v>2498</v>
      </c>
      <c r="F723" s="5">
        <v>8800</v>
      </c>
      <c r="G723" s="5">
        <v>8960</v>
      </c>
      <c r="H723" s="5">
        <v>1760</v>
      </c>
      <c r="I723" s="6" t="s">
        <v>33</v>
      </c>
      <c r="R723" s="82" t="s">
        <v>95</v>
      </c>
      <c r="S723" s="82">
        <v>2020</v>
      </c>
      <c r="T723" s="82" t="s">
        <v>40</v>
      </c>
      <c r="U723" s="82" t="s">
        <v>101</v>
      </c>
      <c r="V723" s="82" t="s">
        <v>103</v>
      </c>
      <c r="W723" s="82" t="s">
        <v>104</v>
      </c>
      <c r="X723" s="82" t="s">
        <v>100</v>
      </c>
      <c r="Y723" s="82" t="s">
        <v>102</v>
      </c>
      <c r="Z723" s="82" t="s">
        <v>105</v>
      </c>
      <c r="AA723" s="82">
        <v>818</v>
      </c>
      <c r="AB723" s="82">
        <v>1169.74</v>
      </c>
    </row>
    <row r="724" spans="1:28">
      <c r="A724" s="3">
        <v>2024</v>
      </c>
      <c r="B724" s="3" t="s">
        <v>9</v>
      </c>
      <c r="C724" s="3" t="s">
        <v>14</v>
      </c>
      <c r="D724" s="4" t="s">
        <v>15</v>
      </c>
      <c r="E724" s="5">
        <v>1245</v>
      </c>
      <c r="F724" s="5">
        <v>5034.92</v>
      </c>
      <c r="G724" s="5">
        <v>5126.4639999999999</v>
      </c>
      <c r="H724" s="5">
        <v>1006.984</v>
      </c>
      <c r="I724" s="6" t="s">
        <v>33</v>
      </c>
      <c r="R724" s="82" t="s">
        <v>88</v>
      </c>
      <c r="S724" s="82">
        <v>2020</v>
      </c>
      <c r="T724" s="82" t="s">
        <v>40</v>
      </c>
      <c r="U724" s="82" t="s">
        <v>101</v>
      </c>
      <c r="V724" s="82" t="s">
        <v>103</v>
      </c>
      <c r="W724" s="82" t="s">
        <v>104</v>
      </c>
      <c r="X724" s="82" t="s">
        <v>100</v>
      </c>
      <c r="Y724" s="82" t="s">
        <v>102</v>
      </c>
      <c r="Z724" s="82" t="s">
        <v>105</v>
      </c>
      <c r="AA724" s="82">
        <v>851</v>
      </c>
      <c r="AB724" s="82">
        <v>1216.93</v>
      </c>
    </row>
    <row r="725" spans="1:28">
      <c r="A725" s="3">
        <v>2024</v>
      </c>
      <c r="B725" s="3" t="s">
        <v>9</v>
      </c>
      <c r="C725" s="3" t="s">
        <v>16</v>
      </c>
      <c r="D725" s="7" t="s">
        <v>17</v>
      </c>
      <c r="E725" s="5">
        <v>644</v>
      </c>
      <c r="F725" s="5">
        <v>6317.85</v>
      </c>
      <c r="G725" s="5">
        <v>6432.72</v>
      </c>
      <c r="H725" s="5">
        <v>1263.5700000000002</v>
      </c>
      <c r="I725" s="6" t="s">
        <v>33</v>
      </c>
      <c r="R725" s="82" t="s">
        <v>97</v>
      </c>
      <c r="S725" s="82">
        <v>2020</v>
      </c>
      <c r="T725" s="82" t="s">
        <v>40</v>
      </c>
      <c r="U725" s="82" t="s">
        <v>101</v>
      </c>
      <c r="V725" s="82" t="s">
        <v>103</v>
      </c>
      <c r="W725" s="82" t="s">
        <v>104</v>
      </c>
      <c r="X725" s="82" t="s">
        <v>100</v>
      </c>
      <c r="Y725" s="82" t="s">
        <v>102</v>
      </c>
      <c r="Z725" s="82" t="s">
        <v>105</v>
      </c>
      <c r="AA725" s="82">
        <v>904</v>
      </c>
      <c r="AB725" s="82">
        <v>1292.72</v>
      </c>
    </row>
    <row r="726" spans="1:28">
      <c r="A726" s="3">
        <v>2024</v>
      </c>
      <c r="B726" s="3" t="s">
        <v>9</v>
      </c>
      <c r="C726" s="3" t="s">
        <v>18</v>
      </c>
      <c r="D726" s="7" t="s">
        <v>19</v>
      </c>
      <c r="E726" s="5">
        <v>643</v>
      </c>
      <c r="F726" s="5">
        <v>7700</v>
      </c>
      <c r="G726" s="5">
        <v>7840</v>
      </c>
      <c r="H726" s="5">
        <v>1540</v>
      </c>
      <c r="I726" s="6" t="s">
        <v>33</v>
      </c>
      <c r="R726" s="82" t="s">
        <v>97</v>
      </c>
      <c r="S726" s="82">
        <v>2020</v>
      </c>
      <c r="T726" s="82" t="s">
        <v>40</v>
      </c>
      <c r="U726" s="82" t="s">
        <v>101</v>
      </c>
      <c r="V726" s="82" t="s">
        <v>103</v>
      </c>
      <c r="W726" s="82" t="s">
        <v>104</v>
      </c>
      <c r="X726" s="82" t="s">
        <v>100</v>
      </c>
      <c r="Y726" s="82" t="s">
        <v>102</v>
      </c>
      <c r="Z726" s="82" t="s">
        <v>105</v>
      </c>
      <c r="AA726" s="82">
        <v>857</v>
      </c>
      <c r="AB726" s="82">
        <v>526.24</v>
      </c>
    </row>
    <row r="727" spans="1:28">
      <c r="A727" s="3">
        <v>2024</v>
      </c>
      <c r="B727" s="3" t="s">
        <v>9</v>
      </c>
      <c r="C727" s="3" t="s">
        <v>16</v>
      </c>
      <c r="D727" s="7" t="s">
        <v>20</v>
      </c>
      <c r="E727" s="5">
        <v>455</v>
      </c>
      <c r="F727" s="5">
        <v>5036.46</v>
      </c>
      <c r="G727" s="5">
        <v>5128.0320000000002</v>
      </c>
      <c r="H727" s="5">
        <v>1007.292</v>
      </c>
      <c r="I727" s="6" t="s">
        <v>33</v>
      </c>
      <c r="R727" s="82" t="s">
        <v>95</v>
      </c>
      <c r="S727" s="82">
        <v>2020</v>
      </c>
      <c r="T727" s="82" t="s">
        <v>40</v>
      </c>
      <c r="U727" s="82" t="s">
        <v>101</v>
      </c>
      <c r="V727" s="82" t="s">
        <v>103</v>
      </c>
      <c r="W727" s="82" t="s">
        <v>104</v>
      </c>
      <c r="X727" s="82" t="s">
        <v>100</v>
      </c>
      <c r="Y727" s="82" t="s">
        <v>102</v>
      </c>
      <c r="Z727" s="82" t="s">
        <v>105</v>
      </c>
      <c r="AA727" s="82">
        <v>177</v>
      </c>
      <c r="AB727" s="82">
        <v>526.24</v>
      </c>
    </row>
    <row r="728" spans="1:28">
      <c r="A728" s="3">
        <v>2024</v>
      </c>
      <c r="B728" s="3" t="s">
        <v>9</v>
      </c>
      <c r="C728" s="3" t="s">
        <v>18</v>
      </c>
      <c r="D728" s="7" t="s">
        <v>21</v>
      </c>
      <c r="E728" s="5">
        <v>345</v>
      </c>
      <c r="F728" s="5">
        <v>7700</v>
      </c>
      <c r="G728" s="5">
        <v>7840</v>
      </c>
      <c r="H728" s="5">
        <v>1540</v>
      </c>
      <c r="I728" s="6" t="s">
        <v>33</v>
      </c>
      <c r="R728" s="82" t="s">
        <v>95</v>
      </c>
      <c r="S728" s="82">
        <v>2020</v>
      </c>
      <c r="T728" s="82" t="s">
        <v>40</v>
      </c>
      <c r="U728" s="82" t="s">
        <v>101</v>
      </c>
      <c r="V728" s="82" t="s">
        <v>103</v>
      </c>
      <c r="W728" s="82" t="s">
        <v>104</v>
      </c>
      <c r="X728" s="82" t="s">
        <v>100</v>
      </c>
      <c r="Y728" s="82" t="s">
        <v>102</v>
      </c>
      <c r="Z728" s="82" t="s">
        <v>105</v>
      </c>
      <c r="AA728" s="82">
        <v>345</v>
      </c>
      <c r="AB728" s="82">
        <v>493.35</v>
      </c>
    </row>
    <row r="729" spans="1:28">
      <c r="A729" s="3">
        <v>2024</v>
      </c>
      <c r="B729" s="3" t="s">
        <v>9</v>
      </c>
      <c r="C729" s="3" t="s">
        <v>14</v>
      </c>
      <c r="D729" s="4" t="s">
        <v>22</v>
      </c>
      <c r="E729" s="5">
        <v>122</v>
      </c>
      <c r="F729" s="5">
        <v>110</v>
      </c>
      <c r="G729" s="5">
        <v>112</v>
      </c>
      <c r="H729" s="5">
        <v>22</v>
      </c>
      <c r="I729" s="6" t="s">
        <v>33</v>
      </c>
      <c r="R729" s="82" t="s">
        <v>98</v>
      </c>
      <c r="S729" s="82">
        <v>2020</v>
      </c>
      <c r="T729" s="82" t="s">
        <v>40</v>
      </c>
      <c r="U729" s="82" t="s">
        <v>101</v>
      </c>
      <c r="V729" s="82" t="s">
        <v>103</v>
      </c>
      <c r="W729" s="82" t="s">
        <v>104</v>
      </c>
      <c r="X729" s="82" t="s">
        <v>100</v>
      </c>
      <c r="Y729" s="82" t="s">
        <v>102</v>
      </c>
      <c r="Z729" s="82" t="s">
        <v>105</v>
      </c>
      <c r="AA729" s="82">
        <v>127</v>
      </c>
      <c r="AB729" s="82">
        <v>181.61</v>
      </c>
    </row>
    <row r="730" spans="1:28">
      <c r="A730" s="3">
        <v>2024</v>
      </c>
      <c r="B730" s="3" t="s">
        <v>9</v>
      </c>
      <c r="C730" s="3" t="s">
        <v>23</v>
      </c>
      <c r="D730" s="7" t="s">
        <v>24</v>
      </c>
      <c r="E730" s="5">
        <v>78</v>
      </c>
      <c r="F730" s="5">
        <v>5034.92</v>
      </c>
      <c r="G730" s="5">
        <v>5126.4639999999999</v>
      </c>
      <c r="H730" s="5">
        <v>1006.984</v>
      </c>
      <c r="I730" s="6" t="s">
        <v>33</v>
      </c>
      <c r="R730" s="82" t="s">
        <v>97</v>
      </c>
      <c r="S730" s="82">
        <v>2020</v>
      </c>
      <c r="T730" s="82" t="s">
        <v>40</v>
      </c>
      <c r="U730" s="82" t="s">
        <v>101</v>
      </c>
      <c r="V730" s="82" t="s">
        <v>103</v>
      </c>
      <c r="W730" s="82" t="s">
        <v>104</v>
      </c>
      <c r="X730" s="82" t="s">
        <v>100</v>
      </c>
      <c r="Y730" s="82" t="s">
        <v>102</v>
      </c>
      <c r="Z730" s="82" t="s">
        <v>105</v>
      </c>
      <c r="AA730" s="82">
        <v>175</v>
      </c>
      <c r="AB730" s="82">
        <v>250.25</v>
      </c>
    </row>
    <row r="731" spans="1:28">
      <c r="A731" s="3">
        <v>2024</v>
      </c>
      <c r="B731" s="3" t="s">
        <v>9</v>
      </c>
      <c r="C731" s="3" t="s">
        <v>23</v>
      </c>
      <c r="D731" s="7" t="s">
        <v>25</v>
      </c>
      <c r="E731" s="5">
        <v>76</v>
      </c>
      <c r="F731" s="5">
        <v>4576.8999999999996</v>
      </c>
      <c r="G731" s="5">
        <v>5126.1279999999997</v>
      </c>
      <c r="H731" s="5">
        <v>915.38</v>
      </c>
      <c r="I731" s="6" t="s">
        <v>33</v>
      </c>
      <c r="R731" s="82" t="s">
        <v>95</v>
      </c>
      <c r="S731" s="82">
        <v>2020</v>
      </c>
      <c r="T731" s="82" t="s">
        <v>40</v>
      </c>
      <c r="U731" s="82" t="s">
        <v>101</v>
      </c>
      <c r="V731" s="82" t="s">
        <v>103</v>
      </c>
      <c r="W731" s="82" t="s">
        <v>104</v>
      </c>
      <c r="X731" s="82" t="s">
        <v>100</v>
      </c>
      <c r="Y731" s="82" t="s">
        <v>102</v>
      </c>
      <c r="Z731" s="82" t="s">
        <v>105</v>
      </c>
      <c r="AA731" s="82">
        <v>349</v>
      </c>
      <c r="AB731" s="82">
        <v>499.07</v>
      </c>
    </row>
    <row r="732" spans="1:28">
      <c r="A732" s="3">
        <v>2024</v>
      </c>
      <c r="B732" s="3" t="s">
        <v>9</v>
      </c>
      <c r="C732" s="3" t="s">
        <v>23</v>
      </c>
      <c r="D732" s="7" t="s">
        <v>26</v>
      </c>
      <c r="E732" s="5">
        <v>46</v>
      </c>
      <c r="F732" s="5">
        <v>200</v>
      </c>
      <c r="G732" s="5">
        <v>224</v>
      </c>
      <c r="H732" s="5">
        <v>40</v>
      </c>
      <c r="I732" s="6" t="s">
        <v>33</v>
      </c>
      <c r="R732" s="82" t="s">
        <v>95</v>
      </c>
      <c r="S732" s="82">
        <v>2020</v>
      </c>
      <c r="T732" s="82" t="s">
        <v>40</v>
      </c>
      <c r="U732" s="82" t="s">
        <v>101</v>
      </c>
      <c r="V732" s="82" t="s">
        <v>103</v>
      </c>
      <c r="W732" s="82" t="s">
        <v>104</v>
      </c>
      <c r="X732" s="82" t="s">
        <v>100</v>
      </c>
      <c r="Y732" s="82" t="s">
        <v>102</v>
      </c>
      <c r="Z732" s="82" t="s">
        <v>105</v>
      </c>
      <c r="AA732" s="82">
        <v>826</v>
      </c>
      <c r="AB732" s="82">
        <v>1181.18</v>
      </c>
    </row>
    <row r="733" spans="1:28">
      <c r="A733" s="3">
        <v>2024</v>
      </c>
      <c r="B733" s="3" t="s">
        <v>9</v>
      </c>
      <c r="C733" s="3" t="s">
        <v>23</v>
      </c>
      <c r="D733" s="7" t="s">
        <v>27</v>
      </c>
      <c r="E733" s="5">
        <v>34</v>
      </c>
      <c r="F733" s="5">
        <v>4576.8</v>
      </c>
      <c r="G733" s="5">
        <v>5126.0160000000005</v>
      </c>
      <c r="H733" s="5">
        <v>915.36000000000013</v>
      </c>
      <c r="I733" s="6" t="s">
        <v>33</v>
      </c>
      <c r="R733" s="82" t="s">
        <v>88</v>
      </c>
      <c r="S733" s="82">
        <v>2020</v>
      </c>
      <c r="T733" s="82" t="s">
        <v>40</v>
      </c>
      <c r="U733" s="82" t="s">
        <v>101</v>
      </c>
      <c r="V733" s="82" t="s">
        <v>103</v>
      </c>
      <c r="W733" s="82" t="s">
        <v>104</v>
      </c>
      <c r="X733" s="82" t="s">
        <v>100</v>
      </c>
      <c r="Y733" s="82" t="s">
        <v>102</v>
      </c>
      <c r="Z733" s="82" t="s">
        <v>105</v>
      </c>
      <c r="AA733" s="82">
        <v>860</v>
      </c>
      <c r="AB733" s="82">
        <v>1229.8</v>
      </c>
    </row>
    <row r="734" spans="1:28">
      <c r="A734" s="3">
        <v>2024</v>
      </c>
      <c r="B734" s="3" t="s">
        <v>9</v>
      </c>
      <c r="C734" s="3" t="s">
        <v>14</v>
      </c>
      <c r="D734" s="4" t="s">
        <v>28</v>
      </c>
      <c r="E734" s="5">
        <v>7</v>
      </c>
      <c r="F734" s="5">
        <v>200</v>
      </c>
      <c r="G734" s="5">
        <v>224</v>
      </c>
      <c r="H734" s="5">
        <v>40</v>
      </c>
      <c r="I734" s="6" t="s">
        <v>33</v>
      </c>
      <c r="R734" s="82" t="s">
        <v>95</v>
      </c>
      <c r="S734" s="82">
        <v>2020</v>
      </c>
      <c r="T734" s="82" t="s">
        <v>40</v>
      </c>
      <c r="U734" s="82" t="s">
        <v>101</v>
      </c>
      <c r="V734" s="82" t="s">
        <v>103</v>
      </c>
      <c r="W734" s="82" t="s">
        <v>104</v>
      </c>
      <c r="X734" s="82" t="s">
        <v>100</v>
      </c>
      <c r="Y734" s="82" t="s">
        <v>102</v>
      </c>
      <c r="Z734" s="82" t="s">
        <v>105</v>
      </c>
      <c r="AA734" s="82">
        <v>347</v>
      </c>
      <c r="AB734" s="82">
        <v>496.21000000000004</v>
      </c>
    </row>
    <row r="735" spans="1:28">
      <c r="A735" s="3">
        <v>2024</v>
      </c>
      <c r="B735" s="3" t="s">
        <v>9</v>
      </c>
      <c r="C735" s="3" t="s">
        <v>29</v>
      </c>
      <c r="D735" s="7" t="s">
        <v>29</v>
      </c>
      <c r="E735" s="5">
        <v>3</v>
      </c>
      <c r="F735" s="5">
        <v>4577.3</v>
      </c>
      <c r="G735" s="5">
        <v>5126.576</v>
      </c>
      <c r="H735" s="5">
        <v>915.46</v>
      </c>
      <c r="I735" s="6" t="s">
        <v>33</v>
      </c>
      <c r="R735" s="82" t="s">
        <v>98</v>
      </c>
      <c r="S735" s="82">
        <v>2020</v>
      </c>
      <c r="T735" s="82" t="s">
        <v>39</v>
      </c>
      <c r="U735" s="82" t="s">
        <v>101</v>
      </c>
      <c r="V735" s="82" t="s">
        <v>103</v>
      </c>
      <c r="W735" s="82" t="s">
        <v>104</v>
      </c>
      <c r="X735" s="82" t="s">
        <v>100</v>
      </c>
      <c r="Y735" s="82" t="s">
        <v>102</v>
      </c>
      <c r="Z735" s="82" t="s">
        <v>105</v>
      </c>
      <c r="AA735" s="82">
        <v>134</v>
      </c>
      <c r="AB735" s="82">
        <v>191.62</v>
      </c>
    </row>
    <row r="736" spans="1:28">
      <c r="A736" s="3">
        <v>2024</v>
      </c>
      <c r="B736" s="3" t="s">
        <v>9</v>
      </c>
      <c r="C736" s="3" t="s">
        <v>23</v>
      </c>
      <c r="D736" s="7" t="s">
        <v>30</v>
      </c>
      <c r="E736" s="5">
        <v>2</v>
      </c>
      <c r="F736" s="5">
        <v>6600</v>
      </c>
      <c r="G736" s="5">
        <v>7392</v>
      </c>
      <c r="H736" s="5">
        <v>1320</v>
      </c>
      <c r="I736" s="6" t="s">
        <v>33</v>
      </c>
      <c r="R736" s="82" t="s">
        <v>95</v>
      </c>
      <c r="S736" s="82">
        <v>2020</v>
      </c>
      <c r="T736" s="82" t="s">
        <v>39</v>
      </c>
      <c r="U736" s="82" t="s">
        <v>101</v>
      </c>
      <c r="V736" s="82" t="s">
        <v>103</v>
      </c>
      <c r="W736" s="82" t="s">
        <v>104</v>
      </c>
      <c r="X736" s="82" t="s">
        <v>100</v>
      </c>
      <c r="Y736" s="82" t="s">
        <v>102</v>
      </c>
      <c r="Z736" s="82" t="s">
        <v>105</v>
      </c>
      <c r="AA736" s="82">
        <v>182</v>
      </c>
      <c r="AB736" s="82">
        <v>260.26</v>
      </c>
    </row>
    <row r="737" spans="1:28">
      <c r="A737" s="3">
        <v>2024</v>
      </c>
      <c r="B737" s="3" t="s">
        <v>31</v>
      </c>
      <c r="C737" s="3" t="s">
        <v>10</v>
      </c>
      <c r="D737" s="4" t="s">
        <v>11</v>
      </c>
      <c r="E737" s="5">
        <v>3566</v>
      </c>
      <c r="F737" s="5">
        <v>4577.3</v>
      </c>
      <c r="G737" s="5">
        <v>5126.576</v>
      </c>
      <c r="H737" s="5">
        <v>915.46</v>
      </c>
      <c r="I737" s="6" t="s">
        <v>33</v>
      </c>
      <c r="R737" s="82" t="s">
        <v>95</v>
      </c>
      <c r="S737" s="82">
        <v>2020</v>
      </c>
      <c r="T737" s="82" t="s">
        <v>39</v>
      </c>
      <c r="U737" s="82" t="s">
        <v>101</v>
      </c>
      <c r="V737" s="82" t="s">
        <v>103</v>
      </c>
      <c r="W737" s="82" t="s">
        <v>104</v>
      </c>
      <c r="X737" s="82" t="s">
        <v>100</v>
      </c>
      <c r="Y737" s="82" t="s">
        <v>102</v>
      </c>
      <c r="Z737" s="82" t="s">
        <v>105</v>
      </c>
      <c r="AA737" s="82">
        <v>136</v>
      </c>
      <c r="AB737" s="82">
        <v>194.48</v>
      </c>
    </row>
    <row r="738" spans="1:28">
      <c r="A738" s="3">
        <v>2024</v>
      </c>
      <c r="B738" s="3" t="s">
        <v>31</v>
      </c>
      <c r="C738" s="3" t="s">
        <v>10</v>
      </c>
      <c r="D738" s="4" t="s">
        <v>13</v>
      </c>
      <c r="E738" s="5">
        <v>2498</v>
      </c>
      <c r="F738" s="5">
        <v>8000</v>
      </c>
      <c r="G738" s="5">
        <v>8960</v>
      </c>
      <c r="H738" s="5">
        <v>1600</v>
      </c>
      <c r="I738" s="6" t="s">
        <v>33</v>
      </c>
      <c r="R738" s="82" t="s">
        <v>88</v>
      </c>
      <c r="S738" s="82">
        <v>2020</v>
      </c>
      <c r="T738" s="82" t="s">
        <v>39</v>
      </c>
      <c r="U738" s="82" t="s">
        <v>101</v>
      </c>
      <c r="V738" s="82" t="s">
        <v>103</v>
      </c>
      <c r="W738" s="82" t="s">
        <v>104</v>
      </c>
      <c r="X738" s="82" t="s">
        <v>100</v>
      </c>
      <c r="Y738" s="82" t="s">
        <v>102</v>
      </c>
      <c r="Z738" s="82" t="s">
        <v>105</v>
      </c>
      <c r="AA738" s="82">
        <v>178</v>
      </c>
      <c r="AB738" s="82">
        <v>254.54</v>
      </c>
    </row>
    <row r="739" spans="1:28">
      <c r="A739" s="3">
        <v>2024</v>
      </c>
      <c r="B739" s="3" t="s">
        <v>31</v>
      </c>
      <c r="C739" s="3" t="s">
        <v>14</v>
      </c>
      <c r="D739" s="4" t="s">
        <v>15</v>
      </c>
      <c r="E739" s="5">
        <v>1245</v>
      </c>
      <c r="F739" s="5">
        <v>4577.2</v>
      </c>
      <c r="G739" s="5">
        <v>5126.4639999999999</v>
      </c>
      <c r="H739" s="5">
        <v>915.44</v>
      </c>
      <c r="I739" s="6" t="s">
        <v>33</v>
      </c>
      <c r="R739" s="82" t="s">
        <v>97</v>
      </c>
      <c r="S739" s="82">
        <v>2020</v>
      </c>
      <c r="T739" s="82" t="s">
        <v>39</v>
      </c>
      <c r="U739" s="82" t="s">
        <v>101</v>
      </c>
      <c r="V739" s="82" t="s">
        <v>103</v>
      </c>
      <c r="W739" s="82" t="s">
        <v>104</v>
      </c>
      <c r="X739" s="82" t="s">
        <v>100</v>
      </c>
      <c r="Y739" s="82" t="s">
        <v>102</v>
      </c>
      <c r="Z739" s="82" t="s">
        <v>105</v>
      </c>
      <c r="AA739" s="82">
        <v>352</v>
      </c>
      <c r="AB739" s="82">
        <v>503.36</v>
      </c>
    </row>
    <row r="740" spans="1:28">
      <c r="A740" s="3">
        <v>2024</v>
      </c>
      <c r="B740" s="3" t="s">
        <v>31</v>
      </c>
      <c r="C740" s="3" t="s">
        <v>16</v>
      </c>
      <c r="D740" s="7" t="s">
        <v>17</v>
      </c>
      <c r="E740" s="5">
        <v>644</v>
      </c>
      <c r="F740" s="5">
        <v>5743.5</v>
      </c>
      <c r="G740" s="5">
        <v>6432.72</v>
      </c>
      <c r="H740" s="5">
        <v>1148.7</v>
      </c>
      <c r="I740" s="6" t="s">
        <v>33</v>
      </c>
      <c r="R740" s="82" t="s">
        <v>95</v>
      </c>
      <c r="S740" s="82">
        <v>2020</v>
      </c>
      <c r="T740" s="82" t="s">
        <v>39</v>
      </c>
      <c r="U740" s="82" t="s">
        <v>101</v>
      </c>
      <c r="V740" s="82" t="s">
        <v>103</v>
      </c>
      <c r="W740" s="82" t="s">
        <v>104</v>
      </c>
      <c r="X740" s="82" t="s">
        <v>100</v>
      </c>
      <c r="Y740" s="82" t="s">
        <v>102</v>
      </c>
      <c r="Z740" s="82" t="s">
        <v>105</v>
      </c>
      <c r="AA740" s="82">
        <v>817</v>
      </c>
      <c r="AB740" s="82">
        <v>1168.31</v>
      </c>
    </row>
    <row r="741" spans="1:28">
      <c r="A741" s="3">
        <v>2024</v>
      </c>
      <c r="B741" s="3" t="s">
        <v>31</v>
      </c>
      <c r="C741" s="3" t="s">
        <v>18</v>
      </c>
      <c r="D741" s="7" t="s">
        <v>19</v>
      </c>
      <c r="E741" s="5">
        <v>643</v>
      </c>
      <c r="F741" s="5">
        <v>7000</v>
      </c>
      <c r="G741" s="5">
        <v>7840</v>
      </c>
      <c r="H741" s="5">
        <v>1400</v>
      </c>
      <c r="I741" s="6" t="s">
        <v>33</v>
      </c>
      <c r="R741" s="82" t="s">
        <v>97</v>
      </c>
      <c r="S741" s="82">
        <v>2020</v>
      </c>
      <c r="T741" s="82" t="s">
        <v>39</v>
      </c>
      <c r="U741" s="82" t="s">
        <v>101</v>
      </c>
      <c r="V741" s="82" t="s">
        <v>103</v>
      </c>
      <c r="W741" s="82" t="s">
        <v>104</v>
      </c>
      <c r="X741" s="82" t="s">
        <v>100</v>
      </c>
      <c r="Y741" s="82" t="s">
        <v>102</v>
      </c>
      <c r="Z741" s="82" t="s">
        <v>105</v>
      </c>
      <c r="AA741" s="82">
        <v>850</v>
      </c>
      <c r="AB741" s="82">
        <v>1215.5</v>
      </c>
    </row>
    <row r="742" spans="1:28">
      <c r="A742" s="3">
        <v>2024</v>
      </c>
      <c r="B742" s="3" t="s">
        <v>31</v>
      </c>
      <c r="C742" s="3" t="s">
        <v>16</v>
      </c>
      <c r="D742" s="7" t="s">
        <v>20</v>
      </c>
      <c r="E742" s="5">
        <v>455</v>
      </c>
      <c r="F742" s="5">
        <v>4578.6000000000004</v>
      </c>
      <c r="G742" s="5">
        <v>5128.0320000000002</v>
      </c>
      <c r="H742" s="5">
        <v>915.72000000000014</v>
      </c>
      <c r="I742" s="6" t="s">
        <v>33</v>
      </c>
      <c r="R742" s="82" t="s">
        <v>97</v>
      </c>
      <c r="S742" s="82">
        <v>2020</v>
      </c>
      <c r="T742" s="82" t="s">
        <v>39</v>
      </c>
      <c r="U742" s="82" t="s">
        <v>101</v>
      </c>
      <c r="V742" s="82" t="s">
        <v>103</v>
      </c>
      <c r="W742" s="82" t="s">
        <v>104</v>
      </c>
      <c r="X742" s="82" t="s">
        <v>100</v>
      </c>
      <c r="Y742" s="82" t="s">
        <v>102</v>
      </c>
      <c r="Z742" s="82" t="s">
        <v>105</v>
      </c>
      <c r="AA742" s="82">
        <v>903</v>
      </c>
      <c r="AB742" s="82">
        <v>1291.29</v>
      </c>
    </row>
    <row r="743" spans="1:28">
      <c r="A743" s="3">
        <v>2024</v>
      </c>
      <c r="B743" s="3" t="s">
        <v>31</v>
      </c>
      <c r="C743" s="3" t="s">
        <v>18</v>
      </c>
      <c r="D743" s="7" t="s">
        <v>21</v>
      </c>
      <c r="E743" s="5">
        <v>345</v>
      </c>
      <c r="F743" s="5">
        <v>7500</v>
      </c>
      <c r="G743" s="5">
        <v>7840</v>
      </c>
      <c r="H743" s="5">
        <v>1400</v>
      </c>
      <c r="I743" s="6" t="s">
        <v>33</v>
      </c>
      <c r="R743" s="82" t="s">
        <v>97</v>
      </c>
      <c r="S743" s="82">
        <v>2020</v>
      </c>
      <c r="T743" s="82" t="s">
        <v>39</v>
      </c>
      <c r="U743" s="82" t="s">
        <v>101</v>
      </c>
      <c r="V743" s="82" t="s">
        <v>103</v>
      </c>
      <c r="W743" s="82" t="s">
        <v>104</v>
      </c>
      <c r="X743" s="82" t="s">
        <v>100</v>
      </c>
      <c r="Y743" s="82" t="s">
        <v>102</v>
      </c>
      <c r="Z743" s="82" t="s">
        <v>105</v>
      </c>
      <c r="AA743" s="82">
        <v>856</v>
      </c>
      <c r="AB743" s="82">
        <v>526.24</v>
      </c>
    </row>
    <row r="744" spans="1:28">
      <c r="A744" s="3">
        <v>2024</v>
      </c>
      <c r="B744" s="3" t="s">
        <v>31</v>
      </c>
      <c r="C744" s="3" t="s">
        <v>14</v>
      </c>
      <c r="D744" s="4" t="s">
        <v>22</v>
      </c>
      <c r="E744" s="5">
        <v>122</v>
      </c>
      <c r="F744" s="5">
        <v>100</v>
      </c>
      <c r="G744" s="5">
        <v>112</v>
      </c>
      <c r="H744" s="5">
        <v>20</v>
      </c>
      <c r="I744" s="6" t="s">
        <v>33</v>
      </c>
      <c r="R744" s="82" t="s">
        <v>95</v>
      </c>
      <c r="S744" s="82">
        <v>2020</v>
      </c>
      <c r="T744" s="82" t="s">
        <v>39</v>
      </c>
      <c r="U744" s="82" t="s">
        <v>101</v>
      </c>
      <c r="V744" s="82" t="s">
        <v>103</v>
      </c>
      <c r="W744" s="82" t="s">
        <v>104</v>
      </c>
      <c r="X744" s="82" t="s">
        <v>100</v>
      </c>
      <c r="Y744" s="82" t="s">
        <v>102</v>
      </c>
      <c r="Z744" s="82" t="s">
        <v>105</v>
      </c>
      <c r="AA744" s="82">
        <v>183</v>
      </c>
      <c r="AB744" s="82">
        <v>526.24</v>
      </c>
    </row>
    <row r="745" spans="1:28">
      <c r="A745" s="3">
        <v>2024</v>
      </c>
      <c r="B745" s="3" t="s">
        <v>31</v>
      </c>
      <c r="C745" s="3" t="s">
        <v>23</v>
      </c>
      <c r="D745" s="7" t="s">
        <v>24</v>
      </c>
      <c r="E745" s="5">
        <v>78</v>
      </c>
      <c r="F745" s="5">
        <v>2288.6</v>
      </c>
      <c r="G745" s="5">
        <v>5126.4639999999999</v>
      </c>
      <c r="H745" s="5">
        <v>457.72</v>
      </c>
      <c r="I745" s="6" t="s">
        <v>33</v>
      </c>
      <c r="R745" s="82" t="s">
        <v>95</v>
      </c>
      <c r="S745" s="82">
        <v>2020</v>
      </c>
      <c r="T745" s="82" t="s">
        <v>39</v>
      </c>
      <c r="U745" s="82" t="s">
        <v>101</v>
      </c>
      <c r="V745" s="82" t="s">
        <v>103</v>
      </c>
      <c r="W745" s="82" t="s">
        <v>104</v>
      </c>
      <c r="X745" s="82" t="s">
        <v>100</v>
      </c>
      <c r="Y745" s="82" t="s">
        <v>102</v>
      </c>
      <c r="Z745" s="82" t="s">
        <v>105</v>
      </c>
      <c r="AA745" s="82">
        <v>351</v>
      </c>
      <c r="AB745" s="82">
        <v>501.93</v>
      </c>
    </row>
    <row r="746" spans="1:28">
      <c r="A746" s="3">
        <v>2024</v>
      </c>
      <c r="B746" s="3" t="s">
        <v>31</v>
      </c>
      <c r="C746" s="3" t="s">
        <v>23</v>
      </c>
      <c r="D746" s="7" t="s">
        <v>25</v>
      </c>
      <c r="E746" s="5">
        <v>76</v>
      </c>
      <c r="F746" s="5">
        <v>2288.4499999999998</v>
      </c>
      <c r="G746" s="5">
        <v>5126.1279999999997</v>
      </c>
      <c r="H746" s="5">
        <v>457.69</v>
      </c>
      <c r="I746" s="6" t="s">
        <v>33</v>
      </c>
      <c r="R746" s="82" t="s">
        <v>97</v>
      </c>
      <c r="S746" s="82">
        <v>2020</v>
      </c>
      <c r="T746" s="82" t="s">
        <v>39</v>
      </c>
      <c r="U746" s="82" t="s">
        <v>101</v>
      </c>
      <c r="V746" s="82" t="s">
        <v>103</v>
      </c>
      <c r="W746" s="82" t="s">
        <v>104</v>
      </c>
      <c r="X746" s="82" t="s">
        <v>100</v>
      </c>
      <c r="Y746" s="82" t="s">
        <v>102</v>
      </c>
      <c r="Z746" s="82" t="s">
        <v>105</v>
      </c>
      <c r="AA746" s="82">
        <v>133</v>
      </c>
      <c r="AB746" s="82">
        <v>190.19</v>
      </c>
    </row>
    <row r="747" spans="1:28">
      <c r="A747" s="3">
        <v>2024</v>
      </c>
      <c r="B747" s="3" t="s">
        <v>31</v>
      </c>
      <c r="C747" s="3" t="s">
        <v>23</v>
      </c>
      <c r="D747" s="7" t="s">
        <v>26</v>
      </c>
      <c r="E747" s="5">
        <v>46</v>
      </c>
      <c r="F747" s="5">
        <v>100</v>
      </c>
      <c r="G747" s="5">
        <v>224</v>
      </c>
      <c r="H747" s="5">
        <v>20</v>
      </c>
      <c r="I747" s="6" t="s">
        <v>33</v>
      </c>
      <c r="R747" s="82" t="s">
        <v>88</v>
      </c>
      <c r="S747" s="82">
        <v>2020</v>
      </c>
      <c r="T747" s="82" t="s">
        <v>39</v>
      </c>
      <c r="U747" s="82" t="s">
        <v>101</v>
      </c>
      <c r="V747" s="82" t="s">
        <v>103</v>
      </c>
      <c r="W747" s="82" t="s">
        <v>104</v>
      </c>
      <c r="X747" s="82" t="s">
        <v>100</v>
      </c>
      <c r="Y747" s="82" t="s">
        <v>102</v>
      </c>
      <c r="Z747" s="82" t="s">
        <v>105</v>
      </c>
      <c r="AA747" s="82">
        <v>181</v>
      </c>
      <c r="AB747" s="82">
        <v>258.83</v>
      </c>
    </row>
    <row r="748" spans="1:28">
      <c r="A748" s="3">
        <v>2024</v>
      </c>
      <c r="B748" s="3" t="s">
        <v>31</v>
      </c>
      <c r="C748" s="3" t="s">
        <v>23</v>
      </c>
      <c r="D748" s="7" t="s">
        <v>27</v>
      </c>
      <c r="E748" s="5">
        <v>34</v>
      </c>
      <c r="F748" s="5">
        <v>2746.08</v>
      </c>
      <c r="G748" s="5">
        <v>5126.0160000000005</v>
      </c>
      <c r="H748" s="5">
        <v>549.21600000000001</v>
      </c>
      <c r="I748" s="6" t="s">
        <v>33</v>
      </c>
      <c r="R748" s="82" t="s">
        <v>95</v>
      </c>
      <c r="S748" s="82">
        <v>2020</v>
      </c>
      <c r="T748" s="82" t="s">
        <v>39</v>
      </c>
      <c r="U748" s="82" t="s">
        <v>101</v>
      </c>
      <c r="V748" s="82" t="s">
        <v>103</v>
      </c>
      <c r="W748" s="82" t="s">
        <v>104</v>
      </c>
      <c r="X748" s="82" t="s">
        <v>100</v>
      </c>
      <c r="Y748" s="82" t="s">
        <v>102</v>
      </c>
      <c r="Z748" s="82" t="s">
        <v>105</v>
      </c>
      <c r="AA748" s="82">
        <v>355</v>
      </c>
      <c r="AB748" s="82">
        <v>507.65</v>
      </c>
    </row>
    <row r="749" spans="1:28">
      <c r="A749" s="3">
        <v>2024</v>
      </c>
      <c r="B749" s="3" t="s">
        <v>31</v>
      </c>
      <c r="C749" s="3" t="s">
        <v>14</v>
      </c>
      <c r="D749" s="4" t="s">
        <v>28</v>
      </c>
      <c r="E749" s="5">
        <v>7</v>
      </c>
      <c r="F749" s="5">
        <v>240</v>
      </c>
      <c r="G749" s="5">
        <v>224</v>
      </c>
      <c r="H749" s="5">
        <v>48</v>
      </c>
      <c r="I749" s="6" t="s">
        <v>33</v>
      </c>
      <c r="R749" s="82" t="s">
        <v>97</v>
      </c>
      <c r="S749" s="82">
        <v>2020</v>
      </c>
      <c r="T749" s="82" t="s">
        <v>39</v>
      </c>
      <c r="U749" s="82" t="s">
        <v>101</v>
      </c>
      <c r="V749" s="82" t="s">
        <v>103</v>
      </c>
      <c r="W749" s="82" t="s">
        <v>104</v>
      </c>
      <c r="X749" s="82" t="s">
        <v>100</v>
      </c>
      <c r="Y749" s="82" t="s">
        <v>102</v>
      </c>
      <c r="Z749" s="82" t="s">
        <v>105</v>
      </c>
      <c r="AA749" s="82">
        <v>859</v>
      </c>
      <c r="AB749" s="82">
        <v>1228.3699999999999</v>
      </c>
    </row>
    <row r="750" spans="1:28">
      <c r="A750" s="3">
        <v>2024</v>
      </c>
      <c r="B750" s="3" t="s">
        <v>31</v>
      </c>
      <c r="C750" s="3" t="s">
        <v>23</v>
      </c>
      <c r="D750" s="7" t="s">
        <v>30</v>
      </c>
      <c r="E750" s="5">
        <v>3</v>
      </c>
      <c r="F750" s="5">
        <v>2746.38</v>
      </c>
      <c r="G750" s="5">
        <v>5126.576</v>
      </c>
      <c r="H750" s="5">
        <v>549.27600000000007</v>
      </c>
      <c r="I750" s="6" t="s">
        <v>33</v>
      </c>
      <c r="R750" s="82" t="s">
        <v>98</v>
      </c>
      <c r="S750" s="82">
        <v>2020</v>
      </c>
      <c r="T750" s="82" t="s">
        <v>39</v>
      </c>
      <c r="U750" s="82" t="s">
        <v>101</v>
      </c>
      <c r="V750" s="82" t="s">
        <v>103</v>
      </c>
      <c r="W750" s="82" t="s">
        <v>104</v>
      </c>
      <c r="X750" s="82" t="s">
        <v>100</v>
      </c>
      <c r="Y750" s="82" t="s">
        <v>102</v>
      </c>
      <c r="Z750" s="82" t="s">
        <v>105</v>
      </c>
      <c r="AA750" s="82">
        <v>353</v>
      </c>
      <c r="AB750" s="82">
        <v>504.78999999999996</v>
      </c>
    </row>
    <row r="751" spans="1:28">
      <c r="A751" s="3">
        <v>2024</v>
      </c>
      <c r="B751" s="3" t="s">
        <v>31</v>
      </c>
      <c r="C751" s="3" t="s">
        <v>29</v>
      </c>
      <c r="D751" s="7" t="s">
        <v>29</v>
      </c>
      <c r="E751" s="5">
        <v>2</v>
      </c>
      <c r="F751" s="5">
        <v>7920</v>
      </c>
      <c r="G751" s="5">
        <v>7392</v>
      </c>
      <c r="H751" s="5">
        <v>1584</v>
      </c>
      <c r="I751" s="6" t="s">
        <v>33</v>
      </c>
      <c r="R751" s="82" t="s">
        <v>88</v>
      </c>
      <c r="S751" s="82">
        <v>2020</v>
      </c>
      <c r="T751" s="82" t="s">
        <v>32</v>
      </c>
      <c r="U751" s="82" t="s">
        <v>89</v>
      </c>
      <c r="V751" s="82" t="s">
        <v>103</v>
      </c>
      <c r="W751" s="82" t="s">
        <v>91</v>
      </c>
      <c r="X751" s="82" t="s">
        <v>100</v>
      </c>
      <c r="Y751" s="82" t="s">
        <v>102</v>
      </c>
      <c r="Z751" s="82" t="s">
        <v>96</v>
      </c>
      <c r="AA751" s="82">
        <v>364</v>
      </c>
      <c r="AB751" s="82">
        <v>520.52</v>
      </c>
    </row>
    <row r="752" spans="1:28">
      <c r="A752" s="3">
        <v>2024</v>
      </c>
      <c r="B752" s="3" t="s">
        <v>32</v>
      </c>
      <c r="C752" s="3" t="s">
        <v>10</v>
      </c>
      <c r="D752" s="4" t="s">
        <v>11</v>
      </c>
      <c r="E752" s="5">
        <v>3566</v>
      </c>
      <c r="F752" s="5">
        <v>4577.3</v>
      </c>
      <c r="G752" s="5">
        <v>5126.576</v>
      </c>
      <c r="H752" s="5">
        <v>915.46</v>
      </c>
      <c r="I752" s="6" t="s">
        <v>33</v>
      </c>
      <c r="R752" s="82" t="s">
        <v>95</v>
      </c>
      <c r="S752" s="82">
        <v>2020</v>
      </c>
      <c r="T752" s="82" t="s">
        <v>32</v>
      </c>
      <c r="U752" s="82" t="s">
        <v>89</v>
      </c>
      <c r="V752" s="82" t="s">
        <v>103</v>
      </c>
      <c r="W752" s="82" t="s">
        <v>91</v>
      </c>
      <c r="X752" s="82" t="s">
        <v>100</v>
      </c>
      <c r="Y752" s="82" t="s">
        <v>102</v>
      </c>
      <c r="Z752" s="82" t="s">
        <v>94</v>
      </c>
      <c r="AA752" s="82">
        <v>358</v>
      </c>
      <c r="AB752" s="82">
        <v>511.94</v>
      </c>
    </row>
    <row r="753" spans="1:28">
      <c r="A753" s="3">
        <v>2024</v>
      </c>
      <c r="B753" s="3" t="s">
        <v>32</v>
      </c>
      <c r="C753" s="3" t="s">
        <v>10</v>
      </c>
      <c r="D753" s="4" t="s">
        <v>13</v>
      </c>
      <c r="E753" s="5">
        <v>2498</v>
      </c>
      <c r="F753" s="5">
        <v>8000</v>
      </c>
      <c r="G753" s="5">
        <v>8960</v>
      </c>
      <c r="H753" s="5">
        <v>1600</v>
      </c>
      <c r="I753" s="6" t="s">
        <v>33</v>
      </c>
      <c r="R753" s="82" t="s">
        <v>88</v>
      </c>
      <c r="S753" s="82">
        <v>2020</v>
      </c>
      <c r="T753" s="82" t="s">
        <v>32</v>
      </c>
      <c r="U753" s="82" t="s">
        <v>89</v>
      </c>
      <c r="V753" s="82" t="s">
        <v>103</v>
      </c>
      <c r="W753" s="82" t="s">
        <v>91</v>
      </c>
      <c r="X753" s="82" t="s">
        <v>100</v>
      </c>
      <c r="Y753" s="82" t="s">
        <v>102</v>
      </c>
      <c r="Z753" s="82" t="s">
        <v>96</v>
      </c>
      <c r="AA753" s="82">
        <v>367</v>
      </c>
      <c r="AB753" s="82">
        <v>524.80999999999995</v>
      </c>
    </row>
    <row r="754" spans="1:28">
      <c r="A754" s="3">
        <v>2024</v>
      </c>
      <c r="B754" s="3" t="s">
        <v>32</v>
      </c>
      <c r="C754" s="3" t="s">
        <v>14</v>
      </c>
      <c r="D754" s="4" t="s">
        <v>15</v>
      </c>
      <c r="E754" s="5">
        <v>1245</v>
      </c>
      <c r="F754" s="5">
        <v>4577.2</v>
      </c>
      <c r="G754" s="5">
        <v>5126.4639999999999</v>
      </c>
      <c r="H754" s="5">
        <v>915.44</v>
      </c>
      <c r="I754" s="6" t="s">
        <v>33</v>
      </c>
      <c r="R754" s="82" t="s">
        <v>99</v>
      </c>
      <c r="S754" s="82">
        <v>2020</v>
      </c>
      <c r="T754" s="82" t="s">
        <v>32</v>
      </c>
      <c r="U754" s="82" t="s">
        <v>89</v>
      </c>
      <c r="V754" s="82" t="s">
        <v>103</v>
      </c>
      <c r="W754" s="82" t="s">
        <v>91</v>
      </c>
      <c r="X754" s="82" t="s">
        <v>100</v>
      </c>
      <c r="Y754" s="82" t="s">
        <v>102</v>
      </c>
      <c r="Z754" s="82" t="s">
        <v>94</v>
      </c>
      <c r="AA754" s="82">
        <v>361</v>
      </c>
      <c r="AB754" s="82">
        <v>516.23</v>
      </c>
    </row>
    <row r="755" spans="1:28">
      <c r="A755" s="3">
        <v>2024</v>
      </c>
      <c r="B755" s="3" t="s">
        <v>32</v>
      </c>
      <c r="C755" s="3" t="s">
        <v>16</v>
      </c>
      <c r="D755" s="7" t="s">
        <v>17</v>
      </c>
      <c r="E755" s="5">
        <v>644</v>
      </c>
      <c r="F755" s="5">
        <v>5743.5</v>
      </c>
      <c r="G755" s="5">
        <v>6432.72</v>
      </c>
      <c r="H755" s="5">
        <v>1148.7</v>
      </c>
      <c r="I755" s="6" t="s">
        <v>12</v>
      </c>
      <c r="R755" s="82" t="s">
        <v>88</v>
      </c>
      <c r="S755" s="82">
        <v>2020</v>
      </c>
      <c r="T755" s="82" t="s">
        <v>32</v>
      </c>
      <c r="U755" s="82" t="s">
        <v>89</v>
      </c>
      <c r="V755" s="82" t="s">
        <v>103</v>
      </c>
      <c r="W755" s="82" t="s">
        <v>104</v>
      </c>
      <c r="X755" s="82" t="s">
        <v>100</v>
      </c>
      <c r="Y755" s="82" t="s">
        <v>102</v>
      </c>
      <c r="Z755" s="82" t="s">
        <v>94</v>
      </c>
      <c r="AA755" s="82">
        <v>355</v>
      </c>
      <c r="AB755" s="82">
        <v>507.65</v>
      </c>
    </row>
    <row r="756" spans="1:28">
      <c r="A756" s="3">
        <v>2024</v>
      </c>
      <c r="B756" s="3" t="s">
        <v>32</v>
      </c>
      <c r="C756" s="3" t="s">
        <v>18</v>
      </c>
      <c r="D756" s="7" t="s">
        <v>19</v>
      </c>
      <c r="E756" s="5">
        <v>300</v>
      </c>
      <c r="F756" s="5">
        <v>7500</v>
      </c>
      <c r="G756" s="5">
        <v>7840</v>
      </c>
      <c r="H756" s="5">
        <v>1400</v>
      </c>
      <c r="I756" s="6" t="s">
        <v>12</v>
      </c>
      <c r="R756" s="82" t="s">
        <v>98</v>
      </c>
      <c r="S756" s="82">
        <v>2020</v>
      </c>
      <c r="T756" s="82" t="s">
        <v>31</v>
      </c>
      <c r="U756" s="82" t="s">
        <v>101</v>
      </c>
      <c r="V756" s="82" t="s">
        <v>103</v>
      </c>
      <c r="W756" s="82" t="s">
        <v>91</v>
      </c>
      <c r="X756" s="82" t="s">
        <v>92</v>
      </c>
      <c r="Y756" s="82" t="s">
        <v>102</v>
      </c>
      <c r="Z756" s="82" t="s">
        <v>96</v>
      </c>
      <c r="AA756" s="82">
        <v>780</v>
      </c>
      <c r="AB756" s="82">
        <v>1115.4000000000001</v>
      </c>
    </row>
    <row r="757" spans="1:28">
      <c r="A757" s="3">
        <v>2024</v>
      </c>
      <c r="B757" s="3" t="s">
        <v>32</v>
      </c>
      <c r="C757" s="3" t="s">
        <v>16</v>
      </c>
      <c r="D757" s="7" t="s">
        <v>20</v>
      </c>
      <c r="E757" s="5">
        <v>455</v>
      </c>
      <c r="F757" s="5">
        <v>4578.6000000000004</v>
      </c>
      <c r="G757" s="5">
        <v>5128.0320000000002</v>
      </c>
      <c r="H757" s="5">
        <v>915.72000000000014</v>
      </c>
      <c r="I757" s="6" t="s">
        <v>12</v>
      </c>
      <c r="R757" s="82" t="s">
        <v>97</v>
      </c>
      <c r="S757" s="82">
        <v>2020</v>
      </c>
      <c r="T757" s="82" t="s">
        <v>31</v>
      </c>
      <c r="U757" s="82" t="s">
        <v>101</v>
      </c>
      <c r="V757" s="82" t="s">
        <v>103</v>
      </c>
      <c r="W757" s="82" t="s">
        <v>91</v>
      </c>
      <c r="X757" s="82" t="s">
        <v>92</v>
      </c>
      <c r="Y757" s="82" t="s">
        <v>102</v>
      </c>
      <c r="Z757" s="82" t="s">
        <v>96</v>
      </c>
      <c r="AA757" s="82">
        <v>781</v>
      </c>
      <c r="AB757" s="82">
        <v>1116.83</v>
      </c>
    </row>
    <row r="758" spans="1:28">
      <c r="A758" s="3">
        <v>2024</v>
      </c>
      <c r="B758" s="3" t="s">
        <v>32</v>
      </c>
      <c r="C758" s="3" t="s">
        <v>18</v>
      </c>
      <c r="D758" s="7" t="s">
        <v>21</v>
      </c>
      <c r="E758" s="5">
        <v>345</v>
      </c>
      <c r="F758" s="5">
        <v>8000</v>
      </c>
      <c r="G758" s="5">
        <v>7840</v>
      </c>
      <c r="H758" s="5">
        <v>1400</v>
      </c>
      <c r="I758" s="6" t="s">
        <v>12</v>
      </c>
      <c r="R758" s="82" t="s">
        <v>88</v>
      </c>
      <c r="S758" s="82">
        <v>2020</v>
      </c>
      <c r="T758" s="82" t="s">
        <v>31</v>
      </c>
      <c r="U758" s="82" t="s">
        <v>101</v>
      </c>
      <c r="V758" s="82" t="s">
        <v>103</v>
      </c>
      <c r="W758" s="82" t="s">
        <v>91</v>
      </c>
      <c r="X758" s="82" t="s">
        <v>92</v>
      </c>
      <c r="Y758" s="82" t="s">
        <v>102</v>
      </c>
      <c r="Z758" s="82" t="s">
        <v>96</v>
      </c>
      <c r="AA758" s="82">
        <v>782</v>
      </c>
      <c r="AB758" s="82">
        <v>1118.26</v>
      </c>
    </row>
    <row r="759" spans="1:28">
      <c r="A759" s="3">
        <v>2024</v>
      </c>
      <c r="B759" s="3" t="s">
        <v>32</v>
      </c>
      <c r="C759" s="3" t="s">
        <v>14</v>
      </c>
      <c r="D759" s="4" t="s">
        <v>22</v>
      </c>
      <c r="E759" s="5">
        <v>122</v>
      </c>
      <c r="F759" s="5">
        <v>100</v>
      </c>
      <c r="G759" s="5">
        <v>112</v>
      </c>
      <c r="H759" s="5">
        <v>20</v>
      </c>
      <c r="I759" s="6" t="s">
        <v>12</v>
      </c>
      <c r="R759" s="82" t="s">
        <v>95</v>
      </c>
      <c r="S759" s="82">
        <v>2020</v>
      </c>
      <c r="T759" s="82" t="s">
        <v>31</v>
      </c>
      <c r="U759" s="82" t="s">
        <v>101</v>
      </c>
      <c r="V759" s="82" t="s">
        <v>103</v>
      </c>
      <c r="W759" s="82" t="s">
        <v>91</v>
      </c>
      <c r="X759" s="82" t="s">
        <v>92</v>
      </c>
      <c r="Y759" s="82" t="s">
        <v>102</v>
      </c>
      <c r="Z759" s="82" t="s">
        <v>96</v>
      </c>
      <c r="AA759" s="82">
        <v>820</v>
      </c>
      <c r="AB759" s="82">
        <v>526.24</v>
      </c>
    </row>
    <row r="760" spans="1:28">
      <c r="A760" s="3">
        <v>2024</v>
      </c>
      <c r="B760" s="3" t="s">
        <v>32</v>
      </c>
      <c r="C760" s="3" t="s">
        <v>23</v>
      </c>
      <c r="D760" s="7" t="s">
        <v>24</v>
      </c>
      <c r="E760" s="5">
        <v>78</v>
      </c>
      <c r="F760" s="5">
        <v>4577.2</v>
      </c>
      <c r="G760" s="5">
        <v>5126.4639999999999</v>
      </c>
      <c r="H760" s="5">
        <v>915.44</v>
      </c>
      <c r="I760" s="6" t="s">
        <v>12</v>
      </c>
      <c r="R760" s="82" t="s">
        <v>95</v>
      </c>
      <c r="S760" s="82">
        <v>2020</v>
      </c>
      <c r="T760" s="82" t="s">
        <v>31</v>
      </c>
      <c r="U760" s="82" t="s">
        <v>101</v>
      </c>
      <c r="V760" s="82" t="s">
        <v>103</v>
      </c>
      <c r="W760" s="82" t="s">
        <v>91</v>
      </c>
      <c r="X760" s="82" t="s">
        <v>92</v>
      </c>
      <c r="Y760" s="82" t="s">
        <v>102</v>
      </c>
      <c r="Z760" s="82" t="s">
        <v>96</v>
      </c>
      <c r="AA760" s="82">
        <v>821</v>
      </c>
      <c r="AB760" s="82">
        <v>526.24</v>
      </c>
    </row>
    <row r="761" spans="1:28">
      <c r="A761" s="3">
        <v>2024</v>
      </c>
      <c r="B761" s="3" t="s">
        <v>32</v>
      </c>
      <c r="C761" s="3" t="s">
        <v>23</v>
      </c>
      <c r="D761" s="7" t="s">
        <v>25</v>
      </c>
      <c r="E761" s="5">
        <v>76</v>
      </c>
      <c r="F761" s="5">
        <v>4576.8999999999996</v>
      </c>
      <c r="G761" s="5">
        <v>5126.1279999999997</v>
      </c>
      <c r="H761" s="5">
        <v>915.38</v>
      </c>
      <c r="I761" s="6" t="s">
        <v>12</v>
      </c>
      <c r="R761" s="82" t="s">
        <v>97</v>
      </c>
      <c r="S761" s="82">
        <v>2020</v>
      </c>
      <c r="T761" s="82" t="s">
        <v>9</v>
      </c>
      <c r="U761" s="82" t="s">
        <v>101</v>
      </c>
      <c r="V761" s="82" t="s">
        <v>103</v>
      </c>
      <c r="W761" s="82" t="s">
        <v>91</v>
      </c>
      <c r="X761" s="82" t="s">
        <v>92</v>
      </c>
      <c r="Y761" s="82" t="s">
        <v>102</v>
      </c>
      <c r="Z761" s="82" t="s">
        <v>94</v>
      </c>
      <c r="AA761" s="82">
        <v>362</v>
      </c>
      <c r="AB761" s="82">
        <v>517.66</v>
      </c>
    </row>
    <row r="762" spans="1:28">
      <c r="A762" s="3">
        <v>2024</v>
      </c>
      <c r="B762" s="3" t="s">
        <v>32</v>
      </c>
      <c r="C762" s="3" t="s">
        <v>23</v>
      </c>
      <c r="D762" s="7" t="s">
        <v>26</v>
      </c>
      <c r="E762" s="5">
        <v>46</v>
      </c>
      <c r="F762" s="5">
        <v>200</v>
      </c>
      <c r="G762" s="5">
        <v>224</v>
      </c>
      <c r="H762" s="5">
        <v>40</v>
      </c>
      <c r="I762" s="6" t="s">
        <v>12</v>
      </c>
      <c r="R762" s="82" t="s">
        <v>97</v>
      </c>
      <c r="S762" s="82">
        <v>2020</v>
      </c>
      <c r="T762" s="82" t="s">
        <v>9</v>
      </c>
      <c r="U762" s="82" t="s">
        <v>101</v>
      </c>
      <c r="V762" s="82" t="s">
        <v>103</v>
      </c>
      <c r="W762" s="82" t="s">
        <v>91</v>
      </c>
      <c r="X762" s="82" t="s">
        <v>92</v>
      </c>
      <c r="Y762" s="82" t="s">
        <v>102</v>
      </c>
      <c r="Z762" s="82" t="s">
        <v>94</v>
      </c>
      <c r="AA762" s="82">
        <v>779</v>
      </c>
      <c r="AB762" s="82">
        <v>1113.97</v>
      </c>
    </row>
    <row r="763" spans="1:28">
      <c r="A763" s="3">
        <v>2024</v>
      </c>
      <c r="B763" s="3" t="s">
        <v>32</v>
      </c>
      <c r="C763" s="3" t="s">
        <v>23</v>
      </c>
      <c r="D763" s="7" t="s">
        <v>27</v>
      </c>
      <c r="E763" s="5">
        <v>34</v>
      </c>
      <c r="F763" s="5">
        <v>4576.8</v>
      </c>
      <c r="G763" s="5">
        <v>5126.0160000000005</v>
      </c>
      <c r="H763" s="5">
        <v>915.36000000000013</v>
      </c>
      <c r="I763" s="6" t="s">
        <v>12</v>
      </c>
      <c r="R763" s="82" t="s">
        <v>98</v>
      </c>
      <c r="S763" s="82">
        <v>2020</v>
      </c>
      <c r="T763" s="82" t="s">
        <v>9</v>
      </c>
      <c r="U763" s="82" t="s">
        <v>101</v>
      </c>
      <c r="V763" s="82" t="s">
        <v>103</v>
      </c>
      <c r="W763" s="82" t="s">
        <v>91</v>
      </c>
      <c r="X763" s="82" t="s">
        <v>92</v>
      </c>
      <c r="Y763" s="82" t="s">
        <v>102</v>
      </c>
      <c r="Z763" s="82" t="s">
        <v>94</v>
      </c>
      <c r="AA763" s="82">
        <v>819</v>
      </c>
      <c r="AB763" s="82">
        <v>526.24</v>
      </c>
    </row>
    <row r="764" spans="1:28">
      <c r="A764" s="3">
        <v>2024</v>
      </c>
      <c r="B764" s="3" t="s">
        <v>32</v>
      </c>
      <c r="C764" s="3" t="s">
        <v>14</v>
      </c>
      <c r="D764" s="4" t="s">
        <v>28</v>
      </c>
      <c r="E764" s="5">
        <v>7</v>
      </c>
      <c r="F764" s="5">
        <v>200</v>
      </c>
      <c r="G764" s="5">
        <v>224</v>
      </c>
      <c r="H764" s="5">
        <v>40</v>
      </c>
      <c r="I764" s="6" t="s">
        <v>12</v>
      </c>
      <c r="R764" s="82" t="s">
        <v>98</v>
      </c>
      <c r="S764" s="82">
        <v>2020</v>
      </c>
      <c r="T764" s="82" t="s">
        <v>9</v>
      </c>
      <c r="U764" s="82" t="s">
        <v>101</v>
      </c>
      <c r="V764" s="82" t="s">
        <v>103</v>
      </c>
      <c r="W764" s="82" t="s">
        <v>91</v>
      </c>
      <c r="X764" s="82" t="s">
        <v>92</v>
      </c>
      <c r="Y764" s="82" t="s">
        <v>102</v>
      </c>
      <c r="Z764" s="82" t="s">
        <v>94</v>
      </c>
      <c r="AA764" s="82">
        <v>361</v>
      </c>
      <c r="AB764" s="82">
        <v>516.23</v>
      </c>
    </row>
    <row r="765" spans="1:28">
      <c r="A765" s="3">
        <v>2024</v>
      </c>
      <c r="B765" s="3" t="s">
        <v>32</v>
      </c>
      <c r="C765" s="3" t="s">
        <v>23</v>
      </c>
      <c r="D765" s="7" t="s">
        <v>30</v>
      </c>
      <c r="E765" s="5">
        <v>3</v>
      </c>
      <c r="F765" s="5">
        <v>4577.3</v>
      </c>
      <c r="G765" s="5">
        <v>5126.576</v>
      </c>
      <c r="H765" s="5">
        <v>915.46</v>
      </c>
      <c r="I765" s="6" t="s">
        <v>12</v>
      </c>
      <c r="R765" s="82" t="s">
        <v>95</v>
      </c>
      <c r="S765" s="82">
        <v>2020</v>
      </c>
      <c r="T765" s="82" t="s">
        <v>32</v>
      </c>
      <c r="U765" s="82" t="s">
        <v>101</v>
      </c>
      <c r="V765" s="82" t="s">
        <v>103</v>
      </c>
      <c r="W765" s="82" t="s">
        <v>91</v>
      </c>
      <c r="X765" s="82" t="s">
        <v>92</v>
      </c>
      <c r="Y765" s="82" t="s">
        <v>102</v>
      </c>
      <c r="Z765" s="82" t="s">
        <v>96</v>
      </c>
      <c r="AA765" s="82">
        <v>822</v>
      </c>
      <c r="AB765" s="82">
        <v>526.24</v>
      </c>
    </row>
    <row r="766" spans="1:28">
      <c r="A766" s="3">
        <v>2024</v>
      </c>
      <c r="B766" s="3" t="s">
        <v>32</v>
      </c>
      <c r="C766" s="3" t="s">
        <v>29</v>
      </c>
      <c r="D766" s="7" t="s">
        <v>29</v>
      </c>
      <c r="E766" s="5">
        <v>2</v>
      </c>
      <c r="F766" s="5">
        <v>6600</v>
      </c>
      <c r="G766" s="5">
        <v>7392</v>
      </c>
      <c r="H766" s="5">
        <v>1320</v>
      </c>
      <c r="I766" s="6" t="s">
        <v>12</v>
      </c>
      <c r="R766" s="82" t="s">
        <v>95</v>
      </c>
      <c r="S766" s="82">
        <v>2021</v>
      </c>
      <c r="T766" s="82" t="s">
        <v>42</v>
      </c>
      <c r="U766" s="82" t="s">
        <v>89</v>
      </c>
      <c r="V766" s="82" t="s">
        <v>90</v>
      </c>
      <c r="W766" s="82" t="s">
        <v>91</v>
      </c>
      <c r="X766" s="82" t="s">
        <v>100</v>
      </c>
      <c r="Y766" s="82" t="s">
        <v>93</v>
      </c>
      <c r="Z766" s="82" t="s">
        <v>94</v>
      </c>
      <c r="AA766" s="82">
        <v>278</v>
      </c>
      <c r="AB766" s="82">
        <v>397.53999999999996</v>
      </c>
    </row>
    <row r="767" spans="1:28">
      <c r="A767" s="3">
        <v>2024</v>
      </c>
      <c r="B767" s="3" t="s">
        <v>34</v>
      </c>
      <c r="C767" s="3" t="s">
        <v>10</v>
      </c>
      <c r="D767" s="4" t="s">
        <v>11</v>
      </c>
      <c r="E767" s="5">
        <v>3566</v>
      </c>
      <c r="F767" s="5">
        <v>5035.0300000000007</v>
      </c>
      <c r="G767" s="5">
        <v>5126.576</v>
      </c>
      <c r="H767" s="5">
        <v>1007.0060000000002</v>
      </c>
      <c r="I767" s="6" t="s">
        <v>12</v>
      </c>
      <c r="R767" s="82" t="s">
        <v>88</v>
      </c>
      <c r="S767" s="82">
        <v>2021</v>
      </c>
      <c r="T767" s="82" t="s">
        <v>42</v>
      </c>
      <c r="U767" s="82" t="s">
        <v>89</v>
      </c>
      <c r="V767" s="82" t="s">
        <v>90</v>
      </c>
      <c r="W767" s="82" t="s">
        <v>91</v>
      </c>
      <c r="X767" s="82" t="s">
        <v>100</v>
      </c>
      <c r="Y767" s="82" t="s">
        <v>93</v>
      </c>
      <c r="Z767" s="82" t="s">
        <v>94</v>
      </c>
      <c r="AA767" s="82">
        <v>272</v>
      </c>
      <c r="AB767" s="82">
        <v>388.96</v>
      </c>
    </row>
    <row r="768" spans="1:28">
      <c r="A768" s="3">
        <v>2024</v>
      </c>
      <c r="B768" s="3" t="s">
        <v>34</v>
      </c>
      <c r="C768" s="3" t="s">
        <v>10</v>
      </c>
      <c r="D768" s="4" t="s">
        <v>13</v>
      </c>
      <c r="E768" s="5">
        <v>2498</v>
      </c>
      <c r="F768" s="5">
        <v>9200</v>
      </c>
      <c r="G768" s="5">
        <v>8960</v>
      </c>
      <c r="H768" s="5">
        <v>1840</v>
      </c>
      <c r="I768" s="6" t="s">
        <v>12</v>
      </c>
      <c r="R768" s="82" t="s">
        <v>88</v>
      </c>
      <c r="S768" s="82">
        <v>2021</v>
      </c>
      <c r="T768" s="82" t="s">
        <v>42</v>
      </c>
      <c r="U768" s="82" t="s">
        <v>89</v>
      </c>
      <c r="V768" s="82" t="s">
        <v>90</v>
      </c>
      <c r="W768" s="82" t="s">
        <v>91</v>
      </c>
      <c r="X768" s="82" t="s">
        <v>100</v>
      </c>
      <c r="Y768" s="82" t="s">
        <v>93</v>
      </c>
      <c r="Z768" s="82" t="s">
        <v>94</v>
      </c>
      <c r="AA768" s="82">
        <v>266</v>
      </c>
      <c r="AB768" s="82">
        <v>380.38</v>
      </c>
    </row>
    <row r="769" spans="1:28">
      <c r="A769" s="3">
        <v>2024</v>
      </c>
      <c r="B769" s="3" t="s">
        <v>34</v>
      </c>
      <c r="C769" s="3" t="s">
        <v>14</v>
      </c>
      <c r="D769" s="4" t="s">
        <v>15</v>
      </c>
      <c r="E769" s="5">
        <v>1245</v>
      </c>
      <c r="F769" s="5">
        <v>5263.78</v>
      </c>
      <c r="G769" s="5">
        <v>5126.4639999999999</v>
      </c>
      <c r="H769" s="5">
        <v>1052.7560000000001</v>
      </c>
      <c r="I769" s="6" t="s">
        <v>12</v>
      </c>
      <c r="R769" s="82" t="s">
        <v>97</v>
      </c>
      <c r="S769" s="82">
        <v>2021</v>
      </c>
      <c r="T769" s="82" t="s">
        <v>42</v>
      </c>
      <c r="U769" s="82" t="s">
        <v>89</v>
      </c>
      <c r="V769" s="82" t="s">
        <v>90</v>
      </c>
      <c r="W769" s="82" t="s">
        <v>91</v>
      </c>
      <c r="X769" s="82" t="s">
        <v>100</v>
      </c>
      <c r="Y769" s="82" t="s">
        <v>93</v>
      </c>
      <c r="Z769" s="82" t="s">
        <v>94</v>
      </c>
      <c r="AA769" s="82">
        <v>276</v>
      </c>
      <c r="AB769" s="82">
        <v>526.24</v>
      </c>
    </row>
    <row r="770" spans="1:28">
      <c r="A770" s="3">
        <v>2024</v>
      </c>
      <c r="B770" s="3" t="s">
        <v>34</v>
      </c>
      <c r="C770" s="3" t="s">
        <v>16</v>
      </c>
      <c r="D770" s="7" t="s">
        <v>17</v>
      </c>
      <c r="E770" s="5">
        <v>644</v>
      </c>
      <c r="F770" s="5">
        <v>6605.0249999999996</v>
      </c>
      <c r="G770" s="5">
        <v>6432.72</v>
      </c>
      <c r="H770" s="5">
        <v>1321.0050000000001</v>
      </c>
      <c r="I770" s="6" t="s">
        <v>12</v>
      </c>
      <c r="R770" s="82" t="s">
        <v>95</v>
      </c>
      <c r="S770" s="82">
        <v>2021</v>
      </c>
      <c r="T770" s="82" t="s">
        <v>42</v>
      </c>
      <c r="U770" s="82" t="s">
        <v>89</v>
      </c>
      <c r="V770" s="82" t="s">
        <v>90</v>
      </c>
      <c r="W770" s="82" t="s">
        <v>91</v>
      </c>
      <c r="X770" s="82" t="s">
        <v>100</v>
      </c>
      <c r="Y770" s="82" t="s">
        <v>93</v>
      </c>
      <c r="Z770" s="82" t="s">
        <v>94</v>
      </c>
      <c r="AA770" s="82">
        <v>270</v>
      </c>
      <c r="AB770" s="82">
        <v>526.24</v>
      </c>
    </row>
    <row r="771" spans="1:28">
      <c r="A771" s="3">
        <v>2024</v>
      </c>
      <c r="B771" s="3" t="s">
        <v>34</v>
      </c>
      <c r="C771" s="3" t="s">
        <v>18</v>
      </c>
      <c r="D771" s="7" t="s">
        <v>19</v>
      </c>
      <c r="E771" s="5">
        <v>643</v>
      </c>
      <c r="F771" s="5">
        <v>8400</v>
      </c>
      <c r="G771" s="5">
        <v>7840</v>
      </c>
      <c r="H771" s="5">
        <v>1680</v>
      </c>
      <c r="I771" s="6" t="s">
        <v>12</v>
      </c>
      <c r="R771" s="82" t="s">
        <v>95</v>
      </c>
      <c r="S771" s="82">
        <v>2021</v>
      </c>
      <c r="T771" s="82" t="s">
        <v>42</v>
      </c>
      <c r="U771" s="82" t="s">
        <v>89</v>
      </c>
      <c r="V771" s="82" t="s">
        <v>90</v>
      </c>
      <c r="W771" s="82" t="s">
        <v>91</v>
      </c>
      <c r="X771" s="82" t="s">
        <v>100</v>
      </c>
      <c r="Y771" s="82" t="s">
        <v>93</v>
      </c>
      <c r="Z771" s="82" t="s">
        <v>94</v>
      </c>
      <c r="AA771" s="82">
        <v>279</v>
      </c>
      <c r="AB771" s="82">
        <v>398.97</v>
      </c>
    </row>
    <row r="772" spans="1:28">
      <c r="A772" s="3">
        <v>2024</v>
      </c>
      <c r="B772" s="3" t="s">
        <v>34</v>
      </c>
      <c r="C772" s="3" t="s">
        <v>16</v>
      </c>
      <c r="D772" s="7" t="s">
        <v>20</v>
      </c>
      <c r="E772" s="5">
        <v>455</v>
      </c>
      <c r="F772" s="5">
        <v>5494.3200000000006</v>
      </c>
      <c r="G772" s="5">
        <v>5128.0320000000002</v>
      </c>
      <c r="H772" s="5">
        <v>1098.8640000000003</v>
      </c>
      <c r="I772" s="6" t="s">
        <v>12</v>
      </c>
      <c r="R772" s="82" t="s">
        <v>95</v>
      </c>
      <c r="S772" s="82">
        <v>2021</v>
      </c>
      <c r="T772" s="82" t="s">
        <v>42</v>
      </c>
      <c r="U772" s="82" t="s">
        <v>89</v>
      </c>
      <c r="V772" s="82" t="s">
        <v>90</v>
      </c>
      <c r="W772" s="82" t="s">
        <v>91</v>
      </c>
      <c r="X772" s="82" t="s">
        <v>100</v>
      </c>
      <c r="Y772" s="82" t="s">
        <v>93</v>
      </c>
      <c r="Z772" s="82" t="s">
        <v>94</v>
      </c>
      <c r="AA772" s="82">
        <v>273</v>
      </c>
      <c r="AB772" s="82">
        <v>390.39</v>
      </c>
    </row>
    <row r="773" spans="1:28">
      <c r="A773" s="3">
        <v>2024</v>
      </c>
      <c r="B773" s="3" t="s">
        <v>34</v>
      </c>
      <c r="C773" s="3" t="s">
        <v>18</v>
      </c>
      <c r="D773" s="7" t="s">
        <v>21</v>
      </c>
      <c r="E773" s="5">
        <v>345</v>
      </c>
      <c r="F773" s="5">
        <v>8400</v>
      </c>
      <c r="G773" s="5">
        <v>7840</v>
      </c>
      <c r="H773" s="5">
        <v>1680</v>
      </c>
      <c r="I773" s="6" t="s">
        <v>12</v>
      </c>
      <c r="R773" s="82" t="s">
        <v>88</v>
      </c>
      <c r="S773" s="82">
        <v>2021</v>
      </c>
      <c r="T773" s="82" t="s">
        <v>42</v>
      </c>
      <c r="U773" s="82" t="s">
        <v>89</v>
      </c>
      <c r="V773" s="82" t="s">
        <v>90</v>
      </c>
      <c r="W773" s="82" t="s">
        <v>91</v>
      </c>
      <c r="X773" s="82" t="s">
        <v>100</v>
      </c>
      <c r="Y773" s="82" t="s">
        <v>93</v>
      </c>
      <c r="Z773" s="82" t="s">
        <v>94</v>
      </c>
      <c r="AA773" s="82">
        <v>267</v>
      </c>
      <c r="AB773" s="82">
        <v>381.81</v>
      </c>
    </row>
    <row r="774" spans="1:28">
      <c r="A774" s="3">
        <v>2024</v>
      </c>
      <c r="B774" s="3" t="s">
        <v>34</v>
      </c>
      <c r="C774" s="3" t="s">
        <v>14</v>
      </c>
      <c r="D774" s="4" t="s">
        <v>22</v>
      </c>
      <c r="E774" s="5">
        <v>122</v>
      </c>
      <c r="F774" s="5">
        <v>120</v>
      </c>
      <c r="G774" s="5">
        <v>112</v>
      </c>
      <c r="H774" s="5">
        <v>24</v>
      </c>
      <c r="I774" s="6" t="s">
        <v>12</v>
      </c>
      <c r="R774" s="82" t="s">
        <v>95</v>
      </c>
      <c r="S774" s="82">
        <v>2021</v>
      </c>
      <c r="T774" s="82" t="s">
        <v>42</v>
      </c>
      <c r="U774" s="82" t="s">
        <v>89</v>
      </c>
      <c r="V774" s="82" t="s">
        <v>90</v>
      </c>
      <c r="W774" s="82" t="s">
        <v>91</v>
      </c>
      <c r="X774" s="82" t="s">
        <v>100</v>
      </c>
      <c r="Y774" s="82" t="s">
        <v>93</v>
      </c>
      <c r="Z774" s="82" t="s">
        <v>94</v>
      </c>
      <c r="AA774" s="82">
        <v>275</v>
      </c>
      <c r="AB774" s="82">
        <v>393.25</v>
      </c>
    </row>
    <row r="775" spans="1:28">
      <c r="A775" s="3">
        <v>2024</v>
      </c>
      <c r="B775" s="3" t="s">
        <v>34</v>
      </c>
      <c r="C775" s="3" t="s">
        <v>23</v>
      </c>
      <c r="D775" s="7" t="s">
        <v>24</v>
      </c>
      <c r="E775" s="5">
        <v>78</v>
      </c>
      <c r="F775" s="5">
        <v>2517.46</v>
      </c>
      <c r="G775" s="5">
        <v>5126.4639999999999</v>
      </c>
      <c r="H775" s="5">
        <v>503.49200000000002</v>
      </c>
      <c r="I775" s="6" t="s">
        <v>12</v>
      </c>
      <c r="R775" s="82" t="s">
        <v>95</v>
      </c>
      <c r="S775" s="82">
        <v>2021</v>
      </c>
      <c r="T775" s="82" t="s">
        <v>42</v>
      </c>
      <c r="U775" s="82" t="s">
        <v>89</v>
      </c>
      <c r="V775" s="82" t="s">
        <v>90</v>
      </c>
      <c r="W775" s="82" t="s">
        <v>91</v>
      </c>
      <c r="X775" s="82" t="s">
        <v>100</v>
      </c>
      <c r="Y775" s="82" t="s">
        <v>93</v>
      </c>
      <c r="Z775" s="82" t="s">
        <v>94</v>
      </c>
      <c r="AA775" s="82">
        <v>269</v>
      </c>
      <c r="AB775" s="82">
        <v>384.67</v>
      </c>
    </row>
    <row r="776" spans="1:28">
      <c r="A776" s="3">
        <v>2024</v>
      </c>
      <c r="B776" s="3" t="s">
        <v>34</v>
      </c>
      <c r="C776" s="3" t="s">
        <v>23</v>
      </c>
      <c r="D776" s="7" t="s">
        <v>25</v>
      </c>
      <c r="E776" s="5">
        <v>76</v>
      </c>
      <c r="F776" s="5">
        <v>2517.2949999999996</v>
      </c>
      <c r="G776" s="5">
        <v>5126.1279999999997</v>
      </c>
      <c r="H776" s="5">
        <v>503.45899999999995</v>
      </c>
      <c r="I776" s="6" t="s">
        <v>12</v>
      </c>
      <c r="R776" s="82" t="s">
        <v>97</v>
      </c>
      <c r="S776" s="82">
        <v>2021</v>
      </c>
      <c r="T776" s="82" t="s">
        <v>41</v>
      </c>
      <c r="U776" s="82" t="s">
        <v>89</v>
      </c>
      <c r="V776" s="82" t="s">
        <v>90</v>
      </c>
      <c r="W776" s="82" t="s">
        <v>91</v>
      </c>
      <c r="X776" s="82" t="s">
        <v>100</v>
      </c>
      <c r="Y776" s="82" t="s">
        <v>93</v>
      </c>
      <c r="Z776" s="82" t="s">
        <v>94</v>
      </c>
      <c r="AA776" s="82">
        <v>296</v>
      </c>
      <c r="AB776" s="82">
        <v>423.28</v>
      </c>
    </row>
    <row r="777" spans="1:28">
      <c r="A777" s="3">
        <v>2024</v>
      </c>
      <c r="B777" s="3" t="s">
        <v>34</v>
      </c>
      <c r="C777" s="3" t="s">
        <v>23</v>
      </c>
      <c r="D777" s="7" t="s">
        <v>26</v>
      </c>
      <c r="E777" s="5">
        <v>46</v>
      </c>
      <c r="F777" s="5">
        <v>110</v>
      </c>
      <c r="G777" s="5">
        <v>224</v>
      </c>
      <c r="H777" s="5">
        <v>22</v>
      </c>
      <c r="I777" s="6" t="s">
        <v>12</v>
      </c>
      <c r="R777" s="82" t="s">
        <v>95</v>
      </c>
      <c r="S777" s="82">
        <v>2021</v>
      </c>
      <c r="T777" s="82" t="s">
        <v>41</v>
      </c>
      <c r="U777" s="82" t="s">
        <v>89</v>
      </c>
      <c r="V777" s="82" t="s">
        <v>90</v>
      </c>
      <c r="W777" s="82" t="s">
        <v>91</v>
      </c>
      <c r="X777" s="82" t="s">
        <v>100</v>
      </c>
      <c r="Y777" s="82" t="s">
        <v>93</v>
      </c>
      <c r="Z777" s="82" t="s">
        <v>94</v>
      </c>
      <c r="AA777" s="82">
        <v>290</v>
      </c>
      <c r="AB777" s="82">
        <v>414.7</v>
      </c>
    </row>
    <row r="778" spans="1:28">
      <c r="A778" s="3">
        <v>2024</v>
      </c>
      <c r="B778" s="3" t="s">
        <v>34</v>
      </c>
      <c r="C778" s="3" t="s">
        <v>23</v>
      </c>
      <c r="D778" s="7" t="s">
        <v>27</v>
      </c>
      <c r="E778" s="5">
        <v>34</v>
      </c>
      <c r="F778" s="5">
        <v>2517.2400000000002</v>
      </c>
      <c r="G778" s="5">
        <v>5126.0160000000005</v>
      </c>
      <c r="H778" s="5">
        <v>503.44800000000009</v>
      </c>
      <c r="I778" s="6" t="s">
        <v>12</v>
      </c>
      <c r="R778" s="82" t="s">
        <v>98</v>
      </c>
      <c r="S778" s="82">
        <v>2021</v>
      </c>
      <c r="T778" s="82" t="s">
        <v>41</v>
      </c>
      <c r="U778" s="82" t="s">
        <v>89</v>
      </c>
      <c r="V778" s="82" t="s">
        <v>90</v>
      </c>
      <c r="W778" s="82" t="s">
        <v>91</v>
      </c>
      <c r="X778" s="82" t="s">
        <v>100</v>
      </c>
      <c r="Y778" s="82" t="s">
        <v>93</v>
      </c>
      <c r="Z778" s="82" t="s">
        <v>94</v>
      </c>
      <c r="AA778" s="82">
        <v>284</v>
      </c>
      <c r="AB778" s="82">
        <v>406.12</v>
      </c>
    </row>
    <row r="779" spans="1:28">
      <c r="A779" s="3">
        <v>2024</v>
      </c>
      <c r="B779" s="3" t="s">
        <v>34</v>
      </c>
      <c r="C779" s="3" t="s">
        <v>14</v>
      </c>
      <c r="D779" s="4" t="s">
        <v>28</v>
      </c>
      <c r="E779" s="5">
        <v>7</v>
      </c>
      <c r="F779" s="5">
        <v>220</v>
      </c>
      <c r="G779" s="5">
        <v>224</v>
      </c>
      <c r="H779" s="5">
        <v>44</v>
      </c>
      <c r="I779" s="6" t="s">
        <v>12</v>
      </c>
      <c r="R779" s="82" t="s">
        <v>99</v>
      </c>
      <c r="S779" s="82">
        <v>2021</v>
      </c>
      <c r="T779" s="82" t="s">
        <v>41</v>
      </c>
      <c r="U779" s="82" t="s">
        <v>89</v>
      </c>
      <c r="V779" s="82" t="s">
        <v>90</v>
      </c>
      <c r="W779" s="82" t="s">
        <v>91</v>
      </c>
      <c r="X779" s="82" t="s">
        <v>100</v>
      </c>
      <c r="Y779" s="82" t="s">
        <v>93</v>
      </c>
      <c r="Z779" s="82" t="s">
        <v>94</v>
      </c>
      <c r="AA779" s="82">
        <v>294</v>
      </c>
      <c r="AB779" s="82">
        <v>526.24</v>
      </c>
    </row>
    <row r="780" spans="1:28">
      <c r="A780" s="3">
        <v>2024</v>
      </c>
      <c r="B780" s="3" t="s">
        <v>34</v>
      </c>
      <c r="C780" s="3" t="s">
        <v>23</v>
      </c>
      <c r="D780" s="7" t="s">
        <v>30</v>
      </c>
      <c r="E780" s="5">
        <v>3</v>
      </c>
      <c r="F780" s="5">
        <v>2517.5150000000003</v>
      </c>
      <c r="G780" s="5">
        <v>5126.576</v>
      </c>
      <c r="H780" s="5">
        <v>503.5030000000001</v>
      </c>
      <c r="I780" s="6" t="s">
        <v>12</v>
      </c>
      <c r="R780" s="82" t="s">
        <v>88</v>
      </c>
      <c r="S780" s="82">
        <v>2021</v>
      </c>
      <c r="T780" s="82" t="s">
        <v>41</v>
      </c>
      <c r="U780" s="82" t="s">
        <v>89</v>
      </c>
      <c r="V780" s="82" t="s">
        <v>90</v>
      </c>
      <c r="W780" s="82" t="s">
        <v>91</v>
      </c>
      <c r="X780" s="82" t="s">
        <v>100</v>
      </c>
      <c r="Y780" s="82" t="s">
        <v>93</v>
      </c>
      <c r="Z780" s="82" t="s">
        <v>94</v>
      </c>
      <c r="AA780" s="82">
        <v>288</v>
      </c>
      <c r="AB780" s="82">
        <v>526.24</v>
      </c>
    </row>
    <row r="781" spans="1:28">
      <c r="A781" s="3">
        <v>2024</v>
      </c>
      <c r="B781" s="3" t="s">
        <v>34</v>
      </c>
      <c r="C781" s="3" t="s">
        <v>29</v>
      </c>
      <c r="D781" s="7" t="s">
        <v>29</v>
      </c>
      <c r="E781" s="5">
        <v>2</v>
      </c>
      <c r="F781" s="5">
        <v>7260</v>
      </c>
      <c r="G781" s="5">
        <v>7392</v>
      </c>
      <c r="H781" s="5">
        <v>1452</v>
      </c>
      <c r="I781" s="6" t="s">
        <v>12</v>
      </c>
      <c r="R781" s="82" t="s">
        <v>88</v>
      </c>
      <c r="S781" s="82">
        <v>2021</v>
      </c>
      <c r="T781" s="82" t="s">
        <v>41</v>
      </c>
      <c r="U781" s="82" t="s">
        <v>89</v>
      </c>
      <c r="V781" s="82" t="s">
        <v>90</v>
      </c>
      <c r="W781" s="82" t="s">
        <v>91</v>
      </c>
      <c r="X781" s="82" t="s">
        <v>100</v>
      </c>
      <c r="Y781" s="82" t="s">
        <v>93</v>
      </c>
      <c r="Z781" s="82" t="s">
        <v>94</v>
      </c>
      <c r="AA781" s="82">
        <v>282</v>
      </c>
      <c r="AB781" s="82">
        <v>526.24</v>
      </c>
    </row>
    <row r="782" spans="1:28">
      <c r="A782" s="3">
        <v>2024</v>
      </c>
      <c r="B782" s="3" t="s">
        <v>35</v>
      </c>
      <c r="C782" s="3" t="s">
        <v>10</v>
      </c>
      <c r="D782" s="4" t="s">
        <v>11</v>
      </c>
      <c r="E782" s="5">
        <v>3566</v>
      </c>
      <c r="F782" s="5">
        <v>4577.3</v>
      </c>
      <c r="G782" s="5">
        <v>5126.576</v>
      </c>
      <c r="H782" s="5">
        <v>915.46</v>
      </c>
      <c r="I782" s="6" t="s">
        <v>12</v>
      </c>
      <c r="R782" s="82" t="s">
        <v>88</v>
      </c>
      <c r="S782" s="82">
        <v>2021</v>
      </c>
      <c r="T782" s="82" t="s">
        <v>41</v>
      </c>
      <c r="U782" s="82" t="s">
        <v>89</v>
      </c>
      <c r="V782" s="82" t="s">
        <v>90</v>
      </c>
      <c r="W782" s="82" t="s">
        <v>91</v>
      </c>
      <c r="X782" s="82" t="s">
        <v>100</v>
      </c>
      <c r="Y782" s="82" t="s">
        <v>93</v>
      </c>
      <c r="Z782" s="82" t="s">
        <v>94</v>
      </c>
      <c r="AA782" s="82">
        <v>291</v>
      </c>
      <c r="AB782" s="82">
        <v>416.13</v>
      </c>
    </row>
    <row r="783" spans="1:28">
      <c r="A783" s="3">
        <v>2024</v>
      </c>
      <c r="B783" s="3" t="s">
        <v>35</v>
      </c>
      <c r="C783" s="3" t="s">
        <v>10</v>
      </c>
      <c r="D783" s="4" t="s">
        <v>13</v>
      </c>
      <c r="E783" s="5">
        <v>2498</v>
      </c>
      <c r="F783" s="5">
        <v>8000</v>
      </c>
      <c r="G783" s="5">
        <v>8960</v>
      </c>
      <c r="H783" s="5">
        <v>1600</v>
      </c>
      <c r="I783" s="6" t="s">
        <v>12</v>
      </c>
      <c r="R783" s="82" t="s">
        <v>99</v>
      </c>
      <c r="S783" s="82">
        <v>2021</v>
      </c>
      <c r="T783" s="82" t="s">
        <v>41</v>
      </c>
      <c r="U783" s="82" t="s">
        <v>89</v>
      </c>
      <c r="V783" s="82" t="s">
        <v>90</v>
      </c>
      <c r="W783" s="82" t="s">
        <v>91</v>
      </c>
      <c r="X783" s="82" t="s">
        <v>100</v>
      </c>
      <c r="Y783" s="82" t="s">
        <v>93</v>
      </c>
      <c r="Z783" s="82" t="s">
        <v>94</v>
      </c>
      <c r="AA783" s="82">
        <v>285</v>
      </c>
      <c r="AB783" s="82">
        <v>407.55</v>
      </c>
    </row>
    <row r="784" spans="1:28">
      <c r="A784" s="3">
        <v>2024</v>
      </c>
      <c r="B784" s="3" t="s">
        <v>35</v>
      </c>
      <c r="C784" s="3" t="s">
        <v>14</v>
      </c>
      <c r="D784" s="4" t="s">
        <v>15</v>
      </c>
      <c r="E784" s="5">
        <v>1245</v>
      </c>
      <c r="F784" s="5">
        <v>4577.2</v>
      </c>
      <c r="G784" s="5">
        <v>5126.4639999999999</v>
      </c>
      <c r="H784" s="5">
        <v>915.44</v>
      </c>
      <c r="I784" s="6" t="s">
        <v>12</v>
      </c>
      <c r="R784" s="82" t="s">
        <v>98</v>
      </c>
      <c r="S784" s="82">
        <v>2021</v>
      </c>
      <c r="T784" s="82" t="s">
        <v>41</v>
      </c>
      <c r="U784" s="82" t="s">
        <v>89</v>
      </c>
      <c r="V784" s="82" t="s">
        <v>90</v>
      </c>
      <c r="W784" s="82" t="s">
        <v>91</v>
      </c>
      <c r="X784" s="82" t="s">
        <v>100</v>
      </c>
      <c r="Y784" s="82" t="s">
        <v>93</v>
      </c>
      <c r="Z784" s="82" t="s">
        <v>94</v>
      </c>
      <c r="AA784" s="82">
        <v>293</v>
      </c>
      <c r="AB784" s="82">
        <v>418.99</v>
      </c>
    </row>
    <row r="785" spans="1:28">
      <c r="A785" s="3">
        <v>2024</v>
      </c>
      <c r="B785" s="3" t="s">
        <v>35</v>
      </c>
      <c r="C785" s="3" t="s">
        <v>16</v>
      </c>
      <c r="D785" s="7" t="s">
        <v>17</v>
      </c>
      <c r="E785" s="5">
        <v>644</v>
      </c>
      <c r="F785" s="5">
        <v>5743.5</v>
      </c>
      <c r="G785" s="5">
        <v>6432.72</v>
      </c>
      <c r="H785" s="5">
        <v>1148.7</v>
      </c>
      <c r="I785" s="6" t="s">
        <v>12</v>
      </c>
      <c r="R785" s="82" t="s">
        <v>97</v>
      </c>
      <c r="S785" s="82">
        <v>2021</v>
      </c>
      <c r="T785" s="82" t="s">
        <v>41</v>
      </c>
      <c r="U785" s="82" t="s">
        <v>89</v>
      </c>
      <c r="V785" s="82" t="s">
        <v>90</v>
      </c>
      <c r="W785" s="82" t="s">
        <v>91</v>
      </c>
      <c r="X785" s="82" t="s">
        <v>100</v>
      </c>
      <c r="Y785" s="82" t="s">
        <v>93</v>
      </c>
      <c r="Z785" s="82" t="s">
        <v>94</v>
      </c>
      <c r="AA785" s="82">
        <v>287</v>
      </c>
      <c r="AB785" s="82">
        <v>410.40999999999997</v>
      </c>
    </row>
    <row r="786" spans="1:28">
      <c r="A786" s="3">
        <v>2024</v>
      </c>
      <c r="B786" s="3" t="s">
        <v>35</v>
      </c>
      <c r="C786" s="3" t="s">
        <v>18</v>
      </c>
      <c r="D786" s="7" t="s">
        <v>19</v>
      </c>
      <c r="E786" s="5">
        <v>643</v>
      </c>
      <c r="F786" s="5">
        <v>7000</v>
      </c>
      <c r="G786" s="5">
        <v>7840</v>
      </c>
      <c r="H786" s="5">
        <v>1400</v>
      </c>
      <c r="I786" s="6" t="s">
        <v>12</v>
      </c>
      <c r="R786" s="82" t="s">
        <v>88</v>
      </c>
      <c r="S786" s="82">
        <v>2021</v>
      </c>
      <c r="T786" s="82" t="s">
        <v>41</v>
      </c>
      <c r="U786" s="82" t="s">
        <v>89</v>
      </c>
      <c r="V786" s="82" t="s">
        <v>90</v>
      </c>
      <c r="W786" s="82" t="s">
        <v>91</v>
      </c>
      <c r="X786" s="82" t="s">
        <v>100</v>
      </c>
      <c r="Y786" s="82" t="s">
        <v>93</v>
      </c>
      <c r="Z786" s="82" t="s">
        <v>94</v>
      </c>
      <c r="AA786" s="82">
        <v>281</v>
      </c>
      <c r="AB786" s="82">
        <v>401.83</v>
      </c>
    </row>
    <row r="787" spans="1:28">
      <c r="A787" s="3">
        <v>2024</v>
      </c>
      <c r="B787" s="3" t="s">
        <v>35</v>
      </c>
      <c r="C787" s="3" t="s">
        <v>16</v>
      </c>
      <c r="D787" s="7" t="s">
        <v>20</v>
      </c>
      <c r="E787" s="5">
        <v>455</v>
      </c>
      <c r="F787" s="5">
        <v>4578.6000000000004</v>
      </c>
      <c r="G787" s="5">
        <v>5128.0320000000002</v>
      </c>
      <c r="H787" s="5">
        <v>915.72000000000014</v>
      </c>
      <c r="I787" s="6" t="s">
        <v>12</v>
      </c>
      <c r="R787" s="82" t="s">
        <v>97</v>
      </c>
      <c r="S787" s="82">
        <v>2021</v>
      </c>
      <c r="T787" s="82" t="s">
        <v>40</v>
      </c>
      <c r="U787" s="82" t="s">
        <v>89</v>
      </c>
      <c r="V787" s="82" t="s">
        <v>90</v>
      </c>
      <c r="W787" s="82" t="s">
        <v>91</v>
      </c>
      <c r="X787" s="82" t="s">
        <v>100</v>
      </c>
      <c r="Y787" s="82" t="s">
        <v>93</v>
      </c>
      <c r="Z787" s="82" t="s">
        <v>94</v>
      </c>
      <c r="AA787" s="82">
        <v>308</v>
      </c>
      <c r="AB787" s="82">
        <v>440.44</v>
      </c>
    </row>
    <row r="788" spans="1:28">
      <c r="A788" s="3">
        <v>2024</v>
      </c>
      <c r="B788" s="3" t="s">
        <v>35</v>
      </c>
      <c r="C788" s="3" t="s">
        <v>18</v>
      </c>
      <c r="D788" s="7" t="s">
        <v>21</v>
      </c>
      <c r="E788" s="5">
        <v>345</v>
      </c>
      <c r="F788" s="5">
        <v>7000</v>
      </c>
      <c r="G788" s="5">
        <v>7840</v>
      </c>
      <c r="H788" s="5">
        <v>1400</v>
      </c>
      <c r="I788" s="6" t="s">
        <v>12</v>
      </c>
      <c r="R788" s="82" t="s">
        <v>95</v>
      </c>
      <c r="S788" s="82">
        <v>2021</v>
      </c>
      <c r="T788" s="82" t="s">
        <v>40</v>
      </c>
      <c r="U788" s="82" t="s">
        <v>89</v>
      </c>
      <c r="V788" s="82" t="s">
        <v>90</v>
      </c>
      <c r="W788" s="82" t="s">
        <v>91</v>
      </c>
      <c r="X788" s="82" t="s">
        <v>100</v>
      </c>
      <c r="Y788" s="82" t="s">
        <v>93</v>
      </c>
      <c r="Z788" s="82" t="s">
        <v>94</v>
      </c>
      <c r="AA788" s="82">
        <v>302</v>
      </c>
      <c r="AB788" s="82">
        <v>431.86</v>
      </c>
    </row>
    <row r="789" spans="1:28">
      <c r="A789" s="3">
        <v>2024</v>
      </c>
      <c r="B789" s="3" t="s">
        <v>35</v>
      </c>
      <c r="C789" s="3" t="s">
        <v>14</v>
      </c>
      <c r="D789" s="4" t="s">
        <v>22</v>
      </c>
      <c r="E789" s="5">
        <v>122</v>
      </c>
      <c r="F789" s="5">
        <v>100</v>
      </c>
      <c r="G789" s="5">
        <v>112</v>
      </c>
      <c r="H789" s="5">
        <v>20</v>
      </c>
      <c r="I789" s="6" t="s">
        <v>12</v>
      </c>
      <c r="R789" s="82" t="s">
        <v>95</v>
      </c>
      <c r="S789" s="82">
        <v>2021</v>
      </c>
      <c r="T789" s="82" t="s">
        <v>40</v>
      </c>
      <c r="U789" s="82" t="s">
        <v>89</v>
      </c>
      <c r="V789" s="82" t="s">
        <v>90</v>
      </c>
      <c r="W789" s="82" t="s">
        <v>91</v>
      </c>
      <c r="X789" s="82" t="s">
        <v>100</v>
      </c>
      <c r="Y789" s="82" t="s">
        <v>93</v>
      </c>
      <c r="Z789" s="82" t="s">
        <v>94</v>
      </c>
      <c r="AA789" s="82">
        <v>306</v>
      </c>
      <c r="AB789" s="82">
        <v>526.24</v>
      </c>
    </row>
    <row r="790" spans="1:28">
      <c r="A790" s="3">
        <v>2024</v>
      </c>
      <c r="B790" s="3" t="s">
        <v>35</v>
      </c>
      <c r="C790" s="3" t="s">
        <v>23</v>
      </c>
      <c r="D790" s="7" t="s">
        <v>24</v>
      </c>
      <c r="E790" s="5">
        <v>78</v>
      </c>
      <c r="F790" s="5">
        <v>4577.2</v>
      </c>
      <c r="G790" s="5">
        <v>5126.4639999999999</v>
      </c>
      <c r="H790" s="5">
        <v>915.44</v>
      </c>
      <c r="I790" s="6" t="s">
        <v>12</v>
      </c>
      <c r="R790" s="82" t="s">
        <v>98</v>
      </c>
      <c r="S790" s="82">
        <v>2021</v>
      </c>
      <c r="T790" s="82" t="s">
        <v>40</v>
      </c>
      <c r="U790" s="82" t="s">
        <v>89</v>
      </c>
      <c r="V790" s="82" t="s">
        <v>90</v>
      </c>
      <c r="W790" s="82" t="s">
        <v>91</v>
      </c>
      <c r="X790" s="82" t="s">
        <v>100</v>
      </c>
      <c r="Y790" s="82" t="s">
        <v>93</v>
      </c>
      <c r="Z790" s="82" t="s">
        <v>94</v>
      </c>
      <c r="AA790" s="82">
        <v>300</v>
      </c>
      <c r="AB790" s="82">
        <v>526.24</v>
      </c>
    </row>
    <row r="791" spans="1:28">
      <c r="A791" s="3">
        <v>2024</v>
      </c>
      <c r="B791" s="3" t="s">
        <v>35</v>
      </c>
      <c r="C791" s="3" t="s">
        <v>23</v>
      </c>
      <c r="D791" s="7" t="s">
        <v>25</v>
      </c>
      <c r="E791" s="5">
        <v>76</v>
      </c>
      <c r="F791" s="5">
        <v>4576.8999999999996</v>
      </c>
      <c r="G791" s="5">
        <v>5126.1279999999997</v>
      </c>
      <c r="H791" s="5">
        <v>915.38</v>
      </c>
      <c r="I791" s="6" t="s">
        <v>12</v>
      </c>
      <c r="R791" s="82" t="s">
        <v>97</v>
      </c>
      <c r="S791" s="82">
        <v>2021</v>
      </c>
      <c r="T791" s="82" t="s">
        <v>40</v>
      </c>
      <c r="U791" s="82" t="s">
        <v>89</v>
      </c>
      <c r="V791" s="82" t="s">
        <v>90</v>
      </c>
      <c r="W791" s="82" t="s">
        <v>91</v>
      </c>
      <c r="X791" s="82" t="s">
        <v>100</v>
      </c>
      <c r="Y791" s="82" t="s">
        <v>93</v>
      </c>
      <c r="Z791" s="82" t="s">
        <v>94</v>
      </c>
      <c r="AA791" s="82">
        <v>309</v>
      </c>
      <c r="AB791" s="82">
        <v>441.87</v>
      </c>
    </row>
    <row r="792" spans="1:28">
      <c r="A792" s="3">
        <v>2024</v>
      </c>
      <c r="B792" s="3" t="s">
        <v>35</v>
      </c>
      <c r="C792" s="3" t="s">
        <v>23</v>
      </c>
      <c r="D792" s="7" t="s">
        <v>26</v>
      </c>
      <c r="E792" s="5">
        <v>46</v>
      </c>
      <c r="F792" s="5">
        <v>200</v>
      </c>
      <c r="G792" s="5">
        <v>224</v>
      </c>
      <c r="H792" s="5">
        <v>40</v>
      </c>
      <c r="I792" s="6" t="s">
        <v>12</v>
      </c>
      <c r="R792" s="82" t="s">
        <v>97</v>
      </c>
      <c r="S792" s="82">
        <v>2021</v>
      </c>
      <c r="T792" s="82" t="s">
        <v>40</v>
      </c>
      <c r="U792" s="82" t="s">
        <v>89</v>
      </c>
      <c r="V792" s="82" t="s">
        <v>90</v>
      </c>
      <c r="W792" s="82" t="s">
        <v>91</v>
      </c>
      <c r="X792" s="82" t="s">
        <v>100</v>
      </c>
      <c r="Y792" s="82" t="s">
        <v>93</v>
      </c>
      <c r="Z792" s="82" t="s">
        <v>94</v>
      </c>
      <c r="AA792" s="82">
        <v>303</v>
      </c>
      <c r="AB792" s="82">
        <v>433.28999999999996</v>
      </c>
    </row>
    <row r="793" spans="1:28">
      <c r="A793" s="3">
        <v>2024</v>
      </c>
      <c r="B793" s="3" t="s">
        <v>35</v>
      </c>
      <c r="C793" s="3" t="s">
        <v>23</v>
      </c>
      <c r="D793" s="7" t="s">
        <v>27</v>
      </c>
      <c r="E793" s="5">
        <v>34</v>
      </c>
      <c r="F793" s="5">
        <v>5492.16</v>
      </c>
      <c r="G793" s="5">
        <v>5126.0160000000005</v>
      </c>
      <c r="H793" s="5">
        <v>1098.432</v>
      </c>
      <c r="I793" s="6" t="s">
        <v>12</v>
      </c>
      <c r="R793" s="82" t="s">
        <v>97</v>
      </c>
      <c r="S793" s="82">
        <v>2021</v>
      </c>
      <c r="T793" s="82" t="s">
        <v>40</v>
      </c>
      <c r="U793" s="82" t="s">
        <v>89</v>
      </c>
      <c r="V793" s="82" t="s">
        <v>90</v>
      </c>
      <c r="W793" s="82" t="s">
        <v>91</v>
      </c>
      <c r="X793" s="82" t="s">
        <v>100</v>
      </c>
      <c r="Y793" s="82" t="s">
        <v>93</v>
      </c>
      <c r="Z793" s="82" t="s">
        <v>94</v>
      </c>
      <c r="AA793" s="82">
        <v>297</v>
      </c>
      <c r="AB793" s="82">
        <v>424.71</v>
      </c>
    </row>
    <row r="794" spans="1:28">
      <c r="A794" s="3">
        <v>2024</v>
      </c>
      <c r="B794" s="3" t="s">
        <v>35</v>
      </c>
      <c r="C794" s="3" t="s">
        <v>14</v>
      </c>
      <c r="D794" s="4" t="s">
        <v>28</v>
      </c>
      <c r="E794" s="5">
        <v>7</v>
      </c>
      <c r="F794" s="5">
        <v>240</v>
      </c>
      <c r="G794" s="5">
        <v>224</v>
      </c>
      <c r="H794" s="5">
        <v>48</v>
      </c>
      <c r="I794" s="6" t="s">
        <v>12</v>
      </c>
      <c r="R794" s="82" t="s">
        <v>88</v>
      </c>
      <c r="S794" s="82">
        <v>2021</v>
      </c>
      <c r="T794" s="82" t="s">
        <v>40</v>
      </c>
      <c r="U794" s="82" t="s">
        <v>89</v>
      </c>
      <c r="V794" s="82" t="s">
        <v>90</v>
      </c>
      <c r="W794" s="82" t="s">
        <v>91</v>
      </c>
      <c r="X794" s="82" t="s">
        <v>100</v>
      </c>
      <c r="Y794" s="82" t="s">
        <v>93</v>
      </c>
      <c r="Z794" s="82" t="s">
        <v>94</v>
      </c>
      <c r="AA794" s="82">
        <v>305</v>
      </c>
      <c r="AB794" s="82">
        <v>436.15</v>
      </c>
    </row>
    <row r="795" spans="1:28">
      <c r="A795" s="3">
        <v>2024</v>
      </c>
      <c r="B795" s="3" t="s">
        <v>35</v>
      </c>
      <c r="C795" s="3" t="s">
        <v>23</v>
      </c>
      <c r="D795" s="7" t="s">
        <v>30</v>
      </c>
      <c r="E795" s="5">
        <v>3</v>
      </c>
      <c r="F795" s="5">
        <v>5492.76</v>
      </c>
      <c r="G795" s="5">
        <v>5126.576</v>
      </c>
      <c r="H795" s="5">
        <v>1098.5520000000001</v>
      </c>
      <c r="I795" s="6" t="s">
        <v>12</v>
      </c>
      <c r="R795" s="82" t="s">
        <v>88</v>
      </c>
      <c r="S795" s="82">
        <v>2021</v>
      </c>
      <c r="T795" s="82" t="s">
        <v>40</v>
      </c>
      <c r="U795" s="82" t="s">
        <v>89</v>
      </c>
      <c r="V795" s="82" t="s">
        <v>90</v>
      </c>
      <c r="W795" s="82" t="s">
        <v>91</v>
      </c>
      <c r="X795" s="82" t="s">
        <v>100</v>
      </c>
      <c r="Y795" s="82" t="s">
        <v>93</v>
      </c>
      <c r="Z795" s="82" t="s">
        <v>94</v>
      </c>
      <c r="AA795" s="82">
        <v>299</v>
      </c>
      <c r="AB795" s="82">
        <v>427.57</v>
      </c>
    </row>
    <row r="796" spans="1:28">
      <c r="A796" s="3">
        <v>2024</v>
      </c>
      <c r="B796" s="3" t="s">
        <v>35</v>
      </c>
      <c r="C796" s="3" t="s">
        <v>29</v>
      </c>
      <c r="D796" s="7" t="s">
        <v>29</v>
      </c>
      <c r="E796" s="5">
        <v>2</v>
      </c>
      <c r="F796" s="5">
        <v>7920</v>
      </c>
      <c r="G796" s="5">
        <v>7392</v>
      </c>
      <c r="H796" s="5">
        <v>1584</v>
      </c>
      <c r="I796" s="6" t="s">
        <v>33</v>
      </c>
      <c r="R796" s="82" t="s">
        <v>88</v>
      </c>
      <c r="S796" s="82">
        <v>2021</v>
      </c>
      <c r="T796" s="82" t="s">
        <v>34</v>
      </c>
      <c r="U796" s="82" t="s">
        <v>89</v>
      </c>
      <c r="V796" s="82" t="s">
        <v>90</v>
      </c>
      <c r="W796" s="82" t="s">
        <v>91</v>
      </c>
      <c r="X796" s="82" t="s">
        <v>92</v>
      </c>
      <c r="Y796" s="82" t="s">
        <v>93</v>
      </c>
      <c r="Z796" s="82" t="s">
        <v>94</v>
      </c>
      <c r="AA796" s="82">
        <v>158</v>
      </c>
      <c r="AB796" s="82">
        <v>526.24</v>
      </c>
    </row>
    <row r="797" spans="1:28">
      <c r="A797" s="3">
        <v>2024</v>
      </c>
      <c r="B797" s="3" t="s">
        <v>36</v>
      </c>
      <c r="C797" s="3" t="s">
        <v>10</v>
      </c>
      <c r="D797" s="4" t="s">
        <v>11</v>
      </c>
      <c r="E797" s="5">
        <v>3566</v>
      </c>
      <c r="F797" s="5">
        <v>5263.8950000000004</v>
      </c>
      <c r="G797" s="5">
        <v>5126.576</v>
      </c>
      <c r="H797" s="5">
        <v>1052.7790000000002</v>
      </c>
      <c r="I797" s="6" t="s">
        <v>33</v>
      </c>
      <c r="R797" s="82" t="s">
        <v>88</v>
      </c>
      <c r="S797" s="82">
        <v>2021</v>
      </c>
      <c r="T797" s="82" t="s">
        <v>34</v>
      </c>
      <c r="U797" s="82" t="s">
        <v>89</v>
      </c>
      <c r="V797" s="82" t="s">
        <v>90</v>
      </c>
      <c r="W797" s="82" t="s">
        <v>91</v>
      </c>
      <c r="X797" s="82" t="s">
        <v>92</v>
      </c>
      <c r="Y797" s="82" t="s">
        <v>93</v>
      </c>
      <c r="Z797" s="82" t="s">
        <v>94</v>
      </c>
      <c r="AA797" s="82">
        <v>152</v>
      </c>
      <c r="AB797" s="82">
        <v>526.24</v>
      </c>
    </row>
    <row r="798" spans="1:28">
      <c r="A798" s="3">
        <v>2024</v>
      </c>
      <c r="B798" s="3" t="s">
        <v>36</v>
      </c>
      <c r="C798" s="3" t="s">
        <v>10</v>
      </c>
      <c r="D798" s="4" t="s">
        <v>13</v>
      </c>
      <c r="E798" s="5">
        <v>2498</v>
      </c>
      <c r="F798" s="5">
        <v>8800</v>
      </c>
      <c r="G798" s="5">
        <v>8960</v>
      </c>
      <c r="H798" s="5">
        <v>1760</v>
      </c>
      <c r="I798" s="6" t="s">
        <v>33</v>
      </c>
      <c r="R798" s="82" t="s">
        <v>95</v>
      </c>
      <c r="S798" s="82">
        <v>2021</v>
      </c>
      <c r="T798" s="82" t="s">
        <v>34</v>
      </c>
      <c r="U798" s="82" t="s">
        <v>89</v>
      </c>
      <c r="V798" s="82" t="s">
        <v>90</v>
      </c>
      <c r="W798" s="82" t="s">
        <v>91</v>
      </c>
      <c r="X798" s="82" t="s">
        <v>92</v>
      </c>
      <c r="Y798" s="82" t="s">
        <v>93</v>
      </c>
      <c r="Z798" s="82" t="s">
        <v>96</v>
      </c>
      <c r="AA798" s="82">
        <v>170</v>
      </c>
      <c r="AB798" s="82">
        <v>243.1</v>
      </c>
    </row>
    <row r="799" spans="1:28">
      <c r="A799" s="3">
        <v>2024</v>
      </c>
      <c r="B799" s="3" t="s">
        <v>36</v>
      </c>
      <c r="C799" s="3" t="s">
        <v>14</v>
      </c>
      <c r="D799" s="4" t="s">
        <v>15</v>
      </c>
      <c r="E799" s="5">
        <v>1245</v>
      </c>
      <c r="F799" s="5">
        <v>5034.92</v>
      </c>
      <c r="G799" s="5">
        <v>5126.4639999999999</v>
      </c>
      <c r="H799" s="5">
        <v>1006.984</v>
      </c>
      <c r="I799" s="6" t="s">
        <v>33</v>
      </c>
      <c r="R799" s="82" t="s">
        <v>95</v>
      </c>
      <c r="S799" s="82">
        <v>2021</v>
      </c>
      <c r="T799" s="82" t="s">
        <v>34</v>
      </c>
      <c r="U799" s="82" t="s">
        <v>89</v>
      </c>
      <c r="V799" s="82" t="s">
        <v>90</v>
      </c>
      <c r="W799" s="82" t="s">
        <v>91</v>
      </c>
      <c r="X799" s="82" t="s">
        <v>92</v>
      </c>
      <c r="Y799" s="82" t="s">
        <v>93</v>
      </c>
      <c r="Z799" s="82" t="s">
        <v>96</v>
      </c>
      <c r="AA799" s="82">
        <v>218</v>
      </c>
      <c r="AB799" s="82">
        <v>311.74</v>
      </c>
    </row>
    <row r="800" spans="1:28">
      <c r="A800" s="3">
        <v>2024</v>
      </c>
      <c r="B800" s="3" t="s">
        <v>36</v>
      </c>
      <c r="C800" s="3" t="s">
        <v>16</v>
      </c>
      <c r="D800" s="7" t="s">
        <v>17</v>
      </c>
      <c r="E800" s="5">
        <v>644</v>
      </c>
      <c r="F800" s="5">
        <v>6317.85</v>
      </c>
      <c r="G800" s="5">
        <v>6432.72</v>
      </c>
      <c r="H800" s="5">
        <v>1263.5700000000002</v>
      </c>
      <c r="I800" s="6" t="s">
        <v>33</v>
      </c>
      <c r="R800" s="82" t="s">
        <v>88</v>
      </c>
      <c r="S800" s="82">
        <v>2021</v>
      </c>
      <c r="T800" s="82" t="s">
        <v>34</v>
      </c>
      <c r="U800" s="82" t="s">
        <v>89</v>
      </c>
      <c r="V800" s="82" t="s">
        <v>90</v>
      </c>
      <c r="W800" s="82" t="s">
        <v>91</v>
      </c>
      <c r="X800" s="82" t="s">
        <v>92</v>
      </c>
      <c r="Y800" s="82" t="s">
        <v>93</v>
      </c>
      <c r="Z800" s="82" t="s">
        <v>96</v>
      </c>
      <c r="AA800" s="82">
        <v>146</v>
      </c>
      <c r="AB800" s="82">
        <v>208.78</v>
      </c>
    </row>
    <row r="801" spans="1:28">
      <c r="A801" s="3">
        <v>2024</v>
      </c>
      <c r="B801" s="3" t="s">
        <v>36</v>
      </c>
      <c r="C801" s="3" t="s">
        <v>18</v>
      </c>
      <c r="D801" s="7" t="s">
        <v>19</v>
      </c>
      <c r="E801" s="5">
        <v>643</v>
      </c>
      <c r="F801" s="5">
        <v>7700</v>
      </c>
      <c r="G801" s="5">
        <v>7840</v>
      </c>
      <c r="H801" s="5">
        <v>1540</v>
      </c>
      <c r="I801" s="6" t="s">
        <v>33</v>
      </c>
      <c r="R801" s="82" t="s">
        <v>97</v>
      </c>
      <c r="S801" s="82">
        <v>2021</v>
      </c>
      <c r="T801" s="82" t="s">
        <v>34</v>
      </c>
      <c r="U801" s="82" t="s">
        <v>89</v>
      </c>
      <c r="V801" s="82" t="s">
        <v>90</v>
      </c>
      <c r="W801" s="82" t="s">
        <v>91</v>
      </c>
      <c r="X801" s="82" t="s">
        <v>92</v>
      </c>
      <c r="Y801" s="82" t="s">
        <v>93</v>
      </c>
      <c r="Z801" s="82" t="s">
        <v>96</v>
      </c>
      <c r="AA801" s="82">
        <v>172</v>
      </c>
      <c r="AB801" s="82">
        <v>245.95999999999998</v>
      </c>
    </row>
    <row r="802" spans="1:28">
      <c r="A802" s="3">
        <v>2024</v>
      </c>
      <c r="B802" s="3" t="s">
        <v>36</v>
      </c>
      <c r="C802" s="3" t="s">
        <v>16</v>
      </c>
      <c r="D802" s="7" t="s">
        <v>20</v>
      </c>
      <c r="E802" s="5">
        <v>455</v>
      </c>
      <c r="F802" s="5">
        <v>5036.46</v>
      </c>
      <c r="G802" s="5">
        <v>5128.0320000000002</v>
      </c>
      <c r="H802" s="5">
        <v>1007.292</v>
      </c>
      <c r="I802" s="6" t="s">
        <v>33</v>
      </c>
      <c r="R802" s="82" t="s">
        <v>88</v>
      </c>
      <c r="S802" s="82">
        <v>2021</v>
      </c>
      <c r="T802" s="82" t="s">
        <v>34</v>
      </c>
      <c r="U802" s="82" t="s">
        <v>89</v>
      </c>
      <c r="V802" s="82" t="s">
        <v>90</v>
      </c>
      <c r="W802" s="82" t="s">
        <v>91</v>
      </c>
      <c r="X802" s="82" t="s">
        <v>92</v>
      </c>
      <c r="Y802" s="82" t="s">
        <v>93</v>
      </c>
      <c r="Z802" s="82" t="s">
        <v>96</v>
      </c>
      <c r="AA802" s="82">
        <v>220</v>
      </c>
      <c r="AB802" s="82">
        <v>314.60000000000002</v>
      </c>
    </row>
    <row r="803" spans="1:28">
      <c r="A803" s="3">
        <v>2024</v>
      </c>
      <c r="B803" s="3" t="s">
        <v>36</v>
      </c>
      <c r="C803" s="3" t="s">
        <v>18</v>
      </c>
      <c r="D803" s="7" t="s">
        <v>21</v>
      </c>
      <c r="E803" s="5">
        <v>345</v>
      </c>
      <c r="F803" s="5">
        <v>7700</v>
      </c>
      <c r="G803" s="5">
        <v>7840</v>
      </c>
      <c r="H803" s="5">
        <v>1540</v>
      </c>
      <c r="I803" s="6" t="s">
        <v>33</v>
      </c>
      <c r="R803" s="82" t="s">
        <v>88</v>
      </c>
      <c r="S803" s="82">
        <v>2021</v>
      </c>
      <c r="T803" s="82" t="s">
        <v>34</v>
      </c>
      <c r="U803" s="82" t="s">
        <v>89</v>
      </c>
      <c r="V803" s="82" t="s">
        <v>90</v>
      </c>
      <c r="W803" s="82" t="s">
        <v>91</v>
      </c>
      <c r="X803" s="82" t="s">
        <v>92</v>
      </c>
      <c r="Y803" s="82" t="s">
        <v>93</v>
      </c>
      <c r="Z803" s="82" t="s">
        <v>96</v>
      </c>
      <c r="AA803" s="82">
        <v>162</v>
      </c>
      <c r="AB803" s="82">
        <v>526.24</v>
      </c>
    </row>
    <row r="804" spans="1:28">
      <c r="A804" s="3">
        <v>2024</v>
      </c>
      <c r="B804" s="3" t="s">
        <v>36</v>
      </c>
      <c r="C804" s="3" t="s">
        <v>14</v>
      </c>
      <c r="D804" s="4" t="s">
        <v>22</v>
      </c>
      <c r="E804" s="5">
        <v>122</v>
      </c>
      <c r="F804" s="5">
        <v>110</v>
      </c>
      <c r="G804" s="5">
        <v>112</v>
      </c>
      <c r="H804" s="5">
        <v>22</v>
      </c>
      <c r="I804" s="6" t="s">
        <v>33</v>
      </c>
      <c r="R804" s="82" t="s">
        <v>95</v>
      </c>
      <c r="S804" s="82">
        <v>2021</v>
      </c>
      <c r="T804" s="82" t="s">
        <v>34</v>
      </c>
      <c r="U804" s="82" t="s">
        <v>89</v>
      </c>
      <c r="V804" s="82" t="s">
        <v>90</v>
      </c>
      <c r="W804" s="82" t="s">
        <v>91</v>
      </c>
      <c r="X804" s="82" t="s">
        <v>92</v>
      </c>
      <c r="Y804" s="82" t="s">
        <v>93</v>
      </c>
      <c r="Z804" s="82" t="s">
        <v>96</v>
      </c>
      <c r="AA804" s="82">
        <v>156</v>
      </c>
      <c r="AB804" s="82">
        <v>526.24</v>
      </c>
    </row>
    <row r="805" spans="1:28">
      <c r="A805" s="3">
        <v>2024</v>
      </c>
      <c r="B805" s="3" t="s">
        <v>36</v>
      </c>
      <c r="C805" s="3" t="s">
        <v>23</v>
      </c>
      <c r="D805" s="7" t="s">
        <v>24</v>
      </c>
      <c r="E805" s="5">
        <v>78</v>
      </c>
      <c r="F805" s="5">
        <v>2517.46</v>
      </c>
      <c r="G805" s="5">
        <v>5126.4639999999999</v>
      </c>
      <c r="H805" s="5">
        <v>503.49200000000002</v>
      </c>
      <c r="I805" s="6" t="s">
        <v>33</v>
      </c>
      <c r="R805" s="82" t="s">
        <v>95</v>
      </c>
      <c r="S805" s="82">
        <v>2021</v>
      </c>
      <c r="T805" s="82" t="s">
        <v>34</v>
      </c>
      <c r="U805" s="82" t="s">
        <v>89</v>
      </c>
      <c r="V805" s="82" t="s">
        <v>90</v>
      </c>
      <c r="W805" s="82" t="s">
        <v>91</v>
      </c>
      <c r="X805" s="82" t="s">
        <v>92</v>
      </c>
      <c r="Y805" s="82" t="s">
        <v>93</v>
      </c>
      <c r="Z805" s="82" t="s">
        <v>96</v>
      </c>
      <c r="AA805" s="82">
        <v>150</v>
      </c>
      <c r="AB805" s="82">
        <v>526.24</v>
      </c>
    </row>
    <row r="806" spans="1:28">
      <c r="A806" s="3">
        <v>2024</v>
      </c>
      <c r="B806" s="3" t="s">
        <v>36</v>
      </c>
      <c r="C806" s="3" t="s">
        <v>23</v>
      </c>
      <c r="D806" s="7" t="s">
        <v>25</v>
      </c>
      <c r="E806" s="5">
        <v>76</v>
      </c>
      <c r="F806" s="5">
        <v>2288.4499999999998</v>
      </c>
      <c r="G806" s="5">
        <v>5126.1279999999997</v>
      </c>
      <c r="H806" s="5">
        <v>457.69</v>
      </c>
      <c r="I806" s="6" t="s">
        <v>33</v>
      </c>
      <c r="R806" s="82" t="s">
        <v>95</v>
      </c>
      <c r="S806" s="82">
        <v>2021</v>
      </c>
      <c r="T806" s="82" t="s">
        <v>34</v>
      </c>
      <c r="U806" s="82" t="s">
        <v>89</v>
      </c>
      <c r="V806" s="82" t="s">
        <v>90</v>
      </c>
      <c r="W806" s="82" t="s">
        <v>91</v>
      </c>
      <c r="X806" s="82" t="s">
        <v>92</v>
      </c>
      <c r="Y806" s="82" t="s">
        <v>93</v>
      </c>
      <c r="Z806" s="82" t="s">
        <v>96</v>
      </c>
      <c r="AA806" s="82">
        <v>687</v>
      </c>
      <c r="AB806" s="82">
        <v>982.41</v>
      </c>
    </row>
    <row r="807" spans="1:28">
      <c r="A807" s="3">
        <v>2024</v>
      </c>
      <c r="B807" s="3" t="s">
        <v>36</v>
      </c>
      <c r="C807" s="3" t="s">
        <v>23</v>
      </c>
      <c r="D807" s="7" t="s">
        <v>26</v>
      </c>
      <c r="E807" s="5">
        <v>46</v>
      </c>
      <c r="F807" s="5">
        <v>100</v>
      </c>
      <c r="G807" s="5">
        <v>224</v>
      </c>
      <c r="H807" s="5">
        <v>20</v>
      </c>
      <c r="I807" s="6" t="s">
        <v>33</v>
      </c>
      <c r="R807" s="82" t="s">
        <v>88</v>
      </c>
      <c r="S807" s="82">
        <v>2021</v>
      </c>
      <c r="T807" s="82" t="s">
        <v>34</v>
      </c>
      <c r="U807" s="82" t="s">
        <v>89</v>
      </c>
      <c r="V807" s="82" t="s">
        <v>90</v>
      </c>
      <c r="W807" s="82" t="s">
        <v>91</v>
      </c>
      <c r="X807" s="82" t="s">
        <v>92</v>
      </c>
      <c r="Y807" s="82" t="s">
        <v>93</v>
      </c>
      <c r="Z807" s="82" t="s">
        <v>96</v>
      </c>
      <c r="AA807" s="82">
        <v>721</v>
      </c>
      <c r="AB807" s="82">
        <v>1031.03</v>
      </c>
    </row>
    <row r="808" spans="1:28">
      <c r="A808" s="3">
        <v>2024</v>
      </c>
      <c r="B808" s="3" t="s">
        <v>36</v>
      </c>
      <c r="C808" s="3" t="s">
        <v>23</v>
      </c>
      <c r="D808" s="7" t="s">
        <v>27</v>
      </c>
      <c r="E808" s="5">
        <v>34</v>
      </c>
      <c r="F808" s="5">
        <v>2288.4</v>
      </c>
      <c r="G808" s="5">
        <v>5126.0160000000005</v>
      </c>
      <c r="H808" s="5">
        <v>457.68000000000006</v>
      </c>
      <c r="I808" s="6" t="s">
        <v>33</v>
      </c>
      <c r="R808" s="82" t="s">
        <v>95</v>
      </c>
      <c r="S808" s="82">
        <v>2021</v>
      </c>
      <c r="T808" s="82" t="s">
        <v>34</v>
      </c>
      <c r="U808" s="82" t="s">
        <v>89</v>
      </c>
      <c r="V808" s="82" t="s">
        <v>90</v>
      </c>
      <c r="W808" s="82" t="s">
        <v>91</v>
      </c>
      <c r="X808" s="82" t="s">
        <v>92</v>
      </c>
      <c r="Y808" s="82" t="s">
        <v>93</v>
      </c>
      <c r="Z808" s="82" t="s">
        <v>96</v>
      </c>
      <c r="AA808" s="82">
        <v>774</v>
      </c>
      <c r="AB808" s="82">
        <v>1106.82</v>
      </c>
    </row>
    <row r="809" spans="1:28">
      <c r="A809" s="3">
        <v>2024</v>
      </c>
      <c r="B809" s="3" t="s">
        <v>36</v>
      </c>
      <c r="C809" s="3" t="s">
        <v>14</v>
      </c>
      <c r="D809" s="4" t="s">
        <v>28</v>
      </c>
      <c r="E809" s="5">
        <v>7</v>
      </c>
      <c r="F809" s="5">
        <v>200</v>
      </c>
      <c r="G809" s="5">
        <v>224</v>
      </c>
      <c r="H809" s="5">
        <v>40</v>
      </c>
      <c r="I809" s="6" t="s">
        <v>33</v>
      </c>
      <c r="R809" s="82" t="s">
        <v>88</v>
      </c>
      <c r="S809" s="82">
        <v>2021</v>
      </c>
      <c r="T809" s="82" t="s">
        <v>34</v>
      </c>
      <c r="U809" s="82" t="s">
        <v>89</v>
      </c>
      <c r="V809" s="82" t="s">
        <v>90</v>
      </c>
      <c r="W809" s="82" t="s">
        <v>91</v>
      </c>
      <c r="X809" s="82" t="s">
        <v>92</v>
      </c>
      <c r="Y809" s="82" t="s">
        <v>93</v>
      </c>
      <c r="Z809" s="82" t="s">
        <v>96</v>
      </c>
      <c r="AA809" s="82">
        <v>159</v>
      </c>
      <c r="AB809" s="82">
        <v>227.37</v>
      </c>
    </row>
    <row r="810" spans="1:28">
      <c r="A810" s="3">
        <v>2024</v>
      </c>
      <c r="B810" s="3" t="s">
        <v>36</v>
      </c>
      <c r="C810" s="3" t="s">
        <v>29</v>
      </c>
      <c r="D810" s="7" t="s">
        <v>29</v>
      </c>
      <c r="E810" s="5">
        <v>3</v>
      </c>
      <c r="F810" s="5">
        <v>2288.65</v>
      </c>
      <c r="G810" s="5">
        <v>5126.576</v>
      </c>
      <c r="H810" s="5">
        <v>457.73</v>
      </c>
      <c r="I810" s="6" t="s">
        <v>33</v>
      </c>
      <c r="R810" s="82" t="s">
        <v>95</v>
      </c>
      <c r="S810" s="82">
        <v>2021</v>
      </c>
      <c r="T810" s="82" t="s">
        <v>34</v>
      </c>
      <c r="U810" s="82" t="s">
        <v>89</v>
      </c>
      <c r="V810" s="82" t="s">
        <v>90</v>
      </c>
      <c r="W810" s="82" t="s">
        <v>91</v>
      </c>
      <c r="X810" s="82" t="s">
        <v>92</v>
      </c>
      <c r="Y810" s="82" t="s">
        <v>93</v>
      </c>
      <c r="Z810" s="82" t="s">
        <v>96</v>
      </c>
      <c r="AA810" s="82">
        <v>153</v>
      </c>
      <c r="AB810" s="82">
        <v>218.79</v>
      </c>
    </row>
    <row r="811" spans="1:28">
      <c r="A811" s="3">
        <v>2024</v>
      </c>
      <c r="B811" s="3" t="s">
        <v>36</v>
      </c>
      <c r="C811" s="3" t="s">
        <v>23</v>
      </c>
      <c r="D811" s="7" t="s">
        <v>30</v>
      </c>
      <c r="E811" s="5">
        <v>2</v>
      </c>
      <c r="F811" s="5">
        <v>6600</v>
      </c>
      <c r="G811" s="5">
        <v>7392</v>
      </c>
      <c r="H811" s="5">
        <v>1320</v>
      </c>
      <c r="I811" s="6" t="s">
        <v>33</v>
      </c>
      <c r="R811" s="82" t="s">
        <v>88</v>
      </c>
      <c r="S811" s="82">
        <v>2021</v>
      </c>
      <c r="T811" s="82" t="s">
        <v>34</v>
      </c>
      <c r="U811" s="82" t="s">
        <v>89</v>
      </c>
      <c r="V811" s="82" t="s">
        <v>90</v>
      </c>
      <c r="W811" s="82" t="s">
        <v>91</v>
      </c>
      <c r="X811" s="82" t="s">
        <v>92</v>
      </c>
      <c r="Y811" s="82" t="s">
        <v>93</v>
      </c>
      <c r="Z811" s="82" t="s">
        <v>96</v>
      </c>
      <c r="AA811" s="82">
        <v>147</v>
      </c>
      <c r="AB811" s="82">
        <v>210.21</v>
      </c>
    </row>
    <row r="812" spans="1:28">
      <c r="A812" s="3">
        <v>2024</v>
      </c>
      <c r="B812" s="3" t="s">
        <v>37</v>
      </c>
      <c r="C812" s="3" t="s">
        <v>10</v>
      </c>
      <c r="D812" s="4" t="s">
        <v>11</v>
      </c>
      <c r="E812" s="5">
        <v>3566</v>
      </c>
      <c r="F812" s="5">
        <v>5492.76</v>
      </c>
      <c r="G812" s="5">
        <v>7140.5879999999997</v>
      </c>
      <c r="H812" s="5">
        <v>1098.5520000000001</v>
      </c>
      <c r="I812" s="6" t="s">
        <v>33</v>
      </c>
      <c r="R812" s="82" t="s">
        <v>95</v>
      </c>
      <c r="S812" s="82">
        <v>2021</v>
      </c>
      <c r="T812" s="82" t="s">
        <v>34</v>
      </c>
      <c r="U812" s="82" t="s">
        <v>89</v>
      </c>
      <c r="V812" s="82" t="s">
        <v>90</v>
      </c>
      <c r="W812" s="82" t="s">
        <v>91</v>
      </c>
      <c r="X812" s="82" t="s">
        <v>92</v>
      </c>
      <c r="Y812" s="82" t="s">
        <v>93</v>
      </c>
      <c r="Z812" s="82" t="s">
        <v>96</v>
      </c>
      <c r="AA812" s="82">
        <v>171</v>
      </c>
      <c r="AB812" s="82">
        <v>244.53</v>
      </c>
    </row>
    <row r="813" spans="1:28">
      <c r="A813" s="3">
        <v>2024</v>
      </c>
      <c r="B813" s="3" t="s">
        <v>37</v>
      </c>
      <c r="C813" s="3" t="s">
        <v>10</v>
      </c>
      <c r="D813" s="4" t="s">
        <v>13</v>
      </c>
      <c r="E813" s="5">
        <v>2498</v>
      </c>
      <c r="F813" s="5">
        <v>9600</v>
      </c>
      <c r="G813" s="5">
        <v>12480</v>
      </c>
      <c r="H813" s="5">
        <v>1920</v>
      </c>
      <c r="I813" s="6" t="s">
        <v>33</v>
      </c>
      <c r="R813" s="82" t="s">
        <v>95</v>
      </c>
      <c r="S813" s="82">
        <v>2021</v>
      </c>
      <c r="T813" s="82" t="s">
        <v>34</v>
      </c>
      <c r="U813" s="82" t="s">
        <v>89</v>
      </c>
      <c r="V813" s="82" t="s">
        <v>90</v>
      </c>
      <c r="W813" s="82" t="s">
        <v>91</v>
      </c>
      <c r="X813" s="82" t="s">
        <v>92</v>
      </c>
      <c r="Y813" s="82" t="s">
        <v>93</v>
      </c>
      <c r="Z813" s="82" t="s">
        <v>96</v>
      </c>
      <c r="AA813" s="82">
        <v>760</v>
      </c>
      <c r="AB813" s="82">
        <v>526.24</v>
      </c>
    </row>
    <row r="814" spans="1:28">
      <c r="A814" s="3">
        <v>2024</v>
      </c>
      <c r="B814" s="3" t="s">
        <v>37</v>
      </c>
      <c r="C814" s="3" t="s">
        <v>14</v>
      </c>
      <c r="D814" s="4" t="s">
        <v>15</v>
      </c>
      <c r="E814" s="5">
        <v>1245</v>
      </c>
      <c r="F814" s="5">
        <v>5492.6399999999994</v>
      </c>
      <c r="G814" s="5">
        <v>7140.4319999999989</v>
      </c>
      <c r="H814" s="5">
        <v>1098.528</v>
      </c>
      <c r="I814" s="6" t="s">
        <v>33</v>
      </c>
      <c r="R814" s="82" t="s">
        <v>95</v>
      </c>
      <c r="S814" s="82">
        <v>2021</v>
      </c>
      <c r="T814" s="82" t="s">
        <v>34</v>
      </c>
      <c r="U814" s="82" t="s">
        <v>89</v>
      </c>
      <c r="V814" s="82" t="s">
        <v>90</v>
      </c>
      <c r="W814" s="82" t="s">
        <v>91</v>
      </c>
      <c r="X814" s="82" t="s">
        <v>92</v>
      </c>
      <c r="Y814" s="82" t="s">
        <v>93</v>
      </c>
      <c r="Z814" s="82" t="s">
        <v>96</v>
      </c>
      <c r="AA814" s="82">
        <v>813</v>
      </c>
      <c r="AB814" s="82">
        <v>526.24</v>
      </c>
    </row>
    <row r="815" spans="1:28">
      <c r="A815" s="3">
        <v>2024</v>
      </c>
      <c r="B815" s="3" t="s">
        <v>37</v>
      </c>
      <c r="C815" s="3" t="s">
        <v>16</v>
      </c>
      <c r="D815" s="7" t="s">
        <v>17</v>
      </c>
      <c r="E815" s="5">
        <v>644</v>
      </c>
      <c r="F815" s="5">
        <v>6892.2</v>
      </c>
      <c r="G815" s="5">
        <v>8959.86</v>
      </c>
      <c r="H815" s="5">
        <v>1378.44</v>
      </c>
      <c r="I815" s="6" t="s">
        <v>33</v>
      </c>
      <c r="R815" s="82" t="s">
        <v>95</v>
      </c>
      <c r="S815" s="82">
        <v>2021</v>
      </c>
      <c r="T815" s="82" t="s">
        <v>34</v>
      </c>
      <c r="U815" s="82" t="s">
        <v>89</v>
      </c>
      <c r="V815" s="82" t="s">
        <v>90</v>
      </c>
      <c r="W815" s="82" t="s">
        <v>91</v>
      </c>
      <c r="X815" s="82" t="s">
        <v>92</v>
      </c>
      <c r="Y815" s="82" t="s">
        <v>93</v>
      </c>
      <c r="Z815" s="82" t="s">
        <v>96</v>
      </c>
      <c r="AA815" s="82">
        <v>217</v>
      </c>
      <c r="AB815" s="82">
        <v>310.31</v>
      </c>
    </row>
    <row r="816" spans="1:28">
      <c r="A816" s="3">
        <v>2024</v>
      </c>
      <c r="B816" s="3" t="s">
        <v>37</v>
      </c>
      <c r="C816" s="3" t="s">
        <v>18</v>
      </c>
      <c r="D816" s="7" t="s">
        <v>19</v>
      </c>
      <c r="E816" s="5">
        <v>643</v>
      </c>
      <c r="F816" s="5">
        <v>8400</v>
      </c>
      <c r="G816" s="5">
        <v>10920</v>
      </c>
      <c r="H816" s="5">
        <v>1680</v>
      </c>
      <c r="I816" s="6" t="s">
        <v>33</v>
      </c>
      <c r="R816" s="82" t="s">
        <v>97</v>
      </c>
      <c r="S816" s="82">
        <v>2021</v>
      </c>
      <c r="T816" s="82" t="s">
        <v>34</v>
      </c>
      <c r="U816" s="82" t="s">
        <v>89</v>
      </c>
      <c r="V816" s="82" t="s">
        <v>90</v>
      </c>
      <c r="W816" s="82" t="s">
        <v>91</v>
      </c>
      <c r="X816" s="82" t="s">
        <v>92</v>
      </c>
      <c r="Y816" s="82" t="s">
        <v>93</v>
      </c>
      <c r="Z816" s="82" t="s">
        <v>96</v>
      </c>
      <c r="AA816" s="82">
        <v>145</v>
      </c>
      <c r="AB816" s="82">
        <v>207.35</v>
      </c>
    </row>
    <row r="817" spans="1:28">
      <c r="A817" s="3">
        <v>2024</v>
      </c>
      <c r="B817" s="3" t="s">
        <v>37</v>
      </c>
      <c r="C817" s="3" t="s">
        <v>16</v>
      </c>
      <c r="D817" s="7" t="s">
        <v>20</v>
      </c>
      <c r="E817" s="5">
        <v>455</v>
      </c>
      <c r="F817" s="5">
        <v>5494.3200000000006</v>
      </c>
      <c r="G817" s="5">
        <v>7142.6160000000009</v>
      </c>
      <c r="H817" s="5">
        <v>1098.8640000000003</v>
      </c>
      <c r="I817" s="6" t="s">
        <v>33</v>
      </c>
      <c r="R817" s="82" t="s">
        <v>95</v>
      </c>
      <c r="S817" s="82">
        <v>2021</v>
      </c>
      <c r="T817" s="82" t="s">
        <v>34</v>
      </c>
      <c r="U817" s="82" t="s">
        <v>89</v>
      </c>
      <c r="V817" s="82" t="s">
        <v>90</v>
      </c>
      <c r="W817" s="82" t="s">
        <v>91</v>
      </c>
      <c r="X817" s="82" t="s">
        <v>92</v>
      </c>
      <c r="Y817" s="82" t="s">
        <v>93</v>
      </c>
      <c r="Z817" s="82" t="s">
        <v>94</v>
      </c>
      <c r="AA817" s="82">
        <v>161</v>
      </c>
      <c r="AB817" s="82">
        <v>230.23000000000002</v>
      </c>
    </row>
    <row r="818" spans="1:28">
      <c r="A818" s="3">
        <v>2024</v>
      </c>
      <c r="B818" s="3" t="s">
        <v>37</v>
      </c>
      <c r="C818" s="3" t="s">
        <v>18</v>
      </c>
      <c r="D818" s="7" t="s">
        <v>21</v>
      </c>
      <c r="E818" s="5">
        <v>455</v>
      </c>
      <c r="F818" s="5">
        <v>8000</v>
      </c>
      <c r="G818" s="5">
        <v>10920</v>
      </c>
      <c r="H818" s="5">
        <v>1680</v>
      </c>
      <c r="I818" s="6" t="s">
        <v>33</v>
      </c>
      <c r="R818" s="82" t="s">
        <v>98</v>
      </c>
      <c r="S818" s="82">
        <v>2021</v>
      </c>
      <c r="T818" s="82" t="s">
        <v>34</v>
      </c>
      <c r="U818" s="82" t="s">
        <v>89</v>
      </c>
      <c r="V818" s="82" t="s">
        <v>90</v>
      </c>
      <c r="W818" s="82" t="s">
        <v>91</v>
      </c>
      <c r="X818" s="82" t="s">
        <v>92</v>
      </c>
      <c r="Y818" s="82" t="s">
        <v>93</v>
      </c>
      <c r="Z818" s="82" t="s">
        <v>94</v>
      </c>
      <c r="AA818" s="82">
        <v>155</v>
      </c>
      <c r="AB818" s="82">
        <v>221.65</v>
      </c>
    </row>
    <row r="819" spans="1:28">
      <c r="A819" s="3">
        <v>2024</v>
      </c>
      <c r="B819" s="3" t="s">
        <v>37</v>
      </c>
      <c r="C819" s="3" t="s">
        <v>14</v>
      </c>
      <c r="D819" s="4" t="s">
        <v>22</v>
      </c>
      <c r="E819" s="5">
        <v>122</v>
      </c>
      <c r="F819" s="5">
        <v>120</v>
      </c>
      <c r="G819" s="5">
        <v>156</v>
      </c>
      <c r="H819" s="5">
        <v>24</v>
      </c>
      <c r="I819" s="6" t="s">
        <v>12</v>
      </c>
      <c r="R819" s="82" t="s">
        <v>95</v>
      </c>
      <c r="S819" s="82">
        <v>2021</v>
      </c>
      <c r="T819" s="82" t="s">
        <v>34</v>
      </c>
      <c r="U819" s="82" t="s">
        <v>89</v>
      </c>
      <c r="V819" s="82" t="s">
        <v>90</v>
      </c>
      <c r="W819" s="82" t="s">
        <v>91</v>
      </c>
      <c r="X819" s="82" t="s">
        <v>92</v>
      </c>
      <c r="Y819" s="82" t="s">
        <v>93</v>
      </c>
      <c r="Z819" s="82" t="s">
        <v>94</v>
      </c>
      <c r="AA819" s="82">
        <v>149</v>
      </c>
      <c r="AB819" s="82">
        <v>213.07</v>
      </c>
    </row>
    <row r="820" spans="1:28">
      <c r="A820" s="3">
        <v>2024</v>
      </c>
      <c r="B820" s="3" t="s">
        <v>37</v>
      </c>
      <c r="C820" s="3" t="s">
        <v>23</v>
      </c>
      <c r="D820" s="7" t="s">
        <v>24</v>
      </c>
      <c r="E820" s="5">
        <v>78</v>
      </c>
      <c r="F820" s="5">
        <v>4577.2</v>
      </c>
      <c r="G820" s="5">
        <v>5126.4639999999999</v>
      </c>
      <c r="H820" s="5">
        <v>915.44</v>
      </c>
      <c r="I820" s="6" t="s">
        <v>12</v>
      </c>
      <c r="R820" s="82" t="s">
        <v>88</v>
      </c>
      <c r="S820" s="82">
        <v>2021</v>
      </c>
      <c r="T820" s="82" t="s">
        <v>34</v>
      </c>
      <c r="U820" s="82" t="s">
        <v>89</v>
      </c>
      <c r="V820" s="82" t="s">
        <v>90</v>
      </c>
      <c r="W820" s="82" t="s">
        <v>91</v>
      </c>
      <c r="X820" s="82" t="s">
        <v>92</v>
      </c>
      <c r="Y820" s="82" t="s">
        <v>93</v>
      </c>
      <c r="Z820" s="82" t="s">
        <v>96</v>
      </c>
      <c r="AA820" s="82">
        <v>173</v>
      </c>
      <c r="AB820" s="82">
        <v>247.39</v>
      </c>
    </row>
    <row r="821" spans="1:28">
      <c r="A821" s="3">
        <v>2024</v>
      </c>
      <c r="B821" s="3" t="s">
        <v>37</v>
      </c>
      <c r="C821" s="3" t="s">
        <v>23</v>
      </c>
      <c r="D821" s="7" t="s">
        <v>25</v>
      </c>
      <c r="E821" s="5">
        <v>76</v>
      </c>
      <c r="F821" s="5">
        <v>4576.8999999999996</v>
      </c>
      <c r="G821" s="5">
        <v>5126.1279999999997</v>
      </c>
      <c r="H821" s="5">
        <v>915.38</v>
      </c>
      <c r="I821" s="6" t="s">
        <v>12</v>
      </c>
      <c r="R821" s="82" t="s">
        <v>88</v>
      </c>
      <c r="S821" s="82">
        <v>2021</v>
      </c>
      <c r="T821" s="82" t="s">
        <v>34</v>
      </c>
      <c r="U821" s="82" t="s">
        <v>89</v>
      </c>
      <c r="V821" s="82" t="s">
        <v>90</v>
      </c>
      <c r="W821" s="82" t="s">
        <v>91</v>
      </c>
      <c r="X821" s="82" t="s">
        <v>92</v>
      </c>
      <c r="Y821" s="82" t="s">
        <v>93</v>
      </c>
      <c r="Z821" s="82" t="s">
        <v>96</v>
      </c>
      <c r="AA821" s="82">
        <v>221</v>
      </c>
      <c r="AB821" s="82">
        <v>316.02999999999997</v>
      </c>
    </row>
    <row r="822" spans="1:28">
      <c r="A822" s="3">
        <v>2024</v>
      </c>
      <c r="B822" s="3" t="s">
        <v>37</v>
      </c>
      <c r="C822" s="3" t="s">
        <v>23</v>
      </c>
      <c r="D822" s="7" t="s">
        <v>26</v>
      </c>
      <c r="E822" s="5">
        <v>46</v>
      </c>
      <c r="F822" s="5">
        <v>200</v>
      </c>
      <c r="G822" s="5">
        <v>224</v>
      </c>
      <c r="H822" s="5">
        <v>40</v>
      </c>
      <c r="I822" s="6" t="s">
        <v>12</v>
      </c>
      <c r="R822" s="82" t="s">
        <v>95</v>
      </c>
      <c r="S822" s="82">
        <v>2021</v>
      </c>
      <c r="T822" s="82" t="s">
        <v>34</v>
      </c>
      <c r="U822" s="82" t="s">
        <v>89</v>
      </c>
      <c r="V822" s="82" t="s">
        <v>90</v>
      </c>
      <c r="W822" s="82" t="s">
        <v>91</v>
      </c>
      <c r="X822" s="82" t="s">
        <v>92</v>
      </c>
      <c r="Y822" s="82" t="s">
        <v>93</v>
      </c>
      <c r="Z822" s="82" t="s">
        <v>96</v>
      </c>
      <c r="AA822" s="82">
        <v>783</v>
      </c>
      <c r="AB822" s="82">
        <v>1119.69</v>
      </c>
    </row>
    <row r="823" spans="1:28">
      <c r="A823" s="3">
        <v>2024</v>
      </c>
      <c r="B823" s="3" t="s">
        <v>37</v>
      </c>
      <c r="C823" s="3" t="s">
        <v>23</v>
      </c>
      <c r="D823" s="7" t="s">
        <v>27</v>
      </c>
      <c r="E823" s="5">
        <v>34</v>
      </c>
      <c r="F823" s="5">
        <v>4576.8</v>
      </c>
      <c r="G823" s="5">
        <v>5126.0160000000005</v>
      </c>
      <c r="H823" s="5">
        <v>915.36000000000013</v>
      </c>
      <c r="I823" s="6" t="s">
        <v>12</v>
      </c>
      <c r="R823" s="82" t="s">
        <v>88</v>
      </c>
      <c r="S823" s="82">
        <v>2021</v>
      </c>
      <c r="T823" s="82" t="s">
        <v>38</v>
      </c>
      <c r="U823" s="82" t="s">
        <v>89</v>
      </c>
      <c r="V823" s="82" t="s">
        <v>90</v>
      </c>
      <c r="W823" s="82" t="s">
        <v>91</v>
      </c>
      <c r="X823" s="82" t="s">
        <v>92</v>
      </c>
      <c r="Y823" s="82" t="s">
        <v>93</v>
      </c>
      <c r="Z823" s="82" t="s">
        <v>94</v>
      </c>
      <c r="AA823" s="82">
        <v>344</v>
      </c>
      <c r="AB823" s="82">
        <v>491.91999999999996</v>
      </c>
    </row>
    <row r="824" spans="1:28">
      <c r="A824" s="3">
        <v>2024</v>
      </c>
      <c r="B824" s="3" t="s">
        <v>37</v>
      </c>
      <c r="C824" s="3" t="s">
        <v>14</v>
      </c>
      <c r="D824" s="4" t="s">
        <v>28</v>
      </c>
      <c r="E824" s="5">
        <v>7</v>
      </c>
      <c r="F824" s="5">
        <v>200</v>
      </c>
      <c r="G824" s="5">
        <v>224</v>
      </c>
      <c r="H824" s="5">
        <v>40</v>
      </c>
      <c r="I824" s="6" t="s">
        <v>12</v>
      </c>
      <c r="R824" s="82" t="s">
        <v>88</v>
      </c>
      <c r="S824" s="82">
        <v>2021</v>
      </c>
      <c r="T824" s="82" t="s">
        <v>38</v>
      </c>
      <c r="U824" s="82" t="s">
        <v>89</v>
      </c>
      <c r="V824" s="82" t="s">
        <v>90</v>
      </c>
      <c r="W824" s="82" t="s">
        <v>91</v>
      </c>
      <c r="X824" s="82" t="s">
        <v>92</v>
      </c>
      <c r="Y824" s="82" t="s">
        <v>93</v>
      </c>
      <c r="Z824" s="82" t="s">
        <v>94</v>
      </c>
      <c r="AA824" s="82">
        <v>338</v>
      </c>
      <c r="AB824" s="82">
        <v>483.34000000000003</v>
      </c>
    </row>
    <row r="825" spans="1:28">
      <c r="A825" s="3">
        <v>2024</v>
      </c>
      <c r="B825" s="3" t="s">
        <v>37</v>
      </c>
      <c r="C825" s="3" t="s">
        <v>23</v>
      </c>
      <c r="D825" s="7" t="s">
        <v>30</v>
      </c>
      <c r="E825" s="5">
        <v>3</v>
      </c>
      <c r="F825" s="5">
        <v>4577.3</v>
      </c>
      <c r="G825" s="5">
        <v>5126.576</v>
      </c>
      <c r="H825" s="5">
        <v>915.46</v>
      </c>
      <c r="I825" s="6" t="s">
        <v>12</v>
      </c>
      <c r="R825" s="82" t="s">
        <v>88</v>
      </c>
      <c r="S825" s="82">
        <v>2021</v>
      </c>
      <c r="T825" s="82" t="s">
        <v>38</v>
      </c>
      <c r="U825" s="82" t="s">
        <v>89</v>
      </c>
      <c r="V825" s="82" t="s">
        <v>90</v>
      </c>
      <c r="W825" s="82" t="s">
        <v>91</v>
      </c>
      <c r="X825" s="82" t="s">
        <v>92</v>
      </c>
      <c r="Y825" s="82" t="s">
        <v>93</v>
      </c>
      <c r="Z825" s="82" t="s">
        <v>94</v>
      </c>
      <c r="AA825" s="82">
        <v>332</v>
      </c>
      <c r="AB825" s="82">
        <v>474.76</v>
      </c>
    </row>
    <row r="826" spans="1:28">
      <c r="A826" s="3">
        <v>2024</v>
      </c>
      <c r="B826" s="3" t="s">
        <v>37</v>
      </c>
      <c r="C826" s="3" t="s">
        <v>29</v>
      </c>
      <c r="D826" s="7" t="s">
        <v>29</v>
      </c>
      <c r="E826" s="5">
        <v>2</v>
      </c>
      <c r="F826" s="5">
        <v>6600</v>
      </c>
      <c r="G826" s="5">
        <v>7392</v>
      </c>
      <c r="H826" s="5">
        <v>1320</v>
      </c>
      <c r="I826" s="6" t="s">
        <v>12</v>
      </c>
      <c r="R826" s="82" t="s">
        <v>97</v>
      </c>
      <c r="S826" s="82">
        <v>2021</v>
      </c>
      <c r="T826" s="82" t="s">
        <v>38</v>
      </c>
      <c r="U826" s="82" t="s">
        <v>89</v>
      </c>
      <c r="V826" s="82" t="s">
        <v>90</v>
      </c>
      <c r="W826" s="82" t="s">
        <v>91</v>
      </c>
      <c r="X826" s="82" t="s">
        <v>92</v>
      </c>
      <c r="Y826" s="82" t="s">
        <v>93</v>
      </c>
      <c r="Z826" s="82" t="s">
        <v>96</v>
      </c>
      <c r="AA826" s="82">
        <v>152</v>
      </c>
      <c r="AB826" s="82">
        <v>206.72</v>
      </c>
    </row>
    <row r="827" spans="1:28">
      <c r="A827" s="3">
        <v>2024</v>
      </c>
      <c r="B827" s="3" t="s">
        <v>38</v>
      </c>
      <c r="C827" s="3" t="s">
        <v>10</v>
      </c>
      <c r="D827" s="4" t="s">
        <v>11</v>
      </c>
      <c r="E827" s="5">
        <v>3566</v>
      </c>
      <c r="F827" s="5">
        <v>4577.3</v>
      </c>
      <c r="G827" s="5">
        <v>5126.576</v>
      </c>
      <c r="H827" s="5">
        <v>915.46</v>
      </c>
      <c r="I827" s="6" t="s">
        <v>12</v>
      </c>
      <c r="R827" s="82" t="s">
        <v>97</v>
      </c>
      <c r="S827" s="82">
        <v>2021</v>
      </c>
      <c r="T827" s="82" t="s">
        <v>38</v>
      </c>
      <c r="U827" s="82" t="s">
        <v>89</v>
      </c>
      <c r="V827" s="82" t="s">
        <v>90</v>
      </c>
      <c r="W827" s="82" t="s">
        <v>91</v>
      </c>
      <c r="X827" s="82" t="s">
        <v>92</v>
      </c>
      <c r="Y827" s="82" t="s">
        <v>93</v>
      </c>
      <c r="Z827" s="82" t="s">
        <v>96</v>
      </c>
      <c r="AA827" s="82">
        <v>368</v>
      </c>
      <c r="AB827" s="82">
        <v>526.24</v>
      </c>
    </row>
    <row r="828" spans="1:28">
      <c r="A828" s="3">
        <v>2024</v>
      </c>
      <c r="B828" s="3" t="s">
        <v>38</v>
      </c>
      <c r="C828" s="3" t="s">
        <v>10</v>
      </c>
      <c r="D828" s="4" t="s">
        <v>13</v>
      </c>
      <c r="E828" s="5">
        <v>2498</v>
      </c>
      <c r="F828" s="5">
        <v>8800</v>
      </c>
      <c r="G828" s="5">
        <v>8960</v>
      </c>
      <c r="H828" s="5">
        <v>1760</v>
      </c>
      <c r="I828" s="6" t="s">
        <v>12</v>
      </c>
      <c r="R828" s="82" t="s">
        <v>99</v>
      </c>
      <c r="S828" s="82">
        <v>2021</v>
      </c>
      <c r="T828" s="82" t="s">
        <v>38</v>
      </c>
      <c r="U828" s="82" t="s">
        <v>89</v>
      </c>
      <c r="V828" s="82" t="s">
        <v>90</v>
      </c>
      <c r="W828" s="82" t="s">
        <v>91</v>
      </c>
      <c r="X828" s="82" t="s">
        <v>92</v>
      </c>
      <c r="Y828" s="82" t="s">
        <v>93</v>
      </c>
      <c r="Z828" s="82" t="s">
        <v>96</v>
      </c>
      <c r="AA828" s="82">
        <v>148</v>
      </c>
      <c r="AB828" s="82">
        <v>211.64</v>
      </c>
    </row>
    <row r="829" spans="1:28">
      <c r="A829" s="3">
        <v>2024</v>
      </c>
      <c r="B829" s="3" t="s">
        <v>38</v>
      </c>
      <c r="C829" s="3" t="s">
        <v>14</v>
      </c>
      <c r="D829" s="4" t="s">
        <v>15</v>
      </c>
      <c r="E829" s="5">
        <v>1245</v>
      </c>
      <c r="F829" s="5">
        <v>5034.92</v>
      </c>
      <c r="G829" s="5">
        <v>5126.4639999999999</v>
      </c>
      <c r="H829" s="5">
        <v>1006.984</v>
      </c>
      <c r="I829" s="6" t="s">
        <v>12</v>
      </c>
      <c r="R829" s="82" t="s">
        <v>88</v>
      </c>
      <c r="S829" s="82">
        <v>2021</v>
      </c>
      <c r="T829" s="82" t="s">
        <v>38</v>
      </c>
      <c r="U829" s="82" t="s">
        <v>89</v>
      </c>
      <c r="V829" s="82" t="s">
        <v>90</v>
      </c>
      <c r="W829" s="82" t="s">
        <v>91</v>
      </c>
      <c r="X829" s="82" t="s">
        <v>92</v>
      </c>
      <c r="Y829" s="82" t="s">
        <v>93</v>
      </c>
      <c r="Z829" s="82" t="s">
        <v>96</v>
      </c>
      <c r="AA829" s="82">
        <v>196</v>
      </c>
      <c r="AB829" s="82">
        <v>280.27999999999997</v>
      </c>
    </row>
    <row r="830" spans="1:28">
      <c r="A830" s="3">
        <v>2024</v>
      </c>
      <c r="B830" s="3" t="s">
        <v>38</v>
      </c>
      <c r="C830" s="3" t="s">
        <v>16</v>
      </c>
      <c r="D830" s="7" t="s">
        <v>17</v>
      </c>
      <c r="E830" s="5">
        <v>644</v>
      </c>
      <c r="F830" s="5">
        <v>6317.85</v>
      </c>
      <c r="G830" s="5">
        <v>6432.72</v>
      </c>
      <c r="H830" s="5">
        <v>1263.5700000000002</v>
      </c>
      <c r="I830" s="6" t="s">
        <v>12</v>
      </c>
      <c r="R830" s="82" t="s">
        <v>88</v>
      </c>
      <c r="S830" s="82">
        <v>2021</v>
      </c>
      <c r="T830" s="82" t="s">
        <v>38</v>
      </c>
      <c r="U830" s="82" t="s">
        <v>89</v>
      </c>
      <c r="V830" s="82" t="s">
        <v>90</v>
      </c>
      <c r="W830" s="82" t="s">
        <v>91</v>
      </c>
      <c r="X830" s="82" t="s">
        <v>92</v>
      </c>
      <c r="Y830" s="82" t="s">
        <v>93</v>
      </c>
      <c r="Z830" s="82" t="s">
        <v>96</v>
      </c>
      <c r="AA830" s="82">
        <v>370</v>
      </c>
      <c r="AB830" s="82">
        <v>529.1</v>
      </c>
    </row>
    <row r="831" spans="1:28">
      <c r="A831" s="3">
        <v>2024</v>
      </c>
      <c r="B831" s="3" t="s">
        <v>38</v>
      </c>
      <c r="C831" s="3" t="s">
        <v>18</v>
      </c>
      <c r="D831" s="7" t="s">
        <v>19</v>
      </c>
      <c r="E831" s="5">
        <v>643</v>
      </c>
      <c r="F831" s="5">
        <v>7700</v>
      </c>
      <c r="G831" s="5">
        <v>7840</v>
      </c>
      <c r="H831" s="5">
        <v>1540</v>
      </c>
      <c r="I831" s="6" t="s">
        <v>12</v>
      </c>
      <c r="R831" s="82" t="s">
        <v>97</v>
      </c>
      <c r="S831" s="82">
        <v>2021</v>
      </c>
      <c r="T831" s="82" t="s">
        <v>38</v>
      </c>
      <c r="U831" s="82" t="s">
        <v>89</v>
      </c>
      <c r="V831" s="82" t="s">
        <v>90</v>
      </c>
      <c r="W831" s="82" t="s">
        <v>91</v>
      </c>
      <c r="X831" s="82" t="s">
        <v>92</v>
      </c>
      <c r="Y831" s="82" t="s">
        <v>93</v>
      </c>
      <c r="Z831" s="82" t="s">
        <v>94</v>
      </c>
      <c r="AA831" s="82">
        <v>342</v>
      </c>
      <c r="AB831" s="82">
        <v>526.24</v>
      </c>
    </row>
    <row r="832" spans="1:28">
      <c r="A832" s="3">
        <v>2024</v>
      </c>
      <c r="B832" s="3" t="s">
        <v>38</v>
      </c>
      <c r="C832" s="3" t="s">
        <v>16</v>
      </c>
      <c r="D832" s="7" t="s">
        <v>20</v>
      </c>
      <c r="E832" s="5">
        <v>455</v>
      </c>
      <c r="F832" s="5">
        <v>5036.46</v>
      </c>
      <c r="G832" s="5">
        <v>5128.0320000000002</v>
      </c>
      <c r="H832" s="5">
        <v>1007.292</v>
      </c>
      <c r="I832" s="6" t="s">
        <v>12</v>
      </c>
      <c r="R832" s="82" t="s">
        <v>95</v>
      </c>
      <c r="S832" s="82">
        <v>2021</v>
      </c>
      <c r="T832" s="82" t="s">
        <v>38</v>
      </c>
      <c r="U832" s="82" t="s">
        <v>89</v>
      </c>
      <c r="V832" s="82" t="s">
        <v>90</v>
      </c>
      <c r="W832" s="82" t="s">
        <v>91</v>
      </c>
      <c r="X832" s="82" t="s">
        <v>92</v>
      </c>
      <c r="Y832" s="82" t="s">
        <v>93</v>
      </c>
      <c r="Z832" s="82" t="s">
        <v>94</v>
      </c>
      <c r="AA832" s="82">
        <v>336</v>
      </c>
      <c r="AB832" s="82">
        <v>526.24</v>
      </c>
    </row>
    <row r="833" spans="1:28">
      <c r="A833" s="3">
        <v>2024</v>
      </c>
      <c r="B833" s="3" t="s">
        <v>38</v>
      </c>
      <c r="C833" s="3" t="s">
        <v>18</v>
      </c>
      <c r="D833" s="7" t="s">
        <v>21</v>
      </c>
      <c r="E833" s="5">
        <v>345</v>
      </c>
      <c r="F833" s="5">
        <v>7700</v>
      </c>
      <c r="G833" s="5">
        <v>7840</v>
      </c>
      <c r="H833" s="5">
        <v>1540</v>
      </c>
      <c r="I833" s="6" t="s">
        <v>12</v>
      </c>
      <c r="R833" s="82" t="s">
        <v>88</v>
      </c>
      <c r="S833" s="82">
        <v>2021</v>
      </c>
      <c r="T833" s="82" t="s">
        <v>38</v>
      </c>
      <c r="U833" s="82" t="s">
        <v>89</v>
      </c>
      <c r="V833" s="82" t="s">
        <v>90</v>
      </c>
      <c r="W833" s="82" t="s">
        <v>91</v>
      </c>
      <c r="X833" s="82" t="s">
        <v>92</v>
      </c>
      <c r="Y833" s="82" t="s">
        <v>93</v>
      </c>
      <c r="Z833" s="82" t="s">
        <v>94</v>
      </c>
      <c r="AA833" s="82">
        <v>330</v>
      </c>
      <c r="AB833" s="82">
        <v>526.24</v>
      </c>
    </row>
    <row r="834" spans="1:28">
      <c r="A834" s="3">
        <v>2024</v>
      </c>
      <c r="B834" s="3" t="s">
        <v>38</v>
      </c>
      <c r="C834" s="3" t="s">
        <v>14</v>
      </c>
      <c r="D834" s="4" t="s">
        <v>22</v>
      </c>
      <c r="E834" s="5">
        <v>122</v>
      </c>
      <c r="F834" s="5">
        <v>110</v>
      </c>
      <c r="G834" s="5">
        <v>112</v>
      </c>
      <c r="H834" s="5">
        <v>22</v>
      </c>
      <c r="I834" s="6" t="s">
        <v>12</v>
      </c>
      <c r="R834" s="82" t="s">
        <v>88</v>
      </c>
      <c r="S834" s="82">
        <v>2021</v>
      </c>
      <c r="T834" s="82" t="s">
        <v>38</v>
      </c>
      <c r="U834" s="82" t="s">
        <v>89</v>
      </c>
      <c r="V834" s="82" t="s">
        <v>90</v>
      </c>
      <c r="W834" s="82" t="s">
        <v>91</v>
      </c>
      <c r="X834" s="82" t="s">
        <v>92</v>
      </c>
      <c r="Y834" s="82" t="s">
        <v>93</v>
      </c>
      <c r="Z834" s="82" t="s">
        <v>96</v>
      </c>
      <c r="AA834" s="82">
        <v>691</v>
      </c>
      <c r="AB834" s="82">
        <v>988.13</v>
      </c>
    </row>
    <row r="835" spans="1:28">
      <c r="A835" s="3">
        <v>2024</v>
      </c>
      <c r="B835" s="3" t="s">
        <v>38</v>
      </c>
      <c r="C835" s="3" t="s">
        <v>23</v>
      </c>
      <c r="D835" s="7" t="s">
        <v>24</v>
      </c>
      <c r="E835" s="5">
        <v>78</v>
      </c>
      <c r="F835" s="5">
        <v>2517.46</v>
      </c>
      <c r="G835" s="5">
        <v>5126.4639999999999</v>
      </c>
      <c r="H835" s="5">
        <v>503.49200000000002</v>
      </c>
      <c r="I835" s="6" t="s">
        <v>12</v>
      </c>
      <c r="R835" s="82" t="s">
        <v>88</v>
      </c>
      <c r="S835" s="82">
        <v>2021</v>
      </c>
      <c r="T835" s="82" t="s">
        <v>38</v>
      </c>
      <c r="U835" s="82" t="s">
        <v>89</v>
      </c>
      <c r="V835" s="82" t="s">
        <v>90</v>
      </c>
      <c r="W835" s="82" t="s">
        <v>91</v>
      </c>
      <c r="X835" s="82" t="s">
        <v>92</v>
      </c>
      <c r="Y835" s="82" t="s">
        <v>93</v>
      </c>
      <c r="Z835" s="82" t="s">
        <v>96</v>
      </c>
      <c r="AA835" s="82">
        <v>724</v>
      </c>
      <c r="AB835" s="82">
        <v>1035.32</v>
      </c>
    </row>
    <row r="836" spans="1:28">
      <c r="A836" s="3">
        <v>2024</v>
      </c>
      <c r="B836" s="3" t="s">
        <v>38</v>
      </c>
      <c r="C836" s="3" t="s">
        <v>23</v>
      </c>
      <c r="D836" s="7" t="s">
        <v>25</v>
      </c>
      <c r="E836" s="5">
        <v>76</v>
      </c>
      <c r="F836" s="5">
        <v>2288.4499999999998</v>
      </c>
      <c r="G836" s="5">
        <v>5126.1279999999997</v>
      </c>
      <c r="H836" s="5">
        <v>457.69</v>
      </c>
      <c r="I836" s="6" t="s">
        <v>12</v>
      </c>
      <c r="R836" s="82" t="s">
        <v>95</v>
      </c>
      <c r="S836" s="82">
        <v>2021</v>
      </c>
      <c r="T836" s="82" t="s">
        <v>38</v>
      </c>
      <c r="U836" s="82" t="s">
        <v>89</v>
      </c>
      <c r="V836" s="82" t="s">
        <v>90</v>
      </c>
      <c r="W836" s="82" t="s">
        <v>91</v>
      </c>
      <c r="X836" s="82" t="s">
        <v>92</v>
      </c>
      <c r="Y836" s="82" t="s">
        <v>93</v>
      </c>
      <c r="Z836" s="82" t="s">
        <v>96</v>
      </c>
      <c r="AA836" s="82">
        <v>777</v>
      </c>
      <c r="AB836" s="82">
        <v>1111.1100000000001</v>
      </c>
    </row>
    <row r="837" spans="1:28">
      <c r="A837" s="3">
        <v>2024</v>
      </c>
      <c r="B837" s="3" t="s">
        <v>38</v>
      </c>
      <c r="C837" s="3" t="s">
        <v>23</v>
      </c>
      <c r="D837" s="7" t="s">
        <v>26</v>
      </c>
      <c r="E837" s="5">
        <v>46</v>
      </c>
      <c r="F837" s="5">
        <v>100</v>
      </c>
      <c r="G837" s="5">
        <v>224</v>
      </c>
      <c r="H837" s="5">
        <v>20</v>
      </c>
      <c r="I837" s="6" t="s">
        <v>12</v>
      </c>
      <c r="R837" s="82" t="s">
        <v>88</v>
      </c>
      <c r="S837" s="82">
        <v>2021</v>
      </c>
      <c r="T837" s="82" t="s">
        <v>38</v>
      </c>
      <c r="U837" s="82" t="s">
        <v>89</v>
      </c>
      <c r="V837" s="82" t="s">
        <v>90</v>
      </c>
      <c r="W837" s="82" t="s">
        <v>91</v>
      </c>
      <c r="X837" s="82" t="s">
        <v>92</v>
      </c>
      <c r="Y837" s="82" t="s">
        <v>93</v>
      </c>
      <c r="Z837" s="82" t="s">
        <v>94</v>
      </c>
      <c r="AA837" s="82">
        <v>339</v>
      </c>
      <c r="AB837" s="82">
        <v>484.77</v>
      </c>
    </row>
    <row r="838" spans="1:28">
      <c r="A838" s="3">
        <v>2024</v>
      </c>
      <c r="B838" s="3" t="s">
        <v>38</v>
      </c>
      <c r="C838" s="3" t="s">
        <v>23</v>
      </c>
      <c r="D838" s="7" t="s">
        <v>27</v>
      </c>
      <c r="E838" s="5">
        <v>34</v>
      </c>
      <c r="F838" s="5">
        <v>2288.4</v>
      </c>
      <c r="G838" s="5">
        <v>5126.0160000000005</v>
      </c>
      <c r="H838" s="5">
        <v>457.68000000000006</v>
      </c>
      <c r="I838" s="6" t="s">
        <v>12</v>
      </c>
      <c r="R838" s="82" t="s">
        <v>88</v>
      </c>
      <c r="S838" s="82">
        <v>2021</v>
      </c>
      <c r="T838" s="82" t="s">
        <v>38</v>
      </c>
      <c r="U838" s="82" t="s">
        <v>89</v>
      </c>
      <c r="V838" s="82" t="s">
        <v>90</v>
      </c>
      <c r="W838" s="82" t="s">
        <v>91</v>
      </c>
      <c r="X838" s="82" t="s">
        <v>92</v>
      </c>
      <c r="Y838" s="82" t="s">
        <v>93</v>
      </c>
      <c r="Z838" s="82" t="s">
        <v>94</v>
      </c>
      <c r="AA838" s="82">
        <v>333</v>
      </c>
      <c r="AB838" s="82">
        <v>476.19</v>
      </c>
    </row>
    <row r="839" spans="1:28">
      <c r="A839" s="3">
        <v>2024</v>
      </c>
      <c r="B839" s="3" t="s">
        <v>38</v>
      </c>
      <c r="C839" s="3" t="s">
        <v>14</v>
      </c>
      <c r="D839" s="4" t="s">
        <v>28</v>
      </c>
      <c r="E839" s="5">
        <v>7</v>
      </c>
      <c r="F839" s="5">
        <v>200</v>
      </c>
      <c r="G839" s="5">
        <v>224</v>
      </c>
      <c r="H839" s="5">
        <v>40</v>
      </c>
      <c r="I839" s="6" t="s">
        <v>12</v>
      </c>
      <c r="R839" s="82" t="s">
        <v>95</v>
      </c>
      <c r="S839" s="82">
        <v>2021</v>
      </c>
      <c r="T839" s="82" t="s">
        <v>38</v>
      </c>
      <c r="U839" s="82" t="s">
        <v>89</v>
      </c>
      <c r="V839" s="82" t="s">
        <v>90</v>
      </c>
      <c r="W839" s="82" t="s">
        <v>91</v>
      </c>
      <c r="X839" s="82" t="s">
        <v>92</v>
      </c>
      <c r="Y839" s="82" t="s">
        <v>93</v>
      </c>
      <c r="Z839" s="82" t="s">
        <v>96</v>
      </c>
      <c r="AA839" s="82">
        <v>153</v>
      </c>
      <c r="AB839" s="82">
        <v>218.79</v>
      </c>
    </row>
    <row r="840" spans="1:28">
      <c r="A840" s="3">
        <v>2024</v>
      </c>
      <c r="B840" s="3" t="s">
        <v>38</v>
      </c>
      <c r="C840" s="3" t="s">
        <v>23</v>
      </c>
      <c r="D840" s="7" t="s">
        <v>30</v>
      </c>
      <c r="E840" s="5">
        <v>3</v>
      </c>
      <c r="F840" s="5">
        <v>3300</v>
      </c>
      <c r="G840" s="5">
        <v>5126.576</v>
      </c>
      <c r="H840" s="5">
        <v>660</v>
      </c>
      <c r="I840" s="6" t="s">
        <v>12</v>
      </c>
      <c r="R840" s="82" t="s">
        <v>88</v>
      </c>
      <c r="S840" s="82">
        <v>2021</v>
      </c>
      <c r="T840" s="82" t="s">
        <v>38</v>
      </c>
      <c r="U840" s="82" t="s">
        <v>89</v>
      </c>
      <c r="V840" s="82" t="s">
        <v>90</v>
      </c>
      <c r="W840" s="82" t="s">
        <v>91</v>
      </c>
      <c r="X840" s="82" t="s">
        <v>92</v>
      </c>
      <c r="Y840" s="82" t="s">
        <v>93</v>
      </c>
      <c r="Z840" s="82" t="s">
        <v>96</v>
      </c>
      <c r="AA840" s="82">
        <v>764</v>
      </c>
      <c r="AB840" s="82">
        <v>526.24</v>
      </c>
    </row>
    <row r="841" spans="1:28">
      <c r="A841" s="3">
        <v>2024</v>
      </c>
      <c r="B841" s="3" t="s">
        <v>38</v>
      </c>
      <c r="C841" s="3" t="s">
        <v>29</v>
      </c>
      <c r="D841" s="7" t="s">
        <v>29</v>
      </c>
      <c r="E841" s="5">
        <v>2</v>
      </c>
      <c r="F841" s="5">
        <v>4577.3</v>
      </c>
      <c r="G841" s="5">
        <v>7392</v>
      </c>
      <c r="H841" s="5">
        <v>915.46</v>
      </c>
      <c r="I841" s="6" t="s">
        <v>12</v>
      </c>
      <c r="R841" s="82" t="s">
        <v>88</v>
      </c>
      <c r="S841" s="82">
        <v>2021</v>
      </c>
      <c r="T841" s="82" t="s">
        <v>38</v>
      </c>
      <c r="U841" s="82" t="s">
        <v>89</v>
      </c>
      <c r="V841" s="82" t="s">
        <v>90</v>
      </c>
      <c r="W841" s="82" t="s">
        <v>91</v>
      </c>
      <c r="X841" s="82" t="s">
        <v>92</v>
      </c>
      <c r="Y841" s="82" t="s">
        <v>93</v>
      </c>
      <c r="Z841" s="82" t="s">
        <v>96</v>
      </c>
      <c r="AA841" s="82">
        <v>817</v>
      </c>
      <c r="AB841" s="82">
        <v>526.24</v>
      </c>
    </row>
    <row r="842" spans="1:28">
      <c r="A842" s="3">
        <v>2024</v>
      </c>
      <c r="B842" s="3" t="s">
        <v>39</v>
      </c>
      <c r="C842" s="3" t="s">
        <v>10</v>
      </c>
      <c r="D842" s="4" t="s">
        <v>11</v>
      </c>
      <c r="E842" s="5">
        <v>9600</v>
      </c>
      <c r="F842" s="5">
        <v>4577.3</v>
      </c>
      <c r="G842" s="5">
        <v>5126.576</v>
      </c>
      <c r="H842" s="5">
        <v>915.46</v>
      </c>
      <c r="I842" s="6" t="s">
        <v>12</v>
      </c>
      <c r="R842" s="82" t="s">
        <v>88</v>
      </c>
      <c r="S842" s="82">
        <v>2021</v>
      </c>
      <c r="T842" s="82" t="s">
        <v>38</v>
      </c>
      <c r="U842" s="82" t="s">
        <v>89</v>
      </c>
      <c r="V842" s="82" t="s">
        <v>90</v>
      </c>
      <c r="W842" s="82" t="s">
        <v>91</v>
      </c>
      <c r="X842" s="82" t="s">
        <v>92</v>
      </c>
      <c r="Y842" s="82" t="s">
        <v>93</v>
      </c>
      <c r="Z842" s="82" t="s">
        <v>96</v>
      </c>
      <c r="AA842" s="82">
        <v>151</v>
      </c>
      <c r="AB842" s="82">
        <v>215.93</v>
      </c>
    </row>
    <row r="843" spans="1:28">
      <c r="A843" s="3">
        <v>2024</v>
      </c>
      <c r="B843" s="3" t="s">
        <v>39</v>
      </c>
      <c r="C843" s="3" t="s">
        <v>10</v>
      </c>
      <c r="D843" s="4" t="s">
        <v>13</v>
      </c>
      <c r="E843" s="5">
        <v>5492.6399999999994</v>
      </c>
      <c r="F843" s="5">
        <v>8000</v>
      </c>
      <c r="G843" s="5">
        <v>8960</v>
      </c>
      <c r="H843" s="5">
        <v>1600</v>
      </c>
      <c r="I843" s="6" t="s">
        <v>12</v>
      </c>
      <c r="R843" s="82" t="s">
        <v>97</v>
      </c>
      <c r="S843" s="82">
        <v>2021</v>
      </c>
      <c r="T843" s="82" t="s">
        <v>38</v>
      </c>
      <c r="U843" s="82" t="s">
        <v>89</v>
      </c>
      <c r="V843" s="82" t="s">
        <v>90</v>
      </c>
      <c r="W843" s="82" t="s">
        <v>91</v>
      </c>
      <c r="X843" s="82" t="s">
        <v>92</v>
      </c>
      <c r="Y843" s="82" t="s">
        <v>93</v>
      </c>
      <c r="Z843" s="82" t="s">
        <v>96</v>
      </c>
      <c r="AA843" s="82">
        <v>199</v>
      </c>
      <c r="AB843" s="82">
        <v>284.57</v>
      </c>
    </row>
    <row r="844" spans="1:28">
      <c r="A844" s="3">
        <v>2024</v>
      </c>
      <c r="B844" s="3" t="s">
        <v>39</v>
      </c>
      <c r="C844" s="3" t="s">
        <v>14</v>
      </c>
      <c r="D844" s="4" t="s">
        <v>15</v>
      </c>
      <c r="E844" s="5">
        <v>6892.2</v>
      </c>
      <c r="F844" s="5">
        <v>4577.2</v>
      </c>
      <c r="G844" s="5">
        <v>5126.4639999999999</v>
      </c>
      <c r="H844" s="5">
        <v>915.44</v>
      </c>
      <c r="I844" s="6" t="s">
        <v>12</v>
      </c>
      <c r="R844" s="82" t="s">
        <v>99</v>
      </c>
      <c r="S844" s="82">
        <v>2021</v>
      </c>
      <c r="T844" s="82" t="s">
        <v>38</v>
      </c>
      <c r="U844" s="82" t="s">
        <v>89</v>
      </c>
      <c r="V844" s="82" t="s">
        <v>90</v>
      </c>
      <c r="W844" s="82" t="s">
        <v>91</v>
      </c>
      <c r="X844" s="82" t="s">
        <v>92</v>
      </c>
      <c r="Y844" s="82" t="s">
        <v>93</v>
      </c>
      <c r="Z844" s="82" t="s">
        <v>96</v>
      </c>
      <c r="AA844" s="82">
        <v>367</v>
      </c>
      <c r="AB844" s="82">
        <v>524.80999999999995</v>
      </c>
    </row>
    <row r="845" spans="1:28">
      <c r="A845" s="3">
        <v>2024</v>
      </c>
      <c r="B845" s="3" t="s">
        <v>39</v>
      </c>
      <c r="C845" s="3" t="s">
        <v>16</v>
      </c>
      <c r="D845" s="7" t="s">
        <v>17</v>
      </c>
      <c r="E845" s="5">
        <v>644</v>
      </c>
      <c r="F845" s="5">
        <v>5743.5</v>
      </c>
      <c r="G845" s="5">
        <v>6432.72</v>
      </c>
      <c r="H845" s="5">
        <v>1148.7</v>
      </c>
      <c r="I845" s="6" t="s">
        <v>12</v>
      </c>
      <c r="R845" s="82" t="s">
        <v>88</v>
      </c>
      <c r="S845" s="82">
        <v>2021</v>
      </c>
      <c r="T845" s="82" t="s">
        <v>38</v>
      </c>
      <c r="U845" s="82" t="s">
        <v>89</v>
      </c>
      <c r="V845" s="82" t="s">
        <v>90</v>
      </c>
      <c r="W845" s="82" t="s">
        <v>91</v>
      </c>
      <c r="X845" s="82" t="s">
        <v>92</v>
      </c>
      <c r="Y845" s="82" t="s">
        <v>93</v>
      </c>
      <c r="Z845" s="82" t="s">
        <v>94</v>
      </c>
      <c r="AA845" s="82">
        <v>341</v>
      </c>
      <c r="AB845" s="82">
        <v>487.63</v>
      </c>
    </row>
    <row r="846" spans="1:28">
      <c r="A846" s="3">
        <v>2024</v>
      </c>
      <c r="B846" s="3" t="s">
        <v>39</v>
      </c>
      <c r="C846" s="3" t="s">
        <v>18</v>
      </c>
      <c r="D846" s="7" t="s">
        <v>19</v>
      </c>
      <c r="E846" s="5">
        <v>643</v>
      </c>
      <c r="F846" s="5">
        <v>7000</v>
      </c>
      <c r="G846" s="5">
        <v>7840</v>
      </c>
      <c r="H846" s="5">
        <v>1400</v>
      </c>
      <c r="I846" s="6" t="s">
        <v>12</v>
      </c>
      <c r="R846" s="82" t="s">
        <v>99</v>
      </c>
      <c r="S846" s="82">
        <v>2021</v>
      </c>
      <c r="T846" s="82" t="s">
        <v>38</v>
      </c>
      <c r="U846" s="82" t="s">
        <v>89</v>
      </c>
      <c r="V846" s="82" t="s">
        <v>90</v>
      </c>
      <c r="W846" s="82" t="s">
        <v>91</v>
      </c>
      <c r="X846" s="82" t="s">
        <v>92</v>
      </c>
      <c r="Y846" s="82" t="s">
        <v>93</v>
      </c>
      <c r="Z846" s="82" t="s">
        <v>94</v>
      </c>
      <c r="AA846" s="82">
        <v>335</v>
      </c>
      <c r="AB846" s="82">
        <v>479.05</v>
      </c>
    </row>
    <row r="847" spans="1:28">
      <c r="A847" s="3">
        <v>2024</v>
      </c>
      <c r="B847" s="3" t="s">
        <v>39</v>
      </c>
      <c r="C847" s="3" t="s">
        <v>16</v>
      </c>
      <c r="D847" s="7" t="s">
        <v>20</v>
      </c>
      <c r="E847" s="5">
        <v>455</v>
      </c>
      <c r="F847" s="5">
        <v>4578.6000000000004</v>
      </c>
      <c r="G847" s="5">
        <v>5128.0320000000002</v>
      </c>
      <c r="H847" s="5">
        <v>915.72000000000014</v>
      </c>
      <c r="I847" s="6" t="s">
        <v>12</v>
      </c>
      <c r="R847" s="82" t="s">
        <v>95</v>
      </c>
      <c r="S847" s="82">
        <v>2021</v>
      </c>
      <c r="T847" s="82" t="s">
        <v>38</v>
      </c>
      <c r="U847" s="82" t="s">
        <v>89</v>
      </c>
      <c r="V847" s="82" t="s">
        <v>90</v>
      </c>
      <c r="W847" s="82" t="s">
        <v>91</v>
      </c>
      <c r="X847" s="82" t="s">
        <v>92</v>
      </c>
      <c r="Y847" s="82" t="s">
        <v>93</v>
      </c>
      <c r="Z847" s="82" t="s">
        <v>94</v>
      </c>
      <c r="AA847" s="82">
        <v>329</v>
      </c>
      <c r="AB847" s="82">
        <v>470.47</v>
      </c>
    </row>
    <row r="848" spans="1:28">
      <c r="A848" s="3">
        <v>2024</v>
      </c>
      <c r="B848" s="3" t="s">
        <v>39</v>
      </c>
      <c r="C848" s="3" t="s">
        <v>18</v>
      </c>
      <c r="D848" s="7" t="s">
        <v>21</v>
      </c>
      <c r="E848" s="5">
        <v>345</v>
      </c>
      <c r="F848" s="5">
        <v>8000</v>
      </c>
      <c r="G848" s="5">
        <v>7840</v>
      </c>
      <c r="H848" s="5">
        <v>1400</v>
      </c>
      <c r="I848" s="6" t="s">
        <v>12</v>
      </c>
      <c r="R848" s="82" t="s">
        <v>97</v>
      </c>
      <c r="S848" s="82">
        <v>2021</v>
      </c>
      <c r="T848" s="82" t="s">
        <v>38</v>
      </c>
      <c r="U848" s="82" t="s">
        <v>89</v>
      </c>
      <c r="V848" s="82" t="s">
        <v>90</v>
      </c>
      <c r="W848" s="82" t="s">
        <v>91</v>
      </c>
      <c r="X848" s="82" t="s">
        <v>92</v>
      </c>
      <c r="Y848" s="82" t="s">
        <v>93</v>
      </c>
      <c r="Z848" s="82" t="s">
        <v>96</v>
      </c>
      <c r="AA848" s="82">
        <v>149</v>
      </c>
      <c r="AB848" s="82">
        <v>213.07</v>
      </c>
    </row>
    <row r="849" spans="1:28">
      <c r="A849" s="3">
        <v>2024</v>
      </c>
      <c r="B849" s="3" t="s">
        <v>39</v>
      </c>
      <c r="C849" s="3" t="s">
        <v>14</v>
      </c>
      <c r="D849" s="4" t="s">
        <v>22</v>
      </c>
      <c r="E849" s="5">
        <v>122</v>
      </c>
      <c r="F849" s="5">
        <v>100</v>
      </c>
      <c r="G849" s="5">
        <v>112</v>
      </c>
      <c r="H849" s="5">
        <v>20</v>
      </c>
      <c r="I849" s="6" t="s">
        <v>12</v>
      </c>
      <c r="R849" s="82" t="s">
        <v>95</v>
      </c>
      <c r="S849" s="82">
        <v>2021</v>
      </c>
      <c r="T849" s="82" t="s">
        <v>38</v>
      </c>
      <c r="U849" s="82" t="s">
        <v>89</v>
      </c>
      <c r="V849" s="82" t="s">
        <v>90</v>
      </c>
      <c r="W849" s="82" t="s">
        <v>91</v>
      </c>
      <c r="X849" s="82" t="s">
        <v>92</v>
      </c>
      <c r="Y849" s="82" t="s">
        <v>93</v>
      </c>
      <c r="Z849" s="82" t="s">
        <v>96</v>
      </c>
      <c r="AA849" s="82">
        <v>197</v>
      </c>
      <c r="AB849" s="82">
        <v>281.70999999999998</v>
      </c>
    </row>
    <row r="850" spans="1:28">
      <c r="A850" s="3">
        <v>2024</v>
      </c>
      <c r="B850" s="3" t="s">
        <v>39</v>
      </c>
      <c r="C850" s="3" t="s">
        <v>23</v>
      </c>
      <c r="D850" s="7" t="s">
        <v>24</v>
      </c>
      <c r="E850" s="5">
        <v>78</v>
      </c>
      <c r="F850" s="5">
        <v>4577.2</v>
      </c>
      <c r="G850" s="5">
        <v>5126.4639999999999</v>
      </c>
      <c r="H850" s="5">
        <v>915.44</v>
      </c>
      <c r="I850" s="6" t="s">
        <v>12</v>
      </c>
      <c r="R850" s="82" t="s">
        <v>97</v>
      </c>
      <c r="S850" s="82">
        <v>2021</v>
      </c>
      <c r="T850" s="82" t="s">
        <v>38</v>
      </c>
      <c r="U850" s="82" t="s">
        <v>89</v>
      </c>
      <c r="V850" s="82" t="s">
        <v>90</v>
      </c>
      <c r="W850" s="82" t="s">
        <v>91</v>
      </c>
      <c r="X850" s="82" t="s">
        <v>92</v>
      </c>
      <c r="Y850" s="82" t="s">
        <v>93</v>
      </c>
      <c r="Z850" s="82" t="s">
        <v>96</v>
      </c>
      <c r="AA850" s="82">
        <v>786</v>
      </c>
      <c r="AB850" s="82">
        <v>1123.98</v>
      </c>
    </row>
    <row r="851" spans="1:28">
      <c r="A851" s="3">
        <v>2024</v>
      </c>
      <c r="B851" s="3" t="s">
        <v>39</v>
      </c>
      <c r="C851" s="3" t="s">
        <v>23</v>
      </c>
      <c r="D851" s="7" t="s">
        <v>25</v>
      </c>
      <c r="E851" s="5">
        <v>76</v>
      </c>
      <c r="F851" s="5">
        <v>4576.8999999999996</v>
      </c>
      <c r="G851" s="5">
        <v>5126.1279999999997</v>
      </c>
      <c r="H851" s="5">
        <v>915.38</v>
      </c>
      <c r="I851" s="6" t="s">
        <v>12</v>
      </c>
      <c r="R851" s="82" t="s">
        <v>88</v>
      </c>
      <c r="S851" s="82">
        <v>2021</v>
      </c>
      <c r="T851" s="82" t="s">
        <v>42</v>
      </c>
      <c r="U851" s="82" t="s">
        <v>89</v>
      </c>
      <c r="V851" s="82" t="s">
        <v>90</v>
      </c>
      <c r="W851" s="82" t="s">
        <v>91</v>
      </c>
      <c r="X851" s="82" t="s">
        <v>92</v>
      </c>
      <c r="Y851" s="82" t="s">
        <v>93</v>
      </c>
      <c r="Z851" s="82" t="s">
        <v>96</v>
      </c>
      <c r="AA851" s="82">
        <v>128</v>
      </c>
      <c r="AB851" s="82">
        <v>174.07999999999998</v>
      </c>
    </row>
    <row r="852" spans="1:28">
      <c r="A852" s="3">
        <v>2024</v>
      </c>
      <c r="B852" s="3" t="s">
        <v>39</v>
      </c>
      <c r="C852" s="3" t="s">
        <v>23</v>
      </c>
      <c r="D852" s="7" t="s">
        <v>26</v>
      </c>
      <c r="E852" s="5">
        <v>46</v>
      </c>
      <c r="F852" s="5">
        <v>200</v>
      </c>
      <c r="G852" s="5">
        <v>224</v>
      </c>
      <c r="H852" s="5">
        <v>40</v>
      </c>
      <c r="I852" s="6" t="s">
        <v>12</v>
      </c>
      <c r="R852" s="82" t="s">
        <v>95</v>
      </c>
      <c r="S852" s="82">
        <v>2021</v>
      </c>
      <c r="T852" s="82" t="s">
        <v>42</v>
      </c>
      <c r="U852" s="82" t="s">
        <v>89</v>
      </c>
      <c r="V852" s="82" t="s">
        <v>90</v>
      </c>
      <c r="W852" s="82" t="s">
        <v>91</v>
      </c>
      <c r="X852" s="82" t="s">
        <v>92</v>
      </c>
      <c r="Y852" s="82" t="s">
        <v>93</v>
      </c>
      <c r="Z852" s="82" t="s">
        <v>96</v>
      </c>
      <c r="AA852" s="82">
        <v>176</v>
      </c>
      <c r="AB852" s="82">
        <v>251.68</v>
      </c>
    </row>
    <row r="853" spans="1:28">
      <c r="A853" s="3">
        <v>2024</v>
      </c>
      <c r="B853" s="3" t="s">
        <v>39</v>
      </c>
      <c r="C853" s="3" t="s">
        <v>23</v>
      </c>
      <c r="D853" s="7" t="s">
        <v>27</v>
      </c>
      <c r="E853" s="5">
        <v>34</v>
      </c>
      <c r="F853" s="5">
        <v>4576.8</v>
      </c>
      <c r="G853" s="5">
        <v>5126.0160000000005</v>
      </c>
      <c r="H853" s="5">
        <v>915.36000000000013</v>
      </c>
      <c r="I853" s="6" t="s">
        <v>12</v>
      </c>
      <c r="R853" s="82" t="s">
        <v>88</v>
      </c>
      <c r="S853" s="82">
        <v>2021</v>
      </c>
      <c r="T853" s="82" t="s">
        <v>42</v>
      </c>
      <c r="U853" s="82" t="s">
        <v>89</v>
      </c>
      <c r="V853" s="82" t="s">
        <v>90</v>
      </c>
      <c r="W853" s="82" t="s">
        <v>91</v>
      </c>
      <c r="X853" s="82" t="s">
        <v>92</v>
      </c>
      <c r="Y853" s="82" t="s">
        <v>93</v>
      </c>
      <c r="Z853" s="82" t="s">
        <v>96</v>
      </c>
      <c r="AA853" s="82">
        <v>130</v>
      </c>
      <c r="AB853" s="82">
        <v>185.9</v>
      </c>
    </row>
    <row r="854" spans="1:28">
      <c r="A854" s="3">
        <v>2024</v>
      </c>
      <c r="B854" s="3" t="s">
        <v>39</v>
      </c>
      <c r="C854" s="3" t="s">
        <v>14</v>
      </c>
      <c r="D854" s="4" t="s">
        <v>28</v>
      </c>
      <c r="E854" s="5">
        <v>7</v>
      </c>
      <c r="F854" s="5">
        <v>200</v>
      </c>
      <c r="G854" s="5">
        <v>224</v>
      </c>
      <c r="H854" s="5">
        <v>40</v>
      </c>
      <c r="I854" s="6" t="s">
        <v>12</v>
      </c>
      <c r="R854" s="82" t="s">
        <v>95</v>
      </c>
      <c r="S854" s="82">
        <v>2021</v>
      </c>
      <c r="T854" s="82" t="s">
        <v>42</v>
      </c>
      <c r="U854" s="82" t="s">
        <v>89</v>
      </c>
      <c r="V854" s="82" t="s">
        <v>90</v>
      </c>
      <c r="W854" s="82" t="s">
        <v>91</v>
      </c>
      <c r="X854" s="82" t="s">
        <v>92</v>
      </c>
      <c r="Y854" s="82" t="s">
        <v>93</v>
      </c>
      <c r="Z854" s="82" t="s">
        <v>96</v>
      </c>
      <c r="AA854" s="82">
        <v>178</v>
      </c>
      <c r="AB854" s="82">
        <v>254.54</v>
      </c>
    </row>
    <row r="855" spans="1:28">
      <c r="A855" s="3">
        <v>2024</v>
      </c>
      <c r="B855" s="3" t="s">
        <v>39</v>
      </c>
      <c r="C855" s="3" t="s">
        <v>23</v>
      </c>
      <c r="D855" s="7" t="s">
        <v>30</v>
      </c>
      <c r="E855" s="5">
        <v>3</v>
      </c>
      <c r="F855" s="5">
        <v>4577.3</v>
      </c>
      <c r="G855" s="5">
        <v>5126.576</v>
      </c>
      <c r="H855" s="5">
        <v>915.46</v>
      </c>
      <c r="I855" s="6" t="s">
        <v>12</v>
      </c>
      <c r="R855" s="82" t="s">
        <v>88</v>
      </c>
      <c r="S855" s="82">
        <v>2021</v>
      </c>
      <c r="T855" s="82" t="s">
        <v>42</v>
      </c>
      <c r="U855" s="82" t="s">
        <v>89</v>
      </c>
      <c r="V855" s="82" t="s">
        <v>90</v>
      </c>
      <c r="W855" s="82" t="s">
        <v>91</v>
      </c>
      <c r="X855" s="82" t="s">
        <v>92</v>
      </c>
      <c r="Y855" s="82" t="s">
        <v>93</v>
      </c>
      <c r="Z855" s="82" t="s">
        <v>96</v>
      </c>
      <c r="AA855" s="82">
        <v>728</v>
      </c>
      <c r="AB855" s="82">
        <v>1041.04</v>
      </c>
    </row>
    <row r="856" spans="1:28">
      <c r="A856" s="3">
        <v>2024</v>
      </c>
      <c r="B856" s="3" t="s">
        <v>39</v>
      </c>
      <c r="C856" s="3" t="s">
        <v>29</v>
      </c>
      <c r="D856" s="7" t="s">
        <v>29</v>
      </c>
      <c r="E856" s="5">
        <v>2</v>
      </c>
      <c r="F856" s="5">
        <v>6600</v>
      </c>
      <c r="G856" s="5">
        <v>7392</v>
      </c>
      <c r="H856" s="5">
        <v>1320</v>
      </c>
      <c r="I856" s="6" t="s">
        <v>12</v>
      </c>
      <c r="R856" s="82" t="s">
        <v>98</v>
      </c>
      <c r="S856" s="82">
        <v>2021</v>
      </c>
      <c r="T856" s="82" t="s">
        <v>42</v>
      </c>
      <c r="U856" s="82" t="s">
        <v>89</v>
      </c>
      <c r="V856" s="82" t="s">
        <v>90</v>
      </c>
      <c r="W856" s="82" t="s">
        <v>91</v>
      </c>
      <c r="X856" s="82" t="s">
        <v>92</v>
      </c>
      <c r="Y856" s="82" t="s">
        <v>93</v>
      </c>
      <c r="Z856" s="82" t="s">
        <v>96</v>
      </c>
      <c r="AA856" s="82">
        <v>129</v>
      </c>
      <c r="AB856" s="82">
        <v>184.47</v>
      </c>
    </row>
    <row r="857" spans="1:28">
      <c r="A857" s="3">
        <v>2024</v>
      </c>
      <c r="B857" s="3" t="s">
        <v>40</v>
      </c>
      <c r="C857" s="3" t="s">
        <v>10</v>
      </c>
      <c r="D857" s="4" t="s">
        <v>11</v>
      </c>
      <c r="E857" s="5">
        <v>3566</v>
      </c>
      <c r="F857" s="5">
        <v>4577.3</v>
      </c>
      <c r="G857" s="5">
        <v>5126.576</v>
      </c>
      <c r="H857" s="5">
        <v>915.46</v>
      </c>
      <c r="I857" s="6" t="s">
        <v>12</v>
      </c>
      <c r="R857" s="82" t="s">
        <v>97</v>
      </c>
      <c r="S857" s="82">
        <v>2021</v>
      </c>
      <c r="T857" s="82" t="s">
        <v>42</v>
      </c>
      <c r="U857" s="82" t="s">
        <v>89</v>
      </c>
      <c r="V857" s="82" t="s">
        <v>90</v>
      </c>
      <c r="W857" s="82" t="s">
        <v>91</v>
      </c>
      <c r="X857" s="82" t="s">
        <v>92</v>
      </c>
      <c r="Y857" s="82" t="s">
        <v>93</v>
      </c>
      <c r="Z857" s="82" t="s">
        <v>96</v>
      </c>
      <c r="AA857" s="82">
        <v>767</v>
      </c>
      <c r="AB857" s="82">
        <v>526.24</v>
      </c>
    </row>
    <row r="858" spans="1:28">
      <c r="A858" s="3">
        <v>2024</v>
      </c>
      <c r="B858" s="3" t="s">
        <v>40</v>
      </c>
      <c r="C858" s="3" t="s">
        <v>10</v>
      </c>
      <c r="D858" s="4" t="s">
        <v>13</v>
      </c>
      <c r="E858" s="5">
        <v>2498</v>
      </c>
      <c r="F858" s="5">
        <v>8000</v>
      </c>
      <c r="G858" s="5">
        <v>8960</v>
      </c>
      <c r="H858" s="5">
        <v>1600</v>
      </c>
      <c r="I858" s="6" t="s">
        <v>12</v>
      </c>
      <c r="R858" s="82" t="s">
        <v>95</v>
      </c>
      <c r="S858" s="82">
        <v>2021</v>
      </c>
      <c r="T858" s="82" t="s">
        <v>42</v>
      </c>
      <c r="U858" s="82" t="s">
        <v>89</v>
      </c>
      <c r="V858" s="82" t="s">
        <v>90</v>
      </c>
      <c r="W858" s="82" t="s">
        <v>91</v>
      </c>
      <c r="X858" s="82" t="s">
        <v>92</v>
      </c>
      <c r="Y858" s="82" t="s">
        <v>93</v>
      </c>
      <c r="Z858" s="82" t="s">
        <v>96</v>
      </c>
      <c r="AA858" s="82">
        <v>127</v>
      </c>
      <c r="AB858" s="82">
        <v>181.61</v>
      </c>
    </row>
    <row r="859" spans="1:28">
      <c r="A859" s="3">
        <v>2024</v>
      </c>
      <c r="B859" s="3" t="s">
        <v>40</v>
      </c>
      <c r="C859" s="3" t="s">
        <v>14</v>
      </c>
      <c r="D859" s="4" t="s">
        <v>15</v>
      </c>
      <c r="E859" s="5">
        <v>1245</v>
      </c>
      <c r="F859" s="5">
        <v>4577.2</v>
      </c>
      <c r="G859" s="5">
        <v>5126.4639999999999</v>
      </c>
      <c r="H859" s="5">
        <v>915.44</v>
      </c>
      <c r="I859" s="6" t="s">
        <v>12</v>
      </c>
      <c r="R859" s="82" t="s">
        <v>95</v>
      </c>
      <c r="S859" s="82">
        <v>2021</v>
      </c>
      <c r="T859" s="82" t="s">
        <v>42</v>
      </c>
      <c r="U859" s="82" t="s">
        <v>89</v>
      </c>
      <c r="V859" s="82" t="s">
        <v>90</v>
      </c>
      <c r="W859" s="82" t="s">
        <v>91</v>
      </c>
      <c r="X859" s="82" t="s">
        <v>92</v>
      </c>
      <c r="Y859" s="82" t="s">
        <v>93</v>
      </c>
      <c r="Z859" s="82" t="s">
        <v>96</v>
      </c>
      <c r="AA859" s="82">
        <v>175</v>
      </c>
      <c r="AB859" s="82">
        <v>250.25</v>
      </c>
    </row>
    <row r="860" spans="1:28">
      <c r="A860" s="3">
        <v>2024</v>
      </c>
      <c r="B860" s="3" t="s">
        <v>40</v>
      </c>
      <c r="C860" s="3" t="s">
        <v>16</v>
      </c>
      <c r="D860" s="7" t="s">
        <v>17</v>
      </c>
      <c r="E860" s="5">
        <v>644</v>
      </c>
      <c r="F860" s="5">
        <v>5743.5</v>
      </c>
      <c r="G860" s="5">
        <v>6432.72</v>
      </c>
      <c r="H860" s="5">
        <v>1148.7</v>
      </c>
      <c r="I860" s="6" t="s">
        <v>12</v>
      </c>
      <c r="R860" s="82" t="s">
        <v>88</v>
      </c>
      <c r="S860" s="82">
        <v>2021</v>
      </c>
      <c r="T860" s="82" t="s">
        <v>42</v>
      </c>
      <c r="U860" s="82" t="s">
        <v>89</v>
      </c>
      <c r="V860" s="82" t="s">
        <v>90</v>
      </c>
      <c r="W860" s="82" t="s">
        <v>91</v>
      </c>
      <c r="X860" s="82" t="s">
        <v>92</v>
      </c>
      <c r="Y860" s="82" t="s">
        <v>93</v>
      </c>
      <c r="Z860" s="82" t="s">
        <v>96</v>
      </c>
      <c r="AA860" s="82">
        <v>131</v>
      </c>
      <c r="AB860" s="82">
        <v>187.32999999999998</v>
      </c>
    </row>
    <row r="861" spans="1:28">
      <c r="A861" s="3">
        <v>2024</v>
      </c>
      <c r="B861" s="3" t="s">
        <v>40</v>
      </c>
      <c r="C861" s="3" t="s">
        <v>18</v>
      </c>
      <c r="D861" s="7" t="s">
        <v>19</v>
      </c>
      <c r="E861" s="5">
        <v>643</v>
      </c>
      <c r="F861" s="5">
        <v>7000</v>
      </c>
      <c r="G861" s="5">
        <v>7840</v>
      </c>
      <c r="H861" s="5">
        <v>1400</v>
      </c>
      <c r="I861" s="6" t="s">
        <v>33</v>
      </c>
      <c r="R861" s="82" t="s">
        <v>88</v>
      </c>
      <c r="S861" s="82">
        <v>2021</v>
      </c>
      <c r="T861" s="82" t="s">
        <v>31</v>
      </c>
      <c r="U861" s="82" t="s">
        <v>89</v>
      </c>
      <c r="V861" s="82" t="s">
        <v>90</v>
      </c>
      <c r="W861" s="82" t="s">
        <v>91</v>
      </c>
      <c r="X861" s="82" t="s">
        <v>92</v>
      </c>
      <c r="Y861" s="82" t="s">
        <v>93</v>
      </c>
      <c r="Z861" s="82" t="s">
        <v>94</v>
      </c>
      <c r="AA861" s="82">
        <v>194</v>
      </c>
      <c r="AB861" s="82">
        <v>526.24</v>
      </c>
    </row>
    <row r="862" spans="1:28">
      <c r="A862" s="3">
        <v>2024</v>
      </c>
      <c r="B862" s="3" t="s">
        <v>40</v>
      </c>
      <c r="C862" s="3" t="s">
        <v>16</v>
      </c>
      <c r="D862" s="7" t="s">
        <v>20</v>
      </c>
      <c r="E862" s="5">
        <v>455</v>
      </c>
      <c r="F862" s="5">
        <v>4578.6000000000004</v>
      </c>
      <c r="G862" s="5">
        <v>5128.0320000000002</v>
      </c>
      <c r="H862" s="5">
        <v>915.72000000000014</v>
      </c>
      <c r="I862" s="6" t="s">
        <v>33</v>
      </c>
      <c r="R862" s="82" t="s">
        <v>95</v>
      </c>
      <c r="S862" s="82">
        <v>2021</v>
      </c>
      <c r="T862" s="82" t="s">
        <v>31</v>
      </c>
      <c r="U862" s="82" t="s">
        <v>89</v>
      </c>
      <c r="V862" s="82" t="s">
        <v>90</v>
      </c>
      <c r="W862" s="82" t="s">
        <v>91</v>
      </c>
      <c r="X862" s="82" t="s">
        <v>92</v>
      </c>
      <c r="Y862" s="82" t="s">
        <v>93</v>
      </c>
      <c r="Z862" s="82" t="s">
        <v>94</v>
      </c>
      <c r="AA862" s="82">
        <v>188</v>
      </c>
      <c r="AB862" s="82">
        <v>526.24</v>
      </c>
    </row>
    <row r="863" spans="1:28">
      <c r="A863" s="3">
        <v>2024</v>
      </c>
      <c r="B863" s="3" t="s">
        <v>40</v>
      </c>
      <c r="C863" s="3" t="s">
        <v>18</v>
      </c>
      <c r="D863" s="7" t="s">
        <v>21</v>
      </c>
      <c r="E863" s="5">
        <v>345</v>
      </c>
      <c r="F863" s="5">
        <v>8500</v>
      </c>
      <c r="G863" s="5">
        <v>7840</v>
      </c>
      <c r="H863" s="5">
        <v>1400</v>
      </c>
      <c r="I863" s="6" t="s">
        <v>33</v>
      </c>
      <c r="R863" s="82" t="s">
        <v>88</v>
      </c>
      <c r="S863" s="82">
        <v>2021</v>
      </c>
      <c r="T863" s="82" t="s">
        <v>31</v>
      </c>
      <c r="U863" s="82" t="s">
        <v>89</v>
      </c>
      <c r="V863" s="82" t="s">
        <v>90</v>
      </c>
      <c r="W863" s="82" t="s">
        <v>91</v>
      </c>
      <c r="X863" s="82" t="s">
        <v>92</v>
      </c>
      <c r="Y863" s="82" t="s">
        <v>93</v>
      </c>
      <c r="Z863" s="82" t="s">
        <v>94</v>
      </c>
      <c r="AA863" s="82">
        <v>182</v>
      </c>
      <c r="AB863" s="82">
        <v>526.24</v>
      </c>
    </row>
    <row r="864" spans="1:28">
      <c r="A864" s="3">
        <v>2024</v>
      </c>
      <c r="B864" s="3" t="s">
        <v>40</v>
      </c>
      <c r="C864" s="3" t="s">
        <v>14</v>
      </c>
      <c r="D864" s="4" t="s">
        <v>22</v>
      </c>
      <c r="E864" s="5">
        <v>122</v>
      </c>
      <c r="F864" s="5">
        <v>100</v>
      </c>
      <c r="G864" s="5">
        <v>112</v>
      </c>
      <c r="H864" s="5">
        <v>20</v>
      </c>
      <c r="I864" s="6" t="s">
        <v>33</v>
      </c>
      <c r="R864" s="82" t="s">
        <v>88</v>
      </c>
      <c r="S864" s="82">
        <v>2021</v>
      </c>
      <c r="T864" s="82" t="s">
        <v>31</v>
      </c>
      <c r="U864" s="82" t="s">
        <v>89</v>
      </c>
      <c r="V864" s="82" t="s">
        <v>90</v>
      </c>
      <c r="W864" s="82" t="s">
        <v>91</v>
      </c>
      <c r="X864" s="82" t="s">
        <v>92</v>
      </c>
      <c r="Y864" s="82" t="s">
        <v>93</v>
      </c>
      <c r="Z864" s="82" t="s">
        <v>96</v>
      </c>
      <c r="AA864" s="82">
        <v>182</v>
      </c>
      <c r="AB864" s="82">
        <v>260.26</v>
      </c>
    </row>
    <row r="865" spans="1:28">
      <c r="A865" s="3">
        <v>2024</v>
      </c>
      <c r="B865" s="3" t="s">
        <v>40</v>
      </c>
      <c r="C865" s="3" t="s">
        <v>23</v>
      </c>
      <c r="D865" s="7" t="s">
        <v>24</v>
      </c>
      <c r="E865" s="5">
        <v>78</v>
      </c>
      <c r="F865" s="5">
        <v>2288.6</v>
      </c>
      <c r="G865" s="5">
        <v>5126.4639999999999</v>
      </c>
      <c r="H865" s="5">
        <v>457.72</v>
      </c>
      <c r="I865" s="6" t="s">
        <v>33</v>
      </c>
      <c r="R865" s="82" t="s">
        <v>97</v>
      </c>
      <c r="S865" s="82">
        <v>2021</v>
      </c>
      <c r="T865" s="82" t="s">
        <v>31</v>
      </c>
      <c r="U865" s="82" t="s">
        <v>89</v>
      </c>
      <c r="V865" s="82" t="s">
        <v>90</v>
      </c>
      <c r="W865" s="82" t="s">
        <v>91</v>
      </c>
      <c r="X865" s="82" t="s">
        <v>92</v>
      </c>
      <c r="Y865" s="82" t="s">
        <v>93</v>
      </c>
      <c r="Z865" s="82" t="s">
        <v>96</v>
      </c>
      <c r="AA865" s="82">
        <v>230</v>
      </c>
      <c r="AB865" s="82">
        <v>328.9</v>
      </c>
    </row>
    <row r="866" spans="1:28">
      <c r="A866" s="3">
        <v>2024</v>
      </c>
      <c r="B866" s="3" t="s">
        <v>40</v>
      </c>
      <c r="C866" s="3" t="s">
        <v>23</v>
      </c>
      <c r="D866" s="7" t="s">
        <v>25</v>
      </c>
      <c r="E866" s="5">
        <v>76</v>
      </c>
      <c r="F866" s="5">
        <v>2288.4499999999998</v>
      </c>
      <c r="G866" s="5">
        <v>5126.1279999999997</v>
      </c>
      <c r="H866" s="5">
        <v>457.69</v>
      </c>
      <c r="I866" s="6" t="s">
        <v>33</v>
      </c>
      <c r="R866" s="82" t="s">
        <v>99</v>
      </c>
      <c r="S866" s="82">
        <v>2021</v>
      </c>
      <c r="T866" s="82" t="s">
        <v>31</v>
      </c>
      <c r="U866" s="82" t="s">
        <v>89</v>
      </c>
      <c r="V866" s="82" t="s">
        <v>90</v>
      </c>
      <c r="W866" s="82" t="s">
        <v>91</v>
      </c>
      <c r="X866" s="82" t="s">
        <v>92</v>
      </c>
      <c r="Y866" s="82" t="s">
        <v>93</v>
      </c>
      <c r="Z866" s="82" t="s">
        <v>96</v>
      </c>
      <c r="AA866" s="82">
        <v>158</v>
      </c>
      <c r="AB866" s="82">
        <v>225.94</v>
      </c>
    </row>
    <row r="867" spans="1:28">
      <c r="A867" s="3">
        <v>2024</v>
      </c>
      <c r="B867" s="3" t="s">
        <v>40</v>
      </c>
      <c r="C867" s="3" t="s">
        <v>23</v>
      </c>
      <c r="D867" s="7" t="s">
        <v>26</v>
      </c>
      <c r="E867" s="5">
        <v>46</v>
      </c>
      <c r="F867" s="5">
        <v>100</v>
      </c>
      <c r="G867" s="5">
        <v>224</v>
      </c>
      <c r="H867" s="5">
        <v>20</v>
      </c>
      <c r="I867" s="6" t="s">
        <v>33</v>
      </c>
      <c r="R867" s="82" t="s">
        <v>95</v>
      </c>
      <c r="S867" s="82">
        <v>2021</v>
      </c>
      <c r="T867" s="82" t="s">
        <v>31</v>
      </c>
      <c r="U867" s="82" t="s">
        <v>89</v>
      </c>
      <c r="V867" s="82" t="s">
        <v>90</v>
      </c>
      <c r="W867" s="82" t="s">
        <v>91</v>
      </c>
      <c r="X867" s="82" t="s">
        <v>92</v>
      </c>
      <c r="Y867" s="82" t="s">
        <v>93</v>
      </c>
      <c r="Z867" s="82" t="s">
        <v>96</v>
      </c>
      <c r="AA867" s="82">
        <v>184</v>
      </c>
      <c r="AB867" s="82">
        <v>263.12</v>
      </c>
    </row>
    <row r="868" spans="1:28">
      <c r="A868" s="3">
        <v>2024</v>
      </c>
      <c r="B868" s="3" t="s">
        <v>40</v>
      </c>
      <c r="C868" s="3" t="s">
        <v>23</v>
      </c>
      <c r="D868" s="7" t="s">
        <v>27</v>
      </c>
      <c r="E868" s="5">
        <v>34</v>
      </c>
      <c r="F868" s="5">
        <v>2288.4</v>
      </c>
      <c r="G868" s="5">
        <v>5126.0160000000005</v>
      </c>
      <c r="H868" s="5">
        <v>457.68000000000006</v>
      </c>
      <c r="I868" s="6" t="s">
        <v>33</v>
      </c>
      <c r="R868" s="82" t="s">
        <v>88</v>
      </c>
      <c r="S868" s="82">
        <v>2021</v>
      </c>
      <c r="T868" s="82" t="s">
        <v>31</v>
      </c>
      <c r="U868" s="82" t="s">
        <v>89</v>
      </c>
      <c r="V868" s="82" t="s">
        <v>90</v>
      </c>
      <c r="W868" s="82" t="s">
        <v>91</v>
      </c>
      <c r="X868" s="82" t="s">
        <v>92</v>
      </c>
      <c r="Y868" s="82" t="s">
        <v>93</v>
      </c>
      <c r="Z868" s="82" t="s">
        <v>96</v>
      </c>
      <c r="AA868" s="82">
        <v>154</v>
      </c>
      <c r="AB868" s="82">
        <v>220.22</v>
      </c>
    </row>
    <row r="869" spans="1:28">
      <c r="A869" s="3">
        <v>2024</v>
      </c>
      <c r="B869" s="3" t="s">
        <v>40</v>
      </c>
      <c r="C869" s="3" t="s">
        <v>14</v>
      </c>
      <c r="D869" s="4" t="s">
        <v>28</v>
      </c>
      <c r="E869" s="5">
        <v>7</v>
      </c>
      <c r="F869" s="5">
        <v>200</v>
      </c>
      <c r="G869" s="5">
        <v>224</v>
      </c>
      <c r="H869" s="5">
        <v>40</v>
      </c>
      <c r="I869" s="6" t="s">
        <v>33</v>
      </c>
      <c r="R869" s="82" t="s">
        <v>95</v>
      </c>
      <c r="S869" s="82">
        <v>2021</v>
      </c>
      <c r="T869" s="82" t="s">
        <v>31</v>
      </c>
      <c r="U869" s="82" t="s">
        <v>89</v>
      </c>
      <c r="V869" s="82" t="s">
        <v>90</v>
      </c>
      <c r="W869" s="82" t="s">
        <v>91</v>
      </c>
      <c r="X869" s="82" t="s">
        <v>92</v>
      </c>
      <c r="Y869" s="82" t="s">
        <v>93</v>
      </c>
      <c r="Z869" s="82" t="s">
        <v>94</v>
      </c>
      <c r="AA869" s="82">
        <v>192</v>
      </c>
      <c r="AB869" s="82">
        <v>526.24</v>
      </c>
    </row>
    <row r="870" spans="1:28">
      <c r="A870" s="3">
        <v>2024</v>
      </c>
      <c r="B870" s="3" t="s">
        <v>40</v>
      </c>
      <c r="C870" s="3" t="s">
        <v>23</v>
      </c>
      <c r="D870" s="7" t="s">
        <v>30</v>
      </c>
      <c r="E870" s="5">
        <v>3</v>
      </c>
      <c r="F870" s="5">
        <v>2288.65</v>
      </c>
      <c r="G870" s="5">
        <v>5126.576</v>
      </c>
      <c r="H870" s="5">
        <v>457.73</v>
      </c>
      <c r="I870" s="6" t="s">
        <v>33</v>
      </c>
      <c r="R870" s="82" t="s">
        <v>99</v>
      </c>
      <c r="S870" s="82">
        <v>2021</v>
      </c>
      <c r="T870" s="82" t="s">
        <v>31</v>
      </c>
      <c r="U870" s="82" t="s">
        <v>89</v>
      </c>
      <c r="V870" s="82" t="s">
        <v>90</v>
      </c>
      <c r="W870" s="82" t="s">
        <v>91</v>
      </c>
      <c r="X870" s="82" t="s">
        <v>92</v>
      </c>
      <c r="Y870" s="82" t="s">
        <v>93</v>
      </c>
      <c r="Z870" s="82" t="s">
        <v>94</v>
      </c>
      <c r="AA870" s="82">
        <v>186</v>
      </c>
      <c r="AB870" s="82">
        <v>526.24</v>
      </c>
    </row>
    <row r="871" spans="1:28">
      <c r="A871" s="3">
        <v>2024</v>
      </c>
      <c r="B871" s="3" t="s">
        <v>40</v>
      </c>
      <c r="C871" s="3" t="s">
        <v>29</v>
      </c>
      <c r="D871" s="7" t="s">
        <v>29</v>
      </c>
      <c r="E871" s="5">
        <v>2</v>
      </c>
      <c r="F871" s="5">
        <v>6600</v>
      </c>
      <c r="G871" s="5">
        <v>7392</v>
      </c>
      <c r="H871" s="5">
        <v>1320</v>
      </c>
      <c r="I871" s="6" t="s">
        <v>33</v>
      </c>
      <c r="R871" s="82" t="s">
        <v>98</v>
      </c>
      <c r="S871" s="82">
        <v>2021</v>
      </c>
      <c r="T871" s="82" t="s">
        <v>31</v>
      </c>
      <c r="U871" s="82" t="s">
        <v>89</v>
      </c>
      <c r="V871" s="82" t="s">
        <v>90</v>
      </c>
      <c r="W871" s="82" t="s">
        <v>91</v>
      </c>
      <c r="X871" s="82" t="s">
        <v>92</v>
      </c>
      <c r="Y871" s="82" t="s">
        <v>93</v>
      </c>
      <c r="Z871" s="82" t="s">
        <v>94</v>
      </c>
      <c r="AA871" s="82">
        <v>180</v>
      </c>
      <c r="AB871" s="82">
        <v>526.24</v>
      </c>
    </row>
    <row r="872" spans="1:28">
      <c r="A872" s="3">
        <v>2024</v>
      </c>
      <c r="B872" s="3" t="s">
        <v>41</v>
      </c>
      <c r="C872" s="3" t="s">
        <v>10</v>
      </c>
      <c r="D872" s="4" t="s">
        <v>11</v>
      </c>
      <c r="E872" s="5">
        <v>3566</v>
      </c>
      <c r="F872" s="5">
        <v>4577.3</v>
      </c>
      <c r="G872" s="5">
        <v>5126.576</v>
      </c>
      <c r="H872" s="5">
        <v>915.46</v>
      </c>
      <c r="I872" s="6" t="s">
        <v>33</v>
      </c>
      <c r="R872" s="82" t="s">
        <v>88</v>
      </c>
      <c r="S872" s="82">
        <v>2021</v>
      </c>
      <c r="T872" s="82" t="s">
        <v>31</v>
      </c>
      <c r="U872" s="82" t="s">
        <v>89</v>
      </c>
      <c r="V872" s="82" t="s">
        <v>90</v>
      </c>
      <c r="W872" s="82" t="s">
        <v>91</v>
      </c>
      <c r="X872" s="82" t="s">
        <v>92</v>
      </c>
      <c r="Y872" s="82" t="s">
        <v>93</v>
      </c>
      <c r="Z872" s="82" t="s">
        <v>96</v>
      </c>
      <c r="AA872" s="82">
        <v>686</v>
      </c>
      <c r="AB872" s="82">
        <v>980.98</v>
      </c>
    </row>
    <row r="873" spans="1:28">
      <c r="A873" s="3">
        <v>2024</v>
      </c>
      <c r="B873" s="3" t="s">
        <v>41</v>
      </c>
      <c r="C873" s="3" t="s">
        <v>10</v>
      </c>
      <c r="D873" s="4" t="s">
        <v>13</v>
      </c>
      <c r="E873" s="5">
        <v>2498</v>
      </c>
      <c r="F873" s="5">
        <v>8000</v>
      </c>
      <c r="G873" s="5">
        <v>8960</v>
      </c>
      <c r="H873" s="5">
        <v>1600</v>
      </c>
      <c r="I873" s="6" t="s">
        <v>33</v>
      </c>
      <c r="R873" s="82" t="s">
        <v>98</v>
      </c>
      <c r="S873" s="82">
        <v>2021</v>
      </c>
      <c r="T873" s="82" t="s">
        <v>31</v>
      </c>
      <c r="U873" s="82" t="s">
        <v>89</v>
      </c>
      <c r="V873" s="82" t="s">
        <v>90</v>
      </c>
      <c r="W873" s="82" t="s">
        <v>91</v>
      </c>
      <c r="X873" s="82" t="s">
        <v>92</v>
      </c>
      <c r="Y873" s="82" t="s">
        <v>93</v>
      </c>
      <c r="Z873" s="82" t="s">
        <v>96</v>
      </c>
      <c r="AA873" s="82">
        <v>719</v>
      </c>
      <c r="AB873" s="82">
        <v>1028.17</v>
      </c>
    </row>
    <row r="874" spans="1:28">
      <c r="A874" s="3">
        <v>2024</v>
      </c>
      <c r="B874" s="3" t="s">
        <v>41</v>
      </c>
      <c r="C874" s="3" t="s">
        <v>14</v>
      </c>
      <c r="D874" s="4" t="s">
        <v>15</v>
      </c>
      <c r="E874" s="5">
        <v>1245</v>
      </c>
      <c r="F874" s="5">
        <v>4577.2</v>
      </c>
      <c r="G874" s="5">
        <v>5126.4639999999999</v>
      </c>
      <c r="H874" s="5">
        <v>915.44</v>
      </c>
      <c r="I874" s="6" t="s">
        <v>33</v>
      </c>
      <c r="R874" s="82" t="s">
        <v>95</v>
      </c>
      <c r="S874" s="82">
        <v>2021</v>
      </c>
      <c r="T874" s="82" t="s">
        <v>31</v>
      </c>
      <c r="U874" s="82" t="s">
        <v>89</v>
      </c>
      <c r="V874" s="82" t="s">
        <v>90</v>
      </c>
      <c r="W874" s="82" t="s">
        <v>91</v>
      </c>
      <c r="X874" s="82" t="s">
        <v>92</v>
      </c>
      <c r="Y874" s="82" t="s">
        <v>93</v>
      </c>
      <c r="Z874" s="82" t="s">
        <v>96</v>
      </c>
      <c r="AA874" s="82">
        <v>772</v>
      </c>
      <c r="AB874" s="82">
        <v>1103.96</v>
      </c>
    </row>
    <row r="875" spans="1:28">
      <c r="A875" s="3">
        <v>2024</v>
      </c>
      <c r="B875" s="3" t="s">
        <v>41</v>
      </c>
      <c r="C875" s="3" t="s">
        <v>16</v>
      </c>
      <c r="D875" s="7" t="s">
        <v>17</v>
      </c>
      <c r="E875" s="5">
        <v>644</v>
      </c>
      <c r="F875" s="5">
        <v>5743.5</v>
      </c>
      <c r="G875" s="5">
        <v>6432.72</v>
      </c>
      <c r="H875" s="5">
        <v>1148.7</v>
      </c>
      <c r="I875" s="6" t="s">
        <v>33</v>
      </c>
      <c r="R875" s="82" t="s">
        <v>97</v>
      </c>
      <c r="S875" s="82">
        <v>2021</v>
      </c>
      <c r="T875" s="82" t="s">
        <v>31</v>
      </c>
      <c r="U875" s="82" t="s">
        <v>89</v>
      </c>
      <c r="V875" s="82" t="s">
        <v>90</v>
      </c>
      <c r="W875" s="82" t="s">
        <v>91</v>
      </c>
      <c r="X875" s="82" t="s">
        <v>92</v>
      </c>
      <c r="Y875" s="82" t="s">
        <v>93</v>
      </c>
      <c r="Z875" s="82" t="s">
        <v>94</v>
      </c>
      <c r="AA875" s="82">
        <v>189</v>
      </c>
      <c r="AB875" s="82">
        <v>270.27</v>
      </c>
    </row>
    <row r="876" spans="1:28">
      <c r="A876" s="3">
        <v>2024</v>
      </c>
      <c r="B876" s="3" t="s">
        <v>41</v>
      </c>
      <c r="C876" s="3" t="s">
        <v>18</v>
      </c>
      <c r="D876" s="7" t="s">
        <v>19</v>
      </c>
      <c r="E876" s="5">
        <v>643</v>
      </c>
      <c r="F876" s="5">
        <v>8500</v>
      </c>
      <c r="G876" s="5">
        <v>7840</v>
      </c>
      <c r="H876" s="5">
        <v>1400</v>
      </c>
      <c r="I876" s="6" t="s">
        <v>33</v>
      </c>
      <c r="R876" s="82" t="s">
        <v>98</v>
      </c>
      <c r="S876" s="82">
        <v>2021</v>
      </c>
      <c r="T876" s="82" t="s">
        <v>31</v>
      </c>
      <c r="U876" s="82" t="s">
        <v>89</v>
      </c>
      <c r="V876" s="82" t="s">
        <v>90</v>
      </c>
      <c r="W876" s="82" t="s">
        <v>91</v>
      </c>
      <c r="X876" s="82" t="s">
        <v>92</v>
      </c>
      <c r="Y876" s="82" t="s">
        <v>93</v>
      </c>
      <c r="Z876" s="82" t="s">
        <v>94</v>
      </c>
      <c r="AA876" s="82">
        <v>183</v>
      </c>
      <c r="AB876" s="82">
        <v>261.69</v>
      </c>
    </row>
    <row r="877" spans="1:28">
      <c r="A877" s="3">
        <v>2024</v>
      </c>
      <c r="B877" s="3" t="s">
        <v>41</v>
      </c>
      <c r="C877" s="3" t="s">
        <v>16</v>
      </c>
      <c r="D877" s="7" t="s">
        <v>20</v>
      </c>
      <c r="E877" s="5">
        <v>455</v>
      </c>
      <c r="F877" s="5">
        <v>4578.6000000000004</v>
      </c>
      <c r="G877" s="5">
        <v>5128.0320000000002</v>
      </c>
      <c r="H877" s="5">
        <v>915.72000000000014</v>
      </c>
      <c r="I877" s="6" t="s">
        <v>33</v>
      </c>
      <c r="R877" s="82" t="s">
        <v>95</v>
      </c>
      <c r="S877" s="82">
        <v>2021</v>
      </c>
      <c r="T877" s="82" t="s">
        <v>31</v>
      </c>
      <c r="U877" s="82" t="s">
        <v>89</v>
      </c>
      <c r="V877" s="82" t="s">
        <v>90</v>
      </c>
      <c r="W877" s="82" t="s">
        <v>91</v>
      </c>
      <c r="X877" s="82" t="s">
        <v>92</v>
      </c>
      <c r="Y877" s="82" t="s">
        <v>93</v>
      </c>
      <c r="Z877" s="82" t="s">
        <v>96</v>
      </c>
      <c r="AA877" s="82">
        <v>183</v>
      </c>
      <c r="AB877" s="82">
        <v>261.69</v>
      </c>
    </row>
    <row r="878" spans="1:28">
      <c r="A878" s="3">
        <v>2024</v>
      </c>
      <c r="B878" s="3" t="s">
        <v>41</v>
      </c>
      <c r="C878" s="3" t="s">
        <v>18</v>
      </c>
      <c r="D878" s="7" t="s">
        <v>21</v>
      </c>
      <c r="E878" s="5">
        <v>345</v>
      </c>
      <c r="F878" s="5">
        <v>7000</v>
      </c>
      <c r="G878" s="5">
        <v>7840</v>
      </c>
      <c r="H878" s="5">
        <v>1400</v>
      </c>
      <c r="I878" s="6" t="s">
        <v>33</v>
      </c>
      <c r="R878" s="82" t="s">
        <v>95</v>
      </c>
      <c r="S878" s="82">
        <v>2021</v>
      </c>
      <c r="T878" s="82" t="s">
        <v>31</v>
      </c>
      <c r="U878" s="82" t="s">
        <v>89</v>
      </c>
      <c r="V878" s="82" t="s">
        <v>90</v>
      </c>
      <c r="W878" s="82" t="s">
        <v>91</v>
      </c>
      <c r="X878" s="82" t="s">
        <v>92</v>
      </c>
      <c r="Y878" s="82" t="s">
        <v>93</v>
      </c>
      <c r="Z878" s="82" t="s">
        <v>96</v>
      </c>
      <c r="AA878" s="82">
        <v>758</v>
      </c>
      <c r="AB878" s="82">
        <v>526.24</v>
      </c>
    </row>
    <row r="879" spans="1:28">
      <c r="A879" s="3">
        <v>2024</v>
      </c>
      <c r="B879" s="3" t="s">
        <v>41</v>
      </c>
      <c r="C879" s="3" t="s">
        <v>14</v>
      </c>
      <c r="D879" s="4" t="s">
        <v>22</v>
      </c>
      <c r="E879" s="5">
        <v>122</v>
      </c>
      <c r="F879" s="5">
        <v>100</v>
      </c>
      <c r="G879" s="5">
        <v>112</v>
      </c>
      <c r="H879" s="5">
        <v>20</v>
      </c>
      <c r="I879" s="6" t="s">
        <v>33</v>
      </c>
      <c r="R879" s="82" t="s">
        <v>88</v>
      </c>
      <c r="S879" s="82">
        <v>2021</v>
      </c>
      <c r="T879" s="82" t="s">
        <v>31</v>
      </c>
      <c r="U879" s="82" t="s">
        <v>89</v>
      </c>
      <c r="V879" s="82" t="s">
        <v>90</v>
      </c>
      <c r="W879" s="82" t="s">
        <v>91</v>
      </c>
      <c r="X879" s="82" t="s">
        <v>92</v>
      </c>
      <c r="Y879" s="82" t="s">
        <v>93</v>
      </c>
      <c r="Z879" s="82" t="s">
        <v>96</v>
      </c>
      <c r="AA879" s="82">
        <v>812</v>
      </c>
      <c r="AB879" s="82">
        <v>526.24</v>
      </c>
    </row>
    <row r="880" spans="1:28">
      <c r="A880" s="3">
        <v>2024</v>
      </c>
      <c r="B880" s="3" t="s">
        <v>41</v>
      </c>
      <c r="C880" s="3" t="s">
        <v>23</v>
      </c>
      <c r="D880" s="7" t="s">
        <v>24</v>
      </c>
      <c r="E880" s="5">
        <v>78</v>
      </c>
      <c r="F880" s="5">
        <v>4577.2</v>
      </c>
      <c r="G880" s="5">
        <v>5126.4639999999999</v>
      </c>
      <c r="H880" s="5">
        <v>915.44</v>
      </c>
      <c r="I880" s="6" t="s">
        <v>33</v>
      </c>
      <c r="R880" s="82" t="s">
        <v>88</v>
      </c>
      <c r="S880" s="82">
        <v>2021</v>
      </c>
      <c r="T880" s="82" t="s">
        <v>31</v>
      </c>
      <c r="U880" s="82" t="s">
        <v>89</v>
      </c>
      <c r="V880" s="82" t="s">
        <v>90</v>
      </c>
      <c r="W880" s="82" t="s">
        <v>91</v>
      </c>
      <c r="X880" s="82" t="s">
        <v>92</v>
      </c>
      <c r="Y880" s="82" t="s">
        <v>93</v>
      </c>
      <c r="Z880" s="82" t="s">
        <v>96</v>
      </c>
      <c r="AA880" s="82">
        <v>181</v>
      </c>
      <c r="AB880" s="82">
        <v>258.83</v>
      </c>
    </row>
    <row r="881" spans="1:28">
      <c r="A881" s="3">
        <v>2024</v>
      </c>
      <c r="B881" s="3" t="s">
        <v>41</v>
      </c>
      <c r="C881" s="3" t="s">
        <v>23</v>
      </c>
      <c r="D881" s="7" t="s">
        <v>25</v>
      </c>
      <c r="E881" s="5">
        <v>5034.5899999999992</v>
      </c>
      <c r="F881" s="5">
        <v>4576.8999999999996</v>
      </c>
      <c r="G881" s="5">
        <v>5126.1279999999997</v>
      </c>
      <c r="H881" s="5">
        <v>915.38</v>
      </c>
      <c r="I881" s="6" t="s">
        <v>33</v>
      </c>
      <c r="R881" s="82" t="s">
        <v>99</v>
      </c>
      <c r="S881" s="82">
        <v>2021</v>
      </c>
      <c r="T881" s="82" t="s">
        <v>31</v>
      </c>
      <c r="U881" s="82" t="s">
        <v>89</v>
      </c>
      <c r="V881" s="82" t="s">
        <v>90</v>
      </c>
      <c r="W881" s="82" t="s">
        <v>91</v>
      </c>
      <c r="X881" s="82" t="s">
        <v>92</v>
      </c>
      <c r="Y881" s="82" t="s">
        <v>93</v>
      </c>
      <c r="Z881" s="82" t="s">
        <v>96</v>
      </c>
      <c r="AA881" s="82">
        <v>229</v>
      </c>
      <c r="AB881" s="82">
        <v>327.47000000000003</v>
      </c>
    </row>
    <row r="882" spans="1:28">
      <c r="A882" s="3">
        <v>2024</v>
      </c>
      <c r="B882" s="3" t="s">
        <v>41</v>
      </c>
      <c r="C882" s="3" t="s">
        <v>23</v>
      </c>
      <c r="D882" s="7" t="s">
        <v>26</v>
      </c>
      <c r="E882" s="5">
        <v>220</v>
      </c>
      <c r="F882" s="5">
        <v>200</v>
      </c>
      <c r="G882" s="5">
        <v>224</v>
      </c>
      <c r="H882" s="5">
        <v>40</v>
      </c>
      <c r="I882" s="6" t="s">
        <v>33</v>
      </c>
      <c r="R882" s="82" t="s">
        <v>95</v>
      </c>
      <c r="S882" s="82">
        <v>2021</v>
      </c>
      <c r="T882" s="82" t="s">
        <v>31</v>
      </c>
      <c r="U882" s="82" t="s">
        <v>89</v>
      </c>
      <c r="V882" s="82" t="s">
        <v>90</v>
      </c>
      <c r="W882" s="82" t="s">
        <v>91</v>
      </c>
      <c r="X882" s="82" t="s">
        <v>92</v>
      </c>
      <c r="Y882" s="82" t="s">
        <v>93</v>
      </c>
      <c r="Z882" s="82" t="s">
        <v>96</v>
      </c>
      <c r="AA882" s="82">
        <v>157</v>
      </c>
      <c r="AB882" s="82">
        <v>224.51</v>
      </c>
    </row>
    <row r="883" spans="1:28">
      <c r="A883" s="3">
        <v>2024</v>
      </c>
      <c r="B883" s="3" t="s">
        <v>41</v>
      </c>
      <c r="C883" s="3" t="s">
        <v>23</v>
      </c>
      <c r="D883" s="7" t="s">
        <v>27</v>
      </c>
      <c r="E883" s="5">
        <v>5034.4800000000005</v>
      </c>
      <c r="F883" s="5">
        <v>4576.8</v>
      </c>
      <c r="G883" s="5">
        <v>5126.0160000000005</v>
      </c>
      <c r="H883" s="5">
        <v>915.36000000000013</v>
      </c>
      <c r="I883" s="6" t="s">
        <v>33</v>
      </c>
      <c r="R883" s="82" t="s">
        <v>95</v>
      </c>
      <c r="S883" s="82">
        <v>2021</v>
      </c>
      <c r="T883" s="82" t="s">
        <v>31</v>
      </c>
      <c r="U883" s="82" t="s">
        <v>89</v>
      </c>
      <c r="V883" s="82" t="s">
        <v>90</v>
      </c>
      <c r="W883" s="82" t="s">
        <v>91</v>
      </c>
      <c r="X883" s="82" t="s">
        <v>92</v>
      </c>
      <c r="Y883" s="82" t="s">
        <v>93</v>
      </c>
      <c r="Z883" s="82" t="s">
        <v>94</v>
      </c>
      <c r="AA883" s="82">
        <v>191</v>
      </c>
      <c r="AB883" s="82">
        <v>273.13</v>
      </c>
    </row>
    <row r="884" spans="1:28">
      <c r="A884" s="3">
        <v>2024</v>
      </c>
      <c r="B884" s="3" t="s">
        <v>41</v>
      </c>
      <c r="C884" s="3" t="s">
        <v>14</v>
      </c>
      <c r="D884" s="4" t="s">
        <v>28</v>
      </c>
      <c r="E884" s="5">
        <v>220</v>
      </c>
      <c r="F884" s="5">
        <v>200</v>
      </c>
      <c r="G884" s="5">
        <v>224</v>
      </c>
      <c r="H884" s="5">
        <v>40</v>
      </c>
      <c r="I884" s="6" t="s">
        <v>33</v>
      </c>
      <c r="R884" s="82" t="s">
        <v>95</v>
      </c>
      <c r="S884" s="82">
        <v>2021</v>
      </c>
      <c r="T884" s="82" t="s">
        <v>31</v>
      </c>
      <c r="U884" s="82" t="s">
        <v>89</v>
      </c>
      <c r="V884" s="82" t="s">
        <v>90</v>
      </c>
      <c r="W884" s="82" t="s">
        <v>91</v>
      </c>
      <c r="X884" s="82" t="s">
        <v>92</v>
      </c>
      <c r="Y884" s="82" t="s">
        <v>93</v>
      </c>
      <c r="Z884" s="82" t="s">
        <v>94</v>
      </c>
      <c r="AA884" s="82">
        <v>185</v>
      </c>
      <c r="AB884" s="82">
        <v>264.55</v>
      </c>
    </row>
    <row r="885" spans="1:28">
      <c r="A885" s="3">
        <v>2024</v>
      </c>
      <c r="B885" s="3" t="s">
        <v>41</v>
      </c>
      <c r="C885" s="3" t="s">
        <v>23</v>
      </c>
      <c r="D885" s="7" t="s">
        <v>30</v>
      </c>
      <c r="E885" s="5">
        <v>7260</v>
      </c>
      <c r="F885" s="5">
        <v>6600</v>
      </c>
      <c r="G885" s="5">
        <v>7392</v>
      </c>
      <c r="H885" s="5">
        <v>1320</v>
      </c>
      <c r="I885" s="6" t="s">
        <v>33</v>
      </c>
      <c r="R885" s="82" t="s">
        <v>95</v>
      </c>
      <c r="S885" s="82">
        <v>2021</v>
      </c>
      <c r="T885" s="82" t="s">
        <v>31</v>
      </c>
      <c r="U885" s="82" t="s">
        <v>89</v>
      </c>
      <c r="V885" s="82" t="s">
        <v>90</v>
      </c>
      <c r="W885" s="82" t="s">
        <v>91</v>
      </c>
      <c r="X885" s="82" t="s">
        <v>92</v>
      </c>
      <c r="Y885" s="82" t="s">
        <v>93</v>
      </c>
      <c r="Z885" s="82" t="s">
        <v>94</v>
      </c>
      <c r="AA885" s="82">
        <v>179</v>
      </c>
      <c r="AB885" s="82">
        <v>255.97</v>
      </c>
    </row>
    <row r="886" spans="1:28">
      <c r="A886" s="3">
        <v>2024</v>
      </c>
      <c r="B886" s="3" t="s">
        <v>41</v>
      </c>
      <c r="C886" s="3" t="s">
        <v>29</v>
      </c>
      <c r="D886" s="7" t="s">
        <v>29</v>
      </c>
      <c r="E886" s="5">
        <v>5035.0300000000007</v>
      </c>
      <c r="F886" s="5">
        <v>4577.3</v>
      </c>
      <c r="G886" s="5">
        <v>5126.576</v>
      </c>
      <c r="H886" s="5">
        <v>915.46</v>
      </c>
      <c r="I886" s="6" t="s">
        <v>12</v>
      </c>
      <c r="R886" s="82" t="s">
        <v>99</v>
      </c>
      <c r="S886" s="82">
        <v>2021</v>
      </c>
      <c r="T886" s="82" t="s">
        <v>31</v>
      </c>
      <c r="U886" s="82" t="s">
        <v>89</v>
      </c>
      <c r="V886" s="82" t="s">
        <v>90</v>
      </c>
      <c r="W886" s="82" t="s">
        <v>91</v>
      </c>
      <c r="X886" s="82" t="s">
        <v>92</v>
      </c>
      <c r="Y886" s="82" t="s">
        <v>93</v>
      </c>
      <c r="Z886" s="82" t="s">
        <v>96</v>
      </c>
      <c r="AA886" s="82">
        <v>185</v>
      </c>
      <c r="AB886" s="82">
        <v>264.55</v>
      </c>
    </row>
    <row r="887" spans="1:28">
      <c r="A887" s="3">
        <v>2024</v>
      </c>
      <c r="B887" s="3" t="s">
        <v>42</v>
      </c>
      <c r="C887" s="3" t="s">
        <v>10</v>
      </c>
      <c r="D887" s="4" t="s">
        <v>11</v>
      </c>
      <c r="E887" s="5">
        <v>3566</v>
      </c>
      <c r="F887" s="5">
        <v>4577.3</v>
      </c>
      <c r="G887" s="5">
        <v>5126.576</v>
      </c>
      <c r="H887" s="5">
        <v>915.46</v>
      </c>
      <c r="I887" s="6" t="s">
        <v>12</v>
      </c>
      <c r="R887" s="82" t="s">
        <v>98</v>
      </c>
      <c r="S887" s="82">
        <v>2021</v>
      </c>
      <c r="T887" s="82" t="s">
        <v>31</v>
      </c>
      <c r="U887" s="82" t="s">
        <v>89</v>
      </c>
      <c r="V887" s="82" t="s">
        <v>90</v>
      </c>
      <c r="W887" s="82" t="s">
        <v>91</v>
      </c>
      <c r="X887" s="82" t="s">
        <v>92</v>
      </c>
      <c r="Y887" s="82" t="s">
        <v>93</v>
      </c>
      <c r="Z887" s="82" t="s">
        <v>96</v>
      </c>
      <c r="AA887" s="82">
        <v>227</v>
      </c>
      <c r="AB887" s="82">
        <v>324.61</v>
      </c>
    </row>
    <row r="888" spans="1:28">
      <c r="A888" s="3">
        <v>2024</v>
      </c>
      <c r="B888" s="3" t="s">
        <v>42</v>
      </c>
      <c r="C888" s="3" t="s">
        <v>10</v>
      </c>
      <c r="D888" s="4" t="s">
        <v>13</v>
      </c>
      <c r="E888" s="5">
        <v>2498</v>
      </c>
      <c r="F888" s="5">
        <v>8000</v>
      </c>
      <c r="G888" s="5">
        <v>8960</v>
      </c>
      <c r="H888" s="5">
        <v>1600</v>
      </c>
      <c r="I888" s="6" t="s">
        <v>12</v>
      </c>
      <c r="R888" s="82" t="s">
        <v>88</v>
      </c>
      <c r="S888" s="82">
        <v>2021</v>
      </c>
      <c r="T888" s="82" t="s">
        <v>31</v>
      </c>
      <c r="U888" s="82" t="s">
        <v>89</v>
      </c>
      <c r="V888" s="82" t="s">
        <v>90</v>
      </c>
      <c r="W888" s="82" t="s">
        <v>91</v>
      </c>
      <c r="X888" s="82" t="s">
        <v>92</v>
      </c>
      <c r="Y888" s="82" t="s">
        <v>93</v>
      </c>
      <c r="Z888" s="82" t="s">
        <v>96</v>
      </c>
      <c r="AA888" s="82">
        <v>781</v>
      </c>
      <c r="AB888" s="82">
        <v>1116.83</v>
      </c>
    </row>
    <row r="889" spans="1:28">
      <c r="A889" s="3">
        <v>2024</v>
      </c>
      <c r="B889" s="3" t="s">
        <v>42</v>
      </c>
      <c r="C889" s="3" t="s">
        <v>14</v>
      </c>
      <c r="D889" s="4" t="s">
        <v>15</v>
      </c>
      <c r="E889" s="5">
        <v>1245</v>
      </c>
      <c r="F889" s="5">
        <v>4577.2</v>
      </c>
      <c r="G889" s="5">
        <v>5126.4639999999999</v>
      </c>
      <c r="H889" s="5">
        <v>915.44</v>
      </c>
      <c r="I889" s="6" t="s">
        <v>12</v>
      </c>
      <c r="R889" s="82" t="s">
        <v>97</v>
      </c>
      <c r="S889" s="82">
        <v>2021</v>
      </c>
      <c r="T889" s="82" t="s">
        <v>9</v>
      </c>
      <c r="U889" s="82" t="s">
        <v>89</v>
      </c>
      <c r="V889" s="82" t="s">
        <v>90</v>
      </c>
      <c r="W889" s="82" t="s">
        <v>91</v>
      </c>
      <c r="X889" s="82" t="s">
        <v>92</v>
      </c>
      <c r="Y889" s="82" t="s">
        <v>93</v>
      </c>
      <c r="Z889" s="82" t="s">
        <v>94</v>
      </c>
      <c r="AA889" s="82">
        <v>206</v>
      </c>
      <c r="AB889" s="82">
        <v>526.24</v>
      </c>
    </row>
    <row r="890" spans="1:28">
      <c r="A890" s="3">
        <v>2024</v>
      </c>
      <c r="B890" s="3" t="s">
        <v>42</v>
      </c>
      <c r="C890" s="3" t="s">
        <v>16</v>
      </c>
      <c r="D890" s="7" t="s">
        <v>17</v>
      </c>
      <c r="E890" s="5">
        <v>644</v>
      </c>
      <c r="F890" s="5">
        <v>5743.5</v>
      </c>
      <c r="G890" s="5">
        <v>6432.72</v>
      </c>
      <c r="H890" s="5">
        <v>1148.7</v>
      </c>
      <c r="I890" s="6" t="s">
        <v>12</v>
      </c>
      <c r="R890" s="82" t="s">
        <v>95</v>
      </c>
      <c r="S890" s="82">
        <v>2021</v>
      </c>
      <c r="T890" s="82" t="s">
        <v>9</v>
      </c>
      <c r="U890" s="82" t="s">
        <v>89</v>
      </c>
      <c r="V890" s="82" t="s">
        <v>90</v>
      </c>
      <c r="W890" s="82" t="s">
        <v>91</v>
      </c>
      <c r="X890" s="82" t="s">
        <v>92</v>
      </c>
      <c r="Y890" s="82" t="s">
        <v>93</v>
      </c>
      <c r="Z890" s="82" t="s">
        <v>94</v>
      </c>
      <c r="AA890" s="82">
        <v>200</v>
      </c>
      <c r="AB890" s="82">
        <v>526.24</v>
      </c>
    </row>
    <row r="891" spans="1:28">
      <c r="A891" s="3">
        <v>2024</v>
      </c>
      <c r="B891" s="3" t="s">
        <v>42</v>
      </c>
      <c r="C891" s="3" t="s">
        <v>18</v>
      </c>
      <c r="D891" s="7" t="s">
        <v>19</v>
      </c>
      <c r="E891" s="5">
        <v>655</v>
      </c>
      <c r="F891" s="5">
        <v>7000</v>
      </c>
      <c r="G891" s="5">
        <v>7840</v>
      </c>
      <c r="H891" s="5">
        <v>1400</v>
      </c>
      <c r="I891" s="6" t="s">
        <v>12</v>
      </c>
      <c r="R891" s="82" t="s">
        <v>97</v>
      </c>
      <c r="S891" s="82">
        <v>2021</v>
      </c>
      <c r="T891" s="82" t="s">
        <v>9</v>
      </c>
      <c r="U891" s="82" t="s">
        <v>89</v>
      </c>
      <c r="V891" s="82" t="s">
        <v>90</v>
      </c>
      <c r="W891" s="82" t="s">
        <v>91</v>
      </c>
      <c r="X891" s="82" t="s">
        <v>92</v>
      </c>
      <c r="Y891" s="82" t="s">
        <v>93</v>
      </c>
      <c r="Z891" s="82" t="s">
        <v>96</v>
      </c>
      <c r="AA891" s="82">
        <v>188</v>
      </c>
      <c r="AB891" s="82">
        <v>268.84000000000003</v>
      </c>
    </row>
    <row r="892" spans="1:28">
      <c r="A892" s="3">
        <v>2024</v>
      </c>
      <c r="B892" s="3" t="s">
        <v>42</v>
      </c>
      <c r="C892" s="3" t="s">
        <v>16</v>
      </c>
      <c r="D892" s="7" t="s">
        <v>20</v>
      </c>
      <c r="E892" s="5">
        <v>455</v>
      </c>
      <c r="F892" s="5">
        <v>4578.6000000000004</v>
      </c>
      <c r="G892" s="5">
        <v>5128.0320000000002</v>
      </c>
      <c r="H892" s="5">
        <v>915.72000000000014</v>
      </c>
      <c r="I892" s="6" t="s">
        <v>12</v>
      </c>
      <c r="R892" s="82" t="s">
        <v>95</v>
      </c>
      <c r="S892" s="82">
        <v>2021</v>
      </c>
      <c r="T892" s="82" t="s">
        <v>9</v>
      </c>
      <c r="U892" s="82" t="s">
        <v>89</v>
      </c>
      <c r="V892" s="82" t="s">
        <v>90</v>
      </c>
      <c r="W892" s="82" t="s">
        <v>91</v>
      </c>
      <c r="X892" s="82" t="s">
        <v>92</v>
      </c>
      <c r="Y892" s="82" t="s">
        <v>93</v>
      </c>
      <c r="Z892" s="82" t="s">
        <v>96</v>
      </c>
      <c r="AA892" s="82">
        <v>236</v>
      </c>
      <c r="AB892" s="82">
        <v>337.48</v>
      </c>
    </row>
    <row r="893" spans="1:28">
      <c r="A893" s="3">
        <v>2024</v>
      </c>
      <c r="B893" s="3" t="s">
        <v>42</v>
      </c>
      <c r="C893" s="3" t="s">
        <v>18</v>
      </c>
      <c r="D893" s="7" t="s">
        <v>21</v>
      </c>
      <c r="E893" s="5">
        <v>440</v>
      </c>
      <c r="F893" s="5">
        <v>7000</v>
      </c>
      <c r="G893" s="5">
        <v>7840</v>
      </c>
      <c r="H893" s="5">
        <v>1400</v>
      </c>
      <c r="I893" s="6" t="s">
        <v>12</v>
      </c>
      <c r="R893" s="82" t="s">
        <v>97</v>
      </c>
      <c r="S893" s="82">
        <v>2021</v>
      </c>
      <c r="T893" s="82" t="s">
        <v>9</v>
      </c>
      <c r="U893" s="82" t="s">
        <v>89</v>
      </c>
      <c r="V893" s="82" t="s">
        <v>90</v>
      </c>
      <c r="W893" s="82" t="s">
        <v>91</v>
      </c>
      <c r="X893" s="82" t="s">
        <v>92</v>
      </c>
      <c r="Y893" s="82" t="s">
        <v>93</v>
      </c>
      <c r="Z893" s="82" t="s">
        <v>96</v>
      </c>
      <c r="AA893" s="82">
        <v>190</v>
      </c>
      <c r="AB893" s="82">
        <v>271.7</v>
      </c>
    </row>
    <row r="894" spans="1:28">
      <c r="A894" s="3">
        <v>2024</v>
      </c>
      <c r="B894" s="3" t="s">
        <v>42</v>
      </c>
      <c r="C894" s="3" t="s">
        <v>14</v>
      </c>
      <c r="D894" s="4" t="s">
        <v>22</v>
      </c>
      <c r="E894" s="5">
        <v>122</v>
      </c>
      <c r="F894" s="5">
        <v>100</v>
      </c>
      <c r="G894" s="5">
        <v>112</v>
      </c>
      <c r="H894" s="5">
        <v>20</v>
      </c>
      <c r="I894" s="6" t="s">
        <v>12</v>
      </c>
      <c r="R894" s="82" t="s">
        <v>88</v>
      </c>
      <c r="S894" s="82">
        <v>2021</v>
      </c>
      <c r="T894" s="82" t="s">
        <v>9</v>
      </c>
      <c r="U894" s="82" t="s">
        <v>89</v>
      </c>
      <c r="V894" s="82" t="s">
        <v>90</v>
      </c>
      <c r="W894" s="82" t="s">
        <v>91</v>
      </c>
      <c r="X894" s="82" t="s">
        <v>92</v>
      </c>
      <c r="Y894" s="82" t="s">
        <v>93</v>
      </c>
      <c r="Z894" s="82" t="s">
        <v>96</v>
      </c>
      <c r="AA894" s="82">
        <v>232</v>
      </c>
      <c r="AB894" s="82">
        <v>331.76</v>
      </c>
    </row>
    <row r="895" spans="1:28">
      <c r="A895" s="3">
        <v>2024</v>
      </c>
      <c r="B895" s="3" t="s">
        <v>42</v>
      </c>
      <c r="C895" s="3" t="s">
        <v>23</v>
      </c>
      <c r="D895" s="7" t="s">
        <v>24</v>
      </c>
      <c r="E895" s="5">
        <v>78</v>
      </c>
      <c r="F895" s="5">
        <v>2288.6</v>
      </c>
      <c r="G895" s="5">
        <v>5126.4639999999999</v>
      </c>
      <c r="H895" s="5">
        <v>457.72</v>
      </c>
      <c r="I895" s="6" t="s">
        <v>12</v>
      </c>
      <c r="R895" s="82" t="s">
        <v>95</v>
      </c>
      <c r="S895" s="82">
        <v>2021</v>
      </c>
      <c r="T895" s="82" t="s">
        <v>9</v>
      </c>
      <c r="U895" s="82" t="s">
        <v>89</v>
      </c>
      <c r="V895" s="82" t="s">
        <v>90</v>
      </c>
      <c r="W895" s="82" t="s">
        <v>91</v>
      </c>
      <c r="X895" s="82" t="s">
        <v>92</v>
      </c>
      <c r="Y895" s="82" t="s">
        <v>93</v>
      </c>
      <c r="Z895" s="82" t="s">
        <v>96</v>
      </c>
      <c r="AA895" s="82">
        <v>160</v>
      </c>
      <c r="AB895" s="82">
        <v>228.8</v>
      </c>
    </row>
    <row r="896" spans="1:28">
      <c r="A896" s="3">
        <v>2024</v>
      </c>
      <c r="B896" s="3" t="s">
        <v>42</v>
      </c>
      <c r="C896" s="3" t="s">
        <v>23</v>
      </c>
      <c r="D896" s="7" t="s">
        <v>25</v>
      </c>
      <c r="E896" s="5">
        <v>76</v>
      </c>
      <c r="F896" s="5">
        <v>2288.4499999999998</v>
      </c>
      <c r="G896" s="5">
        <v>5126.1279999999997</v>
      </c>
      <c r="H896" s="5">
        <v>457.69</v>
      </c>
      <c r="I896" s="6" t="s">
        <v>12</v>
      </c>
      <c r="R896" s="82" t="s">
        <v>88</v>
      </c>
      <c r="S896" s="82">
        <v>2021</v>
      </c>
      <c r="T896" s="82" t="s">
        <v>9</v>
      </c>
      <c r="U896" s="82" t="s">
        <v>89</v>
      </c>
      <c r="V896" s="82" t="s">
        <v>90</v>
      </c>
      <c r="W896" s="82" t="s">
        <v>91</v>
      </c>
      <c r="X896" s="82" t="s">
        <v>92</v>
      </c>
      <c r="Y896" s="82" t="s">
        <v>93</v>
      </c>
      <c r="Z896" s="82" t="s">
        <v>94</v>
      </c>
      <c r="AA896" s="82">
        <v>210</v>
      </c>
      <c r="AB896" s="82">
        <v>526.24</v>
      </c>
    </row>
    <row r="897" spans="1:28">
      <c r="A897" s="3">
        <v>2024</v>
      </c>
      <c r="B897" s="3" t="s">
        <v>42</v>
      </c>
      <c r="C897" s="3" t="s">
        <v>23</v>
      </c>
      <c r="D897" s="7" t="s">
        <v>26</v>
      </c>
      <c r="E897" s="5">
        <v>46</v>
      </c>
      <c r="F897" s="5">
        <v>100</v>
      </c>
      <c r="G897" s="5">
        <v>224</v>
      </c>
      <c r="H897" s="5">
        <v>20</v>
      </c>
      <c r="I897" s="6" t="s">
        <v>12</v>
      </c>
      <c r="R897" s="82" t="s">
        <v>95</v>
      </c>
      <c r="S897" s="82">
        <v>2021</v>
      </c>
      <c r="T897" s="82" t="s">
        <v>9</v>
      </c>
      <c r="U897" s="82" t="s">
        <v>89</v>
      </c>
      <c r="V897" s="82" t="s">
        <v>90</v>
      </c>
      <c r="W897" s="82" t="s">
        <v>91</v>
      </c>
      <c r="X897" s="82" t="s">
        <v>92</v>
      </c>
      <c r="Y897" s="82" t="s">
        <v>93</v>
      </c>
      <c r="Z897" s="82" t="s">
        <v>94</v>
      </c>
      <c r="AA897" s="82">
        <v>204</v>
      </c>
      <c r="AB897" s="82">
        <v>526.24</v>
      </c>
    </row>
    <row r="898" spans="1:28">
      <c r="A898" s="3">
        <v>2024</v>
      </c>
      <c r="B898" s="3" t="s">
        <v>42</v>
      </c>
      <c r="C898" s="3" t="s">
        <v>23</v>
      </c>
      <c r="D898" s="7" t="s">
        <v>27</v>
      </c>
      <c r="E898" s="5">
        <v>34</v>
      </c>
      <c r="F898" s="5">
        <v>2288.4</v>
      </c>
      <c r="G898" s="5">
        <v>5126.0160000000005</v>
      </c>
      <c r="H898" s="5">
        <v>457.68000000000006</v>
      </c>
      <c r="I898" s="6" t="s">
        <v>12</v>
      </c>
      <c r="R898" s="82" t="s">
        <v>97</v>
      </c>
      <c r="S898" s="82">
        <v>2021</v>
      </c>
      <c r="T898" s="82" t="s">
        <v>9</v>
      </c>
      <c r="U898" s="82" t="s">
        <v>89</v>
      </c>
      <c r="V898" s="82" t="s">
        <v>90</v>
      </c>
      <c r="W898" s="82" t="s">
        <v>91</v>
      </c>
      <c r="X898" s="82" t="s">
        <v>92</v>
      </c>
      <c r="Y898" s="82" t="s">
        <v>93</v>
      </c>
      <c r="Z898" s="82" t="s">
        <v>94</v>
      </c>
      <c r="AA898" s="82">
        <v>198</v>
      </c>
      <c r="AB898" s="82">
        <v>526.24</v>
      </c>
    </row>
    <row r="899" spans="1:28">
      <c r="A899" s="3">
        <v>2024</v>
      </c>
      <c r="B899" s="3" t="s">
        <v>42</v>
      </c>
      <c r="C899" s="3" t="s">
        <v>14</v>
      </c>
      <c r="D899" s="4" t="s">
        <v>28</v>
      </c>
      <c r="E899" s="5">
        <v>7</v>
      </c>
      <c r="F899" s="5">
        <v>200</v>
      </c>
      <c r="G899" s="5">
        <v>224</v>
      </c>
      <c r="H899" s="5">
        <v>40</v>
      </c>
      <c r="I899" s="6" t="s">
        <v>12</v>
      </c>
      <c r="R899" s="82" t="s">
        <v>88</v>
      </c>
      <c r="S899" s="82">
        <v>2021</v>
      </c>
      <c r="T899" s="82" t="s">
        <v>9</v>
      </c>
      <c r="U899" s="82" t="s">
        <v>89</v>
      </c>
      <c r="V899" s="82" t="s">
        <v>90</v>
      </c>
      <c r="W899" s="82" t="s">
        <v>91</v>
      </c>
      <c r="X899" s="82" t="s">
        <v>92</v>
      </c>
      <c r="Y899" s="82" t="s">
        <v>93</v>
      </c>
      <c r="Z899" s="82" t="s">
        <v>96</v>
      </c>
      <c r="AA899" s="82">
        <v>685</v>
      </c>
      <c r="AB899" s="82">
        <v>979.55</v>
      </c>
    </row>
    <row r="900" spans="1:28">
      <c r="A900" s="3">
        <v>2024</v>
      </c>
      <c r="B900" s="3" t="s">
        <v>42</v>
      </c>
      <c r="C900" s="3" t="s">
        <v>23</v>
      </c>
      <c r="D900" s="7" t="s">
        <v>30</v>
      </c>
      <c r="E900" s="5">
        <v>3</v>
      </c>
      <c r="F900" s="5">
        <v>4577.3</v>
      </c>
      <c r="G900" s="5">
        <v>7392</v>
      </c>
      <c r="H900" s="5">
        <v>915.46</v>
      </c>
      <c r="I900" s="6" t="s">
        <v>12</v>
      </c>
      <c r="R900" s="82" t="s">
        <v>88</v>
      </c>
      <c r="S900" s="82">
        <v>2021</v>
      </c>
      <c r="T900" s="82" t="s">
        <v>9</v>
      </c>
      <c r="U900" s="82" t="s">
        <v>89</v>
      </c>
      <c r="V900" s="82" t="s">
        <v>90</v>
      </c>
      <c r="W900" s="82" t="s">
        <v>91</v>
      </c>
      <c r="X900" s="82" t="s">
        <v>92</v>
      </c>
      <c r="Y900" s="82" t="s">
        <v>93</v>
      </c>
      <c r="Z900" s="82" t="s">
        <v>96</v>
      </c>
      <c r="AA900" s="82">
        <v>718</v>
      </c>
      <c r="AB900" s="82">
        <v>1026.74</v>
      </c>
    </row>
    <row r="901" spans="1:28">
      <c r="A901" s="3">
        <v>2024</v>
      </c>
      <c r="B901" s="3" t="s">
        <v>42</v>
      </c>
      <c r="C901" s="3" t="s">
        <v>29</v>
      </c>
      <c r="D901" s="7" t="s">
        <v>29</v>
      </c>
      <c r="E901" s="5">
        <v>3</v>
      </c>
      <c r="F901" s="5">
        <v>2288.65</v>
      </c>
      <c r="G901" s="5">
        <v>5126.576</v>
      </c>
      <c r="H901" s="5">
        <v>457.73</v>
      </c>
      <c r="I901" s="6" t="s">
        <v>12</v>
      </c>
      <c r="R901" s="82" t="s">
        <v>95</v>
      </c>
      <c r="S901" s="82">
        <v>2021</v>
      </c>
      <c r="T901" s="82" t="s">
        <v>9</v>
      </c>
      <c r="U901" s="82" t="s">
        <v>89</v>
      </c>
      <c r="V901" s="82" t="s">
        <v>90</v>
      </c>
      <c r="W901" s="82" t="s">
        <v>91</v>
      </c>
      <c r="X901" s="82" t="s">
        <v>92</v>
      </c>
      <c r="Y901" s="82" t="s">
        <v>93</v>
      </c>
      <c r="Z901" s="82" t="s">
        <v>96</v>
      </c>
      <c r="AA901" s="82">
        <v>771</v>
      </c>
      <c r="AB901" s="82">
        <v>1102.53</v>
      </c>
    </row>
    <row r="902" spans="1:28">
      <c r="A902" s="91"/>
      <c r="B902" s="91"/>
      <c r="C902" s="91"/>
      <c r="D902" s="91"/>
      <c r="E902" s="91"/>
      <c r="F902" s="91"/>
      <c r="G902" s="91"/>
      <c r="H902" s="91"/>
      <c r="I902" s="91"/>
      <c r="J902" s="91"/>
      <c r="R902" s="82" t="s">
        <v>95</v>
      </c>
      <c r="S902" s="82">
        <v>2021</v>
      </c>
      <c r="T902" s="82" t="s">
        <v>9</v>
      </c>
      <c r="U902" s="82" t="s">
        <v>89</v>
      </c>
      <c r="V902" s="82" t="s">
        <v>90</v>
      </c>
      <c r="W902" s="82" t="s">
        <v>91</v>
      </c>
      <c r="X902" s="82" t="s">
        <v>92</v>
      </c>
      <c r="Y902" s="82" t="s">
        <v>93</v>
      </c>
      <c r="Z902" s="82" t="s">
        <v>94</v>
      </c>
      <c r="AA902" s="82">
        <v>207</v>
      </c>
      <c r="AB902" s="82">
        <v>296.01</v>
      </c>
    </row>
    <row r="903" spans="1:28">
      <c r="A903" s="91"/>
      <c r="B903" s="91"/>
      <c r="C903" s="91"/>
      <c r="D903" s="91"/>
      <c r="E903" s="91"/>
      <c r="F903" s="91"/>
      <c r="G903" s="91"/>
      <c r="H903" s="91"/>
      <c r="I903" s="91"/>
      <c r="J903" s="91"/>
      <c r="R903" s="82" t="s">
        <v>88</v>
      </c>
      <c r="S903" s="82">
        <v>2021</v>
      </c>
      <c r="T903" s="82" t="s">
        <v>9</v>
      </c>
      <c r="U903" s="82" t="s">
        <v>89</v>
      </c>
      <c r="V903" s="82" t="s">
        <v>90</v>
      </c>
      <c r="W903" s="82" t="s">
        <v>91</v>
      </c>
      <c r="X903" s="82" t="s">
        <v>92</v>
      </c>
      <c r="Y903" s="82" t="s">
        <v>93</v>
      </c>
      <c r="Z903" s="82" t="s">
        <v>94</v>
      </c>
      <c r="AA903" s="82">
        <v>201</v>
      </c>
      <c r="AB903" s="82">
        <v>287.43</v>
      </c>
    </row>
    <row r="904" spans="1:28">
      <c r="A904" s="91"/>
      <c r="B904" s="91"/>
      <c r="C904" s="91"/>
      <c r="D904" s="91"/>
      <c r="E904" s="91"/>
      <c r="F904" s="91"/>
      <c r="G904" s="91"/>
      <c r="H904" s="91"/>
      <c r="I904" s="91"/>
      <c r="J904" s="91"/>
      <c r="R904" s="82" t="s">
        <v>88</v>
      </c>
      <c r="S904" s="82">
        <v>2021</v>
      </c>
      <c r="T904" s="82" t="s">
        <v>9</v>
      </c>
      <c r="U904" s="82" t="s">
        <v>89</v>
      </c>
      <c r="V904" s="82" t="s">
        <v>90</v>
      </c>
      <c r="W904" s="82" t="s">
        <v>91</v>
      </c>
      <c r="X904" s="82" t="s">
        <v>92</v>
      </c>
      <c r="Y904" s="82" t="s">
        <v>93</v>
      </c>
      <c r="Z904" s="82" t="s">
        <v>94</v>
      </c>
      <c r="AA904" s="82">
        <v>195</v>
      </c>
      <c r="AB904" s="82">
        <v>278.85000000000002</v>
      </c>
    </row>
    <row r="905" spans="1:28">
      <c r="A905" s="91"/>
      <c r="B905" s="91"/>
      <c r="C905" s="91"/>
      <c r="D905" s="91"/>
      <c r="E905" s="91"/>
      <c r="F905" s="91"/>
      <c r="G905" s="91"/>
      <c r="H905" s="91"/>
      <c r="I905" s="91"/>
      <c r="J905" s="91"/>
      <c r="R905" s="82" t="s">
        <v>95</v>
      </c>
      <c r="S905" s="82">
        <v>2021</v>
      </c>
      <c r="T905" s="82" t="s">
        <v>9</v>
      </c>
      <c r="U905" s="82" t="s">
        <v>89</v>
      </c>
      <c r="V905" s="82" t="s">
        <v>90</v>
      </c>
      <c r="W905" s="82" t="s">
        <v>91</v>
      </c>
      <c r="X905" s="82" t="s">
        <v>92</v>
      </c>
      <c r="Y905" s="82" t="s">
        <v>93</v>
      </c>
      <c r="Z905" s="82" t="s">
        <v>96</v>
      </c>
      <c r="AA905" s="82">
        <v>189</v>
      </c>
      <c r="AB905" s="82">
        <v>270.27</v>
      </c>
    </row>
    <row r="906" spans="1:28">
      <c r="A906" s="91"/>
      <c r="B906" s="91"/>
      <c r="C906" s="91"/>
      <c r="D906" s="91"/>
      <c r="E906" s="91"/>
      <c r="F906" s="91"/>
      <c r="G906" s="91"/>
      <c r="H906" s="91"/>
      <c r="I906" s="91"/>
      <c r="J906" s="91"/>
      <c r="R906" s="82" t="s">
        <v>88</v>
      </c>
      <c r="S906" s="82">
        <v>2021</v>
      </c>
      <c r="T906" s="82" t="s">
        <v>9</v>
      </c>
      <c r="U906" s="82" t="s">
        <v>89</v>
      </c>
      <c r="V906" s="82" t="s">
        <v>90</v>
      </c>
      <c r="W906" s="82" t="s">
        <v>91</v>
      </c>
      <c r="X906" s="82" t="s">
        <v>92</v>
      </c>
      <c r="Y906" s="82" t="s">
        <v>93</v>
      </c>
      <c r="Z906" s="82" t="s">
        <v>96</v>
      </c>
      <c r="AA906" s="82">
        <v>757</v>
      </c>
      <c r="AB906" s="82">
        <v>526.24</v>
      </c>
    </row>
    <row r="907" spans="1:28">
      <c r="A907" s="91"/>
      <c r="B907" s="91"/>
      <c r="C907" s="91"/>
      <c r="D907" s="91"/>
      <c r="E907" s="91"/>
      <c r="F907" s="91"/>
      <c r="G907" s="91"/>
      <c r="H907" s="91"/>
      <c r="I907" s="91"/>
      <c r="J907" s="91"/>
      <c r="R907" s="82" t="s">
        <v>88</v>
      </c>
      <c r="S907" s="82">
        <v>2021</v>
      </c>
      <c r="T907" s="82" t="s">
        <v>9</v>
      </c>
      <c r="U907" s="82" t="s">
        <v>89</v>
      </c>
      <c r="V907" s="82" t="s">
        <v>90</v>
      </c>
      <c r="W907" s="82" t="s">
        <v>91</v>
      </c>
      <c r="X907" s="82" t="s">
        <v>92</v>
      </c>
      <c r="Y907" s="82" t="s">
        <v>93</v>
      </c>
      <c r="Z907" s="82" t="s">
        <v>96</v>
      </c>
      <c r="AA907" s="82">
        <v>811</v>
      </c>
      <c r="AB907" s="82">
        <v>526.24</v>
      </c>
    </row>
    <row r="908" spans="1:28">
      <c r="A908" s="91"/>
      <c r="B908" s="91"/>
      <c r="C908" s="91"/>
      <c r="D908" s="91"/>
      <c r="E908" s="91"/>
      <c r="F908" s="91"/>
      <c r="G908" s="91"/>
      <c r="H908" s="91"/>
      <c r="I908" s="91"/>
      <c r="J908" s="91"/>
      <c r="R908" s="82" t="s">
        <v>95</v>
      </c>
      <c r="S908" s="82">
        <v>2021</v>
      </c>
      <c r="T908" s="82" t="s">
        <v>9</v>
      </c>
      <c r="U908" s="82" t="s">
        <v>89</v>
      </c>
      <c r="V908" s="82" t="s">
        <v>90</v>
      </c>
      <c r="W908" s="82" t="s">
        <v>91</v>
      </c>
      <c r="X908" s="82" t="s">
        <v>92</v>
      </c>
      <c r="Y908" s="82" t="s">
        <v>93</v>
      </c>
      <c r="Z908" s="82" t="s">
        <v>96</v>
      </c>
      <c r="AA908" s="82">
        <v>187</v>
      </c>
      <c r="AB908" s="82">
        <v>267.40999999999997</v>
      </c>
    </row>
    <row r="909" spans="1:28">
      <c r="A909" s="91"/>
      <c r="B909" s="91"/>
      <c r="C909" s="91"/>
      <c r="D909" s="91"/>
      <c r="E909" s="91"/>
      <c r="F909" s="91"/>
      <c r="G909" s="91"/>
      <c r="H909" s="91"/>
      <c r="I909" s="91"/>
      <c r="J909" s="91"/>
      <c r="R909" s="82" t="s">
        <v>95</v>
      </c>
      <c r="S909" s="82">
        <v>2021</v>
      </c>
      <c r="T909" s="82" t="s">
        <v>9</v>
      </c>
      <c r="U909" s="82" t="s">
        <v>89</v>
      </c>
      <c r="V909" s="82" t="s">
        <v>90</v>
      </c>
      <c r="W909" s="82" t="s">
        <v>91</v>
      </c>
      <c r="X909" s="82" t="s">
        <v>92</v>
      </c>
      <c r="Y909" s="82" t="s">
        <v>93</v>
      </c>
      <c r="Z909" s="82" t="s">
        <v>96</v>
      </c>
      <c r="AA909" s="82">
        <v>235</v>
      </c>
      <c r="AB909" s="82">
        <v>336.05</v>
      </c>
    </row>
    <row r="910" spans="1:28">
      <c r="A910" s="91"/>
      <c r="B910" s="91"/>
      <c r="C910" s="91"/>
      <c r="D910" s="91"/>
      <c r="E910" s="91"/>
      <c r="F910" s="91"/>
      <c r="G910" s="91"/>
      <c r="H910" s="91"/>
      <c r="I910" s="91"/>
      <c r="J910" s="91"/>
      <c r="R910" s="82" t="s">
        <v>97</v>
      </c>
      <c r="S910" s="82">
        <v>2021</v>
      </c>
      <c r="T910" s="82" t="s">
        <v>9</v>
      </c>
      <c r="U910" s="82" t="s">
        <v>89</v>
      </c>
      <c r="V910" s="82" t="s">
        <v>90</v>
      </c>
      <c r="W910" s="82" t="s">
        <v>91</v>
      </c>
      <c r="X910" s="82" t="s">
        <v>92</v>
      </c>
      <c r="Y910" s="82" t="s">
        <v>93</v>
      </c>
      <c r="Z910" s="82" t="s">
        <v>96</v>
      </c>
      <c r="AA910" s="82">
        <v>163</v>
      </c>
      <c r="AB910" s="82">
        <v>233.09</v>
      </c>
    </row>
    <row r="911" spans="1:28">
      <c r="A911" s="91"/>
      <c r="B911" s="91"/>
      <c r="C911" s="91"/>
      <c r="D911" s="91"/>
      <c r="E911" s="91"/>
      <c r="F911" s="91"/>
      <c r="G911" s="91"/>
      <c r="H911" s="91"/>
      <c r="I911" s="91"/>
      <c r="J911" s="91"/>
      <c r="R911" s="82" t="s">
        <v>98</v>
      </c>
      <c r="S911" s="82">
        <v>2021</v>
      </c>
      <c r="T911" s="82" t="s">
        <v>9</v>
      </c>
      <c r="U911" s="82" t="s">
        <v>89</v>
      </c>
      <c r="V911" s="82" t="s">
        <v>90</v>
      </c>
      <c r="W911" s="82" t="s">
        <v>91</v>
      </c>
      <c r="X911" s="82" t="s">
        <v>92</v>
      </c>
      <c r="Y911" s="82" t="s">
        <v>93</v>
      </c>
      <c r="Z911" s="82" t="s">
        <v>94</v>
      </c>
      <c r="AA911" s="82">
        <v>209</v>
      </c>
      <c r="AB911" s="82">
        <v>298.87</v>
      </c>
    </row>
    <row r="912" spans="1:28">
      <c r="A912" s="91"/>
      <c r="B912" s="91"/>
      <c r="C912" s="91"/>
      <c r="D912" s="91"/>
      <c r="E912" s="91"/>
      <c r="F912" s="91"/>
      <c r="G912" s="91"/>
      <c r="H912" s="91"/>
      <c r="I912" s="91"/>
      <c r="J912" s="91"/>
      <c r="R912" s="82" t="s">
        <v>95</v>
      </c>
      <c r="S912" s="82">
        <v>2021</v>
      </c>
      <c r="T912" s="82" t="s">
        <v>9</v>
      </c>
      <c r="U912" s="82" t="s">
        <v>89</v>
      </c>
      <c r="V912" s="82" t="s">
        <v>90</v>
      </c>
      <c r="W912" s="82" t="s">
        <v>91</v>
      </c>
      <c r="X912" s="82" t="s">
        <v>92</v>
      </c>
      <c r="Y912" s="82" t="s">
        <v>93</v>
      </c>
      <c r="Z912" s="82" t="s">
        <v>94</v>
      </c>
      <c r="AA912" s="82">
        <v>203</v>
      </c>
      <c r="AB912" s="82">
        <v>290.28999999999996</v>
      </c>
    </row>
    <row r="913" spans="1:28">
      <c r="A913" s="91"/>
      <c r="B913" s="91"/>
      <c r="C913" s="91"/>
      <c r="D913" s="91"/>
      <c r="E913" s="91"/>
      <c r="F913" s="91"/>
      <c r="G913" s="91"/>
      <c r="H913" s="91"/>
      <c r="I913" s="91"/>
      <c r="J913" s="91"/>
      <c r="R913" s="82" t="s">
        <v>88</v>
      </c>
      <c r="S913" s="82">
        <v>2021</v>
      </c>
      <c r="T913" s="82" t="s">
        <v>9</v>
      </c>
      <c r="U913" s="82" t="s">
        <v>89</v>
      </c>
      <c r="V913" s="82" t="s">
        <v>90</v>
      </c>
      <c r="W913" s="82" t="s">
        <v>91</v>
      </c>
      <c r="X913" s="82" t="s">
        <v>92</v>
      </c>
      <c r="Y913" s="82" t="s">
        <v>93</v>
      </c>
      <c r="Z913" s="82" t="s">
        <v>94</v>
      </c>
      <c r="AA913" s="82">
        <v>197</v>
      </c>
      <c r="AB913" s="82">
        <v>281.70999999999998</v>
      </c>
    </row>
    <row r="914" spans="1:28">
      <c r="A914" s="91"/>
      <c r="B914" s="91"/>
      <c r="C914" s="91"/>
      <c r="D914" s="91"/>
      <c r="E914" s="91"/>
      <c r="F914" s="91"/>
      <c r="G914" s="91"/>
      <c r="H914" s="91"/>
      <c r="I914" s="91"/>
      <c r="J914" s="91"/>
      <c r="R914" s="82" t="s">
        <v>97</v>
      </c>
      <c r="S914" s="82">
        <v>2021</v>
      </c>
      <c r="T914" s="82" t="s">
        <v>9</v>
      </c>
      <c r="U914" s="82" t="s">
        <v>89</v>
      </c>
      <c r="V914" s="82" t="s">
        <v>90</v>
      </c>
      <c r="W914" s="82" t="s">
        <v>91</v>
      </c>
      <c r="X914" s="82" t="s">
        <v>92</v>
      </c>
      <c r="Y914" s="82" t="s">
        <v>93</v>
      </c>
      <c r="Z914" s="82" t="s">
        <v>96</v>
      </c>
      <c r="AA914" s="82">
        <v>233</v>
      </c>
      <c r="AB914" s="82">
        <v>333.19</v>
      </c>
    </row>
    <row r="915" spans="1:28">
      <c r="A915" s="91"/>
      <c r="B915" s="91"/>
      <c r="C915" s="91"/>
      <c r="D915" s="91"/>
      <c r="E915" s="91"/>
      <c r="F915" s="91"/>
      <c r="G915" s="91"/>
      <c r="H915" s="91"/>
      <c r="I915" s="91"/>
      <c r="J915" s="91"/>
      <c r="R915" s="82" t="s">
        <v>97</v>
      </c>
      <c r="S915" s="82">
        <v>2021</v>
      </c>
      <c r="T915" s="82" t="s">
        <v>9</v>
      </c>
      <c r="U915" s="82" t="s">
        <v>89</v>
      </c>
      <c r="V915" s="82" t="s">
        <v>90</v>
      </c>
      <c r="W915" s="82" t="s">
        <v>91</v>
      </c>
      <c r="X915" s="82" t="s">
        <v>92</v>
      </c>
      <c r="Y915" s="82" t="s">
        <v>93</v>
      </c>
      <c r="Z915" s="82" t="s">
        <v>96</v>
      </c>
      <c r="AA915" s="82">
        <v>780</v>
      </c>
      <c r="AB915" s="82">
        <v>1115.4000000000001</v>
      </c>
    </row>
    <row r="916" spans="1:28">
      <c r="A916" s="91"/>
      <c r="B916" s="91"/>
      <c r="C916" s="91"/>
      <c r="D916" s="91"/>
      <c r="E916" s="91"/>
      <c r="F916" s="91"/>
      <c r="G916" s="91"/>
      <c r="H916" s="91"/>
      <c r="I916" s="91"/>
      <c r="J916" s="91"/>
      <c r="R916" s="82" t="s">
        <v>88</v>
      </c>
      <c r="S916" s="82">
        <v>2021</v>
      </c>
      <c r="T916" s="82" t="s">
        <v>37</v>
      </c>
      <c r="U916" s="82" t="s">
        <v>89</v>
      </c>
      <c r="V916" s="82" t="s">
        <v>90</v>
      </c>
      <c r="W916" s="82" t="s">
        <v>91</v>
      </c>
      <c r="X916" s="82" t="s">
        <v>92</v>
      </c>
      <c r="Y916" s="82" t="s">
        <v>93</v>
      </c>
      <c r="Z916" s="82" t="s">
        <v>94</v>
      </c>
      <c r="AA916" s="82">
        <v>356</v>
      </c>
      <c r="AB916" s="82">
        <v>509.08</v>
      </c>
    </row>
    <row r="917" spans="1:28">
      <c r="A917" s="91"/>
      <c r="B917" s="91"/>
      <c r="C917" s="91"/>
      <c r="D917" s="91"/>
      <c r="E917" s="91"/>
      <c r="F917" s="91"/>
      <c r="G917" s="91"/>
      <c r="H917" s="91"/>
      <c r="I917" s="91"/>
      <c r="J917" s="91"/>
      <c r="R917" s="82" t="s">
        <v>88</v>
      </c>
      <c r="S917" s="82">
        <v>2021</v>
      </c>
      <c r="T917" s="82" t="s">
        <v>37</v>
      </c>
      <c r="U917" s="82" t="s">
        <v>89</v>
      </c>
      <c r="V917" s="82" t="s">
        <v>90</v>
      </c>
      <c r="W917" s="82" t="s">
        <v>91</v>
      </c>
      <c r="X917" s="82" t="s">
        <v>92</v>
      </c>
      <c r="Y917" s="82" t="s">
        <v>93</v>
      </c>
      <c r="Z917" s="82" t="s">
        <v>94</v>
      </c>
      <c r="AA917" s="82">
        <v>350</v>
      </c>
      <c r="AB917" s="82">
        <v>500.5</v>
      </c>
    </row>
    <row r="918" spans="1:28">
      <c r="A918" s="91"/>
      <c r="B918" s="91"/>
      <c r="C918" s="91"/>
      <c r="D918" s="91"/>
      <c r="E918" s="91"/>
      <c r="F918" s="91"/>
      <c r="G918" s="91"/>
      <c r="H918" s="91"/>
      <c r="I918" s="91"/>
      <c r="J918" s="91"/>
      <c r="R918" s="82" t="s">
        <v>97</v>
      </c>
      <c r="S918" s="82">
        <v>2021</v>
      </c>
      <c r="T918" s="82" t="s">
        <v>37</v>
      </c>
      <c r="U918" s="82" t="s">
        <v>89</v>
      </c>
      <c r="V918" s="82" t="s">
        <v>90</v>
      </c>
      <c r="W918" s="82" t="s">
        <v>91</v>
      </c>
      <c r="X918" s="82" t="s">
        <v>92</v>
      </c>
      <c r="Y918" s="82" t="s">
        <v>93</v>
      </c>
      <c r="Z918" s="82" t="s">
        <v>96</v>
      </c>
      <c r="AA918" s="82">
        <v>158</v>
      </c>
      <c r="AB918" s="82">
        <v>214.88</v>
      </c>
    </row>
    <row r="919" spans="1:28">
      <c r="A919" s="91"/>
      <c r="B919" s="91"/>
      <c r="C919" s="91"/>
      <c r="D919" s="91"/>
      <c r="E919" s="91"/>
      <c r="F919" s="91"/>
      <c r="G919" s="91"/>
      <c r="H919" s="91"/>
      <c r="I919" s="91"/>
      <c r="J919" s="91"/>
      <c r="R919" s="82" t="s">
        <v>95</v>
      </c>
      <c r="S919" s="82">
        <v>2021</v>
      </c>
      <c r="T919" s="82" t="s">
        <v>37</v>
      </c>
      <c r="U919" s="82" t="s">
        <v>89</v>
      </c>
      <c r="V919" s="82" t="s">
        <v>90</v>
      </c>
      <c r="W919" s="82" t="s">
        <v>91</v>
      </c>
      <c r="X919" s="82" t="s">
        <v>92</v>
      </c>
      <c r="Y919" s="82" t="s">
        <v>93</v>
      </c>
      <c r="Z919" s="82" t="s">
        <v>96</v>
      </c>
      <c r="AA919" s="82">
        <v>200</v>
      </c>
      <c r="AB919" s="82">
        <v>286</v>
      </c>
    </row>
    <row r="920" spans="1:28">
      <c r="A920" s="91"/>
      <c r="B920" s="91"/>
      <c r="C920" s="91"/>
      <c r="D920" s="91"/>
      <c r="E920" s="91"/>
      <c r="F920" s="91"/>
      <c r="G920" s="91"/>
      <c r="H920" s="91"/>
      <c r="I920" s="91"/>
      <c r="J920" s="91"/>
      <c r="R920" s="82" t="s">
        <v>95</v>
      </c>
      <c r="S920" s="82">
        <v>2021</v>
      </c>
      <c r="T920" s="82" t="s">
        <v>37</v>
      </c>
      <c r="U920" s="82" t="s">
        <v>89</v>
      </c>
      <c r="V920" s="82" t="s">
        <v>90</v>
      </c>
      <c r="W920" s="82" t="s">
        <v>91</v>
      </c>
      <c r="X920" s="82" t="s">
        <v>92</v>
      </c>
      <c r="Y920" s="82" t="s">
        <v>93</v>
      </c>
      <c r="Z920" s="82" t="s">
        <v>96</v>
      </c>
      <c r="AA920" s="82">
        <v>128</v>
      </c>
      <c r="AB920" s="82">
        <v>183.04</v>
      </c>
    </row>
    <row r="921" spans="1:28">
      <c r="A921" s="91"/>
      <c r="B921" s="91"/>
      <c r="C921" s="91"/>
      <c r="D921" s="91"/>
      <c r="E921" s="91"/>
      <c r="F921" s="91"/>
      <c r="G921" s="91"/>
      <c r="H921" s="91"/>
      <c r="I921" s="91"/>
      <c r="J921" s="91"/>
      <c r="R921" s="82" t="s">
        <v>98</v>
      </c>
      <c r="S921" s="82">
        <v>2021</v>
      </c>
      <c r="T921" s="82" t="s">
        <v>37</v>
      </c>
      <c r="U921" s="82" t="s">
        <v>89</v>
      </c>
      <c r="V921" s="82" t="s">
        <v>90</v>
      </c>
      <c r="W921" s="82" t="s">
        <v>91</v>
      </c>
      <c r="X921" s="82" t="s">
        <v>92</v>
      </c>
      <c r="Y921" s="82" t="s">
        <v>93</v>
      </c>
      <c r="Z921" s="82" t="s">
        <v>96</v>
      </c>
      <c r="AA921" s="82">
        <v>154</v>
      </c>
      <c r="AB921" s="82">
        <v>220.22</v>
      </c>
    </row>
    <row r="922" spans="1:28">
      <c r="A922" s="91"/>
      <c r="B922" s="91"/>
      <c r="C922" s="91"/>
      <c r="D922" s="91"/>
      <c r="E922" s="91"/>
      <c r="F922" s="91"/>
      <c r="G922" s="91"/>
      <c r="H922" s="91"/>
      <c r="I922" s="91"/>
      <c r="J922" s="91"/>
      <c r="R922" s="82" t="s">
        <v>95</v>
      </c>
      <c r="S922" s="82">
        <v>2021</v>
      </c>
      <c r="T922" s="82" t="s">
        <v>37</v>
      </c>
      <c r="U922" s="82" t="s">
        <v>89</v>
      </c>
      <c r="V922" s="82" t="s">
        <v>90</v>
      </c>
      <c r="W922" s="82" t="s">
        <v>91</v>
      </c>
      <c r="X922" s="82" t="s">
        <v>92</v>
      </c>
      <c r="Y922" s="82" t="s">
        <v>93</v>
      </c>
      <c r="Z922" s="82" t="s">
        <v>96</v>
      </c>
      <c r="AA922" s="82">
        <v>202</v>
      </c>
      <c r="AB922" s="82">
        <v>288.86</v>
      </c>
    </row>
    <row r="923" spans="1:28">
      <c r="A923" s="91"/>
      <c r="B923" s="91"/>
      <c r="C923" s="91"/>
      <c r="D923" s="91"/>
      <c r="E923" s="91"/>
      <c r="F923" s="91"/>
      <c r="G923" s="91"/>
      <c r="H923" s="91"/>
      <c r="I923" s="91"/>
      <c r="J923" s="91"/>
      <c r="R923" s="82" t="s">
        <v>97</v>
      </c>
      <c r="S923" s="82">
        <v>2021</v>
      </c>
      <c r="T923" s="82" t="s">
        <v>37</v>
      </c>
      <c r="U923" s="82" t="s">
        <v>89</v>
      </c>
      <c r="V923" s="82" t="s">
        <v>90</v>
      </c>
      <c r="W923" s="82" t="s">
        <v>91</v>
      </c>
      <c r="X923" s="82" t="s">
        <v>92</v>
      </c>
      <c r="Y923" s="82" t="s">
        <v>93</v>
      </c>
      <c r="Z923" s="82" t="s">
        <v>96</v>
      </c>
      <c r="AA923" s="82">
        <v>130</v>
      </c>
      <c r="AB923" s="82">
        <v>185.9</v>
      </c>
    </row>
    <row r="924" spans="1:28">
      <c r="A924" s="91"/>
      <c r="B924" s="91"/>
      <c r="C924" s="91"/>
      <c r="D924" s="91"/>
      <c r="E924" s="91"/>
      <c r="F924" s="91"/>
      <c r="G924" s="91"/>
      <c r="H924" s="91"/>
      <c r="I924" s="91"/>
      <c r="J924" s="91"/>
      <c r="R924" s="82" t="s">
        <v>95</v>
      </c>
      <c r="S924" s="82">
        <v>2021</v>
      </c>
      <c r="T924" s="82" t="s">
        <v>37</v>
      </c>
      <c r="U924" s="82" t="s">
        <v>89</v>
      </c>
      <c r="V924" s="82" t="s">
        <v>90</v>
      </c>
      <c r="W924" s="82" t="s">
        <v>91</v>
      </c>
      <c r="X924" s="82" t="s">
        <v>92</v>
      </c>
      <c r="Y924" s="82" t="s">
        <v>93</v>
      </c>
      <c r="Z924" s="82" t="s">
        <v>96</v>
      </c>
      <c r="AA924" s="82">
        <v>360</v>
      </c>
      <c r="AB924" s="82">
        <v>526.24</v>
      </c>
    </row>
    <row r="925" spans="1:28">
      <c r="A925" s="91"/>
      <c r="B925" s="91"/>
      <c r="C925" s="91"/>
      <c r="D925" s="91"/>
      <c r="E925" s="91"/>
      <c r="F925" s="91"/>
      <c r="G925" s="91"/>
      <c r="H925" s="91"/>
      <c r="I925" s="91"/>
      <c r="J925" s="91"/>
      <c r="R925" s="82" t="s">
        <v>88</v>
      </c>
      <c r="S925" s="82">
        <v>2021</v>
      </c>
      <c r="T925" s="82" t="s">
        <v>37</v>
      </c>
      <c r="U925" s="82" t="s">
        <v>89</v>
      </c>
      <c r="V925" s="82" t="s">
        <v>90</v>
      </c>
      <c r="W925" s="82" t="s">
        <v>91</v>
      </c>
      <c r="X925" s="82" t="s">
        <v>92</v>
      </c>
      <c r="Y925" s="82" t="s">
        <v>93</v>
      </c>
      <c r="Z925" s="82" t="s">
        <v>96</v>
      </c>
      <c r="AA925" s="82">
        <v>354</v>
      </c>
      <c r="AB925" s="82">
        <v>526.24</v>
      </c>
    </row>
    <row r="926" spans="1:28">
      <c r="A926" s="91"/>
      <c r="B926" s="91"/>
      <c r="C926" s="91"/>
      <c r="D926" s="91"/>
      <c r="E926" s="91"/>
      <c r="F926" s="91"/>
      <c r="G926" s="91"/>
      <c r="H926" s="91"/>
      <c r="I926" s="91"/>
      <c r="J926" s="91"/>
      <c r="R926" s="82" t="s">
        <v>88</v>
      </c>
      <c r="S926" s="82">
        <v>2021</v>
      </c>
      <c r="T926" s="82" t="s">
        <v>37</v>
      </c>
      <c r="U926" s="82" t="s">
        <v>89</v>
      </c>
      <c r="V926" s="82" t="s">
        <v>90</v>
      </c>
      <c r="W926" s="82" t="s">
        <v>91</v>
      </c>
      <c r="X926" s="82" t="s">
        <v>92</v>
      </c>
      <c r="Y926" s="82" t="s">
        <v>93</v>
      </c>
      <c r="Z926" s="82" t="s">
        <v>96</v>
      </c>
      <c r="AA926" s="82">
        <v>348</v>
      </c>
      <c r="AB926" s="82">
        <v>526.24</v>
      </c>
    </row>
    <row r="927" spans="1:28">
      <c r="A927" s="91"/>
      <c r="B927" s="91"/>
      <c r="C927" s="91"/>
      <c r="D927" s="91"/>
      <c r="E927" s="91"/>
      <c r="F927" s="91"/>
      <c r="G927" s="91"/>
      <c r="H927" s="91"/>
      <c r="I927" s="91"/>
      <c r="J927" s="91"/>
      <c r="R927" s="82" t="s">
        <v>88</v>
      </c>
      <c r="S927" s="82">
        <v>2021</v>
      </c>
      <c r="T927" s="82" t="s">
        <v>37</v>
      </c>
      <c r="U927" s="82" t="s">
        <v>89</v>
      </c>
      <c r="V927" s="82" t="s">
        <v>90</v>
      </c>
      <c r="W927" s="82" t="s">
        <v>91</v>
      </c>
      <c r="X927" s="82" t="s">
        <v>92</v>
      </c>
      <c r="Y927" s="82" t="s">
        <v>93</v>
      </c>
      <c r="Z927" s="82" t="s">
        <v>96</v>
      </c>
      <c r="AA927" s="82">
        <v>690</v>
      </c>
      <c r="AB927" s="82">
        <v>986.7</v>
      </c>
    </row>
    <row r="928" spans="1:28">
      <c r="A928" s="91"/>
      <c r="B928" s="91"/>
      <c r="C928" s="91"/>
      <c r="D928" s="91"/>
      <c r="E928" s="91"/>
      <c r="F928" s="91"/>
      <c r="G928" s="91"/>
      <c r="H928" s="91"/>
      <c r="I928" s="91"/>
      <c r="J928" s="91"/>
      <c r="R928" s="82" t="s">
        <v>95</v>
      </c>
      <c r="S928" s="82">
        <v>2021</v>
      </c>
      <c r="T928" s="82" t="s">
        <v>37</v>
      </c>
      <c r="U928" s="82" t="s">
        <v>89</v>
      </c>
      <c r="V928" s="82" t="s">
        <v>90</v>
      </c>
      <c r="W928" s="82" t="s">
        <v>91</v>
      </c>
      <c r="X928" s="82" t="s">
        <v>92</v>
      </c>
      <c r="Y928" s="82" t="s">
        <v>93</v>
      </c>
      <c r="Z928" s="82" t="s">
        <v>96</v>
      </c>
      <c r="AA928" s="82">
        <v>723</v>
      </c>
      <c r="AB928" s="82">
        <v>1033.8899999999999</v>
      </c>
    </row>
    <row r="929" spans="1:28">
      <c r="A929" s="91"/>
      <c r="B929" s="91"/>
      <c r="C929" s="91"/>
      <c r="D929" s="91"/>
      <c r="E929" s="91"/>
      <c r="F929" s="91"/>
      <c r="G929" s="91"/>
      <c r="H929" s="91"/>
      <c r="I929" s="91"/>
      <c r="J929" s="91"/>
      <c r="R929" s="82" t="s">
        <v>95</v>
      </c>
      <c r="S929" s="82">
        <v>2021</v>
      </c>
      <c r="T929" s="82" t="s">
        <v>37</v>
      </c>
      <c r="U929" s="82" t="s">
        <v>89</v>
      </c>
      <c r="V929" s="82" t="s">
        <v>90</v>
      </c>
      <c r="W929" s="82" t="s">
        <v>91</v>
      </c>
      <c r="X929" s="82" t="s">
        <v>92</v>
      </c>
      <c r="Y929" s="82" t="s">
        <v>93</v>
      </c>
      <c r="Z929" s="82" t="s">
        <v>96</v>
      </c>
      <c r="AA929" s="82">
        <v>357</v>
      </c>
      <c r="AB929" s="82">
        <v>510.51</v>
      </c>
    </row>
    <row r="930" spans="1:28">
      <c r="A930" s="91"/>
      <c r="B930" s="91"/>
      <c r="C930" s="91"/>
      <c r="D930" s="91"/>
      <c r="E930" s="91"/>
      <c r="F930" s="91"/>
      <c r="G930" s="91"/>
      <c r="H930" s="91"/>
      <c r="I930" s="91"/>
      <c r="J930" s="91"/>
      <c r="R930" s="82" t="s">
        <v>95</v>
      </c>
      <c r="S930" s="82">
        <v>2021</v>
      </c>
      <c r="T930" s="82" t="s">
        <v>37</v>
      </c>
      <c r="U930" s="82" t="s">
        <v>89</v>
      </c>
      <c r="V930" s="82" t="s">
        <v>90</v>
      </c>
      <c r="W930" s="82" t="s">
        <v>91</v>
      </c>
      <c r="X930" s="82" t="s">
        <v>92</v>
      </c>
      <c r="Y930" s="82" t="s">
        <v>93</v>
      </c>
      <c r="Z930" s="82" t="s">
        <v>96</v>
      </c>
      <c r="AA930" s="82">
        <v>351</v>
      </c>
      <c r="AB930" s="82">
        <v>501.93</v>
      </c>
    </row>
    <row r="931" spans="1:28">
      <c r="A931" s="91"/>
      <c r="B931" s="91"/>
      <c r="C931" s="91"/>
      <c r="D931" s="91"/>
      <c r="E931" s="91"/>
      <c r="F931" s="91"/>
      <c r="G931" s="91"/>
      <c r="H931" s="91"/>
      <c r="I931" s="91"/>
      <c r="J931" s="91"/>
      <c r="R931" s="82" t="s">
        <v>95</v>
      </c>
      <c r="S931" s="82">
        <v>2021</v>
      </c>
      <c r="T931" s="82" t="s">
        <v>37</v>
      </c>
      <c r="U931" s="82" t="s">
        <v>89</v>
      </c>
      <c r="V931" s="82" t="s">
        <v>90</v>
      </c>
      <c r="W931" s="82" t="s">
        <v>91</v>
      </c>
      <c r="X931" s="82" t="s">
        <v>92</v>
      </c>
      <c r="Y931" s="82" t="s">
        <v>93</v>
      </c>
      <c r="Z931" s="82" t="s">
        <v>96</v>
      </c>
      <c r="AA931" s="82">
        <v>345</v>
      </c>
      <c r="AB931" s="82">
        <v>493.35</v>
      </c>
    </row>
    <row r="932" spans="1:28">
      <c r="A932" s="91"/>
      <c r="B932" s="91"/>
      <c r="C932" s="91"/>
      <c r="D932" s="91"/>
      <c r="E932" s="91"/>
      <c r="F932" s="91"/>
      <c r="G932" s="91"/>
      <c r="H932" s="91"/>
      <c r="I932" s="91"/>
      <c r="J932" s="91"/>
      <c r="R932" s="82" t="s">
        <v>88</v>
      </c>
      <c r="S932" s="82">
        <v>2021</v>
      </c>
      <c r="T932" s="82" t="s">
        <v>37</v>
      </c>
      <c r="U932" s="82" t="s">
        <v>89</v>
      </c>
      <c r="V932" s="82" t="s">
        <v>90</v>
      </c>
      <c r="W932" s="82" t="s">
        <v>91</v>
      </c>
      <c r="X932" s="82" t="s">
        <v>92</v>
      </c>
      <c r="Y932" s="82" t="s">
        <v>93</v>
      </c>
      <c r="Z932" s="82" t="s">
        <v>96</v>
      </c>
      <c r="AA932" s="82">
        <v>763</v>
      </c>
      <c r="AB932" s="82">
        <v>526.24</v>
      </c>
    </row>
    <row r="933" spans="1:28">
      <c r="A933" s="91"/>
      <c r="B933" s="91"/>
      <c r="C933" s="91"/>
      <c r="D933" s="91"/>
      <c r="E933" s="91"/>
      <c r="F933" s="91"/>
      <c r="G933" s="91"/>
      <c r="H933" s="91"/>
      <c r="I933" s="91"/>
      <c r="J933" s="91"/>
      <c r="R933" s="82" t="s">
        <v>88</v>
      </c>
      <c r="S933" s="82">
        <v>2021</v>
      </c>
      <c r="T933" s="82" t="s">
        <v>37</v>
      </c>
      <c r="U933" s="82" t="s">
        <v>89</v>
      </c>
      <c r="V933" s="82" t="s">
        <v>90</v>
      </c>
      <c r="W933" s="82" t="s">
        <v>91</v>
      </c>
      <c r="X933" s="82" t="s">
        <v>92</v>
      </c>
      <c r="Y933" s="82" t="s">
        <v>93</v>
      </c>
      <c r="Z933" s="82" t="s">
        <v>96</v>
      </c>
      <c r="AA933" s="82">
        <v>816</v>
      </c>
      <c r="AB933" s="82">
        <v>526.24</v>
      </c>
    </row>
    <row r="934" spans="1:28">
      <c r="A934" s="91"/>
      <c r="B934" s="91"/>
      <c r="C934" s="91"/>
      <c r="D934" s="91"/>
      <c r="E934" s="91"/>
      <c r="F934" s="91"/>
      <c r="G934" s="91"/>
      <c r="H934" s="91"/>
      <c r="I934" s="91"/>
      <c r="J934" s="91"/>
      <c r="R934" s="82" t="s">
        <v>97</v>
      </c>
      <c r="S934" s="82">
        <v>2021</v>
      </c>
      <c r="T934" s="82" t="s">
        <v>37</v>
      </c>
      <c r="U934" s="82" t="s">
        <v>89</v>
      </c>
      <c r="V934" s="82" t="s">
        <v>90</v>
      </c>
      <c r="W934" s="82" t="s">
        <v>91</v>
      </c>
      <c r="X934" s="82" t="s">
        <v>92</v>
      </c>
      <c r="Y934" s="82" t="s">
        <v>93</v>
      </c>
      <c r="Z934" s="82" t="s">
        <v>96</v>
      </c>
      <c r="AA934" s="82">
        <v>157</v>
      </c>
      <c r="AB934" s="82">
        <v>224.51</v>
      </c>
    </row>
    <row r="935" spans="1:28">
      <c r="A935" s="91"/>
      <c r="B935" s="91"/>
      <c r="C935" s="91"/>
      <c r="D935" s="91"/>
      <c r="E935" s="91"/>
      <c r="F935" s="91"/>
      <c r="G935" s="91"/>
      <c r="H935" s="91"/>
      <c r="I935" s="91"/>
      <c r="J935" s="91"/>
      <c r="R935" s="82" t="s">
        <v>95</v>
      </c>
      <c r="S935" s="82">
        <v>2021</v>
      </c>
      <c r="T935" s="82" t="s">
        <v>37</v>
      </c>
      <c r="U935" s="82" t="s">
        <v>89</v>
      </c>
      <c r="V935" s="82" t="s">
        <v>90</v>
      </c>
      <c r="W935" s="82" t="s">
        <v>91</v>
      </c>
      <c r="X935" s="82" t="s">
        <v>92</v>
      </c>
      <c r="Y935" s="82" t="s">
        <v>93</v>
      </c>
      <c r="Z935" s="82" t="s">
        <v>96</v>
      </c>
      <c r="AA935" s="82">
        <v>205</v>
      </c>
      <c r="AB935" s="82">
        <v>293.14999999999998</v>
      </c>
    </row>
    <row r="936" spans="1:28">
      <c r="A936" s="91"/>
      <c r="B936" s="91"/>
      <c r="C936" s="91"/>
      <c r="D936" s="91"/>
      <c r="E936" s="91"/>
      <c r="F936" s="91"/>
      <c r="G936" s="91"/>
      <c r="H936" s="91"/>
      <c r="I936" s="91"/>
      <c r="J936" s="91"/>
      <c r="R936" s="82" t="s">
        <v>98</v>
      </c>
      <c r="S936" s="82">
        <v>2021</v>
      </c>
      <c r="T936" s="82" t="s">
        <v>37</v>
      </c>
      <c r="U936" s="82" t="s">
        <v>89</v>
      </c>
      <c r="V936" s="82" t="s">
        <v>90</v>
      </c>
      <c r="W936" s="82" t="s">
        <v>91</v>
      </c>
      <c r="X936" s="82" t="s">
        <v>92</v>
      </c>
      <c r="Y936" s="82" t="s">
        <v>93</v>
      </c>
      <c r="Z936" s="82" t="s">
        <v>96</v>
      </c>
      <c r="AA936" s="82">
        <v>127</v>
      </c>
      <c r="AB936" s="82">
        <v>181.61</v>
      </c>
    </row>
    <row r="937" spans="1:28">
      <c r="A937" s="91"/>
      <c r="B937" s="91"/>
      <c r="C937" s="91"/>
      <c r="D937" s="91"/>
      <c r="E937" s="91"/>
      <c r="F937" s="91"/>
      <c r="G937" s="91"/>
      <c r="H937" s="91"/>
      <c r="I937" s="91"/>
      <c r="J937" s="91"/>
      <c r="R937" s="82" t="s">
        <v>88</v>
      </c>
      <c r="S937" s="82">
        <v>2021</v>
      </c>
      <c r="T937" s="82" t="s">
        <v>37</v>
      </c>
      <c r="U937" s="82" t="s">
        <v>89</v>
      </c>
      <c r="V937" s="82" t="s">
        <v>90</v>
      </c>
      <c r="W937" s="82" t="s">
        <v>91</v>
      </c>
      <c r="X937" s="82" t="s">
        <v>92</v>
      </c>
      <c r="Y937" s="82" t="s">
        <v>93</v>
      </c>
      <c r="Z937" s="82" t="s">
        <v>94</v>
      </c>
      <c r="AA937" s="82">
        <v>359</v>
      </c>
      <c r="AB937" s="82">
        <v>513.37</v>
      </c>
    </row>
    <row r="938" spans="1:28">
      <c r="A938" s="91"/>
      <c r="B938" s="91"/>
      <c r="C938" s="91"/>
      <c r="D938" s="91"/>
      <c r="E938" s="91"/>
      <c r="F938" s="91"/>
      <c r="G938" s="91"/>
      <c r="H938" s="91"/>
      <c r="I938" s="91"/>
      <c r="J938" s="91"/>
      <c r="R938" s="82" t="s">
        <v>88</v>
      </c>
      <c r="S938" s="82">
        <v>2021</v>
      </c>
      <c r="T938" s="82" t="s">
        <v>37</v>
      </c>
      <c r="U938" s="82" t="s">
        <v>89</v>
      </c>
      <c r="V938" s="82" t="s">
        <v>90</v>
      </c>
      <c r="W938" s="82" t="s">
        <v>91</v>
      </c>
      <c r="X938" s="82" t="s">
        <v>92</v>
      </c>
      <c r="Y938" s="82" t="s">
        <v>93</v>
      </c>
      <c r="Z938" s="82" t="s">
        <v>94</v>
      </c>
      <c r="AA938" s="82">
        <v>353</v>
      </c>
      <c r="AB938" s="82">
        <v>504.78999999999996</v>
      </c>
    </row>
    <row r="939" spans="1:28">
      <c r="A939" s="91"/>
      <c r="B939" s="91"/>
      <c r="C939" s="91"/>
      <c r="D939" s="91"/>
      <c r="E939" s="91"/>
      <c r="F939" s="91"/>
      <c r="G939" s="91"/>
      <c r="H939" s="91"/>
      <c r="I939" s="91"/>
      <c r="J939" s="91"/>
      <c r="R939" s="82" t="s">
        <v>99</v>
      </c>
      <c r="S939" s="82">
        <v>2021</v>
      </c>
      <c r="T939" s="82" t="s">
        <v>37</v>
      </c>
      <c r="U939" s="82" t="s">
        <v>89</v>
      </c>
      <c r="V939" s="82" t="s">
        <v>90</v>
      </c>
      <c r="W939" s="82" t="s">
        <v>91</v>
      </c>
      <c r="X939" s="82" t="s">
        <v>92</v>
      </c>
      <c r="Y939" s="82" t="s">
        <v>93</v>
      </c>
      <c r="Z939" s="82" t="s">
        <v>94</v>
      </c>
      <c r="AA939" s="82">
        <v>347</v>
      </c>
      <c r="AB939" s="82">
        <v>496.21000000000004</v>
      </c>
    </row>
    <row r="940" spans="1:28">
      <c r="A940" s="91"/>
      <c r="B940" s="91"/>
      <c r="C940" s="91"/>
      <c r="D940" s="91"/>
      <c r="E940" s="91"/>
      <c r="F940" s="91"/>
      <c r="G940" s="91"/>
      <c r="H940" s="91"/>
      <c r="I940" s="91"/>
      <c r="J940" s="91"/>
      <c r="R940" s="82" t="s">
        <v>95</v>
      </c>
      <c r="S940" s="82">
        <v>2021</v>
      </c>
      <c r="T940" s="82" t="s">
        <v>37</v>
      </c>
      <c r="U940" s="82" t="s">
        <v>89</v>
      </c>
      <c r="V940" s="82" t="s">
        <v>90</v>
      </c>
      <c r="W940" s="82" t="s">
        <v>91</v>
      </c>
      <c r="X940" s="82" t="s">
        <v>92</v>
      </c>
      <c r="Y940" s="82" t="s">
        <v>93</v>
      </c>
      <c r="Z940" s="82" t="s">
        <v>96</v>
      </c>
      <c r="AA940" s="82">
        <v>155</v>
      </c>
      <c r="AB940" s="82">
        <v>221.65</v>
      </c>
    </row>
    <row r="941" spans="1:28">
      <c r="A941" s="91"/>
      <c r="B941" s="91"/>
      <c r="C941" s="91"/>
      <c r="D941" s="91"/>
      <c r="E941" s="91"/>
      <c r="F941" s="91"/>
      <c r="G941" s="91"/>
      <c r="H941" s="91"/>
      <c r="I941" s="91"/>
      <c r="J941" s="91"/>
      <c r="R941" s="82" t="s">
        <v>88</v>
      </c>
      <c r="S941" s="82">
        <v>2021</v>
      </c>
      <c r="T941" s="82" t="s">
        <v>37</v>
      </c>
      <c r="U941" s="82" t="s">
        <v>89</v>
      </c>
      <c r="V941" s="82" t="s">
        <v>90</v>
      </c>
      <c r="W941" s="82" t="s">
        <v>91</v>
      </c>
      <c r="X941" s="82" t="s">
        <v>92</v>
      </c>
      <c r="Y941" s="82" t="s">
        <v>93</v>
      </c>
      <c r="Z941" s="82" t="s">
        <v>96</v>
      </c>
      <c r="AA941" s="82">
        <v>203</v>
      </c>
      <c r="AB941" s="82">
        <v>290.28999999999996</v>
      </c>
    </row>
    <row r="942" spans="1:28">
      <c r="A942" s="91"/>
      <c r="B942" s="91"/>
      <c r="C942" s="91"/>
      <c r="D942" s="91"/>
      <c r="E942" s="91"/>
      <c r="F942" s="91"/>
      <c r="G942" s="91"/>
      <c r="H942" s="91"/>
      <c r="I942" s="91"/>
      <c r="J942" s="91"/>
      <c r="R942" s="82" t="s">
        <v>97</v>
      </c>
      <c r="S942" s="82">
        <v>2021</v>
      </c>
      <c r="T942" s="82" t="s">
        <v>37</v>
      </c>
      <c r="U942" s="82" t="s">
        <v>89</v>
      </c>
      <c r="V942" s="82" t="s">
        <v>90</v>
      </c>
      <c r="W942" s="82" t="s">
        <v>91</v>
      </c>
      <c r="X942" s="82" t="s">
        <v>92</v>
      </c>
      <c r="Y942" s="82" t="s">
        <v>93</v>
      </c>
      <c r="Z942" s="82" t="s">
        <v>96</v>
      </c>
      <c r="AA942" s="82">
        <v>785</v>
      </c>
      <c r="AB942" s="82">
        <v>1122.55</v>
      </c>
    </row>
    <row r="943" spans="1:28">
      <c r="A943" s="91"/>
      <c r="B943" s="91"/>
      <c r="C943" s="91"/>
      <c r="D943" s="91"/>
      <c r="E943" s="91"/>
      <c r="F943" s="91"/>
      <c r="G943" s="91"/>
      <c r="H943" s="91"/>
      <c r="I943" s="91"/>
      <c r="J943" s="91"/>
      <c r="R943" s="82" t="s">
        <v>95</v>
      </c>
      <c r="S943" s="82">
        <v>2021</v>
      </c>
      <c r="T943" s="82" t="s">
        <v>36</v>
      </c>
      <c r="U943" s="82" t="s">
        <v>89</v>
      </c>
      <c r="V943" s="82" t="s">
        <v>90</v>
      </c>
      <c r="W943" s="82" t="s">
        <v>91</v>
      </c>
      <c r="X943" s="82" t="s">
        <v>92</v>
      </c>
      <c r="Y943" s="82" t="s">
        <v>93</v>
      </c>
      <c r="Z943" s="82" t="s">
        <v>94</v>
      </c>
      <c r="AA943" s="82">
        <v>128</v>
      </c>
      <c r="AB943" s="82">
        <v>526.24</v>
      </c>
    </row>
    <row r="944" spans="1:28">
      <c r="A944" s="91"/>
      <c r="B944" s="91"/>
      <c r="C944" s="91"/>
      <c r="D944" s="91"/>
      <c r="E944" s="91"/>
      <c r="F944" s="91"/>
      <c r="G944" s="91"/>
      <c r="H944" s="91"/>
      <c r="I944" s="91"/>
      <c r="J944" s="91"/>
      <c r="R944" s="82" t="s">
        <v>97</v>
      </c>
      <c r="S944" s="82">
        <v>2021</v>
      </c>
      <c r="T944" s="82" t="s">
        <v>36</v>
      </c>
      <c r="U944" s="82" t="s">
        <v>89</v>
      </c>
      <c r="V944" s="82" t="s">
        <v>90</v>
      </c>
      <c r="W944" s="82" t="s">
        <v>91</v>
      </c>
      <c r="X944" s="82" t="s">
        <v>92</v>
      </c>
      <c r="Y944" s="82" t="s">
        <v>93</v>
      </c>
      <c r="Z944" s="82" t="s">
        <v>94</v>
      </c>
      <c r="AA944" s="82">
        <v>368</v>
      </c>
      <c r="AB944" s="82">
        <v>526.24</v>
      </c>
    </row>
    <row r="945" spans="1:28">
      <c r="A945" s="91"/>
      <c r="B945" s="91"/>
      <c r="C945" s="91"/>
      <c r="D945" s="91"/>
      <c r="E945" s="91"/>
      <c r="F945" s="91"/>
      <c r="G945" s="91"/>
      <c r="H945" s="91"/>
      <c r="I945" s="91"/>
      <c r="J945" s="91"/>
      <c r="R945" s="82" t="s">
        <v>95</v>
      </c>
      <c r="S945" s="82">
        <v>2021</v>
      </c>
      <c r="T945" s="82" t="s">
        <v>36</v>
      </c>
      <c r="U945" s="82" t="s">
        <v>89</v>
      </c>
      <c r="V945" s="82" t="s">
        <v>90</v>
      </c>
      <c r="W945" s="82" t="s">
        <v>91</v>
      </c>
      <c r="X945" s="82" t="s">
        <v>92</v>
      </c>
      <c r="Y945" s="82" t="s">
        <v>93</v>
      </c>
      <c r="Z945" s="82" t="s">
        <v>94</v>
      </c>
      <c r="AA945" s="82">
        <v>362</v>
      </c>
      <c r="AB945" s="82">
        <v>517.66</v>
      </c>
    </row>
    <row r="946" spans="1:28">
      <c r="A946" s="91"/>
      <c r="B946" s="91"/>
      <c r="C946" s="91"/>
      <c r="D946" s="91"/>
      <c r="E946" s="91"/>
      <c r="F946" s="91"/>
      <c r="G946" s="91"/>
      <c r="H946" s="91"/>
      <c r="I946" s="91"/>
      <c r="J946" s="91"/>
      <c r="R946" s="82" t="s">
        <v>88</v>
      </c>
      <c r="S946" s="82">
        <v>2021</v>
      </c>
      <c r="T946" s="82" t="s">
        <v>36</v>
      </c>
      <c r="U946" s="82" t="s">
        <v>89</v>
      </c>
      <c r="V946" s="82" t="s">
        <v>90</v>
      </c>
      <c r="W946" s="82" t="s">
        <v>91</v>
      </c>
      <c r="X946" s="82" t="s">
        <v>92</v>
      </c>
      <c r="Y946" s="82" t="s">
        <v>93</v>
      </c>
      <c r="Z946" s="82" t="s">
        <v>96</v>
      </c>
      <c r="AA946" s="82">
        <v>206</v>
      </c>
      <c r="AB946" s="82">
        <v>294.58</v>
      </c>
    </row>
    <row r="947" spans="1:28">
      <c r="A947" s="91"/>
      <c r="B947" s="91"/>
      <c r="C947" s="91"/>
      <c r="D947" s="91"/>
      <c r="E947" s="91"/>
      <c r="F947" s="91"/>
      <c r="G947" s="91"/>
      <c r="H947" s="91"/>
      <c r="I947" s="91"/>
      <c r="J947" s="91"/>
      <c r="R947" s="82" t="s">
        <v>88</v>
      </c>
      <c r="S947" s="82">
        <v>2021</v>
      </c>
      <c r="T947" s="82" t="s">
        <v>36</v>
      </c>
      <c r="U947" s="82" t="s">
        <v>89</v>
      </c>
      <c r="V947" s="82" t="s">
        <v>90</v>
      </c>
      <c r="W947" s="82" t="s">
        <v>91</v>
      </c>
      <c r="X947" s="82" t="s">
        <v>92</v>
      </c>
      <c r="Y947" s="82" t="s">
        <v>93</v>
      </c>
      <c r="Z947" s="82" t="s">
        <v>96</v>
      </c>
      <c r="AA947" s="82">
        <v>134</v>
      </c>
      <c r="AB947" s="82">
        <v>191.62</v>
      </c>
    </row>
    <row r="948" spans="1:28">
      <c r="A948" s="91"/>
      <c r="B948" s="91"/>
      <c r="C948" s="91"/>
      <c r="D948" s="91"/>
      <c r="E948" s="91"/>
      <c r="F948" s="91"/>
      <c r="G948" s="91"/>
      <c r="H948" s="91"/>
      <c r="I948" s="91"/>
      <c r="J948" s="91"/>
      <c r="R948" s="82" t="s">
        <v>88</v>
      </c>
      <c r="S948" s="82">
        <v>2021</v>
      </c>
      <c r="T948" s="82" t="s">
        <v>36</v>
      </c>
      <c r="U948" s="82" t="s">
        <v>89</v>
      </c>
      <c r="V948" s="82" t="s">
        <v>90</v>
      </c>
      <c r="W948" s="82" t="s">
        <v>91</v>
      </c>
      <c r="X948" s="82" t="s">
        <v>92</v>
      </c>
      <c r="Y948" s="82" t="s">
        <v>93</v>
      </c>
      <c r="Z948" s="82" t="s">
        <v>96</v>
      </c>
      <c r="AA948" s="82">
        <v>160</v>
      </c>
      <c r="AB948" s="82">
        <v>228.8</v>
      </c>
    </row>
    <row r="949" spans="1:28">
      <c r="A949" s="91"/>
      <c r="B949" s="91"/>
      <c r="C949" s="91"/>
      <c r="D949" s="91"/>
      <c r="E949" s="91"/>
      <c r="F949" s="91"/>
      <c r="G949" s="91"/>
      <c r="H949" s="91"/>
      <c r="I949" s="91"/>
      <c r="J949" s="91"/>
      <c r="R949" s="82" t="s">
        <v>95</v>
      </c>
      <c r="S949" s="82">
        <v>2021</v>
      </c>
      <c r="T949" s="82" t="s">
        <v>36</v>
      </c>
      <c r="U949" s="82" t="s">
        <v>89</v>
      </c>
      <c r="V949" s="82" t="s">
        <v>90</v>
      </c>
      <c r="W949" s="82" t="s">
        <v>91</v>
      </c>
      <c r="X949" s="82" t="s">
        <v>92</v>
      </c>
      <c r="Y949" s="82" t="s">
        <v>93</v>
      </c>
      <c r="Z949" s="82" t="s">
        <v>96</v>
      </c>
      <c r="AA949" s="82">
        <v>208</v>
      </c>
      <c r="AB949" s="82">
        <v>297.44</v>
      </c>
    </row>
    <row r="950" spans="1:28">
      <c r="A950" s="91"/>
      <c r="B950" s="91"/>
      <c r="C950" s="91"/>
      <c r="D950" s="91"/>
      <c r="E950" s="91"/>
      <c r="F950" s="91"/>
      <c r="G950" s="91"/>
      <c r="H950" s="91"/>
      <c r="I950" s="91"/>
      <c r="J950" s="91"/>
      <c r="R950" s="82" t="s">
        <v>88</v>
      </c>
      <c r="S950" s="82">
        <v>2021</v>
      </c>
      <c r="T950" s="82" t="s">
        <v>36</v>
      </c>
      <c r="U950" s="82" t="s">
        <v>89</v>
      </c>
      <c r="V950" s="82" t="s">
        <v>90</v>
      </c>
      <c r="W950" s="82" t="s">
        <v>91</v>
      </c>
      <c r="X950" s="82" t="s">
        <v>92</v>
      </c>
      <c r="Y950" s="82" t="s">
        <v>93</v>
      </c>
      <c r="Z950" s="82" t="s">
        <v>96</v>
      </c>
      <c r="AA950" s="82">
        <v>136</v>
      </c>
      <c r="AB950" s="82">
        <v>194.48</v>
      </c>
    </row>
    <row r="951" spans="1:28">
      <c r="A951" s="91"/>
      <c r="B951" s="91"/>
      <c r="C951" s="91"/>
      <c r="D951" s="91"/>
      <c r="E951" s="91"/>
      <c r="F951" s="91"/>
      <c r="G951" s="91"/>
      <c r="H951" s="91"/>
      <c r="I951" s="91"/>
      <c r="J951" s="91"/>
      <c r="R951" s="82" t="s">
        <v>95</v>
      </c>
      <c r="S951" s="82">
        <v>2021</v>
      </c>
      <c r="T951" s="82" t="s">
        <v>36</v>
      </c>
      <c r="U951" s="82" t="s">
        <v>89</v>
      </c>
      <c r="V951" s="82" t="s">
        <v>90</v>
      </c>
      <c r="W951" s="82" t="s">
        <v>91</v>
      </c>
      <c r="X951" s="82" t="s">
        <v>92</v>
      </c>
      <c r="Y951" s="82" t="s">
        <v>93</v>
      </c>
      <c r="Z951" s="82" t="s">
        <v>96</v>
      </c>
      <c r="AA951" s="82">
        <v>372</v>
      </c>
      <c r="AB951" s="82">
        <v>526.24</v>
      </c>
    </row>
    <row r="952" spans="1:28">
      <c r="A952" s="91"/>
      <c r="B952" s="91"/>
      <c r="C952" s="91"/>
      <c r="D952" s="91"/>
      <c r="E952" s="91"/>
      <c r="F952" s="91"/>
      <c r="G952" s="91"/>
      <c r="H952" s="91"/>
      <c r="I952" s="91"/>
      <c r="J952" s="91"/>
      <c r="R952" s="82" t="s">
        <v>95</v>
      </c>
      <c r="S952" s="82">
        <v>2021</v>
      </c>
      <c r="T952" s="82" t="s">
        <v>36</v>
      </c>
      <c r="U952" s="82" t="s">
        <v>89</v>
      </c>
      <c r="V952" s="82" t="s">
        <v>90</v>
      </c>
      <c r="W952" s="82" t="s">
        <v>91</v>
      </c>
      <c r="X952" s="82" t="s">
        <v>92</v>
      </c>
      <c r="Y952" s="82" t="s">
        <v>93</v>
      </c>
      <c r="Z952" s="82" t="s">
        <v>96</v>
      </c>
      <c r="AA952" s="82">
        <v>366</v>
      </c>
      <c r="AB952" s="82">
        <v>526.24</v>
      </c>
    </row>
    <row r="953" spans="1:28">
      <c r="A953" s="91"/>
      <c r="B953" s="91"/>
      <c r="C953" s="91"/>
      <c r="D953" s="91"/>
      <c r="E953" s="91"/>
      <c r="F953" s="91"/>
      <c r="G953" s="91"/>
      <c r="H953" s="91"/>
      <c r="I953" s="91"/>
      <c r="J953" s="91"/>
      <c r="R953" s="82" t="s">
        <v>88</v>
      </c>
      <c r="S953" s="82">
        <v>2021</v>
      </c>
      <c r="T953" s="82" t="s">
        <v>36</v>
      </c>
      <c r="U953" s="82" t="s">
        <v>89</v>
      </c>
      <c r="V953" s="82" t="s">
        <v>90</v>
      </c>
      <c r="W953" s="82" t="s">
        <v>91</v>
      </c>
      <c r="X953" s="82" t="s">
        <v>92</v>
      </c>
      <c r="Y953" s="82" t="s">
        <v>93</v>
      </c>
      <c r="Z953" s="82" t="s">
        <v>96</v>
      </c>
      <c r="AA953" s="82">
        <v>689</v>
      </c>
      <c r="AB953" s="82">
        <v>985.27</v>
      </c>
    </row>
    <row r="954" spans="1:28">
      <c r="A954" s="91"/>
      <c r="B954" s="91"/>
      <c r="C954" s="91"/>
      <c r="D954" s="91"/>
      <c r="E954" s="91"/>
      <c r="F954" s="91"/>
      <c r="G954" s="91"/>
      <c r="H954" s="91"/>
      <c r="I954" s="91"/>
      <c r="J954" s="91"/>
      <c r="R954" s="82" t="s">
        <v>97</v>
      </c>
      <c r="S954" s="82">
        <v>2021</v>
      </c>
      <c r="T954" s="82" t="s">
        <v>36</v>
      </c>
      <c r="U954" s="82" t="s">
        <v>89</v>
      </c>
      <c r="V954" s="82" t="s">
        <v>90</v>
      </c>
      <c r="W954" s="82" t="s">
        <v>91</v>
      </c>
      <c r="X954" s="82" t="s">
        <v>92</v>
      </c>
      <c r="Y954" s="82" t="s">
        <v>93</v>
      </c>
      <c r="Z954" s="82" t="s">
        <v>96</v>
      </c>
      <c r="AA954" s="82">
        <v>722</v>
      </c>
      <c r="AB954" s="82">
        <v>1032.46</v>
      </c>
    </row>
    <row r="955" spans="1:28">
      <c r="A955" s="91"/>
      <c r="B955" s="91"/>
      <c r="C955" s="91"/>
      <c r="D955" s="91"/>
      <c r="E955" s="91"/>
      <c r="F955" s="91"/>
      <c r="G955" s="91"/>
      <c r="H955" s="91"/>
      <c r="I955" s="91"/>
      <c r="J955" s="91"/>
      <c r="R955" s="82" t="s">
        <v>95</v>
      </c>
      <c r="S955" s="82">
        <v>2021</v>
      </c>
      <c r="T955" s="82" t="s">
        <v>36</v>
      </c>
      <c r="U955" s="82" t="s">
        <v>89</v>
      </c>
      <c r="V955" s="82" t="s">
        <v>90</v>
      </c>
      <c r="W955" s="82" t="s">
        <v>91</v>
      </c>
      <c r="X955" s="82" t="s">
        <v>92</v>
      </c>
      <c r="Y955" s="82" t="s">
        <v>93</v>
      </c>
      <c r="Z955" s="82" t="s">
        <v>96</v>
      </c>
      <c r="AA955" s="82">
        <v>776</v>
      </c>
      <c r="AB955" s="82">
        <v>1109.68</v>
      </c>
    </row>
    <row r="956" spans="1:28">
      <c r="A956" s="91"/>
      <c r="B956" s="91"/>
      <c r="C956" s="91"/>
      <c r="D956" s="91"/>
      <c r="E956" s="91"/>
      <c r="F956" s="91"/>
      <c r="G956" s="91"/>
      <c r="H956" s="91"/>
      <c r="I956" s="91"/>
      <c r="J956" s="91"/>
      <c r="R956" s="82" t="s">
        <v>97</v>
      </c>
      <c r="S956" s="82">
        <v>2021</v>
      </c>
      <c r="T956" s="82" t="s">
        <v>36</v>
      </c>
      <c r="U956" s="82" t="s">
        <v>89</v>
      </c>
      <c r="V956" s="82" t="s">
        <v>90</v>
      </c>
      <c r="W956" s="82" t="s">
        <v>91</v>
      </c>
      <c r="X956" s="82" t="s">
        <v>92</v>
      </c>
      <c r="Y956" s="82" t="s">
        <v>93</v>
      </c>
      <c r="Z956" s="82" t="s">
        <v>96</v>
      </c>
      <c r="AA956" s="82">
        <v>129</v>
      </c>
      <c r="AB956" s="82">
        <v>184.47</v>
      </c>
    </row>
    <row r="957" spans="1:28">
      <c r="A957" s="91"/>
      <c r="B957" s="91"/>
      <c r="C957" s="91"/>
      <c r="D957" s="91"/>
      <c r="E957" s="91"/>
      <c r="F957" s="91"/>
      <c r="G957" s="91"/>
      <c r="H957" s="91"/>
      <c r="I957" s="91"/>
      <c r="J957" s="91"/>
      <c r="R957" s="82" t="s">
        <v>95</v>
      </c>
      <c r="S957" s="82">
        <v>2021</v>
      </c>
      <c r="T957" s="82" t="s">
        <v>36</v>
      </c>
      <c r="U957" s="82" t="s">
        <v>89</v>
      </c>
      <c r="V957" s="82" t="s">
        <v>90</v>
      </c>
      <c r="W957" s="82" t="s">
        <v>91</v>
      </c>
      <c r="X957" s="82" t="s">
        <v>92</v>
      </c>
      <c r="Y957" s="82" t="s">
        <v>93</v>
      </c>
      <c r="Z957" s="82" t="s">
        <v>96</v>
      </c>
      <c r="AA957" s="82">
        <v>369</v>
      </c>
      <c r="AB957" s="82">
        <v>527.66999999999996</v>
      </c>
    </row>
    <row r="958" spans="1:28">
      <c r="A958" s="91"/>
      <c r="B958" s="91"/>
      <c r="C958" s="91"/>
      <c r="D958" s="91"/>
      <c r="E958" s="91"/>
      <c r="F958" s="91"/>
      <c r="G958" s="91"/>
      <c r="H958" s="91"/>
      <c r="I958" s="91"/>
      <c r="J958" s="91"/>
      <c r="R958" s="82" t="s">
        <v>88</v>
      </c>
      <c r="S958" s="82">
        <v>2021</v>
      </c>
      <c r="T958" s="82" t="s">
        <v>36</v>
      </c>
      <c r="U958" s="82" t="s">
        <v>89</v>
      </c>
      <c r="V958" s="82" t="s">
        <v>90</v>
      </c>
      <c r="W958" s="82" t="s">
        <v>91</v>
      </c>
      <c r="X958" s="82" t="s">
        <v>92</v>
      </c>
      <c r="Y958" s="82" t="s">
        <v>93</v>
      </c>
      <c r="Z958" s="82" t="s">
        <v>96</v>
      </c>
      <c r="AA958" s="82">
        <v>363</v>
      </c>
      <c r="AB958" s="82">
        <v>519.09</v>
      </c>
    </row>
    <row r="959" spans="1:28">
      <c r="A959" s="91"/>
      <c r="B959" s="91"/>
      <c r="C959" s="91"/>
      <c r="D959" s="91"/>
      <c r="E959" s="91"/>
      <c r="F959" s="91"/>
      <c r="G959" s="91"/>
      <c r="H959" s="91"/>
      <c r="I959" s="91"/>
      <c r="J959" s="91"/>
      <c r="R959" s="82" t="s">
        <v>95</v>
      </c>
      <c r="S959" s="82">
        <v>2021</v>
      </c>
      <c r="T959" s="82" t="s">
        <v>36</v>
      </c>
      <c r="U959" s="82" t="s">
        <v>89</v>
      </c>
      <c r="V959" s="82" t="s">
        <v>90</v>
      </c>
      <c r="W959" s="82" t="s">
        <v>91</v>
      </c>
      <c r="X959" s="82" t="s">
        <v>92</v>
      </c>
      <c r="Y959" s="82" t="s">
        <v>93</v>
      </c>
      <c r="Z959" s="82" t="s">
        <v>96</v>
      </c>
      <c r="AA959" s="82">
        <v>159</v>
      </c>
      <c r="AB959" s="82">
        <v>227.37</v>
      </c>
    </row>
    <row r="960" spans="1:28">
      <c r="A960" s="91"/>
      <c r="B960" s="91"/>
      <c r="C960" s="91"/>
      <c r="D960" s="91"/>
      <c r="E960" s="91"/>
      <c r="F960" s="91"/>
      <c r="G960" s="91"/>
      <c r="H960" s="91"/>
      <c r="I960" s="91"/>
      <c r="J960" s="91"/>
      <c r="R960" s="82" t="s">
        <v>95</v>
      </c>
      <c r="S960" s="82">
        <v>2021</v>
      </c>
      <c r="T960" s="82" t="s">
        <v>36</v>
      </c>
      <c r="U960" s="82" t="s">
        <v>89</v>
      </c>
      <c r="V960" s="82" t="s">
        <v>90</v>
      </c>
      <c r="W960" s="82" t="s">
        <v>91</v>
      </c>
      <c r="X960" s="82" t="s">
        <v>92</v>
      </c>
      <c r="Y960" s="82" t="s">
        <v>93</v>
      </c>
      <c r="Z960" s="82" t="s">
        <v>96</v>
      </c>
      <c r="AA960" s="82">
        <v>762</v>
      </c>
      <c r="AB960" s="82">
        <v>526.24</v>
      </c>
    </row>
    <row r="961" spans="1:28">
      <c r="A961" s="91"/>
      <c r="B961" s="91"/>
      <c r="C961" s="91"/>
      <c r="D961" s="91"/>
      <c r="E961" s="91"/>
      <c r="F961" s="91"/>
      <c r="G961" s="91"/>
      <c r="H961" s="91"/>
      <c r="I961" s="91"/>
      <c r="J961" s="91"/>
      <c r="R961" s="82" t="s">
        <v>88</v>
      </c>
      <c r="S961" s="82">
        <v>2021</v>
      </c>
      <c r="T961" s="82" t="s">
        <v>36</v>
      </c>
      <c r="U961" s="82" t="s">
        <v>89</v>
      </c>
      <c r="V961" s="82" t="s">
        <v>90</v>
      </c>
      <c r="W961" s="82" t="s">
        <v>91</v>
      </c>
      <c r="X961" s="82" t="s">
        <v>92</v>
      </c>
      <c r="Y961" s="82" t="s">
        <v>93</v>
      </c>
      <c r="Z961" s="82" t="s">
        <v>96</v>
      </c>
      <c r="AA961" s="82">
        <v>815</v>
      </c>
      <c r="AB961" s="82">
        <v>526.24</v>
      </c>
    </row>
    <row r="962" spans="1:28">
      <c r="A962" s="91"/>
      <c r="B962" s="91"/>
      <c r="C962" s="91"/>
      <c r="D962" s="91"/>
      <c r="E962" s="91"/>
      <c r="F962" s="91"/>
      <c r="G962" s="91"/>
      <c r="H962" s="91"/>
      <c r="I962" s="91"/>
      <c r="J962" s="91"/>
      <c r="R962" s="82" t="s">
        <v>88</v>
      </c>
      <c r="S962" s="82">
        <v>2021</v>
      </c>
      <c r="T962" s="82" t="s">
        <v>36</v>
      </c>
      <c r="U962" s="82" t="s">
        <v>89</v>
      </c>
      <c r="V962" s="82" t="s">
        <v>90</v>
      </c>
      <c r="W962" s="82" t="s">
        <v>91</v>
      </c>
      <c r="X962" s="82" t="s">
        <v>92</v>
      </c>
      <c r="Y962" s="82" t="s">
        <v>93</v>
      </c>
      <c r="Z962" s="82" t="s">
        <v>96</v>
      </c>
      <c r="AA962" s="82">
        <v>163</v>
      </c>
      <c r="AB962" s="82">
        <v>233.09</v>
      </c>
    </row>
    <row r="963" spans="1:28">
      <c r="A963" s="91"/>
      <c r="B963" s="91"/>
      <c r="C963" s="91"/>
      <c r="D963" s="91"/>
      <c r="E963" s="91"/>
      <c r="F963" s="91"/>
      <c r="G963" s="91"/>
      <c r="H963" s="91"/>
      <c r="I963" s="91"/>
      <c r="J963" s="91"/>
      <c r="R963" s="82" t="s">
        <v>88</v>
      </c>
      <c r="S963" s="82">
        <v>2021</v>
      </c>
      <c r="T963" s="82" t="s">
        <v>36</v>
      </c>
      <c r="U963" s="82" t="s">
        <v>89</v>
      </c>
      <c r="V963" s="82" t="s">
        <v>90</v>
      </c>
      <c r="W963" s="82" t="s">
        <v>91</v>
      </c>
      <c r="X963" s="82" t="s">
        <v>92</v>
      </c>
      <c r="Y963" s="82" t="s">
        <v>93</v>
      </c>
      <c r="Z963" s="82" t="s">
        <v>96</v>
      </c>
      <c r="AA963" s="82">
        <v>133</v>
      </c>
      <c r="AB963" s="82">
        <v>190.19</v>
      </c>
    </row>
    <row r="964" spans="1:28">
      <c r="A964" s="91"/>
      <c r="B964" s="91"/>
      <c r="C964" s="91"/>
      <c r="D964" s="91"/>
      <c r="E964" s="91"/>
      <c r="F964" s="91"/>
      <c r="G964" s="91"/>
      <c r="H964" s="91"/>
      <c r="I964" s="91"/>
      <c r="J964" s="91"/>
      <c r="R964" s="82" t="s">
        <v>88</v>
      </c>
      <c r="S964" s="82">
        <v>2021</v>
      </c>
      <c r="T964" s="82" t="s">
        <v>36</v>
      </c>
      <c r="U964" s="82" t="s">
        <v>89</v>
      </c>
      <c r="V964" s="82" t="s">
        <v>90</v>
      </c>
      <c r="W964" s="82" t="s">
        <v>91</v>
      </c>
      <c r="X964" s="82" t="s">
        <v>92</v>
      </c>
      <c r="Y964" s="82" t="s">
        <v>93</v>
      </c>
      <c r="Z964" s="82" t="s">
        <v>94</v>
      </c>
      <c r="AA964" s="82">
        <v>371</v>
      </c>
      <c r="AB964" s="82">
        <v>530.53</v>
      </c>
    </row>
    <row r="965" spans="1:28">
      <c r="A965" s="91"/>
      <c r="B965" s="91"/>
      <c r="C965" s="91"/>
      <c r="D965" s="91"/>
      <c r="E965" s="91"/>
      <c r="F965" s="91"/>
      <c r="G965" s="91"/>
      <c r="H965" s="91"/>
      <c r="I965" s="91"/>
      <c r="J965" s="91"/>
      <c r="R965" s="82" t="s">
        <v>97</v>
      </c>
      <c r="S965" s="82">
        <v>2021</v>
      </c>
      <c r="T965" s="82" t="s">
        <v>36</v>
      </c>
      <c r="U965" s="82" t="s">
        <v>89</v>
      </c>
      <c r="V965" s="82" t="s">
        <v>90</v>
      </c>
      <c r="W965" s="82" t="s">
        <v>91</v>
      </c>
      <c r="X965" s="82" t="s">
        <v>92</v>
      </c>
      <c r="Y965" s="82" t="s">
        <v>93</v>
      </c>
      <c r="Z965" s="82" t="s">
        <v>94</v>
      </c>
      <c r="AA965" s="82">
        <v>365</v>
      </c>
      <c r="AB965" s="82">
        <v>521.95000000000005</v>
      </c>
    </row>
    <row r="966" spans="1:28">
      <c r="A966" s="91"/>
      <c r="B966" s="91"/>
      <c r="C966" s="91"/>
      <c r="D966" s="91"/>
      <c r="E966" s="91"/>
      <c r="F966" s="91"/>
      <c r="G966" s="91"/>
      <c r="H966" s="91"/>
      <c r="I966" s="91"/>
      <c r="J966" s="91"/>
      <c r="R966" s="82" t="s">
        <v>88</v>
      </c>
      <c r="S966" s="82">
        <v>2021</v>
      </c>
      <c r="T966" s="82" t="s">
        <v>36</v>
      </c>
      <c r="U966" s="82" t="s">
        <v>89</v>
      </c>
      <c r="V966" s="82" t="s">
        <v>90</v>
      </c>
      <c r="W966" s="82" t="s">
        <v>91</v>
      </c>
      <c r="X966" s="82" t="s">
        <v>92</v>
      </c>
      <c r="Y966" s="82" t="s">
        <v>93</v>
      </c>
      <c r="Z966" s="82" t="s">
        <v>96</v>
      </c>
      <c r="AA966" s="82">
        <v>161</v>
      </c>
      <c r="AB966" s="82">
        <v>230.23000000000002</v>
      </c>
    </row>
    <row r="967" spans="1:28">
      <c r="A967" s="91"/>
      <c r="B967" s="91"/>
      <c r="C967" s="91"/>
      <c r="D967" s="91"/>
      <c r="E967" s="91"/>
      <c r="F967" s="91"/>
      <c r="G967" s="91"/>
      <c r="H967" s="91"/>
      <c r="I967" s="91"/>
      <c r="J967" s="91"/>
      <c r="R967" s="82" t="s">
        <v>95</v>
      </c>
      <c r="S967" s="82">
        <v>2021</v>
      </c>
      <c r="T967" s="82" t="s">
        <v>36</v>
      </c>
      <c r="U967" s="82" t="s">
        <v>89</v>
      </c>
      <c r="V967" s="82" t="s">
        <v>90</v>
      </c>
      <c r="W967" s="82" t="s">
        <v>91</v>
      </c>
      <c r="X967" s="82" t="s">
        <v>92</v>
      </c>
      <c r="Y967" s="82" t="s">
        <v>93</v>
      </c>
      <c r="Z967" s="82" t="s">
        <v>96</v>
      </c>
      <c r="AA967" s="82">
        <v>209</v>
      </c>
      <c r="AB967" s="82">
        <v>298.87</v>
      </c>
    </row>
    <row r="968" spans="1:28">
      <c r="A968" s="91"/>
      <c r="B968" s="91"/>
      <c r="C968" s="91"/>
      <c r="D968" s="91"/>
      <c r="E968" s="91"/>
      <c r="F968" s="91"/>
      <c r="G968" s="91"/>
      <c r="H968" s="91"/>
      <c r="I968" s="91"/>
      <c r="J968" s="91"/>
      <c r="R968" s="82" t="s">
        <v>97</v>
      </c>
      <c r="S968" s="82">
        <v>2021</v>
      </c>
      <c r="T968" s="82" t="s">
        <v>32</v>
      </c>
      <c r="U968" s="82" t="s">
        <v>89</v>
      </c>
      <c r="V968" s="82" t="s">
        <v>90</v>
      </c>
      <c r="W968" s="82" t="s">
        <v>91</v>
      </c>
      <c r="X968" s="82" t="s">
        <v>92</v>
      </c>
      <c r="Y968" s="82" t="s">
        <v>93</v>
      </c>
      <c r="Z968" s="82" t="s">
        <v>94</v>
      </c>
      <c r="AA968" s="82">
        <v>176</v>
      </c>
      <c r="AB968" s="82">
        <v>526.24</v>
      </c>
    </row>
    <row r="969" spans="1:28">
      <c r="A969" s="91"/>
      <c r="B969" s="91"/>
      <c r="C969" s="91"/>
      <c r="D969" s="91"/>
      <c r="E969" s="91"/>
      <c r="F969" s="91"/>
      <c r="G969" s="91"/>
      <c r="H969" s="91"/>
      <c r="I969" s="91"/>
      <c r="J969" s="91"/>
      <c r="R969" s="82" t="s">
        <v>88</v>
      </c>
      <c r="S969" s="82">
        <v>2021</v>
      </c>
      <c r="T969" s="82" t="s">
        <v>32</v>
      </c>
      <c r="U969" s="82" t="s">
        <v>89</v>
      </c>
      <c r="V969" s="82" t="s">
        <v>90</v>
      </c>
      <c r="W969" s="82" t="s">
        <v>91</v>
      </c>
      <c r="X969" s="82" t="s">
        <v>92</v>
      </c>
      <c r="Y969" s="82" t="s">
        <v>93</v>
      </c>
      <c r="Z969" s="82" t="s">
        <v>94</v>
      </c>
      <c r="AA969" s="82">
        <v>170</v>
      </c>
      <c r="AB969" s="82">
        <v>526.24</v>
      </c>
    </row>
    <row r="970" spans="1:28">
      <c r="A970" s="91"/>
      <c r="B970" s="91"/>
      <c r="C970" s="91"/>
      <c r="D970" s="91"/>
      <c r="E970" s="91"/>
      <c r="F970" s="91"/>
      <c r="G970" s="91"/>
      <c r="H970" s="91"/>
      <c r="I970" s="91"/>
      <c r="J970" s="91"/>
      <c r="R970" s="82" t="s">
        <v>97</v>
      </c>
      <c r="S970" s="82">
        <v>2021</v>
      </c>
      <c r="T970" s="82" t="s">
        <v>32</v>
      </c>
      <c r="U970" s="82" t="s">
        <v>89</v>
      </c>
      <c r="V970" s="82" t="s">
        <v>90</v>
      </c>
      <c r="W970" s="82" t="s">
        <v>91</v>
      </c>
      <c r="X970" s="82" t="s">
        <v>92</v>
      </c>
      <c r="Y970" s="82" t="s">
        <v>93</v>
      </c>
      <c r="Z970" s="82" t="s">
        <v>94</v>
      </c>
      <c r="AA970" s="82">
        <v>164</v>
      </c>
      <c r="AB970" s="82">
        <v>526.24</v>
      </c>
    </row>
    <row r="971" spans="1:28">
      <c r="A971" s="91"/>
      <c r="B971" s="91"/>
      <c r="C971" s="91"/>
      <c r="D971" s="91"/>
      <c r="E971" s="91"/>
      <c r="F971" s="91"/>
      <c r="G971" s="91"/>
      <c r="H971" s="91"/>
      <c r="I971" s="91"/>
      <c r="J971" s="91"/>
      <c r="R971" s="82" t="s">
        <v>88</v>
      </c>
      <c r="S971" s="82">
        <v>2021</v>
      </c>
      <c r="T971" s="82" t="s">
        <v>32</v>
      </c>
      <c r="U971" s="82" t="s">
        <v>89</v>
      </c>
      <c r="V971" s="82" t="s">
        <v>90</v>
      </c>
      <c r="W971" s="82" t="s">
        <v>91</v>
      </c>
      <c r="X971" s="82" t="s">
        <v>92</v>
      </c>
      <c r="Y971" s="82" t="s">
        <v>93</v>
      </c>
      <c r="Z971" s="82" t="s">
        <v>96</v>
      </c>
      <c r="AA971" s="82">
        <v>176</v>
      </c>
      <c r="AB971" s="82">
        <v>251.68</v>
      </c>
    </row>
    <row r="972" spans="1:28">
      <c r="A972" s="91"/>
      <c r="B972" s="91"/>
      <c r="C972" s="91"/>
      <c r="D972" s="91"/>
      <c r="E972" s="91"/>
      <c r="F972" s="91"/>
      <c r="G972" s="91"/>
      <c r="H972" s="91"/>
      <c r="I972" s="91"/>
      <c r="J972" s="91"/>
      <c r="R972" s="82" t="s">
        <v>88</v>
      </c>
      <c r="S972" s="82">
        <v>2021</v>
      </c>
      <c r="T972" s="82" t="s">
        <v>32</v>
      </c>
      <c r="U972" s="82" t="s">
        <v>89</v>
      </c>
      <c r="V972" s="82" t="s">
        <v>90</v>
      </c>
      <c r="W972" s="82" t="s">
        <v>91</v>
      </c>
      <c r="X972" s="82" t="s">
        <v>92</v>
      </c>
      <c r="Y972" s="82" t="s">
        <v>93</v>
      </c>
      <c r="Z972" s="82" t="s">
        <v>96</v>
      </c>
      <c r="AA972" s="82">
        <v>224</v>
      </c>
      <c r="AB972" s="82">
        <v>320.32</v>
      </c>
    </row>
    <row r="973" spans="1:28">
      <c r="A973" s="91"/>
      <c r="B973" s="91"/>
      <c r="C973" s="91"/>
      <c r="D973" s="91"/>
      <c r="E973" s="91"/>
      <c r="F973" s="91"/>
      <c r="G973" s="91"/>
      <c r="H973" s="91"/>
      <c r="I973" s="91"/>
      <c r="J973" s="91"/>
      <c r="R973" s="82" t="s">
        <v>88</v>
      </c>
      <c r="S973" s="82">
        <v>2021</v>
      </c>
      <c r="T973" s="82" t="s">
        <v>32</v>
      </c>
      <c r="U973" s="82" t="s">
        <v>89</v>
      </c>
      <c r="V973" s="82" t="s">
        <v>90</v>
      </c>
      <c r="W973" s="82" t="s">
        <v>91</v>
      </c>
      <c r="X973" s="82" t="s">
        <v>92</v>
      </c>
      <c r="Y973" s="82" t="s">
        <v>93</v>
      </c>
      <c r="Z973" s="82" t="s">
        <v>96</v>
      </c>
      <c r="AA973" s="82">
        <v>152</v>
      </c>
      <c r="AB973" s="82">
        <v>217.36</v>
      </c>
    </row>
    <row r="974" spans="1:28">
      <c r="A974" s="91"/>
      <c r="B974" s="91"/>
      <c r="C974" s="91"/>
      <c r="D974" s="91"/>
      <c r="E974" s="91"/>
      <c r="F974" s="91"/>
      <c r="G974" s="91"/>
      <c r="H974" s="91"/>
      <c r="I974" s="91"/>
      <c r="J974" s="91"/>
      <c r="R974" s="82" t="s">
        <v>95</v>
      </c>
      <c r="S974" s="82">
        <v>2021</v>
      </c>
      <c r="T974" s="82" t="s">
        <v>32</v>
      </c>
      <c r="U974" s="82" t="s">
        <v>89</v>
      </c>
      <c r="V974" s="82" t="s">
        <v>90</v>
      </c>
      <c r="W974" s="82" t="s">
        <v>91</v>
      </c>
      <c r="X974" s="82" t="s">
        <v>92</v>
      </c>
      <c r="Y974" s="82" t="s">
        <v>93</v>
      </c>
      <c r="Z974" s="82" t="s">
        <v>96</v>
      </c>
      <c r="AA974" s="82">
        <v>178</v>
      </c>
      <c r="AB974" s="82">
        <v>254.54</v>
      </c>
    </row>
    <row r="975" spans="1:28">
      <c r="A975" s="91"/>
      <c r="B975" s="91"/>
      <c r="C975" s="91"/>
      <c r="D975" s="91"/>
      <c r="E975" s="91"/>
      <c r="F975" s="91"/>
      <c r="G975" s="91"/>
      <c r="H975" s="91"/>
      <c r="I975" s="91"/>
      <c r="J975" s="91"/>
      <c r="R975" s="82" t="s">
        <v>88</v>
      </c>
      <c r="S975" s="82">
        <v>2021</v>
      </c>
      <c r="T975" s="82" t="s">
        <v>32</v>
      </c>
      <c r="U975" s="82" t="s">
        <v>89</v>
      </c>
      <c r="V975" s="82" t="s">
        <v>90</v>
      </c>
      <c r="W975" s="82" t="s">
        <v>91</v>
      </c>
      <c r="X975" s="82" t="s">
        <v>92</v>
      </c>
      <c r="Y975" s="82" t="s">
        <v>93</v>
      </c>
      <c r="Z975" s="82" t="s">
        <v>96</v>
      </c>
      <c r="AA975" s="82">
        <v>226</v>
      </c>
      <c r="AB975" s="82">
        <v>323.18</v>
      </c>
    </row>
    <row r="976" spans="1:28">
      <c r="A976" s="91"/>
      <c r="B976" s="91"/>
      <c r="C976" s="91"/>
      <c r="D976" s="91"/>
      <c r="E976" s="91"/>
      <c r="F976" s="91"/>
      <c r="G976" s="91"/>
      <c r="H976" s="91"/>
      <c r="I976" s="91"/>
      <c r="J976" s="91"/>
      <c r="R976" s="82" t="s">
        <v>97</v>
      </c>
      <c r="S976" s="82">
        <v>2021</v>
      </c>
      <c r="T976" s="82" t="s">
        <v>32</v>
      </c>
      <c r="U976" s="82" t="s">
        <v>89</v>
      </c>
      <c r="V976" s="82" t="s">
        <v>90</v>
      </c>
      <c r="W976" s="82" t="s">
        <v>91</v>
      </c>
      <c r="X976" s="82" t="s">
        <v>92</v>
      </c>
      <c r="Y976" s="82" t="s">
        <v>93</v>
      </c>
      <c r="Z976" s="82" t="s">
        <v>96</v>
      </c>
      <c r="AA976" s="82">
        <v>148</v>
      </c>
      <c r="AB976" s="82">
        <v>211.64</v>
      </c>
    </row>
    <row r="977" spans="1:28">
      <c r="A977" s="91"/>
      <c r="B977" s="91"/>
      <c r="C977" s="91"/>
      <c r="D977" s="91"/>
      <c r="E977" s="91"/>
      <c r="F977" s="91"/>
      <c r="G977" s="91"/>
      <c r="H977" s="91"/>
      <c r="I977" s="91"/>
      <c r="J977" s="91"/>
      <c r="R977" s="82" t="s">
        <v>95</v>
      </c>
      <c r="S977" s="82">
        <v>2021</v>
      </c>
      <c r="T977" s="82" t="s">
        <v>32</v>
      </c>
      <c r="U977" s="82" t="s">
        <v>89</v>
      </c>
      <c r="V977" s="82" t="s">
        <v>90</v>
      </c>
      <c r="W977" s="82" t="s">
        <v>91</v>
      </c>
      <c r="X977" s="82" t="s">
        <v>92</v>
      </c>
      <c r="Y977" s="82" t="s">
        <v>93</v>
      </c>
      <c r="Z977" s="82" t="s">
        <v>94</v>
      </c>
      <c r="AA977" s="82">
        <v>174</v>
      </c>
      <c r="AB977" s="82">
        <v>526.24</v>
      </c>
    </row>
    <row r="978" spans="1:28">
      <c r="A978" s="91"/>
      <c r="B978" s="91"/>
      <c r="C978" s="91"/>
      <c r="D978" s="91"/>
      <c r="E978" s="91"/>
      <c r="F978" s="91"/>
      <c r="G978" s="91"/>
      <c r="H978" s="91"/>
      <c r="I978" s="91"/>
      <c r="J978" s="91"/>
      <c r="R978" s="82" t="s">
        <v>95</v>
      </c>
      <c r="S978" s="82">
        <v>2021</v>
      </c>
      <c r="T978" s="82" t="s">
        <v>32</v>
      </c>
      <c r="U978" s="82" t="s">
        <v>89</v>
      </c>
      <c r="V978" s="82" t="s">
        <v>90</v>
      </c>
      <c r="W978" s="82" t="s">
        <v>91</v>
      </c>
      <c r="X978" s="82" t="s">
        <v>92</v>
      </c>
      <c r="Y978" s="82" t="s">
        <v>93</v>
      </c>
      <c r="Z978" s="82" t="s">
        <v>94</v>
      </c>
      <c r="AA978" s="82">
        <v>168</v>
      </c>
      <c r="AB978" s="82">
        <v>526.24</v>
      </c>
    </row>
    <row r="979" spans="1:28">
      <c r="A979" s="91"/>
      <c r="B979" s="91"/>
      <c r="C979" s="91"/>
      <c r="D979" s="91"/>
      <c r="E979" s="91"/>
      <c r="F979" s="91"/>
      <c r="G979" s="91"/>
      <c r="H979" s="91"/>
      <c r="I979" s="91"/>
      <c r="J979" s="91"/>
      <c r="R979" s="82" t="s">
        <v>95</v>
      </c>
      <c r="S979" s="82">
        <v>2021</v>
      </c>
      <c r="T979" s="82" t="s">
        <v>32</v>
      </c>
      <c r="U979" s="82" t="s">
        <v>89</v>
      </c>
      <c r="V979" s="82" t="s">
        <v>90</v>
      </c>
      <c r="W979" s="82" t="s">
        <v>91</v>
      </c>
      <c r="X979" s="82" t="s">
        <v>92</v>
      </c>
      <c r="Y979" s="82" t="s">
        <v>93</v>
      </c>
      <c r="Z979" s="82" t="s">
        <v>96</v>
      </c>
      <c r="AA979" s="82">
        <v>720</v>
      </c>
      <c r="AB979" s="82">
        <v>1029.5999999999999</v>
      </c>
    </row>
    <row r="980" spans="1:28">
      <c r="A980" s="91"/>
      <c r="B980" s="91"/>
      <c r="C980" s="91"/>
      <c r="D980" s="91"/>
      <c r="E980" s="91"/>
      <c r="F980" s="91"/>
      <c r="G980" s="91"/>
      <c r="H980" s="91"/>
      <c r="I980" s="91"/>
      <c r="J980" s="91"/>
      <c r="R980" s="82" t="s">
        <v>95</v>
      </c>
      <c r="S980" s="82">
        <v>2021</v>
      </c>
      <c r="T980" s="82" t="s">
        <v>32</v>
      </c>
      <c r="U980" s="82" t="s">
        <v>89</v>
      </c>
      <c r="V980" s="82" t="s">
        <v>90</v>
      </c>
      <c r="W980" s="82" t="s">
        <v>91</v>
      </c>
      <c r="X980" s="82" t="s">
        <v>92</v>
      </c>
      <c r="Y980" s="82" t="s">
        <v>93</v>
      </c>
      <c r="Z980" s="82" t="s">
        <v>96</v>
      </c>
      <c r="AA980" s="82">
        <v>773</v>
      </c>
      <c r="AB980" s="82">
        <v>1105.3899999999999</v>
      </c>
    </row>
    <row r="981" spans="1:28">
      <c r="A981" s="91"/>
      <c r="B981" s="91"/>
      <c r="C981" s="91"/>
      <c r="D981" s="91"/>
      <c r="E981" s="91"/>
      <c r="F981" s="91"/>
      <c r="G981" s="91"/>
      <c r="H981" s="91"/>
      <c r="I981" s="91"/>
      <c r="J981" s="91"/>
      <c r="R981" s="82" t="s">
        <v>88</v>
      </c>
      <c r="S981" s="82">
        <v>2021</v>
      </c>
      <c r="T981" s="82" t="s">
        <v>32</v>
      </c>
      <c r="U981" s="82" t="s">
        <v>89</v>
      </c>
      <c r="V981" s="82" t="s">
        <v>90</v>
      </c>
      <c r="W981" s="82" t="s">
        <v>91</v>
      </c>
      <c r="X981" s="82" t="s">
        <v>92</v>
      </c>
      <c r="Y981" s="82" t="s">
        <v>93</v>
      </c>
      <c r="Z981" s="82" t="s">
        <v>94</v>
      </c>
      <c r="AA981" s="82">
        <v>177</v>
      </c>
      <c r="AB981" s="82">
        <v>253.11</v>
      </c>
    </row>
    <row r="982" spans="1:28">
      <c r="A982" s="91"/>
      <c r="B982" s="91"/>
      <c r="C982" s="91"/>
      <c r="D982" s="91"/>
      <c r="E982" s="91"/>
      <c r="F982" s="91"/>
      <c r="G982" s="91"/>
      <c r="H982" s="91"/>
      <c r="I982" s="91"/>
      <c r="J982" s="91"/>
      <c r="R982" s="82" t="s">
        <v>88</v>
      </c>
      <c r="S982" s="82">
        <v>2021</v>
      </c>
      <c r="T982" s="82" t="s">
        <v>32</v>
      </c>
      <c r="U982" s="82" t="s">
        <v>89</v>
      </c>
      <c r="V982" s="82" t="s">
        <v>90</v>
      </c>
      <c r="W982" s="82" t="s">
        <v>91</v>
      </c>
      <c r="X982" s="82" t="s">
        <v>92</v>
      </c>
      <c r="Y982" s="82" t="s">
        <v>93</v>
      </c>
      <c r="Z982" s="82" t="s">
        <v>94</v>
      </c>
      <c r="AA982" s="82">
        <v>171</v>
      </c>
      <c r="AB982" s="82">
        <v>244.53</v>
      </c>
    </row>
    <row r="983" spans="1:28">
      <c r="A983" s="91"/>
      <c r="B983" s="91"/>
      <c r="C983" s="91"/>
      <c r="D983" s="91"/>
      <c r="E983" s="91"/>
      <c r="F983" s="91"/>
      <c r="G983" s="91"/>
      <c r="H983" s="91"/>
      <c r="I983" s="91"/>
      <c r="J983" s="91"/>
      <c r="R983" s="82" t="s">
        <v>95</v>
      </c>
      <c r="S983" s="82">
        <v>2021</v>
      </c>
      <c r="T983" s="82" t="s">
        <v>32</v>
      </c>
      <c r="U983" s="82" t="s">
        <v>89</v>
      </c>
      <c r="V983" s="82" t="s">
        <v>90</v>
      </c>
      <c r="W983" s="82" t="s">
        <v>91</v>
      </c>
      <c r="X983" s="82" t="s">
        <v>92</v>
      </c>
      <c r="Y983" s="82" t="s">
        <v>93</v>
      </c>
      <c r="Z983" s="82" t="s">
        <v>94</v>
      </c>
      <c r="AA983" s="82">
        <v>165</v>
      </c>
      <c r="AB983" s="82">
        <v>235.95</v>
      </c>
    </row>
    <row r="984" spans="1:28">
      <c r="A984" s="91"/>
      <c r="B984" s="91"/>
      <c r="C984" s="91"/>
      <c r="D984" s="91"/>
      <c r="E984" s="91"/>
      <c r="F984" s="91"/>
      <c r="G984" s="91"/>
      <c r="H984" s="91"/>
      <c r="I984" s="91"/>
      <c r="J984" s="91"/>
      <c r="R984" s="82" t="s">
        <v>95</v>
      </c>
      <c r="S984" s="82">
        <v>2021</v>
      </c>
      <c r="T984" s="82" t="s">
        <v>32</v>
      </c>
      <c r="U984" s="82" t="s">
        <v>89</v>
      </c>
      <c r="V984" s="82" t="s">
        <v>90</v>
      </c>
      <c r="W984" s="82" t="s">
        <v>91</v>
      </c>
      <c r="X984" s="82" t="s">
        <v>92</v>
      </c>
      <c r="Y984" s="82" t="s">
        <v>93</v>
      </c>
      <c r="Z984" s="82" t="s">
        <v>96</v>
      </c>
      <c r="AA984" s="82">
        <v>177</v>
      </c>
      <c r="AB984" s="82">
        <v>253.11</v>
      </c>
    </row>
    <row r="985" spans="1:28">
      <c r="A985" s="91"/>
      <c r="B985" s="91"/>
      <c r="C985" s="91"/>
      <c r="D985" s="91"/>
      <c r="E985" s="91"/>
      <c r="F985" s="91"/>
      <c r="G985" s="91"/>
      <c r="H985" s="91"/>
      <c r="I985" s="91"/>
      <c r="J985" s="91"/>
      <c r="R985" s="82" t="s">
        <v>95</v>
      </c>
      <c r="S985" s="82">
        <v>2021</v>
      </c>
      <c r="T985" s="82" t="s">
        <v>32</v>
      </c>
      <c r="U985" s="82" t="s">
        <v>89</v>
      </c>
      <c r="V985" s="82" t="s">
        <v>90</v>
      </c>
      <c r="W985" s="82" t="s">
        <v>91</v>
      </c>
      <c r="X985" s="82" t="s">
        <v>92</v>
      </c>
      <c r="Y985" s="82" t="s">
        <v>93</v>
      </c>
      <c r="Z985" s="82" t="s">
        <v>96</v>
      </c>
      <c r="AA985" s="82">
        <v>759</v>
      </c>
      <c r="AB985" s="82">
        <v>526.24</v>
      </c>
    </row>
    <row r="986" spans="1:28">
      <c r="A986" s="91"/>
      <c r="B986" s="91"/>
      <c r="C986" s="91"/>
      <c r="D986" s="91"/>
      <c r="E986" s="91"/>
      <c r="F986" s="91"/>
      <c r="G986" s="91"/>
      <c r="H986" s="91"/>
      <c r="I986" s="91"/>
      <c r="J986" s="91"/>
      <c r="R986" s="82" t="s">
        <v>97</v>
      </c>
      <c r="S986" s="82">
        <v>2021</v>
      </c>
      <c r="T986" s="82" t="s">
        <v>32</v>
      </c>
      <c r="U986" s="82" t="s">
        <v>89</v>
      </c>
      <c r="V986" s="82" t="s">
        <v>90</v>
      </c>
      <c r="W986" s="82" t="s">
        <v>91</v>
      </c>
      <c r="X986" s="82" t="s">
        <v>92</v>
      </c>
      <c r="Y986" s="82" t="s">
        <v>93</v>
      </c>
      <c r="Z986" s="82" t="s">
        <v>96</v>
      </c>
      <c r="AA986" s="82">
        <v>175</v>
      </c>
      <c r="AB986" s="82">
        <v>250.25</v>
      </c>
    </row>
    <row r="987" spans="1:28">
      <c r="A987" s="91"/>
      <c r="B987" s="91"/>
      <c r="C987" s="91"/>
      <c r="D987" s="91"/>
      <c r="E987" s="91"/>
      <c r="F987" s="91"/>
      <c r="G987" s="91"/>
      <c r="H987" s="91"/>
      <c r="I987" s="91"/>
      <c r="J987" s="91"/>
      <c r="R987" s="82" t="s">
        <v>95</v>
      </c>
      <c r="S987" s="82">
        <v>2021</v>
      </c>
      <c r="T987" s="82" t="s">
        <v>32</v>
      </c>
      <c r="U987" s="82" t="s">
        <v>89</v>
      </c>
      <c r="V987" s="82" t="s">
        <v>90</v>
      </c>
      <c r="W987" s="82" t="s">
        <v>91</v>
      </c>
      <c r="X987" s="82" t="s">
        <v>92</v>
      </c>
      <c r="Y987" s="82" t="s">
        <v>93</v>
      </c>
      <c r="Z987" s="82" t="s">
        <v>96</v>
      </c>
      <c r="AA987" s="82">
        <v>223</v>
      </c>
      <c r="AB987" s="82">
        <v>318.89</v>
      </c>
    </row>
    <row r="988" spans="1:28">
      <c r="A988" s="91"/>
      <c r="B988" s="91"/>
      <c r="C988" s="91"/>
      <c r="D988" s="91"/>
      <c r="E988" s="91"/>
      <c r="F988" s="91"/>
      <c r="G988" s="91"/>
      <c r="H988" s="91"/>
      <c r="I988" s="91"/>
      <c r="J988" s="91"/>
      <c r="R988" s="82" t="s">
        <v>95</v>
      </c>
      <c r="S988" s="82">
        <v>2021</v>
      </c>
      <c r="T988" s="82" t="s">
        <v>32</v>
      </c>
      <c r="U988" s="82" t="s">
        <v>89</v>
      </c>
      <c r="V988" s="82" t="s">
        <v>90</v>
      </c>
      <c r="W988" s="82" t="s">
        <v>91</v>
      </c>
      <c r="X988" s="82" t="s">
        <v>92</v>
      </c>
      <c r="Y988" s="82" t="s">
        <v>93</v>
      </c>
      <c r="Z988" s="82" t="s">
        <v>96</v>
      </c>
      <c r="AA988" s="82">
        <v>151</v>
      </c>
      <c r="AB988" s="82">
        <v>215.93</v>
      </c>
    </row>
    <row r="989" spans="1:28">
      <c r="A989" s="91"/>
      <c r="B989" s="91"/>
      <c r="C989" s="91"/>
      <c r="D989" s="91"/>
      <c r="E989" s="91"/>
      <c r="F989" s="91"/>
      <c r="G989" s="91"/>
      <c r="H989" s="91"/>
      <c r="I989" s="91"/>
      <c r="J989" s="91"/>
      <c r="R989" s="82" t="s">
        <v>97</v>
      </c>
      <c r="S989" s="82">
        <v>2021</v>
      </c>
      <c r="T989" s="82" t="s">
        <v>32</v>
      </c>
      <c r="U989" s="82" t="s">
        <v>89</v>
      </c>
      <c r="V989" s="82" t="s">
        <v>90</v>
      </c>
      <c r="W989" s="82" t="s">
        <v>91</v>
      </c>
      <c r="X989" s="82" t="s">
        <v>92</v>
      </c>
      <c r="Y989" s="82" t="s">
        <v>93</v>
      </c>
      <c r="Z989" s="82" t="s">
        <v>94</v>
      </c>
      <c r="AA989" s="82">
        <v>173</v>
      </c>
      <c r="AB989" s="82">
        <v>247.39</v>
      </c>
    </row>
    <row r="990" spans="1:28">
      <c r="A990" s="91"/>
      <c r="B990" s="91"/>
      <c r="C990" s="91"/>
      <c r="D990" s="91"/>
      <c r="E990" s="91"/>
      <c r="F990" s="91"/>
      <c r="G990" s="91"/>
      <c r="H990" s="91"/>
      <c r="I990" s="91"/>
      <c r="J990" s="91"/>
      <c r="R990" s="82" t="s">
        <v>95</v>
      </c>
      <c r="S990" s="82">
        <v>2021</v>
      </c>
      <c r="T990" s="82" t="s">
        <v>32</v>
      </c>
      <c r="U990" s="82" t="s">
        <v>89</v>
      </c>
      <c r="V990" s="82" t="s">
        <v>90</v>
      </c>
      <c r="W990" s="82" t="s">
        <v>91</v>
      </c>
      <c r="X990" s="82" t="s">
        <v>92</v>
      </c>
      <c r="Y990" s="82" t="s">
        <v>93</v>
      </c>
      <c r="Z990" s="82" t="s">
        <v>94</v>
      </c>
      <c r="AA990" s="82">
        <v>167</v>
      </c>
      <c r="AB990" s="82">
        <v>238.81</v>
      </c>
    </row>
    <row r="991" spans="1:28">
      <c r="A991" s="91"/>
      <c r="B991" s="91"/>
      <c r="C991" s="91"/>
      <c r="D991" s="91"/>
      <c r="E991" s="91"/>
      <c r="F991" s="91"/>
      <c r="G991" s="91"/>
      <c r="H991" s="91"/>
      <c r="I991" s="91"/>
      <c r="J991" s="91"/>
      <c r="R991" s="82" t="s">
        <v>88</v>
      </c>
      <c r="S991" s="82">
        <v>2021</v>
      </c>
      <c r="T991" s="82" t="s">
        <v>32</v>
      </c>
      <c r="U991" s="82" t="s">
        <v>89</v>
      </c>
      <c r="V991" s="82" t="s">
        <v>90</v>
      </c>
      <c r="W991" s="82" t="s">
        <v>91</v>
      </c>
      <c r="X991" s="82" t="s">
        <v>92</v>
      </c>
      <c r="Y991" s="82" t="s">
        <v>93</v>
      </c>
      <c r="Z991" s="82" t="s">
        <v>96</v>
      </c>
      <c r="AA991" s="82">
        <v>179</v>
      </c>
      <c r="AB991" s="82">
        <v>255.97</v>
      </c>
    </row>
    <row r="992" spans="1:28">
      <c r="A992" s="91"/>
      <c r="B992" s="91"/>
      <c r="C992" s="91"/>
      <c r="D992" s="91"/>
      <c r="E992" s="91"/>
      <c r="F992" s="91"/>
      <c r="G992" s="91"/>
      <c r="H992" s="91"/>
      <c r="I992" s="91"/>
      <c r="J992" s="91"/>
      <c r="R992" s="82" t="s">
        <v>88</v>
      </c>
      <c r="S992" s="82">
        <v>2021</v>
      </c>
      <c r="T992" s="82" t="s">
        <v>32</v>
      </c>
      <c r="U992" s="82" t="s">
        <v>89</v>
      </c>
      <c r="V992" s="82" t="s">
        <v>90</v>
      </c>
      <c r="W992" s="82" t="s">
        <v>91</v>
      </c>
      <c r="X992" s="82" t="s">
        <v>92</v>
      </c>
      <c r="Y992" s="82" t="s">
        <v>93</v>
      </c>
      <c r="Z992" s="82" t="s">
        <v>96</v>
      </c>
      <c r="AA992" s="82">
        <v>782</v>
      </c>
      <c r="AB992" s="82">
        <v>1118.26</v>
      </c>
    </row>
    <row r="993" spans="1:28">
      <c r="A993" s="91"/>
      <c r="B993" s="91"/>
      <c r="C993" s="91"/>
      <c r="D993" s="91"/>
      <c r="E993" s="91"/>
      <c r="F993" s="91"/>
      <c r="G993" s="91"/>
      <c r="H993" s="91"/>
      <c r="I993" s="91"/>
      <c r="J993" s="91"/>
      <c r="R993" s="82" t="s">
        <v>97</v>
      </c>
      <c r="S993" s="82">
        <v>2021</v>
      </c>
      <c r="T993" s="82" t="s">
        <v>35</v>
      </c>
      <c r="U993" s="82" t="s">
        <v>89</v>
      </c>
      <c r="V993" s="82" t="s">
        <v>90</v>
      </c>
      <c r="W993" s="82" t="s">
        <v>91</v>
      </c>
      <c r="X993" s="82" t="s">
        <v>92</v>
      </c>
      <c r="Y993" s="82" t="s">
        <v>93</v>
      </c>
      <c r="Z993" s="82" t="s">
        <v>94</v>
      </c>
      <c r="AA993" s="82">
        <v>146</v>
      </c>
      <c r="AB993" s="82">
        <v>526.24</v>
      </c>
    </row>
    <row r="994" spans="1:28">
      <c r="A994" s="91"/>
      <c r="B994" s="91"/>
      <c r="C994" s="91"/>
      <c r="D994" s="91"/>
      <c r="E994" s="91"/>
      <c r="F994" s="91"/>
      <c r="G994" s="91"/>
      <c r="H994" s="91"/>
      <c r="I994" s="91"/>
      <c r="J994" s="91"/>
      <c r="R994" s="82" t="s">
        <v>88</v>
      </c>
      <c r="S994" s="82">
        <v>2021</v>
      </c>
      <c r="T994" s="82" t="s">
        <v>35</v>
      </c>
      <c r="U994" s="82" t="s">
        <v>89</v>
      </c>
      <c r="V994" s="82" t="s">
        <v>90</v>
      </c>
      <c r="W994" s="82" t="s">
        <v>91</v>
      </c>
      <c r="X994" s="82" t="s">
        <v>92</v>
      </c>
      <c r="Y994" s="82" t="s">
        <v>93</v>
      </c>
      <c r="Z994" s="82" t="s">
        <v>94</v>
      </c>
      <c r="AA994" s="82">
        <v>140</v>
      </c>
      <c r="AB994" s="82">
        <v>526.24</v>
      </c>
    </row>
    <row r="995" spans="1:28">
      <c r="A995" s="91"/>
      <c r="B995" s="91"/>
      <c r="C995" s="91"/>
      <c r="D995" s="91"/>
      <c r="E995" s="91"/>
      <c r="F995" s="91"/>
      <c r="G995" s="91"/>
      <c r="H995" s="91"/>
      <c r="I995" s="91"/>
      <c r="J995" s="91"/>
      <c r="R995" s="82" t="s">
        <v>88</v>
      </c>
      <c r="S995" s="82">
        <v>2021</v>
      </c>
      <c r="T995" s="82" t="s">
        <v>35</v>
      </c>
      <c r="U995" s="82" t="s">
        <v>89</v>
      </c>
      <c r="V995" s="82" t="s">
        <v>90</v>
      </c>
      <c r="W995" s="82" t="s">
        <v>91</v>
      </c>
      <c r="X995" s="82" t="s">
        <v>92</v>
      </c>
      <c r="Y995" s="82" t="s">
        <v>93</v>
      </c>
      <c r="Z995" s="82" t="s">
        <v>94</v>
      </c>
      <c r="AA995" s="82">
        <v>134</v>
      </c>
      <c r="AB995" s="82">
        <v>526.24</v>
      </c>
    </row>
    <row r="996" spans="1:28">
      <c r="A996" s="91"/>
      <c r="B996" s="91"/>
      <c r="C996" s="91"/>
      <c r="D996" s="91"/>
      <c r="E996" s="91"/>
      <c r="F996" s="91"/>
      <c r="G996" s="91"/>
      <c r="H996" s="91"/>
      <c r="I996" s="91"/>
      <c r="J996" s="91"/>
      <c r="R996" s="82" t="s">
        <v>88</v>
      </c>
      <c r="S996" s="82">
        <v>2021</v>
      </c>
      <c r="T996" s="82" t="s">
        <v>35</v>
      </c>
      <c r="U996" s="82" t="s">
        <v>89</v>
      </c>
      <c r="V996" s="82" t="s">
        <v>90</v>
      </c>
      <c r="W996" s="82" t="s">
        <v>91</v>
      </c>
      <c r="X996" s="82" t="s">
        <v>92</v>
      </c>
      <c r="Y996" s="82" t="s">
        <v>93</v>
      </c>
      <c r="Z996" s="82" t="s">
        <v>96</v>
      </c>
      <c r="AA996" s="82">
        <v>164</v>
      </c>
      <c r="AB996" s="82">
        <v>234.51999999999998</v>
      </c>
    </row>
    <row r="997" spans="1:28">
      <c r="A997" s="91"/>
      <c r="B997" s="91"/>
      <c r="C997" s="91"/>
      <c r="D997" s="91"/>
      <c r="E997" s="91"/>
      <c r="F997" s="91"/>
      <c r="G997" s="91"/>
      <c r="H997" s="91"/>
      <c r="I997" s="91"/>
      <c r="J997" s="91"/>
      <c r="R997" s="82" t="s">
        <v>98</v>
      </c>
      <c r="S997" s="82">
        <v>2021</v>
      </c>
      <c r="T997" s="82" t="s">
        <v>35</v>
      </c>
      <c r="U997" s="82" t="s">
        <v>89</v>
      </c>
      <c r="V997" s="82" t="s">
        <v>90</v>
      </c>
      <c r="W997" s="82" t="s">
        <v>91</v>
      </c>
      <c r="X997" s="82" t="s">
        <v>92</v>
      </c>
      <c r="Y997" s="82" t="s">
        <v>93</v>
      </c>
      <c r="Z997" s="82" t="s">
        <v>96</v>
      </c>
      <c r="AA997" s="82">
        <v>212</v>
      </c>
      <c r="AB997" s="82">
        <v>303.15999999999997</v>
      </c>
    </row>
    <row r="998" spans="1:28">
      <c r="A998" s="91"/>
      <c r="B998" s="91"/>
      <c r="C998" s="91"/>
      <c r="D998" s="91"/>
      <c r="E998" s="91"/>
      <c r="F998" s="91"/>
      <c r="G998" s="91"/>
      <c r="H998" s="91"/>
      <c r="I998" s="91"/>
      <c r="J998" s="91"/>
      <c r="R998" s="82" t="s">
        <v>95</v>
      </c>
      <c r="S998" s="82">
        <v>2021</v>
      </c>
      <c r="T998" s="82" t="s">
        <v>35</v>
      </c>
      <c r="U998" s="82" t="s">
        <v>89</v>
      </c>
      <c r="V998" s="82" t="s">
        <v>90</v>
      </c>
      <c r="W998" s="82" t="s">
        <v>91</v>
      </c>
      <c r="X998" s="82" t="s">
        <v>92</v>
      </c>
      <c r="Y998" s="82" t="s">
        <v>93</v>
      </c>
      <c r="Z998" s="82" t="s">
        <v>96</v>
      </c>
      <c r="AA998" s="82">
        <v>140</v>
      </c>
      <c r="AB998" s="82">
        <v>200.2</v>
      </c>
    </row>
    <row r="999" spans="1:28">
      <c r="A999" s="91"/>
      <c r="B999" s="91"/>
      <c r="C999" s="91"/>
      <c r="D999" s="91"/>
      <c r="E999" s="91"/>
      <c r="F999" s="91"/>
      <c r="G999" s="91"/>
      <c r="H999" s="91"/>
      <c r="I999" s="91"/>
      <c r="J999" s="91"/>
      <c r="R999" s="82" t="s">
        <v>95</v>
      </c>
      <c r="S999" s="82">
        <v>2021</v>
      </c>
      <c r="T999" s="82" t="s">
        <v>35</v>
      </c>
      <c r="U999" s="82" t="s">
        <v>89</v>
      </c>
      <c r="V999" s="82" t="s">
        <v>90</v>
      </c>
      <c r="W999" s="82" t="s">
        <v>91</v>
      </c>
      <c r="X999" s="82" t="s">
        <v>92</v>
      </c>
      <c r="Y999" s="82" t="s">
        <v>93</v>
      </c>
      <c r="Z999" s="82" t="s">
        <v>96</v>
      </c>
      <c r="AA999" s="82">
        <v>166</v>
      </c>
      <c r="AB999" s="82">
        <v>237.38</v>
      </c>
    </row>
    <row r="1000" spans="1:28">
      <c r="A1000" s="91"/>
      <c r="B1000" s="91"/>
      <c r="C1000" s="91"/>
      <c r="D1000" s="91"/>
      <c r="E1000" s="91"/>
      <c r="F1000" s="91"/>
      <c r="G1000" s="91"/>
      <c r="H1000" s="91"/>
      <c r="I1000" s="91"/>
      <c r="J1000" s="91"/>
      <c r="R1000" s="82" t="s">
        <v>95</v>
      </c>
      <c r="S1000" s="82">
        <v>2021</v>
      </c>
      <c r="T1000" s="82" t="s">
        <v>35</v>
      </c>
      <c r="U1000" s="82" t="s">
        <v>89</v>
      </c>
      <c r="V1000" s="82" t="s">
        <v>90</v>
      </c>
      <c r="W1000" s="82" t="s">
        <v>91</v>
      </c>
      <c r="X1000" s="82" t="s">
        <v>92</v>
      </c>
      <c r="Y1000" s="82" t="s">
        <v>93</v>
      </c>
      <c r="Z1000" s="82" t="s">
        <v>96</v>
      </c>
      <c r="AA1000" s="82">
        <v>214</v>
      </c>
      <c r="AB1000" s="82">
        <v>306.02</v>
      </c>
    </row>
    <row r="1001" spans="1:28">
      <c r="A1001" s="91"/>
      <c r="B1001" s="91"/>
      <c r="C1001" s="91"/>
      <c r="D1001" s="91"/>
      <c r="E1001" s="91"/>
      <c r="F1001" s="91"/>
      <c r="G1001" s="91"/>
      <c r="H1001" s="91"/>
      <c r="I1001" s="91"/>
      <c r="J1001" s="91"/>
      <c r="R1001" s="82" t="s">
        <v>98</v>
      </c>
      <c r="S1001" s="82">
        <v>2021</v>
      </c>
      <c r="T1001" s="82" t="s">
        <v>35</v>
      </c>
      <c r="U1001" s="82" t="s">
        <v>89</v>
      </c>
      <c r="V1001" s="82" t="s">
        <v>90</v>
      </c>
      <c r="W1001" s="82" t="s">
        <v>91</v>
      </c>
      <c r="X1001" s="82" t="s">
        <v>92</v>
      </c>
      <c r="Y1001" s="82" t="s">
        <v>93</v>
      </c>
      <c r="Z1001" s="82" t="s">
        <v>96</v>
      </c>
      <c r="AA1001" s="82">
        <v>142</v>
      </c>
      <c r="AB1001" s="82">
        <v>203.06</v>
      </c>
    </row>
    <row r="1002" spans="1:28">
      <c r="A1002" s="91"/>
      <c r="B1002" s="91"/>
      <c r="C1002" s="91"/>
      <c r="D1002" s="91"/>
      <c r="E1002" s="91"/>
      <c r="F1002" s="91"/>
      <c r="G1002" s="91"/>
      <c r="H1002" s="91"/>
      <c r="I1002" s="91"/>
      <c r="J1002" s="91"/>
      <c r="R1002" s="82" t="s">
        <v>95</v>
      </c>
      <c r="S1002" s="82">
        <v>2021</v>
      </c>
      <c r="T1002" s="82" t="s">
        <v>35</v>
      </c>
      <c r="U1002" s="82" t="s">
        <v>89</v>
      </c>
      <c r="V1002" s="82" t="s">
        <v>90</v>
      </c>
      <c r="W1002" s="82" t="s">
        <v>91</v>
      </c>
      <c r="X1002" s="82" t="s">
        <v>92</v>
      </c>
      <c r="Y1002" s="82" t="s">
        <v>93</v>
      </c>
      <c r="Z1002" s="82" t="s">
        <v>96</v>
      </c>
      <c r="AA1002" s="82">
        <v>144</v>
      </c>
      <c r="AB1002" s="82">
        <v>526.24</v>
      </c>
    </row>
    <row r="1003" spans="1:28">
      <c r="A1003" s="91"/>
      <c r="B1003" s="91"/>
      <c r="C1003" s="91"/>
      <c r="D1003" s="91"/>
      <c r="E1003" s="91"/>
      <c r="F1003" s="91"/>
      <c r="G1003" s="91"/>
      <c r="H1003" s="91"/>
      <c r="I1003" s="91"/>
      <c r="J1003" s="91"/>
      <c r="R1003" s="82" t="s">
        <v>95</v>
      </c>
      <c r="S1003" s="82">
        <v>2021</v>
      </c>
      <c r="T1003" s="82" t="s">
        <v>35</v>
      </c>
      <c r="U1003" s="82" t="s">
        <v>89</v>
      </c>
      <c r="V1003" s="82" t="s">
        <v>90</v>
      </c>
      <c r="W1003" s="82" t="s">
        <v>91</v>
      </c>
      <c r="X1003" s="82" t="s">
        <v>92</v>
      </c>
      <c r="Y1003" s="82" t="s">
        <v>93</v>
      </c>
      <c r="Z1003" s="82" t="s">
        <v>96</v>
      </c>
      <c r="AA1003" s="82">
        <v>138</v>
      </c>
      <c r="AB1003" s="82">
        <v>526.24</v>
      </c>
    </row>
    <row r="1004" spans="1:28">
      <c r="A1004" s="91"/>
      <c r="B1004" s="91"/>
      <c r="C1004" s="91"/>
      <c r="D1004" s="91"/>
      <c r="E1004" s="91"/>
      <c r="F1004" s="91"/>
      <c r="G1004" s="91"/>
      <c r="H1004" s="91"/>
      <c r="I1004" s="91"/>
      <c r="J1004" s="91"/>
      <c r="R1004" s="82" t="s">
        <v>99</v>
      </c>
      <c r="S1004" s="82">
        <v>2021</v>
      </c>
      <c r="T1004" s="82" t="s">
        <v>35</v>
      </c>
      <c r="U1004" s="82" t="s">
        <v>89</v>
      </c>
      <c r="V1004" s="82" t="s">
        <v>90</v>
      </c>
      <c r="W1004" s="82" t="s">
        <v>91</v>
      </c>
      <c r="X1004" s="82" t="s">
        <v>92</v>
      </c>
      <c r="Y1004" s="82" t="s">
        <v>93</v>
      </c>
      <c r="Z1004" s="82" t="s">
        <v>96</v>
      </c>
      <c r="AA1004" s="82">
        <v>132</v>
      </c>
      <c r="AB1004" s="82">
        <v>526.24</v>
      </c>
    </row>
    <row r="1005" spans="1:28">
      <c r="A1005" s="91"/>
      <c r="B1005" s="91"/>
      <c r="C1005" s="91"/>
      <c r="D1005" s="91"/>
      <c r="E1005" s="91"/>
      <c r="F1005" s="91"/>
      <c r="G1005" s="91"/>
      <c r="H1005" s="91"/>
      <c r="I1005" s="91"/>
      <c r="J1005" s="91"/>
      <c r="R1005" s="82" t="s">
        <v>88</v>
      </c>
      <c r="S1005" s="82">
        <v>2021</v>
      </c>
      <c r="T1005" s="82" t="s">
        <v>35</v>
      </c>
      <c r="U1005" s="82" t="s">
        <v>89</v>
      </c>
      <c r="V1005" s="82" t="s">
        <v>90</v>
      </c>
      <c r="W1005" s="82" t="s">
        <v>91</v>
      </c>
      <c r="X1005" s="82" t="s">
        <v>92</v>
      </c>
      <c r="Y1005" s="82" t="s">
        <v>93</v>
      </c>
      <c r="Z1005" s="82" t="s">
        <v>96</v>
      </c>
      <c r="AA1005" s="82">
        <v>688</v>
      </c>
      <c r="AB1005" s="82">
        <v>983.83999999999992</v>
      </c>
    </row>
    <row r="1006" spans="1:28">
      <c r="A1006" s="91"/>
      <c r="B1006" s="91"/>
      <c r="C1006" s="91"/>
      <c r="D1006" s="91"/>
      <c r="E1006" s="91"/>
      <c r="F1006" s="91"/>
      <c r="G1006" s="91"/>
      <c r="H1006" s="91"/>
      <c r="I1006" s="91"/>
      <c r="J1006" s="91"/>
      <c r="R1006" s="82" t="s">
        <v>97</v>
      </c>
      <c r="S1006" s="82">
        <v>2021</v>
      </c>
      <c r="T1006" s="82" t="s">
        <v>35</v>
      </c>
      <c r="U1006" s="82" t="s">
        <v>89</v>
      </c>
      <c r="V1006" s="82" t="s">
        <v>90</v>
      </c>
      <c r="W1006" s="82" t="s">
        <v>91</v>
      </c>
      <c r="X1006" s="82" t="s">
        <v>92</v>
      </c>
      <c r="Y1006" s="82" t="s">
        <v>93</v>
      </c>
      <c r="Z1006" s="82" t="s">
        <v>96</v>
      </c>
      <c r="AA1006" s="82">
        <v>775</v>
      </c>
      <c r="AB1006" s="82">
        <v>1108.25</v>
      </c>
    </row>
    <row r="1007" spans="1:28">
      <c r="A1007" s="91"/>
      <c r="B1007" s="91"/>
      <c r="C1007" s="91"/>
      <c r="D1007" s="91"/>
      <c r="E1007" s="91"/>
      <c r="F1007" s="91"/>
      <c r="G1007" s="91"/>
      <c r="H1007" s="91"/>
      <c r="I1007" s="91"/>
      <c r="J1007" s="91"/>
      <c r="R1007" s="82" t="s">
        <v>95</v>
      </c>
      <c r="S1007" s="82">
        <v>2021</v>
      </c>
      <c r="T1007" s="82" t="s">
        <v>35</v>
      </c>
      <c r="U1007" s="82" t="s">
        <v>89</v>
      </c>
      <c r="V1007" s="82" t="s">
        <v>90</v>
      </c>
      <c r="W1007" s="82" t="s">
        <v>91</v>
      </c>
      <c r="X1007" s="82" t="s">
        <v>92</v>
      </c>
      <c r="Y1007" s="82" t="s">
        <v>93</v>
      </c>
      <c r="Z1007" s="82" t="s">
        <v>96</v>
      </c>
      <c r="AA1007" s="82">
        <v>141</v>
      </c>
      <c r="AB1007" s="82">
        <v>201.63</v>
      </c>
    </row>
    <row r="1008" spans="1:28">
      <c r="A1008" s="91"/>
      <c r="B1008" s="91"/>
      <c r="C1008" s="91"/>
      <c r="D1008" s="91"/>
      <c r="E1008" s="91"/>
      <c r="F1008" s="91"/>
      <c r="G1008" s="91"/>
      <c r="H1008" s="91"/>
      <c r="I1008" s="91"/>
      <c r="J1008" s="91"/>
      <c r="R1008" s="82" t="s">
        <v>98</v>
      </c>
      <c r="S1008" s="82">
        <v>2021</v>
      </c>
      <c r="T1008" s="82" t="s">
        <v>35</v>
      </c>
      <c r="U1008" s="82" t="s">
        <v>89</v>
      </c>
      <c r="V1008" s="82" t="s">
        <v>90</v>
      </c>
      <c r="W1008" s="82" t="s">
        <v>91</v>
      </c>
      <c r="X1008" s="82" t="s">
        <v>92</v>
      </c>
      <c r="Y1008" s="82" t="s">
        <v>93</v>
      </c>
      <c r="Z1008" s="82" t="s">
        <v>96</v>
      </c>
      <c r="AA1008" s="82">
        <v>135</v>
      </c>
      <c r="AB1008" s="82">
        <v>193.05</v>
      </c>
    </row>
    <row r="1009" spans="1:28">
      <c r="A1009" s="91"/>
      <c r="B1009" s="91"/>
      <c r="C1009" s="91"/>
      <c r="D1009" s="91"/>
      <c r="E1009" s="91"/>
      <c r="F1009" s="91"/>
      <c r="G1009" s="91"/>
      <c r="H1009" s="91"/>
      <c r="I1009" s="91"/>
      <c r="J1009" s="91"/>
      <c r="R1009" s="82" t="s">
        <v>97</v>
      </c>
      <c r="S1009" s="82">
        <v>2021</v>
      </c>
      <c r="T1009" s="82" t="s">
        <v>35</v>
      </c>
      <c r="U1009" s="82" t="s">
        <v>89</v>
      </c>
      <c r="V1009" s="82" t="s">
        <v>90</v>
      </c>
      <c r="W1009" s="82" t="s">
        <v>91</v>
      </c>
      <c r="X1009" s="82" t="s">
        <v>92</v>
      </c>
      <c r="Y1009" s="82" t="s">
        <v>93</v>
      </c>
      <c r="Z1009" s="82" t="s">
        <v>96</v>
      </c>
      <c r="AA1009" s="82">
        <v>165</v>
      </c>
      <c r="AB1009" s="82">
        <v>235.95</v>
      </c>
    </row>
    <row r="1010" spans="1:28">
      <c r="A1010" s="91"/>
      <c r="B1010" s="91"/>
      <c r="C1010" s="91"/>
      <c r="D1010" s="91"/>
      <c r="E1010" s="91"/>
      <c r="F1010" s="91"/>
      <c r="G1010" s="91"/>
      <c r="H1010" s="91"/>
      <c r="I1010" s="91"/>
      <c r="J1010" s="91"/>
      <c r="R1010" s="82" t="s">
        <v>95</v>
      </c>
      <c r="S1010" s="82">
        <v>2021</v>
      </c>
      <c r="T1010" s="82" t="s">
        <v>35</v>
      </c>
      <c r="U1010" s="82" t="s">
        <v>89</v>
      </c>
      <c r="V1010" s="82" t="s">
        <v>90</v>
      </c>
      <c r="W1010" s="82" t="s">
        <v>91</v>
      </c>
      <c r="X1010" s="82" t="s">
        <v>92</v>
      </c>
      <c r="Y1010" s="82" t="s">
        <v>93</v>
      </c>
      <c r="Z1010" s="82" t="s">
        <v>96</v>
      </c>
      <c r="AA1010" s="82">
        <v>761</v>
      </c>
      <c r="AB1010" s="82">
        <v>526.24</v>
      </c>
    </row>
    <row r="1011" spans="1:28">
      <c r="A1011" s="91"/>
      <c r="B1011" s="91"/>
      <c r="C1011" s="91"/>
      <c r="D1011" s="91"/>
      <c r="E1011" s="91"/>
      <c r="F1011" s="91"/>
      <c r="G1011" s="91"/>
      <c r="H1011" s="91"/>
      <c r="I1011" s="91"/>
      <c r="J1011" s="91"/>
      <c r="R1011" s="82" t="s">
        <v>88</v>
      </c>
      <c r="S1011" s="82">
        <v>2021</v>
      </c>
      <c r="T1011" s="82" t="s">
        <v>35</v>
      </c>
      <c r="U1011" s="82" t="s">
        <v>89</v>
      </c>
      <c r="V1011" s="82" t="s">
        <v>90</v>
      </c>
      <c r="W1011" s="82" t="s">
        <v>91</v>
      </c>
      <c r="X1011" s="82" t="s">
        <v>92</v>
      </c>
      <c r="Y1011" s="82" t="s">
        <v>93</v>
      </c>
      <c r="Z1011" s="82" t="s">
        <v>96</v>
      </c>
      <c r="AA1011" s="82">
        <v>814</v>
      </c>
      <c r="AB1011" s="82">
        <v>526.24</v>
      </c>
    </row>
    <row r="1012" spans="1:28">
      <c r="A1012" s="91"/>
      <c r="B1012" s="91"/>
      <c r="C1012" s="91"/>
      <c r="D1012" s="91"/>
      <c r="E1012" s="91"/>
      <c r="F1012" s="91"/>
      <c r="G1012" s="91"/>
      <c r="H1012" s="91"/>
      <c r="I1012" s="91"/>
      <c r="J1012" s="91"/>
      <c r="R1012" s="82" t="s">
        <v>98</v>
      </c>
      <c r="S1012" s="82">
        <v>2021</v>
      </c>
      <c r="T1012" s="82" t="s">
        <v>35</v>
      </c>
      <c r="U1012" s="82" t="s">
        <v>89</v>
      </c>
      <c r="V1012" s="82" t="s">
        <v>90</v>
      </c>
      <c r="W1012" s="82" t="s">
        <v>91</v>
      </c>
      <c r="X1012" s="82" t="s">
        <v>92</v>
      </c>
      <c r="Y1012" s="82" t="s">
        <v>93</v>
      </c>
      <c r="Z1012" s="82" t="s">
        <v>96</v>
      </c>
      <c r="AA1012" s="82">
        <v>169</v>
      </c>
      <c r="AB1012" s="82">
        <v>241.67000000000002</v>
      </c>
    </row>
    <row r="1013" spans="1:28">
      <c r="A1013" s="91"/>
      <c r="B1013" s="91"/>
      <c r="C1013" s="91"/>
      <c r="D1013" s="91"/>
      <c r="E1013" s="91"/>
      <c r="F1013" s="91"/>
      <c r="G1013" s="91"/>
      <c r="H1013" s="91"/>
      <c r="I1013" s="91"/>
      <c r="J1013" s="91"/>
      <c r="R1013" s="82" t="s">
        <v>99</v>
      </c>
      <c r="S1013" s="82">
        <v>2021</v>
      </c>
      <c r="T1013" s="82" t="s">
        <v>35</v>
      </c>
      <c r="U1013" s="82" t="s">
        <v>89</v>
      </c>
      <c r="V1013" s="82" t="s">
        <v>90</v>
      </c>
      <c r="W1013" s="82" t="s">
        <v>91</v>
      </c>
      <c r="X1013" s="82" t="s">
        <v>92</v>
      </c>
      <c r="Y1013" s="82" t="s">
        <v>93</v>
      </c>
      <c r="Z1013" s="82" t="s">
        <v>96</v>
      </c>
      <c r="AA1013" s="82">
        <v>211</v>
      </c>
      <c r="AB1013" s="82">
        <v>301.73</v>
      </c>
    </row>
    <row r="1014" spans="1:28">
      <c r="A1014" s="91"/>
      <c r="B1014" s="91"/>
      <c r="C1014" s="91"/>
      <c r="D1014" s="91"/>
      <c r="E1014" s="91"/>
      <c r="F1014" s="91"/>
      <c r="G1014" s="91"/>
      <c r="H1014" s="91"/>
      <c r="I1014" s="91"/>
      <c r="J1014" s="91"/>
      <c r="R1014" s="82" t="s">
        <v>95</v>
      </c>
      <c r="S1014" s="82">
        <v>2021</v>
      </c>
      <c r="T1014" s="82" t="s">
        <v>35</v>
      </c>
      <c r="U1014" s="82" t="s">
        <v>89</v>
      </c>
      <c r="V1014" s="82" t="s">
        <v>90</v>
      </c>
      <c r="W1014" s="82" t="s">
        <v>91</v>
      </c>
      <c r="X1014" s="82" t="s">
        <v>92</v>
      </c>
      <c r="Y1014" s="82" t="s">
        <v>93</v>
      </c>
      <c r="Z1014" s="82" t="s">
        <v>96</v>
      </c>
      <c r="AA1014" s="82">
        <v>139</v>
      </c>
      <c r="AB1014" s="82">
        <v>198.76999999999998</v>
      </c>
    </row>
    <row r="1015" spans="1:28">
      <c r="A1015" s="91"/>
      <c r="B1015" s="91"/>
      <c r="C1015" s="91"/>
      <c r="D1015" s="91"/>
      <c r="E1015" s="91"/>
      <c r="F1015" s="91"/>
      <c r="G1015" s="91"/>
      <c r="H1015" s="91"/>
      <c r="I1015" s="91"/>
      <c r="J1015" s="91"/>
      <c r="R1015" s="82" t="s">
        <v>88</v>
      </c>
      <c r="S1015" s="82">
        <v>2021</v>
      </c>
      <c r="T1015" s="82" t="s">
        <v>35</v>
      </c>
      <c r="U1015" s="82" t="s">
        <v>89</v>
      </c>
      <c r="V1015" s="82" t="s">
        <v>90</v>
      </c>
      <c r="W1015" s="82" t="s">
        <v>91</v>
      </c>
      <c r="X1015" s="82" t="s">
        <v>92</v>
      </c>
      <c r="Y1015" s="82" t="s">
        <v>93</v>
      </c>
      <c r="Z1015" s="82" t="s">
        <v>94</v>
      </c>
      <c r="AA1015" s="82">
        <v>143</v>
      </c>
      <c r="AB1015" s="82">
        <v>204.49</v>
      </c>
    </row>
    <row r="1016" spans="1:28">
      <c r="A1016" s="91"/>
      <c r="B1016" s="91"/>
      <c r="C1016" s="91"/>
      <c r="D1016" s="91"/>
      <c r="E1016" s="91"/>
      <c r="F1016" s="91"/>
      <c r="G1016" s="91"/>
      <c r="H1016" s="91"/>
      <c r="I1016" s="91"/>
      <c r="J1016" s="91"/>
      <c r="R1016" s="82" t="s">
        <v>95</v>
      </c>
      <c r="S1016" s="82">
        <v>2021</v>
      </c>
      <c r="T1016" s="82" t="s">
        <v>35</v>
      </c>
      <c r="U1016" s="82" t="s">
        <v>89</v>
      </c>
      <c r="V1016" s="82" t="s">
        <v>90</v>
      </c>
      <c r="W1016" s="82" t="s">
        <v>91</v>
      </c>
      <c r="X1016" s="82" t="s">
        <v>92</v>
      </c>
      <c r="Y1016" s="82" t="s">
        <v>93</v>
      </c>
      <c r="Z1016" s="82" t="s">
        <v>94</v>
      </c>
      <c r="AA1016" s="82">
        <v>137</v>
      </c>
      <c r="AB1016" s="82">
        <v>195.91</v>
      </c>
    </row>
    <row r="1017" spans="1:28">
      <c r="A1017" s="91"/>
      <c r="B1017" s="91"/>
      <c r="C1017" s="91"/>
      <c r="D1017" s="91"/>
      <c r="E1017" s="91"/>
      <c r="F1017" s="91"/>
      <c r="G1017" s="91"/>
      <c r="H1017" s="91"/>
      <c r="I1017" s="91"/>
      <c r="J1017" s="91"/>
      <c r="R1017" s="82" t="s">
        <v>98</v>
      </c>
      <c r="S1017" s="82">
        <v>2021</v>
      </c>
      <c r="T1017" s="82" t="s">
        <v>35</v>
      </c>
      <c r="U1017" s="82" t="s">
        <v>89</v>
      </c>
      <c r="V1017" s="82" t="s">
        <v>90</v>
      </c>
      <c r="W1017" s="82" t="s">
        <v>91</v>
      </c>
      <c r="X1017" s="82" t="s">
        <v>92</v>
      </c>
      <c r="Y1017" s="82" t="s">
        <v>93</v>
      </c>
      <c r="Z1017" s="82" t="s">
        <v>94</v>
      </c>
      <c r="AA1017" s="82">
        <v>131</v>
      </c>
      <c r="AB1017" s="82">
        <v>187.32999999999998</v>
      </c>
    </row>
    <row r="1018" spans="1:28">
      <c r="A1018" s="91"/>
      <c r="B1018" s="91"/>
      <c r="C1018" s="91"/>
      <c r="D1018" s="91"/>
      <c r="E1018" s="91"/>
      <c r="F1018" s="91"/>
      <c r="G1018" s="91"/>
      <c r="H1018" s="91"/>
      <c r="I1018" s="91"/>
      <c r="J1018" s="91"/>
      <c r="R1018" s="82" t="s">
        <v>95</v>
      </c>
      <c r="S1018" s="82">
        <v>2021</v>
      </c>
      <c r="T1018" s="82" t="s">
        <v>35</v>
      </c>
      <c r="U1018" s="82" t="s">
        <v>89</v>
      </c>
      <c r="V1018" s="82" t="s">
        <v>90</v>
      </c>
      <c r="W1018" s="82" t="s">
        <v>91</v>
      </c>
      <c r="X1018" s="82" t="s">
        <v>92</v>
      </c>
      <c r="Y1018" s="82" t="s">
        <v>93</v>
      </c>
      <c r="Z1018" s="82" t="s">
        <v>96</v>
      </c>
      <c r="AA1018" s="82">
        <v>167</v>
      </c>
      <c r="AB1018" s="82">
        <v>238.81</v>
      </c>
    </row>
    <row r="1019" spans="1:28">
      <c r="A1019" s="91"/>
      <c r="B1019" s="91"/>
      <c r="C1019" s="91"/>
      <c r="D1019" s="91"/>
      <c r="E1019" s="91"/>
      <c r="F1019" s="91"/>
      <c r="G1019" s="91"/>
      <c r="H1019" s="91"/>
      <c r="I1019" s="91"/>
      <c r="J1019" s="91"/>
      <c r="R1019" s="82" t="s">
        <v>95</v>
      </c>
      <c r="S1019" s="82">
        <v>2021</v>
      </c>
      <c r="T1019" s="82" t="s">
        <v>35</v>
      </c>
      <c r="U1019" s="82" t="s">
        <v>89</v>
      </c>
      <c r="V1019" s="82" t="s">
        <v>90</v>
      </c>
      <c r="W1019" s="82" t="s">
        <v>91</v>
      </c>
      <c r="X1019" s="82" t="s">
        <v>92</v>
      </c>
      <c r="Y1019" s="82" t="s">
        <v>93</v>
      </c>
      <c r="Z1019" s="82" t="s">
        <v>96</v>
      </c>
      <c r="AA1019" s="82">
        <v>215</v>
      </c>
      <c r="AB1019" s="82">
        <v>307.45</v>
      </c>
    </row>
    <row r="1020" spans="1:28">
      <c r="A1020" s="91"/>
      <c r="B1020" s="91"/>
      <c r="C1020" s="91"/>
      <c r="D1020" s="91"/>
      <c r="E1020" s="91"/>
      <c r="F1020" s="91"/>
      <c r="G1020" s="91"/>
      <c r="H1020" s="91"/>
      <c r="I1020" s="91"/>
      <c r="J1020" s="91"/>
      <c r="R1020" s="82" t="s">
        <v>88</v>
      </c>
      <c r="S1020" s="82">
        <v>2021</v>
      </c>
      <c r="T1020" s="82" t="s">
        <v>35</v>
      </c>
      <c r="U1020" s="82" t="s">
        <v>89</v>
      </c>
      <c r="V1020" s="82" t="s">
        <v>90</v>
      </c>
      <c r="W1020" s="82" t="s">
        <v>91</v>
      </c>
      <c r="X1020" s="82" t="s">
        <v>92</v>
      </c>
      <c r="Y1020" s="82" t="s">
        <v>93</v>
      </c>
      <c r="Z1020" s="82" t="s">
        <v>96</v>
      </c>
      <c r="AA1020" s="82">
        <v>784</v>
      </c>
      <c r="AB1020" s="82">
        <v>1121.1199999999999</v>
      </c>
    </row>
    <row r="1021" spans="1:28">
      <c r="A1021" s="91"/>
      <c r="B1021" s="91"/>
      <c r="C1021" s="91"/>
      <c r="D1021" s="91"/>
      <c r="E1021" s="91"/>
      <c r="F1021" s="91"/>
      <c r="G1021" s="91"/>
      <c r="H1021" s="91"/>
      <c r="I1021" s="91"/>
      <c r="J1021" s="91"/>
      <c r="R1021" s="82" t="s">
        <v>95</v>
      </c>
      <c r="S1021" s="82">
        <v>2021</v>
      </c>
      <c r="T1021" s="82" t="s">
        <v>41</v>
      </c>
      <c r="U1021" s="82" t="s">
        <v>89</v>
      </c>
      <c r="V1021" s="82" t="s">
        <v>90</v>
      </c>
      <c r="W1021" s="82" t="s">
        <v>91</v>
      </c>
      <c r="X1021" s="82" t="s">
        <v>92</v>
      </c>
      <c r="Y1021" s="82" t="s">
        <v>93</v>
      </c>
      <c r="Z1021" s="82" t="s">
        <v>96</v>
      </c>
      <c r="AA1021" s="82">
        <v>134</v>
      </c>
      <c r="AB1021" s="82">
        <v>182.24</v>
      </c>
    </row>
    <row r="1022" spans="1:28">
      <c r="A1022" s="91"/>
      <c r="B1022" s="91"/>
      <c r="C1022" s="91"/>
      <c r="D1022" s="91"/>
      <c r="E1022" s="91"/>
      <c r="F1022" s="91"/>
      <c r="G1022" s="91"/>
      <c r="H1022" s="91"/>
      <c r="I1022" s="91"/>
      <c r="J1022" s="91"/>
      <c r="R1022" s="82" t="s">
        <v>88</v>
      </c>
      <c r="S1022" s="82">
        <v>2021</v>
      </c>
      <c r="T1022" s="82" t="s">
        <v>41</v>
      </c>
      <c r="U1022" s="82" t="s">
        <v>89</v>
      </c>
      <c r="V1022" s="82" t="s">
        <v>90</v>
      </c>
      <c r="W1022" s="82" t="s">
        <v>91</v>
      </c>
      <c r="X1022" s="82" t="s">
        <v>92</v>
      </c>
      <c r="Y1022" s="82" t="s">
        <v>93</v>
      </c>
      <c r="Z1022" s="82" t="s">
        <v>96</v>
      </c>
      <c r="AA1022" s="82">
        <v>182</v>
      </c>
      <c r="AB1022" s="82">
        <v>260.26</v>
      </c>
    </row>
    <row r="1023" spans="1:28">
      <c r="A1023" s="91"/>
      <c r="B1023" s="91"/>
      <c r="C1023" s="91"/>
      <c r="D1023" s="91"/>
      <c r="E1023" s="91"/>
      <c r="F1023" s="91"/>
      <c r="G1023" s="91"/>
      <c r="H1023" s="91"/>
      <c r="I1023" s="91"/>
      <c r="J1023" s="91"/>
      <c r="R1023" s="82" t="s">
        <v>88</v>
      </c>
      <c r="S1023" s="82">
        <v>2021</v>
      </c>
      <c r="T1023" s="82" t="s">
        <v>41</v>
      </c>
      <c r="U1023" s="82" t="s">
        <v>89</v>
      </c>
      <c r="V1023" s="82" t="s">
        <v>90</v>
      </c>
      <c r="W1023" s="82" t="s">
        <v>91</v>
      </c>
      <c r="X1023" s="82" t="s">
        <v>92</v>
      </c>
      <c r="Y1023" s="82" t="s">
        <v>93</v>
      </c>
      <c r="Z1023" s="82" t="s">
        <v>96</v>
      </c>
      <c r="AA1023" s="82">
        <v>136</v>
      </c>
      <c r="AB1023" s="82">
        <v>194.48</v>
      </c>
    </row>
    <row r="1024" spans="1:28">
      <c r="A1024" s="91"/>
      <c r="B1024" s="91"/>
      <c r="C1024" s="91"/>
      <c r="D1024" s="91"/>
      <c r="E1024" s="91"/>
      <c r="F1024" s="91"/>
      <c r="G1024" s="91"/>
      <c r="H1024" s="91"/>
      <c r="I1024" s="91"/>
      <c r="J1024" s="91"/>
      <c r="R1024" s="82" t="s">
        <v>88</v>
      </c>
      <c r="S1024" s="82">
        <v>2021</v>
      </c>
      <c r="T1024" s="82" t="s">
        <v>41</v>
      </c>
      <c r="U1024" s="82" t="s">
        <v>89</v>
      </c>
      <c r="V1024" s="82" t="s">
        <v>90</v>
      </c>
      <c r="W1024" s="82" t="s">
        <v>91</v>
      </c>
      <c r="X1024" s="82" t="s">
        <v>92</v>
      </c>
      <c r="Y1024" s="82" t="s">
        <v>93</v>
      </c>
      <c r="Z1024" s="82" t="s">
        <v>96</v>
      </c>
      <c r="AA1024" s="82">
        <v>694</v>
      </c>
      <c r="AB1024" s="82">
        <v>992.42000000000007</v>
      </c>
    </row>
    <row r="1025" spans="1:28">
      <c r="A1025" s="91"/>
      <c r="B1025" s="91"/>
      <c r="C1025" s="91"/>
      <c r="D1025" s="91"/>
      <c r="E1025" s="91"/>
      <c r="F1025" s="91"/>
      <c r="G1025" s="91"/>
      <c r="H1025" s="91"/>
      <c r="I1025" s="91"/>
      <c r="J1025" s="91"/>
      <c r="R1025" s="82" t="s">
        <v>99</v>
      </c>
      <c r="S1025" s="82">
        <v>2021</v>
      </c>
      <c r="T1025" s="82" t="s">
        <v>41</v>
      </c>
      <c r="U1025" s="82" t="s">
        <v>89</v>
      </c>
      <c r="V1025" s="82" t="s">
        <v>90</v>
      </c>
      <c r="W1025" s="82" t="s">
        <v>91</v>
      </c>
      <c r="X1025" s="82" t="s">
        <v>92</v>
      </c>
      <c r="Y1025" s="82" t="s">
        <v>93</v>
      </c>
      <c r="Z1025" s="82" t="s">
        <v>96</v>
      </c>
      <c r="AA1025" s="82">
        <v>727</v>
      </c>
      <c r="AB1025" s="82">
        <v>1039.6100000000001</v>
      </c>
    </row>
    <row r="1026" spans="1:28">
      <c r="A1026" s="91"/>
      <c r="B1026" s="91"/>
      <c r="C1026" s="91"/>
      <c r="D1026" s="91"/>
      <c r="E1026" s="91"/>
      <c r="F1026" s="91"/>
      <c r="G1026" s="91"/>
      <c r="H1026" s="91"/>
      <c r="I1026" s="91"/>
      <c r="J1026" s="91"/>
      <c r="R1026" s="82" t="s">
        <v>95</v>
      </c>
      <c r="S1026" s="82">
        <v>2021</v>
      </c>
      <c r="T1026" s="82" t="s">
        <v>41</v>
      </c>
      <c r="U1026" s="82" t="s">
        <v>89</v>
      </c>
      <c r="V1026" s="82" t="s">
        <v>90</v>
      </c>
      <c r="W1026" s="82" t="s">
        <v>91</v>
      </c>
      <c r="X1026" s="82" t="s">
        <v>92</v>
      </c>
      <c r="Y1026" s="82" t="s">
        <v>93</v>
      </c>
      <c r="Z1026" s="82" t="s">
        <v>96</v>
      </c>
      <c r="AA1026" s="82">
        <v>135</v>
      </c>
      <c r="AB1026" s="82">
        <v>193.05</v>
      </c>
    </row>
    <row r="1027" spans="1:28">
      <c r="A1027" s="91"/>
      <c r="B1027" s="91"/>
      <c r="C1027" s="91"/>
      <c r="D1027" s="91"/>
      <c r="E1027" s="91"/>
      <c r="F1027" s="91"/>
      <c r="G1027" s="91"/>
      <c r="H1027" s="91"/>
      <c r="I1027" s="91"/>
      <c r="J1027" s="91"/>
      <c r="R1027" s="82" t="s">
        <v>99</v>
      </c>
      <c r="S1027" s="82">
        <v>2021</v>
      </c>
      <c r="T1027" s="82" t="s">
        <v>41</v>
      </c>
      <c r="U1027" s="82" t="s">
        <v>89</v>
      </c>
      <c r="V1027" s="82" t="s">
        <v>90</v>
      </c>
      <c r="W1027" s="82" t="s">
        <v>91</v>
      </c>
      <c r="X1027" s="82" t="s">
        <v>92</v>
      </c>
      <c r="Y1027" s="82" t="s">
        <v>93</v>
      </c>
      <c r="Z1027" s="82" t="s">
        <v>96</v>
      </c>
      <c r="AA1027" s="82">
        <v>766</v>
      </c>
      <c r="AB1027" s="82">
        <v>526.24</v>
      </c>
    </row>
    <row r="1028" spans="1:28">
      <c r="A1028" s="91"/>
      <c r="B1028" s="91"/>
      <c r="C1028" s="91"/>
      <c r="D1028" s="91"/>
      <c r="E1028" s="91"/>
      <c r="F1028" s="91"/>
      <c r="G1028" s="91"/>
      <c r="H1028" s="91"/>
      <c r="I1028" s="91"/>
      <c r="J1028" s="91"/>
      <c r="R1028" s="82" t="s">
        <v>88</v>
      </c>
      <c r="S1028" s="82">
        <v>2021</v>
      </c>
      <c r="T1028" s="82" t="s">
        <v>41</v>
      </c>
      <c r="U1028" s="82" t="s">
        <v>89</v>
      </c>
      <c r="V1028" s="82" t="s">
        <v>90</v>
      </c>
      <c r="W1028" s="82" t="s">
        <v>91</v>
      </c>
      <c r="X1028" s="82" t="s">
        <v>92</v>
      </c>
      <c r="Y1028" s="82" t="s">
        <v>93</v>
      </c>
      <c r="Z1028" s="82" t="s">
        <v>96</v>
      </c>
      <c r="AA1028" s="82">
        <v>133</v>
      </c>
      <c r="AB1028" s="82">
        <v>190.19</v>
      </c>
    </row>
    <row r="1029" spans="1:28">
      <c r="A1029" s="91"/>
      <c r="B1029" s="91"/>
      <c r="C1029" s="91"/>
      <c r="D1029" s="91"/>
      <c r="E1029" s="91"/>
      <c r="F1029" s="91"/>
      <c r="G1029" s="91"/>
      <c r="H1029" s="91"/>
      <c r="I1029" s="91"/>
      <c r="J1029" s="91"/>
      <c r="R1029" s="82" t="s">
        <v>88</v>
      </c>
      <c r="S1029" s="82">
        <v>2021</v>
      </c>
      <c r="T1029" s="82" t="s">
        <v>41</v>
      </c>
      <c r="U1029" s="82" t="s">
        <v>89</v>
      </c>
      <c r="V1029" s="82" t="s">
        <v>90</v>
      </c>
      <c r="W1029" s="82" t="s">
        <v>91</v>
      </c>
      <c r="X1029" s="82" t="s">
        <v>92</v>
      </c>
      <c r="Y1029" s="82" t="s">
        <v>93</v>
      </c>
      <c r="Z1029" s="82" t="s">
        <v>96</v>
      </c>
      <c r="AA1029" s="82">
        <v>181</v>
      </c>
      <c r="AB1029" s="82">
        <v>258.83</v>
      </c>
    </row>
    <row r="1030" spans="1:28">
      <c r="A1030" s="91"/>
      <c r="B1030" s="91"/>
      <c r="C1030" s="91"/>
      <c r="D1030" s="91"/>
      <c r="E1030" s="91"/>
      <c r="F1030" s="91"/>
      <c r="G1030" s="91"/>
      <c r="H1030" s="91"/>
      <c r="I1030" s="91"/>
      <c r="J1030" s="91"/>
      <c r="R1030" s="82" t="s">
        <v>95</v>
      </c>
      <c r="S1030" s="82">
        <v>2021</v>
      </c>
      <c r="T1030" s="82" t="s">
        <v>41</v>
      </c>
      <c r="U1030" s="82" t="s">
        <v>89</v>
      </c>
      <c r="V1030" s="82" t="s">
        <v>90</v>
      </c>
      <c r="W1030" s="82" t="s">
        <v>91</v>
      </c>
      <c r="X1030" s="82" t="s">
        <v>92</v>
      </c>
      <c r="Y1030" s="82" t="s">
        <v>93</v>
      </c>
      <c r="Z1030" s="82" t="s">
        <v>96</v>
      </c>
      <c r="AA1030" s="82">
        <v>137</v>
      </c>
      <c r="AB1030" s="82">
        <v>195.91</v>
      </c>
    </row>
    <row r="1031" spans="1:28">
      <c r="A1031" s="91"/>
      <c r="B1031" s="91"/>
      <c r="C1031" s="91"/>
      <c r="D1031" s="91"/>
      <c r="E1031" s="91"/>
      <c r="F1031" s="91"/>
      <c r="G1031" s="91"/>
      <c r="H1031" s="91"/>
      <c r="I1031" s="91"/>
      <c r="J1031" s="91"/>
      <c r="R1031" s="82" t="s">
        <v>88</v>
      </c>
      <c r="S1031" s="82">
        <v>2021</v>
      </c>
      <c r="T1031" s="82" t="s">
        <v>41</v>
      </c>
      <c r="U1031" s="82" t="s">
        <v>89</v>
      </c>
      <c r="V1031" s="82" t="s">
        <v>90</v>
      </c>
      <c r="W1031" s="82" t="s">
        <v>91</v>
      </c>
      <c r="X1031" s="82" t="s">
        <v>92</v>
      </c>
      <c r="Y1031" s="82" t="s">
        <v>93</v>
      </c>
      <c r="Z1031" s="82" t="s">
        <v>96</v>
      </c>
      <c r="AA1031" s="82">
        <v>179</v>
      </c>
      <c r="AB1031" s="82">
        <v>255.97</v>
      </c>
    </row>
    <row r="1032" spans="1:28">
      <c r="A1032" s="91"/>
      <c r="B1032" s="91"/>
      <c r="C1032" s="91"/>
      <c r="D1032" s="91"/>
      <c r="E1032" s="91"/>
      <c r="F1032" s="91"/>
      <c r="G1032" s="91"/>
      <c r="H1032" s="91"/>
      <c r="I1032" s="91"/>
      <c r="J1032" s="91"/>
      <c r="R1032" s="82" t="s">
        <v>95</v>
      </c>
      <c r="S1032" s="82">
        <v>2021</v>
      </c>
      <c r="T1032" s="82" t="s">
        <v>40</v>
      </c>
      <c r="U1032" s="82" t="s">
        <v>89</v>
      </c>
      <c r="V1032" s="82" t="s">
        <v>90</v>
      </c>
      <c r="W1032" s="82" t="s">
        <v>91</v>
      </c>
      <c r="X1032" s="82" t="s">
        <v>92</v>
      </c>
      <c r="Y1032" s="82" t="s">
        <v>93</v>
      </c>
      <c r="Z1032" s="82" t="s">
        <v>96</v>
      </c>
      <c r="AA1032" s="82">
        <v>140</v>
      </c>
      <c r="AB1032" s="82">
        <v>190.4</v>
      </c>
    </row>
    <row r="1033" spans="1:28">
      <c r="A1033" s="91"/>
      <c r="B1033" s="91"/>
      <c r="C1033" s="91"/>
      <c r="D1033" s="91"/>
      <c r="E1033" s="91"/>
      <c r="F1033" s="91"/>
      <c r="G1033" s="91"/>
      <c r="H1033" s="91"/>
      <c r="I1033" s="91"/>
      <c r="J1033" s="91"/>
      <c r="R1033" s="82" t="s">
        <v>97</v>
      </c>
      <c r="S1033" s="82">
        <v>2021</v>
      </c>
      <c r="T1033" s="82" t="s">
        <v>40</v>
      </c>
      <c r="U1033" s="82" t="s">
        <v>89</v>
      </c>
      <c r="V1033" s="82" t="s">
        <v>90</v>
      </c>
      <c r="W1033" s="82" t="s">
        <v>91</v>
      </c>
      <c r="X1033" s="82" t="s">
        <v>92</v>
      </c>
      <c r="Y1033" s="82" t="s">
        <v>93</v>
      </c>
      <c r="Z1033" s="82" t="s">
        <v>96</v>
      </c>
      <c r="AA1033" s="82">
        <v>188</v>
      </c>
      <c r="AB1033" s="82">
        <v>268.84000000000003</v>
      </c>
    </row>
    <row r="1034" spans="1:28">
      <c r="A1034" s="91"/>
      <c r="B1034" s="91"/>
      <c r="C1034" s="91"/>
      <c r="D1034" s="91"/>
      <c r="E1034" s="91"/>
      <c r="F1034" s="91"/>
      <c r="G1034" s="91"/>
      <c r="H1034" s="91"/>
      <c r="I1034" s="91"/>
      <c r="J1034" s="91"/>
      <c r="R1034" s="82" t="s">
        <v>95</v>
      </c>
      <c r="S1034" s="82">
        <v>2021</v>
      </c>
      <c r="T1034" s="82" t="s">
        <v>40</v>
      </c>
      <c r="U1034" s="82" t="s">
        <v>89</v>
      </c>
      <c r="V1034" s="82" t="s">
        <v>90</v>
      </c>
      <c r="W1034" s="82" t="s">
        <v>91</v>
      </c>
      <c r="X1034" s="82" t="s">
        <v>92</v>
      </c>
      <c r="Y1034" s="82" t="s">
        <v>93</v>
      </c>
      <c r="Z1034" s="82" t="s">
        <v>96</v>
      </c>
      <c r="AA1034" s="82">
        <v>142</v>
      </c>
      <c r="AB1034" s="82">
        <v>203.06</v>
      </c>
    </row>
    <row r="1035" spans="1:28">
      <c r="A1035" s="91"/>
      <c r="B1035" s="91"/>
      <c r="C1035" s="91"/>
      <c r="D1035" s="91"/>
      <c r="E1035" s="91"/>
      <c r="F1035" s="91"/>
      <c r="G1035" s="91"/>
      <c r="H1035" s="91"/>
      <c r="I1035" s="91"/>
      <c r="J1035" s="91"/>
      <c r="R1035" s="82" t="s">
        <v>97</v>
      </c>
      <c r="S1035" s="82">
        <v>2021</v>
      </c>
      <c r="T1035" s="82" t="s">
        <v>40</v>
      </c>
      <c r="U1035" s="82" t="s">
        <v>89</v>
      </c>
      <c r="V1035" s="82" t="s">
        <v>90</v>
      </c>
      <c r="W1035" s="82" t="s">
        <v>91</v>
      </c>
      <c r="X1035" s="82" t="s">
        <v>92</v>
      </c>
      <c r="Y1035" s="82" t="s">
        <v>93</v>
      </c>
      <c r="Z1035" s="82" t="s">
        <v>96</v>
      </c>
      <c r="AA1035" s="82">
        <v>184</v>
      </c>
      <c r="AB1035" s="82">
        <v>263.12</v>
      </c>
    </row>
    <row r="1036" spans="1:28">
      <c r="A1036" s="91"/>
      <c r="B1036" s="91"/>
      <c r="C1036" s="91"/>
      <c r="D1036" s="91"/>
      <c r="E1036" s="91"/>
      <c r="F1036" s="91"/>
      <c r="G1036" s="91"/>
      <c r="H1036" s="91"/>
      <c r="I1036" s="91"/>
      <c r="J1036" s="91"/>
      <c r="R1036" s="82" t="s">
        <v>95</v>
      </c>
      <c r="S1036" s="82">
        <v>2021</v>
      </c>
      <c r="T1036" s="82" t="s">
        <v>40</v>
      </c>
      <c r="U1036" s="82" t="s">
        <v>89</v>
      </c>
      <c r="V1036" s="82" t="s">
        <v>90</v>
      </c>
      <c r="W1036" s="82" t="s">
        <v>91</v>
      </c>
      <c r="X1036" s="82" t="s">
        <v>92</v>
      </c>
      <c r="Y1036" s="82" t="s">
        <v>93</v>
      </c>
      <c r="Z1036" s="82" t="s">
        <v>94</v>
      </c>
      <c r="AA1036" s="82">
        <v>312</v>
      </c>
      <c r="AB1036" s="82">
        <v>526.24</v>
      </c>
    </row>
    <row r="1037" spans="1:28">
      <c r="A1037" s="91"/>
      <c r="B1037" s="91"/>
      <c r="C1037" s="91"/>
      <c r="D1037" s="91"/>
      <c r="E1037" s="91"/>
      <c r="F1037" s="91"/>
      <c r="G1037" s="91"/>
      <c r="H1037" s="91"/>
      <c r="I1037" s="91"/>
      <c r="J1037" s="91"/>
      <c r="R1037" s="82" t="s">
        <v>99</v>
      </c>
      <c r="S1037" s="82">
        <v>2021</v>
      </c>
      <c r="T1037" s="82" t="s">
        <v>40</v>
      </c>
      <c r="U1037" s="82" t="s">
        <v>89</v>
      </c>
      <c r="V1037" s="82" t="s">
        <v>90</v>
      </c>
      <c r="W1037" s="82" t="s">
        <v>91</v>
      </c>
      <c r="X1037" s="82" t="s">
        <v>92</v>
      </c>
      <c r="Y1037" s="82" t="s">
        <v>93</v>
      </c>
      <c r="Z1037" s="82" t="s">
        <v>96</v>
      </c>
      <c r="AA1037" s="82">
        <v>693</v>
      </c>
      <c r="AB1037" s="82">
        <v>990.99</v>
      </c>
    </row>
    <row r="1038" spans="1:28">
      <c r="A1038" s="91"/>
      <c r="B1038" s="91"/>
      <c r="C1038" s="91"/>
      <c r="D1038" s="91"/>
      <c r="E1038" s="91"/>
      <c r="F1038" s="91"/>
      <c r="G1038" s="91"/>
      <c r="H1038" s="91"/>
      <c r="I1038" s="91"/>
      <c r="J1038" s="91"/>
      <c r="R1038" s="82" t="s">
        <v>97</v>
      </c>
      <c r="S1038" s="82">
        <v>2021</v>
      </c>
      <c r="T1038" s="82" t="s">
        <v>40</v>
      </c>
      <c r="U1038" s="82" t="s">
        <v>89</v>
      </c>
      <c r="V1038" s="82" t="s">
        <v>90</v>
      </c>
      <c r="W1038" s="82" t="s">
        <v>91</v>
      </c>
      <c r="X1038" s="82" t="s">
        <v>92</v>
      </c>
      <c r="Y1038" s="82" t="s">
        <v>93</v>
      </c>
      <c r="Z1038" s="82" t="s">
        <v>96</v>
      </c>
      <c r="AA1038" s="82">
        <v>726</v>
      </c>
      <c r="AB1038" s="82">
        <v>1038.18</v>
      </c>
    </row>
    <row r="1039" spans="1:28">
      <c r="A1039" s="91"/>
      <c r="B1039" s="91"/>
      <c r="C1039" s="91"/>
      <c r="D1039" s="91"/>
      <c r="E1039" s="91"/>
      <c r="F1039" s="91"/>
      <c r="G1039" s="91"/>
      <c r="H1039" s="91"/>
      <c r="I1039" s="91"/>
      <c r="J1039" s="91"/>
      <c r="R1039" s="82" t="s">
        <v>97</v>
      </c>
      <c r="S1039" s="82">
        <v>2021</v>
      </c>
      <c r="T1039" s="82" t="s">
        <v>40</v>
      </c>
      <c r="U1039" s="82" t="s">
        <v>89</v>
      </c>
      <c r="V1039" s="82" t="s">
        <v>90</v>
      </c>
      <c r="W1039" s="82" t="s">
        <v>91</v>
      </c>
      <c r="X1039" s="82" t="s">
        <v>92</v>
      </c>
      <c r="Y1039" s="82" t="s">
        <v>93</v>
      </c>
      <c r="Z1039" s="82" t="s">
        <v>96</v>
      </c>
      <c r="AA1039" s="82">
        <v>141</v>
      </c>
      <c r="AB1039" s="82">
        <v>201.63</v>
      </c>
    </row>
    <row r="1040" spans="1:28">
      <c r="A1040" s="91"/>
      <c r="B1040" s="91"/>
      <c r="C1040" s="91"/>
      <c r="D1040" s="91"/>
      <c r="E1040" s="91"/>
      <c r="F1040" s="91"/>
      <c r="G1040" s="91"/>
      <c r="H1040" s="91"/>
      <c r="I1040" s="91"/>
      <c r="J1040" s="91"/>
      <c r="R1040" s="82" t="s">
        <v>95</v>
      </c>
      <c r="S1040" s="82">
        <v>2021</v>
      </c>
      <c r="T1040" s="82" t="s">
        <v>40</v>
      </c>
      <c r="U1040" s="82" t="s">
        <v>89</v>
      </c>
      <c r="V1040" s="82" t="s">
        <v>90</v>
      </c>
      <c r="W1040" s="82" t="s">
        <v>91</v>
      </c>
      <c r="X1040" s="82" t="s">
        <v>92</v>
      </c>
      <c r="Y1040" s="82" t="s">
        <v>93</v>
      </c>
      <c r="Z1040" s="82" t="s">
        <v>96</v>
      </c>
      <c r="AA1040" s="82">
        <v>765</v>
      </c>
      <c r="AB1040" s="82">
        <v>526.24</v>
      </c>
    </row>
    <row r="1041" spans="1:28">
      <c r="A1041" s="91"/>
      <c r="B1041" s="91"/>
      <c r="C1041" s="91"/>
      <c r="D1041" s="91"/>
      <c r="E1041" s="91"/>
      <c r="F1041" s="91"/>
      <c r="G1041" s="91"/>
      <c r="H1041" s="91"/>
      <c r="I1041" s="91"/>
      <c r="J1041" s="91"/>
      <c r="R1041" s="82" t="s">
        <v>95</v>
      </c>
      <c r="S1041" s="82">
        <v>2021</v>
      </c>
      <c r="T1041" s="82" t="s">
        <v>40</v>
      </c>
      <c r="U1041" s="82" t="s">
        <v>89</v>
      </c>
      <c r="V1041" s="82" t="s">
        <v>90</v>
      </c>
      <c r="W1041" s="82" t="s">
        <v>91</v>
      </c>
      <c r="X1041" s="82" t="s">
        <v>92</v>
      </c>
      <c r="Y1041" s="82" t="s">
        <v>93</v>
      </c>
      <c r="Z1041" s="82" t="s">
        <v>96</v>
      </c>
      <c r="AA1041" s="82">
        <v>139</v>
      </c>
      <c r="AB1041" s="82">
        <v>198.76999999999998</v>
      </c>
    </row>
    <row r="1042" spans="1:28">
      <c r="A1042" s="91"/>
      <c r="B1042" s="91"/>
      <c r="C1042" s="91"/>
      <c r="D1042" s="91"/>
      <c r="E1042" s="91"/>
      <c r="F1042" s="91"/>
      <c r="G1042" s="91"/>
      <c r="H1042" s="91"/>
      <c r="I1042" s="91"/>
      <c r="J1042" s="91"/>
      <c r="R1042" s="82" t="s">
        <v>95</v>
      </c>
      <c r="S1042" s="82">
        <v>2021</v>
      </c>
      <c r="T1042" s="82" t="s">
        <v>40</v>
      </c>
      <c r="U1042" s="82" t="s">
        <v>89</v>
      </c>
      <c r="V1042" s="82" t="s">
        <v>90</v>
      </c>
      <c r="W1042" s="82" t="s">
        <v>91</v>
      </c>
      <c r="X1042" s="82" t="s">
        <v>92</v>
      </c>
      <c r="Y1042" s="82" t="s">
        <v>93</v>
      </c>
      <c r="Z1042" s="82" t="s">
        <v>96</v>
      </c>
      <c r="AA1042" s="82">
        <v>187</v>
      </c>
      <c r="AB1042" s="82">
        <v>267.40999999999997</v>
      </c>
    </row>
    <row r="1043" spans="1:28">
      <c r="A1043" s="91"/>
      <c r="B1043" s="91"/>
      <c r="C1043" s="91"/>
      <c r="D1043" s="91"/>
      <c r="E1043" s="91"/>
      <c r="F1043" s="91"/>
      <c r="G1043" s="91"/>
      <c r="H1043" s="91"/>
      <c r="I1043" s="91"/>
      <c r="J1043" s="91"/>
      <c r="R1043" s="82" t="s">
        <v>95</v>
      </c>
      <c r="S1043" s="82">
        <v>2021</v>
      </c>
      <c r="T1043" s="82" t="s">
        <v>40</v>
      </c>
      <c r="U1043" s="82" t="s">
        <v>89</v>
      </c>
      <c r="V1043" s="82" t="s">
        <v>90</v>
      </c>
      <c r="W1043" s="82" t="s">
        <v>91</v>
      </c>
      <c r="X1043" s="82" t="s">
        <v>92</v>
      </c>
      <c r="Y1043" s="82" t="s">
        <v>93</v>
      </c>
      <c r="Z1043" s="82" t="s">
        <v>94</v>
      </c>
      <c r="AA1043" s="82">
        <v>311</v>
      </c>
      <c r="AB1043" s="82">
        <v>444.73</v>
      </c>
    </row>
    <row r="1044" spans="1:28">
      <c r="A1044" s="91"/>
      <c r="B1044" s="91"/>
      <c r="C1044" s="91"/>
      <c r="D1044" s="91"/>
      <c r="E1044" s="91"/>
      <c r="F1044" s="91"/>
      <c r="G1044" s="91"/>
      <c r="H1044" s="91"/>
      <c r="I1044" s="91"/>
      <c r="J1044" s="91"/>
      <c r="R1044" s="82" t="s">
        <v>98</v>
      </c>
      <c r="S1044" s="82">
        <v>2021</v>
      </c>
      <c r="T1044" s="82" t="s">
        <v>40</v>
      </c>
      <c r="U1044" s="82" t="s">
        <v>89</v>
      </c>
      <c r="V1044" s="82" t="s">
        <v>90</v>
      </c>
      <c r="W1044" s="82" t="s">
        <v>91</v>
      </c>
      <c r="X1044" s="82" t="s">
        <v>92</v>
      </c>
      <c r="Y1044" s="82" t="s">
        <v>93</v>
      </c>
      <c r="Z1044" s="82" t="s">
        <v>96</v>
      </c>
      <c r="AA1044" s="82">
        <v>185</v>
      </c>
      <c r="AB1044" s="82">
        <v>264.55</v>
      </c>
    </row>
    <row r="1045" spans="1:28">
      <c r="A1045" s="91"/>
      <c r="B1045" s="91"/>
      <c r="C1045" s="91"/>
      <c r="D1045" s="91"/>
      <c r="E1045" s="91"/>
      <c r="F1045" s="91"/>
      <c r="G1045" s="91"/>
      <c r="H1045" s="91"/>
      <c r="I1045" s="91"/>
      <c r="J1045" s="91"/>
      <c r="R1045" s="82" t="s">
        <v>88</v>
      </c>
      <c r="S1045" s="82">
        <v>2021</v>
      </c>
      <c r="T1045" s="82" t="s">
        <v>39</v>
      </c>
      <c r="U1045" s="82" t="s">
        <v>89</v>
      </c>
      <c r="V1045" s="82" t="s">
        <v>90</v>
      </c>
      <c r="W1045" s="82" t="s">
        <v>91</v>
      </c>
      <c r="X1045" s="82" t="s">
        <v>92</v>
      </c>
      <c r="Y1045" s="82" t="s">
        <v>93</v>
      </c>
      <c r="Z1045" s="82" t="s">
        <v>94</v>
      </c>
      <c r="AA1045" s="82">
        <v>326</v>
      </c>
      <c r="AB1045" s="82">
        <v>466.18</v>
      </c>
    </row>
    <row r="1046" spans="1:28">
      <c r="A1046" s="91"/>
      <c r="B1046" s="91"/>
      <c r="C1046" s="91"/>
      <c r="D1046" s="91"/>
      <c r="E1046" s="91"/>
      <c r="F1046" s="91"/>
      <c r="G1046" s="91"/>
      <c r="H1046" s="91"/>
      <c r="I1046" s="91"/>
      <c r="J1046" s="91"/>
      <c r="R1046" s="82" t="s">
        <v>97</v>
      </c>
      <c r="S1046" s="82">
        <v>2021</v>
      </c>
      <c r="T1046" s="82" t="s">
        <v>39</v>
      </c>
      <c r="U1046" s="82" t="s">
        <v>89</v>
      </c>
      <c r="V1046" s="82" t="s">
        <v>90</v>
      </c>
      <c r="W1046" s="82" t="s">
        <v>91</v>
      </c>
      <c r="X1046" s="82" t="s">
        <v>92</v>
      </c>
      <c r="Y1046" s="82" t="s">
        <v>93</v>
      </c>
      <c r="Z1046" s="82" t="s">
        <v>94</v>
      </c>
      <c r="AA1046" s="82">
        <v>320</v>
      </c>
      <c r="AB1046" s="82">
        <v>457.6</v>
      </c>
    </row>
    <row r="1047" spans="1:28">
      <c r="A1047" s="91"/>
      <c r="B1047" s="91"/>
      <c r="C1047" s="91"/>
      <c r="D1047" s="91"/>
      <c r="E1047" s="91"/>
      <c r="F1047" s="91"/>
      <c r="G1047" s="91"/>
      <c r="H1047" s="91"/>
      <c r="I1047" s="91"/>
      <c r="J1047" s="91"/>
      <c r="R1047" s="82" t="s">
        <v>88</v>
      </c>
      <c r="S1047" s="82">
        <v>2021</v>
      </c>
      <c r="T1047" s="82" t="s">
        <v>39</v>
      </c>
      <c r="U1047" s="82" t="s">
        <v>89</v>
      </c>
      <c r="V1047" s="82" t="s">
        <v>90</v>
      </c>
      <c r="W1047" s="82" t="s">
        <v>91</v>
      </c>
      <c r="X1047" s="82" t="s">
        <v>92</v>
      </c>
      <c r="Y1047" s="82" t="s">
        <v>93</v>
      </c>
      <c r="Z1047" s="82" t="s">
        <v>94</v>
      </c>
      <c r="AA1047" s="82">
        <v>314</v>
      </c>
      <c r="AB1047" s="82">
        <v>449.02</v>
      </c>
    </row>
    <row r="1048" spans="1:28">
      <c r="A1048" s="91"/>
      <c r="B1048" s="91"/>
      <c r="C1048" s="91"/>
      <c r="D1048" s="91"/>
      <c r="E1048" s="91"/>
      <c r="F1048" s="91"/>
      <c r="G1048" s="91"/>
      <c r="H1048" s="91"/>
      <c r="I1048" s="91"/>
      <c r="J1048" s="91"/>
      <c r="R1048" s="82" t="s">
        <v>97</v>
      </c>
      <c r="S1048" s="82">
        <v>2021</v>
      </c>
      <c r="T1048" s="82" t="s">
        <v>39</v>
      </c>
      <c r="U1048" s="82" t="s">
        <v>89</v>
      </c>
      <c r="V1048" s="82" t="s">
        <v>90</v>
      </c>
      <c r="W1048" s="82" t="s">
        <v>91</v>
      </c>
      <c r="X1048" s="82" t="s">
        <v>92</v>
      </c>
      <c r="Y1048" s="82" t="s">
        <v>93</v>
      </c>
      <c r="Z1048" s="82" t="s">
        <v>96</v>
      </c>
      <c r="AA1048" s="82">
        <v>146</v>
      </c>
      <c r="AB1048" s="82">
        <v>198.56</v>
      </c>
    </row>
    <row r="1049" spans="1:28">
      <c r="A1049" s="91"/>
      <c r="B1049" s="91"/>
      <c r="C1049" s="91"/>
      <c r="D1049" s="91"/>
      <c r="E1049" s="91"/>
      <c r="F1049" s="91"/>
      <c r="G1049" s="91"/>
      <c r="H1049" s="91"/>
      <c r="I1049" s="91"/>
      <c r="J1049" s="91"/>
      <c r="R1049" s="82" t="s">
        <v>88</v>
      </c>
      <c r="S1049" s="82">
        <v>2021</v>
      </c>
      <c r="T1049" s="82" t="s">
        <v>39</v>
      </c>
      <c r="U1049" s="82" t="s">
        <v>89</v>
      </c>
      <c r="V1049" s="82" t="s">
        <v>90</v>
      </c>
      <c r="W1049" s="82" t="s">
        <v>91</v>
      </c>
      <c r="X1049" s="82" t="s">
        <v>92</v>
      </c>
      <c r="Y1049" s="82" t="s">
        <v>93</v>
      </c>
      <c r="Z1049" s="82" t="s">
        <v>96</v>
      </c>
      <c r="AA1049" s="82">
        <v>194</v>
      </c>
      <c r="AB1049" s="82">
        <v>277.42</v>
      </c>
    </row>
    <row r="1050" spans="1:28">
      <c r="A1050" s="91"/>
      <c r="B1050" s="91"/>
      <c r="C1050" s="91"/>
      <c r="D1050" s="91"/>
      <c r="E1050" s="91"/>
      <c r="F1050" s="91"/>
      <c r="G1050" s="91"/>
      <c r="H1050" s="91"/>
      <c r="I1050" s="91"/>
      <c r="J1050" s="91"/>
      <c r="R1050" s="82" t="s">
        <v>88</v>
      </c>
      <c r="S1050" s="82">
        <v>2021</v>
      </c>
      <c r="T1050" s="82" t="s">
        <v>39</v>
      </c>
      <c r="U1050" s="82" t="s">
        <v>89</v>
      </c>
      <c r="V1050" s="82" t="s">
        <v>90</v>
      </c>
      <c r="W1050" s="82" t="s">
        <v>91</v>
      </c>
      <c r="X1050" s="82" t="s">
        <v>92</v>
      </c>
      <c r="Y1050" s="82" t="s">
        <v>93</v>
      </c>
      <c r="Z1050" s="82" t="s">
        <v>96</v>
      </c>
      <c r="AA1050" s="82">
        <v>190</v>
      </c>
      <c r="AB1050" s="82">
        <v>271.7</v>
      </c>
    </row>
    <row r="1051" spans="1:28">
      <c r="A1051" s="91"/>
      <c r="B1051" s="91"/>
      <c r="C1051" s="91"/>
      <c r="D1051" s="91"/>
      <c r="E1051" s="91"/>
      <c r="F1051" s="91"/>
      <c r="G1051" s="91"/>
      <c r="H1051" s="91"/>
      <c r="I1051" s="91"/>
      <c r="J1051" s="91"/>
      <c r="R1051" s="82" t="s">
        <v>88</v>
      </c>
      <c r="S1051" s="82">
        <v>2021</v>
      </c>
      <c r="T1051" s="82" t="s">
        <v>39</v>
      </c>
      <c r="U1051" s="82" t="s">
        <v>89</v>
      </c>
      <c r="V1051" s="82" t="s">
        <v>90</v>
      </c>
      <c r="W1051" s="82" t="s">
        <v>91</v>
      </c>
      <c r="X1051" s="82" t="s">
        <v>92</v>
      </c>
      <c r="Y1051" s="82" t="s">
        <v>93</v>
      </c>
      <c r="Z1051" s="82" t="s">
        <v>96</v>
      </c>
      <c r="AA1051" s="82">
        <v>364</v>
      </c>
      <c r="AB1051" s="82">
        <v>520.52</v>
      </c>
    </row>
    <row r="1052" spans="1:28">
      <c r="A1052" s="91"/>
      <c r="B1052" s="91"/>
      <c r="C1052" s="91"/>
      <c r="D1052" s="91"/>
      <c r="E1052" s="91"/>
      <c r="F1052" s="91"/>
      <c r="G1052" s="91"/>
      <c r="H1052" s="91"/>
      <c r="I1052" s="91"/>
      <c r="J1052" s="91"/>
      <c r="R1052" s="82" t="s">
        <v>88</v>
      </c>
      <c r="S1052" s="82">
        <v>2021</v>
      </c>
      <c r="T1052" s="82" t="s">
        <v>39</v>
      </c>
      <c r="U1052" s="82" t="s">
        <v>89</v>
      </c>
      <c r="V1052" s="82" t="s">
        <v>90</v>
      </c>
      <c r="W1052" s="82" t="s">
        <v>91</v>
      </c>
      <c r="X1052" s="82" t="s">
        <v>92</v>
      </c>
      <c r="Y1052" s="82" t="s">
        <v>93</v>
      </c>
      <c r="Z1052" s="82" t="s">
        <v>94</v>
      </c>
      <c r="AA1052" s="82">
        <v>324</v>
      </c>
      <c r="AB1052" s="82">
        <v>526.24</v>
      </c>
    </row>
    <row r="1053" spans="1:28">
      <c r="A1053" s="91"/>
      <c r="B1053" s="91"/>
      <c r="C1053" s="91"/>
      <c r="D1053" s="91"/>
      <c r="E1053" s="91"/>
      <c r="F1053" s="91"/>
      <c r="G1053" s="91"/>
      <c r="H1053" s="91"/>
      <c r="I1053" s="91"/>
      <c r="J1053" s="91"/>
      <c r="R1053" s="82" t="s">
        <v>88</v>
      </c>
      <c r="S1053" s="82">
        <v>2021</v>
      </c>
      <c r="T1053" s="82" t="s">
        <v>39</v>
      </c>
      <c r="U1053" s="82" t="s">
        <v>89</v>
      </c>
      <c r="V1053" s="82" t="s">
        <v>90</v>
      </c>
      <c r="W1053" s="82" t="s">
        <v>91</v>
      </c>
      <c r="X1053" s="82" t="s">
        <v>92</v>
      </c>
      <c r="Y1053" s="82" t="s">
        <v>93</v>
      </c>
      <c r="Z1053" s="82" t="s">
        <v>94</v>
      </c>
      <c r="AA1053" s="82">
        <v>318</v>
      </c>
      <c r="AB1053" s="82">
        <v>526.24</v>
      </c>
    </row>
    <row r="1054" spans="1:28">
      <c r="A1054" s="91"/>
      <c r="B1054" s="91"/>
      <c r="C1054" s="91"/>
      <c r="D1054" s="91"/>
      <c r="E1054" s="91"/>
      <c r="F1054" s="91"/>
      <c r="G1054" s="91"/>
      <c r="H1054" s="91"/>
      <c r="I1054" s="91"/>
      <c r="J1054" s="91"/>
      <c r="R1054" s="82" t="s">
        <v>95</v>
      </c>
      <c r="S1054" s="82">
        <v>2021</v>
      </c>
      <c r="T1054" s="82" t="s">
        <v>39</v>
      </c>
      <c r="U1054" s="82" t="s">
        <v>89</v>
      </c>
      <c r="V1054" s="82" t="s">
        <v>90</v>
      </c>
      <c r="W1054" s="82" t="s">
        <v>91</v>
      </c>
      <c r="X1054" s="82" t="s">
        <v>92</v>
      </c>
      <c r="Y1054" s="82" t="s">
        <v>93</v>
      </c>
      <c r="Z1054" s="82" t="s">
        <v>96</v>
      </c>
      <c r="AA1054" s="82">
        <v>692</v>
      </c>
      <c r="AB1054" s="82">
        <v>989.56</v>
      </c>
    </row>
    <row r="1055" spans="1:28">
      <c r="A1055" s="91"/>
      <c r="B1055" s="91"/>
      <c r="C1055" s="91"/>
      <c r="D1055" s="91"/>
      <c r="E1055" s="91"/>
      <c r="F1055" s="91"/>
      <c r="G1055" s="91"/>
      <c r="H1055" s="91"/>
      <c r="I1055" s="91"/>
      <c r="J1055" s="91"/>
      <c r="R1055" s="82" t="s">
        <v>97</v>
      </c>
      <c r="S1055" s="82">
        <v>2021</v>
      </c>
      <c r="T1055" s="82" t="s">
        <v>39</v>
      </c>
      <c r="U1055" s="82" t="s">
        <v>89</v>
      </c>
      <c r="V1055" s="82" t="s">
        <v>90</v>
      </c>
      <c r="W1055" s="82" t="s">
        <v>91</v>
      </c>
      <c r="X1055" s="82" t="s">
        <v>92</v>
      </c>
      <c r="Y1055" s="82" t="s">
        <v>93</v>
      </c>
      <c r="Z1055" s="82" t="s">
        <v>96</v>
      </c>
      <c r="AA1055" s="82">
        <v>725</v>
      </c>
      <c r="AB1055" s="82">
        <v>1036.75</v>
      </c>
    </row>
    <row r="1056" spans="1:28">
      <c r="A1056" s="91"/>
      <c r="B1056" s="91"/>
      <c r="C1056" s="91"/>
      <c r="D1056" s="91"/>
      <c r="E1056" s="91"/>
      <c r="F1056" s="91"/>
      <c r="G1056" s="91"/>
      <c r="H1056" s="91"/>
      <c r="I1056" s="91"/>
      <c r="J1056" s="91"/>
      <c r="R1056" s="82" t="s">
        <v>95</v>
      </c>
      <c r="S1056" s="82">
        <v>2021</v>
      </c>
      <c r="T1056" s="82" t="s">
        <v>39</v>
      </c>
      <c r="U1056" s="82" t="s">
        <v>89</v>
      </c>
      <c r="V1056" s="82" t="s">
        <v>90</v>
      </c>
      <c r="W1056" s="82" t="s">
        <v>91</v>
      </c>
      <c r="X1056" s="82" t="s">
        <v>92</v>
      </c>
      <c r="Y1056" s="82" t="s">
        <v>93</v>
      </c>
      <c r="Z1056" s="82" t="s">
        <v>96</v>
      </c>
      <c r="AA1056" s="82">
        <v>778</v>
      </c>
      <c r="AB1056" s="82">
        <v>1112.54</v>
      </c>
    </row>
    <row r="1057" spans="1:28">
      <c r="A1057" s="91"/>
      <c r="B1057" s="91"/>
      <c r="C1057" s="91"/>
      <c r="D1057" s="91"/>
      <c r="E1057" s="91"/>
      <c r="F1057" s="91"/>
      <c r="G1057" s="91"/>
      <c r="H1057" s="91"/>
      <c r="I1057" s="91"/>
      <c r="J1057" s="91"/>
      <c r="R1057" s="82" t="s">
        <v>88</v>
      </c>
      <c r="S1057" s="82">
        <v>2021</v>
      </c>
      <c r="T1057" s="82" t="s">
        <v>39</v>
      </c>
      <c r="U1057" s="82" t="s">
        <v>89</v>
      </c>
      <c r="V1057" s="82" t="s">
        <v>90</v>
      </c>
      <c r="W1057" s="82" t="s">
        <v>91</v>
      </c>
      <c r="X1057" s="82" t="s">
        <v>92</v>
      </c>
      <c r="Y1057" s="82" t="s">
        <v>93</v>
      </c>
      <c r="Z1057" s="82" t="s">
        <v>94</v>
      </c>
      <c r="AA1057" s="82">
        <v>327</v>
      </c>
      <c r="AB1057" s="82">
        <v>467.61</v>
      </c>
    </row>
    <row r="1058" spans="1:28">
      <c r="A1058" s="91"/>
      <c r="B1058" s="91"/>
      <c r="C1058" s="91"/>
      <c r="D1058" s="91"/>
      <c r="E1058" s="91"/>
      <c r="F1058" s="91"/>
      <c r="G1058" s="91"/>
      <c r="H1058" s="91"/>
      <c r="I1058" s="91"/>
      <c r="J1058" s="91"/>
      <c r="R1058" s="82" t="s">
        <v>97</v>
      </c>
      <c r="S1058" s="82">
        <v>2021</v>
      </c>
      <c r="T1058" s="82" t="s">
        <v>39</v>
      </c>
      <c r="U1058" s="82" t="s">
        <v>89</v>
      </c>
      <c r="V1058" s="82" t="s">
        <v>90</v>
      </c>
      <c r="W1058" s="82" t="s">
        <v>91</v>
      </c>
      <c r="X1058" s="82" t="s">
        <v>92</v>
      </c>
      <c r="Y1058" s="82" t="s">
        <v>93</v>
      </c>
      <c r="Z1058" s="82" t="s">
        <v>94</v>
      </c>
      <c r="AA1058" s="82">
        <v>321</v>
      </c>
      <c r="AB1058" s="82">
        <v>459.03</v>
      </c>
    </row>
    <row r="1059" spans="1:28">
      <c r="A1059" s="91"/>
      <c r="B1059" s="91"/>
      <c r="C1059" s="91"/>
      <c r="D1059" s="91"/>
      <c r="E1059" s="91"/>
      <c r="F1059" s="91"/>
      <c r="G1059" s="91"/>
      <c r="H1059" s="91"/>
      <c r="I1059" s="91"/>
      <c r="J1059" s="91"/>
      <c r="R1059" s="82" t="s">
        <v>88</v>
      </c>
      <c r="S1059" s="82">
        <v>2021</v>
      </c>
      <c r="T1059" s="82" t="s">
        <v>39</v>
      </c>
      <c r="U1059" s="82" t="s">
        <v>89</v>
      </c>
      <c r="V1059" s="82" t="s">
        <v>90</v>
      </c>
      <c r="W1059" s="82" t="s">
        <v>91</v>
      </c>
      <c r="X1059" s="82" t="s">
        <v>92</v>
      </c>
      <c r="Y1059" s="82" t="s">
        <v>93</v>
      </c>
      <c r="Z1059" s="82" t="s">
        <v>94</v>
      </c>
      <c r="AA1059" s="82">
        <v>315</v>
      </c>
      <c r="AB1059" s="82">
        <v>450.45</v>
      </c>
    </row>
    <row r="1060" spans="1:28">
      <c r="A1060" s="91"/>
      <c r="B1060" s="91"/>
      <c r="C1060" s="91"/>
      <c r="D1060" s="91"/>
      <c r="E1060" s="91"/>
      <c r="F1060" s="91"/>
      <c r="G1060" s="91"/>
      <c r="H1060" s="91"/>
      <c r="I1060" s="91"/>
      <c r="J1060" s="91"/>
      <c r="R1060" s="82" t="s">
        <v>95</v>
      </c>
      <c r="S1060" s="82">
        <v>2021</v>
      </c>
      <c r="T1060" s="82" t="s">
        <v>39</v>
      </c>
      <c r="U1060" s="82" t="s">
        <v>89</v>
      </c>
      <c r="V1060" s="82" t="s">
        <v>90</v>
      </c>
      <c r="W1060" s="82" t="s">
        <v>91</v>
      </c>
      <c r="X1060" s="82" t="s">
        <v>92</v>
      </c>
      <c r="Y1060" s="82" t="s">
        <v>93</v>
      </c>
      <c r="Z1060" s="82" t="s">
        <v>96</v>
      </c>
      <c r="AA1060" s="82">
        <v>147</v>
      </c>
      <c r="AB1060" s="82">
        <v>210.21</v>
      </c>
    </row>
    <row r="1061" spans="1:28">
      <c r="A1061" s="91"/>
      <c r="B1061" s="91"/>
      <c r="C1061" s="91"/>
      <c r="D1061" s="91"/>
      <c r="E1061" s="91"/>
      <c r="F1061" s="91"/>
      <c r="G1061" s="91"/>
      <c r="H1061" s="91"/>
      <c r="I1061" s="91"/>
      <c r="J1061" s="91"/>
      <c r="R1061" s="82" t="s">
        <v>88</v>
      </c>
      <c r="S1061" s="82">
        <v>2021</v>
      </c>
      <c r="T1061" s="82" t="s">
        <v>39</v>
      </c>
      <c r="U1061" s="82" t="s">
        <v>89</v>
      </c>
      <c r="V1061" s="82" t="s">
        <v>90</v>
      </c>
      <c r="W1061" s="82" t="s">
        <v>91</v>
      </c>
      <c r="X1061" s="82" t="s">
        <v>92</v>
      </c>
      <c r="Y1061" s="82" t="s">
        <v>93</v>
      </c>
      <c r="Z1061" s="82" t="s">
        <v>96</v>
      </c>
      <c r="AA1061" s="82">
        <v>145</v>
      </c>
      <c r="AB1061" s="82">
        <v>207.35</v>
      </c>
    </row>
    <row r="1062" spans="1:28">
      <c r="A1062" s="91"/>
      <c r="B1062" s="91"/>
      <c r="C1062" s="91"/>
      <c r="D1062" s="91"/>
      <c r="E1062" s="91"/>
      <c r="F1062" s="91"/>
      <c r="G1062" s="91"/>
      <c r="H1062" s="91"/>
      <c r="I1062" s="91"/>
      <c r="J1062" s="91"/>
      <c r="R1062" s="82" t="s">
        <v>88</v>
      </c>
      <c r="S1062" s="82">
        <v>2021</v>
      </c>
      <c r="T1062" s="82" t="s">
        <v>39</v>
      </c>
      <c r="U1062" s="82" t="s">
        <v>89</v>
      </c>
      <c r="V1062" s="82" t="s">
        <v>90</v>
      </c>
      <c r="W1062" s="82" t="s">
        <v>91</v>
      </c>
      <c r="X1062" s="82" t="s">
        <v>92</v>
      </c>
      <c r="Y1062" s="82" t="s">
        <v>93</v>
      </c>
      <c r="Z1062" s="82" t="s">
        <v>96</v>
      </c>
      <c r="AA1062" s="82">
        <v>193</v>
      </c>
      <c r="AB1062" s="82">
        <v>275.99</v>
      </c>
    </row>
    <row r="1063" spans="1:28">
      <c r="A1063" s="91"/>
      <c r="B1063" s="91"/>
      <c r="C1063" s="91"/>
      <c r="D1063" s="91"/>
      <c r="E1063" s="91"/>
      <c r="F1063" s="91"/>
      <c r="G1063" s="91"/>
      <c r="H1063" s="91"/>
      <c r="I1063" s="91"/>
      <c r="J1063" s="91"/>
      <c r="R1063" s="82" t="s">
        <v>97</v>
      </c>
      <c r="S1063" s="82">
        <v>2021</v>
      </c>
      <c r="T1063" s="82" t="s">
        <v>39</v>
      </c>
      <c r="U1063" s="82" t="s">
        <v>89</v>
      </c>
      <c r="V1063" s="82" t="s">
        <v>90</v>
      </c>
      <c r="W1063" s="82" t="s">
        <v>91</v>
      </c>
      <c r="X1063" s="82" t="s">
        <v>92</v>
      </c>
      <c r="Y1063" s="82" t="s">
        <v>93</v>
      </c>
      <c r="Z1063" s="82" t="s">
        <v>94</v>
      </c>
      <c r="AA1063" s="82">
        <v>323</v>
      </c>
      <c r="AB1063" s="82">
        <v>461.89</v>
      </c>
    </row>
    <row r="1064" spans="1:28">
      <c r="A1064" s="91"/>
      <c r="B1064" s="91"/>
      <c r="C1064" s="91"/>
      <c r="D1064" s="91"/>
      <c r="E1064" s="91"/>
      <c r="F1064" s="91"/>
      <c r="G1064" s="91"/>
      <c r="H1064" s="91"/>
      <c r="I1064" s="91"/>
      <c r="J1064" s="91"/>
      <c r="R1064" s="82" t="s">
        <v>88</v>
      </c>
      <c r="S1064" s="82">
        <v>2021</v>
      </c>
      <c r="T1064" s="82" t="s">
        <v>39</v>
      </c>
      <c r="U1064" s="82" t="s">
        <v>89</v>
      </c>
      <c r="V1064" s="82" t="s">
        <v>90</v>
      </c>
      <c r="W1064" s="82" t="s">
        <v>91</v>
      </c>
      <c r="X1064" s="82" t="s">
        <v>92</v>
      </c>
      <c r="Y1064" s="82" t="s">
        <v>93</v>
      </c>
      <c r="Z1064" s="82" t="s">
        <v>94</v>
      </c>
      <c r="AA1064" s="82">
        <v>317</v>
      </c>
      <c r="AB1064" s="82">
        <v>453.31</v>
      </c>
    </row>
    <row r="1065" spans="1:28">
      <c r="A1065" s="91"/>
      <c r="B1065" s="91"/>
      <c r="C1065" s="91"/>
      <c r="D1065" s="91"/>
      <c r="E1065" s="91"/>
      <c r="F1065" s="91"/>
      <c r="G1065" s="91"/>
      <c r="H1065" s="91"/>
      <c r="I1065" s="91"/>
      <c r="J1065" s="91"/>
      <c r="R1065" s="82" t="s">
        <v>97</v>
      </c>
      <c r="S1065" s="82">
        <v>2021</v>
      </c>
      <c r="T1065" s="82" t="s">
        <v>39</v>
      </c>
      <c r="U1065" s="82" t="s">
        <v>89</v>
      </c>
      <c r="V1065" s="82" t="s">
        <v>90</v>
      </c>
      <c r="W1065" s="82" t="s">
        <v>91</v>
      </c>
      <c r="X1065" s="82" t="s">
        <v>92</v>
      </c>
      <c r="Y1065" s="82" t="s">
        <v>93</v>
      </c>
      <c r="Z1065" s="82" t="s">
        <v>96</v>
      </c>
      <c r="AA1065" s="82">
        <v>143</v>
      </c>
      <c r="AB1065" s="82">
        <v>204.49</v>
      </c>
    </row>
    <row r="1066" spans="1:28">
      <c r="A1066" s="91"/>
      <c r="B1066" s="91"/>
      <c r="C1066" s="91"/>
      <c r="D1066" s="91"/>
      <c r="E1066" s="91"/>
      <c r="F1066" s="91"/>
      <c r="G1066" s="91"/>
      <c r="H1066" s="91"/>
      <c r="I1066" s="91"/>
      <c r="J1066" s="91"/>
      <c r="R1066" s="82" t="s">
        <v>88</v>
      </c>
      <c r="S1066" s="82">
        <v>2021</v>
      </c>
      <c r="T1066" s="82" t="s">
        <v>39</v>
      </c>
      <c r="U1066" s="82" t="s">
        <v>89</v>
      </c>
      <c r="V1066" s="82" t="s">
        <v>90</v>
      </c>
      <c r="W1066" s="82" t="s">
        <v>91</v>
      </c>
      <c r="X1066" s="82" t="s">
        <v>92</v>
      </c>
      <c r="Y1066" s="82" t="s">
        <v>93</v>
      </c>
      <c r="Z1066" s="82" t="s">
        <v>96</v>
      </c>
      <c r="AA1066" s="82">
        <v>191</v>
      </c>
      <c r="AB1066" s="82">
        <v>273.13</v>
      </c>
    </row>
    <row r="1067" spans="1:28">
      <c r="A1067" s="91"/>
      <c r="B1067" s="91"/>
      <c r="C1067" s="91"/>
      <c r="D1067" s="91"/>
      <c r="E1067" s="91"/>
      <c r="F1067" s="91"/>
      <c r="G1067" s="91"/>
      <c r="H1067" s="91"/>
      <c r="I1067" s="91"/>
      <c r="J1067" s="91"/>
      <c r="R1067" s="82" t="s">
        <v>97</v>
      </c>
      <c r="S1067" s="82">
        <v>2021</v>
      </c>
      <c r="T1067" s="82" t="s">
        <v>39</v>
      </c>
      <c r="U1067" s="82" t="s">
        <v>89</v>
      </c>
      <c r="V1067" s="82" t="s">
        <v>90</v>
      </c>
      <c r="W1067" s="82" t="s">
        <v>91</v>
      </c>
      <c r="X1067" s="82" t="s">
        <v>92</v>
      </c>
      <c r="Y1067" s="82" t="s">
        <v>93</v>
      </c>
      <c r="Z1067" s="82" t="s">
        <v>96</v>
      </c>
      <c r="AA1067" s="82">
        <v>787</v>
      </c>
      <c r="AB1067" s="82">
        <v>1125.4099999999999</v>
      </c>
    </row>
    <row r="1068" spans="1:28">
      <c r="A1068" s="91"/>
      <c r="B1068" s="91"/>
      <c r="C1068" s="91"/>
      <c r="D1068" s="91"/>
      <c r="E1068" s="91"/>
      <c r="F1068" s="91"/>
      <c r="G1068" s="91"/>
      <c r="H1068" s="91"/>
      <c r="I1068" s="91"/>
      <c r="J1068" s="91"/>
      <c r="R1068" s="82" t="s">
        <v>95</v>
      </c>
      <c r="S1068" s="82">
        <v>2021</v>
      </c>
      <c r="T1068" s="82" t="s">
        <v>34</v>
      </c>
      <c r="U1068" s="82" t="s">
        <v>101</v>
      </c>
      <c r="V1068" s="82" t="s">
        <v>90</v>
      </c>
      <c r="W1068" s="82" t="s">
        <v>91</v>
      </c>
      <c r="X1068" s="82" t="s">
        <v>92</v>
      </c>
      <c r="Y1068" s="82" t="s">
        <v>93</v>
      </c>
      <c r="Z1068" s="82" t="s">
        <v>94</v>
      </c>
      <c r="AA1068" s="82">
        <v>266</v>
      </c>
      <c r="AB1068" s="82">
        <v>380.38</v>
      </c>
    </row>
    <row r="1069" spans="1:28">
      <c r="A1069" s="91"/>
      <c r="B1069" s="91"/>
      <c r="C1069" s="91"/>
      <c r="D1069" s="91"/>
      <c r="E1069" s="91"/>
      <c r="F1069" s="91"/>
      <c r="G1069" s="91"/>
      <c r="H1069" s="91"/>
      <c r="I1069" s="91"/>
      <c r="J1069" s="91"/>
      <c r="R1069" s="82" t="s">
        <v>95</v>
      </c>
      <c r="S1069" s="82">
        <v>2021</v>
      </c>
      <c r="T1069" s="82" t="s">
        <v>34</v>
      </c>
      <c r="U1069" s="82" t="s">
        <v>101</v>
      </c>
      <c r="V1069" s="82" t="s">
        <v>90</v>
      </c>
      <c r="W1069" s="82" t="s">
        <v>91</v>
      </c>
      <c r="X1069" s="82" t="s">
        <v>92</v>
      </c>
      <c r="Y1069" s="82" t="s">
        <v>93</v>
      </c>
      <c r="Z1069" s="82" t="s">
        <v>94</v>
      </c>
      <c r="AA1069" s="82">
        <v>314</v>
      </c>
      <c r="AB1069" s="82">
        <v>449.02</v>
      </c>
    </row>
    <row r="1070" spans="1:28">
      <c r="A1070" s="91"/>
      <c r="B1070" s="91"/>
      <c r="C1070" s="91"/>
      <c r="D1070" s="91"/>
      <c r="E1070" s="91"/>
      <c r="F1070" s="91"/>
      <c r="G1070" s="91"/>
      <c r="H1070" s="91"/>
      <c r="I1070" s="91"/>
      <c r="J1070" s="91"/>
      <c r="R1070" s="82" t="s">
        <v>88</v>
      </c>
      <c r="S1070" s="82">
        <v>2021</v>
      </c>
      <c r="T1070" s="82" t="s">
        <v>34</v>
      </c>
      <c r="U1070" s="82" t="s">
        <v>101</v>
      </c>
      <c r="V1070" s="82" t="s">
        <v>90</v>
      </c>
      <c r="W1070" s="82" t="s">
        <v>91</v>
      </c>
      <c r="X1070" s="82" t="s">
        <v>92</v>
      </c>
      <c r="Y1070" s="82" t="s">
        <v>93</v>
      </c>
      <c r="Z1070" s="82" t="s">
        <v>94</v>
      </c>
      <c r="AA1070" s="82">
        <v>236</v>
      </c>
      <c r="AB1070" s="82">
        <v>337.48</v>
      </c>
    </row>
    <row r="1071" spans="1:28">
      <c r="A1071" s="91"/>
      <c r="B1071" s="91"/>
      <c r="C1071" s="91"/>
      <c r="D1071" s="91"/>
      <c r="E1071" s="91"/>
      <c r="F1071" s="91"/>
      <c r="G1071" s="91"/>
      <c r="H1071" s="91"/>
      <c r="I1071" s="91"/>
      <c r="J1071" s="91"/>
      <c r="R1071" s="82" t="s">
        <v>95</v>
      </c>
      <c r="S1071" s="82">
        <v>2021</v>
      </c>
      <c r="T1071" s="82" t="s">
        <v>34</v>
      </c>
      <c r="U1071" s="82" t="s">
        <v>101</v>
      </c>
      <c r="V1071" s="82" t="s">
        <v>90</v>
      </c>
      <c r="W1071" s="82" t="s">
        <v>91</v>
      </c>
      <c r="X1071" s="82" t="s">
        <v>92</v>
      </c>
      <c r="Y1071" s="82" t="s">
        <v>93</v>
      </c>
      <c r="Z1071" s="82" t="s">
        <v>94</v>
      </c>
      <c r="AA1071" s="82">
        <v>310</v>
      </c>
      <c r="AB1071" s="82">
        <v>526.24</v>
      </c>
    </row>
    <row r="1072" spans="1:28">
      <c r="A1072" s="91"/>
      <c r="B1072" s="91"/>
      <c r="C1072" s="91"/>
      <c r="D1072" s="91"/>
      <c r="E1072" s="91"/>
      <c r="F1072" s="91"/>
      <c r="G1072" s="91"/>
      <c r="H1072" s="91"/>
      <c r="I1072" s="91"/>
      <c r="J1072" s="91"/>
      <c r="R1072" s="82" t="s">
        <v>97</v>
      </c>
      <c r="S1072" s="82">
        <v>2021</v>
      </c>
      <c r="T1072" s="82" t="s">
        <v>34</v>
      </c>
      <c r="U1072" s="82" t="s">
        <v>101</v>
      </c>
      <c r="V1072" s="82" t="s">
        <v>90</v>
      </c>
      <c r="W1072" s="82" t="s">
        <v>91</v>
      </c>
      <c r="X1072" s="82" t="s">
        <v>92</v>
      </c>
      <c r="Y1072" s="82" t="s">
        <v>93</v>
      </c>
      <c r="Z1072" s="82" t="s">
        <v>94</v>
      </c>
      <c r="AA1072" s="82">
        <v>238</v>
      </c>
      <c r="AB1072" s="82">
        <v>526.24</v>
      </c>
    </row>
    <row r="1073" spans="1:28">
      <c r="A1073" s="91"/>
      <c r="B1073" s="91"/>
      <c r="C1073" s="91"/>
      <c r="D1073" s="91"/>
      <c r="E1073" s="91"/>
      <c r="F1073" s="91"/>
      <c r="G1073" s="91"/>
      <c r="H1073" s="91"/>
      <c r="I1073" s="91"/>
      <c r="J1073" s="91"/>
      <c r="R1073" s="82" t="s">
        <v>88</v>
      </c>
      <c r="S1073" s="82">
        <v>2021</v>
      </c>
      <c r="T1073" s="82" t="s">
        <v>34</v>
      </c>
      <c r="U1073" s="82" t="s">
        <v>101</v>
      </c>
      <c r="V1073" s="82" t="s">
        <v>90</v>
      </c>
      <c r="W1073" s="82" t="s">
        <v>91</v>
      </c>
      <c r="X1073" s="82" t="s">
        <v>92</v>
      </c>
      <c r="Y1073" s="82" t="s">
        <v>93</v>
      </c>
      <c r="Z1073" s="82" t="s">
        <v>94</v>
      </c>
      <c r="AA1073" s="82">
        <v>1000</v>
      </c>
      <c r="AB1073" s="82">
        <v>1430</v>
      </c>
    </row>
    <row r="1074" spans="1:28">
      <c r="A1074" s="91"/>
      <c r="B1074" s="91"/>
      <c r="C1074" s="91"/>
      <c r="D1074" s="91"/>
      <c r="E1074" s="91"/>
      <c r="F1074" s="91"/>
      <c r="G1074" s="91"/>
      <c r="H1074" s="91"/>
      <c r="I1074" s="91"/>
      <c r="J1074" s="91"/>
      <c r="R1074" s="82" t="s">
        <v>98</v>
      </c>
      <c r="S1074" s="82">
        <v>2021</v>
      </c>
      <c r="T1074" s="82" t="s">
        <v>34</v>
      </c>
      <c r="U1074" s="82" t="s">
        <v>101</v>
      </c>
      <c r="V1074" s="82" t="s">
        <v>90</v>
      </c>
      <c r="W1074" s="82" t="s">
        <v>91</v>
      </c>
      <c r="X1074" s="82" t="s">
        <v>92</v>
      </c>
      <c r="Y1074" s="82" t="s">
        <v>93</v>
      </c>
      <c r="Z1074" s="82" t="s">
        <v>94</v>
      </c>
      <c r="AA1074" s="82">
        <v>1033</v>
      </c>
      <c r="AB1074" s="82">
        <v>1477.19</v>
      </c>
    </row>
    <row r="1075" spans="1:28">
      <c r="A1075" s="91"/>
      <c r="B1075" s="91"/>
      <c r="C1075" s="91"/>
      <c r="D1075" s="91"/>
      <c r="E1075" s="91"/>
      <c r="F1075" s="91"/>
      <c r="G1075" s="91"/>
      <c r="H1075" s="91"/>
      <c r="I1075" s="91"/>
      <c r="J1075" s="91"/>
      <c r="R1075" s="82" t="s">
        <v>97</v>
      </c>
      <c r="S1075" s="82">
        <v>2021</v>
      </c>
      <c r="T1075" s="82" t="s">
        <v>34</v>
      </c>
      <c r="U1075" s="82" t="s">
        <v>101</v>
      </c>
      <c r="V1075" s="82" t="s">
        <v>90</v>
      </c>
      <c r="W1075" s="82" t="s">
        <v>91</v>
      </c>
      <c r="X1075" s="82" t="s">
        <v>92</v>
      </c>
      <c r="Y1075" s="82" t="s">
        <v>93</v>
      </c>
      <c r="Z1075" s="82" t="s">
        <v>94</v>
      </c>
      <c r="AA1075" s="82">
        <v>240</v>
      </c>
      <c r="AB1075" s="82">
        <v>343.2</v>
      </c>
    </row>
    <row r="1076" spans="1:28">
      <c r="A1076" s="91"/>
      <c r="B1076" s="91"/>
      <c r="C1076" s="91"/>
      <c r="D1076" s="91"/>
      <c r="E1076" s="91"/>
      <c r="F1076" s="91"/>
      <c r="G1076" s="91"/>
      <c r="H1076" s="91"/>
      <c r="I1076" s="91"/>
      <c r="J1076" s="91"/>
      <c r="R1076" s="82" t="s">
        <v>97</v>
      </c>
      <c r="S1076" s="82">
        <v>2021</v>
      </c>
      <c r="T1076" s="82" t="s">
        <v>34</v>
      </c>
      <c r="U1076" s="82" t="s">
        <v>101</v>
      </c>
      <c r="V1076" s="82" t="s">
        <v>90</v>
      </c>
      <c r="W1076" s="82" t="s">
        <v>91</v>
      </c>
      <c r="X1076" s="82" t="s">
        <v>92</v>
      </c>
      <c r="Y1076" s="82" t="s">
        <v>93</v>
      </c>
      <c r="Z1076" s="82" t="s">
        <v>94</v>
      </c>
      <c r="AA1076" s="82">
        <v>267</v>
      </c>
      <c r="AB1076" s="82">
        <v>381.81</v>
      </c>
    </row>
    <row r="1077" spans="1:28">
      <c r="A1077" s="91"/>
      <c r="B1077" s="91"/>
      <c r="C1077" s="91"/>
      <c r="D1077" s="91"/>
      <c r="E1077" s="91"/>
      <c r="F1077" s="91"/>
      <c r="G1077" s="91"/>
      <c r="H1077" s="91"/>
      <c r="I1077" s="91"/>
      <c r="J1077" s="91"/>
      <c r="R1077" s="82" t="s">
        <v>88</v>
      </c>
      <c r="S1077" s="82">
        <v>2021</v>
      </c>
      <c r="T1077" s="82" t="s">
        <v>34</v>
      </c>
      <c r="U1077" s="82" t="s">
        <v>101</v>
      </c>
      <c r="V1077" s="82" t="s">
        <v>90</v>
      </c>
      <c r="W1077" s="82" t="s">
        <v>91</v>
      </c>
      <c r="X1077" s="82" t="s">
        <v>92</v>
      </c>
      <c r="Y1077" s="82" t="s">
        <v>93</v>
      </c>
      <c r="Z1077" s="82" t="s">
        <v>94</v>
      </c>
      <c r="AA1077" s="82">
        <v>237</v>
      </c>
      <c r="AB1077" s="82">
        <v>338.90999999999997</v>
      </c>
    </row>
    <row r="1078" spans="1:28">
      <c r="A1078" s="91"/>
      <c r="B1078" s="91"/>
      <c r="C1078" s="91"/>
      <c r="D1078" s="91"/>
      <c r="E1078" s="91"/>
      <c r="F1078" s="91"/>
      <c r="G1078" s="91"/>
      <c r="H1078" s="91"/>
      <c r="I1078" s="91"/>
      <c r="J1078" s="91"/>
      <c r="R1078" s="82" t="s">
        <v>97</v>
      </c>
      <c r="S1078" s="82">
        <v>2021</v>
      </c>
      <c r="T1078" s="82" t="s">
        <v>34</v>
      </c>
      <c r="U1078" s="82" t="s">
        <v>101</v>
      </c>
      <c r="V1078" s="82" t="s">
        <v>90</v>
      </c>
      <c r="W1078" s="82" t="s">
        <v>91</v>
      </c>
      <c r="X1078" s="82" t="s">
        <v>92</v>
      </c>
      <c r="Y1078" s="82" t="s">
        <v>93</v>
      </c>
      <c r="Z1078" s="82" t="s">
        <v>94</v>
      </c>
      <c r="AA1078" s="82">
        <v>781</v>
      </c>
      <c r="AB1078" s="82">
        <v>1116.83</v>
      </c>
    </row>
    <row r="1079" spans="1:28">
      <c r="A1079" s="91"/>
      <c r="B1079" s="91"/>
      <c r="C1079" s="91"/>
      <c r="D1079" s="91"/>
      <c r="E1079" s="91"/>
      <c r="F1079" s="91"/>
      <c r="G1079" s="91"/>
      <c r="H1079" s="91"/>
      <c r="I1079" s="91"/>
      <c r="J1079" s="91"/>
      <c r="R1079" s="82" t="s">
        <v>88</v>
      </c>
      <c r="S1079" s="82">
        <v>2021</v>
      </c>
      <c r="T1079" s="82" t="s">
        <v>34</v>
      </c>
      <c r="U1079" s="82" t="s">
        <v>101</v>
      </c>
      <c r="V1079" s="82" t="s">
        <v>90</v>
      </c>
      <c r="W1079" s="82" t="s">
        <v>91</v>
      </c>
      <c r="X1079" s="82" t="s">
        <v>92</v>
      </c>
      <c r="Y1079" s="82" t="s">
        <v>93</v>
      </c>
      <c r="Z1079" s="82" t="s">
        <v>94</v>
      </c>
      <c r="AA1079" s="82">
        <v>814</v>
      </c>
      <c r="AB1079" s="82">
        <v>1164.02</v>
      </c>
    </row>
    <row r="1080" spans="1:28">
      <c r="A1080" s="91"/>
      <c r="B1080" s="91"/>
      <c r="C1080" s="91"/>
      <c r="D1080" s="91"/>
      <c r="E1080" s="91"/>
      <c r="F1080" s="91"/>
      <c r="G1080" s="91"/>
      <c r="H1080" s="91"/>
      <c r="I1080" s="91"/>
      <c r="J1080" s="91"/>
      <c r="R1080" s="82" t="s">
        <v>88</v>
      </c>
      <c r="S1080" s="82">
        <v>2021</v>
      </c>
      <c r="T1080" s="82" t="s">
        <v>34</v>
      </c>
      <c r="U1080" s="82" t="s">
        <v>101</v>
      </c>
      <c r="V1080" s="82" t="s">
        <v>90</v>
      </c>
      <c r="W1080" s="82" t="s">
        <v>91</v>
      </c>
      <c r="X1080" s="82" t="s">
        <v>92</v>
      </c>
      <c r="Y1080" s="82" t="s">
        <v>93</v>
      </c>
      <c r="Z1080" s="82" t="s">
        <v>94</v>
      </c>
      <c r="AA1080" s="82">
        <v>263</v>
      </c>
      <c r="AB1080" s="82">
        <v>376.09000000000003</v>
      </c>
    </row>
    <row r="1081" spans="1:28">
      <c r="A1081" s="91"/>
      <c r="B1081" s="91"/>
      <c r="C1081" s="91"/>
      <c r="D1081" s="91"/>
      <c r="E1081" s="91"/>
      <c r="F1081" s="91"/>
      <c r="G1081" s="91"/>
      <c r="H1081" s="91"/>
      <c r="I1081" s="91"/>
      <c r="J1081" s="91"/>
      <c r="R1081" s="82" t="s">
        <v>88</v>
      </c>
      <c r="S1081" s="82">
        <v>2021</v>
      </c>
      <c r="T1081" s="82" t="s">
        <v>34</v>
      </c>
      <c r="U1081" s="82" t="s">
        <v>101</v>
      </c>
      <c r="V1081" s="82" t="s">
        <v>90</v>
      </c>
      <c r="W1081" s="82" t="s">
        <v>91</v>
      </c>
      <c r="X1081" s="82" t="s">
        <v>92</v>
      </c>
      <c r="Y1081" s="82" t="s">
        <v>93</v>
      </c>
      <c r="Z1081" s="82" t="s">
        <v>94</v>
      </c>
      <c r="AA1081" s="82">
        <v>311</v>
      </c>
      <c r="AB1081" s="82">
        <v>444.73</v>
      </c>
    </row>
    <row r="1082" spans="1:28">
      <c r="R1082" s="82" t="s">
        <v>95</v>
      </c>
      <c r="S1082" s="82">
        <v>2021</v>
      </c>
      <c r="T1082" s="82" t="s">
        <v>34</v>
      </c>
      <c r="U1082" s="82" t="s">
        <v>101</v>
      </c>
      <c r="V1082" s="82" t="s">
        <v>90</v>
      </c>
      <c r="W1082" s="82" t="s">
        <v>91</v>
      </c>
      <c r="X1082" s="82" t="s">
        <v>92</v>
      </c>
      <c r="Y1082" s="82" t="s">
        <v>93</v>
      </c>
      <c r="Z1082" s="82" t="s">
        <v>94</v>
      </c>
      <c r="AA1082" s="82">
        <v>239</v>
      </c>
      <c r="AB1082" s="82">
        <v>341.77</v>
      </c>
    </row>
    <row r="1083" spans="1:28">
      <c r="R1083" s="82" t="s">
        <v>88</v>
      </c>
      <c r="S1083" s="82">
        <v>2021</v>
      </c>
      <c r="T1083" s="82" t="s">
        <v>38</v>
      </c>
      <c r="U1083" s="82" t="s">
        <v>101</v>
      </c>
      <c r="V1083" s="82" t="s">
        <v>90</v>
      </c>
      <c r="W1083" s="82" t="s">
        <v>91</v>
      </c>
      <c r="X1083" s="82" t="s">
        <v>92</v>
      </c>
      <c r="Y1083" s="82" t="s">
        <v>93</v>
      </c>
      <c r="Z1083" s="82" t="s">
        <v>94</v>
      </c>
      <c r="AA1083" s="82">
        <v>242</v>
      </c>
      <c r="AB1083" s="82">
        <v>346.06</v>
      </c>
    </row>
    <row r="1084" spans="1:28">
      <c r="R1084" s="82" t="s">
        <v>99</v>
      </c>
      <c r="S1084" s="82">
        <v>2021</v>
      </c>
      <c r="T1084" s="82" t="s">
        <v>38</v>
      </c>
      <c r="U1084" s="82" t="s">
        <v>101</v>
      </c>
      <c r="V1084" s="82" t="s">
        <v>90</v>
      </c>
      <c r="W1084" s="82" t="s">
        <v>91</v>
      </c>
      <c r="X1084" s="82" t="s">
        <v>92</v>
      </c>
      <c r="Y1084" s="82" t="s">
        <v>93</v>
      </c>
      <c r="Z1084" s="82" t="s">
        <v>94</v>
      </c>
      <c r="AA1084" s="82">
        <v>290</v>
      </c>
      <c r="AB1084" s="82">
        <v>414.7</v>
      </c>
    </row>
    <row r="1085" spans="1:28">
      <c r="R1085" s="82" t="s">
        <v>95</v>
      </c>
      <c r="S1085" s="82">
        <v>2021</v>
      </c>
      <c r="T1085" s="82" t="s">
        <v>38</v>
      </c>
      <c r="U1085" s="82" t="s">
        <v>89</v>
      </c>
      <c r="V1085" s="82" t="s">
        <v>90</v>
      </c>
      <c r="W1085" s="82" t="s">
        <v>91</v>
      </c>
      <c r="X1085" s="82" t="s">
        <v>92</v>
      </c>
      <c r="Y1085" s="82" t="s">
        <v>93</v>
      </c>
      <c r="Z1085" s="82" t="s">
        <v>94</v>
      </c>
      <c r="AA1085" s="82">
        <v>218</v>
      </c>
      <c r="AB1085" s="82">
        <v>311.74</v>
      </c>
    </row>
    <row r="1086" spans="1:28">
      <c r="R1086" s="82" t="s">
        <v>95</v>
      </c>
      <c r="S1086" s="82">
        <v>2021</v>
      </c>
      <c r="T1086" s="82" t="s">
        <v>38</v>
      </c>
      <c r="U1086" s="82" t="s">
        <v>89</v>
      </c>
      <c r="V1086" s="82" t="s">
        <v>90</v>
      </c>
      <c r="W1086" s="82" t="s">
        <v>91</v>
      </c>
      <c r="X1086" s="82" t="s">
        <v>92</v>
      </c>
      <c r="Y1086" s="82" t="s">
        <v>93</v>
      </c>
      <c r="Z1086" s="82" t="s">
        <v>94</v>
      </c>
      <c r="AA1086" s="82">
        <v>244</v>
      </c>
      <c r="AB1086" s="82">
        <v>526.24</v>
      </c>
    </row>
    <row r="1087" spans="1:28">
      <c r="R1087" s="82" t="s">
        <v>88</v>
      </c>
      <c r="S1087" s="82">
        <v>2021</v>
      </c>
      <c r="T1087" s="82" t="s">
        <v>38</v>
      </c>
      <c r="U1087" s="82" t="s">
        <v>89</v>
      </c>
      <c r="V1087" s="82" t="s">
        <v>90</v>
      </c>
      <c r="W1087" s="82" t="s">
        <v>91</v>
      </c>
      <c r="X1087" s="82" t="s">
        <v>92</v>
      </c>
      <c r="Y1087" s="82" t="s">
        <v>93</v>
      </c>
      <c r="Z1087" s="82" t="s">
        <v>94</v>
      </c>
      <c r="AA1087" s="82">
        <v>292</v>
      </c>
      <c r="AB1087" s="82">
        <v>526.24</v>
      </c>
    </row>
    <row r="1088" spans="1:28">
      <c r="R1088" s="82" t="s">
        <v>95</v>
      </c>
      <c r="S1088" s="82">
        <v>2021</v>
      </c>
      <c r="T1088" s="82" t="s">
        <v>38</v>
      </c>
      <c r="U1088" s="82" t="s">
        <v>89</v>
      </c>
      <c r="V1088" s="82" t="s">
        <v>90</v>
      </c>
      <c r="W1088" s="82" t="s">
        <v>91</v>
      </c>
      <c r="X1088" s="82" t="s">
        <v>92</v>
      </c>
      <c r="Y1088" s="82" t="s">
        <v>93</v>
      </c>
      <c r="Z1088" s="82" t="s">
        <v>94</v>
      </c>
      <c r="AA1088" s="82">
        <v>1003</v>
      </c>
      <c r="AB1088" s="82">
        <v>1434.29</v>
      </c>
    </row>
    <row r="1089" spans="18:28">
      <c r="R1089" s="82" t="s">
        <v>95</v>
      </c>
      <c r="S1089" s="82">
        <v>2021</v>
      </c>
      <c r="T1089" s="82" t="s">
        <v>38</v>
      </c>
      <c r="U1089" s="82" t="s">
        <v>89</v>
      </c>
      <c r="V1089" s="82" t="s">
        <v>90</v>
      </c>
      <c r="W1089" s="82" t="s">
        <v>91</v>
      </c>
      <c r="X1089" s="82" t="s">
        <v>92</v>
      </c>
      <c r="Y1089" s="82" t="s">
        <v>93</v>
      </c>
      <c r="Z1089" s="82" t="s">
        <v>94</v>
      </c>
      <c r="AA1089" s="82">
        <v>1037</v>
      </c>
      <c r="AB1089" s="82">
        <v>1482.9099999999999</v>
      </c>
    </row>
    <row r="1090" spans="18:28">
      <c r="R1090" s="82" t="s">
        <v>88</v>
      </c>
      <c r="S1090" s="82">
        <v>2021</v>
      </c>
      <c r="T1090" s="82" t="s">
        <v>38</v>
      </c>
      <c r="U1090" s="82" t="s">
        <v>89</v>
      </c>
      <c r="V1090" s="82" t="s">
        <v>90</v>
      </c>
      <c r="W1090" s="82" t="s">
        <v>91</v>
      </c>
      <c r="X1090" s="82" t="s">
        <v>92</v>
      </c>
      <c r="Y1090" s="82" t="s">
        <v>93</v>
      </c>
      <c r="Z1090" s="82" t="s">
        <v>94</v>
      </c>
      <c r="AA1090" s="82">
        <v>216</v>
      </c>
      <c r="AB1090" s="82">
        <v>308.88</v>
      </c>
    </row>
    <row r="1091" spans="18:28">
      <c r="R1091" s="82" t="s">
        <v>88</v>
      </c>
      <c r="S1091" s="82">
        <v>2021</v>
      </c>
      <c r="T1091" s="82" t="s">
        <v>38</v>
      </c>
      <c r="U1091" s="82" t="s">
        <v>89</v>
      </c>
      <c r="V1091" s="82" t="s">
        <v>90</v>
      </c>
      <c r="W1091" s="82" t="s">
        <v>91</v>
      </c>
      <c r="X1091" s="82" t="s">
        <v>92</v>
      </c>
      <c r="Y1091" s="82" t="s">
        <v>93</v>
      </c>
      <c r="Z1091" s="82" t="s">
        <v>94</v>
      </c>
      <c r="AA1091" s="82">
        <v>243</v>
      </c>
      <c r="AB1091" s="82">
        <v>347.49</v>
      </c>
    </row>
    <row r="1092" spans="18:28">
      <c r="R1092" s="82" t="s">
        <v>88</v>
      </c>
      <c r="S1092" s="82">
        <v>2021</v>
      </c>
      <c r="T1092" s="82" t="s">
        <v>38</v>
      </c>
      <c r="U1092" s="82" t="s">
        <v>89</v>
      </c>
      <c r="V1092" s="82" t="s">
        <v>90</v>
      </c>
      <c r="W1092" s="82" t="s">
        <v>91</v>
      </c>
      <c r="X1092" s="82" t="s">
        <v>92</v>
      </c>
      <c r="Y1092" s="82" t="s">
        <v>93</v>
      </c>
      <c r="Z1092" s="82" t="s">
        <v>94</v>
      </c>
      <c r="AA1092" s="82">
        <v>291</v>
      </c>
      <c r="AB1092" s="82">
        <v>416.13</v>
      </c>
    </row>
    <row r="1093" spans="18:28">
      <c r="R1093" s="82" t="s">
        <v>95</v>
      </c>
      <c r="S1093" s="82">
        <v>2021</v>
      </c>
      <c r="T1093" s="82" t="s">
        <v>38</v>
      </c>
      <c r="U1093" s="82" t="s">
        <v>89</v>
      </c>
      <c r="V1093" s="82" t="s">
        <v>90</v>
      </c>
      <c r="W1093" s="82" t="s">
        <v>91</v>
      </c>
      <c r="X1093" s="82" t="s">
        <v>92</v>
      </c>
      <c r="Y1093" s="82" t="s">
        <v>93</v>
      </c>
      <c r="Z1093" s="82" t="s">
        <v>94</v>
      </c>
      <c r="AA1093" s="82">
        <v>219</v>
      </c>
      <c r="AB1093" s="82">
        <v>313.17</v>
      </c>
    </row>
    <row r="1094" spans="18:28">
      <c r="R1094" s="82" t="s">
        <v>88</v>
      </c>
      <c r="S1094" s="82">
        <v>2021</v>
      </c>
      <c r="T1094" s="82" t="s">
        <v>38</v>
      </c>
      <c r="U1094" s="82" t="s">
        <v>89</v>
      </c>
      <c r="V1094" s="82" t="s">
        <v>90</v>
      </c>
      <c r="W1094" s="82" t="s">
        <v>91</v>
      </c>
      <c r="X1094" s="82" t="s">
        <v>92</v>
      </c>
      <c r="Y1094" s="82" t="s">
        <v>93</v>
      </c>
      <c r="Z1094" s="82" t="s">
        <v>94</v>
      </c>
      <c r="AA1094" s="82">
        <v>818</v>
      </c>
      <c r="AB1094" s="82">
        <v>1169.74</v>
      </c>
    </row>
    <row r="1095" spans="18:28">
      <c r="R1095" s="82" t="s">
        <v>95</v>
      </c>
      <c r="S1095" s="82">
        <v>2021</v>
      </c>
      <c r="T1095" s="82" t="s">
        <v>38</v>
      </c>
      <c r="U1095" s="82" t="s">
        <v>89</v>
      </c>
      <c r="V1095" s="82" t="s">
        <v>90</v>
      </c>
      <c r="W1095" s="82" t="s">
        <v>91</v>
      </c>
      <c r="X1095" s="82" t="s">
        <v>92</v>
      </c>
      <c r="Y1095" s="82" t="s">
        <v>93</v>
      </c>
      <c r="Z1095" s="82" t="s">
        <v>94</v>
      </c>
      <c r="AA1095" s="82">
        <v>871</v>
      </c>
      <c r="AB1095" s="82">
        <v>1245.53</v>
      </c>
    </row>
    <row r="1096" spans="18:28">
      <c r="R1096" s="82" t="s">
        <v>95</v>
      </c>
      <c r="S1096" s="82">
        <v>2021</v>
      </c>
      <c r="T1096" s="82" t="s">
        <v>38</v>
      </c>
      <c r="U1096" s="82" t="s">
        <v>89</v>
      </c>
      <c r="V1096" s="82" t="s">
        <v>90</v>
      </c>
      <c r="W1096" s="82" t="s">
        <v>91</v>
      </c>
      <c r="X1096" s="82" t="s">
        <v>92</v>
      </c>
      <c r="Y1096" s="82" t="s">
        <v>93</v>
      </c>
      <c r="Z1096" s="82" t="s">
        <v>94</v>
      </c>
      <c r="AA1096" s="82">
        <v>245</v>
      </c>
      <c r="AB1096" s="82">
        <v>350.35</v>
      </c>
    </row>
    <row r="1097" spans="18:28">
      <c r="R1097" s="82" t="s">
        <v>88</v>
      </c>
      <c r="S1097" s="82">
        <v>2021</v>
      </c>
      <c r="T1097" s="82" t="s">
        <v>38</v>
      </c>
      <c r="U1097" s="82" t="s">
        <v>89</v>
      </c>
      <c r="V1097" s="82" t="s">
        <v>90</v>
      </c>
      <c r="W1097" s="82" t="s">
        <v>91</v>
      </c>
      <c r="X1097" s="82" t="s">
        <v>92</v>
      </c>
      <c r="Y1097" s="82" t="s">
        <v>93</v>
      </c>
      <c r="Z1097" s="82" t="s">
        <v>94</v>
      </c>
      <c r="AA1097" s="82">
        <v>293</v>
      </c>
      <c r="AB1097" s="82">
        <v>418.99</v>
      </c>
    </row>
    <row r="1098" spans="18:28">
      <c r="R1098" s="82" t="s">
        <v>88</v>
      </c>
      <c r="S1098" s="82">
        <v>2021</v>
      </c>
      <c r="T1098" s="82" t="s">
        <v>38</v>
      </c>
      <c r="U1098" s="82" t="s">
        <v>89</v>
      </c>
      <c r="V1098" s="82" t="s">
        <v>90</v>
      </c>
      <c r="W1098" s="82" t="s">
        <v>91</v>
      </c>
      <c r="X1098" s="82" t="s">
        <v>92</v>
      </c>
      <c r="Y1098" s="82" t="s">
        <v>93</v>
      </c>
      <c r="Z1098" s="82" t="s">
        <v>94</v>
      </c>
      <c r="AA1098" s="82">
        <v>215</v>
      </c>
      <c r="AB1098" s="82">
        <v>307.45</v>
      </c>
    </row>
    <row r="1099" spans="18:28">
      <c r="R1099" s="82" t="s">
        <v>88</v>
      </c>
      <c r="S1099" s="82">
        <v>2021</v>
      </c>
      <c r="T1099" s="82" t="s">
        <v>42</v>
      </c>
      <c r="U1099" s="82" t="s">
        <v>89</v>
      </c>
      <c r="V1099" s="82" t="s">
        <v>90</v>
      </c>
      <c r="W1099" s="82" t="s">
        <v>91</v>
      </c>
      <c r="X1099" s="82" t="s">
        <v>92</v>
      </c>
      <c r="Y1099" s="82" t="s">
        <v>93</v>
      </c>
      <c r="Z1099" s="82" t="s">
        <v>96</v>
      </c>
      <c r="AA1099" s="82">
        <v>248</v>
      </c>
      <c r="AB1099" s="82">
        <v>354.64</v>
      </c>
    </row>
    <row r="1100" spans="18:28">
      <c r="R1100" s="82" t="s">
        <v>98</v>
      </c>
      <c r="S1100" s="82">
        <v>2021</v>
      </c>
      <c r="T1100" s="82" t="s">
        <v>42</v>
      </c>
      <c r="U1100" s="82" t="s">
        <v>89</v>
      </c>
      <c r="V1100" s="82" t="s">
        <v>90</v>
      </c>
      <c r="W1100" s="82" t="s">
        <v>91</v>
      </c>
      <c r="X1100" s="82" t="s">
        <v>92</v>
      </c>
      <c r="Y1100" s="82" t="s">
        <v>93</v>
      </c>
      <c r="Z1100" s="82" t="s">
        <v>96</v>
      </c>
      <c r="AA1100" s="82">
        <v>242</v>
      </c>
      <c r="AB1100" s="82">
        <v>346.06</v>
      </c>
    </row>
    <row r="1101" spans="18:28">
      <c r="R1101" s="82" t="s">
        <v>95</v>
      </c>
      <c r="S1101" s="82">
        <v>2021</v>
      </c>
      <c r="T1101" s="82" t="s">
        <v>42</v>
      </c>
      <c r="U1101" s="82" t="s">
        <v>89</v>
      </c>
      <c r="V1101" s="82" t="s">
        <v>90</v>
      </c>
      <c r="W1101" s="82" t="s">
        <v>91</v>
      </c>
      <c r="X1101" s="82" t="s">
        <v>92</v>
      </c>
      <c r="Y1101" s="82" t="s">
        <v>93</v>
      </c>
      <c r="Z1101" s="82" t="s">
        <v>96</v>
      </c>
      <c r="AA1101" s="82">
        <v>236</v>
      </c>
      <c r="AB1101" s="82">
        <v>337.48</v>
      </c>
    </row>
    <row r="1102" spans="18:28">
      <c r="R1102" s="82" t="s">
        <v>95</v>
      </c>
      <c r="S1102" s="82">
        <v>2021</v>
      </c>
      <c r="T1102" s="82" t="s">
        <v>42</v>
      </c>
      <c r="U1102" s="82" t="s">
        <v>89</v>
      </c>
      <c r="V1102" s="82" t="s">
        <v>90</v>
      </c>
      <c r="W1102" s="82" t="s">
        <v>91</v>
      </c>
      <c r="X1102" s="82" t="s">
        <v>92</v>
      </c>
      <c r="Y1102" s="82" t="s">
        <v>93</v>
      </c>
      <c r="Z1102" s="82" t="s">
        <v>94</v>
      </c>
      <c r="AA1102" s="82">
        <v>224</v>
      </c>
      <c r="AB1102" s="82">
        <v>320.32</v>
      </c>
    </row>
    <row r="1103" spans="18:28">
      <c r="R1103" s="82" t="s">
        <v>88</v>
      </c>
      <c r="S1103" s="82">
        <v>2021</v>
      </c>
      <c r="T1103" s="82" t="s">
        <v>42</v>
      </c>
      <c r="U1103" s="82" t="s">
        <v>89</v>
      </c>
      <c r="V1103" s="82" t="s">
        <v>90</v>
      </c>
      <c r="W1103" s="82" t="s">
        <v>91</v>
      </c>
      <c r="X1103" s="82" t="s">
        <v>92</v>
      </c>
      <c r="Y1103" s="82" t="s">
        <v>93</v>
      </c>
      <c r="Z1103" s="82" t="s">
        <v>94</v>
      </c>
      <c r="AA1103" s="82">
        <v>250</v>
      </c>
      <c r="AB1103" s="82">
        <v>357.5</v>
      </c>
    </row>
    <row r="1104" spans="18:28">
      <c r="R1104" s="82" t="s">
        <v>97</v>
      </c>
      <c r="S1104" s="82">
        <v>2021</v>
      </c>
      <c r="T1104" s="82" t="s">
        <v>42</v>
      </c>
      <c r="U1104" s="82" t="s">
        <v>89</v>
      </c>
      <c r="V1104" s="82" t="s">
        <v>90</v>
      </c>
      <c r="W1104" s="82" t="s">
        <v>91</v>
      </c>
      <c r="X1104" s="82" t="s">
        <v>92</v>
      </c>
      <c r="Y1104" s="82" t="s">
        <v>93</v>
      </c>
      <c r="Z1104" s="82" t="s">
        <v>94</v>
      </c>
      <c r="AA1104" s="82">
        <v>244</v>
      </c>
      <c r="AB1104" s="82">
        <v>348.92</v>
      </c>
    </row>
    <row r="1105" spans="18:28">
      <c r="R1105" s="82" t="s">
        <v>97</v>
      </c>
      <c r="S1105" s="82">
        <v>2021</v>
      </c>
      <c r="T1105" s="82" t="s">
        <v>42</v>
      </c>
      <c r="U1105" s="82" t="s">
        <v>89</v>
      </c>
      <c r="V1105" s="82" t="s">
        <v>90</v>
      </c>
      <c r="W1105" s="82" t="s">
        <v>91</v>
      </c>
      <c r="X1105" s="82" t="s">
        <v>92</v>
      </c>
      <c r="Y1105" s="82" t="s">
        <v>93</v>
      </c>
      <c r="Z1105" s="82" t="s">
        <v>94</v>
      </c>
      <c r="AA1105" s="82">
        <v>238</v>
      </c>
      <c r="AB1105" s="82">
        <v>340.34000000000003</v>
      </c>
    </row>
    <row r="1106" spans="18:28">
      <c r="R1106" s="82" t="s">
        <v>95</v>
      </c>
      <c r="S1106" s="82">
        <v>2021</v>
      </c>
      <c r="T1106" s="82" t="s">
        <v>42</v>
      </c>
      <c r="U1106" s="82" t="s">
        <v>89</v>
      </c>
      <c r="V1106" s="82" t="s">
        <v>90</v>
      </c>
      <c r="W1106" s="82" t="s">
        <v>91</v>
      </c>
      <c r="X1106" s="82" t="s">
        <v>92</v>
      </c>
      <c r="Y1106" s="82" t="s">
        <v>93</v>
      </c>
      <c r="Z1106" s="82" t="s">
        <v>94</v>
      </c>
      <c r="AA1106" s="82">
        <v>220</v>
      </c>
      <c r="AB1106" s="82">
        <v>526.24</v>
      </c>
    </row>
    <row r="1107" spans="18:28">
      <c r="R1107" s="82" t="s">
        <v>95</v>
      </c>
      <c r="S1107" s="82">
        <v>2021</v>
      </c>
      <c r="T1107" s="82" t="s">
        <v>42</v>
      </c>
      <c r="U1107" s="82" t="s">
        <v>89</v>
      </c>
      <c r="V1107" s="82" t="s">
        <v>90</v>
      </c>
      <c r="W1107" s="82" t="s">
        <v>91</v>
      </c>
      <c r="X1107" s="82" t="s">
        <v>92</v>
      </c>
      <c r="Y1107" s="82" t="s">
        <v>93</v>
      </c>
      <c r="Z1107" s="82" t="s">
        <v>94</v>
      </c>
      <c r="AA1107" s="82">
        <v>268</v>
      </c>
      <c r="AB1107" s="82">
        <v>526.24</v>
      </c>
    </row>
    <row r="1108" spans="18:28">
      <c r="R1108" s="82" t="s">
        <v>95</v>
      </c>
      <c r="S1108" s="82">
        <v>2021</v>
      </c>
      <c r="T1108" s="82" t="s">
        <v>42</v>
      </c>
      <c r="U1108" s="82" t="s">
        <v>89</v>
      </c>
      <c r="V1108" s="82" t="s">
        <v>90</v>
      </c>
      <c r="W1108" s="82" t="s">
        <v>91</v>
      </c>
      <c r="X1108" s="82" t="s">
        <v>92</v>
      </c>
      <c r="Y1108" s="82" t="s">
        <v>93</v>
      </c>
      <c r="Z1108" s="82" t="s">
        <v>94</v>
      </c>
      <c r="AA1108" s="82">
        <v>1007</v>
      </c>
      <c r="AB1108" s="82">
        <v>1440.01</v>
      </c>
    </row>
    <row r="1109" spans="18:28">
      <c r="R1109" s="82" t="s">
        <v>95</v>
      </c>
      <c r="S1109" s="82">
        <v>2021</v>
      </c>
      <c r="T1109" s="82" t="s">
        <v>42</v>
      </c>
      <c r="U1109" s="82" t="s">
        <v>89</v>
      </c>
      <c r="V1109" s="82" t="s">
        <v>90</v>
      </c>
      <c r="W1109" s="82" t="s">
        <v>91</v>
      </c>
      <c r="X1109" s="82" t="s">
        <v>92</v>
      </c>
      <c r="Y1109" s="82" t="s">
        <v>93</v>
      </c>
      <c r="Z1109" s="82" t="s">
        <v>94</v>
      </c>
      <c r="AA1109" s="82">
        <v>1040</v>
      </c>
      <c r="AB1109" s="82">
        <v>1487.2</v>
      </c>
    </row>
    <row r="1110" spans="18:28">
      <c r="R1110" s="82" t="s">
        <v>88</v>
      </c>
      <c r="S1110" s="82">
        <v>2021</v>
      </c>
      <c r="T1110" s="82" t="s">
        <v>42</v>
      </c>
      <c r="U1110" s="82" t="s">
        <v>89</v>
      </c>
      <c r="V1110" s="82" t="s">
        <v>90</v>
      </c>
      <c r="W1110" s="82" t="s">
        <v>91</v>
      </c>
      <c r="X1110" s="82" t="s">
        <v>92</v>
      </c>
      <c r="Y1110" s="82" t="s">
        <v>93</v>
      </c>
      <c r="Z1110" s="82" t="s">
        <v>94</v>
      </c>
      <c r="AA1110" s="82">
        <v>225</v>
      </c>
      <c r="AB1110" s="82">
        <v>321.75</v>
      </c>
    </row>
    <row r="1111" spans="18:28">
      <c r="R1111" s="82" t="s">
        <v>88</v>
      </c>
      <c r="S1111" s="82">
        <v>2021</v>
      </c>
      <c r="T1111" s="82" t="s">
        <v>42</v>
      </c>
      <c r="U1111" s="82" t="s">
        <v>89</v>
      </c>
      <c r="V1111" s="82" t="s">
        <v>90</v>
      </c>
      <c r="W1111" s="82" t="s">
        <v>91</v>
      </c>
      <c r="X1111" s="82" t="s">
        <v>92</v>
      </c>
      <c r="Y1111" s="82" t="s">
        <v>93</v>
      </c>
      <c r="Z1111" s="82" t="s">
        <v>94</v>
      </c>
      <c r="AA1111" s="82">
        <v>267</v>
      </c>
      <c r="AB1111" s="82">
        <v>381.81</v>
      </c>
    </row>
    <row r="1112" spans="18:28">
      <c r="R1112" s="82" t="s">
        <v>95</v>
      </c>
      <c r="S1112" s="82">
        <v>2021</v>
      </c>
      <c r="T1112" s="82" t="s">
        <v>42</v>
      </c>
      <c r="U1112" s="82" t="s">
        <v>89</v>
      </c>
      <c r="V1112" s="82" t="s">
        <v>90</v>
      </c>
      <c r="W1112" s="82" t="s">
        <v>91</v>
      </c>
      <c r="X1112" s="82" t="s">
        <v>92</v>
      </c>
      <c r="Y1112" s="82" t="s">
        <v>93</v>
      </c>
      <c r="Z1112" s="82" t="s">
        <v>94</v>
      </c>
      <c r="AA1112" s="82">
        <v>247</v>
      </c>
      <c r="AB1112" s="82">
        <v>353.21</v>
      </c>
    </row>
    <row r="1113" spans="18:28">
      <c r="R1113" s="82" t="s">
        <v>95</v>
      </c>
      <c r="S1113" s="82">
        <v>2021</v>
      </c>
      <c r="T1113" s="82" t="s">
        <v>42</v>
      </c>
      <c r="U1113" s="82" t="s">
        <v>89</v>
      </c>
      <c r="V1113" s="82" t="s">
        <v>90</v>
      </c>
      <c r="W1113" s="82" t="s">
        <v>91</v>
      </c>
      <c r="X1113" s="82" t="s">
        <v>92</v>
      </c>
      <c r="Y1113" s="82" t="s">
        <v>93</v>
      </c>
      <c r="Z1113" s="82" t="s">
        <v>94</v>
      </c>
      <c r="AA1113" s="82">
        <v>241</v>
      </c>
      <c r="AB1113" s="82">
        <v>344.63</v>
      </c>
    </row>
    <row r="1114" spans="18:28">
      <c r="R1114" s="82" t="s">
        <v>95</v>
      </c>
      <c r="S1114" s="82">
        <v>2021</v>
      </c>
      <c r="T1114" s="82" t="s">
        <v>42</v>
      </c>
      <c r="U1114" s="82" t="s">
        <v>89</v>
      </c>
      <c r="V1114" s="82" t="s">
        <v>90</v>
      </c>
      <c r="W1114" s="82" t="s">
        <v>91</v>
      </c>
      <c r="X1114" s="82" t="s">
        <v>92</v>
      </c>
      <c r="Y1114" s="82" t="s">
        <v>93</v>
      </c>
      <c r="Z1114" s="82" t="s">
        <v>94</v>
      </c>
      <c r="AA1114" s="82">
        <v>235</v>
      </c>
      <c r="AB1114" s="82">
        <v>336.05</v>
      </c>
    </row>
    <row r="1115" spans="18:28">
      <c r="R1115" s="82" t="s">
        <v>97</v>
      </c>
      <c r="S1115" s="82">
        <v>2021</v>
      </c>
      <c r="T1115" s="82" t="s">
        <v>42</v>
      </c>
      <c r="U1115" s="82" t="s">
        <v>89</v>
      </c>
      <c r="V1115" s="82" t="s">
        <v>90</v>
      </c>
      <c r="W1115" s="82" t="s">
        <v>91</v>
      </c>
      <c r="X1115" s="82" t="s">
        <v>92</v>
      </c>
      <c r="Y1115" s="82" t="s">
        <v>93</v>
      </c>
      <c r="Z1115" s="82" t="s">
        <v>94</v>
      </c>
      <c r="AA1115" s="82">
        <v>788</v>
      </c>
      <c r="AB1115" s="82">
        <v>1126.8399999999999</v>
      </c>
    </row>
    <row r="1116" spans="18:28">
      <c r="R1116" s="82" t="s">
        <v>95</v>
      </c>
      <c r="S1116" s="82">
        <v>2021</v>
      </c>
      <c r="T1116" s="82" t="s">
        <v>42</v>
      </c>
      <c r="U1116" s="82" t="s">
        <v>89</v>
      </c>
      <c r="V1116" s="82" t="s">
        <v>90</v>
      </c>
      <c r="W1116" s="82" t="s">
        <v>91</v>
      </c>
      <c r="X1116" s="82" t="s">
        <v>92</v>
      </c>
      <c r="Y1116" s="82" t="s">
        <v>93</v>
      </c>
      <c r="Z1116" s="82" t="s">
        <v>94</v>
      </c>
      <c r="AA1116" s="82">
        <v>821</v>
      </c>
      <c r="AB1116" s="82">
        <v>1174.03</v>
      </c>
    </row>
    <row r="1117" spans="18:28">
      <c r="R1117" s="82" t="s">
        <v>88</v>
      </c>
      <c r="S1117" s="82">
        <v>2021</v>
      </c>
      <c r="T1117" s="82" t="s">
        <v>42</v>
      </c>
      <c r="U1117" s="82" t="s">
        <v>89</v>
      </c>
      <c r="V1117" s="82" t="s">
        <v>90</v>
      </c>
      <c r="W1117" s="82" t="s">
        <v>91</v>
      </c>
      <c r="X1117" s="82" t="s">
        <v>92</v>
      </c>
      <c r="Y1117" s="82" t="s">
        <v>93</v>
      </c>
      <c r="Z1117" s="82" t="s">
        <v>96</v>
      </c>
      <c r="AA1117" s="82">
        <v>245</v>
      </c>
      <c r="AB1117" s="82">
        <v>350.35</v>
      </c>
    </row>
    <row r="1118" spans="18:28">
      <c r="R1118" s="82" t="s">
        <v>88</v>
      </c>
      <c r="S1118" s="82">
        <v>2021</v>
      </c>
      <c r="T1118" s="82" t="s">
        <v>42</v>
      </c>
      <c r="U1118" s="82" t="s">
        <v>89</v>
      </c>
      <c r="V1118" s="82" t="s">
        <v>90</v>
      </c>
      <c r="W1118" s="82" t="s">
        <v>91</v>
      </c>
      <c r="X1118" s="82" t="s">
        <v>92</v>
      </c>
      <c r="Y1118" s="82" t="s">
        <v>93</v>
      </c>
      <c r="Z1118" s="82" t="s">
        <v>96</v>
      </c>
      <c r="AA1118" s="82">
        <v>239</v>
      </c>
      <c r="AB1118" s="82">
        <v>341.77</v>
      </c>
    </row>
    <row r="1119" spans="18:28">
      <c r="R1119" s="82" t="s">
        <v>97</v>
      </c>
      <c r="S1119" s="82">
        <v>2021</v>
      </c>
      <c r="T1119" s="82" t="s">
        <v>42</v>
      </c>
      <c r="U1119" s="82" t="s">
        <v>89</v>
      </c>
      <c r="V1119" s="82" t="s">
        <v>90</v>
      </c>
      <c r="W1119" s="82" t="s">
        <v>91</v>
      </c>
      <c r="X1119" s="82" t="s">
        <v>92</v>
      </c>
      <c r="Y1119" s="82" t="s">
        <v>93</v>
      </c>
      <c r="Z1119" s="82" t="s">
        <v>94</v>
      </c>
      <c r="AA1119" s="82">
        <v>221</v>
      </c>
      <c r="AB1119" s="82">
        <v>316.02999999999997</v>
      </c>
    </row>
    <row r="1120" spans="18:28">
      <c r="R1120" s="82" t="s">
        <v>88</v>
      </c>
      <c r="S1120" s="82">
        <v>2021</v>
      </c>
      <c r="T1120" s="82" t="s">
        <v>42</v>
      </c>
      <c r="U1120" s="82" t="s">
        <v>89</v>
      </c>
      <c r="V1120" s="82" t="s">
        <v>90</v>
      </c>
      <c r="W1120" s="82" t="s">
        <v>91</v>
      </c>
      <c r="X1120" s="82" t="s">
        <v>92</v>
      </c>
      <c r="Y1120" s="82" t="s">
        <v>93</v>
      </c>
      <c r="Z1120" s="82" t="s">
        <v>94</v>
      </c>
      <c r="AA1120" s="82">
        <v>269</v>
      </c>
      <c r="AB1120" s="82">
        <v>384.67</v>
      </c>
    </row>
    <row r="1121" spans="18:28">
      <c r="R1121" s="82" t="s">
        <v>88</v>
      </c>
      <c r="S1121" s="82">
        <v>2021</v>
      </c>
      <c r="T1121" s="82" t="s">
        <v>31</v>
      </c>
      <c r="U1121" s="82" t="s">
        <v>89</v>
      </c>
      <c r="V1121" s="82" t="s">
        <v>90</v>
      </c>
      <c r="W1121" s="82" t="s">
        <v>91</v>
      </c>
      <c r="X1121" s="82" t="s">
        <v>92</v>
      </c>
      <c r="Y1121" s="82" t="s">
        <v>93</v>
      </c>
      <c r="Z1121" s="82" t="s">
        <v>94</v>
      </c>
      <c r="AA1121" s="82">
        <v>278</v>
      </c>
      <c r="AB1121" s="82">
        <v>397.53999999999996</v>
      </c>
    </row>
    <row r="1122" spans="18:28">
      <c r="R1122" s="82" t="s">
        <v>95</v>
      </c>
      <c r="S1122" s="82">
        <v>2021</v>
      </c>
      <c r="T1122" s="82" t="s">
        <v>31</v>
      </c>
      <c r="U1122" s="82" t="s">
        <v>89</v>
      </c>
      <c r="V1122" s="82" t="s">
        <v>90</v>
      </c>
      <c r="W1122" s="82" t="s">
        <v>91</v>
      </c>
      <c r="X1122" s="82" t="s">
        <v>92</v>
      </c>
      <c r="Y1122" s="82" t="s">
        <v>93</v>
      </c>
      <c r="Z1122" s="82" t="s">
        <v>94</v>
      </c>
      <c r="AA1122" s="82">
        <v>320</v>
      </c>
      <c r="AB1122" s="82">
        <v>457.6</v>
      </c>
    </row>
    <row r="1123" spans="18:28">
      <c r="R1123" s="82" t="s">
        <v>95</v>
      </c>
      <c r="S1123" s="82">
        <v>2021</v>
      </c>
      <c r="T1123" s="82" t="s">
        <v>31</v>
      </c>
      <c r="U1123" s="82" t="s">
        <v>89</v>
      </c>
      <c r="V1123" s="82" t="s">
        <v>90</v>
      </c>
      <c r="W1123" s="82" t="s">
        <v>91</v>
      </c>
      <c r="X1123" s="82" t="s">
        <v>92</v>
      </c>
      <c r="Y1123" s="82" t="s">
        <v>93</v>
      </c>
      <c r="Z1123" s="82" t="s">
        <v>94</v>
      </c>
      <c r="AA1123" s="82">
        <v>248</v>
      </c>
      <c r="AB1123" s="82">
        <v>354.64</v>
      </c>
    </row>
    <row r="1124" spans="18:28">
      <c r="R1124" s="82" t="s">
        <v>88</v>
      </c>
      <c r="S1124" s="82">
        <v>2021</v>
      </c>
      <c r="T1124" s="82" t="s">
        <v>31</v>
      </c>
      <c r="U1124" s="82" t="s">
        <v>89</v>
      </c>
      <c r="V1124" s="82" t="s">
        <v>90</v>
      </c>
      <c r="W1124" s="82" t="s">
        <v>91</v>
      </c>
      <c r="X1124" s="82" t="s">
        <v>92</v>
      </c>
      <c r="Y1124" s="82" t="s">
        <v>93</v>
      </c>
      <c r="Z1124" s="82" t="s">
        <v>94</v>
      </c>
      <c r="AA1124" s="82">
        <v>274</v>
      </c>
      <c r="AB1124" s="82">
        <v>526.24</v>
      </c>
    </row>
    <row r="1125" spans="18:28">
      <c r="R1125" s="82" t="s">
        <v>95</v>
      </c>
      <c r="S1125" s="82">
        <v>2021</v>
      </c>
      <c r="T1125" s="82" t="s">
        <v>31</v>
      </c>
      <c r="U1125" s="82" t="s">
        <v>89</v>
      </c>
      <c r="V1125" s="82" t="s">
        <v>90</v>
      </c>
      <c r="W1125" s="82" t="s">
        <v>91</v>
      </c>
      <c r="X1125" s="82" t="s">
        <v>92</v>
      </c>
      <c r="Y1125" s="82" t="s">
        <v>93</v>
      </c>
      <c r="Z1125" s="82" t="s">
        <v>94</v>
      </c>
      <c r="AA1125" s="82">
        <v>322</v>
      </c>
      <c r="AB1125" s="82">
        <v>526.24</v>
      </c>
    </row>
    <row r="1126" spans="18:28">
      <c r="R1126" s="82" t="s">
        <v>95</v>
      </c>
      <c r="S1126" s="82">
        <v>2021</v>
      </c>
      <c r="T1126" s="82" t="s">
        <v>31</v>
      </c>
      <c r="U1126" s="82" t="s">
        <v>89</v>
      </c>
      <c r="V1126" s="82" t="s">
        <v>90</v>
      </c>
      <c r="W1126" s="82" t="s">
        <v>91</v>
      </c>
      <c r="X1126" s="82" t="s">
        <v>92</v>
      </c>
      <c r="Y1126" s="82" t="s">
        <v>93</v>
      </c>
      <c r="Z1126" s="82" t="s">
        <v>94</v>
      </c>
      <c r="AA1126" s="82">
        <v>250</v>
      </c>
      <c r="AB1126" s="82">
        <v>526.24</v>
      </c>
    </row>
    <row r="1127" spans="18:28">
      <c r="R1127" s="82" t="s">
        <v>99</v>
      </c>
      <c r="S1127" s="82">
        <v>2021</v>
      </c>
      <c r="T1127" s="82" t="s">
        <v>31</v>
      </c>
      <c r="U1127" s="82" t="s">
        <v>89</v>
      </c>
      <c r="V1127" s="82" t="s">
        <v>90</v>
      </c>
      <c r="W1127" s="82" t="s">
        <v>91</v>
      </c>
      <c r="X1127" s="82" t="s">
        <v>92</v>
      </c>
      <c r="Y1127" s="82" t="s">
        <v>93</v>
      </c>
      <c r="Z1127" s="82" t="s">
        <v>94</v>
      </c>
      <c r="AA1127" s="82">
        <v>998</v>
      </c>
      <c r="AB1127" s="82">
        <v>1427.1399999999999</v>
      </c>
    </row>
    <row r="1128" spans="18:28">
      <c r="R1128" s="82" t="s">
        <v>95</v>
      </c>
      <c r="S1128" s="82">
        <v>2021</v>
      </c>
      <c r="T1128" s="82" t="s">
        <v>31</v>
      </c>
      <c r="U1128" s="82" t="s">
        <v>89</v>
      </c>
      <c r="V1128" s="82" t="s">
        <v>90</v>
      </c>
      <c r="W1128" s="82" t="s">
        <v>91</v>
      </c>
      <c r="X1128" s="82" t="s">
        <v>92</v>
      </c>
      <c r="Y1128" s="82" t="s">
        <v>93</v>
      </c>
      <c r="Z1128" s="82" t="s">
        <v>94</v>
      </c>
      <c r="AA1128" s="82">
        <v>1031</v>
      </c>
      <c r="AB1128" s="82">
        <v>1474.33</v>
      </c>
    </row>
    <row r="1129" spans="18:28">
      <c r="R1129" s="82" t="s">
        <v>88</v>
      </c>
      <c r="S1129" s="82">
        <v>2021</v>
      </c>
      <c r="T1129" s="82" t="s">
        <v>31</v>
      </c>
      <c r="U1129" s="82" t="s">
        <v>89</v>
      </c>
      <c r="V1129" s="82" t="s">
        <v>90</v>
      </c>
      <c r="W1129" s="82" t="s">
        <v>91</v>
      </c>
      <c r="X1129" s="82" t="s">
        <v>92</v>
      </c>
      <c r="Y1129" s="82" t="s">
        <v>93</v>
      </c>
      <c r="Z1129" s="82" t="s">
        <v>94</v>
      </c>
      <c r="AA1129" s="82">
        <v>321</v>
      </c>
      <c r="AB1129" s="82">
        <v>459.03</v>
      </c>
    </row>
    <row r="1130" spans="18:28">
      <c r="R1130" s="82" t="s">
        <v>99</v>
      </c>
      <c r="S1130" s="82">
        <v>2021</v>
      </c>
      <c r="T1130" s="82" t="s">
        <v>31</v>
      </c>
      <c r="U1130" s="82" t="s">
        <v>89</v>
      </c>
      <c r="V1130" s="82" t="s">
        <v>90</v>
      </c>
      <c r="W1130" s="82" t="s">
        <v>91</v>
      </c>
      <c r="X1130" s="82" t="s">
        <v>92</v>
      </c>
      <c r="Y1130" s="82" t="s">
        <v>93</v>
      </c>
      <c r="Z1130" s="82" t="s">
        <v>94</v>
      </c>
      <c r="AA1130" s="82">
        <v>249</v>
      </c>
      <c r="AB1130" s="82">
        <v>356.07</v>
      </c>
    </row>
    <row r="1131" spans="18:28">
      <c r="R1131" s="82" t="s">
        <v>95</v>
      </c>
      <c r="S1131" s="82">
        <v>2021</v>
      </c>
      <c r="T1131" s="82" t="s">
        <v>31</v>
      </c>
      <c r="U1131" s="82" t="s">
        <v>89</v>
      </c>
      <c r="V1131" s="82" t="s">
        <v>90</v>
      </c>
      <c r="W1131" s="82" t="s">
        <v>91</v>
      </c>
      <c r="X1131" s="82" t="s">
        <v>92</v>
      </c>
      <c r="Y1131" s="82" t="s">
        <v>93</v>
      </c>
      <c r="Z1131" s="82" t="s">
        <v>94</v>
      </c>
      <c r="AA1131" s="82">
        <v>779</v>
      </c>
      <c r="AB1131" s="82">
        <v>1113.97</v>
      </c>
    </row>
    <row r="1132" spans="18:28">
      <c r="R1132" s="82" t="s">
        <v>88</v>
      </c>
      <c r="S1132" s="82">
        <v>2021</v>
      </c>
      <c r="T1132" s="82" t="s">
        <v>31</v>
      </c>
      <c r="U1132" s="82" t="s">
        <v>89</v>
      </c>
      <c r="V1132" s="82" t="s">
        <v>90</v>
      </c>
      <c r="W1132" s="82" t="s">
        <v>91</v>
      </c>
      <c r="X1132" s="82" t="s">
        <v>92</v>
      </c>
      <c r="Y1132" s="82" t="s">
        <v>93</v>
      </c>
      <c r="Z1132" s="82" t="s">
        <v>94</v>
      </c>
      <c r="AA1132" s="82">
        <v>812</v>
      </c>
      <c r="AB1132" s="82">
        <v>1161.1599999999999</v>
      </c>
    </row>
    <row r="1133" spans="18:28">
      <c r="R1133" s="82" t="s">
        <v>88</v>
      </c>
      <c r="S1133" s="82">
        <v>2021</v>
      </c>
      <c r="T1133" s="82" t="s">
        <v>31</v>
      </c>
      <c r="U1133" s="82" t="s">
        <v>89</v>
      </c>
      <c r="V1133" s="82" t="s">
        <v>90</v>
      </c>
      <c r="W1133" s="82" t="s">
        <v>91</v>
      </c>
      <c r="X1133" s="82" t="s">
        <v>92</v>
      </c>
      <c r="Y1133" s="82" t="s">
        <v>93</v>
      </c>
      <c r="Z1133" s="82" t="s">
        <v>94</v>
      </c>
      <c r="AA1133" s="82">
        <v>866</v>
      </c>
      <c r="AB1133" s="82">
        <v>1238.3800000000001</v>
      </c>
    </row>
    <row r="1134" spans="18:28">
      <c r="R1134" s="82" t="s">
        <v>95</v>
      </c>
      <c r="S1134" s="82">
        <v>2021</v>
      </c>
      <c r="T1134" s="82" t="s">
        <v>31</v>
      </c>
      <c r="U1134" s="82" t="s">
        <v>89</v>
      </c>
      <c r="V1134" s="82" t="s">
        <v>90</v>
      </c>
      <c r="W1134" s="82" t="s">
        <v>91</v>
      </c>
      <c r="X1134" s="82" t="s">
        <v>92</v>
      </c>
      <c r="Y1134" s="82" t="s">
        <v>93</v>
      </c>
      <c r="Z1134" s="82" t="s">
        <v>94</v>
      </c>
      <c r="AA1134" s="82">
        <v>275</v>
      </c>
      <c r="AB1134" s="82">
        <v>393.25</v>
      </c>
    </row>
    <row r="1135" spans="18:28">
      <c r="R1135" s="82" t="s">
        <v>95</v>
      </c>
      <c r="S1135" s="82">
        <v>2021</v>
      </c>
      <c r="T1135" s="82" t="s">
        <v>31</v>
      </c>
      <c r="U1135" s="82" t="s">
        <v>89</v>
      </c>
      <c r="V1135" s="82" t="s">
        <v>90</v>
      </c>
      <c r="W1135" s="82" t="s">
        <v>91</v>
      </c>
      <c r="X1135" s="82" t="s">
        <v>92</v>
      </c>
      <c r="Y1135" s="82" t="s">
        <v>93</v>
      </c>
      <c r="Z1135" s="82" t="s">
        <v>94</v>
      </c>
      <c r="AA1135" s="82">
        <v>323</v>
      </c>
      <c r="AB1135" s="82">
        <v>461.89</v>
      </c>
    </row>
    <row r="1136" spans="18:28">
      <c r="R1136" s="82" t="s">
        <v>88</v>
      </c>
      <c r="S1136" s="82">
        <v>2021</v>
      </c>
      <c r="T1136" s="82" t="s">
        <v>31</v>
      </c>
      <c r="U1136" s="82" t="s">
        <v>89</v>
      </c>
      <c r="V1136" s="82" t="s">
        <v>90</v>
      </c>
      <c r="W1136" s="82" t="s">
        <v>91</v>
      </c>
      <c r="X1136" s="82" t="s">
        <v>92</v>
      </c>
      <c r="Y1136" s="82" t="s">
        <v>93</v>
      </c>
      <c r="Z1136" s="82" t="s">
        <v>94</v>
      </c>
      <c r="AA1136" s="82">
        <v>251</v>
      </c>
      <c r="AB1136" s="82">
        <v>358.93</v>
      </c>
    </row>
    <row r="1137" spans="18:28">
      <c r="R1137" s="82" t="s">
        <v>88</v>
      </c>
      <c r="S1137" s="82">
        <v>2021</v>
      </c>
      <c r="T1137" s="82" t="s">
        <v>9</v>
      </c>
      <c r="U1137" s="82" t="s">
        <v>89</v>
      </c>
      <c r="V1137" s="82" t="s">
        <v>90</v>
      </c>
      <c r="W1137" s="82" t="s">
        <v>91</v>
      </c>
      <c r="X1137" s="82" t="s">
        <v>92</v>
      </c>
      <c r="Y1137" s="82" t="s">
        <v>93</v>
      </c>
      <c r="Z1137" s="82" t="s">
        <v>94</v>
      </c>
      <c r="AA1137" s="82">
        <v>326</v>
      </c>
      <c r="AB1137" s="82">
        <v>466.18</v>
      </c>
    </row>
    <row r="1138" spans="18:28">
      <c r="R1138" s="82" t="s">
        <v>88</v>
      </c>
      <c r="S1138" s="82">
        <v>2021</v>
      </c>
      <c r="T1138" s="82" t="s">
        <v>9</v>
      </c>
      <c r="U1138" s="82" t="s">
        <v>89</v>
      </c>
      <c r="V1138" s="82" t="s">
        <v>90</v>
      </c>
      <c r="W1138" s="82" t="s">
        <v>91</v>
      </c>
      <c r="X1138" s="82" t="s">
        <v>92</v>
      </c>
      <c r="Y1138" s="82" t="s">
        <v>93</v>
      </c>
      <c r="Z1138" s="82" t="s">
        <v>94</v>
      </c>
      <c r="AA1138" s="82">
        <v>254</v>
      </c>
      <c r="AB1138" s="82">
        <v>363.22</v>
      </c>
    </row>
    <row r="1139" spans="18:28">
      <c r="R1139" s="82" t="s">
        <v>97</v>
      </c>
      <c r="S1139" s="82">
        <v>2021</v>
      </c>
      <c r="T1139" s="82" t="s">
        <v>9</v>
      </c>
      <c r="U1139" s="82" t="s">
        <v>89</v>
      </c>
      <c r="V1139" s="82" t="s">
        <v>90</v>
      </c>
      <c r="W1139" s="82" t="s">
        <v>91</v>
      </c>
      <c r="X1139" s="82" t="s">
        <v>92</v>
      </c>
      <c r="Y1139" s="82" t="s">
        <v>93</v>
      </c>
      <c r="Z1139" s="82" t="s">
        <v>94</v>
      </c>
      <c r="AA1139" s="82">
        <v>280</v>
      </c>
      <c r="AB1139" s="82">
        <v>526.24</v>
      </c>
    </row>
    <row r="1140" spans="18:28">
      <c r="R1140" s="82" t="s">
        <v>95</v>
      </c>
      <c r="S1140" s="82">
        <v>2021</v>
      </c>
      <c r="T1140" s="82" t="s">
        <v>9</v>
      </c>
      <c r="U1140" s="82" t="s">
        <v>89</v>
      </c>
      <c r="V1140" s="82" t="s">
        <v>90</v>
      </c>
      <c r="W1140" s="82" t="s">
        <v>91</v>
      </c>
      <c r="X1140" s="82" t="s">
        <v>92</v>
      </c>
      <c r="Y1140" s="82" t="s">
        <v>93</v>
      </c>
      <c r="Z1140" s="82" t="s">
        <v>94</v>
      </c>
      <c r="AA1140" s="82">
        <v>328</v>
      </c>
      <c r="AB1140" s="82">
        <v>526.24</v>
      </c>
    </row>
    <row r="1141" spans="18:28">
      <c r="R1141" s="82" t="s">
        <v>97</v>
      </c>
      <c r="S1141" s="82">
        <v>2021</v>
      </c>
      <c r="T1141" s="82" t="s">
        <v>9</v>
      </c>
      <c r="U1141" s="82" t="s">
        <v>89</v>
      </c>
      <c r="V1141" s="82" t="s">
        <v>90</v>
      </c>
      <c r="W1141" s="82" t="s">
        <v>91</v>
      </c>
      <c r="X1141" s="82" t="s">
        <v>92</v>
      </c>
      <c r="Y1141" s="82" t="s">
        <v>93</v>
      </c>
      <c r="Z1141" s="82" t="s">
        <v>94</v>
      </c>
      <c r="AA1141" s="82">
        <v>256</v>
      </c>
      <c r="AB1141" s="82">
        <v>526.24</v>
      </c>
    </row>
    <row r="1142" spans="18:28">
      <c r="R1142" s="82" t="s">
        <v>97</v>
      </c>
      <c r="S1142" s="82">
        <v>2021</v>
      </c>
      <c r="T1142" s="82" t="s">
        <v>9</v>
      </c>
      <c r="U1142" s="82" t="s">
        <v>89</v>
      </c>
      <c r="V1142" s="82" t="s">
        <v>90</v>
      </c>
      <c r="W1142" s="82" t="s">
        <v>91</v>
      </c>
      <c r="X1142" s="82" t="s">
        <v>92</v>
      </c>
      <c r="Y1142" s="82" t="s">
        <v>93</v>
      </c>
      <c r="Z1142" s="82" t="s">
        <v>94</v>
      </c>
      <c r="AA1142" s="82">
        <v>997</v>
      </c>
      <c r="AB1142" s="82">
        <v>1425.71</v>
      </c>
    </row>
    <row r="1143" spans="18:28">
      <c r="R1143" s="82" t="s">
        <v>98</v>
      </c>
      <c r="S1143" s="82">
        <v>2021</v>
      </c>
      <c r="T1143" s="82" t="s">
        <v>9</v>
      </c>
      <c r="U1143" s="82" t="s">
        <v>89</v>
      </c>
      <c r="V1143" s="82" t="s">
        <v>90</v>
      </c>
      <c r="W1143" s="82" t="s">
        <v>91</v>
      </c>
      <c r="X1143" s="82" t="s">
        <v>92</v>
      </c>
      <c r="Y1143" s="82" t="s">
        <v>93</v>
      </c>
      <c r="Z1143" s="82" t="s">
        <v>94</v>
      </c>
      <c r="AA1143" s="82">
        <v>1030</v>
      </c>
      <c r="AB1143" s="82">
        <v>1472.9</v>
      </c>
    </row>
    <row r="1144" spans="18:28">
      <c r="R1144" s="82" t="s">
        <v>98</v>
      </c>
      <c r="S1144" s="82">
        <v>2021</v>
      </c>
      <c r="T1144" s="82" t="s">
        <v>9</v>
      </c>
      <c r="U1144" s="82" t="s">
        <v>89</v>
      </c>
      <c r="V1144" s="82" t="s">
        <v>90</v>
      </c>
      <c r="W1144" s="82" t="s">
        <v>91</v>
      </c>
      <c r="X1144" s="82" t="s">
        <v>92</v>
      </c>
      <c r="Y1144" s="82" t="s">
        <v>93</v>
      </c>
      <c r="Z1144" s="82" t="s">
        <v>94</v>
      </c>
      <c r="AA1144" s="82">
        <v>252</v>
      </c>
      <c r="AB1144" s="82">
        <v>360.36</v>
      </c>
    </row>
    <row r="1145" spans="18:28">
      <c r="R1145" s="82" t="s">
        <v>98</v>
      </c>
      <c r="S1145" s="82">
        <v>2021</v>
      </c>
      <c r="T1145" s="82" t="s">
        <v>9</v>
      </c>
      <c r="U1145" s="82" t="s">
        <v>89</v>
      </c>
      <c r="V1145" s="82" t="s">
        <v>90</v>
      </c>
      <c r="W1145" s="82" t="s">
        <v>91</v>
      </c>
      <c r="X1145" s="82" t="s">
        <v>92</v>
      </c>
      <c r="Y1145" s="82" t="s">
        <v>93</v>
      </c>
      <c r="Z1145" s="82" t="s">
        <v>94</v>
      </c>
      <c r="AA1145" s="82">
        <v>279</v>
      </c>
      <c r="AB1145" s="82">
        <v>398.97</v>
      </c>
    </row>
    <row r="1146" spans="18:28">
      <c r="R1146" s="82" t="s">
        <v>95</v>
      </c>
      <c r="S1146" s="82">
        <v>2021</v>
      </c>
      <c r="T1146" s="82" t="s">
        <v>9</v>
      </c>
      <c r="U1146" s="82" t="s">
        <v>89</v>
      </c>
      <c r="V1146" s="82" t="s">
        <v>90</v>
      </c>
      <c r="W1146" s="82" t="s">
        <v>91</v>
      </c>
      <c r="X1146" s="82" t="s">
        <v>92</v>
      </c>
      <c r="Y1146" s="82" t="s">
        <v>93</v>
      </c>
      <c r="Z1146" s="82" t="s">
        <v>94</v>
      </c>
      <c r="AA1146" s="82">
        <v>327</v>
      </c>
      <c r="AB1146" s="82">
        <v>467.61</v>
      </c>
    </row>
    <row r="1147" spans="18:28">
      <c r="R1147" s="82" t="s">
        <v>97</v>
      </c>
      <c r="S1147" s="82">
        <v>2021</v>
      </c>
      <c r="T1147" s="82" t="s">
        <v>9</v>
      </c>
      <c r="U1147" s="82" t="s">
        <v>89</v>
      </c>
      <c r="V1147" s="82" t="s">
        <v>90</v>
      </c>
      <c r="W1147" s="82" t="s">
        <v>91</v>
      </c>
      <c r="X1147" s="82" t="s">
        <v>92</v>
      </c>
      <c r="Y1147" s="82" t="s">
        <v>93</v>
      </c>
      <c r="Z1147" s="82" t="s">
        <v>94</v>
      </c>
      <c r="AA1147" s="82">
        <v>255</v>
      </c>
      <c r="AB1147" s="82">
        <v>364.65</v>
      </c>
    </row>
    <row r="1148" spans="18:28">
      <c r="R1148" s="82" t="s">
        <v>97</v>
      </c>
      <c r="S1148" s="82">
        <v>2021</v>
      </c>
      <c r="T1148" s="82" t="s">
        <v>9</v>
      </c>
      <c r="U1148" s="82" t="s">
        <v>89</v>
      </c>
      <c r="V1148" s="82" t="s">
        <v>90</v>
      </c>
      <c r="W1148" s="82" t="s">
        <v>91</v>
      </c>
      <c r="X1148" s="82" t="s">
        <v>92</v>
      </c>
      <c r="Y1148" s="82" t="s">
        <v>93</v>
      </c>
      <c r="Z1148" s="82" t="s">
        <v>94</v>
      </c>
      <c r="AA1148" s="82">
        <v>778</v>
      </c>
      <c r="AB1148" s="82">
        <v>1112.54</v>
      </c>
    </row>
    <row r="1149" spans="18:28">
      <c r="R1149" s="82" t="s">
        <v>97</v>
      </c>
      <c r="S1149" s="82">
        <v>2021</v>
      </c>
      <c r="T1149" s="82" t="s">
        <v>9</v>
      </c>
      <c r="U1149" s="82" t="s">
        <v>89</v>
      </c>
      <c r="V1149" s="82" t="s">
        <v>90</v>
      </c>
      <c r="W1149" s="82" t="s">
        <v>91</v>
      </c>
      <c r="X1149" s="82" t="s">
        <v>92</v>
      </c>
      <c r="Y1149" s="82" t="s">
        <v>93</v>
      </c>
      <c r="Z1149" s="82" t="s">
        <v>94</v>
      </c>
      <c r="AA1149" s="82">
        <v>865</v>
      </c>
      <c r="AB1149" s="82">
        <v>1236.95</v>
      </c>
    </row>
    <row r="1150" spans="18:28">
      <c r="R1150" s="82" t="s">
        <v>88</v>
      </c>
      <c r="S1150" s="82">
        <v>2021</v>
      </c>
      <c r="T1150" s="82" t="s">
        <v>9</v>
      </c>
      <c r="U1150" s="82" t="s">
        <v>89</v>
      </c>
      <c r="V1150" s="82" t="s">
        <v>90</v>
      </c>
      <c r="W1150" s="82" t="s">
        <v>91</v>
      </c>
      <c r="X1150" s="82" t="s">
        <v>92</v>
      </c>
      <c r="Y1150" s="82" t="s">
        <v>93</v>
      </c>
      <c r="Z1150" s="82" t="s">
        <v>94</v>
      </c>
      <c r="AA1150" s="82">
        <v>281</v>
      </c>
      <c r="AB1150" s="82">
        <v>401.83</v>
      </c>
    </row>
    <row r="1151" spans="18:28">
      <c r="R1151" s="82" t="s">
        <v>97</v>
      </c>
      <c r="S1151" s="82">
        <v>2021</v>
      </c>
      <c r="T1151" s="82" t="s">
        <v>9</v>
      </c>
      <c r="U1151" s="82" t="s">
        <v>89</v>
      </c>
      <c r="V1151" s="82" t="s">
        <v>90</v>
      </c>
      <c r="W1151" s="82" t="s">
        <v>91</v>
      </c>
      <c r="X1151" s="82" t="s">
        <v>92</v>
      </c>
      <c r="Y1151" s="82" t="s">
        <v>93</v>
      </c>
      <c r="Z1151" s="82" t="s">
        <v>94</v>
      </c>
      <c r="AA1151" s="82">
        <v>329</v>
      </c>
      <c r="AB1151" s="82">
        <v>470.47</v>
      </c>
    </row>
    <row r="1152" spans="18:28">
      <c r="R1152" s="82" t="s">
        <v>88</v>
      </c>
      <c r="S1152" s="82">
        <v>2021</v>
      </c>
      <c r="T1152" s="82" t="s">
        <v>37</v>
      </c>
      <c r="U1152" s="82" t="s">
        <v>89</v>
      </c>
      <c r="V1152" s="82" t="s">
        <v>90</v>
      </c>
      <c r="W1152" s="82" t="s">
        <v>91</v>
      </c>
      <c r="X1152" s="82" t="s">
        <v>92</v>
      </c>
      <c r="Y1152" s="82" t="s">
        <v>93</v>
      </c>
      <c r="Z1152" s="82" t="s">
        <v>94</v>
      </c>
      <c r="AA1152" s="82">
        <v>248</v>
      </c>
      <c r="AB1152" s="82">
        <v>354.64</v>
      </c>
    </row>
    <row r="1153" spans="18:28">
      <c r="R1153" s="82" t="s">
        <v>88</v>
      </c>
      <c r="S1153" s="82">
        <v>2021</v>
      </c>
      <c r="T1153" s="82" t="s">
        <v>37</v>
      </c>
      <c r="U1153" s="82" t="s">
        <v>89</v>
      </c>
      <c r="V1153" s="82" t="s">
        <v>90</v>
      </c>
      <c r="W1153" s="82" t="s">
        <v>91</v>
      </c>
      <c r="X1153" s="82" t="s">
        <v>92</v>
      </c>
      <c r="Y1153" s="82" t="s">
        <v>93</v>
      </c>
      <c r="Z1153" s="82" t="s">
        <v>94</v>
      </c>
      <c r="AA1153" s="82">
        <v>296</v>
      </c>
      <c r="AB1153" s="82">
        <v>423.28</v>
      </c>
    </row>
    <row r="1154" spans="18:28">
      <c r="R1154" s="82" t="s">
        <v>88</v>
      </c>
      <c r="S1154" s="82">
        <v>2021</v>
      </c>
      <c r="T1154" s="82" t="s">
        <v>37</v>
      </c>
      <c r="U1154" s="82" t="s">
        <v>89</v>
      </c>
      <c r="V1154" s="82" t="s">
        <v>90</v>
      </c>
      <c r="W1154" s="82" t="s">
        <v>91</v>
      </c>
      <c r="X1154" s="82" t="s">
        <v>92</v>
      </c>
      <c r="Y1154" s="82" t="s">
        <v>93</v>
      </c>
      <c r="Z1154" s="82" t="s">
        <v>94</v>
      </c>
      <c r="AA1154" s="82">
        <v>224</v>
      </c>
      <c r="AB1154" s="82">
        <v>320.32</v>
      </c>
    </row>
    <row r="1155" spans="18:28">
      <c r="R1155" s="82" t="s">
        <v>88</v>
      </c>
      <c r="S1155" s="82">
        <v>2021</v>
      </c>
      <c r="T1155" s="82" t="s">
        <v>37</v>
      </c>
      <c r="U1155" s="82" t="s">
        <v>89</v>
      </c>
      <c r="V1155" s="82" t="s">
        <v>90</v>
      </c>
      <c r="W1155" s="82" t="s">
        <v>91</v>
      </c>
      <c r="X1155" s="82" t="s">
        <v>92</v>
      </c>
      <c r="Y1155" s="82" t="s">
        <v>93</v>
      </c>
      <c r="Z1155" s="82" t="s">
        <v>94</v>
      </c>
      <c r="AA1155" s="82">
        <v>250</v>
      </c>
      <c r="AB1155" s="82">
        <v>526.24</v>
      </c>
    </row>
    <row r="1156" spans="18:28">
      <c r="R1156" s="82" t="s">
        <v>88</v>
      </c>
      <c r="S1156" s="82">
        <v>2021</v>
      </c>
      <c r="T1156" s="82" t="s">
        <v>37</v>
      </c>
      <c r="U1156" s="82" t="s">
        <v>89</v>
      </c>
      <c r="V1156" s="82" t="s">
        <v>90</v>
      </c>
      <c r="W1156" s="82" t="s">
        <v>91</v>
      </c>
      <c r="X1156" s="82" t="s">
        <v>92</v>
      </c>
      <c r="Y1156" s="82" t="s">
        <v>93</v>
      </c>
      <c r="Z1156" s="82" t="s">
        <v>94</v>
      </c>
      <c r="AA1156" s="82">
        <v>298</v>
      </c>
      <c r="AB1156" s="82">
        <v>526.24</v>
      </c>
    </row>
    <row r="1157" spans="18:28">
      <c r="R1157" s="82" t="s">
        <v>95</v>
      </c>
      <c r="S1157" s="82">
        <v>2021</v>
      </c>
      <c r="T1157" s="82" t="s">
        <v>37</v>
      </c>
      <c r="U1157" s="82" t="s">
        <v>89</v>
      </c>
      <c r="V1157" s="82" t="s">
        <v>90</v>
      </c>
      <c r="W1157" s="82" t="s">
        <v>91</v>
      </c>
      <c r="X1157" s="82" t="s">
        <v>92</v>
      </c>
      <c r="Y1157" s="82" t="s">
        <v>93</v>
      </c>
      <c r="Z1157" s="82" t="s">
        <v>94</v>
      </c>
      <c r="AA1157" s="82">
        <v>220</v>
      </c>
      <c r="AB1157" s="82">
        <v>526.24</v>
      </c>
    </row>
    <row r="1158" spans="18:28">
      <c r="R1158" s="82" t="s">
        <v>99</v>
      </c>
      <c r="S1158" s="82">
        <v>2021</v>
      </c>
      <c r="T1158" s="82" t="s">
        <v>37</v>
      </c>
      <c r="U1158" s="82" t="s">
        <v>89</v>
      </c>
      <c r="V1158" s="82" t="s">
        <v>90</v>
      </c>
      <c r="W1158" s="82" t="s">
        <v>91</v>
      </c>
      <c r="X1158" s="82" t="s">
        <v>92</v>
      </c>
      <c r="Y1158" s="82" t="s">
        <v>93</v>
      </c>
      <c r="Z1158" s="82" t="s">
        <v>94</v>
      </c>
      <c r="AA1158" s="82">
        <v>1036</v>
      </c>
      <c r="AB1158" s="82">
        <v>1481.48</v>
      </c>
    </row>
    <row r="1159" spans="18:28">
      <c r="R1159" s="82" t="s">
        <v>98</v>
      </c>
      <c r="S1159" s="82">
        <v>2021</v>
      </c>
      <c r="T1159" s="82" t="s">
        <v>37</v>
      </c>
      <c r="U1159" s="82" t="s">
        <v>89</v>
      </c>
      <c r="V1159" s="82" t="s">
        <v>90</v>
      </c>
      <c r="W1159" s="82" t="s">
        <v>91</v>
      </c>
      <c r="X1159" s="82" t="s">
        <v>92</v>
      </c>
      <c r="Y1159" s="82" t="s">
        <v>93</v>
      </c>
      <c r="Z1159" s="82" t="s">
        <v>94</v>
      </c>
      <c r="AA1159" s="82">
        <v>222</v>
      </c>
      <c r="AB1159" s="82">
        <v>317.45999999999998</v>
      </c>
    </row>
    <row r="1160" spans="18:28">
      <c r="R1160" s="82" t="s">
        <v>98</v>
      </c>
      <c r="S1160" s="82">
        <v>2021</v>
      </c>
      <c r="T1160" s="82" t="s">
        <v>37</v>
      </c>
      <c r="U1160" s="82" t="s">
        <v>89</v>
      </c>
      <c r="V1160" s="82" t="s">
        <v>90</v>
      </c>
      <c r="W1160" s="82" t="s">
        <v>91</v>
      </c>
      <c r="X1160" s="82" t="s">
        <v>92</v>
      </c>
      <c r="Y1160" s="82" t="s">
        <v>93</v>
      </c>
      <c r="Z1160" s="82" t="s">
        <v>94</v>
      </c>
      <c r="AA1160" s="82">
        <v>249</v>
      </c>
      <c r="AB1160" s="82">
        <v>356.07</v>
      </c>
    </row>
    <row r="1161" spans="18:28">
      <c r="R1161" s="82" t="s">
        <v>88</v>
      </c>
      <c r="S1161" s="82">
        <v>2021</v>
      </c>
      <c r="T1161" s="82" t="s">
        <v>37</v>
      </c>
      <c r="U1161" s="82" t="s">
        <v>89</v>
      </c>
      <c r="V1161" s="82" t="s">
        <v>90</v>
      </c>
      <c r="W1161" s="82" t="s">
        <v>91</v>
      </c>
      <c r="X1161" s="82" t="s">
        <v>92</v>
      </c>
      <c r="Y1161" s="82" t="s">
        <v>93</v>
      </c>
      <c r="Z1161" s="82" t="s">
        <v>94</v>
      </c>
      <c r="AA1161" s="82">
        <v>297</v>
      </c>
      <c r="AB1161" s="82">
        <v>424.71</v>
      </c>
    </row>
    <row r="1162" spans="18:28">
      <c r="R1162" s="82" t="s">
        <v>95</v>
      </c>
      <c r="S1162" s="82">
        <v>2021</v>
      </c>
      <c r="T1162" s="82" t="s">
        <v>37</v>
      </c>
      <c r="U1162" s="82" t="s">
        <v>89</v>
      </c>
      <c r="V1162" s="82" t="s">
        <v>90</v>
      </c>
      <c r="W1162" s="82" t="s">
        <v>91</v>
      </c>
      <c r="X1162" s="82" t="s">
        <v>92</v>
      </c>
      <c r="Y1162" s="82" t="s">
        <v>93</v>
      </c>
      <c r="Z1162" s="82" t="s">
        <v>94</v>
      </c>
      <c r="AA1162" s="82">
        <v>784</v>
      </c>
      <c r="AB1162" s="82">
        <v>1121.1199999999999</v>
      </c>
    </row>
    <row r="1163" spans="18:28">
      <c r="R1163" s="82" t="s">
        <v>88</v>
      </c>
      <c r="S1163" s="82">
        <v>2021</v>
      </c>
      <c r="T1163" s="82" t="s">
        <v>37</v>
      </c>
      <c r="U1163" s="82" t="s">
        <v>89</v>
      </c>
      <c r="V1163" s="82" t="s">
        <v>90</v>
      </c>
      <c r="W1163" s="82" t="s">
        <v>91</v>
      </c>
      <c r="X1163" s="82" t="s">
        <v>92</v>
      </c>
      <c r="Y1163" s="82" t="s">
        <v>93</v>
      </c>
      <c r="Z1163" s="82" t="s">
        <v>94</v>
      </c>
      <c r="AA1163" s="82">
        <v>817</v>
      </c>
      <c r="AB1163" s="82">
        <v>1168.31</v>
      </c>
    </row>
    <row r="1164" spans="18:28">
      <c r="R1164" s="82" t="s">
        <v>88</v>
      </c>
      <c r="S1164" s="82">
        <v>2021</v>
      </c>
      <c r="T1164" s="82" t="s">
        <v>37</v>
      </c>
      <c r="U1164" s="82" t="s">
        <v>89</v>
      </c>
      <c r="V1164" s="82" t="s">
        <v>90</v>
      </c>
      <c r="W1164" s="82" t="s">
        <v>91</v>
      </c>
      <c r="X1164" s="82" t="s">
        <v>92</v>
      </c>
      <c r="Y1164" s="82" t="s">
        <v>93</v>
      </c>
      <c r="Z1164" s="82" t="s">
        <v>94</v>
      </c>
      <c r="AA1164" s="82">
        <v>870</v>
      </c>
      <c r="AB1164" s="82">
        <v>1244.0999999999999</v>
      </c>
    </row>
    <row r="1165" spans="18:28">
      <c r="R1165" s="82" t="s">
        <v>88</v>
      </c>
      <c r="S1165" s="82">
        <v>2021</v>
      </c>
      <c r="T1165" s="82" t="s">
        <v>37</v>
      </c>
      <c r="U1165" s="82" t="s">
        <v>89</v>
      </c>
      <c r="V1165" s="82" t="s">
        <v>90</v>
      </c>
      <c r="W1165" s="82" t="s">
        <v>91</v>
      </c>
      <c r="X1165" s="82" t="s">
        <v>92</v>
      </c>
      <c r="Y1165" s="82" t="s">
        <v>93</v>
      </c>
      <c r="Z1165" s="82" t="s">
        <v>94</v>
      </c>
      <c r="AA1165" s="82">
        <v>251</v>
      </c>
      <c r="AB1165" s="82">
        <v>358.93</v>
      </c>
    </row>
    <row r="1166" spans="18:28">
      <c r="R1166" s="82" t="s">
        <v>88</v>
      </c>
      <c r="S1166" s="82">
        <v>2021</v>
      </c>
      <c r="T1166" s="82" t="s">
        <v>37</v>
      </c>
      <c r="U1166" s="82" t="s">
        <v>89</v>
      </c>
      <c r="V1166" s="82" t="s">
        <v>90</v>
      </c>
      <c r="W1166" s="82" t="s">
        <v>91</v>
      </c>
      <c r="X1166" s="82" t="s">
        <v>92</v>
      </c>
      <c r="Y1166" s="82" t="s">
        <v>93</v>
      </c>
      <c r="Z1166" s="82" t="s">
        <v>94</v>
      </c>
      <c r="AA1166" s="82">
        <v>221</v>
      </c>
      <c r="AB1166" s="82">
        <v>316.02999999999997</v>
      </c>
    </row>
    <row r="1167" spans="18:28">
      <c r="R1167" s="82" t="s">
        <v>95</v>
      </c>
      <c r="S1167" s="82">
        <v>2021</v>
      </c>
      <c r="T1167" s="82" t="s">
        <v>36</v>
      </c>
      <c r="U1167" s="82" t="s">
        <v>89</v>
      </c>
      <c r="V1167" s="82" t="s">
        <v>90</v>
      </c>
      <c r="W1167" s="82" t="s">
        <v>91</v>
      </c>
      <c r="X1167" s="82" t="s">
        <v>92</v>
      </c>
      <c r="Y1167" s="82" t="s">
        <v>93</v>
      </c>
      <c r="Z1167" s="82" t="s">
        <v>94</v>
      </c>
      <c r="AA1167" s="82">
        <v>254</v>
      </c>
      <c r="AB1167" s="82">
        <v>363.22</v>
      </c>
    </row>
    <row r="1168" spans="18:28">
      <c r="R1168" s="82" t="s">
        <v>88</v>
      </c>
      <c r="S1168" s="82">
        <v>2021</v>
      </c>
      <c r="T1168" s="82" t="s">
        <v>36</v>
      </c>
      <c r="U1168" s="82" t="s">
        <v>89</v>
      </c>
      <c r="V1168" s="82" t="s">
        <v>90</v>
      </c>
      <c r="W1168" s="82" t="s">
        <v>91</v>
      </c>
      <c r="X1168" s="82" t="s">
        <v>92</v>
      </c>
      <c r="Y1168" s="82" t="s">
        <v>93</v>
      </c>
      <c r="Z1168" s="82" t="s">
        <v>94</v>
      </c>
      <c r="AA1168" s="82">
        <v>302</v>
      </c>
      <c r="AB1168" s="82">
        <v>431.86</v>
      </c>
    </row>
    <row r="1169" spans="18:28">
      <c r="R1169" s="82" t="s">
        <v>99</v>
      </c>
      <c r="S1169" s="82">
        <v>2021</v>
      </c>
      <c r="T1169" s="82" t="s">
        <v>36</v>
      </c>
      <c r="U1169" s="82" t="s">
        <v>89</v>
      </c>
      <c r="V1169" s="82" t="s">
        <v>90</v>
      </c>
      <c r="W1169" s="82" t="s">
        <v>91</v>
      </c>
      <c r="X1169" s="82" t="s">
        <v>92</v>
      </c>
      <c r="Y1169" s="82" t="s">
        <v>93</v>
      </c>
      <c r="Z1169" s="82" t="s">
        <v>94</v>
      </c>
      <c r="AA1169" s="82">
        <v>230</v>
      </c>
      <c r="AB1169" s="82">
        <v>328.9</v>
      </c>
    </row>
    <row r="1170" spans="18:28">
      <c r="R1170" s="82" t="s">
        <v>95</v>
      </c>
      <c r="S1170" s="82">
        <v>2021</v>
      </c>
      <c r="T1170" s="82" t="s">
        <v>36</v>
      </c>
      <c r="U1170" s="82" t="s">
        <v>89</v>
      </c>
      <c r="V1170" s="82" t="s">
        <v>90</v>
      </c>
      <c r="W1170" s="82" t="s">
        <v>91</v>
      </c>
      <c r="X1170" s="82" t="s">
        <v>92</v>
      </c>
      <c r="Y1170" s="82" t="s">
        <v>93</v>
      </c>
      <c r="Z1170" s="82" t="s">
        <v>94</v>
      </c>
      <c r="AA1170" s="82">
        <v>256</v>
      </c>
      <c r="AB1170" s="82">
        <v>526.24</v>
      </c>
    </row>
    <row r="1171" spans="18:28">
      <c r="R1171" s="82" t="s">
        <v>88</v>
      </c>
      <c r="S1171" s="82">
        <v>2021</v>
      </c>
      <c r="T1171" s="82" t="s">
        <v>36</v>
      </c>
      <c r="U1171" s="82" t="s">
        <v>89</v>
      </c>
      <c r="V1171" s="82" t="s">
        <v>90</v>
      </c>
      <c r="W1171" s="82" t="s">
        <v>91</v>
      </c>
      <c r="X1171" s="82" t="s">
        <v>92</v>
      </c>
      <c r="Y1171" s="82" t="s">
        <v>93</v>
      </c>
      <c r="Z1171" s="82" t="s">
        <v>94</v>
      </c>
      <c r="AA1171" s="82">
        <v>226</v>
      </c>
      <c r="AB1171" s="82">
        <v>526.24</v>
      </c>
    </row>
    <row r="1172" spans="18:28">
      <c r="R1172" s="82" t="s">
        <v>88</v>
      </c>
      <c r="S1172" s="82">
        <v>2021</v>
      </c>
      <c r="T1172" s="82" t="s">
        <v>36</v>
      </c>
      <c r="U1172" s="82" t="s">
        <v>89</v>
      </c>
      <c r="V1172" s="82" t="s">
        <v>90</v>
      </c>
      <c r="W1172" s="82" t="s">
        <v>91</v>
      </c>
      <c r="X1172" s="82" t="s">
        <v>92</v>
      </c>
      <c r="Y1172" s="82" t="s">
        <v>93</v>
      </c>
      <c r="Z1172" s="82" t="s">
        <v>94</v>
      </c>
      <c r="AA1172" s="82">
        <v>1002</v>
      </c>
      <c r="AB1172" s="82">
        <v>1432.8600000000001</v>
      </c>
    </row>
    <row r="1173" spans="18:28">
      <c r="R1173" s="82" t="s">
        <v>97</v>
      </c>
      <c r="S1173" s="82">
        <v>2021</v>
      </c>
      <c r="T1173" s="82" t="s">
        <v>36</v>
      </c>
      <c r="U1173" s="82" t="s">
        <v>89</v>
      </c>
      <c r="V1173" s="82" t="s">
        <v>90</v>
      </c>
      <c r="W1173" s="82" t="s">
        <v>91</v>
      </c>
      <c r="X1173" s="82" t="s">
        <v>92</v>
      </c>
      <c r="Y1173" s="82" t="s">
        <v>93</v>
      </c>
      <c r="Z1173" s="82" t="s">
        <v>94</v>
      </c>
      <c r="AA1173" s="82">
        <v>1035</v>
      </c>
      <c r="AB1173" s="82">
        <v>1480.05</v>
      </c>
    </row>
    <row r="1174" spans="18:28">
      <c r="R1174" s="82" t="s">
        <v>88</v>
      </c>
      <c r="S1174" s="82">
        <v>2021</v>
      </c>
      <c r="T1174" s="82" t="s">
        <v>36</v>
      </c>
      <c r="U1174" s="82" t="s">
        <v>89</v>
      </c>
      <c r="V1174" s="82" t="s">
        <v>90</v>
      </c>
      <c r="W1174" s="82" t="s">
        <v>91</v>
      </c>
      <c r="X1174" s="82" t="s">
        <v>92</v>
      </c>
      <c r="Y1174" s="82" t="s">
        <v>93</v>
      </c>
      <c r="Z1174" s="82" t="s">
        <v>94</v>
      </c>
      <c r="AA1174" s="82">
        <v>228</v>
      </c>
      <c r="AB1174" s="82">
        <v>326.03999999999996</v>
      </c>
    </row>
    <row r="1175" spans="18:28">
      <c r="R1175" s="82" t="s">
        <v>88</v>
      </c>
      <c r="S1175" s="82">
        <v>2021</v>
      </c>
      <c r="T1175" s="82" t="s">
        <v>36</v>
      </c>
      <c r="U1175" s="82" t="s">
        <v>89</v>
      </c>
      <c r="V1175" s="82" t="s">
        <v>90</v>
      </c>
      <c r="W1175" s="82" t="s">
        <v>91</v>
      </c>
      <c r="X1175" s="82" t="s">
        <v>92</v>
      </c>
      <c r="Y1175" s="82" t="s">
        <v>93</v>
      </c>
      <c r="Z1175" s="82" t="s">
        <v>94</v>
      </c>
      <c r="AA1175" s="82">
        <v>255</v>
      </c>
      <c r="AB1175" s="82">
        <v>364.65</v>
      </c>
    </row>
    <row r="1176" spans="18:28">
      <c r="R1176" s="82" t="s">
        <v>95</v>
      </c>
      <c r="S1176" s="82">
        <v>2021</v>
      </c>
      <c r="T1176" s="82" t="s">
        <v>36</v>
      </c>
      <c r="U1176" s="82" t="s">
        <v>89</v>
      </c>
      <c r="V1176" s="82" t="s">
        <v>90</v>
      </c>
      <c r="W1176" s="82" t="s">
        <v>91</v>
      </c>
      <c r="X1176" s="82" t="s">
        <v>92</v>
      </c>
      <c r="Y1176" s="82" t="s">
        <v>93</v>
      </c>
      <c r="Z1176" s="82" t="s">
        <v>94</v>
      </c>
      <c r="AA1176" s="82">
        <v>303</v>
      </c>
      <c r="AB1176" s="82">
        <v>433.28999999999996</v>
      </c>
    </row>
    <row r="1177" spans="18:28">
      <c r="R1177" s="82" t="s">
        <v>88</v>
      </c>
      <c r="S1177" s="82">
        <v>2021</v>
      </c>
      <c r="T1177" s="82" t="s">
        <v>36</v>
      </c>
      <c r="U1177" s="82" t="s">
        <v>89</v>
      </c>
      <c r="V1177" s="82" t="s">
        <v>90</v>
      </c>
      <c r="W1177" s="82" t="s">
        <v>91</v>
      </c>
      <c r="X1177" s="82" t="s">
        <v>92</v>
      </c>
      <c r="Y1177" s="82" t="s">
        <v>93</v>
      </c>
      <c r="Z1177" s="82" t="s">
        <v>94</v>
      </c>
      <c r="AA1177" s="82">
        <v>225</v>
      </c>
      <c r="AB1177" s="82">
        <v>321.75</v>
      </c>
    </row>
    <row r="1178" spans="18:28">
      <c r="R1178" s="82" t="s">
        <v>88</v>
      </c>
      <c r="S1178" s="82">
        <v>2021</v>
      </c>
      <c r="T1178" s="82" t="s">
        <v>36</v>
      </c>
      <c r="U1178" s="82" t="s">
        <v>89</v>
      </c>
      <c r="V1178" s="82" t="s">
        <v>90</v>
      </c>
      <c r="W1178" s="82" t="s">
        <v>91</v>
      </c>
      <c r="X1178" s="82" t="s">
        <v>92</v>
      </c>
      <c r="Y1178" s="82" t="s">
        <v>93</v>
      </c>
      <c r="Z1178" s="82" t="s">
        <v>94</v>
      </c>
      <c r="AA1178" s="82">
        <v>783</v>
      </c>
      <c r="AB1178" s="82">
        <v>1119.69</v>
      </c>
    </row>
    <row r="1179" spans="18:28">
      <c r="R1179" s="82" t="s">
        <v>97</v>
      </c>
      <c r="S1179" s="82">
        <v>2021</v>
      </c>
      <c r="T1179" s="82" t="s">
        <v>36</v>
      </c>
      <c r="U1179" s="82" t="s">
        <v>89</v>
      </c>
      <c r="V1179" s="82" t="s">
        <v>90</v>
      </c>
      <c r="W1179" s="82" t="s">
        <v>91</v>
      </c>
      <c r="X1179" s="82" t="s">
        <v>92</v>
      </c>
      <c r="Y1179" s="82" t="s">
        <v>93</v>
      </c>
      <c r="Z1179" s="82" t="s">
        <v>94</v>
      </c>
      <c r="AA1179" s="82">
        <v>816</v>
      </c>
      <c r="AB1179" s="82">
        <v>1166.8800000000001</v>
      </c>
    </row>
    <row r="1180" spans="18:28">
      <c r="R1180" s="82" t="s">
        <v>95</v>
      </c>
      <c r="S1180" s="82">
        <v>2021</v>
      </c>
      <c r="T1180" s="82" t="s">
        <v>36</v>
      </c>
      <c r="U1180" s="82" t="s">
        <v>89</v>
      </c>
      <c r="V1180" s="82" t="s">
        <v>90</v>
      </c>
      <c r="W1180" s="82" t="s">
        <v>91</v>
      </c>
      <c r="X1180" s="82" t="s">
        <v>92</v>
      </c>
      <c r="Y1180" s="82" t="s">
        <v>93</v>
      </c>
      <c r="Z1180" s="82" t="s">
        <v>94</v>
      </c>
      <c r="AA1180" s="82">
        <v>869</v>
      </c>
      <c r="AB1180" s="82">
        <v>1242.67</v>
      </c>
    </row>
    <row r="1181" spans="18:28">
      <c r="R1181" s="82" t="s">
        <v>99</v>
      </c>
      <c r="S1181" s="82">
        <v>2021</v>
      </c>
      <c r="T1181" s="82" t="s">
        <v>36</v>
      </c>
      <c r="U1181" s="82" t="s">
        <v>89</v>
      </c>
      <c r="V1181" s="82" t="s">
        <v>90</v>
      </c>
      <c r="W1181" s="82" t="s">
        <v>91</v>
      </c>
      <c r="X1181" s="82" t="s">
        <v>92</v>
      </c>
      <c r="Y1181" s="82" t="s">
        <v>93</v>
      </c>
      <c r="Z1181" s="82" t="s">
        <v>94</v>
      </c>
      <c r="AA1181" s="82">
        <v>257</v>
      </c>
      <c r="AB1181" s="82">
        <v>367.51</v>
      </c>
    </row>
    <row r="1182" spans="18:28">
      <c r="R1182" s="82" t="s">
        <v>95</v>
      </c>
      <c r="S1182" s="82">
        <v>2021</v>
      </c>
      <c r="T1182" s="82" t="s">
        <v>36</v>
      </c>
      <c r="U1182" s="82" t="s">
        <v>89</v>
      </c>
      <c r="V1182" s="82" t="s">
        <v>90</v>
      </c>
      <c r="W1182" s="82" t="s">
        <v>91</v>
      </c>
      <c r="X1182" s="82" t="s">
        <v>92</v>
      </c>
      <c r="Y1182" s="82" t="s">
        <v>93</v>
      </c>
      <c r="Z1182" s="82" t="s">
        <v>94</v>
      </c>
      <c r="AA1182" s="82">
        <v>299</v>
      </c>
      <c r="AB1182" s="82">
        <v>427.57</v>
      </c>
    </row>
    <row r="1183" spans="18:28">
      <c r="R1183" s="82" t="s">
        <v>95</v>
      </c>
      <c r="S1183" s="82">
        <v>2021</v>
      </c>
      <c r="T1183" s="82" t="s">
        <v>36</v>
      </c>
      <c r="U1183" s="82" t="s">
        <v>89</v>
      </c>
      <c r="V1183" s="82" t="s">
        <v>90</v>
      </c>
      <c r="W1183" s="82" t="s">
        <v>91</v>
      </c>
      <c r="X1183" s="82" t="s">
        <v>92</v>
      </c>
      <c r="Y1183" s="82" t="s">
        <v>93</v>
      </c>
      <c r="Z1183" s="82" t="s">
        <v>94</v>
      </c>
      <c r="AA1183" s="82">
        <v>227</v>
      </c>
      <c r="AB1183" s="82">
        <v>324.61</v>
      </c>
    </row>
    <row r="1184" spans="18:28">
      <c r="R1184" s="82" t="s">
        <v>88</v>
      </c>
      <c r="S1184" s="82">
        <v>2021</v>
      </c>
      <c r="T1184" s="82" t="s">
        <v>32</v>
      </c>
      <c r="U1184" s="82" t="s">
        <v>89</v>
      </c>
      <c r="V1184" s="82" t="s">
        <v>90</v>
      </c>
      <c r="W1184" s="82" t="s">
        <v>91</v>
      </c>
      <c r="X1184" s="82" t="s">
        <v>92</v>
      </c>
      <c r="Y1184" s="82" t="s">
        <v>93</v>
      </c>
      <c r="Z1184" s="82" t="s">
        <v>94</v>
      </c>
      <c r="AA1184" s="82">
        <v>272</v>
      </c>
      <c r="AB1184" s="82">
        <v>388.96</v>
      </c>
    </row>
    <row r="1185" spans="18:28">
      <c r="R1185" s="82" t="s">
        <v>95</v>
      </c>
      <c r="S1185" s="82">
        <v>2021</v>
      </c>
      <c r="T1185" s="82" t="s">
        <v>32</v>
      </c>
      <c r="U1185" s="82" t="s">
        <v>89</v>
      </c>
      <c r="V1185" s="82" t="s">
        <v>90</v>
      </c>
      <c r="W1185" s="82" t="s">
        <v>91</v>
      </c>
      <c r="X1185" s="82" t="s">
        <v>92</v>
      </c>
      <c r="Y1185" s="82" t="s">
        <v>93</v>
      </c>
      <c r="Z1185" s="82" t="s">
        <v>94</v>
      </c>
      <c r="AA1185" s="82">
        <v>242</v>
      </c>
      <c r="AB1185" s="82">
        <v>346.06</v>
      </c>
    </row>
    <row r="1186" spans="18:28">
      <c r="R1186" s="82" t="s">
        <v>95</v>
      </c>
      <c r="S1186" s="82">
        <v>2021</v>
      </c>
      <c r="T1186" s="82" t="s">
        <v>32</v>
      </c>
      <c r="U1186" s="82" t="s">
        <v>89</v>
      </c>
      <c r="V1186" s="82" t="s">
        <v>90</v>
      </c>
      <c r="W1186" s="82" t="s">
        <v>91</v>
      </c>
      <c r="X1186" s="82" t="s">
        <v>92</v>
      </c>
      <c r="Y1186" s="82" t="s">
        <v>93</v>
      </c>
      <c r="Z1186" s="82" t="s">
        <v>94</v>
      </c>
      <c r="AA1186" s="82">
        <v>268</v>
      </c>
      <c r="AB1186" s="82">
        <v>526.24</v>
      </c>
    </row>
    <row r="1187" spans="18:28">
      <c r="R1187" s="82" t="s">
        <v>95</v>
      </c>
      <c r="S1187" s="82">
        <v>2021</v>
      </c>
      <c r="T1187" s="82" t="s">
        <v>32</v>
      </c>
      <c r="U1187" s="82" t="s">
        <v>89</v>
      </c>
      <c r="V1187" s="82" t="s">
        <v>90</v>
      </c>
      <c r="W1187" s="82" t="s">
        <v>91</v>
      </c>
      <c r="X1187" s="82" t="s">
        <v>92</v>
      </c>
      <c r="Y1187" s="82" t="s">
        <v>93</v>
      </c>
      <c r="Z1187" s="82" t="s">
        <v>94</v>
      </c>
      <c r="AA1187" s="82">
        <v>316</v>
      </c>
      <c r="AB1187" s="82">
        <v>526.24</v>
      </c>
    </row>
    <row r="1188" spans="18:28">
      <c r="R1188" s="82" t="s">
        <v>88</v>
      </c>
      <c r="S1188" s="82">
        <v>2021</v>
      </c>
      <c r="T1188" s="82" t="s">
        <v>32</v>
      </c>
      <c r="U1188" s="82" t="s">
        <v>89</v>
      </c>
      <c r="V1188" s="82" t="s">
        <v>90</v>
      </c>
      <c r="W1188" s="82" t="s">
        <v>91</v>
      </c>
      <c r="X1188" s="82" t="s">
        <v>92</v>
      </c>
      <c r="Y1188" s="82" t="s">
        <v>93</v>
      </c>
      <c r="Z1188" s="82" t="s">
        <v>94</v>
      </c>
      <c r="AA1188" s="82">
        <v>244</v>
      </c>
      <c r="AB1188" s="82">
        <v>526.24</v>
      </c>
    </row>
    <row r="1189" spans="18:28">
      <c r="R1189" s="82" t="s">
        <v>95</v>
      </c>
      <c r="S1189" s="82">
        <v>2021</v>
      </c>
      <c r="T1189" s="82" t="s">
        <v>32</v>
      </c>
      <c r="U1189" s="82" t="s">
        <v>89</v>
      </c>
      <c r="V1189" s="82" t="s">
        <v>90</v>
      </c>
      <c r="W1189" s="82" t="s">
        <v>91</v>
      </c>
      <c r="X1189" s="82" t="s">
        <v>92</v>
      </c>
      <c r="Y1189" s="82" t="s">
        <v>93</v>
      </c>
      <c r="Z1189" s="82" t="s">
        <v>94</v>
      </c>
      <c r="AA1189" s="82">
        <v>999</v>
      </c>
      <c r="AB1189" s="82">
        <v>1428.57</v>
      </c>
    </row>
    <row r="1190" spans="18:28">
      <c r="R1190" s="82" t="s">
        <v>97</v>
      </c>
      <c r="S1190" s="82">
        <v>2021</v>
      </c>
      <c r="T1190" s="82" t="s">
        <v>32</v>
      </c>
      <c r="U1190" s="82" t="s">
        <v>89</v>
      </c>
      <c r="V1190" s="82" t="s">
        <v>90</v>
      </c>
      <c r="W1190" s="82" t="s">
        <v>91</v>
      </c>
      <c r="X1190" s="82" t="s">
        <v>92</v>
      </c>
      <c r="Y1190" s="82" t="s">
        <v>93</v>
      </c>
      <c r="Z1190" s="82" t="s">
        <v>94</v>
      </c>
      <c r="AA1190" s="82">
        <v>1032</v>
      </c>
      <c r="AB1190" s="82">
        <v>1475.76</v>
      </c>
    </row>
    <row r="1191" spans="18:28">
      <c r="R1191" s="82" t="s">
        <v>95</v>
      </c>
      <c r="S1191" s="82">
        <v>2021</v>
      </c>
      <c r="T1191" s="82" t="s">
        <v>32</v>
      </c>
      <c r="U1191" s="82" t="s">
        <v>89</v>
      </c>
      <c r="V1191" s="82" t="s">
        <v>90</v>
      </c>
      <c r="W1191" s="82" t="s">
        <v>91</v>
      </c>
      <c r="X1191" s="82" t="s">
        <v>92</v>
      </c>
      <c r="Y1191" s="82" t="s">
        <v>93</v>
      </c>
      <c r="Z1191" s="82" t="s">
        <v>94</v>
      </c>
      <c r="AA1191" s="82">
        <v>246</v>
      </c>
      <c r="AB1191" s="82">
        <v>351.78</v>
      </c>
    </row>
    <row r="1192" spans="18:28">
      <c r="R1192" s="82" t="s">
        <v>95</v>
      </c>
      <c r="S1192" s="82">
        <v>2021</v>
      </c>
      <c r="T1192" s="82" t="s">
        <v>32</v>
      </c>
      <c r="U1192" s="82" t="s">
        <v>89</v>
      </c>
      <c r="V1192" s="82" t="s">
        <v>90</v>
      </c>
      <c r="W1192" s="82" t="s">
        <v>91</v>
      </c>
      <c r="X1192" s="82" t="s">
        <v>92</v>
      </c>
      <c r="Y1192" s="82" t="s">
        <v>93</v>
      </c>
      <c r="Z1192" s="82" t="s">
        <v>94</v>
      </c>
      <c r="AA1192" s="82">
        <v>273</v>
      </c>
      <c r="AB1192" s="82">
        <v>390.39</v>
      </c>
    </row>
    <row r="1193" spans="18:28">
      <c r="R1193" s="82" t="s">
        <v>97</v>
      </c>
      <c r="S1193" s="82">
        <v>2021</v>
      </c>
      <c r="T1193" s="82" t="s">
        <v>32</v>
      </c>
      <c r="U1193" s="82" t="s">
        <v>89</v>
      </c>
      <c r="V1193" s="82" t="s">
        <v>90</v>
      </c>
      <c r="W1193" s="82" t="s">
        <v>91</v>
      </c>
      <c r="X1193" s="82" t="s">
        <v>92</v>
      </c>
      <c r="Y1193" s="82" t="s">
        <v>93</v>
      </c>
      <c r="Z1193" s="82" t="s">
        <v>94</v>
      </c>
      <c r="AA1193" s="82">
        <v>315</v>
      </c>
      <c r="AB1193" s="82">
        <v>450.45</v>
      </c>
    </row>
    <row r="1194" spans="18:28">
      <c r="R1194" s="82" t="s">
        <v>95</v>
      </c>
      <c r="S1194" s="82">
        <v>2021</v>
      </c>
      <c r="T1194" s="82" t="s">
        <v>32</v>
      </c>
      <c r="U1194" s="82" t="s">
        <v>89</v>
      </c>
      <c r="V1194" s="82" t="s">
        <v>90</v>
      </c>
      <c r="W1194" s="82" t="s">
        <v>91</v>
      </c>
      <c r="X1194" s="82" t="s">
        <v>92</v>
      </c>
      <c r="Y1194" s="82" t="s">
        <v>93</v>
      </c>
      <c r="Z1194" s="82" t="s">
        <v>94</v>
      </c>
      <c r="AA1194" s="82">
        <v>243</v>
      </c>
      <c r="AB1194" s="82">
        <v>347.49</v>
      </c>
    </row>
    <row r="1195" spans="18:28">
      <c r="R1195" s="82" t="s">
        <v>88</v>
      </c>
      <c r="S1195" s="82">
        <v>2021</v>
      </c>
      <c r="T1195" s="82" t="s">
        <v>32</v>
      </c>
      <c r="U1195" s="82" t="s">
        <v>89</v>
      </c>
      <c r="V1195" s="82" t="s">
        <v>90</v>
      </c>
      <c r="W1195" s="82" t="s">
        <v>91</v>
      </c>
      <c r="X1195" s="82" t="s">
        <v>92</v>
      </c>
      <c r="Y1195" s="82" t="s">
        <v>93</v>
      </c>
      <c r="Z1195" s="82" t="s">
        <v>94</v>
      </c>
      <c r="AA1195" s="82">
        <v>780</v>
      </c>
      <c r="AB1195" s="82">
        <v>1115.4000000000001</v>
      </c>
    </row>
    <row r="1196" spans="18:28">
      <c r="R1196" s="82" t="s">
        <v>97</v>
      </c>
      <c r="S1196" s="82">
        <v>2021</v>
      </c>
      <c r="T1196" s="82" t="s">
        <v>32</v>
      </c>
      <c r="U1196" s="82" t="s">
        <v>89</v>
      </c>
      <c r="V1196" s="82" t="s">
        <v>90</v>
      </c>
      <c r="W1196" s="82" t="s">
        <v>91</v>
      </c>
      <c r="X1196" s="82" t="s">
        <v>92</v>
      </c>
      <c r="Y1196" s="82" t="s">
        <v>93</v>
      </c>
      <c r="Z1196" s="82" t="s">
        <v>94</v>
      </c>
      <c r="AA1196" s="82">
        <v>813</v>
      </c>
      <c r="AB1196" s="82">
        <v>1162.5899999999999</v>
      </c>
    </row>
    <row r="1197" spans="18:28">
      <c r="R1197" s="82" t="s">
        <v>95</v>
      </c>
      <c r="S1197" s="82">
        <v>2021</v>
      </c>
      <c r="T1197" s="82" t="s">
        <v>32</v>
      </c>
      <c r="U1197" s="82" t="s">
        <v>89</v>
      </c>
      <c r="V1197" s="82" t="s">
        <v>90</v>
      </c>
      <c r="W1197" s="82" t="s">
        <v>91</v>
      </c>
      <c r="X1197" s="82" t="s">
        <v>92</v>
      </c>
      <c r="Y1197" s="82" t="s">
        <v>93</v>
      </c>
      <c r="Z1197" s="82" t="s">
        <v>94</v>
      </c>
      <c r="AA1197" s="82">
        <v>867</v>
      </c>
      <c r="AB1197" s="82">
        <v>1239.81</v>
      </c>
    </row>
    <row r="1198" spans="18:28">
      <c r="R1198" s="82" t="s">
        <v>95</v>
      </c>
      <c r="S1198" s="82">
        <v>2021</v>
      </c>
      <c r="T1198" s="82" t="s">
        <v>32</v>
      </c>
      <c r="U1198" s="82" t="s">
        <v>89</v>
      </c>
      <c r="V1198" s="82" t="s">
        <v>90</v>
      </c>
      <c r="W1198" s="82" t="s">
        <v>91</v>
      </c>
      <c r="X1198" s="82" t="s">
        <v>92</v>
      </c>
      <c r="Y1198" s="82" t="s">
        <v>93</v>
      </c>
      <c r="Z1198" s="82" t="s">
        <v>94</v>
      </c>
      <c r="AA1198" s="82">
        <v>269</v>
      </c>
      <c r="AB1198" s="82">
        <v>384.67</v>
      </c>
    </row>
    <row r="1199" spans="18:28">
      <c r="R1199" s="82" t="s">
        <v>88</v>
      </c>
      <c r="S1199" s="82">
        <v>2021</v>
      </c>
      <c r="T1199" s="82" t="s">
        <v>32</v>
      </c>
      <c r="U1199" s="82" t="s">
        <v>89</v>
      </c>
      <c r="V1199" s="82" t="s">
        <v>90</v>
      </c>
      <c r="W1199" s="82" t="s">
        <v>91</v>
      </c>
      <c r="X1199" s="82" t="s">
        <v>92</v>
      </c>
      <c r="Y1199" s="82" t="s">
        <v>93</v>
      </c>
      <c r="Z1199" s="82" t="s">
        <v>94</v>
      </c>
      <c r="AA1199" s="82">
        <v>317</v>
      </c>
      <c r="AB1199" s="82">
        <v>453.31</v>
      </c>
    </row>
    <row r="1200" spans="18:28">
      <c r="R1200" s="82" t="s">
        <v>88</v>
      </c>
      <c r="S1200" s="82">
        <v>2021</v>
      </c>
      <c r="T1200" s="82" t="s">
        <v>32</v>
      </c>
      <c r="U1200" s="82" t="s">
        <v>89</v>
      </c>
      <c r="V1200" s="82" t="s">
        <v>90</v>
      </c>
      <c r="W1200" s="82" t="s">
        <v>91</v>
      </c>
      <c r="X1200" s="82" t="s">
        <v>92</v>
      </c>
      <c r="Y1200" s="82" t="s">
        <v>93</v>
      </c>
      <c r="Z1200" s="82" t="s">
        <v>94</v>
      </c>
      <c r="AA1200" s="82">
        <v>245</v>
      </c>
      <c r="AB1200" s="82">
        <v>350.35</v>
      </c>
    </row>
    <row r="1201" spans="18:28">
      <c r="R1201" s="82" t="s">
        <v>88</v>
      </c>
      <c r="S1201" s="82">
        <v>2021</v>
      </c>
      <c r="T1201" s="82" t="s">
        <v>35</v>
      </c>
      <c r="U1201" s="82" t="s">
        <v>89</v>
      </c>
      <c r="V1201" s="82" t="s">
        <v>90</v>
      </c>
      <c r="W1201" s="82" t="s">
        <v>91</v>
      </c>
      <c r="X1201" s="82" t="s">
        <v>92</v>
      </c>
      <c r="Y1201" s="82" t="s">
        <v>93</v>
      </c>
      <c r="Z1201" s="82" t="s">
        <v>94</v>
      </c>
      <c r="AA1201" s="82">
        <v>260</v>
      </c>
      <c r="AB1201" s="82">
        <v>371.8</v>
      </c>
    </row>
    <row r="1202" spans="18:28">
      <c r="R1202" s="82" t="s">
        <v>88</v>
      </c>
      <c r="S1202" s="82">
        <v>2021</v>
      </c>
      <c r="T1202" s="82" t="s">
        <v>35</v>
      </c>
      <c r="U1202" s="82" t="s">
        <v>89</v>
      </c>
      <c r="V1202" s="82" t="s">
        <v>90</v>
      </c>
      <c r="W1202" s="82" t="s">
        <v>91</v>
      </c>
      <c r="X1202" s="82" t="s">
        <v>92</v>
      </c>
      <c r="Y1202" s="82" t="s">
        <v>93</v>
      </c>
      <c r="Z1202" s="82" t="s">
        <v>94</v>
      </c>
      <c r="AA1202" s="82">
        <v>308</v>
      </c>
      <c r="AB1202" s="82">
        <v>440.44</v>
      </c>
    </row>
    <row r="1203" spans="18:28">
      <c r="R1203" s="82" t="s">
        <v>97</v>
      </c>
      <c r="S1203" s="82">
        <v>2021</v>
      </c>
      <c r="T1203" s="82" t="s">
        <v>35</v>
      </c>
      <c r="U1203" s="82" t="s">
        <v>89</v>
      </c>
      <c r="V1203" s="82" t="s">
        <v>90</v>
      </c>
      <c r="W1203" s="82" t="s">
        <v>91</v>
      </c>
      <c r="X1203" s="82" t="s">
        <v>92</v>
      </c>
      <c r="Y1203" s="82" t="s">
        <v>93</v>
      </c>
      <c r="Z1203" s="82" t="s">
        <v>94</v>
      </c>
      <c r="AA1203" s="82">
        <v>262</v>
      </c>
      <c r="AB1203" s="82">
        <v>526.24</v>
      </c>
    </row>
    <row r="1204" spans="18:28">
      <c r="R1204" s="82" t="s">
        <v>98</v>
      </c>
      <c r="S1204" s="82">
        <v>2021</v>
      </c>
      <c r="T1204" s="82" t="s">
        <v>35</v>
      </c>
      <c r="U1204" s="82" t="s">
        <v>89</v>
      </c>
      <c r="V1204" s="82" t="s">
        <v>90</v>
      </c>
      <c r="W1204" s="82" t="s">
        <v>91</v>
      </c>
      <c r="X1204" s="82" t="s">
        <v>92</v>
      </c>
      <c r="Y1204" s="82" t="s">
        <v>93</v>
      </c>
      <c r="Z1204" s="82" t="s">
        <v>94</v>
      </c>
      <c r="AA1204" s="82">
        <v>304</v>
      </c>
      <c r="AB1204" s="82">
        <v>526.24</v>
      </c>
    </row>
    <row r="1205" spans="18:28">
      <c r="R1205" s="82" t="s">
        <v>95</v>
      </c>
      <c r="S1205" s="82">
        <v>2021</v>
      </c>
      <c r="T1205" s="82" t="s">
        <v>35</v>
      </c>
      <c r="U1205" s="82" t="s">
        <v>89</v>
      </c>
      <c r="V1205" s="82" t="s">
        <v>90</v>
      </c>
      <c r="W1205" s="82" t="s">
        <v>91</v>
      </c>
      <c r="X1205" s="82" t="s">
        <v>92</v>
      </c>
      <c r="Y1205" s="82" t="s">
        <v>93</v>
      </c>
      <c r="Z1205" s="82" t="s">
        <v>94</v>
      </c>
      <c r="AA1205" s="82">
        <v>232</v>
      </c>
      <c r="AB1205" s="82">
        <v>526.24</v>
      </c>
    </row>
    <row r="1206" spans="18:28">
      <c r="R1206" s="82" t="s">
        <v>95</v>
      </c>
      <c r="S1206" s="82">
        <v>2021</v>
      </c>
      <c r="T1206" s="82" t="s">
        <v>35</v>
      </c>
      <c r="U1206" s="82" t="s">
        <v>89</v>
      </c>
      <c r="V1206" s="82" t="s">
        <v>90</v>
      </c>
      <c r="W1206" s="82" t="s">
        <v>91</v>
      </c>
      <c r="X1206" s="82" t="s">
        <v>92</v>
      </c>
      <c r="Y1206" s="82" t="s">
        <v>93</v>
      </c>
      <c r="Z1206" s="82" t="s">
        <v>94</v>
      </c>
      <c r="AA1206" s="82">
        <v>1001</v>
      </c>
      <c r="AB1206" s="82">
        <v>1431.43</v>
      </c>
    </row>
    <row r="1207" spans="18:28">
      <c r="R1207" s="82" t="s">
        <v>95</v>
      </c>
      <c r="S1207" s="82">
        <v>2021</v>
      </c>
      <c r="T1207" s="82" t="s">
        <v>35</v>
      </c>
      <c r="U1207" s="82" t="s">
        <v>89</v>
      </c>
      <c r="V1207" s="82" t="s">
        <v>90</v>
      </c>
      <c r="W1207" s="82" t="s">
        <v>91</v>
      </c>
      <c r="X1207" s="82" t="s">
        <v>92</v>
      </c>
      <c r="Y1207" s="82" t="s">
        <v>93</v>
      </c>
      <c r="Z1207" s="82" t="s">
        <v>94</v>
      </c>
      <c r="AA1207" s="82">
        <v>1034</v>
      </c>
      <c r="AB1207" s="82">
        <v>1478.62</v>
      </c>
    </row>
    <row r="1208" spans="18:28">
      <c r="R1208" s="82" t="s">
        <v>88</v>
      </c>
      <c r="S1208" s="82">
        <v>2021</v>
      </c>
      <c r="T1208" s="82" t="s">
        <v>35</v>
      </c>
      <c r="U1208" s="82" t="s">
        <v>89</v>
      </c>
      <c r="V1208" s="82" t="s">
        <v>90</v>
      </c>
      <c r="W1208" s="82" t="s">
        <v>91</v>
      </c>
      <c r="X1208" s="82" t="s">
        <v>92</v>
      </c>
      <c r="Y1208" s="82" t="s">
        <v>93</v>
      </c>
      <c r="Z1208" s="82" t="s">
        <v>94</v>
      </c>
      <c r="AA1208" s="82">
        <v>234</v>
      </c>
      <c r="AB1208" s="82">
        <v>334.62</v>
      </c>
    </row>
    <row r="1209" spans="18:28">
      <c r="R1209" s="82" t="s">
        <v>88</v>
      </c>
      <c r="S1209" s="82">
        <v>2021</v>
      </c>
      <c r="T1209" s="82" t="s">
        <v>35</v>
      </c>
      <c r="U1209" s="82" t="s">
        <v>89</v>
      </c>
      <c r="V1209" s="82" t="s">
        <v>90</v>
      </c>
      <c r="W1209" s="82" t="s">
        <v>91</v>
      </c>
      <c r="X1209" s="82" t="s">
        <v>92</v>
      </c>
      <c r="Y1209" s="82" t="s">
        <v>93</v>
      </c>
      <c r="Z1209" s="82" t="s">
        <v>94</v>
      </c>
      <c r="AA1209" s="82">
        <v>261</v>
      </c>
      <c r="AB1209" s="82">
        <v>373.23</v>
      </c>
    </row>
    <row r="1210" spans="18:28">
      <c r="R1210" s="82" t="s">
        <v>97</v>
      </c>
      <c r="S1210" s="82">
        <v>2021</v>
      </c>
      <c r="T1210" s="82" t="s">
        <v>35</v>
      </c>
      <c r="U1210" s="82" t="s">
        <v>89</v>
      </c>
      <c r="V1210" s="82" t="s">
        <v>90</v>
      </c>
      <c r="W1210" s="82" t="s">
        <v>91</v>
      </c>
      <c r="X1210" s="82" t="s">
        <v>92</v>
      </c>
      <c r="Y1210" s="82" t="s">
        <v>93</v>
      </c>
      <c r="Z1210" s="82" t="s">
        <v>94</v>
      </c>
      <c r="AA1210" s="82">
        <v>309</v>
      </c>
      <c r="AB1210" s="82">
        <v>441.87</v>
      </c>
    </row>
    <row r="1211" spans="18:28">
      <c r="R1211" s="82" t="s">
        <v>95</v>
      </c>
      <c r="S1211" s="82">
        <v>2021</v>
      </c>
      <c r="T1211" s="82" t="s">
        <v>35</v>
      </c>
      <c r="U1211" s="82" t="s">
        <v>89</v>
      </c>
      <c r="V1211" s="82" t="s">
        <v>90</v>
      </c>
      <c r="W1211" s="82" t="s">
        <v>91</v>
      </c>
      <c r="X1211" s="82" t="s">
        <v>92</v>
      </c>
      <c r="Y1211" s="82" t="s">
        <v>93</v>
      </c>
      <c r="Z1211" s="82" t="s">
        <v>94</v>
      </c>
      <c r="AA1211" s="82">
        <v>231</v>
      </c>
      <c r="AB1211" s="82">
        <v>330.33</v>
      </c>
    </row>
    <row r="1212" spans="18:28">
      <c r="R1212" s="82" t="s">
        <v>95</v>
      </c>
      <c r="S1212" s="82">
        <v>2021</v>
      </c>
      <c r="T1212" s="82" t="s">
        <v>35</v>
      </c>
      <c r="U1212" s="82" t="s">
        <v>89</v>
      </c>
      <c r="V1212" s="82" t="s">
        <v>90</v>
      </c>
      <c r="W1212" s="82" t="s">
        <v>91</v>
      </c>
      <c r="X1212" s="82" t="s">
        <v>92</v>
      </c>
      <c r="Y1212" s="82" t="s">
        <v>93</v>
      </c>
      <c r="Z1212" s="82" t="s">
        <v>94</v>
      </c>
      <c r="AA1212" s="82">
        <v>782</v>
      </c>
      <c r="AB1212" s="82">
        <v>1118.26</v>
      </c>
    </row>
    <row r="1213" spans="18:28">
      <c r="R1213" s="82" t="s">
        <v>88</v>
      </c>
      <c r="S1213" s="82">
        <v>2021</v>
      </c>
      <c r="T1213" s="82" t="s">
        <v>35</v>
      </c>
      <c r="U1213" s="82" t="s">
        <v>89</v>
      </c>
      <c r="V1213" s="82" t="s">
        <v>90</v>
      </c>
      <c r="W1213" s="82" t="s">
        <v>91</v>
      </c>
      <c r="X1213" s="82" t="s">
        <v>92</v>
      </c>
      <c r="Y1213" s="82" t="s">
        <v>93</v>
      </c>
      <c r="Z1213" s="82" t="s">
        <v>94</v>
      </c>
      <c r="AA1213" s="82">
        <v>815</v>
      </c>
      <c r="AB1213" s="82">
        <v>1165.45</v>
      </c>
    </row>
    <row r="1214" spans="18:28">
      <c r="R1214" s="82" t="s">
        <v>97</v>
      </c>
      <c r="S1214" s="82">
        <v>2021</v>
      </c>
      <c r="T1214" s="82" t="s">
        <v>35</v>
      </c>
      <c r="U1214" s="82" t="s">
        <v>89</v>
      </c>
      <c r="V1214" s="82" t="s">
        <v>90</v>
      </c>
      <c r="W1214" s="82" t="s">
        <v>91</v>
      </c>
      <c r="X1214" s="82" t="s">
        <v>92</v>
      </c>
      <c r="Y1214" s="82" t="s">
        <v>93</v>
      </c>
      <c r="Z1214" s="82" t="s">
        <v>94</v>
      </c>
      <c r="AA1214" s="82">
        <v>868</v>
      </c>
      <c r="AB1214" s="82">
        <v>1241.24</v>
      </c>
    </row>
    <row r="1215" spans="18:28">
      <c r="R1215" s="82" t="s">
        <v>88</v>
      </c>
      <c r="S1215" s="82">
        <v>2021</v>
      </c>
      <c r="T1215" s="82" t="s">
        <v>35</v>
      </c>
      <c r="U1215" s="82" t="s">
        <v>89</v>
      </c>
      <c r="V1215" s="82" t="s">
        <v>90</v>
      </c>
      <c r="W1215" s="82" t="s">
        <v>91</v>
      </c>
      <c r="X1215" s="82" t="s">
        <v>92</v>
      </c>
      <c r="Y1215" s="82" t="s">
        <v>93</v>
      </c>
      <c r="Z1215" s="82" t="s">
        <v>94</v>
      </c>
      <c r="AA1215" s="82">
        <v>305</v>
      </c>
      <c r="AB1215" s="82">
        <v>436.15</v>
      </c>
    </row>
    <row r="1216" spans="18:28">
      <c r="R1216" s="82" t="s">
        <v>88</v>
      </c>
      <c r="S1216" s="82">
        <v>2021</v>
      </c>
      <c r="T1216" s="82" t="s">
        <v>35</v>
      </c>
      <c r="U1216" s="82" t="s">
        <v>89</v>
      </c>
      <c r="V1216" s="82" t="s">
        <v>90</v>
      </c>
      <c r="W1216" s="82" t="s">
        <v>91</v>
      </c>
      <c r="X1216" s="82" t="s">
        <v>92</v>
      </c>
      <c r="Y1216" s="82" t="s">
        <v>93</v>
      </c>
      <c r="Z1216" s="82" t="s">
        <v>94</v>
      </c>
      <c r="AA1216" s="82">
        <v>233</v>
      </c>
      <c r="AB1216" s="82">
        <v>333.19</v>
      </c>
    </row>
    <row r="1217" spans="18:28">
      <c r="R1217" s="82" t="s">
        <v>95</v>
      </c>
      <c r="S1217" s="82">
        <v>2021</v>
      </c>
      <c r="T1217" s="82" t="s">
        <v>41</v>
      </c>
      <c r="U1217" s="82" t="s">
        <v>101</v>
      </c>
      <c r="V1217" s="82" t="s">
        <v>90</v>
      </c>
      <c r="W1217" s="82" t="s">
        <v>91</v>
      </c>
      <c r="X1217" s="82" t="s">
        <v>92</v>
      </c>
      <c r="Y1217" s="82" t="s">
        <v>93</v>
      </c>
      <c r="Z1217" s="82" t="s">
        <v>96</v>
      </c>
      <c r="AA1217" s="82">
        <v>266</v>
      </c>
      <c r="AB1217" s="82">
        <v>380.38</v>
      </c>
    </row>
    <row r="1218" spans="18:28">
      <c r="R1218" s="82" t="s">
        <v>95</v>
      </c>
      <c r="S1218" s="82">
        <v>2021</v>
      </c>
      <c r="T1218" s="82" t="s">
        <v>41</v>
      </c>
      <c r="U1218" s="82" t="s">
        <v>101</v>
      </c>
      <c r="V1218" s="82" t="s">
        <v>90</v>
      </c>
      <c r="W1218" s="82" t="s">
        <v>91</v>
      </c>
      <c r="X1218" s="82" t="s">
        <v>92</v>
      </c>
      <c r="Y1218" s="82" t="s">
        <v>93</v>
      </c>
      <c r="Z1218" s="82" t="s">
        <v>96</v>
      </c>
      <c r="AA1218" s="82">
        <v>260</v>
      </c>
      <c r="AB1218" s="82">
        <v>371.8</v>
      </c>
    </row>
    <row r="1219" spans="18:28">
      <c r="R1219" s="82" t="s">
        <v>88</v>
      </c>
      <c r="S1219" s="82">
        <v>2021</v>
      </c>
      <c r="T1219" s="82" t="s">
        <v>41</v>
      </c>
      <c r="U1219" s="82" t="s">
        <v>101</v>
      </c>
      <c r="V1219" s="82" t="s">
        <v>90</v>
      </c>
      <c r="W1219" s="82" t="s">
        <v>91</v>
      </c>
      <c r="X1219" s="82" t="s">
        <v>92</v>
      </c>
      <c r="Y1219" s="82" t="s">
        <v>93</v>
      </c>
      <c r="Z1219" s="82" t="s">
        <v>96</v>
      </c>
      <c r="AA1219" s="82">
        <v>254</v>
      </c>
      <c r="AB1219" s="82">
        <v>363.22</v>
      </c>
    </row>
    <row r="1220" spans="18:28">
      <c r="R1220" s="82" t="s">
        <v>88</v>
      </c>
      <c r="S1220" s="82">
        <v>2021</v>
      </c>
      <c r="T1220" s="82" t="s">
        <v>41</v>
      </c>
      <c r="U1220" s="82" t="s">
        <v>101</v>
      </c>
      <c r="V1220" s="82" t="s">
        <v>90</v>
      </c>
      <c r="W1220" s="82" t="s">
        <v>91</v>
      </c>
      <c r="X1220" s="82" t="s">
        <v>92</v>
      </c>
      <c r="Y1220" s="82" t="s">
        <v>93</v>
      </c>
      <c r="Z1220" s="82" t="s">
        <v>94</v>
      </c>
      <c r="AA1220" s="82">
        <v>230</v>
      </c>
      <c r="AB1220" s="82">
        <v>328.9</v>
      </c>
    </row>
    <row r="1221" spans="18:28">
      <c r="R1221" s="82" t="s">
        <v>88</v>
      </c>
      <c r="S1221" s="82">
        <v>2021</v>
      </c>
      <c r="T1221" s="82" t="s">
        <v>41</v>
      </c>
      <c r="U1221" s="82" t="s">
        <v>101</v>
      </c>
      <c r="V1221" s="82" t="s">
        <v>90</v>
      </c>
      <c r="W1221" s="82" t="s">
        <v>91</v>
      </c>
      <c r="X1221" s="82" t="s">
        <v>92</v>
      </c>
      <c r="Y1221" s="82" t="s">
        <v>93</v>
      </c>
      <c r="Z1221" s="82" t="s">
        <v>94</v>
      </c>
      <c r="AA1221" s="82">
        <v>272</v>
      </c>
      <c r="AB1221" s="82">
        <v>388.96</v>
      </c>
    </row>
    <row r="1222" spans="18:28">
      <c r="R1222" s="82" t="s">
        <v>97</v>
      </c>
      <c r="S1222" s="82">
        <v>2021</v>
      </c>
      <c r="T1222" s="82" t="s">
        <v>41</v>
      </c>
      <c r="U1222" s="82" t="s">
        <v>101</v>
      </c>
      <c r="V1222" s="82" t="s">
        <v>90</v>
      </c>
      <c r="W1222" s="82" t="s">
        <v>91</v>
      </c>
      <c r="X1222" s="82" t="s">
        <v>92</v>
      </c>
      <c r="Y1222" s="82" t="s">
        <v>93</v>
      </c>
      <c r="Z1222" s="82" t="s">
        <v>94</v>
      </c>
      <c r="AA1222" s="82">
        <v>262</v>
      </c>
      <c r="AB1222" s="82">
        <v>374.65999999999997</v>
      </c>
    </row>
    <row r="1223" spans="18:28">
      <c r="R1223" s="82" t="s">
        <v>95</v>
      </c>
      <c r="S1223" s="82">
        <v>2021</v>
      </c>
      <c r="T1223" s="82" t="s">
        <v>41</v>
      </c>
      <c r="U1223" s="82" t="s">
        <v>101</v>
      </c>
      <c r="V1223" s="82" t="s">
        <v>90</v>
      </c>
      <c r="W1223" s="82" t="s">
        <v>91</v>
      </c>
      <c r="X1223" s="82" t="s">
        <v>92</v>
      </c>
      <c r="Y1223" s="82" t="s">
        <v>93</v>
      </c>
      <c r="Z1223" s="82" t="s">
        <v>94</v>
      </c>
      <c r="AA1223" s="82">
        <v>256</v>
      </c>
      <c r="AB1223" s="82">
        <v>366.08</v>
      </c>
    </row>
    <row r="1224" spans="18:28">
      <c r="R1224" s="82" t="s">
        <v>97</v>
      </c>
      <c r="S1224" s="82">
        <v>2021</v>
      </c>
      <c r="T1224" s="82" t="s">
        <v>41</v>
      </c>
      <c r="U1224" s="82" t="s">
        <v>101</v>
      </c>
      <c r="V1224" s="82" t="s">
        <v>90</v>
      </c>
      <c r="W1224" s="82" t="s">
        <v>91</v>
      </c>
      <c r="X1224" s="82" t="s">
        <v>92</v>
      </c>
      <c r="Y1224" s="82" t="s">
        <v>93</v>
      </c>
      <c r="Z1224" s="82" t="s">
        <v>94</v>
      </c>
      <c r="AA1224" s="82">
        <v>226</v>
      </c>
      <c r="AB1224" s="82">
        <v>526.24</v>
      </c>
    </row>
    <row r="1225" spans="18:28">
      <c r="R1225" s="82" t="s">
        <v>97</v>
      </c>
      <c r="S1225" s="82">
        <v>2021</v>
      </c>
      <c r="T1225" s="82" t="s">
        <v>41</v>
      </c>
      <c r="U1225" s="82" t="s">
        <v>101</v>
      </c>
      <c r="V1225" s="82" t="s">
        <v>90</v>
      </c>
      <c r="W1225" s="82" t="s">
        <v>91</v>
      </c>
      <c r="X1225" s="82" t="s">
        <v>92</v>
      </c>
      <c r="Y1225" s="82" t="s">
        <v>93</v>
      </c>
      <c r="Z1225" s="82" t="s">
        <v>94</v>
      </c>
      <c r="AA1225" s="82">
        <v>274</v>
      </c>
      <c r="AB1225" s="82">
        <v>526.24</v>
      </c>
    </row>
    <row r="1226" spans="18:28">
      <c r="R1226" s="82" t="s">
        <v>99</v>
      </c>
      <c r="S1226" s="82">
        <v>2021</v>
      </c>
      <c r="T1226" s="82" t="s">
        <v>41</v>
      </c>
      <c r="U1226" s="82" t="s">
        <v>101</v>
      </c>
      <c r="V1226" s="82" t="s">
        <v>90</v>
      </c>
      <c r="W1226" s="82" t="s">
        <v>91</v>
      </c>
      <c r="X1226" s="82" t="s">
        <v>92</v>
      </c>
      <c r="Y1226" s="82" t="s">
        <v>93</v>
      </c>
      <c r="Z1226" s="82" t="s">
        <v>94</v>
      </c>
      <c r="AA1226" s="82">
        <v>1006</v>
      </c>
      <c r="AB1226" s="82">
        <v>1438.58</v>
      </c>
    </row>
    <row r="1227" spans="18:28">
      <c r="R1227" s="82" t="s">
        <v>98</v>
      </c>
      <c r="S1227" s="82">
        <v>2021</v>
      </c>
      <c r="T1227" s="82" t="s">
        <v>41</v>
      </c>
      <c r="U1227" s="82" t="s">
        <v>101</v>
      </c>
      <c r="V1227" s="82" t="s">
        <v>90</v>
      </c>
      <c r="W1227" s="82" t="s">
        <v>91</v>
      </c>
      <c r="X1227" s="82" t="s">
        <v>92</v>
      </c>
      <c r="Y1227" s="82" t="s">
        <v>93</v>
      </c>
      <c r="Z1227" s="82" t="s">
        <v>94</v>
      </c>
      <c r="AA1227" s="82">
        <v>1039</v>
      </c>
      <c r="AB1227" s="82">
        <v>1485.77</v>
      </c>
    </row>
    <row r="1228" spans="18:28">
      <c r="R1228" s="82" t="s">
        <v>98</v>
      </c>
      <c r="S1228" s="82">
        <v>2021</v>
      </c>
      <c r="T1228" s="82" t="s">
        <v>41</v>
      </c>
      <c r="U1228" s="82" t="s">
        <v>101</v>
      </c>
      <c r="V1228" s="82" t="s">
        <v>90</v>
      </c>
      <c r="W1228" s="82" t="s">
        <v>91</v>
      </c>
      <c r="X1228" s="82" t="s">
        <v>92</v>
      </c>
      <c r="Y1228" s="82" t="s">
        <v>93</v>
      </c>
      <c r="Z1228" s="82" t="s">
        <v>94</v>
      </c>
      <c r="AA1228" s="82">
        <v>273</v>
      </c>
      <c r="AB1228" s="82">
        <v>390.39</v>
      </c>
    </row>
    <row r="1229" spans="18:28">
      <c r="R1229" s="82" t="s">
        <v>88</v>
      </c>
      <c r="S1229" s="82">
        <v>2021</v>
      </c>
      <c r="T1229" s="82" t="s">
        <v>41</v>
      </c>
      <c r="U1229" s="82" t="s">
        <v>101</v>
      </c>
      <c r="V1229" s="82" t="s">
        <v>90</v>
      </c>
      <c r="W1229" s="82" t="s">
        <v>91</v>
      </c>
      <c r="X1229" s="82" t="s">
        <v>92</v>
      </c>
      <c r="Y1229" s="82" t="s">
        <v>93</v>
      </c>
      <c r="Z1229" s="82" t="s">
        <v>94</v>
      </c>
      <c r="AA1229" s="82">
        <v>265</v>
      </c>
      <c r="AB1229" s="82">
        <v>378.95</v>
      </c>
    </row>
    <row r="1230" spans="18:28">
      <c r="R1230" s="82" t="s">
        <v>99</v>
      </c>
      <c r="S1230" s="82">
        <v>2021</v>
      </c>
      <c r="T1230" s="82" t="s">
        <v>41</v>
      </c>
      <c r="U1230" s="82" t="s">
        <v>101</v>
      </c>
      <c r="V1230" s="82" t="s">
        <v>90</v>
      </c>
      <c r="W1230" s="82" t="s">
        <v>91</v>
      </c>
      <c r="X1230" s="82" t="s">
        <v>92</v>
      </c>
      <c r="Y1230" s="82" t="s">
        <v>93</v>
      </c>
      <c r="Z1230" s="82" t="s">
        <v>94</v>
      </c>
      <c r="AA1230" s="82">
        <v>259</v>
      </c>
      <c r="AB1230" s="82">
        <v>370.37</v>
      </c>
    </row>
    <row r="1231" spans="18:28">
      <c r="R1231" s="82" t="s">
        <v>97</v>
      </c>
      <c r="S1231" s="82">
        <v>2021</v>
      </c>
      <c r="T1231" s="82" t="s">
        <v>41</v>
      </c>
      <c r="U1231" s="82" t="s">
        <v>101</v>
      </c>
      <c r="V1231" s="82" t="s">
        <v>90</v>
      </c>
      <c r="W1231" s="82" t="s">
        <v>91</v>
      </c>
      <c r="X1231" s="82" t="s">
        <v>92</v>
      </c>
      <c r="Y1231" s="82" t="s">
        <v>93</v>
      </c>
      <c r="Z1231" s="82" t="s">
        <v>94</v>
      </c>
      <c r="AA1231" s="82">
        <v>253</v>
      </c>
      <c r="AB1231" s="82">
        <v>361.78999999999996</v>
      </c>
    </row>
    <row r="1232" spans="18:28">
      <c r="R1232" s="82" t="s">
        <v>97</v>
      </c>
      <c r="S1232" s="82">
        <v>2021</v>
      </c>
      <c r="T1232" s="82" t="s">
        <v>41</v>
      </c>
      <c r="U1232" s="82" t="s">
        <v>101</v>
      </c>
      <c r="V1232" s="82" t="s">
        <v>90</v>
      </c>
      <c r="W1232" s="82" t="s">
        <v>91</v>
      </c>
      <c r="X1232" s="82" t="s">
        <v>92</v>
      </c>
      <c r="Y1232" s="82" t="s">
        <v>93</v>
      </c>
      <c r="Z1232" s="82" t="s">
        <v>94</v>
      </c>
      <c r="AA1232" s="82">
        <v>787</v>
      </c>
      <c r="AB1232" s="82">
        <v>1125.4099999999999</v>
      </c>
    </row>
    <row r="1233" spans="18:28">
      <c r="R1233" s="82" t="s">
        <v>97</v>
      </c>
      <c r="S1233" s="82">
        <v>2021</v>
      </c>
      <c r="T1233" s="82" t="s">
        <v>41</v>
      </c>
      <c r="U1233" s="82" t="s">
        <v>101</v>
      </c>
      <c r="V1233" s="82" t="s">
        <v>90</v>
      </c>
      <c r="W1233" s="82" t="s">
        <v>91</v>
      </c>
      <c r="X1233" s="82" t="s">
        <v>92</v>
      </c>
      <c r="Y1233" s="82" t="s">
        <v>93</v>
      </c>
      <c r="Z1233" s="82" t="s">
        <v>94</v>
      </c>
      <c r="AA1233" s="82">
        <v>820</v>
      </c>
      <c r="AB1233" s="82">
        <v>1172.5999999999999</v>
      </c>
    </row>
    <row r="1234" spans="18:28">
      <c r="R1234" s="82" t="s">
        <v>88</v>
      </c>
      <c r="S1234" s="82">
        <v>2021</v>
      </c>
      <c r="T1234" s="82" t="s">
        <v>41</v>
      </c>
      <c r="U1234" s="82" t="s">
        <v>101</v>
      </c>
      <c r="V1234" s="82" t="s">
        <v>90</v>
      </c>
      <c r="W1234" s="82" t="s">
        <v>91</v>
      </c>
      <c r="X1234" s="82" t="s">
        <v>92</v>
      </c>
      <c r="Y1234" s="82" t="s">
        <v>93</v>
      </c>
      <c r="Z1234" s="82" t="s">
        <v>96</v>
      </c>
      <c r="AA1234" s="82">
        <v>263</v>
      </c>
      <c r="AB1234" s="82">
        <v>376.09000000000003</v>
      </c>
    </row>
    <row r="1235" spans="18:28">
      <c r="R1235" s="82" t="s">
        <v>95</v>
      </c>
      <c r="S1235" s="82">
        <v>2021</v>
      </c>
      <c r="T1235" s="82" t="s">
        <v>41</v>
      </c>
      <c r="U1235" s="82" t="s">
        <v>101</v>
      </c>
      <c r="V1235" s="82" t="s">
        <v>90</v>
      </c>
      <c r="W1235" s="82" t="s">
        <v>91</v>
      </c>
      <c r="X1235" s="82" t="s">
        <v>92</v>
      </c>
      <c r="Y1235" s="82" t="s">
        <v>93</v>
      </c>
      <c r="Z1235" s="82" t="s">
        <v>96</v>
      </c>
      <c r="AA1235" s="82">
        <v>257</v>
      </c>
      <c r="AB1235" s="82">
        <v>367.51</v>
      </c>
    </row>
    <row r="1236" spans="18:28">
      <c r="R1236" s="82" t="s">
        <v>88</v>
      </c>
      <c r="S1236" s="82">
        <v>2021</v>
      </c>
      <c r="T1236" s="82" t="s">
        <v>41</v>
      </c>
      <c r="U1236" s="82" t="s">
        <v>101</v>
      </c>
      <c r="V1236" s="82" t="s">
        <v>90</v>
      </c>
      <c r="W1236" s="82" t="s">
        <v>91</v>
      </c>
      <c r="X1236" s="82" t="s">
        <v>92</v>
      </c>
      <c r="Y1236" s="82" t="s">
        <v>93</v>
      </c>
      <c r="Z1236" s="82" t="s">
        <v>96</v>
      </c>
      <c r="AA1236" s="82">
        <v>251</v>
      </c>
      <c r="AB1236" s="82">
        <v>358.93</v>
      </c>
    </row>
    <row r="1237" spans="18:28">
      <c r="R1237" s="82" t="s">
        <v>95</v>
      </c>
      <c r="S1237" s="82">
        <v>2021</v>
      </c>
      <c r="T1237" s="82" t="s">
        <v>41</v>
      </c>
      <c r="U1237" s="82" t="s">
        <v>101</v>
      </c>
      <c r="V1237" s="82" t="s">
        <v>90</v>
      </c>
      <c r="W1237" s="82" t="s">
        <v>91</v>
      </c>
      <c r="X1237" s="82" t="s">
        <v>92</v>
      </c>
      <c r="Y1237" s="82" t="s">
        <v>93</v>
      </c>
      <c r="Z1237" s="82" t="s">
        <v>94</v>
      </c>
      <c r="AA1237" s="82">
        <v>227</v>
      </c>
      <c r="AB1237" s="82">
        <v>324.61</v>
      </c>
    </row>
    <row r="1238" spans="18:28">
      <c r="R1238" s="82" t="s">
        <v>95</v>
      </c>
      <c r="S1238" s="82">
        <v>2021</v>
      </c>
      <c r="T1238" s="82" t="s">
        <v>41</v>
      </c>
      <c r="U1238" s="82" t="s">
        <v>101</v>
      </c>
      <c r="V1238" s="82" t="s">
        <v>90</v>
      </c>
      <c r="W1238" s="82" t="s">
        <v>91</v>
      </c>
      <c r="X1238" s="82" t="s">
        <v>92</v>
      </c>
      <c r="Y1238" s="82" t="s">
        <v>93</v>
      </c>
      <c r="Z1238" s="82" t="s">
        <v>94</v>
      </c>
      <c r="AA1238" s="82">
        <v>275</v>
      </c>
      <c r="AB1238" s="82">
        <v>393.25</v>
      </c>
    </row>
    <row r="1239" spans="18:28">
      <c r="R1239" s="82" t="s">
        <v>97</v>
      </c>
      <c r="S1239" s="82">
        <v>2021</v>
      </c>
      <c r="T1239" s="82" t="s">
        <v>40</v>
      </c>
      <c r="U1239" s="82" t="s">
        <v>101</v>
      </c>
      <c r="V1239" s="82" t="s">
        <v>90</v>
      </c>
      <c r="W1239" s="82" t="s">
        <v>91</v>
      </c>
      <c r="X1239" s="82" t="s">
        <v>92</v>
      </c>
      <c r="Y1239" s="82" t="s">
        <v>93</v>
      </c>
      <c r="Z1239" s="82" t="s">
        <v>96</v>
      </c>
      <c r="AA1239" s="82">
        <v>278</v>
      </c>
      <c r="AB1239" s="82">
        <v>397.53999999999996</v>
      </c>
    </row>
    <row r="1240" spans="18:28">
      <c r="R1240" s="82" t="s">
        <v>95</v>
      </c>
      <c r="S1240" s="82">
        <v>2021</v>
      </c>
      <c r="T1240" s="82" t="s">
        <v>40</v>
      </c>
      <c r="U1240" s="82" t="s">
        <v>101</v>
      </c>
      <c r="V1240" s="82" t="s">
        <v>90</v>
      </c>
      <c r="W1240" s="82" t="s">
        <v>91</v>
      </c>
      <c r="X1240" s="82" t="s">
        <v>92</v>
      </c>
      <c r="Y1240" s="82" t="s">
        <v>93</v>
      </c>
      <c r="Z1240" s="82" t="s">
        <v>96</v>
      </c>
      <c r="AA1240" s="82">
        <v>272</v>
      </c>
      <c r="AB1240" s="82">
        <v>388.96</v>
      </c>
    </row>
    <row r="1241" spans="18:28">
      <c r="R1241" s="82" t="s">
        <v>88</v>
      </c>
      <c r="S1241" s="82">
        <v>2021</v>
      </c>
      <c r="T1241" s="82" t="s">
        <v>40</v>
      </c>
      <c r="U1241" s="82" t="s">
        <v>101</v>
      </c>
      <c r="V1241" s="82" t="s">
        <v>90</v>
      </c>
      <c r="W1241" s="82" t="s">
        <v>91</v>
      </c>
      <c r="X1241" s="82" t="s">
        <v>92</v>
      </c>
      <c r="Y1241" s="82" t="s">
        <v>93</v>
      </c>
      <c r="Z1241" s="82" t="s">
        <v>94</v>
      </c>
      <c r="AA1241" s="82">
        <v>278</v>
      </c>
      <c r="AB1241" s="82">
        <v>397.53999999999996</v>
      </c>
    </row>
    <row r="1242" spans="18:28">
      <c r="R1242" s="82" t="s">
        <v>95</v>
      </c>
      <c r="S1242" s="82">
        <v>2021</v>
      </c>
      <c r="T1242" s="82" t="s">
        <v>40</v>
      </c>
      <c r="U1242" s="82" t="s">
        <v>101</v>
      </c>
      <c r="V1242" s="82" t="s">
        <v>90</v>
      </c>
      <c r="W1242" s="82" t="s">
        <v>91</v>
      </c>
      <c r="X1242" s="82" t="s">
        <v>92</v>
      </c>
      <c r="Y1242" s="82" t="s">
        <v>93</v>
      </c>
      <c r="Z1242" s="82" t="s">
        <v>94</v>
      </c>
      <c r="AA1242" s="82">
        <v>280</v>
      </c>
      <c r="AB1242" s="82">
        <v>400.4</v>
      </c>
    </row>
    <row r="1243" spans="18:28">
      <c r="R1243" s="82" t="s">
        <v>95</v>
      </c>
      <c r="S1243" s="82">
        <v>2021</v>
      </c>
      <c r="T1243" s="82" t="s">
        <v>40</v>
      </c>
      <c r="U1243" s="82" t="s">
        <v>101</v>
      </c>
      <c r="V1243" s="82" t="s">
        <v>90</v>
      </c>
      <c r="W1243" s="82" t="s">
        <v>91</v>
      </c>
      <c r="X1243" s="82" t="s">
        <v>92</v>
      </c>
      <c r="Y1243" s="82" t="s">
        <v>93</v>
      </c>
      <c r="Z1243" s="82" t="s">
        <v>94</v>
      </c>
      <c r="AA1243" s="82">
        <v>274</v>
      </c>
      <c r="AB1243" s="82">
        <v>391.82</v>
      </c>
    </row>
    <row r="1244" spans="18:28">
      <c r="R1244" s="82" t="s">
        <v>88</v>
      </c>
      <c r="S1244" s="82">
        <v>2021</v>
      </c>
      <c r="T1244" s="82" t="s">
        <v>40</v>
      </c>
      <c r="U1244" s="82" t="s">
        <v>101</v>
      </c>
      <c r="V1244" s="82" t="s">
        <v>90</v>
      </c>
      <c r="W1244" s="82" t="s">
        <v>91</v>
      </c>
      <c r="X1244" s="82" t="s">
        <v>92</v>
      </c>
      <c r="Y1244" s="82" t="s">
        <v>93</v>
      </c>
      <c r="Z1244" s="82" t="s">
        <v>94</v>
      </c>
      <c r="AA1244" s="82">
        <v>268</v>
      </c>
      <c r="AB1244" s="82">
        <v>383.24</v>
      </c>
    </row>
    <row r="1245" spans="18:28">
      <c r="R1245" s="82" t="s">
        <v>97</v>
      </c>
      <c r="S1245" s="82">
        <v>2021</v>
      </c>
      <c r="T1245" s="82" t="s">
        <v>40</v>
      </c>
      <c r="U1245" s="82" t="s">
        <v>101</v>
      </c>
      <c r="V1245" s="82" t="s">
        <v>90</v>
      </c>
      <c r="W1245" s="82" t="s">
        <v>91</v>
      </c>
      <c r="X1245" s="82" t="s">
        <v>92</v>
      </c>
      <c r="Y1245" s="82" t="s">
        <v>93</v>
      </c>
      <c r="Z1245" s="82" t="s">
        <v>94</v>
      </c>
      <c r="AA1245" s="82">
        <v>232</v>
      </c>
      <c r="AB1245" s="82">
        <v>526.24</v>
      </c>
    </row>
    <row r="1246" spans="18:28">
      <c r="R1246" s="82" t="s">
        <v>88</v>
      </c>
      <c r="S1246" s="82">
        <v>2021</v>
      </c>
      <c r="T1246" s="82" t="s">
        <v>40</v>
      </c>
      <c r="U1246" s="82" t="s">
        <v>101</v>
      </c>
      <c r="V1246" s="82" t="s">
        <v>90</v>
      </c>
      <c r="W1246" s="82" t="s">
        <v>91</v>
      </c>
      <c r="X1246" s="82" t="s">
        <v>92</v>
      </c>
      <c r="Y1246" s="82" t="s">
        <v>93</v>
      </c>
      <c r="Z1246" s="82" t="s">
        <v>94</v>
      </c>
      <c r="AA1246" s="82">
        <v>280</v>
      </c>
      <c r="AB1246" s="82">
        <v>526.24</v>
      </c>
    </row>
    <row r="1247" spans="18:28">
      <c r="R1247" s="82" t="s">
        <v>98</v>
      </c>
      <c r="S1247" s="82">
        <v>2021</v>
      </c>
      <c r="T1247" s="82" t="s">
        <v>40</v>
      </c>
      <c r="U1247" s="82" t="s">
        <v>101</v>
      </c>
      <c r="V1247" s="82" t="s">
        <v>90</v>
      </c>
      <c r="W1247" s="82" t="s">
        <v>91</v>
      </c>
      <c r="X1247" s="82" t="s">
        <v>92</v>
      </c>
      <c r="Y1247" s="82" t="s">
        <v>93</v>
      </c>
      <c r="Z1247" s="82" t="s">
        <v>94</v>
      </c>
      <c r="AA1247" s="82">
        <v>1005</v>
      </c>
      <c r="AB1247" s="82">
        <v>1437.15</v>
      </c>
    </row>
    <row r="1248" spans="18:28">
      <c r="R1248" s="82" t="s">
        <v>95</v>
      </c>
      <c r="S1248" s="82">
        <v>2021</v>
      </c>
      <c r="T1248" s="82" t="s">
        <v>40</v>
      </c>
      <c r="U1248" s="82" t="s">
        <v>101</v>
      </c>
      <c r="V1248" s="82" t="s">
        <v>90</v>
      </c>
      <c r="W1248" s="82" t="s">
        <v>91</v>
      </c>
      <c r="X1248" s="82" t="s">
        <v>92</v>
      </c>
      <c r="Y1248" s="82" t="s">
        <v>93</v>
      </c>
      <c r="Z1248" s="82" t="s">
        <v>94</v>
      </c>
      <c r="AA1248" s="82">
        <v>1038</v>
      </c>
      <c r="AB1248" s="82">
        <v>1484.34</v>
      </c>
    </row>
    <row r="1249" spans="18:28">
      <c r="R1249" s="82" t="s">
        <v>88</v>
      </c>
      <c r="S1249" s="82">
        <v>2021</v>
      </c>
      <c r="T1249" s="82" t="s">
        <v>40</v>
      </c>
      <c r="U1249" s="82" t="s">
        <v>101</v>
      </c>
      <c r="V1249" s="82" t="s">
        <v>90</v>
      </c>
      <c r="W1249" s="82" t="s">
        <v>91</v>
      </c>
      <c r="X1249" s="82" t="s">
        <v>92</v>
      </c>
      <c r="Y1249" s="82" t="s">
        <v>93</v>
      </c>
      <c r="Z1249" s="82" t="s">
        <v>94</v>
      </c>
      <c r="AA1249" s="82">
        <v>231</v>
      </c>
      <c r="AB1249" s="82">
        <v>330.33</v>
      </c>
    </row>
    <row r="1250" spans="18:28">
      <c r="R1250" s="82" t="s">
        <v>95</v>
      </c>
      <c r="S1250" s="82">
        <v>2021</v>
      </c>
      <c r="T1250" s="82" t="s">
        <v>40</v>
      </c>
      <c r="U1250" s="82" t="s">
        <v>101</v>
      </c>
      <c r="V1250" s="82" t="s">
        <v>90</v>
      </c>
      <c r="W1250" s="82" t="s">
        <v>91</v>
      </c>
      <c r="X1250" s="82" t="s">
        <v>92</v>
      </c>
      <c r="Y1250" s="82" t="s">
        <v>93</v>
      </c>
      <c r="Z1250" s="82" t="s">
        <v>94</v>
      </c>
      <c r="AA1250" s="82">
        <v>279</v>
      </c>
      <c r="AB1250" s="82">
        <v>398.97</v>
      </c>
    </row>
    <row r="1251" spans="18:28">
      <c r="R1251" s="82" t="s">
        <v>98</v>
      </c>
      <c r="S1251" s="82">
        <v>2021</v>
      </c>
      <c r="T1251" s="82" t="s">
        <v>40</v>
      </c>
      <c r="U1251" s="82" t="s">
        <v>101</v>
      </c>
      <c r="V1251" s="82" t="s">
        <v>90</v>
      </c>
      <c r="W1251" s="82" t="s">
        <v>91</v>
      </c>
      <c r="X1251" s="82" t="s">
        <v>92</v>
      </c>
      <c r="Y1251" s="82" t="s">
        <v>93</v>
      </c>
      <c r="Z1251" s="82" t="s">
        <v>94</v>
      </c>
      <c r="AA1251" s="82">
        <v>277</v>
      </c>
      <c r="AB1251" s="82">
        <v>396.11</v>
      </c>
    </row>
    <row r="1252" spans="18:28">
      <c r="R1252" s="82" t="s">
        <v>97</v>
      </c>
      <c r="S1252" s="82">
        <v>2021</v>
      </c>
      <c r="T1252" s="82" t="s">
        <v>40</v>
      </c>
      <c r="U1252" s="82" t="s">
        <v>101</v>
      </c>
      <c r="V1252" s="82" t="s">
        <v>90</v>
      </c>
      <c r="W1252" s="82" t="s">
        <v>91</v>
      </c>
      <c r="X1252" s="82" t="s">
        <v>92</v>
      </c>
      <c r="Y1252" s="82" t="s">
        <v>93</v>
      </c>
      <c r="Z1252" s="82" t="s">
        <v>94</v>
      </c>
      <c r="AA1252" s="82">
        <v>271</v>
      </c>
      <c r="AB1252" s="82">
        <v>387.53</v>
      </c>
    </row>
    <row r="1253" spans="18:28">
      <c r="R1253" s="82" t="s">
        <v>95</v>
      </c>
      <c r="S1253" s="82">
        <v>2021</v>
      </c>
      <c r="T1253" s="82" t="s">
        <v>40</v>
      </c>
      <c r="U1253" s="82" t="s">
        <v>101</v>
      </c>
      <c r="V1253" s="82" t="s">
        <v>90</v>
      </c>
      <c r="W1253" s="82" t="s">
        <v>91</v>
      </c>
      <c r="X1253" s="82" t="s">
        <v>92</v>
      </c>
      <c r="Y1253" s="82" t="s">
        <v>93</v>
      </c>
      <c r="Z1253" s="82" t="s">
        <v>94</v>
      </c>
      <c r="AA1253" s="82">
        <v>786</v>
      </c>
      <c r="AB1253" s="82">
        <v>1123.98</v>
      </c>
    </row>
    <row r="1254" spans="18:28">
      <c r="R1254" s="82" t="s">
        <v>95</v>
      </c>
      <c r="S1254" s="82">
        <v>2021</v>
      </c>
      <c r="T1254" s="82" t="s">
        <v>40</v>
      </c>
      <c r="U1254" s="82" t="s">
        <v>101</v>
      </c>
      <c r="V1254" s="82" t="s">
        <v>90</v>
      </c>
      <c r="W1254" s="82" t="s">
        <v>91</v>
      </c>
      <c r="X1254" s="82" t="s">
        <v>92</v>
      </c>
      <c r="Y1254" s="82" t="s">
        <v>93</v>
      </c>
      <c r="Z1254" s="82" t="s">
        <v>96</v>
      </c>
      <c r="AA1254" s="82">
        <v>281</v>
      </c>
      <c r="AB1254" s="82">
        <v>401.83</v>
      </c>
    </row>
    <row r="1255" spans="18:28">
      <c r="R1255" s="82" t="s">
        <v>95</v>
      </c>
      <c r="S1255" s="82">
        <v>2021</v>
      </c>
      <c r="T1255" s="82" t="s">
        <v>40</v>
      </c>
      <c r="U1255" s="82" t="s">
        <v>101</v>
      </c>
      <c r="V1255" s="82" t="s">
        <v>90</v>
      </c>
      <c r="W1255" s="82" t="s">
        <v>91</v>
      </c>
      <c r="X1255" s="82" t="s">
        <v>92</v>
      </c>
      <c r="Y1255" s="82" t="s">
        <v>93</v>
      </c>
      <c r="Z1255" s="82" t="s">
        <v>96</v>
      </c>
      <c r="AA1255" s="82">
        <v>275</v>
      </c>
      <c r="AB1255" s="82">
        <v>393.25</v>
      </c>
    </row>
    <row r="1256" spans="18:28">
      <c r="R1256" s="82" t="s">
        <v>99</v>
      </c>
      <c r="S1256" s="82">
        <v>2021</v>
      </c>
      <c r="T1256" s="82" t="s">
        <v>40</v>
      </c>
      <c r="U1256" s="82" t="s">
        <v>101</v>
      </c>
      <c r="V1256" s="82" t="s">
        <v>90</v>
      </c>
      <c r="W1256" s="82" t="s">
        <v>91</v>
      </c>
      <c r="X1256" s="82" t="s">
        <v>92</v>
      </c>
      <c r="Y1256" s="82" t="s">
        <v>93</v>
      </c>
      <c r="Z1256" s="82" t="s">
        <v>96</v>
      </c>
      <c r="AA1256" s="82">
        <v>269</v>
      </c>
      <c r="AB1256" s="82">
        <v>384.67</v>
      </c>
    </row>
    <row r="1257" spans="18:28">
      <c r="R1257" s="82" t="s">
        <v>95</v>
      </c>
      <c r="S1257" s="82">
        <v>2021</v>
      </c>
      <c r="T1257" s="82" t="s">
        <v>40</v>
      </c>
      <c r="U1257" s="82" t="s">
        <v>101</v>
      </c>
      <c r="V1257" s="82" t="s">
        <v>90</v>
      </c>
      <c r="W1257" s="82" t="s">
        <v>91</v>
      </c>
      <c r="X1257" s="82" t="s">
        <v>92</v>
      </c>
      <c r="Y1257" s="82" t="s">
        <v>93</v>
      </c>
      <c r="Z1257" s="82" t="s">
        <v>94</v>
      </c>
      <c r="AA1257" s="82">
        <v>233</v>
      </c>
      <c r="AB1257" s="82">
        <v>333.19</v>
      </c>
    </row>
    <row r="1258" spans="18:28">
      <c r="R1258" s="82" t="s">
        <v>97</v>
      </c>
      <c r="S1258" s="82">
        <v>2021</v>
      </c>
      <c r="T1258" s="82" t="s">
        <v>40</v>
      </c>
      <c r="U1258" s="82" t="s">
        <v>101</v>
      </c>
      <c r="V1258" s="82" t="s">
        <v>90</v>
      </c>
      <c r="W1258" s="82" t="s">
        <v>91</v>
      </c>
      <c r="X1258" s="82" t="s">
        <v>92</v>
      </c>
      <c r="Y1258" s="82" t="s">
        <v>93</v>
      </c>
      <c r="Z1258" s="82" t="s">
        <v>94</v>
      </c>
      <c r="AA1258" s="82">
        <v>281</v>
      </c>
      <c r="AB1258" s="82">
        <v>401.83</v>
      </c>
    </row>
    <row r="1259" spans="18:28">
      <c r="R1259" s="82" t="s">
        <v>97</v>
      </c>
      <c r="S1259" s="82">
        <v>2021</v>
      </c>
      <c r="T1259" s="82" t="s">
        <v>39</v>
      </c>
      <c r="U1259" s="82" t="s">
        <v>101</v>
      </c>
      <c r="V1259" s="82" t="s">
        <v>90</v>
      </c>
      <c r="W1259" s="82" t="s">
        <v>91</v>
      </c>
      <c r="X1259" s="82" t="s">
        <v>92</v>
      </c>
      <c r="Y1259" s="82" t="s">
        <v>93</v>
      </c>
      <c r="Z1259" s="82" t="s">
        <v>96</v>
      </c>
      <c r="AA1259" s="82">
        <v>284</v>
      </c>
      <c r="AB1259" s="82">
        <v>406.12</v>
      </c>
    </row>
    <row r="1260" spans="18:28">
      <c r="R1260" s="82" t="s">
        <v>88</v>
      </c>
      <c r="S1260" s="82">
        <v>2021</v>
      </c>
      <c r="T1260" s="82" t="s">
        <v>39</v>
      </c>
      <c r="U1260" s="82" t="s">
        <v>101</v>
      </c>
      <c r="V1260" s="82" t="s">
        <v>90</v>
      </c>
      <c r="W1260" s="82" t="s">
        <v>91</v>
      </c>
      <c r="X1260" s="82" t="s">
        <v>92</v>
      </c>
      <c r="Y1260" s="82" t="s">
        <v>93</v>
      </c>
      <c r="Z1260" s="82" t="s">
        <v>94</v>
      </c>
      <c r="AA1260" s="82">
        <v>236</v>
      </c>
      <c r="AB1260" s="82">
        <v>337.48</v>
      </c>
    </row>
    <row r="1261" spans="18:28">
      <c r="R1261" s="82" t="s">
        <v>88</v>
      </c>
      <c r="S1261" s="82">
        <v>2021</v>
      </c>
      <c r="T1261" s="82" t="s">
        <v>39</v>
      </c>
      <c r="U1261" s="82" t="s">
        <v>101</v>
      </c>
      <c r="V1261" s="82" t="s">
        <v>90</v>
      </c>
      <c r="W1261" s="82" t="s">
        <v>91</v>
      </c>
      <c r="X1261" s="82" t="s">
        <v>92</v>
      </c>
      <c r="Y1261" s="82" t="s">
        <v>93</v>
      </c>
      <c r="Z1261" s="82" t="s">
        <v>94</v>
      </c>
      <c r="AA1261" s="82">
        <v>284</v>
      </c>
      <c r="AB1261" s="82">
        <v>406.12</v>
      </c>
    </row>
    <row r="1262" spans="18:28">
      <c r="R1262" s="82" t="s">
        <v>95</v>
      </c>
      <c r="S1262" s="82">
        <v>2021</v>
      </c>
      <c r="T1262" s="82" t="s">
        <v>39</v>
      </c>
      <c r="U1262" s="82" t="s">
        <v>101</v>
      </c>
      <c r="V1262" s="82" t="s">
        <v>90</v>
      </c>
      <c r="W1262" s="82" t="s">
        <v>91</v>
      </c>
      <c r="X1262" s="82" t="s">
        <v>92</v>
      </c>
      <c r="Y1262" s="82" t="s">
        <v>93</v>
      </c>
      <c r="Z1262" s="82" t="s">
        <v>94</v>
      </c>
      <c r="AA1262" s="82">
        <v>212</v>
      </c>
      <c r="AB1262" s="82">
        <v>303.15999999999997</v>
      </c>
    </row>
    <row r="1263" spans="18:28">
      <c r="R1263" s="82" t="s">
        <v>97</v>
      </c>
      <c r="S1263" s="82">
        <v>2021</v>
      </c>
      <c r="T1263" s="82" t="s">
        <v>39</v>
      </c>
      <c r="U1263" s="82" t="s">
        <v>101</v>
      </c>
      <c r="V1263" s="82" t="s">
        <v>90</v>
      </c>
      <c r="W1263" s="82" t="s">
        <v>91</v>
      </c>
      <c r="X1263" s="82" t="s">
        <v>92</v>
      </c>
      <c r="Y1263" s="82" t="s">
        <v>93</v>
      </c>
      <c r="Z1263" s="82" t="s">
        <v>94</v>
      </c>
      <c r="AA1263" s="82">
        <v>286</v>
      </c>
      <c r="AB1263" s="82">
        <v>408.98</v>
      </c>
    </row>
    <row r="1264" spans="18:28">
      <c r="R1264" s="82" t="s">
        <v>97</v>
      </c>
      <c r="S1264" s="82">
        <v>2021</v>
      </c>
      <c r="T1264" s="82" t="s">
        <v>39</v>
      </c>
      <c r="U1264" s="82" t="s">
        <v>101</v>
      </c>
      <c r="V1264" s="82" t="s">
        <v>90</v>
      </c>
      <c r="W1264" s="82" t="s">
        <v>91</v>
      </c>
      <c r="X1264" s="82" t="s">
        <v>92</v>
      </c>
      <c r="Y1264" s="82" t="s">
        <v>93</v>
      </c>
      <c r="Z1264" s="82" t="s">
        <v>94</v>
      </c>
      <c r="AA1264" s="82">
        <v>238</v>
      </c>
      <c r="AB1264" s="82">
        <v>526.24</v>
      </c>
    </row>
    <row r="1265" spans="18:28">
      <c r="R1265" s="82" t="s">
        <v>97</v>
      </c>
      <c r="S1265" s="82">
        <v>2021</v>
      </c>
      <c r="T1265" s="82" t="s">
        <v>39</v>
      </c>
      <c r="U1265" s="82" t="s">
        <v>101</v>
      </c>
      <c r="V1265" s="82" t="s">
        <v>90</v>
      </c>
      <c r="W1265" s="82" t="s">
        <v>91</v>
      </c>
      <c r="X1265" s="82" t="s">
        <v>92</v>
      </c>
      <c r="Y1265" s="82" t="s">
        <v>93</v>
      </c>
      <c r="Z1265" s="82" t="s">
        <v>94</v>
      </c>
      <c r="AA1265" s="82">
        <v>286</v>
      </c>
      <c r="AB1265" s="82">
        <v>526.24</v>
      </c>
    </row>
    <row r="1266" spans="18:28">
      <c r="R1266" s="82" t="s">
        <v>88</v>
      </c>
      <c r="S1266" s="82">
        <v>2021</v>
      </c>
      <c r="T1266" s="82" t="s">
        <v>39</v>
      </c>
      <c r="U1266" s="82" t="s">
        <v>101</v>
      </c>
      <c r="V1266" s="82" t="s">
        <v>90</v>
      </c>
      <c r="W1266" s="82" t="s">
        <v>91</v>
      </c>
      <c r="X1266" s="82" t="s">
        <v>92</v>
      </c>
      <c r="Y1266" s="82" t="s">
        <v>93</v>
      </c>
      <c r="Z1266" s="82" t="s">
        <v>94</v>
      </c>
      <c r="AA1266" s="82">
        <v>214</v>
      </c>
      <c r="AB1266" s="82">
        <v>526.24</v>
      </c>
    </row>
    <row r="1267" spans="18:28">
      <c r="R1267" s="82" t="s">
        <v>88</v>
      </c>
      <c r="S1267" s="82">
        <v>2021</v>
      </c>
      <c r="T1267" s="82" t="s">
        <v>39</v>
      </c>
      <c r="U1267" s="82" t="s">
        <v>101</v>
      </c>
      <c r="V1267" s="82" t="s">
        <v>90</v>
      </c>
      <c r="W1267" s="82" t="s">
        <v>91</v>
      </c>
      <c r="X1267" s="82" t="s">
        <v>92</v>
      </c>
      <c r="Y1267" s="82" t="s">
        <v>93</v>
      </c>
      <c r="Z1267" s="82" t="s">
        <v>94</v>
      </c>
      <c r="AA1267" s="82">
        <v>1004</v>
      </c>
      <c r="AB1267" s="82">
        <v>1435.72</v>
      </c>
    </row>
    <row r="1268" spans="18:28">
      <c r="R1268" s="82" t="s">
        <v>97</v>
      </c>
      <c r="S1268" s="82">
        <v>2021</v>
      </c>
      <c r="T1268" s="82" t="s">
        <v>39</v>
      </c>
      <c r="U1268" s="82" t="s">
        <v>101</v>
      </c>
      <c r="V1268" s="82" t="s">
        <v>90</v>
      </c>
      <c r="W1268" s="82" t="s">
        <v>91</v>
      </c>
      <c r="X1268" s="82" t="s">
        <v>92</v>
      </c>
      <c r="Y1268" s="82" t="s">
        <v>93</v>
      </c>
      <c r="Z1268" s="82" t="s">
        <v>94</v>
      </c>
      <c r="AA1268" s="82">
        <v>237</v>
      </c>
      <c r="AB1268" s="82">
        <v>338.90999999999997</v>
      </c>
    </row>
    <row r="1269" spans="18:28">
      <c r="R1269" s="82" t="s">
        <v>97</v>
      </c>
      <c r="S1269" s="82">
        <v>2021</v>
      </c>
      <c r="T1269" s="82" t="s">
        <v>39</v>
      </c>
      <c r="U1269" s="82" t="s">
        <v>101</v>
      </c>
      <c r="V1269" s="82" t="s">
        <v>90</v>
      </c>
      <c r="W1269" s="82" t="s">
        <v>91</v>
      </c>
      <c r="X1269" s="82" t="s">
        <v>92</v>
      </c>
      <c r="Y1269" s="82" t="s">
        <v>102</v>
      </c>
      <c r="Z1269" s="82" t="s">
        <v>94</v>
      </c>
      <c r="AA1269" s="82">
        <v>285</v>
      </c>
      <c r="AB1269" s="82">
        <v>407.55</v>
      </c>
    </row>
    <row r="1270" spans="18:28">
      <c r="R1270" s="82" t="s">
        <v>88</v>
      </c>
      <c r="S1270" s="82">
        <v>2021</v>
      </c>
      <c r="T1270" s="82" t="s">
        <v>39</v>
      </c>
      <c r="U1270" s="82" t="s">
        <v>101</v>
      </c>
      <c r="V1270" s="82" t="s">
        <v>90</v>
      </c>
      <c r="W1270" s="82" t="s">
        <v>91</v>
      </c>
      <c r="X1270" s="82" t="s">
        <v>92</v>
      </c>
      <c r="Y1270" s="82" t="s">
        <v>102</v>
      </c>
      <c r="Z1270" s="82" t="s">
        <v>94</v>
      </c>
      <c r="AA1270" s="82">
        <v>213</v>
      </c>
      <c r="AB1270" s="82">
        <v>304.59000000000003</v>
      </c>
    </row>
    <row r="1271" spans="18:28">
      <c r="R1271" s="82" t="s">
        <v>88</v>
      </c>
      <c r="S1271" s="82">
        <v>2021</v>
      </c>
      <c r="T1271" s="82" t="s">
        <v>39</v>
      </c>
      <c r="U1271" s="82" t="s">
        <v>101</v>
      </c>
      <c r="V1271" s="82" t="s">
        <v>90</v>
      </c>
      <c r="W1271" s="82" t="s">
        <v>91</v>
      </c>
      <c r="X1271" s="82" t="s">
        <v>92</v>
      </c>
      <c r="Y1271" s="82" t="s">
        <v>102</v>
      </c>
      <c r="Z1271" s="82" t="s">
        <v>94</v>
      </c>
      <c r="AA1271" s="82">
        <v>283</v>
      </c>
      <c r="AB1271" s="82">
        <v>404.69</v>
      </c>
    </row>
    <row r="1272" spans="18:28">
      <c r="R1272" s="82" t="s">
        <v>88</v>
      </c>
      <c r="S1272" s="82">
        <v>2021</v>
      </c>
      <c r="T1272" s="82" t="s">
        <v>39</v>
      </c>
      <c r="U1272" s="82" t="s">
        <v>101</v>
      </c>
      <c r="V1272" s="82" t="s">
        <v>90</v>
      </c>
      <c r="W1272" s="82" t="s">
        <v>91</v>
      </c>
      <c r="X1272" s="82" t="s">
        <v>92</v>
      </c>
      <c r="Y1272" s="82" t="s">
        <v>102</v>
      </c>
      <c r="Z1272" s="82" t="s">
        <v>94</v>
      </c>
      <c r="AA1272" s="82">
        <v>785</v>
      </c>
      <c r="AB1272" s="82">
        <v>1122.55</v>
      </c>
    </row>
    <row r="1273" spans="18:28">
      <c r="R1273" s="82" t="s">
        <v>88</v>
      </c>
      <c r="S1273" s="82">
        <v>2021</v>
      </c>
      <c r="T1273" s="82" t="s">
        <v>39</v>
      </c>
      <c r="U1273" s="82" t="s">
        <v>101</v>
      </c>
      <c r="V1273" s="82" t="s">
        <v>90</v>
      </c>
      <c r="W1273" s="82" t="s">
        <v>91</v>
      </c>
      <c r="X1273" s="82" t="s">
        <v>92</v>
      </c>
      <c r="Y1273" s="82" t="s">
        <v>102</v>
      </c>
      <c r="Z1273" s="82" t="s">
        <v>94</v>
      </c>
      <c r="AA1273" s="82">
        <v>819</v>
      </c>
      <c r="AB1273" s="82">
        <v>1171.17</v>
      </c>
    </row>
    <row r="1274" spans="18:28">
      <c r="R1274" s="82" t="s">
        <v>97</v>
      </c>
      <c r="S1274" s="82">
        <v>2021</v>
      </c>
      <c r="T1274" s="82" t="s">
        <v>39</v>
      </c>
      <c r="U1274" s="82" t="s">
        <v>101</v>
      </c>
      <c r="V1274" s="82" t="s">
        <v>90</v>
      </c>
      <c r="W1274" s="82" t="s">
        <v>91</v>
      </c>
      <c r="X1274" s="82" t="s">
        <v>92</v>
      </c>
      <c r="Y1274" s="82" t="s">
        <v>102</v>
      </c>
      <c r="Z1274" s="82" t="s">
        <v>94</v>
      </c>
      <c r="AA1274" s="82">
        <v>872</v>
      </c>
      <c r="AB1274" s="82">
        <v>1246.96</v>
      </c>
    </row>
    <row r="1275" spans="18:28">
      <c r="R1275" s="82" t="s">
        <v>95</v>
      </c>
      <c r="S1275" s="82">
        <v>2021</v>
      </c>
      <c r="T1275" s="82" t="s">
        <v>39</v>
      </c>
      <c r="U1275" s="82" t="s">
        <v>101</v>
      </c>
      <c r="V1275" s="82" t="s">
        <v>90</v>
      </c>
      <c r="W1275" s="82" t="s">
        <v>91</v>
      </c>
      <c r="X1275" s="82" t="s">
        <v>92</v>
      </c>
      <c r="Y1275" s="82" t="s">
        <v>102</v>
      </c>
      <c r="Z1275" s="82" t="s">
        <v>96</v>
      </c>
      <c r="AA1275" s="82">
        <v>287</v>
      </c>
      <c r="AB1275" s="82">
        <v>410.40999999999997</v>
      </c>
    </row>
    <row r="1276" spans="18:28">
      <c r="R1276" s="82" t="s">
        <v>95</v>
      </c>
      <c r="S1276" s="82">
        <v>2021</v>
      </c>
      <c r="T1276" s="82" t="s">
        <v>39</v>
      </c>
      <c r="U1276" s="82" t="s">
        <v>101</v>
      </c>
      <c r="V1276" s="82" t="s">
        <v>90</v>
      </c>
      <c r="W1276" s="82" t="s">
        <v>91</v>
      </c>
      <c r="X1276" s="82" t="s">
        <v>92</v>
      </c>
      <c r="Y1276" s="82" t="s">
        <v>102</v>
      </c>
      <c r="Z1276" s="82" t="s">
        <v>94</v>
      </c>
      <c r="AA1276" s="82">
        <v>239</v>
      </c>
      <c r="AB1276" s="82">
        <v>341.77</v>
      </c>
    </row>
    <row r="1277" spans="18:28">
      <c r="R1277" s="82" t="s">
        <v>88</v>
      </c>
      <c r="S1277" s="82">
        <v>2021</v>
      </c>
      <c r="T1277" s="82" t="s">
        <v>39</v>
      </c>
      <c r="U1277" s="82" t="s">
        <v>101</v>
      </c>
      <c r="V1277" s="82" t="s">
        <v>90</v>
      </c>
      <c r="W1277" s="82" t="s">
        <v>91</v>
      </c>
      <c r="X1277" s="82" t="s">
        <v>92</v>
      </c>
      <c r="Y1277" s="82" t="s">
        <v>102</v>
      </c>
      <c r="Z1277" s="82" t="s">
        <v>94</v>
      </c>
      <c r="AA1277" s="82">
        <v>287</v>
      </c>
      <c r="AB1277" s="82">
        <v>410.40999999999997</v>
      </c>
    </row>
    <row r="1278" spans="18:28">
      <c r="R1278" s="82" t="s">
        <v>95</v>
      </c>
      <c r="S1278" s="82">
        <v>2021</v>
      </c>
      <c r="T1278" s="82" t="s">
        <v>34</v>
      </c>
      <c r="U1278" s="82" t="s">
        <v>89</v>
      </c>
      <c r="V1278" s="82" t="s">
        <v>103</v>
      </c>
      <c r="W1278" s="82" t="s">
        <v>104</v>
      </c>
      <c r="X1278" s="82" t="s">
        <v>100</v>
      </c>
      <c r="Y1278" s="82" t="s">
        <v>102</v>
      </c>
      <c r="Z1278" s="82" t="s">
        <v>105</v>
      </c>
      <c r="AA1278" s="82">
        <v>160</v>
      </c>
      <c r="AB1278" s="82">
        <v>228.8</v>
      </c>
    </row>
    <row r="1279" spans="18:28">
      <c r="R1279" s="82" t="s">
        <v>88</v>
      </c>
      <c r="S1279" s="82">
        <v>2021</v>
      </c>
      <c r="T1279" s="82" t="s">
        <v>34</v>
      </c>
      <c r="U1279" s="82" t="s">
        <v>89</v>
      </c>
      <c r="V1279" s="82" t="s">
        <v>103</v>
      </c>
      <c r="W1279" s="82" t="s">
        <v>104</v>
      </c>
      <c r="X1279" s="82" t="s">
        <v>100</v>
      </c>
      <c r="Y1279" s="82" t="s">
        <v>102</v>
      </c>
      <c r="Z1279" s="82" t="s">
        <v>105</v>
      </c>
      <c r="AA1279" s="82">
        <v>154</v>
      </c>
      <c r="AB1279" s="82">
        <v>220.22</v>
      </c>
    </row>
    <row r="1280" spans="18:28">
      <c r="R1280" s="82" t="s">
        <v>95</v>
      </c>
      <c r="S1280" s="82">
        <v>2021</v>
      </c>
      <c r="T1280" s="82" t="s">
        <v>34</v>
      </c>
      <c r="U1280" s="82" t="s">
        <v>89</v>
      </c>
      <c r="V1280" s="82" t="s">
        <v>103</v>
      </c>
      <c r="W1280" s="82" t="s">
        <v>104</v>
      </c>
      <c r="X1280" s="82" t="s">
        <v>100</v>
      </c>
      <c r="Y1280" s="82" t="s">
        <v>102</v>
      </c>
      <c r="Z1280" s="82" t="s">
        <v>105</v>
      </c>
      <c r="AA1280" s="82">
        <v>148</v>
      </c>
      <c r="AB1280" s="82">
        <v>211.64</v>
      </c>
    </row>
    <row r="1281" spans="18:28">
      <c r="R1281" s="82" t="s">
        <v>95</v>
      </c>
      <c r="S1281" s="82">
        <v>2021</v>
      </c>
      <c r="T1281" s="82" t="s">
        <v>34</v>
      </c>
      <c r="U1281" s="82" t="s">
        <v>89</v>
      </c>
      <c r="V1281" s="82" t="s">
        <v>103</v>
      </c>
      <c r="W1281" s="82" t="s">
        <v>104</v>
      </c>
      <c r="X1281" s="82" t="s">
        <v>100</v>
      </c>
      <c r="Y1281" s="82" t="s">
        <v>102</v>
      </c>
      <c r="Z1281" s="82" t="s">
        <v>105</v>
      </c>
      <c r="AA1281" s="82">
        <v>157</v>
      </c>
      <c r="AB1281" s="82">
        <v>224.51</v>
      </c>
    </row>
    <row r="1282" spans="18:28">
      <c r="R1282" s="82" t="s">
        <v>95</v>
      </c>
      <c r="S1282" s="82">
        <v>2021</v>
      </c>
      <c r="T1282" s="82" t="s">
        <v>34</v>
      </c>
      <c r="U1282" s="82" t="s">
        <v>89</v>
      </c>
      <c r="V1282" s="82" t="s">
        <v>103</v>
      </c>
      <c r="W1282" s="82" t="s">
        <v>104</v>
      </c>
      <c r="X1282" s="82" t="s">
        <v>100</v>
      </c>
      <c r="Y1282" s="82" t="s">
        <v>102</v>
      </c>
      <c r="Z1282" s="82" t="s">
        <v>105</v>
      </c>
      <c r="AA1282" s="82">
        <v>151</v>
      </c>
      <c r="AB1282" s="82">
        <v>215.93</v>
      </c>
    </row>
    <row r="1283" spans="18:28">
      <c r="R1283" s="82" t="s">
        <v>95</v>
      </c>
      <c r="S1283" s="82">
        <v>2021</v>
      </c>
      <c r="T1283" s="82" t="s">
        <v>38</v>
      </c>
      <c r="U1283" s="82" t="s">
        <v>89</v>
      </c>
      <c r="V1283" s="82" t="s">
        <v>103</v>
      </c>
      <c r="W1283" s="82" t="s">
        <v>104</v>
      </c>
      <c r="X1283" s="82" t="s">
        <v>100</v>
      </c>
      <c r="Y1283" s="82" t="s">
        <v>102</v>
      </c>
      <c r="Z1283" s="82" t="s">
        <v>105</v>
      </c>
      <c r="AA1283" s="82">
        <v>343</v>
      </c>
      <c r="AB1283" s="82">
        <v>490.49</v>
      </c>
    </row>
    <row r="1284" spans="18:28">
      <c r="R1284" s="82" t="s">
        <v>97</v>
      </c>
      <c r="S1284" s="82">
        <v>2021</v>
      </c>
      <c r="T1284" s="82" t="s">
        <v>42</v>
      </c>
      <c r="U1284" s="82" t="s">
        <v>89</v>
      </c>
      <c r="V1284" s="82" t="s">
        <v>103</v>
      </c>
      <c r="W1284" s="82" t="s">
        <v>104</v>
      </c>
      <c r="X1284" s="82" t="s">
        <v>100</v>
      </c>
      <c r="Y1284" s="82" t="s">
        <v>102</v>
      </c>
      <c r="Z1284" s="82" t="s">
        <v>94</v>
      </c>
      <c r="AA1284" s="82">
        <v>280</v>
      </c>
      <c r="AB1284" s="82">
        <v>400.4</v>
      </c>
    </row>
    <row r="1285" spans="18:28">
      <c r="R1285" s="82" t="s">
        <v>95</v>
      </c>
      <c r="S1285" s="82">
        <v>2021</v>
      </c>
      <c r="T1285" s="82" t="s">
        <v>42</v>
      </c>
      <c r="U1285" s="82" t="s">
        <v>89</v>
      </c>
      <c r="V1285" s="82" t="s">
        <v>103</v>
      </c>
      <c r="W1285" s="82" t="s">
        <v>104</v>
      </c>
      <c r="X1285" s="82" t="s">
        <v>100</v>
      </c>
      <c r="Y1285" s="82" t="s">
        <v>102</v>
      </c>
      <c r="Z1285" s="82" t="s">
        <v>94</v>
      </c>
      <c r="AA1285" s="82">
        <v>274</v>
      </c>
      <c r="AB1285" s="82">
        <v>391.82</v>
      </c>
    </row>
    <row r="1286" spans="18:28">
      <c r="R1286" s="82" t="s">
        <v>95</v>
      </c>
      <c r="S1286" s="82">
        <v>2021</v>
      </c>
      <c r="T1286" s="82" t="s">
        <v>42</v>
      </c>
      <c r="U1286" s="82" t="s">
        <v>89</v>
      </c>
      <c r="V1286" s="82" t="s">
        <v>103</v>
      </c>
      <c r="W1286" s="82" t="s">
        <v>104</v>
      </c>
      <c r="X1286" s="82" t="s">
        <v>100</v>
      </c>
      <c r="Y1286" s="82" t="s">
        <v>102</v>
      </c>
      <c r="Z1286" s="82" t="s">
        <v>94</v>
      </c>
      <c r="AA1286" s="82">
        <v>268</v>
      </c>
      <c r="AB1286" s="82">
        <v>383.24</v>
      </c>
    </row>
    <row r="1287" spans="18:28">
      <c r="R1287" s="82" t="s">
        <v>95</v>
      </c>
      <c r="S1287" s="82">
        <v>2021</v>
      </c>
      <c r="T1287" s="82" t="s">
        <v>42</v>
      </c>
      <c r="U1287" s="82" t="s">
        <v>89</v>
      </c>
      <c r="V1287" s="82" t="s">
        <v>103</v>
      </c>
      <c r="W1287" s="82" t="s">
        <v>104</v>
      </c>
      <c r="X1287" s="82" t="s">
        <v>100</v>
      </c>
      <c r="Y1287" s="82" t="s">
        <v>102</v>
      </c>
      <c r="Z1287" s="82" t="s">
        <v>94</v>
      </c>
      <c r="AA1287" s="82">
        <v>277</v>
      </c>
      <c r="AB1287" s="82">
        <v>396.11</v>
      </c>
    </row>
    <row r="1288" spans="18:28">
      <c r="R1288" s="82" t="s">
        <v>95</v>
      </c>
      <c r="S1288" s="82">
        <v>2021</v>
      </c>
      <c r="T1288" s="82" t="s">
        <v>42</v>
      </c>
      <c r="U1288" s="82" t="s">
        <v>89</v>
      </c>
      <c r="V1288" s="82" t="s">
        <v>103</v>
      </c>
      <c r="W1288" s="82" t="s">
        <v>104</v>
      </c>
      <c r="X1288" s="82" t="s">
        <v>100</v>
      </c>
      <c r="Y1288" s="82" t="s">
        <v>102</v>
      </c>
      <c r="Z1288" s="82" t="s">
        <v>94</v>
      </c>
      <c r="AA1288" s="82">
        <v>271</v>
      </c>
      <c r="AB1288" s="82">
        <v>387.53</v>
      </c>
    </row>
    <row r="1289" spans="18:28">
      <c r="R1289" s="82" t="s">
        <v>88</v>
      </c>
      <c r="S1289" s="82">
        <v>2021</v>
      </c>
      <c r="T1289" s="82" t="s">
        <v>42</v>
      </c>
      <c r="U1289" s="82" t="s">
        <v>89</v>
      </c>
      <c r="V1289" s="82" t="s">
        <v>103</v>
      </c>
      <c r="W1289" s="82" t="s">
        <v>104</v>
      </c>
      <c r="X1289" s="82" t="s">
        <v>100</v>
      </c>
      <c r="Y1289" s="82" t="s">
        <v>93</v>
      </c>
      <c r="Z1289" s="82" t="s">
        <v>94</v>
      </c>
      <c r="AA1289" s="82">
        <v>265</v>
      </c>
      <c r="AB1289" s="82">
        <v>378.95</v>
      </c>
    </row>
    <row r="1290" spans="18:28">
      <c r="R1290" s="82" t="s">
        <v>97</v>
      </c>
      <c r="S1290" s="82">
        <v>2021</v>
      </c>
      <c r="T1290" s="82" t="s">
        <v>31</v>
      </c>
      <c r="U1290" s="82" t="s">
        <v>89</v>
      </c>
      <c r="V1290" s="82" t="s">
        <v>103</v>
      </c>
      <c r="W1290" s="82" t="s">
        <v>104</v>
      </c>
      <c r="X1290" s="82" t="s">
        <v>100</v>
      </c>
      <c r="Y1290" s="82" t="s">
        <v>93</v>
      </c>
      <c r="Z1290" s="82" t="s">
        <v>94</v>
      </c>
      <c r="AA1290" s="82">
        <v>190</v>
      </c>
      <c r="AB1290" s="82">
        <v>271.7</v>
      </c>
    </row>
    <row r="1291" spans="18:28">
      <c r="R1291" s="82" t="s">
        <v>88</v>
      </c>
      <c r="S1291" s="82">
        <v>2021</v>
      </c>
      <c r="T1291" s="82" t="s">
        <v>31</v>
      </c>
      <c r="U1291" s="82" t="s">
        <v>89</v>
      </c>
      <c r="V1291" s="82" t="s">
        <v>103</v>
      </c>
      <c r="W1291" s="82" t="s">
        <v>104</v>
      </c>
      <c r="X1291" s="82" t="s">
        <v>100</v>
      </c>
      <c r="Y1291" s="82" t="s">
        <v>93</v>
      </c>
      <c r="Z1291" s="82" t="s">
        <v>94</v>
      </c>
      <c r="AA1291" s="82">
        <v>184</v>
      </c>
      <c r="AB1291" s="82">
        <v>263.12</v>
      </c>
    </row>
    <row r="1292" spans="18:28">
      <c r="R1292" s="82" t="s">
        <v>97</v>
      </c>
      <c r="S1292" s="82">
        <v>2021</v>
      </c>
      <c r="T1292" s="82" t="s">
        <v>31</v>
      </c>
      <c r="U1292" s="82" t="s">
        <v>89</v>
      </c>
      <c r="V1292" s="82" t="s">
        <v>103</v>
      </c>
      <c r="W1292" s="82" t="s">
        <v>104</v>
      </c>
      <c r="X1292" s="82" t="s">
        <v>100</v>
      </c>
      <c r="Y1292" s="82" t="s">
        <v>93</v>
      </c>
      <c r="Z1292" s="82" t="s">
        <v>94</v>
      </c>
      <c r="AA1292" s="82">
        <v>193</v>
      </c>
      <c r="AB1292" s="82">
        <v>275.99</v>
      </c>
    </row>
    <row r="1293" spans="18:28">
      <c r="R1293" s="82" t="s">
        <v>97</v>
      </c>
      <c r="S1293" s="82">
        <v>2021</v>
      </c>
      <c r="T1293" s="82" t="s">
        <v>31</v>
      </c>
      <c r="U1293" s="82" t="s">
        <v>89</v>
      </c>
      <c r="V1293" s="82" t="s">
        <v>103</v>
      </c>
      <c r="W1293" s="82" t="s">
        <v>104</v>
      </c>
      <c r="X1293" s="82" t="s">
        <v>100</v>
      </c>
      <c r="Y1293" s="82" t="s">
        <v>93</v>
      </c>
      <c r="Z1293" s="82" t="s">
        <v>94</v>
      </c>
      <c r="AA1293" s="82">
        <v>187</v>
      </c>
      <c r="AB1293" s="82">
        <v>267.40999999999997</v>
      </c>
    </row>
    <row r="1294" spans="18:28">
      <c r="R1294" s="82" t="s">
        <v>88</v>
      </c>
      <c r="S1294" s="82">
        <v>2021</v>
      </c>
      <c r="T1294" s="82" t="s">
        <v>31</v>
      </c>
      <c r="U1294" s="82" t="s">
        <v>89</v>
      </c>
      <c r="V1294" s="82" t="s">
        <v>103</v>
      </c>
      <c r="W1294" s="82" t="s">
        <v>104</v>
      </c>
      <c r="X1294" s="82" t="s">
        <v>100</v>
      </c>
      <c r="Y1294" s="82" t="s">
        <v>93</v>
      </c>
      <c r="Z1294" s="82" t="s">
        <v>94</v>
      </c>
      <c r="AA1294" s="82">
        <v>181</v>
      </c>
      <c r="AB1294" s="82">
        <v>258.83</v>
      </c>
    </row>
    <row r="1295" spans="18:28">
      <c r="R1295" s="82" t="s">
        <v>95</v>
      </c>
      <c r="S1295" s="82">
        <v>2021</v>
      </c>
      <c r="T1295" s="82" t="s">
        <v>9</v>
      </c>
      <c r="U1295" s="82" t="s">
        <v>89</v>
      </c>
      <c r="V1295" s="82" t="s">
        <v>103</v>
      </c>
      <c r="W1295" s="82" t="s">
        <v>104</v>
      </c>
      <c r="X1295" s="82" t="s">
        <v>100</v>
      </c>
      <c r="Y1295" s="82" t="s">
        <v>93</v>
      </c>
      <c r="Z1295" s="82" t="s">
        <v>94</v>
      </c>
      <c r="AA1295" s="82">
        <v>208</v>
      </c>
      <c r="AB1295" s="82">
        <v>297.44</v>
      </c>
    </row>
    <row r="1296" spans="18:28">
      <c r="R1296" s="82" t="s">
        <v>88</v>
      </c>
      <c r="S1296" s="82">
        <v>2021</v>
      </c>
      <c r="T1296" s="82" t="s">
        <v>9</v>
      </c>
      <c r="U1296" s="82" t="s">
        <v>89</v>
      </c>
      <c r="V1296" s="82" t="s">
        <v>103</v>
      </c>
      <c r="W1296" s="82" t="s">
        <v>104</v>
      </c>
      <c r="X1296" s="82" t="s">
        <v>100</v>
      </c>
      <c r="Y1296" s="82" t="s">
        <v>93</v>
      </c>
      <c r="Z1296" s="82" t="s">
        <v>94</v>
      </c>
      <c r="AA1296" s="82">
        <v>202</v>
      </c>
      <c r="AB1296" s="82">
        <v>288.86</v>
      </c>
    </row>
    <row r="1297" spans="18:28">
      <c r="R1297" s="82" t="s">
        <v>97</v>
      </c>
      <c r="S1297" s="82">
        <v>2021</v>
      </c>
      <c r="T1297" s="82" t="s">
        <v>9</v>
      </c>
      <c r="U1297" s="82" t="s">
        <v>89</v>
      </c>
      <c r="V1297" s="82" t="s">
        <v>103</v>
      </c>
      <c r="W1297" s="82" t="s">
        <v>104</v>
      </c>
      <c r="X1297" s="82" t="s">
        <v>100</v>
      </c>
      <c r="Y1297" s="82" t="s">
        <v>93</v>
      </c>
      <c r="Z1297" s="82" t="s">
        <v>94</v>
      </c>
      <c r="AA1297" s="82">
        <v>196</v>
      </c>
      <c r="AB1297" s="82">
        <v>280.27999999999997</v>
      </c>
    </row>
    <row r="1298" spans="18:28">
      <c r="R1298" s="82" t="s">
        <v>95</v>
      </c>
      <c r="S1298" s="82">
        <v>2021</v>
      </c>
      <c r="T1298" s="82" t="s">
        <v>9</v>
      </c>
      <c r="U1298" s="82" t="s">
        <v>89</v>
      </c>
      <c r="V1298" s="82" t="s">
        <v>103</v>
      </c>
      <c r="W1298" s="82" t="s">
        <v>104</v>
      </c>
      <c r="X1298" s="82" t="s">
        <v>100</v>
      </c>
      <c r="Y1298" s="82" t="s">
        <v>93</v>
      </c>
      <c r="Z1298" s="82" t="s">
        <v>94</v>
      </c>
      <c r="AA1298" s="82">
        <v>205</v>
      </c>
      <c r="AB1298" s="82">
        <v>293.14999999999998</v>
      </c>
    </row>
    <row r="1299" spans="18:28">
      <c r="R1299" s="82" t="s">
        <v>88</v>
      </c>
      <c r="S1299" s="82">
        <v>2021</v>
      </c>
      <c r="T1299" s="82" t="s">
        <v>9</v>
      </c>
      <c r="U1299" s="82" t="s">
        <v>89</v>
      </c>
      <c r="V1299" s="82" t="s">
        <v>103</v>
      </c>
      <c r="W1299" s="82" t="s">
        <v>104</v>
      </c>
      <c r="X1299" s="82" t="s">
        <v>100</v>
      </c>
      <c r="Y1299" s="82" t="s">
        <v>93</v>
      </c>
      <c r="Z1299" s="82" t="s">
        <v>94</v>
      </c>
      <c r="AA1299" s="82">
        <v>199</v>
      </c>
      <c r="AB1299" s="82">
        <v>284.57</v>
      </c>
    </row>
    <row r="1300" spans="18:28">
      <c r="R1300" s="82" t="s">
        <v>98</v>
      </c>
      <c r="S1300" s="82">
        <v>2021</v>
      </c>
      <c r="T1300" s="82" t="s">
        <v>37</v>
      </c>
      <c r="U1300" s="82" t="s">
        <v>89</v>
      </c>
      <c r="V1300" s="82" t="s">
        <v>103</v>
      </c>
      <c r="W1300" s="82" t="s">
        <v>104</v>
      </c>
      <c r="X1300" s="82" t="s">
        <v>100</v>
      </c>
      <c r="Y1300" s="82" t="s">
        <v>93</v>
      </c>
      <c r="Z1300" s="82" t="s">
        <v>105</v>
      </c>
      <c r="AA1300" s="82">
        <v>358</v>
      </c>
      <c r="AB1300" s="82">
        <v>511.94</v>
      </c>
    </row>
    <row r="1301" spans="18:28">
      <c r="R1301" s="82" t="s">
        <v>88</v>
      </c>
      <c r="S1301" s="82">
        <v>2021</v>
      </c>
      <c r="T1301" s="82" t="s">
        <v>37</v>
      </c>
      <c r="U1301" s="82" t="s">
        <v>89</v>
      </c>
      <c r="V1301" s="82" t="s">
        <v>103</v>
      </c>
      <c r="W1301" s="82" t="s">
        <v>104</v>
      </c>
      <c r="X1301" s="82" t="s">
        <v>100</v>
      </c>
      <c r="Y1301" s="82" t="s">
        <v>93</v>
      </c>
      <c r="Z1301" s="82" t="s">
        <v>105</v>
      </c>
      <c r="AA1301" s="82">
        <v>352</v>
      </c>
      <c r="AB1301" s="82">
        <v>503.36</v>
      </c>
    </row>
    <row r="1302" spans="18:28">
      <c r="R1302" s="82" t="s">
        <v>95</v>
      </c>
      <c r="S1302" s="82">
        <v>2021</v>
      </c>
      <c r="T1302" s="82" t="s">
        <v>37</v>
      </c>
      <c r="U1302" s="82" t="s">
        <v>89</v>
      </c>
      <c r="V1302" s="82" t="s">
        <v>103</v>
      </c>
      <c r="W1302" s="82" t="s">
        <v>104</v>
      </c>
      <c r="X1302" s="82" t="s">
        <v>100</v>
      </c>
      <c r="Y1302" s="82" t="s">
        <v>93</v>
      </c>
      <c r="Z1302" s="82" t="s">
        <v>105</v>
      </c>
      <c r="AA1302" s="82">
        <v>346</v>
      </c>
      <c r="AB1302" s="82">
        <v>494.78</v>
      </c>
    </row>
    <row r="1303" spans="18:28">
      <c r="R1303" s="82" t="s">
        <v>95</v>
      </c>
      <c r="S1303" s="82">
        <v>2021</v>
      </c>
      <c r="T1303" s="82" t="s">
        <v>37</v>
      </c>
      <c r="U1303" s="82" t="s">
        <v>89</v>
      </c>
      <c r="V1303" s="82" t="s">
        <v>103</v>
      </c>
      <c r="W1303" s="82" t="s">
        <v>104</v>
      </c>
      <c r="X1303" s="82" t="s">
        <v>100</v>
      </c>
      <c r="Y1303" s="82" t="s">
        <v>93</v>
      </c>
      <c r="Z1303" s="82" t="s">
        <v>105</v>
      </c>
      <c r="AA1303" s="82">
        <v>355</v>
      </c>
      <c r="AB1303" s="82">
        <v>507.65</v>
      </c>
    </row>
    <row r="1304" spans="18:28">
      <c r="R1304" s="82" t="s">
        <v>97</v>
      </c>
      <c r="S1304" s="82">
        <v>2021</v>
      </c>
      <c r="T1304" s="82" t="s">
        <v>37</v>
      </c>
      <c r="U1304" s="82" t="s">
        <v>89</v>
      </c>
      <c r="V1304" s="82" t="s">
        <v>103</v>
      </c>
      <c r="W1304" s="82" t="s">
        <v>104</v>
      </c>
      <c r="X1304" s="82" t="s">
        <v>100</v>
      </c>
      <c r="Y1304" s="82" t="s">
        <v>93</v>
      </c>
      <c r="Z1304" s="82" t="s">
        <v>105</v>
      </c>
      <c r="AA1304" s="82">
        <v>349</v>
      </c>
      <c r="AB1304" s="82">
        <v>499.07</v>
      </c>
    </row>
    <row r="1305" spans="18:28">
      <c r="R1305" s="82" t="s">
        <v>95</v>
      </c>
      <c r="S1305" s="82">
        <v>2021</v>
      </c>
      <c r="T1305" s="82" t="s">
        <v>36</v>
      </c>
      <c r="U1305" s="82" t="s">
        <v>89</v>
      </c>
      <c r="V1305" s="82" t="s">
        <v>103</v>
      </c>
      <c r="W1305" s="82" t="s">
        <v>104</v>
      </c>
      <c r="X1305" s="82" t="s">
        <v>100</v>
      </c>
      <c r="Y1305" s="82" t="s">
        <v>93</v>
      </c>
      <c r="Z1305" s="82" t="s">
        <v>105</v>
      </c>
      <c r="AA1305" s="82">
        <v>130</v>
      </c>
      <c r="AB1305" s="82">
        <v>185.9</v>
      </c>
    </row>
    <row r="1306" spans="18:28">
      <c r="R1306" s="82" t="s">
        <v>95</v>
      </c>
      <c r="S1306" s="82">
        <v>2021</v>
      </c>
      <c r="T1306" s="82" t="s">
        <v>36</v>
      </c>
      <c r="U1306" s="82" t="s">
        <v>89</v>
      </c>
      <c r="V1306" s="82" t="s">
        <v>103</v>
      </c>
      <c r="W1306" s="82" t="s">
        <v>104</v>
      </c>
      <c r="X1306" s="82" t="s">
        <v>100</v>
      </c>
      <c r="Y1306" s="82" t="s">
        <v>93</v>
      </c>
      <c r="Z1306" s="82" t="s">
        <v>105</v>
      </c>
      <c r="AA1306" s="82">
        <v>370</v>
      </c>
      <c r="AB1306" s="82">
        <v>529.1</v>
      </c>
    </row>
    <row r="1307" spans="18:28">
      <c r="R1307" s="82" t="s">
        <v>88</v>
      </c>
      <c r="S1307" s="82">
        <v>2021</v>
      </c>
      <c r="T1307" s="82" t="s">
        <v>36</v>
      </c>
      <c r="U1307" s="82" t="s">
        <v>89</v>
      </c>
      <c r="V1307" s="82" t="s">
        <v>103</v>
      </c>
      <c r="W1307" s="82" t="s">
        <v>104</v>
      </c>
      <c r="X1307" s="82" t="s">
        <v>100</v>
      </c>
      <c r="Y1307" s="82" t="s">
        <v>93</v>
      </c>
      <c r="Z1307" s="82" t="s">
        <v>105</v>
      </c>
      <c r="AA1307" s="82">
        <v>364</v>
      </c>
      <c r="AB1307" s="82">
        <v>520.52</v>
      </c>
    </row>
    <row r="1308" spans="18:28">
      <c r="R1308" s="82" t="s">
        <v>88</v>
      </c>
      <c r="S1308" s="82">
        <v>2021</v>
      </c>
      <c r="T1308" s="82" t="s">
        <v>36</v>
      </c>
      <c r="U1308" s="82" t="s">
        <v>89</v>
      </c>
      <c r="V1308" s="82" t="s">
        <v>103</v>
      </c>
      <c r="W1308" s="82" t="s">
        <v>104</v>
      </c>
      <c r="X1308" s="82" t="s">
        <v>100</v>
      </c>
      <c r="Y1308" s="82" t="s">
        <v>93</v>
      </c>
      <c r="Z1308" s="82" t="s">
        <v>105</v>
      </c>
      <c r="AA1308" s="82">
        <v>127</v>
      </c>
      <c r="AB1308" s="82">
        <v>181.61</v>
      </c>
    </row>
    <row r="1309" spans="18:28">
      <c r="R1309" s="82" t="s">
        <v>95</v>
      </c>
      <c r="S1309" s="82">
        <v>2021</v>
      </c>
      <c r="T1309" s="82" t="s">
        <v>36</v>
      </c>
      <c r="U1309" s="82" t="s">
        <v>89</v>
      </c>
      <c r="V1309" s="82" t="s">
        <v>103</v>
      </c>
      <c r="W1309" s="82" t="s">
        <v>104</v>
      </c>
      <c r="X1309" s="82" t="s">
        <v>100</v>
      </c>
      <c r="Y1309" s="82" t="s">
        <v>93</v>
      </c>
      <c r="Z1309" s="82" t="s">
        <v>105</v>
      </c>
      <c r="AA1309" s="82">
        <v>367</v>
      </c>
      <c r="AB1309" s="82">
        <v>524.80999999999995</v>
      </c>
    </row>
    <row r="1310" spans="18:28">
      <c r="R1310" s="82" t="s">
        <v>88</v>
      </c>
      <c r="S1310" s="82">
        <v>2021</v>
      </c>
      <c r="T1310" s="82" t="s">
        <v>36</v>
      </c>
      <c r="U1310" s="82" t="s">
        <v>89</v>
      </c>
      <c r="V1310" s="82" t="s">
        <v>103</v>
      </c>
      <c r="W1310" s="82" t="s">
        <v>104</v>
      </c>
      <c r="X1310" s="82" t="s">
        <v>100</v>
      </c>
      <c r="Y1310" s="82" t="s">
        <v>93</v>
      </c>
      <c r="Z1310" s="82" t="s">
        <v>105</v>
      </c>
      <c r="AA1310" s="82">
        <v>361</v>
      </c>
      <c r="AB1310" s="82">
        <v>516.23</v>
      </c>
    </row>
    <row r="1311" spans="18:28">
      <c r="R1311" s="82" t="s">
        <v>95</v>
      </c>
      <c r="S1311" s="82">
        <v>2021</v>
      </c>
      <c r="T1311" s="82" t="s">
        <v>32</v>
      </c>
      <c r="U1311" s="82" t="s">
        <v>89</v>
      </c>
      <c r="V1311" s="82" t="s">
        <v>103</v>
      </c>
      <c r="W1311" s="82" t="s">
        <v>104</v>
      </c>
      <c r="X1311" s="82" t="s">
        <v>100</v>
      </c>
      <c r="Y1311" s="82" t="s">
        <v>93</v>
      </c>
      <c r="Z1311" s="82" t="s">
        <v>94</v>
      </c>
      <c r="AA1311" s="82">
        <v>178</v>
      </c>
      <c r="AB1311" s="82">
        <v>254.54</v>
      </c>
    </row>
    <row r="1312" spans="18:28">
      <c r="R1312" s="82" t="s">
        <v>95</v>
      </c>
      <c r="S1312" s="82">
        <v>2021</v>
      </c>
      <c r="T1312" s="82" t="s">
        <v>32</v>
      </c>
      <c r="U1312" s="82" t="s">
        <v>89</v>
      </c>
      <c r="V1312" s="82" t="s">
        <v>103</v>
      </c>
      <c r="W1312" s="82" t="s">
        <v>104</v>
      </c>
      <c r="X1312" s="82" t="s">
        <v>100</v>
      </c>
      <c r="Y1312" s="82" t="s">
        <v>93</v>
      </c>
      <c r="Z1312" s="82" t="s">
        <v>94</v>
      </c>
      <c r="AA1312" s="82">
        <v>172</v>
      </c>
      <c r="AB1312" s="82">
        <v>245.95999999999998</v>
      </c>
    </row>
    <row r="1313" spans="18:28">
      <c r="R1313" s="82" t="s">
        <v>98</v>
      </c>
      <c r="S1313" s="82">
        <v>2021</v>
      </c>
      <c r="T1313" s="82" t="s">
        <v>32</v>
      </c>
      <c r="U1313" s="82" t="s">
        <v>89</v>
      </c>
      <c r="V1313" s="82" t="s">
        <v>103</v>
      </c>
      <c r="W1313" s="82" t="s">
        <v>104</v>
      </c>
      <c r="X1313" s="82" t="s">
        <v>100</v>
      </c>
      <c r="Y1313" s="82" t="s">
        <v>93</v>
      </c>
      <c r="Z1313" s="82" t="s">
        <v>94</v>
      </c>
      <c r="AA1313" s="82">
        <v>166</v>
      </c>
      <c r="AB1313" s="82">
        <v>237.38</v>
      </c>
    </row>
    <row r="1314" spans="18:28">
      <c r="R1314" s="82" t="s">
        <v>95</v>
      </c>
      <c r="S1314" s="82">
        <v>2021</v>
      </c>
      <c r="T1314" s="82" t="s">
        <v>32</v>
      </c>
      <c r="U1314" s="82" t="s">
        <v>89</v>
      </c>
      <c r="V1314" s="82" t="s">
        <v>103</v>
      </c>
      <c r="W1314" s="82" t="s">
        <v>104</v>
      </c>
      <c r="X1314" s="82" t="s">
        <v>100</v>
      </c>
      <c r="Y1314" s="82" t="s">
        <v>93</v>
      </c>
      <c r="Z1314" s="82" t="s">
        <v>94</v>
      </c>
      <c r="AA1314" s="82">
        <v>175</v>
      </c>
      <c r="AB1314" s="82">
        <v>250.25</v>
      </c>
    </row>
    <row r="1315" spans="18:28">
      <c r="R1315" s="82" t="s">
        <v>88</v>
      </c>
      <c r="S1315" s="82">
        <v>2021</v>
      </c>
      <c r="T1315" s="82" t="s">
        <v>32</v>
      </c>
      <c r="U1315" s="82" t="s">
        <v>89</v>
      </c>
      <c r="V1315" s="82" t="s">
        <v>103</v>
      </c>
      <c r="W1315" s="82" t="s">
        <v>104</v>
      </c>
      <c r="X1315" s="82" t="s">
        <v>100</v>
      </c>
      <c r="Y1315" s="82" t="s">
        <v>93</v>
      </c>
      <c r="Z1315" s="82" t="s">
        <v>94</v>
      </c>
      <c r="AA1315" s="82">
        <v>169</v>
      </c>
      <c r="AB1315" s="82">
        <v>241.67000000000002</v>
      </c>
    </row>
    <row r="1316" spans="18:28">
      <c r="R1316" s="82" t="s">
        <v>95</v>
      </c>
      <c r="S1316" s="82">
        <v>2021</v>
      </c>
      <c r="T1316" s="82" t="s">
        <v>32</v>
      </c>
      <c r="U1316" s="82" t="s">
        <v>89</v>
      </c>
      <c r="V1316" s="82" t="s">
        <v>103</v>
      </c>
      <c r="W1316" s="82" t="s">
        <v>104</v>
      </c>
      <c r="X1316" s="82" t="s">
        <v>100</v>
      </c>
      <c r="Y1316" s="82" t="s">
        <v>93</v>
      </c>
      <c r="Z1316" s="82" t="s">
        <v>105</v>
      </c>
      <c r="AA1316" s="82">
        <v>163</v>
      </c>
      <c r="AB1316" s="82">
        <v>233.09</v>
      </c>
    </row>
    <row r="1317" spans="18:28">
      <c r="R1317" s="82" t="s">
        <v>98</v>
      </c>
      <c r="S1317" s="82">
        <v>2021</v>
      </c>
      <c r="T1317" s="82" t="s">
        <v>35</v>
      </c>
      <c r="U1317" s="82" t="s">
        <v>89</v>
      </c>
      <c r="V1317" s="82" t="s">
        <v>103</v>
      </c>
      <c r="W1317" s="82" t="s">
        <v>104</v>
      </c>
      <c r="X1317" s="82" t="s">
        <v>100</v>
      </c>
      <c r="Y1317" s="82" t="s">
        <v>93</v>
      </c>
      <c r="Z1317" s="82" t="s">
        <v>105</v>
      </c>
      <c r="AA1317" s="82">
        <v>142</v>
      </c>
      <c r="AB1317" s="82">
        <v>203.06</v>
      </c>
    </row>
    <row r="1318" spans="18:28">
      <c r="R1318" s="82" t="s">
        <v>95</v>
      </c>
      <c r="S1318" s="82">
        <v>2021</v>
      </c>
      <c r="T1318" s="82" t="s">
        <v>35</v>
      </c>
      <c r="U1318" s="82" t="s">
        <v>89</v>
      </c>
      <c r="V1318" s="82" t="s">
        <v>103</v>
      </c>
      <c r="W1318" s="82" t="s">
        <v>104</v>
      </c>
      <c r="X1318" s="82" t="s">
        <v>100</v>
      </c>
      <c r="Y1318" s="82" t="s">
        <v>93</v>
      </c>
      <c r="Z1318" s="82" t="s">
        <v>105</v>
      </c>
      <c r="AA1318" s="82">
        <v>136</v>
      </c>
      <c r="AB1318" s="82">
        <v>194.48</v>
      </c>
    </row>
    <row r="1319" spans="18:28">
      <c r="R1319" s="82" t="s">
        <v>88</v>
      </c>
      <c r="S1319" s="82">
        <v>2021</v>
      </c>
      <c r="T1319" s="82" t="s">
        <v>35</v>
      </c>
      <c r="U1319" s="82" t="s">
        <v>89</v>
      </c>
      <c r="V1319" s="82" t="s">
        <v>103</v>
      </c>
      <c r="W1319" s="82" t="s">
        <v>104</v>
      </c>
      <c r="X1319" s="82" t="s">
        <v>100</v>
      </c>
      <c r="Y1319" s="82" t="s">
        <v>93</v>
      </c>
      <c r="Z1319" s="82" t="s">
        <v>105</v>
      </c>
      <c r="AA1319" s="82">
        <v>145</v>
      </c>
      <c r="AB1319" s="82">
        <v>207.35</v>
      </c>
    </row>
    <row r="1320" spans="18:28">
      <c r="R1320" s="82" t="s">
        <v>88</v>
      </c>
      <c r="S1320" s="82">
        <v>2021</v>
      </c>
      <c r="T1320" s="82" t="s">
        <v>35</v>
      </c>
      <c r="U1320" s="82" t="s">
        <v>89</v>
      </c>
      <c r="V1320" s="82" t="s">
        <v>103</v>
      </c>
      <c r="W1320" s="82" t="s">
        <v>104</v>
      </c>
      <c r="X1320" s="82" t="s">
        <v>100</v>
      </c>
      <c r="Y1320" s="82" t="s">
        <v>93</v>
      </c>
      <c r="Z1320" s="82" t="s">
        <v>105</v>
      </c>
      <c r="AA1320" s="82">
        <v>139</v>
      </c>
      <c r="AB1320" s="82">
        <v>198.76999999999998</v>
      </c>
    </row>
    <row r="1321" spans="18:28">
      <c r="R1321" s="82" t="s">
        <v>88</v>
      </c>
      <c r="S1321" s="82">
        <v>2021</v>
      </c>
      <c r="T1321" s="82" t="s">
        <v>35</v>
      </c>
      <c r="U1321" s="82" t="s">
        <v>89</v>
      </c>
      <c r="V1321" s="82" t="s">
        <v>103</v>
      </c>
      <c r="W1321" s="82" t="s">
        <v>104</v>
      </c>
      <c r="X1321" s="82" t="s">
        <v>100</v>
      </c>
      <c r="Y1321" s="82" t="s">
        <v>93</v>
      </c>
      <c r="Z1321" s="82" t="s">
        <v>105</v>
      </c>
      <c r="AA1321" s="82">
        <v>133</v>
      </c>
      <c r="AB1321" s="82">
        <v>190.19</v>
      </c>
    </row>
    <row r="1322" spans="18:28">
      <c r="R1322" s="82" t="s">
        <v>95</v>
      </c>
      <c r="S1322" s="82">
        <v>2021</v>
      </c>
      <c r="T1322" s="82" t="s">
        <v>41</v>
      </c>
      <c r="U1322" s="82" t="s">
        <v>89</v>
      </c>
      <c r="V1322" s="82" t="s">
        <v>103</v>
      </c>
      <c r="W1322" s="82" t="s">
        <v>104</v>
      </c>
      <c r="X1322" s="82" t="s">
        <v>100</v>
      </c>
      <c r="Y1322" s="82" t="s">
        <v>93</v>
      </c>
      <c r="Z1322" s="82" t="s">
        <v>94</v>
      </c>
      <c r="AA1322" s="82">
        <v>292</v>
      </c>
      <c r="AB1322" s="82">
        <v>417.56</v>
      </c>
    </row>
    <row r="1323" spans="18:28">
      <c r="R1323" s="82" t="s">
        <v>95</v>
      </c>
      <c r="S1323" s="82">
        <v>2021</v>
      </c>
      <c r="T1323" s="82" t="s">
        <v>41</v>
      </c>
      <c r="U1323" s="82" t="s">
        <v>89</v>
      </c>
      <c r="V1323" s="82" t="s">
        <v>103</v>
      </c>
      <c r="W1323" s="82" t="s">
        <v>104</v>
      </c>
      <c r="X1323" s="82" t="s">
        <v>100</v>
      </c>
      <c r="Y1323" s="82" t="s">
        <v>93</v>
      </c>
      <c r="Z1323" s="82" t="s">
        <v>94</v>
      </c>
      <c r="AA1323" s="82">
        <v>286</v>
      </c>
      <c r="AB1323" s="82">
        <v>408.98</v>
      </c>
    </row>
    <row r="1324" spans="18:28">
      <c r="R1324" s="82" t="s">
        <v>95</v>
      </c>
      <c r="S1324" s="82">
        <v>2021</v>
      </c>
      <c r="T1324" s="82" t="s">
        <v>41</v>
      </c>
      <c r="U1324" s="82" t="s">
        <v>89</v>
      </c>
      <c r="V1324" s="82" t="s">
        <v>103</v>
      </c>
      <c r="W1324" s="82" t="s">
        <v>104</v>
      </c>
      <c r="X1324" s="82" t="s">
        <v>100</v>
      </c>
      <c r="Y1324" s="82" t="s">
        <v>93</v>
      </c>
      <c r="Z1324" s="82" t="s">
        <v>94</v>
      </c>
      <c r="AA1324" s="82">
        <v>295</v>
      </c>
      <c r="AB1324" s="82">
        <v>421.85</v>
      </c>
    </row>
    <row r="1325" spans="18:28">
      <c r="R1325" s="82" t="s">
        <v>88</v>
      </c>
      <c r="S1325" s="82">
        <v>2021</v>
      </c>
      <c r="T1325" s="82" t="s">
        <v>41</v>
      </c>
      <c r="U1325" s="82" t="s">
        <v>89</v>
      </c>
      <c r="V1325" s="82" t="s">
        <v>103</v>
      </c>
      <c r="W1325" s="82" t="s">
        <v>104</v>
      </c>
      <c r="X1325" s="82" t="s">
        <v>100</v>
      </c>
      <c r="Y1325" s="82" t="s">
        <v>93</v>
      </c>
      <c r="Z1325" s="82" t="s">
        <v>94</v>
      </c>
      <c r="AA1325" s="82">
        <v>289</v>
      </c>
      <c r="AB1325" s="82">
        <v>413.27</v>
      </c>
    </row>
    <row r="1326" spans="18:28">
      <c r="R1326" s="82" t="s">
        <v>95</v>
      </c>
      <c r="S1326" s="82">
        <v>2021</v>
      </c>
      <c r="T1326" s="82" t="s">
        <v>41</v>
      </c>
      <c r="U1326" s="82" t="s">
        <v>89</v>
      </c>
      <c r="V1326" s="82" t="s">
        <v>103</v>
      </c>
      <c r="W1326" s="82" t="s">
        <v>104</v>
      </c>
      <c r="X1326" s="82" t="s">
        <v>100</v>
      </c>
      <c r="Y1326" s="82" t="s">
        <v>93</v>
      </c>
      <c r="Z1326" s="82" t="s">
        <v>94</v>
      </c>
      <c r="AA1326" s="82">
        <v>283</v>
      </c>
      <c r="AB1326" s="82">
        <v>404.69</v>
      </c>
    </row>
    <row r="1327" spans="18:28">
      <c r="R1327" s="82" t="s">
        <v>95</v>
      </c>
      <c r="S1327" s="82">
        <v>2021</v>
      </c>
      <c r="T1327" s="82" t="s">
        <v>40</v>
      </c>
      <c r="U1327" s="82" t="s">
        <v>89</v>
      </c>
      <c r="V1327" s="82" t="s">
        <v>103</v>
      </c>
      <c r="W1327" s="82" t="s">
        <v>104</v>
      </c>
      <c r="X1327" s="82" t="s">
        <v>100</v>
      </c>
      <c r="Y1327" s="82" t="s">
        <v>93</v>
      </c>
      <c r="Z1327" s="82" t="s">
        <v>94</v>
      </c>
      <c r="AA1327" s="82">
        <v>310</v>
      </c>
      <c r="AB1327" s="82">
        <v>443.3</v>
      </c>
    </row>
    <row r="1328" spans="18:28">
      <c r="R1328" s="82" t="s">
        <v>97</v>
      </c>
      <c r="S1328" s="82">
        <v>2021</v>
      </c>
      <c r="T1328" s="82" t="s">
        <v>40</v>
      </c>
      <c r="U1328" s="82" t="s">
        <v>89</v>
      </c>
      <c r="V1328" s="82" t="s">
        <v>103</v>
      </c>
      <c r="W1328" s="82" t="s">
        <v>104</v>
      </c>
      <c r="X1328" s="82" t="s">
        <v>100</v>
      </c>
      <c r="Y1328" s="82" t="s">
        <v>93</v>
      </c>
      <c r="Z1328" s="82" t="s">
        <v>94</v>
      </c>
      <c r="AA1328" s="82">
        <v>304</v>
      </c>
      <c r="AB1328" s="82">
        <v>434.72</v>
      </c>
    </row>
    <row r="1329" spans="18:28">
      <c r="R1329" s="82" t="s">
        <v>88</v>
      </c>
      <c r="S1329" s="82">
        <v>2021</v>
      </c>
      <c r="T1329" s="82" t="s">
        <v>40</v>
      </c>
      <c r="U1329" s="82" t="s">
        <v>89</v>
      </c>
      <c r="V1329" s="82" t="s">
        <v>103</v>
      </c>
      <c r="W1329" s="82" t="s">
        <v>104</v>
      </c>
      <c r="X1329" s="82" t="s">
        <v>100</v>
      </c>
      <c r="Y1329" s="82" t="s">
        <v>93</v>
      </c>
      <c r="Z1329" s="82" t="s">
        <v>94</v>
      </c>
      <c r="AA1329" s="82">
        <v>298</v>
      </c>
      <c r="AB1329" s="82">
        <v>426.14</v>
      </c>
    </row>
    <row r="1330" spans="18:28">
      <c r="R1330" s="82" t="s">
        <v>88</v>
      </c>
      <c r="S1330" s="82">
        <v>2021</v>
      </c>
      <c r="T1330" s="82" t="s">
        <v>40</v>
      </c>
      <c r="U1330" s="82" t="s">
        <v>89</v>
      </c>
      <c r="V1330" s="82" t="s">
        <v>103</v>
      </c>
      <c r="W1330" s="82" t="s">
        <v>104</v>
      </c>
      <c r="X1330" s="82" t="s">
        <v>100</v>
      </c>
      <c r="Y1330" s="82" t="s">
        <v>93</v>
      </c>
      <c r="Z1330" s="82" t="s">
        <v>94</v>
      </c>
      <c r="AA1330" s="82">
        <v>307</v>
      </c>
      <c r="AB1330" s="82">
        <v>439.01</v>
      </c>
    </row>
    <row r="1331" spans="18:28">
      <c r="R1331" s="82" t="s">
        <v>99</v>
      </c>
      <c r="S1331" s="82">
        <v>2021</v>
      </c>
      <c r="T1331" s="82" t="s">
        <v>40</v>
      </c>
      <c r="U1331" s="82" t="s">
        <v>89</v>
      </c>
      <c r="V1331" s="82" t="s">
        <v>103</v>
      </c>
      <c r="W1331" s="82" t="s">
        <v>104</v>
      </c>
      <c r="X1331" s="82" t="s">
        <v>100</v>
      </c>
      <c r="Y1331" s="82" t="s">
        <v>93</v>
      </c>
      <c r="Z1331" s="82" t="s">
        <v>94</v>
      </c>
      <c r="AA1331" s="82">
        <v>301</v>
      </c>
      <c r="AB1331" s="82">
        <v>430.43</v>
      </c>
    </row>
    <row r="1332" spans="18:28">
      <c r="R1332" s="82" t="s">
        <v>88</v>
      </c>
      <c r="S1332" s="82">
        <v>2021</v>
      </c>
      <c r="T1332" s="82" t="s">
        <v>34</v>
      </c>
      <c r="U1332" s="82" t="s">
        <v>101</v>
      </c>
      <c r="V1332" s="82" t="s">
        <v>103</v>
      </c>
      <c r="W1332" s="82" t="s">
        <v>104</v>
      </c>
      <c r="X1332" s="82" t="s">
        <v>100</v>
      </c>
      <c r="Y1332" s="82" t="s">
        <v>93</v>
      </c>
      <c r="Z1332" s="82" t="s">
        <v>105</v>
      </c>
      <c r="AA1332" s="82">
        <v>344</v>
      </c>
      <c r="AB1332" s="82">
        <v>491.91999999999996</v>
      </c>
    </row>
    <row r="1333" spans="18:28">
      <c r="R1333" s="82" t="s">
        <v>95</v>
      </c>
      <c r="S1333" s="82">
        <v>2021</v>
      </c>
      <c r="T1333" s="82" t="s">
        <v>34</v>
      </c>
      <c r="U1333" s="82" t="s">
        <v>101</v>
      </c>
      <c r="V1333" s="82" t="s">
        <v>103</v>
      </c>
      <c r="W1333" s="82" t="s">
        <v>104</v>
      </c>
      <c r="X1333" s="82" t="s">
        <v>100</v>
      </c>
      <c r="Y1333" s="82" t="s">
        <v>93</v>
      </c>
      <c r="Z1333" s="82" t="s">
        <v>105</v>
      </c>
      <c r="AA1333" s="82">
        <v>314</v>
      </c>
      <c r="AB1333" s="82">
        <v>449.02</v>
      </c>
    </row>
    <row r="1334" spans="18:28">
      <c r="R1334" s="82" t="s">
        <v>88</v>
      </c>
      <c r="S1334" s="82">
        <v>2021</v>
      </c>
      <c r="T1334" s="82" t="s">
        <v>34</v>
      </c>
      <c r="U1334" s="82" t="s">
        <v>101</v>
      </c>
      <c r="V1334" s="82" t="s">
        <v>103</v>
      </c>
      <c r="W1334" s="82" t="s">
        <v>104</v>
      </c>
      <c r="X1334" s="82" t="s">
        <v>100</v>
      </c>
      <c r="Y1334" s="82" t="s">
        <v>93</v>
      </c>
      <c r="Z1334" s="82" t="s">
        <v>105</v>
      </c>
      <c r="AA1334" s="82">
        <v>340</v>
      </c>
      <c r="AB1334" s="82">
        <v>486.2</v>
      </c>
    </row>
    <row r="1335" spans="18:28">
      <c r="R1335" s="82" t="s">
        <v>95</v>
      </c>
      <c r="S1335" s="82">
        <v>2021</v>
      </c>
      <c r="T1335" s="82" t="s">
        <v>34</v>
      </c>
      <c r="U1335" s="82" t="s">
        <v>101</v>
      </c>
      <c r="V1335" s="82" t="s">
        <v>103</v>
      </c>
      <c r="W1335" s="82" t="s">
        <v>104</v>
      </c>
      <c r="X1335" s="82" t="s">
        <v>100</v>
      </c>
      <c r="Y1335" s="82" t="s">
        <v>93</v>
      </c>
      <c r="Z1335" s="82" t="s">
        <v>105</v>
      </c>
      <c r="AA1335" s="82">
        <v>142</v>
      </c>
      <c r="AB1335" s="82">
        <v>203.06</v>
      </c>
    </row>
    <row r="1336" spans="18:28">
      <c r="R1336" s="82" t="s">
        <v>95</v>
      </c>
      <c r="S1336" s="82">
        <v>2021</v>
      </c>
      <c r="T1336" s="82" t="s">
        <v>34</v>
      </c>
      <c r="U1336" s="82" t="s">
        <v>101</v>
      </c>
      <c r="V1336" s="82" t="s">
        <v>103</v>
      </c>
      <c r="W1336" s="82" t="s">
        <v>104</v>
      </c>
      <c r="X1336" s="82" t="s">
        <v>100</v>
      </c>
      <c r="Y1336" s="82" t="s">
        <v>93</v>
      </c>
      <c r="Z1336" s="82" t="s">
        <v>105</v>
      </c>
      <c r="AA1336" s="82">
        <v>316</v>
      </c>
      <c r="AB1336" s="82">
        <v>451.88</v>
      </c>
    </row>
    <row r="1337" spans="18:28">
      <c r="R1337" s="82" t="s">
        <v>97</v>
      </c>
      <c r="S1337" s="82">
        <v>2021</v>
      </c>
      <c r="T1337" s="82" t="s">
        <v>34</v>
      </c>
      <c r="U1337" s="82" t="s">
        <v>101</v>
      </c>
      <c r="V1337" s="82" t="s">
        <v>103</v>
      </c>
      <c r="W1337" s="82" t="s">
        <v>104</v>
      </c>
      <c r="X1337" s="82" t="s">
        <v>100</v>
      </c>
      <c r="Y1337" s="82" t="s">
        <v>93</v>
      </c>
      <c r="Z1337" s="82" t="s">
        <v>105</v>
      </c>
      <c r="AA1337" s="82">
        <v>823</v>
      </c>
      <c r="AB1337" s="82">
        <v>1176.8899999999999</v>
      </c>
    </row>
    <row r="1338" spans="18:28">
      <c r="R1338" s="82" t="s">
        <v>95</v>
      </c>
      <c r="S1338" s="82">
        <v>2021</v>
      </c>
      <c r="T1338" s="82" t="s">
        <v>34</v>
      </c>
      <c r="U1338" s="82" t="s">
        <v>101</v>
      </c>
      <c r="V1338" s="82" t="s">
        <v>103</v>
      </c>
      <c r="W1338" s="82" t="s">
        <v>104</v>
      </c>
      <c r="X1338" s="82" t="s">
        <v>100</v>
      </c>
      <c r="Y1338" s="82" t="s">
        <v>93</v>
      </c>
      <c r="Z1338" s="82" t="s">
        <v>105</v>
      </c>
      <c r="AA1338" s="82">
        <v>856</v>
      </c>
      <c r="AB1338" s="82">
        <v>1224.08</v>
      </c>
    </row>
    <row r="1339" spans="18:28">
      <c r="R1339" s="82" t="s">
        <v>95</v>
      </c>
      <c r="S1339" s="82">
        <v>2021</v>
      </c>
      <c r="T1339" s="82" t="s">
        <v>34</v>
      </c>
      <c r="U1339" s="82" t="s">
        <v>101</v>
      </c>
      <c r="V1339" s="82" t="s">
        <v>103</v>
      </c>
      <c r="W1339" s="82" t="s">
        <v>104</v>
      </c>
      <c r="X1339" s="82" t="s">
        <v>100</v>
      </c>
      <c r="Y1339" s="82" t="s">
        <v>93</v>
      </c>
      <c r="Z1339" s="82" t="s">
        <v>105</v>
      </c>
      <c r="AA1339" s="82">
        <v>909</v>
      </c>
      <c r="AB1339" s="82">
        <v>1299.8699999999999</v>
      </c>
    </row>
    <row r="1340" spans="18:28">
      <c r="R1340" s="82" t="s">
        <v>95</v>
      </c>
      <c r="S1340" s="82">
        <v>2021</v>
      </c>
      <c r="T1340" s="82" t="s">
        <v>34</v>
      </c>
      <c r="U1340" s="82" t="s">
        <v>101</v>
      </c>
      <c r="V1340" s="82" t="s">
        <v>103</v>
      </c>
      <c r="W1340" s="82" t="s">
        <v>104</v>
      </c>
      <c r="X1340" s="82" t="s">
        <v>100</v>
      </c>
      <c r="Y1340" s="82" t="s">
        <v>93</v>
      </c>
      <c r="Z1340" s="82" t="s">
        <v>105</v>
      </c>
      <c r="AA1340" s="82">
        <v>862</v>
      </c>
      <c r="AB1340" s="82">
        <v>526.24</v>
      </c>
    </row>
    <row r="1341" spans="18:28">
      <c r="R1341" s="82" t="s">
        <v>95</v>
      </c>
      <c r="S1341" s="82">
        <v>2021</v>
      </c>
      <c r="T1341" s="82" t="s">
        <v>34</v>
      </c>
      <c r="U1341" s="82" t="s">
        <v>101</v>
      </c>
      <c r="V1341" s="82" t="s">
        <v>103</v>
      </c>
      <c r="W1341" s="82" t="s">
        <v>104</v>
      </c>
      <c r="X1341" s="82" t="s">
        <v>100</v>
      </c>
      <c r="Y1341" s="82" t="s">
        <v>93</v>
      </c>
      <c r="Z1341" s="82" t="s">
        <v>105</v>
      </c>
      <c r="AA1341" s="82">
        <v>141</v>
      </c>
      <c r="AB1341" s="82">
        <v>526.24</v>
      </c>
    </row>
    <row r="1342" spans="18:28">
      <c r="R1342" s="82" t="s">
        <v>97</v>
      </c>
      <c r="S1342" s="82">
        <v>2021</v>
      </c>
      <c r="T1342" s="82" t="s">
        <v>34</v>
      </c>
      <c r="U1342" s="82" t="s">
        <v>101</v>
      </c>
      <c r="V1342" s="82" t="s">
        <v>103</v>
      </c>
      <c r="W1342" s="82" t="s">
        <v>104</v>
      </c>
      <c r="X1342" s="82" t="s">
        <v>100</v>
      </c>
      <c r="Y1342" s="82" t="s">
        <v>93</v>
      </c>
      <c r="Z1342" s="82" t="s">
        <v>105</v>
      </c>
      <c r="AA1342" s="82">
        <v>315</v>
      </c>
      <c r="AB1342" s="82">
        <v>450.45</v>
      </c>
    </row>
    <row r="1343" spans="18:28">
      <c r="R1343" s="82" t="s">
        <v>95</v>
      </c>
      <c r="S1343" s="82">
        <v>2021</v>
      </c>
      <c r="T1343" s="82" t="s">
        <v>34</v>
      </c>
      <c r="U1343" s="82" t="s">
        <v>101</v>
      </c>
      <c r="V1343" s="82" t="s">
        <v>103</v>
      </c>
      <c r="W1343" s="82" t="s">
        <v>104</v>
      </c>
      <c r="X1343" s="82" t="s">
        <v>100</v>
      </c>
      <c r="Y1343" s="82" t="s">
        <v>93</v>
      </c>
      <c r="Z1343" s="82" t="s">
        <v>105</v>
      </c>
      <c r="AA1343" s="82">
        <v>343</v>
      </c>
      <c r="AB1343" s="82">
        <v>490.49</v>
      </c>
    </row>
    <row r="1344" spans="18:28">
      <c r="R1344" s="82" t="s">
        <v>95</v>
      </c>
      <c r="S1344" s="82">
        <v>2021</v>
      </c>
      <c r="T1344" s="82" t="s">
        <v>34</v>
      </c>
      <c r="U1344" s="82" t="s">
        <v>101</v>
      </c>
      <c r="V1344" s="82" t="s">
        <v>103</v>
      </c>
      <c r="W1344" s="82" t="s">
        <v>104</v>
      </c>
      <c r="X1344" s="82" t="s">
        <v>100</v>
      </c>
      <c r="Y1344" s="82" t="s">
        <v>93</v>
      </c>
      <c r="Z1344" s="82" t="s">
        <v>105</v>
      </c>
      <c r="AA1344" s="82">
        <v>145</v>
      </c>
      <c r="AB1344" s="82">
        <v>207.35</v>
      </c>
    </row>
    <row r="1345" spans="18:28">
      <c r="R1345" s="82" t="s">
        <v>88</v>
      </c>
      <c r="S1345" s="82">
        <v>2021</v>
      </c>
      <c r="T1345" s="82" t="s">
        <v>34</v>
      </c>
      <c r="U1345" s="82" t="s">
        <v>101</v>
      </c>
      <c r="V1345" s="82" t="s">
        <v>103</v>
      </c>
      <c r="W1345" s="82" t="s">
        <v>104</v>
      </c>
      <c r="X1345" s="82" t="s">
        <v>100</v>
      </c>
      <c r="Y1345" s="82" t="s">
        <v>93</v>
      </c>
      <c r="Z1345" s="82" t="s">
        <v>105</v>
      </c>
      <c r="AA1345" s="82">
        <v>313</v>
      </c>
      <c r="AB1345" s="82">
        <v>447.59000000000003</v>
      </c>
    </row>
    <row r="1346" spans="18:28">
      <c r="R1346" s="82" t="s">
        <v>95</v>
      </c>
      <c r="S1346" s="82">
        <v>2021</v>
      </c>
      <c r="T1346" s="82" t="s">
        <v>34</v>
      </c>
      <c r="U1346" s="82" t="s">
        <v>101</v>
      </c>
      <c r="V1346" s="82" t="s">
        <v>103</v>
      </c>
      <c r="W1346" s="82" t="s">
        <v>104</v>
      </c>
      <c r="X1346" s="82" t="s">
        <v>100</v>
      </c>
      <c r="Y1346" s="82" t="s">
        <v>93</v>
      </c>
      <c r="Z1346" s="82" t="s">
        <v>105</v>
      </c>
      <c r="AA1346" s="82">
        <v>832</v>
      </c>
      <c r="AB1346" s="82">
        <v>1189.76</v>
      </c>
    </row>
    <row r="1347" spans="18:28">
      <c r="R1347" s="82" t="s">
        <v>88</v>
      </c>
      <c r="S1347" s="82">
        <v>2021</v>
      </c>
      <c r="T1347" s="82" t="s">
        <v>34</v>
      </c>
      <c r="U1347" s="82" t="s">
        <v>101</v>
      </c>
      <c r="V1347" s="82" t="s">
        <v>103</v>
      </c>
      <c r="W1347" s="82" t="s">
        <v>104</v>
      </c>
      <c r="X1347" s="82" t="s">
        <v>100</v>
      </c>
      <c r="Y1347" s="82" t="s">
        <v>93</v>
      </c>
      <c r="Z1347" s="82" t="s">
        <v>105</v>
      </c>
      <c r="AA1347" s="82">
        <v>865</v>
      </c>
      <c r="AB1347" s="82">
        <v>1236.95</v>
      </c>
    </row>
    <row r="1348" spans="18:28">
      <c r="R1348" s="82" t="s">
        <v>88</v>
      </c>
      <c r="S1348" s="82">
        <v>2021</v>
      </c>
      <c r="T1348" s="82" t="s">
        <v>34</v>
      </c>
      <c r="U1348" s="82" t="s">
        <v>101</v>
      </c>
      <c r="V1348" s="82" t="s">
        <v>103</v>
      </c>
      <c r="W1348" s="82" t="s">
        <v>104</v>
      </c>
      <c r="X1348" s="82" t="s">
        <v>100</v>
      </c>
      <c r="Y1348" s="82" t="s">
        <v>93</v>
      </c>
      <c r="Z1348" s="82" t="s">
        <v>105</v>
      </c>
      <c r="AA1348" s="82">
        <v>317</v>
      </c>
      <c r="AB1348" s="82">
        <v>453.31</v>
      </c>
    </row>
    <row r="1349" spans="18:28">
      <c r="R1349" s="82" t="s">
        <v>88</v>
      </c>
      <c r="S1349" s="82">
        <v>2021</v>
      </c>
      <c r="T1349" s="82" t="s">
        <v>38</v>
      </c>
      <c r="U1349" s="82" t="s">
        <v>101</v>
      </c>
      <c r="V1349" s="82" t="s">
        <v>103</v>
      </c>
      <c r="W1349" s="82" t="s">
        <v>104</v>
      </c>
      <c r="X1349" s="82" t="s">
        <v>100</v>
      </c>
      <c r="Y1349" s="82" t="s">
        <v>93</v>
      </c>
      <c r="Z1349" s="82" t="s">
        <v>105</v>
      </c>
      <c r="AA1349" s="82">
        <v>320</v>
      </c>
      <c r="AB1349" s="82">
        <v>457.6</v>
      </c>
    </row>
    <row r="1350" spans="18:28">
      <c r="R1350" s="82" t="s">
        <v>95</v>
      </c>
      <c r="S1350" s="82">
        <v>2021</v>
      </c>
      <c r="T1350" s="82" t="s">
        <v>38</v>
      </c>
      <c r="U1350" s="82" t="s">
        <v>101</v>
      </c>
      <c r="V1350" s="82" t="s">
        <v>103</v>
      </c>
      <c r="W1350" s="82" t="s">
        <v>104</v>
      </c>
      <c r="X1350" s="82" t="s">
        <v>100</v>
      </c>
      <c r="Y1350" s="82" t="s">
        <v>93</v>
      </c>
      <c r="Z1350" s="82" t="s">
        <v>105</v>
      </c>
      <c r="AA1350" s="82">
        <v>368</v>
      </c>
      <c r="AB1350" s="82">
        <v>526.24</v>
      </c>
    </row>
    <row r="1351" spans="18:28">
      <c r="R1351" s="82" t="s">
        <v>95</v>
      </c>
      <c r="S1351" s="82">
        <v>2021</v>
      </c>
      <c r="T1351" s="82" t="s">
        <v>38</v>
      </c>
      <c r="U1351" s="82" t="s">
        <v>101</v>
      </c>
      <c r="V1351" s="82" t="s">
        <v>103</v>
      </c>
      <c r="W1351" s="82" t="s">
        <v>104</v>
      </c>
      <c r="X1351" s="82" t="s">
        <v>100</v>
      </c>
      <c r="Y1351" s="82" t="s">
        <v>93</v>
      </c>
      <c r="Z1351" s="82" t="s">
        <v>105</v>
      </c>
      <c r="AA1351" s="82">
        <v>296</v>
      </c>
      <c r="AB1351" s="82">
        <v>423.28</v>
      </c>
    </row>
    <row r="1352" spans="18:28">
      <c r="R1352" s="82" t="s">
        <v>99</v>
      </c>
      <c r="S1352" s="82">
        <v>2021</v>
      </c>
      <c r="T1352" s="82" t="s">
        <v>38</v>
      </c>
      <c r="U1352" s="82" t="s">
        <v>89</v>
      </c>
      <c r="V1352" s="82" t="s">
        <v>103</v>
      </c>
      <c r="W1352" s="82" t="s">
        <v>104</v>
      </c>
      <c r="X1352" s="82" t="s">
        <v>100</v>
      </c>
      <c r="Y1352" s="82" t="s">
        <v>93</v>
      </c>
      <c r="Z1352" s="82" t="s">
        <v>105</v>
      </c>
      <c r="AA1352" s="82">
        <v>322</v>
      </c>
      <c r="AB1352" s="82">
        <v>460.46000000000004</v>
      </c>
    </row>
    <row r="1353" spans="18:28">
      <c r="R1353" s="82" t="s">
        <v>95</v>
      </c>
      <c r="S1353" s="82">
        <v>2021</v>
      </c>
      <c r="T1353" s="82" t="s">
        <v>38</v>
      </c>
      <c r="U1353" s="82" t="s">
        <v>89</v>
      </c>
      <c r="V1353" s="82" t="s">
        <v>103</v>
      </c>
      <c r="W1353" s="82" t="s">
        <v>104</v>
      </c>
      <c r="X1353" s="82" t="s">
        <v>100</v>
      </c>
      <c r="Y1353" s="82" t="s">
        <v>93</v>
      </c>
      <c r="Z1353" s="82" t="s">
        <v>105</v>
      </c>
      <c r="AA1353" s="82">
        <v>370</v>
      </c>
      <c r="AB1353" s="82">
        <v>529.1</v>
      </c>
    </row>
    <row r="1354" spans="18:28">
      <c r="R1354" s="82" t="s">
        <v>95</v>
      </c>
      <c r="S1354" s="82">
        <v>2021</v>
      </c>
      <c r="T1354" s="82" t="s">
        <v>38</v>
      </c>
      <c r="U1354" s="82" t="s">
        <v>89</v>
      </c>
      <c r="V1354" s="82" t="s">
        <v>103</v>
      </c>
      <c r="W1354" s="82" t="s">
        <v>104</v>
      </c>
      <c r="X1354" s="82" t="s">
        <v>100</v>
      </c>
      <c r="Y1354" s="82" t="s">
        <v>93</v>
      </c>
      <c r="Z1354" s="82" t="s">
        <v>105</v>
      </c>
      <c r="AA1354" s="82">
        <v>292</v>
      </c>
      <c r="AB1354" s="82">
        <v>417.56</v>
      </c>
    </row>
    <row r="1355" spans="18:28">
      <c r="R1355" s="82" t="s">
        <v>97</v>
      </c>
      <c r="S1355" s="82">
        <v>2021</v>
      </c>
      <c r="T1355" s="82" t="s">
        <v>38</v>
      </c>
      <c r="U1355" s="82" t="s">
        <v>89</v>
      </c>
      <c r="V1355" s="82" t="s">
        <v>103</v>
      </c>
      <c r="W1355" s="82" t="s">
        <v>104</v>
      </c>
      <c r="X1355" s="82" t="s">
        <v>100</v>
      </c>
      <c r="Y1355" s="82" t="s">
        <v>102</v>
      </c>
      <c r="Z1355" s="82" t="s">
        <v>105</v>
      </c>
      <c r="AA1355" s="82">
        <v>860</v>
      </c>
      <c r="AB1355" s="82">
        <v>1229.8</v>
      </c>
    </row>
    <row r="1356" spans="18:28">
      <c r="R1356" s="82" t="s">
        <v>95</v>
      </c>
      <c r="S1356" s="82">
        <v>2021</v>
      </c>
      <c r="T1356" s="82" t="s">
        <v>38</v>
      </c>
      <c r="U1356" s="82" t="s">
        <v>89</v>
      </c>
      <c r="V1356" s="82" t="s">
        <v>103</v>
      </c>
      <c r="W1356" s="82" t="s">
        <v>104</v>
      </c>
      <c r="X1356" s="82" t="s">
        <v>100</v>
      </c>
      <c r="Y1356" s="82" t="s">
        <v>102</v>
      </c>
      <c r="Z1356" s="82" t="s">
        <v>105</v>
      </c>
      <c r="AA1356" s="82">
        <v>913</v>
      </c>
      <c r="AB1356" s="82">
        <v>1305.5899999999999</v>
      </c>
    </row>
    <row r="1357" spans="18:28">
      <c r="R1357" s="82" t="s">
        <v>95</v>
      </c>
      <c r="S1357" s="82">
        <v>2021</v>
      </c>
      <c r="T1357" s="82" t="s">
        <v>38</v>
      </c>
      <c r="U1357" s="82" t="s">
        <v>89</v>
      </c>
      <c r="V1357" s="82" t="s">
        <v>103</v>
      </c>
      <c r="W1357" s="82" t="s">
        <v>104</v>
      </c>
      <c r="X1357" s="82" t="s">
        <v>100</v>
      </c>
      <c r="Y1357" s="82" t="s">
        <v>102</v>
      </c>
      <c r="Z1357" s="82" t="s">
        <v>105</v>
      </c>
      <c r="AA1357" s="82">
        <v>866</v>
      </c>
      <c r="AB1357" s="82">
        <v>526.24</v>
      </c>
    </row>
    <row r="1358" spans="18:28">
      <c r="R1358" s="82" t="s">
        <v>97</v>
      </c>
      <c r="S1358" s="82">
        <v>2021</v>
      </c>
      <c r="T1358" s="82" t="s">
        <v>38</v>
      </c>
      <c r="U1358" s="82" t="s">
        <v>89</v>
      </c>
      <c r="V1358" s="82" t="s">
        <v>103</v>
      </c>
      <c r="W1358" s="82" t="s">
        <v>104</v>
      </c>
      <c r="X1358" s="82" t="s">
        <v>100</v>
      </c>
      <c r="Y1358" s="82" t="s">
        <v>102</v>
      </c>
      <c r="Z1358" s="82" t="s">
        <v>105</v>
      </c>
      <c r="AA1358" s="82">
        <v>369</v>
      </c>
      <c r="AB1358" s="82">
        <v>526.24</v>
      </c>
    </row>
    <row r="1359" spans="18:28">
      <c r="R1359" s="82" t="s">
        <v>95</v>
      </c>
      <c r="S1359" s="82">
        <v>2021</v>
      </c>
      <c r="T1359" s="82" t="s">
        <v>38</v>
      </c>
      <c r="U1359" s="82" t="s">
        <v>89</v>
      </c>
      <c r="V1359" s="82" t="s">
        <v>103</v>
      </c>
      <c r="W1359" s="82" t="s">
        <v>104</v>
      </c>
      <c r="X1359" s="82" t="s">
        <v>100</v>
      </c>
      <c r="Y1359" s="82" t="s">
        <v>102</v>
      </c>
      <c r="Z1359" s="82" t="s">
        <v>105</v>
      </c>
      <c r="AA1359" s="82">
        <v>319</v>
      </c>
      <c r="AB1359" s="82">
        <v>456.16999999999996</v>
      </c>
    </row>
    <row r="1360" spans="18:28">
      <c r="R1360" s="82" t="s">
        <v>95</v>
      </c>
      <c r="S1360" s="82">
        <v>2021</v>
      </c>
      <c r="T1360" s="82" t="s">
        <v>38</v>
      </c>
      <c r="U1360" s="82" t="s">
        <v>89</v>
      </c>
      <c r="V1360" s="82" t="s">
        <v>103</v>
      </c>
      <c r="W1360" s="82" t="s">
        <v>104</v>
      </c>
      <c r="X1360" s="82" t="s">
        <v>100</v>
      </c>
      <c r="Y1360" s="82" t="s">
        <v>102</v>
      </c>
      <c r="Z1360" s="82" t="s">
        <v>105</v>
      </c>
      <c r="AA1360" s="82">
        <v>367</v>
      </c>
      <c r="AB1360" s="82">
        <v>524.80999999999995</v>
      </c>
    </row>
    <row r="1361" spans="18:28">
      <c r="R1361" s="82" t="s">
        <v>99</v>
      </c>
      <c r="S1361" s="82">
        <v>2021</v>
      </c>
      <c r="T1361" s="82" t="s">
        <v>38</v>
      </c>
      <c r="U1361" s="82" t="s">
        <v>89</v>
      </c>
      <c r="V1361" s="82" t="s">
        <v>103</v>
      </c>
      <c r="W1361" s="82" t="s">
        <v>104</v>
      </c>
      <c r="X1361" s="82" t="s">
        <v>100</v>
      </c>
      <c r="Y1361" s="82" t="s">
        <v>102</v>
      </c>
      <c r="Z1361" s="82" t="s">
        <v>105</v>
      </c>
      <c r="AA1361" s="82">
        <v>295</v>
      </c>
      <c r="AB1361" s="82">
        <v>421.85</v>
      </c>
    </row>
    <row r="1362" spans="18:28">
      <c r="R1362" s="82" t="s">
        <v>95</v>
      </c>
      <c r="S1362" s="82">
        <v>2021</v>
      </c>
      <c r="T1362" s="82" t="s">
        <v>38</v>
      </c>
      <c r="U1362" s="82" t="s">
        <v>89</v>
      </c>
      <c r="V1362" s="82" t="s">
        <v>103</v>
      </c>
      <c r="W1362" s="82" t="s">
        <v>104</v>
      </c>
      <c r="X1362" s="82" t="s">
        <v>100</v>
      </c>
      <c r="Y1362" s="82" t="s">
        <v>102</v>
      </c>
      <c r="Z1362" s="82" t="s">
        <v>105</v>
      </c>
      <c r="AA1362" s="82">
        <v>835</v>
      </c>
      <c r="AB1362" s="82">
        <v>1194.05</v>
      </c>
    </row>
    <row r="1363" spans="18:28">
      <c r="R1363" s="82" t="s">
        <v>88</v>
      </c>
      <c r="S1363" s="82">
        <v>2021</v>
      </c>
      <c r="T1363" s="82" t="s">
        <v>38</v>
      </c>
      <c r="U1363" s="82" t="s">
        <v>89</v>
      </c>
      <c r="V1363" s="82" t="s">
        <v>103</v>
      </c>
      <c r="W1363" s="82" t="s">
        <v>104</v>
      </c>
      <c r="X1363" s="82" t="s">
        <v>100</v>
      </c>
      <c r="Y1363" s="82" t="s">
        <v>102</v>
      </c>
      <c r="Z1363" s="82" t="s">
        <v>105</v>
      </c>
      <c r="AA1363" s="82">
        <v>293</v>
      </c>
      <c r="AB1363" s="82">
        <v>418.99</v>
      </c>
    </row>
    <row r="1364" spans="18:28">
      <c r="R1364" s="82" t="s">
        <v>97</v>
      </c>
      <c r="S1364" s="82">
        <v>2021</v>
      </c>
      <c r="T1364" s="82" t="s">
        <v>42</v>
      </c>
      <c r="U1364" s="82" t="s">
        <v>89</v>
      </c>
      <c r="V1364" s="82" t="s">
        <v>103</v>
      </c>
      <c r="W1364" s="82" t="s">
        <v>104</v>
      </c>
      <c r="X1364" s="82" t="s">
        <v>100</v>
      </c>
      <c r="Y1364" s="82" t="s">
        <v>102</v>
      </c>
      <c r="Z1364" s="82" t="s">
        <v>105</v>
      </c>
      <c r="AA1364" s="82">
        <v>302</v>
      </c>
      <c r="AB1364" s="82">
        <v>431.86</v>
      </c>
    </row>
    <row r="1365" spans="18:28">
      <c r="R1365" s="82" t="s">
        <v>88</v>
      </c>
      <c r="S1365" s="82">
        <v>2021</v>
      </c>
      <c r="T1365" s="82" t="s">
        <v>42</v>
      </c>
      <c r="U1365" s="82" t="s">
        <v>89</v>
      </c>
      <c r="V1365" s="82" t="s">
        <v>103</v>
      </c>
      <c r="W1365" s="82" t="s">
        <v>104</v>
      </c>
      <c r="X1365" s="82" t="s">
        <v>100</v>
      </c>
      <c r="Y1365" s="82" t="s">
        <v>102</v>
      </c>
      <c r="Z1365" s="82" t="s">
        <v>105</v>
      </c>
      <c r="AA1365" s="82">
        <v>344</v>
      </c>
      <c r="AB1365" s="82">
        <v>491.91999999999996</v>
      </c>
    </row>
    <row r="1366" spans="18:28">
      <c r="R1366" s="82" t="s">
        <v>98</v>
      </c>
      <c r="S1366" s="82">
        <v>2021</v>
      </c>
      <c r="T1366" s="82" t="s">
        <v>42</v>
      </c>
      <c r="U1366" s="82" t="s">
        <v>89</v>
      </c>
      <c r="V1366" s="82" t="s">
        <v>103</v>
      </c>
      <c r="W1366" s="82" t="s">
        <v>104</v>
      </c>
      <c r="X1366" s="82" t="s">
        <v>100</v>
      </c>
      <c r="Y1366" s="82" t="s">
        <v>102</v>
      </c>
      <c r="Z1366" s="82" t="s">
        <v>105</v>
      </c>
      <c r="AA1366" s="82">
        <v>298</v>
      </c>
      <c r="AB1366" s="82">
        <v>426.14</v>
      </c>
    </row>
    <row r="1367" spans="18:28">
      <c r="R1367" s="82" t="s">
        <v>95</v>
      </c>
      <c r="S1367" s="82">
        <v>2021</v>
      </c>
      <c r="T1367" s="82" t="s">
        <v>42</v>
      </c>
      <c r="U1367" s="82" t="s">
        <v>89</v>
      </c>
      <c r="V1367" s="82" t="s">
        <v>103</v>
      </c>
      <c r="W1367" s="82" t="s">
        <v>104</v>
      </c>
      <c r="X1367" s="82" t="s">
        <v>100</v>
      </c>
      <c r="Y1367" s="82" t="s">
        <v>102</v>
      </c>
      <c r="Z1367" s="82" t="s">
        <v>105</v>
      </c>
      <c r="AA1367" s="82">
        <v>346</v>
      </c>
      <c r="AB1367" s="82">
        <v>494.78</v>
      </c>
    </row>
    <row r="1368" spans="18:28">
      <c r="R1368" s="82" t="s">
        <v>88</v>
      </c>
      <c r="S1368" s="82">
        <v>2021</v>
      </c>
      <c r="T1368" s="82" t="s">
        <v>42</v>
      </c>
      <c r="U1368" s="82" t="s">
        <v>89</v>
      </c>
      <c r="V1368" s="82" t="s">
        <v>103</v>
      </c>
      <c r="W1368" s="82" t="s">
        <v>104</v>
      </c>
      <c r="X1368" s="82" t="s">
        <v>100</v>
      </c>
      <c r="Y1368" s="82" t="s">
        <v>102</v>
      </c>
      <c r="Z1368" s="82" t="s">
        <v>105</v>
      </c>
      <c r="AA1368" s="82">
        <v>830</v>
      </c>
      <c r="AB1368" s="82">
        <v>1186.9000000000001</v>
      </c>
    </row>
    <row r="1369" spans="18:28">
      <c r="R1369" s="82" t="s">
        <v>95</v>
      </c>
      <c r="S1369" s="82">
        <v>2021</v>
      </c>
      <c r="T1369" s="82" t="s">
        <v>42</v>
      </c>
      <c r="U1369" s="82" t="s">
        <v>89</v>
      </c>
      <c r="V1369" s="82" t="s">
        <v>103</v>
      </c>
      <c r="W1369" s="82" t="s">
        <v>104</v>
      </c>
      <c r="X1369" s="82" t="s">
        <v>100</v>
      </c>
      <c r="Y1369" s="82" t="s">
        <v>102</v>
      </c>
      <c r="Z1369" s="82" t="s">
        <v>105</v>
      </c>
      <c r="AA1369" s="82">
        <v>863</v>
      </c>
      <c r="AB1369" s="82">
        <v>1234.0899999999999</v>
      </c>
    </row>
    <row r="1370" spans="18:28">
      <c r="R1370" s="82" t="s">
        <v>97</v>
      </c>
      <c r="S1370" s="82">
        <v>2021</v>
      </c>
      <c r="T1370" s="82" t="s">
        <v>42</v>
      </c>
      <c r="U1370" s="82" t="s">
        <v>89</v>
      </c>
      <c r="V1370" s="82" t="s">
        <v>103</v>
      </c>
      <c r="W1370" s="82" t="s">
        <v>104</v>
      </c>
      <c r="X1370" s="82" t="s">
        <v>100</v>
      </c>
      <c r="Y1370" s="82" t="s">
        <v>102</v>
      </c>
      <c r="Z1370" s="82" t="s">
        <v>105</v>
      </c>
      <c r="AA1370" s="82">
        <v>921</v>
      </c>
      <c r="AB1370" s="82">
        <v>1317.03</v>
      </c>
    </row>
    <row r="1371" spans="18:28">
      <c r="R1371" s="82" t="s">
        <v>95</v>
      </c>
      <c r="S1371" s="82">
        <v>2021</v>
      </c>
      <c r="T1371" s="82" t="s">
        <v>42</v>
      </c>
      <c r="U1371" s="82" t="s">
        <v>89</v>
      </c>
      <c r="V1371" s="82" t="s">
        <v>103</v>
      </c>
      <c r="W1371" s="82" t="s">
        <v>104</v>
      </c>
      <c r="X1371" s="82" t="s">
        <v>100</v>
      </c>
      <c r="Y1371" s="82" t="s">
        <v>102</v>
      </c>
      <c r="Z1371" s="82" t="s">
        <v>105</v>
      </c>
      <c r="AA1371" s="82">
        <v>922</v>
      </c>
      <c r="AB1371" s="82">
        <v>1318.46</v>
      </c>
    </row>
    <row r="1372" spans="18:28">
      <c r="R1372" s="82" t="s">
        <v>95</v>
      </c>
      <c r="S1372" s="82">
        <v>2021</v>
      </c>
      <c r="T1372" s="82" t="s">
        <v>42</v>
      </c>
      <c r="U1372" s="82" t="s">
        <v>89</v>
      </c>
      <c r="V1372" s="82" t="s">
        <v>103</v>
      </c>
      <c r="W1372" s="82" t="s">
        <v>104</v>
      </c>
      <c r="X1372" s="82" t="s">
        <v>100</v>
      </c>
      <c r="Y1372" s="82" t="s">
        <v>102</v>
      </c>
      <c r="Z1372" s="82" t="s">
        <v>105</v>
      </c>
      <c r="AA1372" s="82">
        <v>345</v>
      </c>
      <c r="AB1372" s="82">
        <v>493.35</v>
      </c>
    </row>
    <row r="1373" spans="18:28">
      <c r="R1373" s="82" t="s">
        <v>97</v>
      </c>
      <c r="S1373" s="82">
        <v>2021</v>
      </c>
      <c r="T1373" s="82" t="s">
        <v>42</v>
      </c>
      <c r="U1373" s="82" t="s">
        <v>89</v>
      </c>
      <c r="V1373" s="82" t="s">
        <v>103</v>
      </c>
      <c r="W1373" s="82" t="s">
        <v>104</v>
      </c>
      <c r="X1373" s="82" t="s">
        <v>100</v>
      </c>
      <c r="Y1373" s="82" t="s">
        <v>102</v>
      </c>
      <c r="Z1373" s="82" t="s">
        <v>105</v>
      </c>
      <c r="AA1373" s="82">
        <v>249</v>
      </c>
      <c r="AB1373" s="82">
        <v>356.07</v>
      </c>
    </row>
    <row r="1374" spans="18:28">
      <c r="R1374" s="82" t="s">
        <v>88</v>
      </c>
      <c r="S1374" s="82">
        <v>2021</v>
      </c>
      <c r="T1374" s="82" t="s">
        <v>42</v>
      </c>
      <c r="U1374" s="82" t="s">
        <v>89</v>
      </c>
      <c r="V1374" s="82" t="s">
        <v>103</v>
      </c>
      <c r="W1374" s="82" t="s">
        <v>104</v>
      </c>
      <c r="X1374" s="82" t="s">
        <v>100</v>
      </c>
      <c r="Y1374" s="82" t="s">
        <v>102</v>
      </c>
      <c r="Z1374" s="82" t="s">
        <v>105</v>
      </c>
      <c r="AA1374" s="82">
        <v>243</v>
      </c>
      <c r="AB1374" s="82">
        <v>347.49</v>
      </c>
    </row>
    <row r="1375" spans="18:28">
      <c r="R1375" s="82" t="s">
        <v>98</v>
      </c>
      <c r="S1375" s="82">
        <v>2021</v>
      </c>
      <c r="T1375" s="82" t="s">
        <v>42</v>
      </c>
      <c r="U1375" s="82" t="s">
        <v>89</v>
      </c>
      <c r="V1375" s="82" t="s">
        <v>103</v>
      </c>
      <c r="W1375" s="82" t="s">
        <v>104</v>
      </c>
      <c r="X1375" s="82" t="s">
        <v>100</v>
      </c>
      <c r="Y1375" s="82" t="s">
        <v>102</v>
      </c>
      <c r="Z1375" s="82" t="s">
        <v>105</v>
      </c>
      <c r="AA1375" s="82">
        <v>237</v>
      </c>
      <c r="AB1375" s="82">
        <v>338.90999999999997</v>
      </c>
    </row>
    <row r="1376" spans="18:28">
      <c r="R1376" s="82" t="s">
        <v>97</v>
      </c>
      <c r="S1376" s="82">
        <v>2021</v>
      </c>
      <c r="T1376" s="82" t="s">
        <v>42</v>
      </c>
      <c r="U1376" s="82" t="s">
        <v>89</v>
      </c>
      <c r="V1376" s="82" t="s">
        <v>103</v>
      </c>
      <c r="W1376" s="82" t="s">
        <v>104</v>
      </c>
      <c r="X1376" s="82" t="s">
        <v>100</v>
      </c>
      <c r="Y1376" s="82" t="s">
        <v>102</v>
      </c>
      <c r="Z1376" s="82" t="s">
        <v>105</v>
      </c>
      <c r="AA1376" s="82">
        <v>301</v>
      </c>
      <c r="AB1376" s="82">
        <v>430.43</v>
      </c>
    </row>
    <row r="1377" spans="18:28">
      <c r="R1377" s="82" t="s">
        <v>97</v>
      </c>
      <c r="S1377" s="82">
        <v>2021</v>
      </c>
      <c r="T1377" s="82" t="s">
        <v>42</v>
      </c>
      <c r="U1377" s="82" t="s">
        <v>89</v>
      </c>
      <c r="V1377" s="82" t="s">
        <v>103</v>
      </c>
      <c r="W1377" s="82" t="s">
        <v>104</v>
      </c>
      <c r="X1377" s="82" t="s">
        <v>100</v>
      </c>
      <c r="Y1377" s="82" t="s">
        <v>102</v>
      </c>
      <c r="Z1377" s="82" t="s">
        <v>105</v>
      </c>
      <c r="AA1377" s="82">
        <v>349</v>
      </c>
      <c r="AB1377" s="82">
        <v>499.07</v>
      </c>
    </row>
    <row r="1378" spans="18:28">
      <c r="R1378" s="82" t="s">
        <v>95</v>
      </c>
      <c r="S1378" s="82">
        <v>2021</v>
      </c>
      <c r="T1378" s="82" t="s">
        <v>42</v>
      </c>
      <c r="U1378" s="82" t="s">
        <v>89</v>
      </c>
      <c r="V1378" s="82" t="s">
        <v>103</v>
      </c>
      <c r="W1378" s="82" t="s">
        <v>104</v>
      </c>
      <c r="X1378" s="82" t="s">
        <v>100</v>
      </c>
      <c r="Y1378" s="82" t="s">
        <v>102</v>
      </c>
      <c r="Z1378" s="82" t="s">
        <v>105</v>
      </c>
      <c r="AA1378" s="82">
        <v>839</v>
      </c>
      <c r="AB1378" s="82">
        <v>1199.77</v>
      </c>
    </row>
    <row r="1379" spans="18:28">
      <c r="R1379" s="82" t="s">
        <v>95</v>
      </c>
      <c r="S1379" s="82">
        <v>2021</v>
      </c>
      <c r="T1379" s="82" t="s">
        <v>42</v>
      </c>
      <c r="U1379" s="82" t="s">
        <v>89</v>
      </c>
      <c r="V1379" s="82" t="s">
        <v>103</v>
      </c>
      <c r="W1379" s="82" t="s">
        <v>104</v>
      </c>
      <c r="X1379" s="82" t="s">
        <v>100</v>
      </c>
      <c r="Y1379" s="82" t="s">
        <v>102</v>
      </c>
      <c r="Z1379" s="82" t="s">
        <v>105</v>
      </c>
      <c r="AA1379" s="82">
        <v>872</v>
      </c>
      <c r="AB1379" s="82">
        <v>1246.96</v>
      </c>
    </row>
    <row r="1380" spans="18:28">
      <c r="R1380" s="82" t="s">
        <v>88</v>
      </c>
      <c r="S1380" s="82">
        <v>2021</v>
      </c>
      <c r="T1380" s="82" t="s">
        <v>31</v>
      </c>
      <c r="U1380" s="82" t="s">
        <v>89</v>
      </c>
      <c r="V1380" s="82" t="s">
        <v>103</v>
      </c>
      <c r="W1380" s="82" t="s">
        <v>104</v>
      </c>
      <c r="X1380" s="82" t="s">
        <v>100</v>
      </c>
      <c r="Y1380" s="82" t="s">
        <v>102</v>
      </c>
      <c r="Z1380" s="82" t="s">
        <v>105</v>
      </c>
      <c r="AA1380" s="82">
        <v>152</v>
      </c>
      <c r="AB1380" s="82">
        <v>217.36</v>
      </c>
    </row>
    <row r="1381" spans="18:28">
      <c r="R1381" s="82" t="s">
        <v>88</v>
      </c>
      <c r="S1381" s="82">
        <v>2021</v>
      </c>
      <c r="T1381" s="82" t="s">
        <v>31</v>
      </c>
      <c r="U1381" s="82" t="s">
        <v>89</v>
      </c>
      <c r="V1381" s="82" t="s">
        <v>103</v>
      </c>
      <c r="W1381" s="82" t="s">
        <v>104</v>
      </c>
      <c r="X1381" s="82" t="s">
        <v>100</v>
      </c>
      <c r="Y1381" s="82" t="s">
        <v>102</v>
      </c>
      <c r="Z1381" s="82" t="s">
        <v>105</v>
      </c>
      <c r="AA1381" s="82">
        <v>326</v>
      </c>
      <c r="AB1381" s="82">
        <v>466.18</v>
      </c>
    </row>
    <row r="1382" spans="18:28">
      <c r="R1382" s="82" t="s">
        <v>95</v>
      </c>
      <c r="S1382" s="82">
        <v>2021</v>
      </c>
      <c r="T1382" s="82" t="s">
        <v>31</v>
      </c>
      <c r="U1382" s="82" t="s">
        <v>89</v>
      </c>
      <c r="V1382" s="82" t="s">
        <v>103</v>
      </c>
      <c r="W1382" s="82" t="s">
        <v>104</v>
      </c>
      <c r="X1382" s="82" t="s">
        <v>100</v>
      </c>
      <c r="Y1382" s="82" t="s">
        <v>102</v>
      </c>
      <c r="Z1382" s="82" t="s">
        <v>105</v>
      </c>
      <c r="AA1382" s="82">
        <v>352</v>
      </c>
      <c r="AB1382" s="82">
        <v>503.36</v>
      </c>
    </row>
    <row r="1383" spans="18:28">
      <c r="R1383" s="82" t="s">
        <v>97</v>
      </c>
      <c r="S1383" s="82">
        <v>2021</v>
      </c>
      <c r="T1383" s="82" t="s">
        <v>31</v>
      </c>
      <c r="U1383" s="82" t="s">
        <v>89</v>
      </c>
      <c r="V1383" s="82" t="s">
        <v>103</v>
      </c>
      <c r="W1383" s="82" t="s">
        <v>104</v>
      </c>
      <c r="X1383" s="82" t="s">
        <v>100</v>
      </c>
      <c r="Y1383" s="82" t="s">
        <v>102</v>
      </c>
      <c r="Z1383" s="82" t="s">
        <v>105</v>
      </c>
      <c r="AA1383" s="82">
        <v>154</v>
      </c>
      <c r="AB1383" s="82">
        <v>220.22</v>
      </c>
    </row>
    <row r="1384" spans="18:28">
      <c r="R1384" s="82" t="s">
        <v>88</v>
      </c>
      <c r="S1384" s="82">
        <v>2021</v>
      </c>
      <c r="T1384" s="82" t="s">
        <v>31</v>
      </c>
      <c r="U1384" s="82" t="s">
        <v>89</v>
      </c>
      <c r="V1384" s="82" t="s">
        <v>103</v>
      </c>
      <c r="W1384" s="82" t="s">
        <v>104</v>
      </c>
      <c r="X1384" s="82" t="s">
        <v>100</v>
      </c>
      <c r="Y1384" s="82" t="s">
        <v>102</v>
      </c>
      <c r="Z1384" s="82" t="s">
        <v>105</v>
      </c>
      <c r="AA1384" s="82">
        <v>328</v>
      </c>
      <c r="AB1384" s="82">
        <v>469.03999999999996</v>
      </c>
    </row>
    <row r="1385" spans="18:28">
      <c r="R1385" s="82" t="s">
        <v>95</v>
      </c>
      <c r="S1385" s="82">
        <v>2021</v>
      </c>
      <c r="T1385" s="82" t="s">
        <v>31</v>
      </c>
      <c r="U1385" s="82" t="s">
        <v>89</v>
      </c>
      <c r="V1385" s="82" t="s">
        <v>103</v>
      </c>
      <c r="W1385" s="82" t="s">
        <v>104</v>
      </c>
      <c r="X1385" s="82" t="s">
        <v>100</v>
      </c>
      <c r="Y1385" s="82" t="s">
        <v>102</v>
      </c>
      <c r="Z1385" s="82" t="s">
        <v>105</v>
      </c>
      <c r="AA1385" s="82">
        <v>821</v>
      </c>
      <c r="AB1385" s="82">
        <v>1174.03</v>
      </c>
    </row>
    <row r="1386" spans="18:28">
      <c r="R1386" s="82" t="s">
        <v>97</v>
      </c>
      <c r="S1386" s="82">
        <v>2021</v>
      </c>
      <c r="T1386" s="82" t="s">
        <v>31</v>
      </c>
      <c r="U1386" s="82" t="s">
        <v>89</v>
      </c>
      <c r="V1386" s="82" t="s">
        <v>103</v>
      </c>
      <c r="W1386" s="82" t="s">
        <v>104</v>
      </c>
      <c r="X1386" s="82" t="s">
        <v>100</v>
      </c>
      <c r="Y1386" s="82" t="s">
        <v>102</v>
      </c>
      <c r="Z1386" s="82" t="s">
        <v>105</v>
      </c>
      <c r="AA1386" s="82">
        <v>854</v>
      </c>
      <c r="AB1386" s="82">
        <v>1221.22</v>
      </c>
    </row>
    <row r="1387" spans="18:28">
      <c r="R1387" s="82" t="s">
        <v>98</v>
      </c>
      <c r="S1387" s="82">
        <v>2021</v>
      </c>
      <c r="T1387" s="82" t="s">
        <v>31</v>
      </c>
      <c r="U1387" s="82" t="s">
        <v>89</v>
      </c>
      <c r="V1387" s="82" t="s">
        <v>103</v>
      </c>
      <c r="W1387" s="82" t="s">
        <v>104</v>
      </c>
      <c r="X1387" s="82" t="s">
        <v>100</v>
      </c>
      <c r="Y1387" s="82" t="s">
        <v>102</v>
      </c>
      <c r="Z1387" s="82" t="s">
        <v>105</v>
      </c>
      <c r="AA1387" s="82">
        <v>908</v>
      </c>
      <c r="AB1387" s="82">
        <v>1298.44</v>
      </c>
    </row>
    <row r="1388" spans="18:28">
      <c r="R1388" s="82" t="s">
        <v>98</v>
      </c>
      <c r="S1388" s="82">
        <v>2021</v>
      </c>
      <c r="T1388" s="82" t="s">
        <v>31</v>
      </c>
      <c r="U1388" s="82" t="s">
        <v>89</v>
      </c>
      <c r="V1388" s="82" t="s">
        <v>103</v>
      </c>
      <c r="W1388" s="82" t="s">
        <v>104</v>
      </c>
      <c r="X1388" s="82" t="s">
        <v>100</v>
      </c>
      <c r="Y1388" s="82" t="s">
        <v>102</v>
      </c>
      <c r="Z1388" s="82" t="s">
        <v>105</v>
      </c>
      <c r="AA1388" s="82">
        <v>861</v>
      </c>
      <c r="AB1388" s="82">
        <v>526.24</v>
      </c>
    </row>
    <row r="1389" spans="18:28">
      <c r="R1389" s="82" t="s">
        <v>88</v>
      </c>
      <c r="S1389" s="82">
        <v>2021</v>
      </c>
      <c r="T1389" s="82" t="s">
        <v>31</v>
      </c>
      <c r="U1389" s="82" t="s">
        <v>89</v>
      </c>
      <c r="V1389" s="82" t="s">
        <v>103</v>
      </c>
      <c r="W1389" s="82" t="s">
        <v>104</v>
      </c>
      <c r="X1389" s="82" t="s">
        <v>100</v>
      </c>
      <c r="Y1389" s="82" t="s">
        <v>102</v>
      </c>
      <c r="Z1389" s="82" t="s">
        <v>105</v>
      </c>
      <c r="AA1389" s="82">
        <v>153</v>
      </c>
      <c r="AB1389" s="82">
        <v>526.24</v>
      </c>
    </row>
    <row r="1390" spans="18:28">
      <c r="R1390" s="82" t="s">
        <v>95</v>
      </c>
      <c r="S1390" s="82">
        <v>2021</v>
      </c>
      <c r="T1390" s="82" t="s">
        <v>31</v>
      </c>
      <c r="U1390" s="82" t="s">
        <v>89</v>
      </c>
      <c r="V1390" s="82" t="s">
        <v>103</v>
      </c>
      <c r="W1390" s="82" t="s">
        <v>104</v>
      </c>
      <c r="X1390" s="82" t="s">
        <v>100</v>
      </c>
      <c r="Y1390" s="82" t="s">
        <v>102</v>
      </c>
      <c r="Z1390" s="82" t="s">
        <v>105</v>
      </c>
      <c r="AA1390" s="82">
        <v>327</v>
      </c>
      <c r="AB1390" s="82">
        <v>467.61</v>
      </c>
    </row>
    <row r="1391" spans="18:28">
      <c r="R1391" s="82" t="s">
        <v>88</v>
      </c>
      <c r="S1391" s="82">
        <v>2021</v>
      </c>
      <c r="T1391" s="82" t="s">
        <v>31</v>
      </c>
      <c r="U1391" s="82" t="s">
        <v>89</v>
      </c>
      <c r="V1391" s="82" t="s">
        <v>103</v>
      </c>
      <c r="W1391" s="82" t="s">
        <v>104</v>
      </c>
      <c r="X1391" s="82" t="s">
        <v>100</v>
      </c>
      <c r="Y1391" s="82" t="s">
        <v>102</v>
      </c>
      <c r="Z1391" s="82" t="s">
        <v>105</v>
      </c>
      <c r="AA1391" s="82">
        <v>355</v>
      </c>
      <c r="AB1391" s="82">
        <v>507.65</v>
      </c>
    </row>
    <row r="1392" spans="18:28">
      <c r="R1392" s="82" t="s">
        <v>95</v>
      </c>
      <c r="S1392" s="82">
        <v>2021</v>
      </c>
      <c r="T1392" s="82" t="s">
        <v>31</v>
      </c>
      <c r="U1392" s="82" t="s">
        <v>89</v>
      </c>
      <c r="V1392" s="82" t="s">
        <v>103</v>
      </c>
      <c r="W1392" s="82" t="s">
        <v>104</v>
      </c>
      <c r="X1392" s="82" t="s">
        <v>100</v>
      </c>
      <c r="Y1392" s="82" t="s">
        <v>93</v>
      </c>
      <c r="Z1392" s="82" t="s">
        <v>105</v>
      </c>
      <c r="AA1392" s="82">
        <v>325</v>
      </c>
      <c r="AB1392" s="82">
        <v>464.75</v>
      </c>
    </row>
    <row r="1393" spans="18:28">
      <c r="R1393" s="82" t="s">
        <v>88</v>
      </c>
      <c r="S1393" s="82">
        <v>2021</v>
      </c>
      <c r="T1393" s="82" t="s">
        <v>31</v>
      </c>
      <c r="U1393" s="82" t="s">
        <v>89</v>
      </c>
      <c r="V1393" s="82" t="s">
        <v>103</v>
      </c>
      <c r="W1393" s="82" t="s">
        <v>104</v>
      </c>
      <c r="X1393" s="82" t="s">
        <v>100</v>
      </c>
      <c r="Y1393" s="82" t="s">
        <v>93</v>
      </c>
      <c r="Z1393" s="82" t="s">
        <v>105</v>
      </c>
      <c r="AA1393" s="82">
        <v>830</v>
      </c>
      <c r="AB1393" s="82">
        <v>1186.9000000000001</v>
      </c>
    </row>
    <row r="1394" spans="18:28">
      <c r="R1394" s="82" t="s">
        <v>97</v>
      </c>
      <c r="S1394" s="82">
        <v>2021</v>
      </c>
      <c r="T1394" s="82" t="s">
        <v>31</v>
      </c>
      <c r="U1394" s="82" t="s">
        <v>89</v>
      </c>
      <c r="V1394" s="82" t="s">
        <v>103</v>
      </c>
      <c r="W1394" s="82" t="s">
        <v>104</v>
      </c>
      <c r="X1394" s="82" t="s">
        <v>100</v>
      </c>
      <c r="Y1394" s="82" t="s">
        <v>93</v>
      </c>
      <c r="Z1394" s="82" t="s">
        <v>105</v>
      </c>
      <c r="AA1394" s="82">
        <v>863</v>
      </c>
      <c r="AB1394" s="82">
        <v>1234.0899999999999</v>
      </c>
    </row>
    <row r="1395" spans="18:28">
      <c r="R1395" s="82" t="s">
        <v>95</v>
      </c>
      <c r="S1395" s="82">
        <v>2021</v>
      </c>
      <c r="T1395" s="82" t="s">
        <v>9</v>
      </c>
      <c r="U1395" s="82" t="s">
        <v>89</v>
      </c>
      <c r="V1395" s="82" t="s">
        <v>103</v>
      </c>
      <c r="W1395" s="82" t="s">
        <v>104</v>
      </c>
      <c r="X1395" s="82" t="s">
        <v>100</v>
      </c>
      <c r="Y1395" s="82" t="s">
        <v>93</v>
      </c>
      <c r="Z1395" s="82" t="s">
        <v>105</v>
      </c>
      <c r="AA1395" s="82">
        <v>356</v>
      </c>
      <c r="AB1395" s="82">
        <v>509.08</v>
      </c>
    </row>
    <row r="1396" spans="18:28">
      <c r="R1396" s="82" t="s">
        <v>88</v>
      </c>
      <c r="S1396" s="82">
        <v>2021</v>
      </c>
      <c r="T1396" s="82" t="s">
        <v>9</v>
      </c>
      <c r="U1396" s="82" t="s">
        <v>89</v>
      </c>
      <c r="V1396" s="82" t="s">
        <v>103</v>
      </c>
      <c r="W1396" s="82" t="s">
        <v>104</v>
      </c>
      <c r="X1396" s="82" t="s">
        <v>100</v>
      </c>
      <c r="Y1396" s="82" t="s">
        <v>93</v>
      </c>
      <c r="Z1396" s="82" t="s">
        <v>105</v>
      </c>
      <c r="AA1396" s="82">
        <v>158</v>
      </c>
      <c r="AB1396" s="82">
        <v>225.94</v>
      </c>
    </row>
    <row r="1397" spans="18:28">
      <c r="R1397" s="82" t="s">
        <v>95</v>
      </c>
      <c r="S1397" s="82">
        <v>2021</v>
      </c>
      <c r="T1397" s="82" t="s">
        <v>9</v>
      </c>
      <c r="U1397" s="82" t="s">
        <v>89</v>
      </c>
      <c r="V1397" s="82" t="s">
        <v>103</v>
      </c>
      <c r="W1397" s="82" t="s">
        <v>104</v>
      </c>
      <c r="X1397" s="82" t="s">
        <v>100</v>
      </c>
      <c r="Y1397" s="82" t="s">
        <v>93</v>
      </c>
      <c r="Z1397" s="82" t="s">
        <v>105</v>
      </c>
      <c r="AA1397" s="82">
        <v>332</v>
      </c>
      <c r="AB1397" s="82">
        <v>474.76</v>
      </c>
    </row>
    <row r="1398" spans="18:28">
      <c r="R1398" s="82" t="s">
        <v>95</v>
      </c>
      <c r="S1398" s="82">
        <v>2021</v>
      </c>
      <c r="T1398" s="82" t="s">
        <v>9</v>
      </c>
      <c r="U1398" s="82" t="s">
        <v>89</v>
      </c>
      <c r="V1398" s="82" t="s">
        <v>103</v>
      </c>
      <c r="W1398" s="82" t="s">
        <v>104</v>
      </c>
      <c r="X1398" s="82" t="s">
        <v>100</v>
      </c>
      <c r="Y1398" s="82" t="s">
        <v>93</v>
      </c>
      <c r="Z1398" s="82" t="s">
        <v>105</v>
      </c>
      <c r="AA1398" s="82">
        <v>358</v>
      </c>
      <c r="AB1398" s="82">
        <v>511.94</v>
      </c>
    </row>
    <row r="1399" spans="18:28">
      <c r="R1399" s="82" t="s">
        <v>95</v>
      </c>
      <c r="S1399" s="82">
        <v>2021</v>
      </c>
      <c r="T1399" s="82" t="s">
        <v>9</v>
      </c>
      <c r="U1399" s="82" t="s">
        <v>89</v>
      </c>
      <c r="V1399" s="82" t="s">
        <v>103</v>
      </c>
      <c r="W1399" s="82" t="s">
        <v>104</v>
      </c>
      <c r="X1399" s="82" t="s">
        <v>100</v>
      </c>
      <c r="Y1399" s="82" t="s">
        <v>93</v>
      </c>
      <c r="Z1399" s="82" t="s">
        <v>105</v>
      </c>
      <c r="AA1399" s="82">
        <v>160</v>
      </c>
      <c r="AB1399" s="82">
        <v>228.8</v>
      </c>
    </row>
    <row r="1400" spans="18:28">
      <c r="R1400" s="82" t="s">
        <v>98</v>
      </c>
      <c r="S1400" s="82">
        <v>2021</v>
      </c>
      <c r="T1400" s="82" t="s">
        <v>9</v>
      </c>
      <c r="U1400" s="82" t="s">
        <v>89</v>
      </c>
      <c r="V1400" s="82" t="s">
        <v>103</v>
      </c>
      <c r="W1400" s="82" t="s">
        <v>104</v>
      </c>
      <c r="X1400" s="82" t="s">
        <v>100</v>
      </c>
      <c r="Y1400" s="82" t="s">
        <v>93</v>
      </c>
      <c r="Z1400" s="82" t="s">
        <v>105</v>
      </c>
      <c r="AA1400" s="82">
        <v>334</v>
      </c>
      <c r="AB1400" s="82">
        <v>477.62</v>
      </c>
    </row>
    <row r="1401" spans="18:28">
      <c r="R1401" s="82" t="s">
        <v>95</v>
      </c>
      <c r="S1401" s="82">
        <v>2021</v>
      </c>
      <c r="T1401" s="82" t="s">
        <v>9</v>
      </c>
      <c r="U1401" s="82" t="s">
        <v>89</v>
      </c>
      <c r="V1401" s="82" t="s">
        <v>103</v>
      </c>
      <c r="W1401" s="82" t="s">
        <v>104</v>
      </c>
      <c r="X1401" s="82" t="s">
        <v>100</v>
      </c>
      <c r="Y1401" s="82" t="s">
        <v>93</v>
      </c>
      <c r="Z1401" s="82" t="s">
        <v>105</v>
      </c>
      <c r="AA1401" s="82">
        <v>820</v>
      </c>
      <c r="AB1401" s="82">
        <v>1172.5999999999999</v>
      </c>
    </row>
    <row r="1402" spans="18:28">
      <c r="R1402" s="82" t="s">
        <v>95</v>
      </c>
      <c r="S1402" s="82">
        <v>2021</v>
      </c>
      <c r="T1402" s="82" t="s">
        <v>9</v>
      </c>
      <c r="U1402" s="82" t="s">
        <v>89</v>
      </c>
      <c r="V1402" s="82" t="s">
        <v>103</v>
      </c>
      <c r="W1402" s="82" t="s">
        <v>104</v>
      </c>
      <c r="X1402" s="82" t="s">
        <v>100</v>
      </c>
      <c r="Y1402" s="82" t="s">
        <v>93</v>
      </c>
      <c r="Z1402" s="82" t="s">
        <v>105</v>
      </c>
      <c r="AA1402" s="82">
        <v>907</v>
      </c>
      <c r="AB1402" s="82">
        <v>1297.01</v>
      </c>
    </row>
    <row r="1403" spans="18:28">
      <c r="R1403" s="82" t="s">
        <v>95</v>
      </c>
      <c r="S1403" s="82">
        <v>2021</v>
      </c>
      <c r="T1403" s="82" t="s">
        <v>9</v>
      </c>
      <c r="U1403" s="82" t="s">
        <v>89</v>
      </c>
      <c r="V1403" s="82" t="s">
        <v>103</v>
      </c>
      <c r="W1403" s="82" t="s">
        <v>104</v>
      </c>
      <c r="X1403" s="82" t="s">
        <v>100</v>
      </c>
      <c r="Y1403" s="82" t="s">
        <v>93</v>
      </c>
      <c r="Z1403" s="82" t="s">
        <v>105</v>
      </c>
      <c r="AA1403" s="82">
        <v>860</v>
      </c>
      <c r="AB1403" s="82">
        <v>526.24</v>
      </c>
    </row>
    <row r="1404" spans="18:28">
      <c r="R1404" s="82" t="s">
        <v>88</v>
      </c>
      <c r="S1404" s="82">
        <v>2021</v>
      </c>
      <c r="T1404" s="82" t="s">
        <v>9</v>
      </c>
      <c r="U1404" s="82" t="s">
        <v>89</v>
      </c>
      <c r="V1404" s="82" t="s">
        <v>103</v>
      </c>
      <c r="W1404" s="82" t="s">
        <v>104</v>
      </c>
      <c r="X1404" s="82" t="s">
        <v>100</v>
      </c>
      <c r="Y1404" s="82" t="s">
        <v>93</v>
      </c>
      <c r="Z1404" s="82" t="s">
        <v>105</v>
      </c>
      <c r="AA1404" s="82">
        <v>159</v>
      </c>
      <c r="AB1404" s="82">
        <v>526.24</v>
      </c>
    </row>
    <row r="1405" spans="18:28">
      <c r="R1405" s="82" t="s">
        <v>95</v>
      </c>
      <c r="S1405" s="82">
        <v>2021</v>
      </c>
      <c r="T1405" s="82" t="s">
        <v>9</v>
      </c>
      <c r="U1405" s="82" t="s">
        <v>89</v>
      </c>
      <c r="V1405" s="82" t="s">
        <v>103</v>
      </c>
      <c r="W1405" s="82" t="s">
        <v>104</v>
      </c>
      <c r="X1405" s="82" t="s">
        <v>100</v>
      </c>
      <c r="Y1405" s="82" t="s">
        <v>93</v>
      </c>
      <c r="Z1405" s="82" t="s">
        <v>105</v>
      </c>
      <c r="AA1405" s="82">
        <v>333</v>
      </c>
      <c r="AB1405" s="82">
        <v>476.19</v>
      </c>
    </row>
    <row r="1406" spans="18:28">
      <c r="R1406" s="82" t="s">
        <v>98</v>
      </c>
      <c r="S1406" s="82">
        <v>2021</v>
      </c>
      <c r="T1406" s="82" t="s">
        <v>9</v>
      </c>
      <c r="U1406" s="82" t="s">
        <v>89</v>
      </c>
      <c r="V1406" s="82" t="s">
        <v>103</v>
      </c>
      <c r="W1406" s="82" t="s">
        <v>104</v>
      </c>
      <c r="X1406" s="82" t="s">
        <v>100</v>
      </c>
      <c r="Y1406" s="82" t="s">
        <v>93</v>
      </c>
      <c r="Z1406" s="82" t="s">
        <v>105</v>
      </c>
      <c r="AA1406" s="82">
        <v>361</v>
      </c>
      <c r="AB1406" s="82">
        <v>516.23</v>
      </c>
    </row>
    <row r="1407" spans="18:28">
      <c r="R1407" s="82" t="s">
        <v>97</v>
      </c>
      <c r="S1407" s="82">
        <v>2021</v>
      </c>
      <c r="T1407" s="82" t="s">
        <v>9</v>
      </c>
      <c r="U1407" s="82" t="s">
        <v>89</v>
      </c>
      <c r="V1407" s="82" t="s">
        <v>103</v>
      </c>
      <c r="W1407" s="82" t="s">
        <v>104</v>
      </c>
      <c r="X1407" s="82" t="s">
        <v>100</v>
      </c>
      <c r="Y1407" s="82" t="s">
        <v>93</v>
      </c>
      <c r="Z1407" s="82" t="s">
        <v>105</v>
      </c>
      <c r="AA1407" s="82">
        <v>157</v>
      </c>
      <c r="AB1407" s="82">
        <v>224.51</v>
      </c>
    </row>
    <row r="1408" spans="18:28">
      <c r="R1408" s="82" t="s">
        <v>95</v>
      </c>
      <c r="S1408" s="82">
        <v>2021</v>
      </c>
      <c r="T1408" s="82" t="s">
        <v>9</v>
      </c>
      <c r="U1408" s="82" t="s">
        <v>89</v>
      </c>
      <c r="V1408" s="82" t="s">
        <v>103</v>
      </c>
      <c r="W1408" s="82" t="s">
        <v>104</v>
      </c>
      <c r="X1408" s="82" t="s">
        <v>100</v>
      </c>
      <c r="Y1408" s="82" t="s">
        <v>93</v>
      </c>
      <c r="Z1408" s="82" t="s">
        <v>105</v>
      </c>
      <c r="AA1408" s="82">
        <v>331</v>
      </c>
      <c r="AB1408" s="82">
        <v>473.33</v>
      </c>
    </row>
    <row r="1409" spans="18:28">
      <c r="R1409" s="82" t="s">
        <v>95</v>
      </c>
      <c r="S1409" s="82">
        <v>2021</v>
      </c>
      <c r="T1409" s="82" t="s">
        <v>9</v>
      </c>
      <c r="U1409" s="82" t="s">
        <v>89</v>
      </c>
      <c r="V1409" s="82" t="s">
        <v>103</v>
      </c>
      <c r="W1409" s="82" t="s">
        <v>104</v>
      </c>
      <c r="X1409" s="82" t="s">
        <v>100</v>
      </c>
      <c r="Y1409" s="82" t="s">
        <v>93</v>
      </c>
      <c r="Z1409" s="82" t="s">
        <v>105</v>
      </c>
      <c r="AA1409" s="82">
        <v>829</v>
      </c>
      <c r="AB1409" s="82">
        <v>1185.47</v>
      </c>
    </row>
    <row r="1410" spans="18:28">
      <c r="R1410" s="82" t="s">
        <v>95</v>
      </c>
      <c r="S1410" s="82">
        <v>2021</v>
      </c>
      <c r="T1410" s="82" t="s">
        <v>9</v>
      </c>
      <c r="U1410" s="82" t="s">
        <v>89</v>
      </c>
      <c r="V1410" s="82" t="s">
        <v>103</v>
      </c>
      <c r="W1410" s="82" t="s">
        <v>104</v>
      </c>
      <c r="X1410" s="82" t="s">
        <v>100</v>
      </c>
      <c r="Y1410" s="82" t="s">
        <v>93</v>
      </c>
      <c r="Z1410" s="82" t="s">
        <v>105</v>
      </c>
      <c r="AA1410" s="82">
        <v>862</v>
      </c>
      <c r="AB1410" s="82">
        <v>1232.6599999999999</v>
      </c>
    </row>
    <row r="1411" spans="18:28">
      <c r="R1411" s="82" t="s">
        <v>95</v>
      </c>
      <c r="S1411" s="82">
        <v>2021</v>
      </c>
      <c r="T1411" s="82" t="s">
        <v>9</v>
      </c>
      <c r="U1411" s="82" t="s">
        <v>89</v>
      </c>
      <c r="V1411" s="82" t="s">
        <v>103</v>
      </c>
      <c r="W1411" s="82" t="s">
        <v>104</v>
      </c>
      <c r="X1411" s="82" t="s">
        <v>100</v>
      </c>
      <c r="Y1411" s="82" t="s">
        <v>93</v>
      </c>
      <c r="Z1411" s="82" t="s">
        <v>105</v>
      </c>
      <c r="AA1411" s="82">
        <v>329</v>
      </c>
      <c r="AB1411" s="82">
        <v>470.47</v>
      </c>
    </row>
    <row r="1412" spans="18:28">
      <c r="R1412" s="82" t="s">
        <v>95</v>
      </c>
      <c r="S1412" s="82">
        <v>2021</v>
      </c>
      <c r="T1412" s="82" t="s">
        <v>37</v>
      </c>
      <c r="U1412" s="82" t="s">
        <v>89</v>
      </c>
      <c r="V1412" s="82" t="s">
        <v>103</v>
      </c>
      <c r="W1412" s="82" t="s">
        <v>104</v>
      </c>
      <c r="X1412" s="82" t="s">
        <v>100</v>
      </c>
      <c r="Y1412" s="82" t="s">
        <v>93</v>
      </c>
      <c r="Z1412" s="82" t="s">
        <v>105</v>
      </c>
      <c r="AA1412" s="82">
        <v>326</v>
      </c>
      <c r="AB1412" s="82">
        <v>466.18</v>
      </c>
    </row>
    <row r="1413" spans="18:28">
      <c r="R1413" s="82" t="s">
        <v>95</v>
      </c>
      <c r="S1413" s="82">
        <v>2021</v>
      </c>
      <c r="T1413" s="82" t="s">
        <v>37</v>
      </c>
      <c r="U1413" s="82" t="s">
        <v>89</v>
      </c>
      <c r="V1413" s="82" t="s">
        <v>103</v>
      </c>
      <c r="W1413" s="82" t="s">
        <v>104</v>
      </c>
      <c r="X1413" s="82" t="s">
        <v>100</v>
      </c>
      <c r="Y1413" s="82" t="s">
        <v>93</v>
      </c>
      <c r="Z1413" s="82" t="s">
        <v>105</v>
      </c>
      <c r="AA1413" s="82">
        <v>128</v>
      </c>
      <c r="AB1413" s="82">
        <v>183.04</v>
      </c>
    </row>
    <row r="1414" spans="18:28">
      <c r="R1414" s="82" t="s">
        <v>88</v>
      </c>
      <c r="S1414" s="82">
        <v>2021</v>
      </c>
      <c r="T1414" s="82" t="s">
        <v>37</v>
      </c>
      <c r="U1414" s="82" t="s">
        <v>89</v>
      </c>
      <c r="V1414" s="82" t="s">
        <v>103</v>
      </c>
      <c r="W1414" s="82" t="s">
        <v>104</v>
      </c>
      <c r="X1414" s="82" t="s">
        <v>100</v>
      </c>
      <c r="Y1414" s="82" t="s">
        <v>93</v>
      </c>
      <c r="Z1414" s="82" t="s">
        <v>105</v>
      </c>
      <c r="AA1414" s="82">
        <v>302</v>
      </c>
      <c r="AB1414" s="82">
        <v>431.86</v>
      </c>
    </row>
    <row r="1415" spans="18:28">
      <c r="R1415" s="82" t="s">
        <v>95</v>
      </c>
      <c r="S1415" s="82">
        <v>2021</v>
      </c>
      <c r="T1415" s="82" t="s">
        <v>37</v>
      </c>
      <c r="U1415" s="82" t="s">
        <v>89</v>
      </c>
      <c r="V1415" s="82" t="s">
        <v>103</v>
      </c>
      <c r="W1415" s="82" t="s">
        <v>104</v>
      </c>
      <c r="X1415" s="82" t="s">
        <v>100</v>
      </c>
      <c r="Y1415" s="82" t="s">
        <v>93</v>
      </c>
      <c r="Z1415" s="82" t="s">
        <v>105</v>
      </c>
      <c r="AA1415" s="82">
        <v>328</v>
      </c>
      <c r="AB1415" s="82">
        <v>469.03999999999996</v>
      </c>
    </row>
    <row r="1416" spans="18:28">
      <c r="R1416" s="82" t="s">
        <v>97</v>
      </c>
      <c r="S1416" s="82">
        <v>2021</v>
      </c>
      <c r="T1416" s="82" t="s">
        <v>37</v>
      </c>
      <c r="U1416" s="82" t="s">
        <v>89</v>
      </c>
      <c r="V1416" s="82" t="s">
        <v>103</v>
      </c>
      <c r="W1416" s="82" t="s">
        <v>104</v>
      </c>
      <c r="X1416" s="82" t="s">
        <v>100</v>
      </c>
      <c r="Y1416" s="82" t="s">
        <v>93</v>
      </c>
      <c r="Z1416" s="82" t="s">
        <v>105</v>
      </c>
      <c r="AA1416" s="82">
        <v>298</v>
      </c>
      <c r="AB1416" s="82">
        <v>426.14</v>
      </c>
    </row>
    <row r="1417" spans="18:28">
      <c r="R1417" s="82" t="s">
        <v>95</v>
      </c>
      <c r="S1417" s="82">
        <v>2021</v>
      </c>
      <c r="T1417" s="82" t="s">
        <v>37</v>
      </c>
      <c r="U1417" s="82" t="s">
        <v>89</v>
      </c>
      <c r="V1417" s="82" t="s">
        <v>103</v>
      </c>
      <c r="W1417" s="82" t="s">
        <v>104</v>
      </c>
      <c r="X1417" s="82" t="s">
        <v>100</v>
      </c>
      <c r="Y1417" s="82" t="s">
        <v>93</v>
      </c>
      <c r="Z1417" s="82" t="s">
        <v>105</v>
      </c>
      <c r="AA1417" s="82">
        <v>826</v>
      </c>
      <c r="AB1417" s="82">
        <v>1181.18</v>
      </c>
    </row>
    <row r="1418" spans="18:28">
      <c r="R1418" s="82" t="s">
        <v>97</v>
      </c>
      <c r="S1418" s="82">
        <v>2021</v>
      </c>
      <c r="T1418" s="82" t="s">
        <v>37</v>
      </c>
      <c r="U1418" s="82" t="s">
        <v>89</v>
      </c>
      <c r="V1418" s="82" t="s">
        <v>103</v>
      </c>
      <c r="W1418" s="82" t="s">
        <v>104</v>
      </c>
      <c r="X1418" s="82" t="s">
        <v>100</v>
      </c>
      <c r="Y1418" s="82" t="s">
        <v>93</v>
      </c>
      <c r="Z1418" s="82" t="s">
        <v>105</v>
      </c>
      <c r="AA1418" s="82">
        <v>859</v>
      </c>
      <c r="AB1418" s="82">
        <v>1228.3699999999999</v>
      </c>
    </row>
    <row r="1419" spans="18:28">
      <c r="R1419" s="82" t="s">
        <v>97</v>
      </c>
      <c r="S1419" s="82">
        <v>2021</v>
      </c>
      <c r="T1419" s="82" t="s">
        <v>37</v>
      </c>
      <c r="U1419" s="82" t="s">
        <v>89</v>
      </c>
      <c r="V1419" s="82" t="s">
        <v>103</v>
      </c>
      <c r="W1419" s="82" t="s">
        <v>104</v>
      </c>
      <c r="X1419" s="82" t="s">
        <v>100</v>
      </c>
      <c r="Y1419" s="82" t="s">
        <v>93</v>
      </c>
      <c r="Z1419" s="82" t="s">
        <v>105</v>
      </c>
      <c r="AA1419" s="82">
        <v>912</v>
      </c>
      <c r="AB1419" s="82">
        <v>1304.1599999999999</v>
      </c>
    </row>
    <row r="1420" spans="18:28">
      <c r="R1420" s="82" t="s">
        <v>97</v>
      </c>
      <c r="S1420" s="82">
        <v>2021</v>
      </c>
      <c r="T1420" s="82" t="s">
        <v>37</v>
      </c>
      <c r="U1420" s="82" t="s">
        <v>89</v>
      </c>
      <c r="V1420" s="82" t="s">
        <v>103</v>
      </c>
      <c r="W1420" s="82" t="s">
        <v>104</v>
      </c>
      <c r="X1420" s="82" t="s">
        <v>100</v>
      </c>
      <c r="Y1420" s="82" t="s">
        <v>93</v>
      </c>
      <c r="Z1420" s="82" t="s">
        <v>105</v>
      </c>
      <c r="AA1420" s="82">
        <v>865</v>
      </c>
      <c r="AB1420" s="82">
        <v>526.24</v>
      </c>
    </row>
    <row r="1421" spans="18:28">
      <c r="R1421" s="82" t="s">
        <v>98</v>
      </c>
      <c r="S1421" s="82">
        <v>2021</v>
      </c>
      <c r="T1421" s="82" t="s">
        <v>37</v>
      </c>
      <c r="U1421" s="82" t="s">
        <v>89</v>
      </c>
      <c r="V1421" s="82" t="s">
        <v>103</v>
      </c>
      <c r="W1421" s="82" t="s">
        <v>104</v>
      </c>
      <c r="X1421" s="82" t="s">
        <v>100</v>
      </c>
      <c r="Y1421" s="82" t="s">
        <v>93</v>
      </c>
      <c r="Z1421" s="82" t="s">
        <v>105</v>
      </c>
      <c r="AA1421" s="82">
        <v>129</v>
      </c>
      <c r="AB1421" s="82">
        <v>526.24</v>
      </c>
    </row>
    <row r="1422" spans="18:28">
      <c r="R1422" s="82" t="s">
        <v>95</v>
      </c>
      <c r="S1422" s="82">
        <v>2021</v>
      </c>
      <c r="T1422" s="82" t="s">
        <v>37</v>
      </c>
      <c r="U1422" s="82" t="s">
        <v>89</v>
      </c>
      <c r="V1422" s="82" t="s">
        <v>103</v>
      </c>
      <c r="W1422" s="82" t="s">
        <v>104</v>
      </c>
      <c r="X1422" s="82" t="s">
        <v>100</v>
      </c>
      <c r="Y1422" s="82" t="s">
        <v>93</v>
      </c>
      <c r="Z1422" s="82" t="s">
        <v>105</v>
      </c>
      <c r="AA1422" s="82">
        <v>297</v>
      </c>
      <c r="AB1422" s="82">
        <v>424.71</v>
      </c>
    </row>
    <row r="1423" spans="18:28">
      <c r="R1423" s="82" t="s">
        <v>97</v>
      </c>
      <c r="S1423" s="82">
        <v>2021</v>
      </c>
      <c r="T1423" s="82" t="s">
        <v>37</v>
      </c>
      <c r="U1423" s="82" t="s">
        <v>89</v>
      </c>
      <c r="V1423" s="82" t="s">
        <v>103</v>
      </c>
      <c r="W1423" s="82" t="s">
        <v>104</v>
      </c>
      <c r="X1423" s="82" t="s">
        <v>100</v>
      </c>
      <c r="Y1423" s="82" t="s">
        <v>93</v>
      </c>
      <c r="Z1423" s="82" t="s">
        <v>105</v>
      </c>
      <c r="AA1423" s="82">
        <v>325</v>
      </c>
      <c r="AB1423" s="82">
        <v>464.75</v>
      </c>
    </row>
    <row r="1424" spans="18:28">
      <c r="R1424" s="82" t="s">
        <v>88</v>
      </c>
      <c r="S1424" s="82">
        <v>2021</v>
      </c>
      <c r="T1424" s="82" t="s">
        <v>37</v>
      </c>
      <c r="U1424" s="82" t="s">
        <v>89</v>
      </c>
      <c r="V1424" s="82" t="s">
        <v>103</v>
      </c>
      <c r="W1424" s="82" t="s">
        <v>104</v>
      </c>
      <c r="X1424" s="82" t="s">
        <v>100</v>
      </c>
      <c r="Y1424" s="82" t="s">
        <v>93</v>
      </c>
      <c r="Z1424" s="82" t="s">
        <v>105</v>
      </c>
      <c r="AA1424" s="82">
        <v>127</v>
      </c>
      <c r="AB1424" s="82">
        <v>181.61</v>
      </c>
    </row>
    <row r="1425" spans="18:28">
      <c r="R1425" s="82" t="s">
        <v>95</v>
      </c>
      <c r="S1425" s="82">
        <v>2021</v>
      </c>
      <c r="T1425" s="82" t="s">
        <v>37</v>
      </c>
      <c r="U1425" s="82" t="s">
        <v>89</v>
      </c>
      <c r="V1425" s="82" t="s">
        <v>103</v>
      </c>
      <c r="W1425" s="82" t="s">
        <v>104</v>
      </c>
      <c r="X1425" s="82" t="s">
        <v>100</v>
      </c>
      <c r="Y1425" s="82" t="s">
        <v>93</v>
      </c>
      <c r="Z1425" s="82" t="s">
        <v>105</v>
      </c>
      <c r="AA1425" s="82">
        <v>301</v>
      </c>
      <c r="AB1425" s="82">
        <v>430.43</v>
      </c>
    </row>
    <row r="1426" spans="18:28">
      <c r="R1426" s="82" t="s">
        <v>88</v>
      </c>
      <c r="S1426" s="82">
        <v>2021</v>
      </c>
      <c r="T1426" s="82" t="s">
        <v>37</v>
      </c>
      <c r="U1426" s="82" t="s">
        <v>89</v>
      </c>
      <c r="V1426" s="82" t="s">
        <v>103</v>
      </c>
      <c r="W1426" s="82" t="s">
        <v>104</v>
      </c>
      <c r="X1426" s="82" t="s">
        <v>100</v>
      </c>
      <c r="Y1426" s="82" t="s">
        <v>93</v>
      </c>
      <c r="Z1426" s="82" t="s">
        <v>105</v>
      </c>
      <c r="AA1426" s="82">
        <v>834</v>
      </c>
      <c r="AB1426" s="82">
        <v>1192.6199999999999</v>
      </c>
    </row>
    <row r="1427" spans="18:28">
      <c r="R1427" s="82" t="s">
        <v>95</v>
      </c>
      <c r="S1427" s="82">
        <v>2021</v>
      </c>
      <c r="T1427" s="82" t="s">
        <v>37</v>
      </c>
      <c r="U1427" s="82" t="s">
        <v>89</v>
      </c>
      <c r="V1427" s="82" t="s">
        <v>103</v>
      </c>
      <c r="W1427" s="82" t="s">
        <v>104</v>
      </c>
      <c r="X1427" s="82" t="s">
        <v>100</v>
      </c>
      <c r="Y1427" s="82" t="s">
        <v>93</v>
      </c>
      <c r="Z1427" s="82" t="s">
        <v>105</v>
      </c>
      <c r="AA1427" s="82">
        <v>868</v>
      </c>
      <c r="AB1427" s="82">
        <v>1241.24</v>
      </c>
    </row>
    <row r="1428" spans="18:28">
      <c r="R1428" s="82" t="s">
        <v>95</v>
      </c>
      <c r="S1428" s="82">
        <v>2021</v>
      </c>
      <c r="T1428" s="82" t="s">
        <v>37</v>
      </c>
      <c r="U1428" s="82" t="s">
        <v>89</v>
      </c>
      <c r="V1428" s="82" t="s">
        <v>103</v>
      </c>
      <c r="W1428" s="82" t="s">
        <v>104</v>
      </c>
      <c r="X1428" s="82" t="s">
        <v>100</v>
      </c>
      <c r="Y1428" s="82" t="s">
        <v>93</v>
      </c>
      <c r="Z1428" s="82" t="s">
        <v>105</v>
      </c>
      <c r="AA1428" s="82">
        <v>299</v>
      </c>
      <c r="AB1428" s="82">
        <v>427.57</v>
      </c>
    </row>
    <row r="1429" spans="18:28">
      <c r="R1429" s="82" t="s">
        <v>99</v>
      </c>
      <c r="S1429" s="82">
        <v>2021</v>
      </c>
      <c r="T1429" s="82" t="s">
        <v>36</v>
      </c>
      <c r="U1429" s="82" t="s">
        <v>89</v>
      </c>
      <c r="V1429" s="82" t="s">
        <v>103</v>
      </c>
      <c r="W1429" s="82" t="s">
        <v>104</v>
      </c>
      <c r="X1429" s="82" t="s">
        <v>100</v>
      </c>
      <c r="Y1429" s="82" t="s">
        <v>93</v>
      </c>
      <c r="Z1429" s="82" t="s">
        <v>105</v>
      </c>
      <c r="AA1429" s="82">
        <v>332</v>
      </c>
      <c r="AB1429" s="82">
        <v>474.76</v>
      </c>
    </row>
    <row r="1430" spans="18:28">
      <c r="R1430" s="82" t="s">
        <v>88</v>
      </c>
      <c r="S1430" s="82">
        <v>2021</v>
      </c>
      <c r="T1430" s="82" t="s">
        <v>36</v>
      </c>
      <c r="U1430" s="82" t="s">
        <v>89</v>
      </c>
      <c r="V1430" s="82" t="s">
        <v>103</v>
      </c>
      <c r="W1430" s="82" t="s">
        <v>104</v>
      </c>
      <c r="X1430" s="82" t="s">
        <v>100</v>
      </c>
      <c r="Y1430" s="82" t="s">
        <v>93</v>
      </c>
      <c r="Z1430" s="82" t="s">
        <v>105</v>
      </c>
      <c r="AA1430" s="82">
        <v>134</v>
      </c>
      <c r="AB1430" s="82">
        <v>191.62</v>
      </c>
    </row>
    <row r="1431" spans="18:28">
      <c r="R1431" s="82" t="s">
        <v>98</v>
      </c>
      <c r="S1431" s="82">
        <v>2021</v>
      </c>
      <c r="T1431" s="82" t="s">
        <v>36</v>
      </c>
      <c r="U1431" s="82" t="s">
        <v>89</v>
      </c>
      <c r="V1431" s="82" t="s">
        <v>103</v>
      </c>
      <c r="W1431" s="82" t="s">
        <v>104</v>
      </c>
      <c r="X1431" s="82" t="s">
        <v>100</v>
      </c>
      <c r="Y1431" s="82" t="s">
        <v>93</v>
      </c>
      <c r="Z1431" s="82" t="s">
        <v>105</v>
      </c>
      <c r="AA1431" s="82">
        <v>334</v>
      </c>
      <c r="AB1431" s="82">
        <v>477.62</v>
      </c>
    </row>
    <row r="1432" spans="18:28">
      <c r="R1432" s="82" t="s">
        <v>88</v>
      </c>
      <c r="S1432" s="82">
        <v>2021</v>
      </c>
      <c r="T1432" s="82" t="s">
        <v>36</v>
      </c>
      <c r="U1432" s="82" t="s">
        <v>89</v>
      </c>
      <c r="V1432" s="82" t="s">
        <v>103</v>
      </c>
      <c r="W1432" s="82" t="s">
        <v>104</v>
      </c>
      <c r="X1432" s="82" t="s">
        <v>100</v>
      </c>
      <c r="Y1432" s="82" t="s">
        <v>93</v>
      </c>
      <c r="Z1432" s="82" t="s">
        <v>105</v>
      </c>
      <c r="AA1432" s="82">
        <v>130</v>
      </c>
      <c r="AB1432" s="82">
        <v>185.9</v>
      </c>
    </row>
    <row r="1433" spans="18:28">
      <c r="R1433" s="82" t="s">
        <v>95</v>
      </c>
      <c r="S1433" s="82">
        <v>2021</v>
      </c>
      <c r="T1433" s="82" t="s">
        <v>36</v>
      </c>
      <c r="U1433" s="82" t="s">
        <v>89</v>
      </c>
      <c r="V1433" s="82" t="s">
        <v>103</v>
      </c>
      <c r="W1433" s="82" t="s">
        <v>104</v>
      </c>
      <c r="X1433" s="82" t="s">
        <v>100</v>
      </c>
      <c r="Y1433" s="82" t="s">
        <v>93</v>
      </c>
      <c r="Z1433" s="82" t="s">
        <v>105</v>
      </c>
      <c r="AA1433" s="82">
        <v>304</v>
      </c>
      <c r="AB1433" s="82">
        <v>434.72</v>
      </c>
    </row>
    <row r="1434" spans="18:28">
      <c r="R1434" s="82" t="s">
        <v>97</v>
      </c>
      <c r="S1434" s="82">
        <v>2021</v>
      </c>
      <c r="T1434" s="82" t="s">
        <v>36</v>
      </c>
      <c r="U1434" s="82" t="s">
        <v>89</v>
      </c>
      <c r="V1434" s="82" t="s">
        <v>103</v>
      </c>
      <c r="W1434" s="82" t="s">
        <v>104</v>
      </c>
      <c r="X1434" s="82" t="s">
        <v>100</v>
      </c>
      <c r="Y1434" s="82" t="s">
        <v>93</v>
      </c>
      <c r="Z1434" s="82" t="s">
        <v>105</v>
      </c>
      <c r="AA1434" s="82">
        <v>825</v>
      </c>
      <c r="AB1434" s="82">
        <v>1179.75</v>
      </c>
    </row>
    <row r="1435" spans="18:28">
      <c r="R1435" s="82" t="s">
        <v>95</v>
      </c>
      <c r="S1435" s="82">
        <v>2021</v>
      </c>
      <c r="T1435" s="82" t="s">
        <v>36</v>
      </c>
      <c r="U1435" s="82" t="s">
        <v>89</v>
      </c>
      <c r="V1435" s="82" t="s">
        <v>103</v>
      </c>
      <c r="W1435" s="82" t="s">
        <v>104</v>
      </c>
      <c r="X1435" s="82" t="s">
        <v>100</v>
      </c>
      <c r="Y1435" s="82" t="s">
        <v>93</v>
      </c>
      <c r="Z1435" s="82" t="s">
        <v>105</v>
      </c>
      <c r="AA1435" s="82">
        <v>858</v>
      </c>
      <c r="AB1435" s="82">
        <v>1226.94</v>
      </c>
    </row>
    <row r="1436" spans="18:28">
      <c r="R1436" s="82" t="s">
        <v>88</v>
      </c>
      <c r="S1436" s="82">
        <v>2021</v>
      </c>
      <c r="T1436" s="82" t="s">
        <v>36</v>
      </c>
      <c r="U1436" s="82" t="s">
        <v>89</v>
      </c>
      <c r="V1436" s="82" t="s">
        <v>103</v>
      </c>
      <c r="W1436" s="82" t="s">
        <v>104</v>
      </c>
      <c r="X1436" s="82" t="s">
        <v>100</v>
      </c>
      <c r="Y1436" s="82" t="s">
        <v>93</v>
      </c>
      <c r="Z1436" s="82" t="s">
        <v>105</v>
      </c>
      <c r="AA1436" s="82">
        <v>911</v>
      </c>
      <c r="AB1436" s="82">
        <v>1302.73</v>
      </c>
    </row>
    <row r="1437" spans="18:28">
      <c r="R1437" s="82" t="s">
        <v>88</v>
      </c>
      <c r="S1437" s="82">
        <v>2021</v>
      </c>
      <c r="T1437" s="82" t="s">
        <v>36</v>
      </c>
      <c r="U1437" s="82" t="s">
        <v>89</v>
      </c>
      <c r="V1437" s="82" t="s">
        <v>103</v>
      </c>
      <c r="W1437" s="82" t="s">
        <v>104</v>
      </c>
      <c r="X1437" s="82" t="s">
        <v>100</v>
      </c>
      <c r="Y1437" s="82" t="s">
        <v>93</v>
      </c>
      <c r="Z1437" s="82" t="s">
        <v>105</v>
      </c>
      <c r="AA1437" s="82">
        <v>864</v>
      </c>
      <c r="AB1437" s="82">
        <v>526.24</v>
      </c>
    </row>
    <row r="1438" spans="18:28">
      <c r="R1438" s="82" t="s">
        <v>95</v>
      </c>
      <c r="S1438" s="82">
        <v>2021</v>
      </c>
      <c r="T1438" s="82" t="s">
        <v>36</v>
      </c>
      <c r="U1438" s="82" t="s">
        <v>89</v>
      </c>
      <c r="V1438" s="82" t="s">
        <v>103</v>
      </c>
      <c r="W1438" s="82" t="s">
        <v>104</v>
      </c>
      <c r="X1438" s="82" t="s">
        <v>100</v>
      </c>
      <c r="Y1438" s="82" t="s">
        <v>93</v>
      </c>
      <c r="Z1438" s="82" t="s">
        <v>105</v>
      </c>
      <c r="AA1438" s="82">
        <v>135</v>
      </c>
      <c r="AB1438" s="82">
        <v>526.24</v>
      </c>
    </row>
    <row r="1439" spans="18:28">
      <c r="R1439" s="82" t="s">
        <v>97</v>
      </c>
      <c r="S1439" s="82">
        <v>2021</v>
      </c>
      <c r="T1439" s="82" t="s">
        <v>36</v>
      </c>
      <c r="U1439" s="82" t="s">
        <v>89</v>
      </c>
      <c r="V1439" s="82" t="s">
        <v>103</v>
      </c>
      <c r="W1439" s="82" t="s">
        <v>104</v>
      </c>
      <c r="X1439" s="82" t="s">
        <v>100</v>
      </c>
      <c r="Y1439" s="82" t="s">
        <v>93</v>
      </c>
      <c r="Z1439" s="82" t="s">
        <v>105</v>
      </c>
      <c r="AA1439" s="82">
        <v>303</v>
      </c>
      <c r="AB1439" s="82">
        <v>433.28999999999996</v>
      </c>
    </row>
    <row r="1440" spans="18:28">
      <c r="R1440" s="82" t="s">
        <v>95</v>
      </c>
      <c r="S1440" s="82">
        <v>2021</v>
      </c>
      <c r="T1440" s="82" t="s">
        <v>36</v>
      </c>
      <c r="U1440" s="82" t="s">
        <v>89</v>
      </c>
      <c r="V1440" s="82" t="s">
        <v>103</v>
      </c>
      <c r="W1440" s="82" t="s">
        <v>104</v>
      </c>
      <c r="X1440" s="82" t="s">
        <v>100</v>
      </c>
      <c r="Y1440" s="82" t="s">
        <v>93</v>
      </c>
      <c r="Z1440" s="82" t="s">
        <v>105</v>
      </c>
      <c r="AA1440" s="82">
        <v>331</v>
      </c>
      <c r="AB1440" s="82">
        <v>473.33</v>
      </c>
    </row>
    <row r="1441" spans="18:28">
      <c r="R1441" s="82" t="s">
        <v>95</v>
      </c>
      <c r="S1441" s="82">
        <v>2021</v>
      </c>
      <c r="T1441" s="82" t="s">
        <v>36</v>
      </c>
      <c r="U1441" s="82" t="s">
        <v>89</v>
      </c>
      <c r="V1441" s="82" t="s">
        <v>103</v>
      </c>
      <c r="W1441" s="82" t="s">
        <v>104</v>
      </c>
      <c r="X1441" s="82" t="s">
        <v>100</v>
      </c>
      <c r="Y1441" s="82" t="s">
        <v>93</v>
      </c>
      <c r="Z1441" s="82" t="s">
        <v>105</v>
      </c>
      <c r="AA1441" s="82">
        <v>133</v>
      </c>
      <c r="AB1441" s="82">
        <v>190.19</v>
      </c>
    </row>
    <row r="1442" spans="18:28">
      <c r="R1442" s="82" t="s">
        <v>98</v>
      </c>
      <c r="S1442" s="82">
        <v>2021</v>
      </c>
      <c r="T1442" s="82" t="s">
        <v>36</v>
      </c>
      <c r="U1442" s="82" t="s">
        <v>89</v>
      </c>
      <c r="V1442" s="82" t="s">
        <v>103</v>
      </c>
      <c r="W1442" s="82" t="s">
        <v>104</v>
      </c>
      <c r="X1442" s="82" t="s">
        <v>100</v>
      </c>
      <c r="Y1442" s="82" t="s">
        <v>93</v>
      </c>
      <c r="Z1442" s="82" t="s">
        <v>105</v>
      </c>
      <c r="AA1442" s="82">
        <v>307</v>
      </c>
      <c r="AB1442" s="82">
        <v>439.01</v>
      </c>
    </row>
    <row r="1443" spans="18:28">
      <c r="R1443" s="82" t="s">
        <v>88</v>
      </c>
      <c r="S1443" s="82">
        <v>2021</v>
      </c>
      <c r="T1443" s="82" t="s">
        <v>36</v>
      </c>
      <c r="U1443" s="82" t="s">
        <v>89</v>
      </c>
      <c r="V1443" s="82" t="s">
        <v>103</v>
      </c>
      <c r="W1443" s="82" t="s">
        <v>104</v>
      </c>
      <c r="X1443" s="82" t="s">
        <v>100</v>
      </c>
      <c r="Y1443" s="82" t="s">
        <v>93</v>
      </c>
      <c r="Z1443" s="82" t="s">
        <v>105</v>
      </c>
      <c r="AA1443" s="82">
        <v>867</v>
      </c>
      <c r="AB1443" s="82">
        <v>1239.81</v>
      </c>
    </row>
    <row r="1444" spans="18:28">
      <c r="R1444" s="82" t="s">
        <v>99</v>
      </c>
      <c r="S1444" s="82">
        <v>2021</v>
      </c>
      <c r="T1444" s="82" t="s">
        <v>36</v>
      </c>
      <c r="U1444" s="82" t="s">
        <v>89</v>
      </c>
      <c r="V1444" s="82" t="s">
        <v>103</v>
      </c>
      <c r="W1444" s="82" t="s">
        <v>104</v>
      </c>
      <c r="X1444" s="82" t="s">
        <v>100</v>
      </c>
      <c r="Y1444" s="82" t="s">
        <v>93</v>
      </c>
      <c r="Z1444" s="82" t="s">
        <v>105</v>
      </c>
      <c r="AA1444" s="82">
        <v>305</v>
      </c>
      <c r="AB1444" s="82">
        <v>436.15</v>
      </c>
    </row>
    <row r="1445" spans="18:28">
      <c r="R1445" s="82" t="s">
        <v>99</v>
      </c>
      <c r="S1445" s="82">
        <v>2021</v>
      </c>
      <c r="T1445" s="82" t="s">
        <v>32</v>
      </c>
      <c r="U1445" s="82" t="s">
        <v>89</v>
      </c>
      <c r="V1445" s="82" t="s">
        <v>103</v>
      </c>
      <c r="W1445" s="82" t="s">
        <v>104</v>
      </c>
      <c r="X1445" s="82" t="s">
        <v>100</v>
      </c>
      <c r="Y1445" s="82" t="s">
        <v>93</v>
      </c>
      <c r="Z1445" s="82" t="s">
        <v>105</v>
      </c>
      <c r="AA1445" s="82">
        <v>350</v>
      </c>
      <c r="AB1445" s="82">
        <v>500.5</v>
      </c>
    </row>
    <row r="1446" spans="18:28">
      <c r="R1446" s="82" t="s">
        <v>95</v>
      </c>
      <c r="S1446" s="82">
        <v>2021</v>
      </c>
      <c r="T1446" s="82" t="s">
        <v>32</v>
      </c>
      <c r="U1446" s="82" t="s">
        <v>89</v>
      </c>
      <c r="V1446" s="82" t="s">
        <v>103</v>
      </c>
      <c r="W1446" s="82" t="s">
        <v>104</v>
      </c>
      <c r="X1446" s="82" t="s">
        <v>100</v>
      </c>
      <c r="Y1446" s="82" t="s">
        <v>93</v>
      </c>
      <c r="Z1446" s="82" t="s">
        <v>105</v>
      </c>
      <c r="AA1446" s="82">
        <v>146</v>
      </c>
      <c r="AB1446" s="82">
        <v>208.78</v>
      </c>
    </row>
    <row r="1447" spans="18:28">
      <c r="R1447" s="82" t="s">
        <v>97</v>
      </c>
      <c r="S1447" s="82">
        <v>2021</v>
      </c>
      <c r="T1447" s="82" t="s">
        <v>32</v>
      </c>
      <c r="U1447" s="82" t="s">
        <v>89</v>
      </c>
      <c r="V1447" s="82" t="s">
        <v>103</v>
      </c>
      <c r="W1447" s="82" t="s">
        <v>104</v>
      </c>
      <c r="X1447" s="82" t="s">
        <v>100</v>
      </c>
      <c r="Y1447" s="82" t="s">
        <v>93</v>
      </c>
      <c r="Z1447" s="82" t="s">
        <v>105</v>
      </c>
      <c r="AA1447" s="82">
        <v>320</v>
      </c>
      <c r="AB1447" s="82">
        <v>457.6</v>
      </c>
    </row>
    <row r="1448" spans="18:28">
      <c r="R1448" s="82" t="s">
        <v>88</v>
      </c>
      <c r="S1448" s="82">
        <v>2021</v>
      </c>
      <c r="T1448" s="82" t="s">
        <v>32</v>
      </c>
      <c r="U1448" s="82" t="s">
        <v>89</v>
      </c>
      <c r="V1448" s="82" t="s">
        <v>103</v>
      </c>
      <c r="W1448" s="82" t="s">
        <v>104</v>
      </c>
      <c r="X1448" s="82" t="s">
        <v>100</v>
      </c>
      <c r="Y1448" s="82" t="s">
        <v>93</v>
      </c>
      <c r="Z1448" s="82" t="s">
        <v>105</v>
      </c>
      <c r="AA1448" s="82">
        <v>346</v>
      </c>
      <c r="AB1448" s="82">
        <v>494.78</v>
      </c>
    </row>
    <row r="1449" spans="18:28">
      <c r="R1449" s="82" t="s">
        <v>88</v>
      </c>
      <c r="S1449" s="82">
        <v>2021</v>
      </c>
      <c r="T1449" s="82" t="s">
        <v>32</v>
      </c>
      <c r="U1449" s="82" t="s">
        <v>89</v>
      </c>
      <c r="V1449" s="82" t="s">
        <v>103</v>
      </c>
      <c r="W1449" s="82" t="s">
        <v>104</v>
      </c>
      <c r="X1449" s="82" t="s">
        <v>100</v>
      </c>
      <c r="Y1449" s="82" t="s">
        <v>93</v>
      </c>
      <c r="Z1449" s="82" t="s">
        <v>105</v>
      </c>
      <c r="AA1449" s="82">
        <v>148</v>
      </c>
      <c r="AB1449" s="82">
        <v>211.64</v>
      </c>
    </row>
    <row r="1450" spans="18:28">
      <c r="R1450" s="82" t="s">
        <v>95</v>
      </c>
      <c r="S1450" s="82">
        <v>2021</v>
      </c>
      <c r="T1450" s="82" t="s">
        <v>32</v>
      </c>
      <c r="U1450" s="82" t="s">
        <v>89</v>
      </c>
      <c r="V1450" s="82" t="s">
        <v>103</v>
      </c>
      <c r="W1450" s="82" t="s">
        <v>104</v>
      </c>
      <c r="X1450" s="82" t="s">
        <v>100</v>
      </c>
      <c r="Y1450" s="82" t="s">
        <v>93</v>
      </c>
      <c r="Z1450" s="82" t="s">
        <v>105</v>
      </c>
      <c r="AA1450" s="82">
        <v>322</v>
      </c>
      <c r="AB1450" s="82">
        <v>460.46000000000004</v>
      </c>
    </row>
    <row r="1451" spans="18:28">
      <c r="R1451" s="82" t="s">
        <v>95</v>
      </c>
      <c r="S1451" s="82">
        <v>2021</v>
      </c>
      <c r="T1451" s="82" t="s">
        <v>32</v>
      </c>
      <c r="U1451" s="82" t="s">
        <v>89</v>
      </c>
      <c r="V1451" s="82" t="s">
        <v>103</v>
      </c>
      <c r="W1451" s="82" t="s">
        <v>104</v>
      </c>
      <c r="X1451" s="82" t="s">
        <v>100</v>
      </c>
      <c r="Y1451" s="82" t="s">
        <v>102</v>
      </c>
      <c r="Z1451" s="82" t="s">
        <v>105</v>
      </c>
      <c r="AA1451" s="82">
        <v>822</v>
      </c>
      <c r="AB1451" s="82">
        <v>1175.46</v>
      </c>
    </row>
    <row r="1452" spans="18:28">
      <c r="R1452" s="82" t="s">
        <v>95</v>
      </c>
      <c r="S1452" s="82">
        <v>2021</v>
      </c>
      <c r="T1452" s="82" t="s">
        <v>32</v>
      </c>
      <c r="U1452" s="82" t="s">
        <v>89</v>
      </c>
      <c r="V1452" s="82" t="s">
        <v>103</v>
      </c>
      <c r="W1452" s="82" t="s">
        <v>104</v>
      </c>
      <c r="X1452" s="82" t="s">
        <v>100</v>
      </c>
      <c r="Y1452" s="82" t="s">
        <v>102</v>
      </c>
      <c r="Z1452" s="82" t="s">
        <v>105</v>
      </c>
      <c r="AA1452" s="82">
        <v>855</v>
      </c>
      <c r="AB1452" s="82">
        <v>1222.6500000000001</v>
      </c>
    </row>
    <row r="1453" spans="18:28">
      <c r="R1453" s="82" t="s">
        <v>98</v>
      </c>
      <c r="S1453" s="82">
        <v>2021</v>
      </c>
      <c r="T1453" s="82" t="s">
        <v>32</v>
      </c>
      <c r="U1453" s="82" t="s">
        <v>89</v>
      </c>
      <c r="V1453" s="82" t="s">
        <v>103</v>
      </c>
      <c r="W1453" s="82" t="s">
        <v>104</v>
      </c>
      <c r="X1453" s="82" t="s">
        <v>100</v>
      </c>
      <c r="Y1453" s="82" t="s">
        <v>102</v>
      </c>
      <c r="Z1453" s="82" t="s">
        <v>105</v>
      </c>
      <c r="AA1453" s="82">
        <v>147</v>
      </c>
      <c r="AB1453" s="82">
        <v>526.24</v>
      </c>
    </row>
    <row r="1454" spans="18:28">
      <c r="R1454" s="82" t="s">
        <v>95</v>
      </c>
      <c r="S1454" s="82">
        <v>2021</v>
      </c>
      <c r="T1454" s="82" t="s">
        <v>32</v>
      </c>
      <c r="U1454" s="82" t="s">
        <v>89</v>
      </c>
      <c r="V1454" s="82" t="s">
        <v>103</v>
      </c>
      <c r="W1454" s="82" t="s">
        <v>104</v>
      </c>
      <c r="X1454" s="82" t="s">
        <v>100</v>
      </c>
      <c r="Y1454" s="82" t="s">
        <v>102</v>
      </c>
      <c r="Z1454" s="82" t="s">
        <v>105</v>
      </c>
      <c r="AA1454" s="82">
        <v>321</v>
      </c>
      <c r="AB1454" s="82">
        <v>459.03</v>
      </c>
    </row>
    <row r="1455" spans="18:28">
      <c r="R1455" s="82" t="s">
        <v>95</v>
      </c>
      <c r="S1455" s="82">
        <v>2021</v>
      </c>
      <c r="T1455" s="82" t="s">
        <v>32</v>
      </c>
      <c r="U1455" s="82" t="s">
        <v>89</v>
      </c>
      <c r="V1455" s="82" t="s">
        <v>103</v>
      </c>
      <c r="W1455" s="82" t="s">
        <v>104</v>
      </c>
      <c r="X1455" s="82" t="s">
        <v>100</v>
      </c>
      <c r="Y1455" s="82" t="s">
        <v>102</v>
      </c>
      <c r="Z1455" s="82" t="s">
        <v>105</v>
      </c>
      <c r="AA1455" s="82">
        <v>349</v>
      </c>
      <c r="AB1455" s="82">
        <v>499.07</v>
      </c>
    </row>
    <row r="1456" spans="18:28">
      <c r="R1456" s="82" t="s">
        <v>95</v>
      </c>
      <c r="S1456" s="82">
        <v>2021</v>
      </c>
      <c r="T1456" s="82" t="s">
        <v>32</v>
      </c>
      <c r="U1456" s="82" t="s">
        <v>89</v>
      </c>
      <c r="V1456" s="82" t="s">
        <v>103</v>
      </c>
      <c r="W1456" s="82" t="s">
        <v>104</v>
      </c>
      <c r="X1456" s="82" t="s">
        <v>100</v>
      </c>
      <c r="Y1456" s="82" t="s">
        <v>102</v>
      </c>
      <c r="Z1456" s="82" t="s">
        <v>105</v>
      </c>
      <c r="AA1456" s="82">
        <v>151</v>
      </c>
      <c r="AB1456" s="82">
        <v>215.93</v>
      </c>
    </row>
    <row r="1457" spans="18:28">
      <c r="R1457" s="82" t="s">
        <v>88</v>
      </c>
      <c r="S1457" s="82">
        <v>2021</v>
      </c>
      <c r="T1457" s="82" t="s">
        <v>32</v>
      </c>
      <c r="U1457" s="82" t="s">
        <v>89</v>
      </c>
      <c r="V1457" s="82" t="s">
        <v>103</v>
      </c>
      <c r="W1457" s="82" t="s">
        <v>104</v>
      </c>
      <c r="X1457" s="82" t="s">
        <v>100</v>
      </c>
      <c r="Y1457" s="82" t="s">
        <v>102</v>
      </c>
      <c r="Z1457" s="82" t="s">
        <v>105</v>
      </c>
      <c r="AA1457" s="82">
        <v>319</v>
      </c>
      <c r="AB1457" s="82">
        <v>456.16999999999996</v>
      </c>
    </row>
    <row r="1458" spans="18:28">
      <c r="R1458" s="82" t="s">
        <v>97</v>
      </c>
      <c r="S1458" s="82">
        <v>2021</v>
      </c>
      <c r="T1458" s="82" t="s">
        <v>32</v>
      </c>
      <c r="U1458" s="82" t="s">
        <v>89</v>
      </c>
      <c r="V1458" s="82" t="s">
        <v>103</v>
      </c>
      <c r="W1458" s="82" t="s">
        <v>104</v>
      </c>
      <c r="X1458" s="82" t="s">
        <v>100</v>
      </c>
      <c r="Y1458" s="82" t="s">
        <v>102</v>
      </c>
      <c r="Z1458" s="82" t="s">
        <v>105</v>
      </c>
      <c r="AA1458" s="82">
        <v>831</v>
      </c>
      <c r="AB1458" s="82">
        <v>1188.33</v>
      </c>
    </row>
    <row r="1459" spans="18:28">
      <c r="R1459" s="82" t="s">
        <v>95</v>
      </c>
      <c r="S1459" s="82">
        <v>2021</v>
      </c>
      <c r="T1459" s="82" t="s">
        <v>32</v>
      </c>
      <c r="U1459" s="82" t="s">
        <v>89</v>
      </c>
      <c r="V1459" s="82" t="s">
        <v>103</v>
      </c>
      <c r="W1459" s="82" t="s">
        <v>104</v>
      </c>
      <c r="X1459" s="82" t="s">
        <v>100</v>
      </c>
      <c r="Y1459" s="82" t="s">
        <v>102</v>
      </c>
      <c r="Z1459" s="82" t="s">
        <v>105</v>
      </c>
      <c r="AA1459" s="82">
        <v>864</v>
      </c>
      <c r="AB1459" s="82">
        <v>1235.52</v>
      </c>
    </row>
    <row r="1460" spans="18:28">
      <c r="R1460" s="82" t="s">
        <v>99</v>
      </c>
      <c r="S1460" s="82">
        <v>2021</v>
      </c>
      <c r="T1460" s="82" t="s">
        <v>32</v>
      </c>
      <c r="U1460" s="82" t="s">
        <v>89</v>
      </c>
      <c r="V1460" s="82" t="s">
        <v>103</v>
      </c>
      <c r="W1460" s="82" t="s">
        <v>104</v>
      </c>
      <c r="X1460" s="82" t="s">
        <v>100</v>
      </c>
      <c r="Y1460" s="82" t="s">
        <v>102</v>
      </c>
      <c r="Z1460" s="82" t="s">
        <v>105</v>
      </c>
      <c r="AA1460" s="82">
        <v>323</v>
      </c>
      <c r="AB1460" s="82">
        <v>461.89</v>
      </c>
    </row>
    <row r="1461" spans="18:28">
      <c r="R1461" s="82" t="s">
        <v>95</v>
      </c>
      <c r="S1461" s="82">
        <v>2021</v>
      </c>
      <c r="T1461" s="82" t="s">
        <v>35</v>
      </c>
      <c r="U1461" s="82" t="s">
        <v>89</v>
      </c>
      <c r="V1461" s="82" t="s">
        <v>103</v>
      </c>
      <c r="W1461" s="82" t="s">
        <v>104</v>
      </c>
      <c r="X1461" s="82" t="s">
        <v>100</v>
      </c>
      <c r="Y1461" s="82" t="s">
        <v>102</v>
      </c>
      <c r="Z1461" s="82" t="s">
        <v>105</v>
      </c>
      <c r="AA1461" s="82">
        <v>338</v>
      </c>
      <c r="AB1461" s="82">
        <v>483.34000000000003</v>
      </c>
    </row>
    <row r="1462" spans="18:28">
      <c r="R1462" s="82" t="s">
        <v>88</v>
      </c>
      <c r="S1462" s="82">
        <v>2021</v>
      </c>
      <c r="T1462" s="82" t="s">
        <v>35</v>
      </c>
      <c r="U1462" s="82" t="s">
        <v>89</v>
      </c>
      <c r="V1462" s="82" t="s">
        <v>103</v>
      </c>
      <c r="W1462" s="82" t="s">
        <v>104</v>
      </c>
      <c r="X1462" s="82" t="s">
        <v>100</v>
      </c>
      <c r="Y1462" s="82" t="s">
        <v>102</v>
      </c>
      <c r="Z1462" s="82" t="s">
        <v>105</v>
      </c>
      <c r="AA1462" s="82">
        <v>140</v>
      </c>
      <c r="AB1462" s="82">
        <v>200.2</v>
      </c>
    </row>
    <row r="1463" spans="18:28">
      <c r="R1463" s="82" t="s">
        <v>88</v>
      </c>
      <c r="S1463" s="82">
        <v>2021</v>
      </c>
      <c r="T1463" s="82" t="s">
        <v>35</v>
      </c>
      <c r="U1463" s="82" t="s">
        <v>89</v>
      </c>
      <c r="V1463" s="82" t="s">
        <v>103</v>
      </c>
      <c r="W1463" s="82" t="s">
        <v>104</v>
      </c>
      <c r="X1463" s="82" t="s">
        <v>100</v>
      </c>
      <c r="Y1463" s="82" t="s">
        <v>102</v>
      </c>
      <c r="Z1463" s="82" t="s">
        <v>105</v>
      </c>
      <c r="AA1463" s="82">
        <v>308</v>
      </c>
      <c r="AB1463" s="82">
        <v>440.44</v>
      </c>
    </row>
    <row r="1464" spans="18:28">
      <c r="R1464" s="82" t="s">
        <v>88</v>
      </c>
      <c r="S1464" s="82">
        <v>2021</v>
      </c>
      <c r="T1464" s="82" t="s">
        <v>35</v>
      </c>
      <c r="U1464" s="82" t="s">
        <v>89</v>
      </c>
      <c r="V1464" s="82" t="s">
        <v>103</v>
      </c>
      <c r="W1464" s="82" t="s">
        <v>104</v>
      </c>
      <c r="X1464" s="82" t="s">
        <v>100</v>
      </c>
      <c r="Y1464" s="82" t="s">
        <v>102</v>
      </c>
      <c r="Z1464" s="82" t="s">
        <v>105</v>
      </c>
      <c r="AA1464" s="82">
        <v>136</v>
      </c>
      <c r="AB1464" s="82">
        <v>194.48</v>
      </c>
    </row>
    <row r="1465" spans="18:28">
      <c r="R1465" s="82" t="s">
        <v>97</v>
      </c>
      <c r="S1465" s="82">
        <v>2021</v>
      </c>
      <c r="T1465" s="82" t="s">
        <v>35</v>
      </c>
      <c r="U1465" s="82" t="s">
        <v>89</v>
      </c>
      <c r="V1465" s="82" t="s">
        <v>103</v>
      </c>
      <c r="W1465" s="82" t="s">
        <v>104</v>
      </c>
      <c r="X1465" s="82" t="s">
        <v>100</v>
      </c>
      <c r="Y1465" s="82" t="s">
        <v>102</v>
      </c>
      <c r="Z1465" s="82" t="s">
        <v>105</v>
      </c>
      <c r="AA1465" s="82">
        <v>310</v>
      </c>
      <c r="AB1465" s="82">
        <v>443.3</v>
      </c>
    </row>
    <row r="1466" spans="18:28">
      <c r="R1466" s="82" t="s">
        <v>97</v>
      </c>
      <c r="S1466" s="82">
        <v>2021</v>
      </c>
      <c r="T1466" s="82" t="s">
        <v>35</v>
      </c>
      <c r="U1466" s="82" t="s">
        <v>89</v>
      </c>
      <c r="V1466" s="82" t="s">
        <v>103</v>
      </c>
      <c r="W1466" s="82" t="s">
        <v>104</v>
      </c>
      <c r="X1466" s="82" t="s">
        <v>100</v>
      </c>
      <c r="Y1466" s="82" t="s">
        <v>102</v>
      </c>
      <c r="Z1466" s="82" t="s">
        <v>105</v>
      </c>
      <c r="AA1466" s="82">
        <v>824</v>
      </c>
      <c r="AB1466" s="82">
        <v>1178.32</v>
      </c>
    </row>
    <row r="1467" spans="18:28">
      <c r="R1467" s="82" t="s">
        <v>88</v>
      </c>
      <c r="S1467" s="82">
        <v>2021</v>
      </c>
      <c r="T1467" s="82" t="s">
        <v>35</v>
      </c>
      <c r="U1467" s="82" t="s">
        <v>89</v>
      </c>
      <c r="V1467" s="82" t="s">
        <v>103</v>
      </c>
      <c r="W1467" s="82" t="s">
        <v>104</v>
      </c>
      <c r="X1467" s="82" t="s">
        <v>100</v>
      </c>
      <c r="Y1467" s="82" t="s">
        <v>102</v>
      </c>
      <c r="Z1467" s="82" t="s">
        <v>105</v>
      </c>
      <c r="AA1467" s="82">
        <v>857</v>
      </c>
      <c r="AB1467" s="82">
        <v>1225.51</v>
      </c>
    </row>
    <row r="1468" spans="18:28">
      <c r="R1468" s="82" t="s">
        <v>95</v>
      </c>
      <c r="S1468" s="82">
        <v>2021</v>
      </c>
      <c r="T1468" s="82" t="s">
        <v>35</v>
      </c>
      <c r="U1468" s="82" t="s">
        <v>89</v>
      </c>
      <c r="V1468" s="82" t="s">
        <v>103</v>
      </c>
      <c r="W1468" s="82" t="s">
        <v>104</v>
      </c>
      <c r="X1468" s="82" t="s">
        <v>100</v>
      </c>
      <c r="Y1468" s="82" t="s">
        <v>102</v>
      </c>
      <c r="Z1468" s="82" t="s">
        <v>105</v>
      </c>
      <c r="AA1468" s="82">
        <v>910</v>
      </c>
      <c r="AB1468" s="82">
        <v>1301.3</v>
      </c>
    </row>
    <row r="1469" spans="18:28">
      <c r="R1469" s="82" t="s">
        <v>95</v>
      </c>
      <c r="S1469" s="82">
        <v>2021</v>
      </c>
      <c r="T1469" s="82" t="s">
        <v>35</v>
      </c>
      <c r="U1469" s="82" t="s">
        <v>89</v>
      </c>
      <c r="V1469" s="82" t="s">
        <v>103</v>
      </c>
      <c r="W1469" s="82" t="s">
        <v>104</v>
      </c>
      <c r="X1469" s="82" t="s">
        <v>100</v>
      </c>
      <c r="Y1469" s="82" t="s">
        <v>102</v>
      </c>
      <c r="Z1469" s="82" t="s">
        <v>105</v>
      </c>
      <c r="AA1469" s="82">
        <v>863</v>
      </c>
      <c r="AB1469" s="82">
        <v>526.24</v>
      </c>
    </row>
    <row r="1470" spans="18:28">
      <c r="R1470" s="82" t="s">
        <v>97</v>
      </c>
      <c r="S1470" s="82">
        <v>2021</v>
      </c>
      <c r="T1470" s="82" t="s">
        <v>35</v>
      </c>
      <c r="U1470" s="82" t="s">
        <v>89</v>
      </c>
      <c r="V1470" s="82" t="s">
        <v>103</v>
      </c>
      <c r="W1470" s="82" t="s">
        <v>104</v>
      </c>
      <c r="X1470" s="82" t="s">
        <v>100</v>
      </c>
      <c r="Y1470" s="82" t="s">
        <v>102</v>
      </c>
      <c r="Z1470" s="82" t="s">
        <v>105</v>
      </c>
      <c r="AA1470" s="82">
        <v>309</v>
      </c>
      <c r="AB1470" s="82">
        <v>441.87</v>
      </c>
    </row>
    <row r="1471" spans="18:28">
      <c r="R1471" s="82" t="s">
        <v>97</v>
      </c>
      <c r="S1471" s="82">
        <v>2021</v>
      </c>
      <c r="T1471" s="82" t="s">
        <v>35</v>
      </c>
      <c r="U1471" s="82" t="s">
        <v>89</v>
      </c>
      <c r="V1471" s="82" t="s">
        <v>103</v>
      </c>
      <c r="W1471" s="82" t="s">
        <v>104</v>
      </c>
      <c r="X1471" s="82" t="s">
        <v>100</v>
      </c>
      <c r="Y1471" s="82" t="s">
        <v>102</v>
      </c>
      <c r="Z1471" s="82" t="s">
        <v>105</v>
      </c>
      <c r="AA1471" s="82">
        <v>337</v>
      </c>
      <c r="AB1471" s="82">
        <v>481.90999999999997</v>
      </c>
    </row>
    <row r="1472" spans="18:28">
      <c r="R1472" s="82" t="s">
        <v>98</v>
      </c>
      <c r="S1472" s="82">
        <v>2021</v>
      </c>
      <c r="T1472" s="82" t="s">
        <v>35</v>
      </c>
      <c r="U1472" s="82" t="s">
        <v>89</v>
      </c>
      <c r="V1472" s="82" t="s">
        <v>103</v>
      </c>
      <c r="W1472" s="82" t="s">
        <v>104</v>
      </c>
      <c r="X1472" s="82" t="s">
        <v>100</v>
      </c>
      <c r="Y1472" s="82" t="s">
        <v>102</v>
      </c>
      <c r="Z1472" s="82" t="s">
        <v>105</v>
      </c>
      <c r="AA1472" s="82">
        <v>139</v>
      </c>
      <c r="AB1472" s="82">
        <v>198.76999999999998</v>
      </c>
    </row>
    <row r="1473" spans="18:28">
      <c r="R1473" s="82" t="s">
        <v>88</v>
      </c>
      <c r="S1473" s="82">
        <v>2021</v>
      </c>
      <c r="T1473" s="82" t="s">
        <v>35</v>
      </c>
      <c r="U1473" s="82" t="s">
        <v>89</v>
      </c>
      <c r="V1473" s="82" t="s">
        <v>103</v>
      </c>
      <c r="W1473" s="82" t="s">
        <v>104</v>
      </c>
      <c r="X1473" s="82" t="s">
        <v>100</v>
      </c>
      <c r="Y1473" s="82" t="s">
        <v>102</v>
      </c>
      <c r="Z1473" s="82" t="s">
        <v>105</v>
      </c>
      <c r="AA1473" s="82">
        <v>833</v>
      </c>
      <c r="AB1473" s="82">
        <v>1191.19</v>
      </c>
    </row>
    <row r="1474" spans="18:28">
      <c r="R1474" s="82" t="s">
        <v>95</v>
      </c>
      <c r="S1474" s="82">
        <v>2021</v>
      </c>
      <c r="T1474" s="82" t="s">
        <v>35</v>
      </c>
      <c r="U1474" s="82" t="s">
        <v>89</v>
      </c>
      <c r="V1474" s="82" t="s">
        <v>103</v>
      </c>
      <c r="W1474" s="82" t="s">
        <v>104</v>
      </c>
      <c r="X1474" s="82" t="s">
        <v>100</v>
      </c>
      <c r="Y1474" s="82" t="s">
        <v>102</v>
      </c>
      <c r="Z1474" s="82" t="s">
        <v>105</v>
      </c>
      <c r="AA1474" s="82">
        <v>866</v>
      </c>
      <c r="AB1474" s="82">
        <v>1238.3800000000001</v>
      </c>
    </row>
    <row r="1475" spans="18:28">
      <c r="R1475" s="82" t="s">
        <v>95</v>
      </c>
      <c r="S1475" s="82">
        <v>2021</v>
      </c>
      <c r="T1475" s="82" t="s">
        <v>35</v>
      </c>
      <c r="U1475" s="82" t="s">
        <v>89</v>
      </c>
      <c r="V1475" s="82" t="s">
        <v>103</v>
      </c>
      <c r="W1475" s="82" t="s">
        <v>104</v>
      </c>
      <c r="X1475" s="82" t="s">
        <v>100</v>
      </c>
      <c r="Y1475" s="82" t="s">
        <v>102</v>
      </c>
      <c r="Z1475" s="82" t="s">
        <v>105</v>
      </c>
      <c r="AA1475" s="82">
        <v>311</v>
      </c>
      <c r="AB1475" s="82">
        <v>444.73</v>
      </c>
    </row>
    <row r="1476" spans="18:28">
      <c r="R1476" s="82" t="s">
        <v>95</v>
      </c>
      <c r="S1476" s="82">
        <v>2021</v>
      </c>
      <c r="T1476" s="82" t="s">
        <v>41</v>
      </c>
      <c r="U1476" s="82" t="s">
        <v>101</v>
      </c>
      <c r="V1476" s="82" t="s">
        <v>103</v>
      </c>
      <c r="W1476" s="82" t="s">
        <v>104</v>
      </c>
      <c r="X1476" s="82" t="s">
        <v>100</v>
      </c>
      <c r="Y1476" s="82" t="s">
        <v>102</v>
      </c>
      <c r="Z1476" s="82" t="s">
        <v>105</v>
      </c>
      <c r="AA1476" s="82">
        <v>350</v>
      </c>
      <c r="AB1476" s="82">
        <v>500.5</v>
      </c>
    </row>
    <row r="1477" spans="18:28">
      <c r="R1477" s="82" t="s">
        <v>88</v>
      </c>
      <c r="S1477" s="82">
        <v>2021</v>
      </c>
      <c r="T1477" s="82" t="s">
        <v>41</v>
      </c>
      <c r="U1477" s="82" t="s">
        <v>101</v>
      </c>
      <c r="V1477" s="82" t="s">
        <v>103</v>
      </c>
      <c r="W1477" s="82" t="s">
        <v>104</v>
      </c>
      <c r="X1477" s="82" t="s">
        <v>100</v>
      </c>
      <c r="Y1477" s="82" t="s">
        <v>102</v>
      </c>
      <c r="Z1477" s="82" t="s">
        <v>105</v>
      </c>
      <c r="AA1477" s="82">
        <v>304</v>
      </c>
      <c r="AB1477" s="82">
        <v>434.72</v>
      </c>
    </row>
    <row r="1478" spans="18:28">
      <c r="R1478" s="82" t="s">
        <v>88</v>
      </c>
      <c r="S1478" s="82">
        <v>2021</v>
      </c>
      <c r="T1478" s="82" t="s">
        <v>41</v>
      </c>
      <c r="U1478" s="82" t="s">
        <v>101</v>
      </c>
      <c r="V1478" s="82" t="s">
        <v>103</v>
      </c>
      <c r="W1478" s="82" t="s">
        <v>104</v>
      </c>
      <c r="X1478" s="82" t="s">
        <v>100</v>
      </c>
      <c r="Y1478" s="82" t="s">
        <v>102</v>
      </c>
      <c r="Z1478" s="82" t="s">
        <v>105</v>
      </c>
      <c r="AA1478" s="82">
        <v>352</v>
      </c>
      <c r="AB1478" s="82">
        <v>503.36</v>
      </c>
    </row>
    <row r="1479" spans="18:28">
      <c r="R1479" s="82" t="s">
        <v>88</v>
      </c>
      <c r="S1479" s="82">
        <v>2021</v>
      </c>
      <c r="T1479" s="82" t="s">
        <v>41</v>
      </c>
      <c r="U1479" s="82" t="s">
        <v>101</v>
      </c>
      <c r="V1479" s="82" t="s">
        <v>103</v>
      </c>
      <c r="W1479" s="82" t="s">
        <v>104</v>
      </c>
      <c r="X1479" s="82" t="s">
        <v>100</v>
      </c>
      <c r="Y1479" s="82" t="s">
        <v>102</v>
      </c>
      <c r="Z1479" s="82" t="s">
        <v>105</v>
      </c>
      <c r="AA1479" s="82">
        <v>829</v>
      </c>
      <c r="AB1479" s="82">
        <v>1185.47</v>
      </c>
    </row>
    <row r="1480" spans="18:28">
      <c r="R1480" s="82" t="s">
        <v>95</v>
      </c>
      <c r="S1480" s="82">
        <v>2021</v>
      </c>
      <c r="T1480" s="82" t="s">
        <v>41</v>
      </c>
      <c r="U1480" s="82" t="s">
        <v>101</v>
      </c>
      <c r="V1480" s="82" t="s">
        <v>103</v>
      </c>
      <c r="W1480" s="82" t="s">
        <v>104</v>
      </c>
      <c r="X1480" s="82" t="s">
        <v>100</v>
      </c>
      <c r="Y1480" s="82" t="s">
        <v>102</v>
      </c>
      <c r="Z1480" s="82" t="s">
        <v>105</v>
      </c>
      <c r="AA1480" s="82">
        <v>862</v>
      </c>
      <c r="AB1480" s="82">
        <v>1232.6599999999999</v>
      </c>
    </row>
    <row r="1481" spans="18:28">
      <c r="R1481" s="82" t="s">
        <v>88</v>
      </c>
      <c r="S1481" s="82">
        <v>2021</v>
      </c>
      <c r="T1481" s="82" t="s">
        <v>41</v>
      </c>
      <c r="U1481" s="82" t="s">
        <v>101</v>
      </c>
      <c r="V1481" s="82" t="s">
        <v>103</v>
      </c>
      <c r="W1481" s="82" t="s">
        <v>104</v>
      </c>
      <c r="X1481" s="82" t="s">
        <v>100</v>
      </c>
      <c r="Y1481" s="82" t="s">
        <v>102</v>
      </c>
      <c r="Z1481" s="82" t="s">
        <v>105</v>
      </c>
      <c r="AA1481" s="82">
        <v>918</v>
      </c>
      <c r="AB1481" s="82">
        <v>1312.74</v>
      </c>
    </row>
    <row r="1482" spans="18:28">
      <c r="R1482" s="82" t="s">
        <v>88</v>
      </c>
      <c r="S1482" s="82">
        <v>2021</v>
      </c>
      <c r="T1482" s="82" t="s">
        <v>41</v>
      </c>
      <c r="U1482" s="82" t="s">
        <v>101</v>
      </c>
      <c r="V1482" s="82" t="s">
        <v>103</v>
      </c>
      <c r="W1482" s="82" t="s">
        <v>104</v>
      </c>
      <c r="X1482" s="82" t="s">
        <v>100</v>
      </c>
      <c r="Y1482" s="82" t="s">
        <v>102</v>
      </c>
      <c r="Z1482" s="82" t="s">
        <v>105</v>
      </c>
      <c r="AA1482" s="82">
        <v>919</v>
      </c>
      <c r="AB1482" s="82">
        <v>1314.17</v>
      </c>
    </row>
    <row r="1483" spans="18:28">
      <c r="R1483" s="82" t="s">
        <v>95</v>
      </c>
      <c r="S1483" s="82">
        <v>2021</v>
      </c>
      <c r="T1483" s="82" t="s">
        <v>41</v>
      </c>
      <c r="U1483" s="82" t="s">
        <v>101</v>
      </c>
      <c r="V1483" s="82" t="s">
        <v>103</v>
      </c>
      <c r="W1483" s="82" t="s">
        <v>104</v>
      </c>
      <c r="X1483" s="82" t="s">
        <v>100</v>
      </c>
      <c r="Y1483" s="82" t="s">
        <v>102</v>
      </c>
      <c r="Z1483" s="82" t="s">
        <v>105</v>
      </c>
      <c r="AA1483" s="82">
        <v>920</v>
      </c>
      <c r="AB1483" s="82">
        <v>1315.6</v>
      </c>
    </row>
    <row r="1484" spans="18:28">
      <c r="R1484" s="82" t="s">
        <v>95</v>
      </c>
      <c r="S1484" s="82">
        <v>2021</v>
      </c>
      <c r="T1484" s="82" t="s">
        <v>41</v>
      </c>
      <c r="U1484" s="82" t="s">
        <v>101</v>
      </c>
      <c r="V1484" s="82" t="s">
        <v>103</v>
      </c>
      <c r="W1484" s="82" t="s">
        <v>104</v>
      </c>
      <c r="X1484" s="82" t="s">
        <v>100</v>
      </c>
      <c r="Y1484" s="82" t="s">
        <v>102</v>
      </c>
      <c r="Z1484" s="82" t="s">
        <v>105</v>
      </c>
      <c r="AA1484" s="82">
        <v>869</v>
      </c>
      <c r="AB1484" s="82">
        <v>526.24</v>
      </c>
    </row>
    <row r="1485" spans="18:28">
      <c r="R1485" s="82" t="s">
        <v>95</v>
      </c>
      <c r="S1485" s="82">
        <v>2021</v>
      </c>
      <c r="T1485" s="82" t="s">
        <v>41</v>
      </c>
      <c r="U1485" s="82" t="s">
        <v>101</v>
      </c>
      <c r="V1485" s="82" t="s">
        <v>103</v>
      </c>
      <c r="W1485" s="82" t="s">
        <v>104</v>
      </c>
      <c r="X1485" s="82" t="s">
        <v>100</v>
      </c>
      <c r="Y1485" s="82" t="s">
        <v>102</v>
      </c>
      <c r="Z1485" s="82" t="s">
        <v>105</v>
      </c>
      <c r="AA1485" s="82">
        <v>351</v>
      </c>
      <c r="AB1485" s="82">
        <v>501.93</v>
      </c>
    </row>
    <row r="1486" spans="18:28">
      <c r="R1486" s="82" t="s">
        <v>88</v>
      </c>
      <c r="S1486" s="82">
        <v>2021</v>
      </c>
      <c r="T1486" s="82" t="s">
        <v>41</v>
      </c>
      <c r="U1486" s="82" t="s">
        <v>101</v>
      </c>
      <c r="V1486" s="82" t="s">
        <v>103</v>
      </c>
      <c r="W1486" s="82" t="s">
        <v>104</v>
      </c>
      <c r="X1486" s="82" t="s">
        <v>100</v>
      </c>
      <c r="Y1486" s="82" t="s">
        <v>102</v>
      </c>
      <c r="Z1486" s="82" t="s">
        <v>105</v>
      </c>
      <c r="AA1486" s="82">
        <v>261</v>
      </c>
      <c r="AB1486" s="82">
        <v>373.23</v>
      </c>
    </row>
    <row r="1487" spans="18:28">
      <c r="R1487" s="82" t="s">
        <v>88</v>
      </c>
      <c r="S1487" s="82">
        <v>2021</v>
      </c>
      <c r="T1487" s="82" t="s">
        <v>41</v>
      </c>
      <c r="U1487" s="82" t="s">
        <v>101</v>
      </c>
      <c r="V1487" s="82" t="s">
        <v>103</v>
      </c>
      <c r="W1487" s="82" t="s">
        <v>104</v>
      </c>
      <c r="X1487" s="82" t="s">
        <v>100</v>
      </c>
      <c r="Y1487" s="82" t="s">
        <v>102</v>
      </c>
      <c r="Z1487" s="82" t="s">
        <v>105</v>
      </c>
      <c r="AA1487" s="82">
        <v>255</v>
      </c>
      <c r="AB1487" s="82">
        <v>364.65</v>
      </c>
    </row>
    <row r="1488" spans="18:28">
      <c r="R1488" s="82" t="s">
        <v>88</v>
      </c>
      <c r="S1488" s="82">
        <v>2021</v>
      </c>
      <c r="T1488" s="82" t="s">
        <v>41</v>
      </c>
      <c r="U1488" s="82" t="s">
        <v>101</v>
      </c>
      <c r="V1488" s="82" t="s">
        <v>103</v>
      </c>
      <c r="W1488" s="82" t="s">
        <v>104</v>
      </c>
      <c r="X1488" s="82" t="s">
        <v>100</v>
      </c>
      <c r="Y1488" s="82" t="s">
        <v>102</v>
      </c>
      <c r="Z1488" s="82" t="s">
        <v>105</v>
      </c>
      <c r="AA1488" s="82">
        <v>307</v>
      </c>
      <c r="AB1488" s="82">
        <v>439.01</v>
      </c>
    </row>
    <row r="1489" spans="18:28">
      <c r="R1489" s="82" t="s">
        <v>88</v>
      </c>
      <c r="S1489" s="82">
        <v>2021</v>
      </c>
      <c r="T1489" s="82" t="s">
        <v>41</v>
      </c>
      <c r="U1489" s="82" t="s">
        <v>101</v>
      </c>
      <c r="V1489" s="82" t="s">
        <v>103</v>
      </c>
      <c r="W1489" s="82" t="s">
        <v>104</v>
      </c>
      <c r="X1489" s="82" t="s">
        <v>100</v>
      </c>
      <c r="Y1489" s="82" t="s">
        <v>102</v>
      </c>
      <c r="Z1489" s="82" t="s">
        <v>105</v>
      </c>
      <c r="AA1489" s="82">
        <v>838</v>
      </c>
      <c r="AB1489" s="82">
        <v>1198.3399999999999</v>
      </c>
    </row>
    <row r="1490" spans="18:28">
      <c r="R1490" s="82" t="s">
        <v>95</v>
      </c>
      <c r="S1490" s="82">
        <v>2021</v>
      </c>
      <c r="T1490" s="82" t="s">
        <v>41</v>
      </c>
      <c r="U1490" s="82" t="s">
        <v>101</v>
      </c>
      <c r="V1490" s="82" t="s">
        <v>103</v>
      </c>
      <c r="W1490" s="82" t="s">
        <v>104</v>
      </c>
      <c r="X1490" s="82" t="s">
        <v>100</v>
      </c>
      <c r="Y1490" s="82" t="s">
        <v>102</v>
      </c>
      <c r="Z1490" s="82" t="s">
        <v>105</v>
      </c>
      <c r="AA1490" s="82">
        <v>871</v>
      </c>
      <c r="AB1490" s="82">
        <v>1245.53</v>
      </c>
    </row>
    <row r="1491" spans="18:28">
      <c r="R1491" s="82" t="s">
        <v>95</v>
      </c>
      <c r="S1491" s="82">
        <v>2021</v>
      </c>
      <c r="T1491" s="82" t="s">
        <v>40</v>
      </c>
      <c r="U1491" s="82" t="s">
        <v>101</v>
      </c>
      <c r="V1491" s="82" t="s">
        <v>103</v>
      </c>
      <c r="W1491" s="82" t="s">
        <v>104</v>
      </c>
      <c r="X1491" s="82" t="s">
        <v>100</v>
      </c>
      <c r="Y1491" s="82" t="s">
        <v>102</v>
      </c>
      <c r="Z1491" s="82" t="s">
        <v>105</v>
      </c>
      <c r="AA1491" s="82">
        <v>308</v>
      </c>
      <c r="AB1491" s="82">
        <v>440.44</v>
      </c>
    </row>
    <row r="1492" spans="18:28">
      <c r="R1492" s="82" t="s">
        <v>99</v>
      </c>
      <c r="S1492" s="82">
        <v>2021</v>
      </c>
      <c r="T1492" s="82" t="s">
        <v>40</v>
      </c>
      <c r="U1492" s="82" t="s">
        <v>101</v>
      </c>
      <c r="V1492" s="82" t="s">
        <v>103</v>
      </c>
      <c r="W1492" s="82" t="s">
        <v>104</v>
      </c>
      <c r="X1492" s="82" t="s">
        <v>100</v>
      </c>
      <c r="Y1492" s="82" t="s">
        <v>102</v>
      </c>
      <c r="Z1492" s="82" t="s">
        <v>105</v>
      </c>
      <c r="AA1492" s="82">
        <v>356</v>
      </c>
      <c r="AB1492" s="82">
        <v>509.08</v>
      </c>
    </row>
    <row r="1493" spans="18:28">
      <c r="R1493" s="82" t="s">
        <v>95</v>
      </c>
      <c r="S1493" s="82">
        <v>2021</v>
      </c>
      <c r="T1493" s="82" t="s">
        <v>40</v>
      </c>
      <c r="U1493" s="82" t="s">
        <v>101</v>
      </c>
      <c r="V1493" s="82" t="s">
        <v>103</v>
      </c>
      <c r="W1493" s="82" t="s">
        <v>104</v>
      </c>
      <c r="X1493" s="82" t="s">
        <v>100</v>
      </c>
      <c r="Y1493" s="82" t="s">
        <v>102</v>
      </c>
      <c r="Z1493" s="82" t="s">
        <v>105</v>
      </c>
      <c r="AA1493" s="82">
        <v>310</v>
      </c>
      <c r="AB1493" s="82">
        <v>443.3</v>
      </c>
    </row>
    <row r="1494" spans="18:28">
      <c r="R1494" s="82" t="s">
        <v>88</v>
      </c>
      <c r="S1494" s="82">
        <v>2021</v>
      </c>
      <c r="T1494" s="82" t="s">
        <v>40</v>
      </c>
      <c r="U1494" s="82" t="s">
        <v>101</v>
      </c>
      <c r="V1494" s="82" t="s">
        <v>103</v>
      </c>
      <c r="W1494" s="82" t="s">
        <v>104</v>
      </c>
      <c r="X1494" s="82" t="s">
        <v>100</v>
      </c>
      <c r="Y1494" s="82" t="s">
        <v>102</v>
      </c>
      <c r="Z1494" s="82" t="s">
        <v>105</v>
      </c>
      <c r="AA1494" s="82">
        <v>358</v>
      </c>
      <c r="AB1494" s="82">
        <v>511.94</v>
      </c>
    </row>
    <row r="1495" spans="18:28">
      <c r="R1495" s="82" t="s">
        <v>88</v>
      </c>
      <c r="S1495" s="82">
        <v>2021</v>
      </c>
      <c r="T1495" s="82" t="s">
        <v>40</v>
      </c>
      <c r="U1495" s="82" t="s">
        <v>101</v>
      </c>
      <c r="V1495" s="82" t="s">
        <v>103</v>
      </c>
      <c r="W1495" s="82" t="s">
        <v>104</v>
      </c>
      <c r="X1495" s="82" t="s">
        <v>100</v>
      </c>
      <c r="Y1495" s="82" t="s">
        <v>102</v>
      </c>
      <c r="Z1495" s="82" t="s">
        <v>105</v>
      </c>
      <c r="AA1495" s="82">
        <v>828</v>
      </c>
      <c r="AB1495" s="82">
        <v>1184.04</v>
      </c>
    </row>
    <row r="1496" spans="18:28">
      <c r="R1496" s="82" t="s">
        <v>98</v>
      </c>
      <c r="S1496" s="82">
        <v>2021</v>
      </c>
      <c r="T1496" s="82" t="s">
        <v>40</v>
      </c>
      <c r="U1496" s="82" t="s">
        <v>101</v>
      </c>
      <c r="V1496" s="82" t="s">
        <v>103</v>
      </c>
      <c r="W1496" s="82" t="s">
        <v>104</v>
      </c>
      <c r="X1496" s="82" t="s">
        <v>100</v>
      </c>
      <c r="Y1496" s="82" t="s">
        <v>102</v>
      </c>
      <c r="Z1496" s="82" t="s">
        <v>105</v>
      </c>
      <c r="AA1496" s="82">
        <v>915</v>
      </c>
      <c r="AB1496" s="82">
        <v>1308.45</v>
      </c>
    </row>
    <row r="1497" spans="18:28">
      <c r="R1497" s="82" t="s">
        <v>95</v>
      </c>
      <c r="S1497" s="82">
        <v>2021</v>
      </c>
      <c r="T1497" s="82" t="s">
        <v>40</v>
      </c>
      <c r="U1497" s="82" t="s">
        <v>101</v>
      </c>
      <c r="V1497" s="82" t="s">
        <v>103</v>
      </c>
      <c r="W1497" s="82" t="s">
        <v>104</v>
      </c>
      <c r="X1497" s="82" t="s">
        <v>100</v>
      </c>
      <c r="Y1497" s="82" t="s">
        <v>102</v>
      </c>
      <c r="Z1497" s="82" t="s">
        <v>105</v>
      </c>
      <c r="AA1497" s="82">
        <v>916</v>
      </c>
      <c r="AB1497" s="82">
        <v>1309.8800000000001</v>
      </c>
    </row>
    <row r="1498" spans="18:28">
      <c r="R1498" s="82" t="s">
        <v>95</v>
      </c>
      <c r="S1498" s="82">
        <v>2021</v>
      </c>
      <c r="T1498" s="82" t="s">
        <v>40</v>
      </c>
      <c r="U1498" s="82" t="s">
        <v>101</v>
      </c>
      <c r="V1498" s="82" t="s">
        <v>103</v>
      </c>
      <c r="W1498" s="82" t="s">
        <v>104</v>
      </c>
      <c r="X1498" s="82" t="s">
        <v>100</v>
      </c>
      <c r="Y1498" s="82" t="s">
        <v>102</v>
      </c>
      <c r="Z1498" s="82" t="s">
        <v>105</v>
      </c>
      <c r="AA1498" s="82">
        <v>917</v>
      </c>
      <c r="AB1498" s="82">
        <v>1311.31</v>
      </c>
    </row>
    <row r="1499" spans="18:28">
      <c r="R1499" s="82" t="s">
        <v>95</v>
      </c>
      <c r="S1499" s="82">
        <v>2021</v>
      </c>
      <c r="T1499" s="82" t="s">
        <v>40</v>
      </c>
      <c r="U1499" s="82" t="s">
        <v>101</v>
      </c>
      <c r="V1499" s="82" t="s">
        <v>103</v>
      </c>
      <c r="W1499" s="82" t="s">
        <v>104</v>
      </c>
      <c r="X1499" s="82" t="s">
        <v>100</v>
      </c>
      <c r="Y1499" s="82" t="s">
        <v>102</v>
      </c>
      <c r="Z1499" s="82" t="s">
        <v>105</v>
      </c>
      <c r="AA1499" s="82">
        <v>868</v>
      </c>
      <c r="AB1499" s="82">
        <v>526.24</v>
      </c>
    </row>
    <row r="1500" spans="18:28">
      <c r="R1500" s="82" t="s">
        <v>97</v>
      </c>
      <c r="S1500" s="82">
        <v>2021</v>
      </c>
      <c r="T1500" s="82" t="s">
        <v>40</v>
      </c>
      <c r="U1500" s="82" t="s">
        <v>101</v>
      </c>
      <c r="V1500" s="82" t="s">
        <v>103</v>
      </c>
      <c r="W1500" s="82" t="s">
        <v>104</v>
      </c>
      <c r="X1500" s="82" t="s">
        <v>100</v>
      </c>
      <c r="Y1500" s="82" t="s">
        <v>102</v>
      </c>
      <c r="Z1500" s="82" t="s">
        <v>105</v>
      </c>
      <c r="AA1500" s="82">
        <v>357</v>
      </c>
      <c r="AB1500" s="82">
        <v>526.24</v>
      </c>
    </row>
    <row r="1501" spans="18:28">
      <c r="R1501" s="82" t="s">
        <v>88</v>
      </c>
      <c r="S1501" s="82">
        <v>2021</v>
      </c>
      <c r="T1501" s="82" t="s">
        <v>40</v>
      </c>
      <c r="U1501" s="82" t="s">
        <v>101</v>
      </c>
      <c r="V1501" s="82" t="s">
        <v>103</v>
      </c>
      <c r="W1501" s="82" t="s">
        <v>104</v>
      </c>
      <c r="X1501" s="82" t="s">
        <v>100</v>
      </c>
      <c r="Y1501" s="82" t="s">
        <v>102</v>
      </c>
      <c r="Z1501" s="82" t="s">
        <v>105</v>
      </c>
      <c r="AA1501" s="82">
        <v>279</v>
      </c>
      <c r="AB1501" s="82">
        <v>398.97</v>
      </c>
    </row>
    <row r="1502" spans="18:28">
      <c r="R1502" s="82" t="s">
        <v>95</v>
      </c>
      <c r="S1502" s="82">
        <v>2021</v>
      </c>
      <c r="T1502" s="82" t="s">
        <v>40</v>
      </c>
      <c r="U1502" s="82" t="s">
        <v>101</v>
      </c>
      <c r="V1502" s="82" t="s">
        <v>103</v>
      </c>
      <c r="W1502" s="82" t="s">
        <v>104</v>
      </c>
      <c r="X1502" s="82" t="s">
        <v>100</v>
      </c>
      <c r="Y1502" s="82" t="s">
        <v>102</v>
      </c>
      <c r="Z1502" s="82" t="s">
        <v>105</v>
      </c>
      <c r="AA1502" s="82">
        <v>273</v>
      </c>
      <c r="AB1502" s="82">
        <v>390.39</v>
      </c>
    </row>
    <row r="1503" spans="18:28">
      <c r="R1503" s="82" t="s">
        <v>95</v>
      </c>
      <c r="S1503" s="82">
        <v>2021</v>
      </c>
      <c r="T1503" s="82" t="s">
        <v>40</v>
      </c>
      <c r="U1503" s="82" t="s">
        <v>101</v>
      </c>
      <c r="V1503" s="82" t="s">
        <v>103</v>
      </c>
      <c r="W1503" s="82" t="s">
        <v>104</v>
      </c>
      <c r="X1503" s="82" t="s">
        <v>100</v>
      </c>
      <c r="Y1503" s="82" t="s">
        <v>102</v>
      </c>
      <c r="Z1503" s="82" t="s">
        <v>105</v>
      </c>
      <c r="AA1503" s="82">
        <v>267</v>
      </c>
      <c r="AB1503" s="82">
        <v>381.81</v>
      </c>
    </row>
    <row r="1504" spans="18:28">
      <c r="R1504" s="82" t="s">
        <v>98</v>
      </c>
      <c r="S1504" s="82">
        <v>2021</v>
      </c>
      <c r="T1504" s="82" t="s">
        <v>40</v>
      </c>
      <c r="U1504" s="82" t="s">
        <v>101</v>
      </c>
      <c r="V1504" s="82" t="s">
        <v>103</v>
      </c>
      <c r="W1504" s="82" t="s">
        <v>104</v>
      </c>
      <c r="X1504" s="82" t="s">
        <v>100</v>
      </c>
      <c r="Y1504" s="82" t="s">
        <v>102</v>
      </c>
      <c r="Z1504" s="82" t="s">
        <v>105</v>
      </c>
      <c r="AA1504" s="82">
        <v>313</v>
      </c>
      <c r="AB1504" s="82">
        <v>447.59000000000003</v>
      </c>
    </row>
    <row r="1505" spans="18:28">
      <c r="R1505" s="82" t="s">
        <v>88</v>
      </c>
      <c r="S1505" s="82">
        <v>2021</v>
      </c>
      <c r="T1505" s="82" t="s">
        <v>40</v>
      </c>
      <c r="U1505" s="82" t="s">
        <v>101</v>
      </c>
      <c r="V1505" s="82" t="s">
        <v>103</v>
      </c>
      <c r="W1505" s="82" t="s">
        <v>104</v>
      </c>
      <c r="X1505" s="82" t="s">
        <v>100</v>
      </c>
      <c r="Y1505" s="82" t="s">
        <v>102</v>
      </c>
      <c r="Z1505" s="82" t="s">
        <v>105</v>
      </c>
      <c r="AA1505" s="82">
        <v>355</v>
      </c>
      <c r="AB1505" s="82">
        <v>507.65</v>
      </c>
    </row>
    <row r="1506" spans="18:28">
      <c r="R1506" s="82" t="s">
        <v>95</v>
      </c>
      <c r="S1506" s="82">
        <v>2021</v>
      </c>
      <c r="T1506" s="82" t="s">
        <v>40</v>
      </c>
      <c r="U1506" s="82" t="s">
        <v>101</v>
      </c>
      <c r="V1506" s="82" t="s">
        <v>103</v>
      </c>
      <c r="W1506" s="82" t="s">
        <v>104</v>
      </c>
      <c r="X1506" s="82" t="s">
        <v>100</v>
      </c>
      <c r="Y1506" s="82" t="s">
        <v>102</v>
      </c>
      <c r="Z1506" s="82" t="s">
        <v>105</v>
      </c>
      <c r="AA1506" s="82">
        <v>837</v>
      </c>
      <c r="AB1506" s="82">
        <v>1196.9099999999999</v>
      </c>
    </row>
    <row r="1507" spans="18:28">
      <c r="R1507" s="82" t="s">
        <v>95</v>
      </c>
      <c r="S1507" s="82">
        <v>2021</v>
      </c>
      <c r="T1507" s="82" t="s">
        <v>40</v>
      </c>
      <c r="U1507" s="82" t="s">
        <v>101</v>
      </c>
      <c r="V1507" s="82" t="s">
        <v>103</v>
      </c>
      <c r="W1507" s="82" t="s">
        <v>104</v>
      </c>
      <c r="X1507" s="82" t="s">
        <v>100</v>
      </c>
      <c r="Y1507" s="82" t="s">
        <v>102</v>
      </c>
      <c r="Z1507" s="82" t="s">
        <v>105</v>
      </c>
      <c r="AA1507" s="82">
        <v>870</v>
      </c>
      <c r="AB1507" s="82">
        <v>1244.0999999999999</v>
      </c>
    </row>
    <row r="1508" spans="18:28">
      <c r="R1508" s="82" t="s">
        <v>88</v>
      </c>
      <c r="S1508" s="82">
        <v>2021</v>
      </c>
      <c r="T1508" s="82" t="s">
        <v>39</v>
      </c>
      <c r="U1508" s="82" t="s">
        <v>101</v>
      </c>
      <c r="V1508" s="82" t="s">
        <v>103</v>
      </c>
      <c r="W1508" s="82" t="s">
        <v>104</v>
      </c>
      <c r="X1508" s="82" t="s">
        <v>100</v>
      </c>
      <c r="Y1508" s="82" t="s">
        <v>102</v>
      </c>
      <c r="Z1508" s="82" t="s">
        <v>105</v>
      </c>
      <c r="AA1508" s="82">
        <v>314</v>
      </c>
      <c r="AB1508" s="82">
        <v>449.02</v>
      </c>
    </row>
    <row r="1509" spans="18:28">
      <c r="R1509" s="82" t="s">
        <v>97</v>
      </c>
      <c r="S1509" s="82">
        <v>2021</v>
      </c>
      <c r="T1509" s="82" t="s">
        <v>39</v>
      </c>
      <c r="U1509" s="82" t="s">
        <v>101</v>
      </c>
      <c r="V1509" s="82" t="s">
        <v>103</v>
      </c>
      <c r="W1509" s="82" t="s">
        <v>104</v>
      </c>
      <c r="X1509" s="82" t="s">
        <v>100</v>
      </c>
      <c r="Y1509" s="82" t="s">
        <v>102</v>
      </c>
      <c r="Z1509" s="82" t="s">
        <v>105</v>
      </c>
      <c r="AA1509" s="82">
        <v>362</v>
      </c>
      <c r="AB1509" s="82">
        <v>517.66</v>
      </c>
    </row>
    <row r="1510" spans="18:28">
      <c r="R1510" s="82" t="s">
        <v>88</v>
      </c>
      <c r="S1510" s="82">
        <v>2021</v>
      </c>
      <c r="T1510" s="82" t="s">
        <v>39</v>
      </c>
      <c r="U1510" s="82" t="s">
        <v>101</v>
      </c>
      <c r="V1510" s="82" t="s">
        <v>103</v>
      </c>
      <c r="W1510" s="82" t="s">
        <v>104</v>
      </c>
      <c r="X1510" s="82" t="s">
        <v>100</v>
      </c>
      <c r="Y1510" s="82" t="s">
        <v>102</v>
      </c>
      <c r="Z1510" s="82" t="s">
        <v>105</v>
      </c>
      <c r="AA1510" s="82">
        <v>290</v>
      </c>
      <c r="AB1510" s="82">
        <v>414.7</v>
      </c>
    </row>
    <row r="1511" spans="18:28">
      <c r="R1511" s="82" t="s">
        <v>88</v>
      </c>
      <c r="S1511" s="82">
        <v>2021</v>
      </c>
      <c r="T1511" s="82" t="s">
        <v>39</v>
      </c>
      <c r="U1511" s="82" t="s">
        <v>101</v>
      </c>
      <c r="V1511" s="82" t="s">
        <v>103</v>
      </c>
      <c r="W1511" s="82" t="s">
        <v>104</v>
      </c>
      <c r="X1511" s="82" t="s">
        <v>100</v>
      </c>
      <c r="Y1511" s="82" t="s">
        <v>102</v>
      </c>
      <c r="Z1511" s="82" t="s">
        <v>105</v>
      </c>
      <c r="AA1511" s="82">
        <v>316</v>
      </c>
      <c r="AB1511" s="82">
        <v>451.88</v>
      </c>
    </row>
    <row r="1512" spans="18:28">
      <c r="R1512" s="82" t="s">
        <v>95</v>
      </c>
      <c r="S1512" s="82">
        <v>2021</v>
      </c>
      <c r="T1512" s="82" t="s">
        <v>39</v>
      </c>
      <c r="U1512" s="82" t="s">
        <v>101</v>
      </c>
      <c r="V1512" s="82" t="s">
        <v>103</v>
      </c>
      <c r="W1512" s="82" t="s">
        <v>104</v>
      </c>
      <c r="X1512" s="82" t="s">
        <v>100</v>
      </c>
      <c r="Y1512" s="82" t="s">
        <v>102</v>
      </c>
      <c r="Z1512" s="82" t="s">
        <v>105</v>
      </c>
      <c r="AA1512" s="82">
        <v>364</v>
      </c>
      <c r="AB1512" s="82">
        <v>520.52</v>
      </c>
    </row>
    <row r="1513" spans="18:28">
      <c r="R1513" s="82" t="s">
        <v>95</v>
      </c>
      <c r="S1513" s="82">
        <v>2021</v>
      </c>
      <c r="T1513" s="82" t="s">
        <v>39</v>
      </c>
      <c r="U1513" s="82" t="s">
        <v>101</v>
      </c>
      <c r="V1513" s="82" t="s">
        <v>103</v>
      </c>
      <c r="W1513" s="82" t="s">
        <v>104</v>
      </c>
      <c r="X1513" s="82" t="s">
        <v>100</v>
      </c>
      <c r="Y1513" s="82" t="s">
        <v>102</v>
      </c>
      <c r="Z1513" s="82" t="s">
        <v>105</v>
      </c>
      <c r="AA1513" s="82">
        <v>827</v>
      </c>
      <c r="AB1513" s="82">
        <v>1182.6100000000001</v>
      </c>
    </row>
    <row r="1514" spans="18:28">
      <c r="R1514" s="82" t="s">
        <v>88</v>
      </c>
      <c r="S1514" s="82">
        <v>2021</v>
      </c>
      <c r="T1514" s="82" t="s">
        <v>39</v>
      </c>
      <c r="U1514" s="82" t="s">
        <v>101</v>
      </c>
      <c r="V1514" s="82" t="s">
        <v>103</v>
      </c>
      <c r="W1514" s="82" t="s">
        <v>104</v>
      </c>
      <c r="X1514" s="82" t="s">
        <v>100</v>
      </c>
      <c r="Y1514" s="82" t="s">
        <v>102</v>
      </c>
      <c r="Z1514" s="82" t="s">
        <v>105</v>
      </c>
      <c r="AA1514" s="82">
        <v>861</v>
      </c>
      <c r="AB1514" s="82">
        <v>1231.23</v>
      </c>
    </row>
    <row r="1515" spans="18:28">
      <c r="R1515" s="82" t="s">
        <v>88</v>
      </c>
      <c r="S1515" s="82">
        <v>2021</v>
      </c>
      <c r="T1515" s="82" t="s">
        <v>39</v>
      </c>
      <c r="U1515" s="82" t="s">
        <v>101</v>
      </c>
      <c r="V1515" s="82" t="s">
        <v>103</v>
      </c>
      <c r="W1515" s="82" t="s">
        <v>104</v>
      </c>
      <c r="X1515" s="82" t="s">
        <v>100</v>
      </c>
      <c r="Y1515" s="82" t="s">
        <v>102</v>
      </c>
      <c r="Z1515" s="82" t="s">
        <v>105</v>
      </c>
      <c r="AA1515" s="82">
        <v>914</v>
      </c>
      <c r="AB1515" s="82">
        <v>1307.02</v>
      </c>
    </row>
    <row r="1516" spans="18:28">
      <c r="R1516" s="82" t="s">
        <v>88</v>
      </c>
      <c r="S1516" s="82">
        <v>2021</v>
      </c>
      <c r="T1516" s="82" t="s">
        <v>39</v>
      </c>
      <c r="U1516" s="82" t="s">
        <v>101</v>
      </c>
      <c r="V1516" s="82" t="s">
        <v>103</v>
      </c>
      <c r="W1516" s="82" t="s">
        <v>104</v>
      </c>
      <c r="X1516" s="82" t="s">
        <v>100</v>
      </c>
      <c r="Y1516" s="82" t="s">
        <v>102</v>
      </c>
      <c r="Z1516" s="82" t="s">
        <v>105</v>
      </c>
      <c r="AA1516" s="82">
        <v>867</v>
      </c>
      <c r="AB1516" s="82">
        <v>526.24</v>
      </c>
    </row>
    <row r="1517" spans="18:28">
      <c r="R1517" s="82" t="s">
        <v>95</v>
      </c>
      <c r="S1517" s="82">
        <v>2021</v>
      </c>
      <c r="T1517" s="82" t="s">
        <v>39</v>
      </c>
      <c r="U1517" s="82" t="s">
        <v>101</v>
      </c>
      <c r="V1517" s="82" t="s">
        <v>103</v>
      </c>
      <c r="W1517" s="82" t="s">
        <v>104</v>
      </c>
      <c r="X1517" s="82" t="s">
        <v>100</v>
      </c>
      <c r="Y1517" s="82" t="s">
        <v>102</v>
      </c>
      <c r="Z1517" s="82" t="s">
        <v>105</v>
      </c>
      <c r="AA1517" s="82">
        <v>363</v>
      </c>
      <c r="AB1517" s="82">
        <v>526.24</v>
      </c>
    </row>
    <row r="1518" spans="18:28">
      <c r="R1518" s="82" t="s">
        <v>95</v>
      </c>
      <c r="S1518" s="82">
        <v>2021</v>
      </c>
      <c r="T1518" s="82" t="s">
        <v>39</v>
      </c>
      <c r="U1518" s="82" t="s">
        <v>101</v>
      </c>
      <c r="V1518" s="82" t="s">
        <v>103</v>
      </c>
      <c r="W1518" s="82" t="s">
        <v>104</v>
      </c>
      <c r="X1518" s="82" t="s">
        <v>100</v>
      </c>
      <c r="Y1518" s="82" t="s">
        <v>102</v>
      </c>
      <c r="Z1518" s="82" t="s">
        <v>105</v>
      </c>
      <c r="AA1518" s="82">
        <v>291</v>
      </c>
      <c r="AB1518" s="82">
        <v>416.13</v>
      </c>
    </row>
    <row r="1519" spans="18:28">
      <c r="R1519" s="82" t="s">
        <v>88</v>
      </c>
      <c r="S1519" s="82">
        <v>2021</v>
      </c>
      <c r="T1519" s="82" t="s">
        <v>39</v>
      </c>
      <c r="U1519" s="82" t="s">
        <v>101</v>
      </c>
      <c r="V1519" s="82" t="s">
        <v>103</v>
      </c>
      <c r="W1519" s="82" t="s">
        <v>104</v>
      </c>
      <c r="X1519" s="82" t="s">
        <v>100</v>
      </c>
      <c r="Y1519" s="82" t="s">
        <v>102</v>
      </c>
      <c r="Z1519" s="82" t="s">
        <v>105</v>
      </c>
      <c r="AA1519" s="82">
        <v>285</v>
      </c>
      <c r="AB1519" s="82">
        <v>407.55</v>
      </c>
    </row>
    <row r="1520" spans="18:28">
      <c r="R1520" s="82" t="s">
        <v>88</v>
      </c>
      <c r="S1520" s="82">
        <v>2021</v>
      </c>
      <c r="T1520" s="82" t="s">
        <v>39</v>
      </c>
      <c r="U1520" s="82" t="s">
        <v>101</v>
      </c>
      <c r="V1520" s="82" t="s">
        <v>103</v>
      </c>
      <c r="W1520" s="82" t="s">
        <v>104</v>
      </c>
      <c r="X1520" s="82" t="s">
        <v>100</v>
      </c>
      <c r="Y1520" s="82" t="s">
        <v>102</v>
      </c>
      <c r="Z1520" s="82" t="s">
        <v>105</v>
      </c>
      <c r="AA1520" s="82">
        <v>361</v>
      </c>
      <c r="AB1520" s="82">
        <v>516.23</v>
      </c>
    </row>
    <row r="1521" spans="18:28">
      <c r="R1521" s="82" t="s">
        <v>88</v>
      </c>
      <c r="S1521" s="82">
        <v>2021</v>
      </c>
      <c r="T1521" s="82" t="s">
        <v>39</v>
      </c>
      <c r="U1521" s="82" t="s">
        <v>101</v>
      </c>
      <c r="V1521" s="82" t="s">
        <v>103</v>
      </c>
      <c r="W1521" s="82" t="s">
        <v>104</v>
      </c>
      <c r="X1521" s="82" t="s">
        <v>100</v>
      </c>
      <c r="Y1521" s="82" t="s">
        <v>102</v>
      </c>
      <c r="Z1521" s="82" t="s">
        <v>105</v>
      </c>
      <c r="AA1521" s="82">
        <v>289</v>
      </c>
      <c r="AB1521" s="82">
        <v>413.27</v>
      </c>
    </row>
    <row r="1522" spans="18:28">
      <c r="R1522" s="82" t="s">
        <v>88</v>
      </c>
      <c r="S1522" s="82">
        <v>2021</v>
      </c>
      <c r="T1522" s="82" t="s">
        <v>39</v>
      </c>
      <c r="U1522" s="82" t="s">
        <v>101</v>
      </c>
      <c r="V1522" s="82" t="s">
        <v>103</v>
      </c>
      <c r="W1522" s="82" t="s">
        <v>104</v>
      </c>
      <c r="X1522" s="82" t="s">
        <v>100</v>
      </c>
      <c r="Y1522" s="82" t="s">
        <v>102</v>
      </c>
      <c r="Z1522" s="82" t="s">
        <v>105</v>
      </c>
      <c r="AA1522" s="82">
        <v>836</v>
      </c>
      <c r="AB1522" s="82">
        <v>1195.48</v>
      </c>
    </row>
    <row r="1523" spans="18:28">
      <c r="R1523" s="82" t="s">
        <v>88</v>
      </c>
      <c r="S1523" s="82">
        <v>2021</v>
      </c>
      <c r="T1523" s="82" t="s">
        <v>39</v>
      </c>
      <c r="U1523" s="82" t="s">
        <v>101</v>
      </c>
      <c r="V1523" s="82" t="s">
        <v>103</v>
      </c>
      <c r="W1523" s="82" t="s">
        <v>104</v>
      </c>
      <c r="X1523" s="82" t="s">
        <v>100</v>
      </c>
      <c r="Y1523" s="82" t="s">
        <v>102</v>
      </c>
      <c r="Z1523" s="82" t="s">
        <v>105</v>
      </c>
      <c r="AA1523" s="82">
        <v>869</v>
      </c>
      <c r="AB1523" s="82">
        <v>1242.67</v>
      </c>
    </row>
    <row r="1524" spans="18:28">
      <c r="R1524" s="82" t="s">
        <v>97</v>
      </c>
      <c r="S1524" s="82">
        <v>2021</v>
      </c>
      <c r="T1524" s="82" t="s">
        <v>38</v>
      </c>
      <c r="U1524" s="82" t="s">
        <v>89</v>
      </c>
      <c r="V1524" s="82" t="s">
        <v>103</v>
      </c>
      <c r="W1524" s="82" t="s">
        <v>104</v>
      </c>
      <c r="X1524" s="82" t="s">
        <v>92</v>
      </c>
      <c r="Y1524" s="82" t="s">
        <v>102</v>
      </c>
      <c r="Z1524" s="82" t="s">
        <v>94</v>
      </c>
      <c r="AA1524" s="82">
        <v>340</v>
      </c>
      <c r="AB1524" s="82">
        <v>486.2</v>
      </c>
    </row>
    <row r="1525" spans="18:28">
      <c r="R1525" s="82" t="s">
        <v>95</v>
      </c>
      <c r="S1525" s="82">
        <v>2021</v>
      </c>
      <c r="T1525" s="82" t="s">
        <v>38</v>
      </c>
      <c r="U1525" s="82" t="s">
        <v>89</v>
      </c>
      <c r="V1525" s="82" t="s">
        <v>103</v>
      </c>
      <c r="W1525" s="82" t="s">
        <v>104</v>
      </c>
      <c r="X1525" s="82" t="s">
        <v>92</v>
      </c>
      <c r="Y1525" s="82" t="s">
        <v>102</v>
      </c>
      <c r="Z1525" s="82" t="s">
        <v>94</v>
      </c>
      <c r="AA1525" s="82">
        <v>334</v>
      </c>
      <c r="AB1525" s="82">
        <v>477.62</v>
      </c>
    </row>
    <row r="1526" spans="18:28">
      <c r="R1526" s="82" t="s">
        <v>95</v>
      </c>
      <c r="S1526" s="82">
        <v>2021</v>
      </c>
      <c r="T1526" s="82" t="s">
        <v>38</v>
      </c>
      <c r="U1526" s="82" t="s">
        <v>89</v>
      </c>
      <c r="V1526" s="82" t="s">
        <v>103</v>
      </c>
      <c r="W1526" s="82" t="s">
        <v>104</v>
      </c>
      <c r="X1526" s="82" t="s">
        <v>92</v>
      </c>
      <c r="Y1526" s="82" t="s">
        <v>102</v>
      </c>
      <c r="Z1526" s="82" t="s">
        <v>94</v>
      </c>
      <c r="AA1526" s="82">
        <v>337</v>
      </c>
      <c r="AB1526" s="82">
        <v>481.90999999999997</v>
      </c>
    </row>
    <row r="1527" spans="18:28">
      <c r="R1527" s="82" t="s">
        <v>97</v>
      </c>
      <c r="S1527" s="82">
        <v>2021</v>
      </c>
      <c r="T1527" s="82" t="s">
        <v>38</v>
      </c>
      <c r="U1527" s="82" t="s">
        <v>89</v>
      </c>
      <c r="V1527" s="82" t="s">
        <v>103</v>
      </c>
      <c r="W1527" s="82" t="s">
        <v>104</v>
      </c>
      <c r="X1527" s="82" t="s">
        <v>92</v>
      </c>
      <c r="Y1527" s="82" t="s">
        <v>102</v>
      </c>
      <c r="Z1527" s="82" t="s">
        <v>94</v>
      </c>
      <c r="AA1527" s="82">
        <v>331</v>
      </c>
      <c r="AB1527" s="82">
        <v>473.33</v>
      </c>
    </row>
    <row r="1528" spans="18:28">
      <c r="R1528" s="82" t="s">
        <v>88</v>
      </c>
      <c r="S1528" s="82">
        <v>2021</v>
      </c>
      <c r="T1528" s="82" t="s">
        <v>39</v>
      </c>
      <c r="U1528" s="82" t="s">
        <v>89</v>
      </c>
      <c r="V1528" s="82" t="s">
        <v>103</v>
      </c>
      <c r="W1528" s="82" t="s">
        <v>104</v>
      </c>
      <c r="X1528" s="82" t="s">
        <v>92</v>
      </c>
      <c r="Y1528" s="82" t="s">
        <v>102</v>
      </c>
      <c r="Z1528" s="82" t="s">
        <v>94</v>
      </c>
      <c r="AA1528" s="82">
        <v>328</v>
      </c>
      <c r="AB1528" s="82">
        <v>469.03999999999996</v>
      </c>
    </row>
    <row r="1529" spans="18:28">
      <c r="R1529" s="82" t="s">
        <v>95</v>
      </c>
      <c r="S1529" s="82">
        <v>2021</v>
      </c>
      <c r="T1529" s="82" t="s">
        <v>39</v>
      </c>
      <c r="U1529" s="82" t="s">
        <v>89</v>
      </c>
      <c r="V1529" s="82" t="s">
        <v>103</v>
      </c>
      <c r="W1529" s="82" t="s">
        <v>104</v>
      </c>
      <c r="X1529" s="82" t="s">
        <v>92</v>
      </c>
      <c r="Y1529" s="82" t="s">
        <v>102</v>
      </c>
      <c r="Z1529" s="82" t="s">
        <v>94</v>
      </c>
      <c r="AA1529" s="82">
        <v>322</v>
      </c>
      <c r="AB1529" s="82">
        <v>460.46000000000004</v>
      </c>
    </row>
    <row r="1530" spans="18:28">
      <c r="R1530" s="82" t="s">
        <v>88</v>
      </c>
      <c r="S1530" s="82">
        <v>2021</v>
      </c>
      <c r="T1530" s="82" t="s">
        <v>39</v>
      </c>
      <c r="U1530" s="82" t="s">
        <v>89</v>
      </c>
      <c r="V1530" s="82" t="s">
        <v>103</v>
      </c>
      <c r="W1530" s="82" t="s">
        <v>104</v>
      </c>
      <c r="X1530" s="82" t="s">
        <v>92</v>
      </c>
      <c r="Y1530" s="82" t="s">
        <v>102</v>
      </c>
      <c r="Z1530" s="82" t="s">
        <v>94</v>
      </c>
      <c r="AA1530" s="82">
        <v>316</v>
      </c>
      <c r="AB1530" s="82">
        <v>451.88</v>
      </c>
    </row>
    <row r="1531" spans="18:28">
      <c r="R1531" s="82" t="s">
        <v>95</v>
      </c>
      <c r="S1531" s="82">
        <v>2021</v>
      </c>
      <c r="T1531" s="82" t="s">
        <v>39</v>
      </c>
      <c r="U1531" s="82" t="s">
        <v>89</v>
      </c>
      <c r="V1531" s="82" t="s">
        <v>103</v>
      </c>
      <c r="W1531" s="82" t="s">
        <v>104</v>
      </c>
      <c r="X1531" s="82" t="s">
        <v>92</v>
      </c>
      <c r="Y1531" s="82" t="s">
        <v>102</v>
      </c>
      <c r="Z1531" s="82" t="s">
        <v>94</v>
      </c>
      <c r="AA1531" s="82">
        <v>325</v>
      </c>
      <c r="AB1531" s="82">
        <v>464.75</v>
      </c>
    </row>
    <row r="1532" spans="18:28">
      <c r="R1532" s="82" t="s">
        <v>97</v>
      </c>
      <c r="S1532" s="82">
        <v>2021</v>
      </c>
      <c r="T1532" s="82" t="s">
        <v>39</v>
      </c>
      <c r="U1532" s="82" t="s">
        <v>89</v>
      </c>
      <c r="V1532" s="82" t="s">
        <v>103</v>
      </c>
      <c r="W1532" s="82" t="s">
        <v>104</v>
      </c>
      <c r="X1532" s="82" t="s">
        <v>92</v>
      </c>
      <c r="Y1532" s="82" t="s">
        <v>102</v>
      </c>
      <c r="Z1532" s="82" t="s">
        <v>94</v>
      </c>
      <c r="AA1532" s="82">
        <v>319</v>
      </c>
      <c r="AB1532" s="82">
        <v>456.16999999999996</v>
      </c>
    </row>
    <row r="1533" spans="18:28">
      <c r="R1533" s="82" t="s">
        <v>88</v>
      </c>
      <c r="S1533" s="82">
        <v>2021</v>
      </c>
      <c r="T1533" s="82" t="s">
        <v>39</v>
      </c>
      <c r="U1533" s="82" t="s">
        <v>89</v>
      </c>
      <c r="V1533" s="82" t="s">
        <v>103</v>
      </c>
      <c r="W1533" s="82" t="s">
        <v>104</v>
      </c>
      <c r="X1533" s="82" t="s">
        <v>92</v>
      </c>
      <c r="Y1533" s="82" t="s">
        <v>102</v>
      </c>
      <c r="Z1533" s="82" t="s">
        <v>94</v>
      </c>
      <c r="AA1533" s="82">
        <v>313</v>
      </c>
      <c r="AB1533" s="82">
        <v>447.59000000000003</v>
      </c>
    </row>
    <row r="1534" spans="18:28">
      <c r="R1534" s="82" t="s">
        <v>97</v>
      </c>
      <c r="S1534" s="82">
        <v>2022</v>
      </c>
      <c r="T1534" s="82" t="s">
        <v>34</v>
      </c>
      <c r="U1534" s="82" t="s">
        <v>89</v>
      </c>
      <c r="V1534" s="82" t="s">
        <v>90</v>
      </c>
      <c r="W1534" s="82" t="s">
        <v>91</v>
      </c>
      <c r="X1534" s="82" t="s">
        <v>100</v>
      </c>
      <c r="Y1534" s="82" t="s">
        <v>93</v>
      </c>
      <c r="Z1534" s="82" t="s">
        <v>94</v>
      </c>
      <c r="AA1534" s="82">
        <v>212</v>
      </c>
      <c r="AB1534" s="82">
        <v>303.15999999999997</v>
      </c>
    </row>
    <row r="1535" spans="18:28">
      <c r="R1535" s="82" t="s">
        <v>95</v>
      </c>
      <c r="S1535" s="82">
        <v>2022</v>
      </c>
      <c r="T1535" s="82" t="s">
        <v>34</v>
      </c>
      <c r="U1535" s="82" t="s">
        <v>89</v>
      </c>
      <c r="V1535" s="82" t="s">
        <v>90</v>
      </c>
      <c r="W1535" s="82" t="s">
        <v>91</v>
      </c>
      <c r="X1535" s="82" t="s">
        <v>100</v>
      </c>
      <c r="Y1535" s="82" t="s">
        <v>93</v>
      </c>
      <c r="Z1535" s="82" t="s">
        <v>94</v>
      </c>
      <c r="AA1535" s="82">
        <v>206</v>
      </c>
      <c r="AB1535" s="82">
        <v>294.58</v>
      </c>
    </row>
    <row r="1536" spans="18:28">
      <c r="R1536" s="82" t="s">
        <v>97</v>
      </c>
      <c r="S1536" s="82">
        <v>2022</v>
      </c>
      <c r="T1536" s="82" t="s">
        <v>34</v>
      </c>
      <c r="U1536" s="82" t="s">
        <v>89</v>
      </c>
      <c r="V1536" s="82" t="s">
        <v>90</v>
      </c>
      <c r="W1536" s="82" t="s">
        <v>91</v>
      </c>
      <c r="X1536" s="82" t="s">
        <v>100</v>
      </c>
      <c r="Y1536" s="82" t="s">
        <v>93</v>
      </c>
      <c r="Z1536" s="82" t="s">
        <v>96</v>
      </c>
      <c r="AA1536" s="82">
        <v>216</v>
      </c>
      <c r="AB1536" s="82">
        <v>308.88</v>
      </c>
    </row>
    <row r="1537" spans="18:28">
      <c r="R1537" s="82" t="s">
        <v>95</v>
      </c>
      <c r="S1537" s="82">
        <v>2022</v>
      </c>
      <c r="T1537" s="82" t="s">
        <v>34</v>
      </c>
      <c r="U1537" s="82" t="s">
        <v>89</v>
      </c>
      <c r="V1537" s="82" t="s">
        <v>90</v>
      </c>
      <c r="W1537" s="82" t="s">
        <v>91</v>
      </c>
      <c r="X1537" s="82" t="s">
        <v>100</v>
      </c>
      <c r="Y1537" s="82" t="s">
        <v>93</v>
      </c>
      <c r="Z1537" s="82" t="s">
        <v>96</v>
      </c>
      <c r="AA1537" s="82">
        <v>210</v>
      </c>
      <c r="AB1537" s="82">
        <v>300.3</v>
      </c>
    </row>
    <row r="1538" spans="18:28">
      <c r="R1538" s="82" t="s">
        <v>97</v>
      </c>
      <c r="S1538" s="82">
        <v>2022</v>
      </c>
      <c r="T1538" s="82" t="s">
        <v>34</v>
      </c>
      <c r="U1538" s="82" t="s">
        <v>89</v>
      </c>
      <c r="V1538" s="82" t="s">
        <v>90</v>
      </c>
      <c r="W1538" s="82" t="s">
        <v>91</v>
      </c>
      <c r="X1538" s="82" t="s">
        <v>100</v>
      </c>
      <c r="Y1538" s="82" t="s">
        <v>93</v>
      </c>
      <c r="Z1538" s="82" t="s">
        <v>96</v>
      </c>
      <c r="AA1538" s="82">
        <v>204</v>
      </c>
      <c r="AB1538" s="82">
        <v>291.72000000000003</v>
      </c>
    </row>
    <row r="1539" spans="18:28">
      <c r="R1539" s="82" t="s">
        <v>97</v>
      </c>
      <c r="S1539" s="82">
        <v>2022</v>
      </c>
      <c r="T1539" s="82" t="s">
        <v>34</v>
      </c>
      <c r="U1539" s="82" t="s">
        <v>89</v>
      </c>
      <c r="V1539" s="82" t="s">
        <v>90</v>
      </c>
      <c r="W1539" s="82" t="s">
        <v>91</v>
      </c>
      <c r="X1539" s="82" t="s">
        <v>100</v>
      </c>
      <c r="Y1539" s="82" t="s">
        <v>93</v>
      </c>
      <c r="Z1539" s="82" t="s">
        <v>96</v>
      </c>
      <c r="AA1539" s="82">
        <v>213</v>
      </c>
      <c r="AB1539" s="82">
        <v>304.59000000000003</v>
      </c>
    </row>
    <row r="1540" spans="18:28">
      <c r="R1540" s="82" t="s">
        <v>88</v>
      </c>
      <c r="S1540" s="82">
        <v>2022</v>
      </c>
      <c r="T1540" s="82" t="s">
        <v>34</v>
      </c>
      <c r="U1540" s="82" t="s">
        <v>89</v>
      </c>
      <c r="V1540" s="82" t="s">
        <v>90</v>
      </c>
      <c r="W1540" s="82" t="s">
        <v>91</v>
      </c>
      <c r="X1540" s="82" t="s">
        <v>100</v>
      </c>
      <c r="Y1540" s="82" t="s">
        <v>93</v>
      </c>
      <c r="Z1540" s="82" t="s">
        <v>96</v>
      </c>
      <c r="AA1540" s="82">
        <v>207</v>
      </c>
      <c r="AB1540" s="82">
        <v>296.01</v>
      </c>
    </row>
    <row r="1541" spans="18:28">
      <c r="R1541" s="82" t="s">
        <v>95</v>
      </c>
      <c r="S1541" s="82">
        <v>2022</v>
      </c>
      <c r="T1541" s="82" t="s">
        <v>34</v>
      </c>
      <c r="U1541" s="82" t="s">
        <v>89</v>
      </c>
      <c r="V1541" s="82" t="s">
        <v>90</v>
      </c>
      <c r="W1541" s="82" t="s">
        <v>91</v>
      </c>
      <c r="X1541" s="82" t="s">
        <v>100</v>
      </c>
      <c r="Y1541" s="82" t="s">
        <v>93</v>
      </c>
      <c r="Z1541" s="82" t="s">
        <v>96</v>
      </c>
      <c r="AA1541" s="82">
        <v>201</v>
      </c>
      <c r="AB1541" s="82">
        <v>287.43</v>
      </c>
    </row>
    <row r="1542" spans="18:28">
      <c r="R1542" s="82" t="s">
        <v>95</v>
      </c>
      <c r="S1542" s="82">
        <v>2022</v>
      </c>
      <c r="T1542" s="82" t="s">
        <v>34</v>
      </c>
      <c r="U1542" s="82" t="s">
        <v>89</v>
      </c>
      <c r="V1542" s="82" t="s">
        <v>90</v>
      </c>
      <c r="W1542" s="82" t="s">
        <v>91</v>
      </c>
      <c r="X1542" s="82" t="s">
        <v>100</v>
      </c>
      <c r="Y1542" s="82" t="s">
        <v>93</v>
      </c>
      <c r="Z1542" s="82" t="s">
        <v>94</v>
      </c>
      <c r="AA1542" s="82">
        <v>215</v>
      </c>
      <c r="AB1542" s="82">
        <v>307.45</v>
      </c>
    </row>
    <row r="1543" spans="18:28">
      <c r="R1543" s="82" t="s">
        <v>95</v>
      </c>
      <c r="S1543" s="82">
        <v>2022</v>
      </c>
      <c r="T1543" s="82" t="s">
        <v>34</v>
      </c>
      <c r="U1543" s="82" t="s">
        <v>89</v>
      </c>
      <c r="V1543" s="82" t="s">
        <v>90</v>
      </c>
      <c r="W1543" s="82" t="s">
        <v>91</v>
      </c>
      <c r="X1543" s="82" t="s">
        <v>100</v>
      </c>
      <c r="Y1543" s="82" t="s">
        <v>93</v>
      </c>
      <c r="Z1543" s="82" t="s">
        <v>94</v>
      </c>
      <c r="AA1543" s="82">
        <v>209</v>
      </c>
      <c r="AB1543" s="82">
        <v>298.87</v>
      </c>
    </row>
    <row r="1544" spans="18:28">
      <c r="R1544" s="82" t="s">
        <v>98</v>
      </c>
      <c r="S1544" s="82">
        <v>2022</v>
      </c>
      <c r="T1544" s="82" t="s">
        <v>34</v>
      </c>
      <c r="U1544" s="82" t="s">
        <v>89</v>
      </c>
      <c r="V1544" s="82" t="s">
        <v>90</v>
      </c>
      <c r="W1544" s="82" t="s">
        <v>91</v>
      </c>
      <c r="X1544" s="82" t="s">
        <v>100</v>
      </c>
      <c r="Y1544" s="82" t="s">
        <v>93</v>
      </c>
      <c r="Z1544" s="82" t="s">
        <v>94</v>
      </c>
      <c r="AA1544" s="82">
        <v>203</v>
      </c>
      <c r="AB1544" s="82">
        <v>290.28999999999996</v>
      </c>
    </row>
    <row r="1545" spans="18:28">
      <c r="R1545" s="82" t="s">
        <v>95</v>
      </c>
      <c r="S1545" s="82">
        <v>2022</v>
      </c>
      <c r="T1545" s="82" t="s">
        <v>38</v>
      </c>
      <c r="U1545" s="82" t="s">
        <v>89</v>
      </c>
      <c r="V1545" s="82" t="s">
        <v>90</v>
      </c>
      <c r="W1545" s="82" t="s">
        <v>91</v>
      </c>
      <c r="X1545" s="82" t="s">
        <v>100</v>
      </c>
      <c r="Y1545" s="82" t="s">
        <v>93</v>
      </c>
      <c r="Z1545" s="82" t="s">
        <v>96</v>
      </c>
      <c r="AA1545" s="82">
        <v>158</v>
      </c>
      <c r="AB1545" s="82">
        <v>225.94</v>
      </c>
    </row>
    <row r="1546" spans="18:28">
      <c r="R1546" s="82" t="s">
        <v>95</v>
      </c>
      <c r="S1546" s="82">
        <v>2022</v>
      </c>
      <c r="T1546" s="82" t="s">
        <v>38</v>
      </c>
      <c r="U1546" s="82" t="s">
        <v>89</v>
      </c>
      <c r="V1546" s="82" t="s">
        <v>90</v>
      </c>
      <c r="W1546" s="82" t="s">
        <v>91</v>
      </c>
      <c r="X1546" s="82" t="s">
        <v>100</v>
      </c>
      <c r="Y1546" s="82" t="s">
        <v>93</v>
      </c>
      <c r="Z1546" s="82" t="s">
        <v>96</v>
      </c>
      <c r="AA1546" s="82">
        <v>160</v>
      </c>
      <c r="AB1546" s="82">
        <v>228.8</v>
      </c>
    </row>
    <row r="1547" spans="18:28">
      <c r="R1547" s="82" t="s">
        <v>99</v>
      </c>
      <c r="S1547" s="82">
        <v>2022</v>
      </c>
      <c r="T1547" s="82" t="s">
        <v>38</v>
      </c>
      <c r="U1547" s="82" t="s">
        <v>89</v>
      </c>
      <c r="V1547" s="82" t="s">
        <v>90</v>
      </c>
      <c r="W1547" s="82" t="s">
        <v>91</v>
      </c>
      <c r="X1547" s="82" t="s">
        <v>100</v>
      </c>
      <c r="Y1547" s="82" t="s">
        <v>93</v>
      </c>
      <c r="Z1547" s="82" t="s">
        <v>96</v>
      </c>
      <c r="AA1547" s="82">
        <v>162</v>
      </c>
      <c r="AB1547" s="82">
        <v>231.66</v>
      </c>
    </row>
    <row r="1548" spans="18:28">
      <c r="R1548" s="82" t="s">
        <v>88</v>
      </c>
      <c r="S1548" s="82">
        <v>2022</v>
      </c>
      <c r="T1548" s="82" t="s">
        <v>38</v>
      </c>
      <c r="U1548" s="82" t="s">
        <v>89</v>
      </c>
      <c r="V1548" s="82" t="s">
        <v>90</v>
      </c>
      <c r="W1548" s="82" t="s">
        <v>91</v>
      </c>
      <c r="X1548" s="82" t="s">
        <v>100</v>
      </c>
      <c r="Y1548" s="82" t="s">
        <v>93</v>
      </c>
      <c r="Z1548" s="82" t="s">
        <v>96</v>
      </c>
      <c r="AA1548" s="82">
        <v>159</v>
      </c>
      <c r="AB1548" s="82">
        <v>227.37</v>
      </c>
    </row>
    <row r="1549" spans="18:28">
      <c r="R1549" s="82" t="s">
        <v>95</v>
      </c>
      <c r="S1549" s="82">
        <v>2022</v>
      </c>
      <c r="T1549" s="82" t="s">
        <v>38</v>
      </c>
      <c r="U1549" s="82" t="s">
        <v>89</v>
      </c>
      <c r="V1549" s="82" t="s">
        <v>90</v>
      </c>
      <c r="W1549" s="82" t="s">
        <v>91</v>
      </c>
      <c r="X1549" s="82" t="s">
        <v>100</v>
      </c>
      <c r="Y1549" s="82" t="s">
        <v>93</v>
      </c>
      <c r="Z1549" s="82" t="s">
        <v>96</v>
      </c>
      <c r="AA1549" s="82">
        <v>161</v>
      </c>
      <c r="AB1549" s="82">
        <v>230.23000000000002</v>
      </c>
    </row>
    <row r="1550" spans="18:28">
      <c r="R1550" s="82" t="s">
        <v>98</v>
      </c>
      <c r="S1550" s="82">
        <v>2022</v>
      </c>
      <c r="T1550" s="82" t="s">
        <v>31</v>
      </c>
      <c r="U1550" s="82" t="s">
        <v>89</v>
      </c>
      <c r="V1550" s="82" t="s">
        <v>90</v>
      </c>
      <c r="W1550" s="82" t="s">
        <v>91</v>
      </c>
      <c r="X1550" s="82" t="s">
        <v>100</v>
      </c>
      <c r="Y1550" s="82" t="s">
        <v>93</v>
      </c>
      <c r="Z1550" s="82" t="s">
        <v>94</v>
      </c>
      <c r="AA1550" s="82">
        <v>248</v>
      </c>
      <c r="AB1550" s="82">
        <v>354.64</v>
      </c>
    </row>
    <row r="1551" spans="18:28">
      <c r="R1551" s="82" t="s">
        <v>95</v>
      </c>
      <c r="S1551" s="82">
        <v>2022</v>
      </c>
      <c r="T1551" s="82" t="s">
        <v>31</v>
      </c>
      <c r="U1551" s="82" t="s">
        <v>89</v>
      </c>
      <c r="V1551" s="82" t="s">
        <v>90</v>
      </c>
      <c r="W1551" s="82" t="s">
        <v>91</v>
      </c>
      <c r="X1551" s="82" t="s">
        <v>100</v>
      </c>
      <c r="Y1551" s="82" t="s">
        <v>93</v>
      </c>
      <c r="Z1551" s="82" t="s">
        <v>94</v>
      </c>
      <c r="AA1551" s="82">
        <v>242</v>
      </c>
      <c r="AB1551" s="82">
        <v>346.06</v>
      </c>
    </row>
    <row r="1552" spans="18:28">
      <c r="R1552" s="82" t="s">
        <v>97</v>
      </c>
      <c r="S1552" s="82">
        <v>2022</v>
      </c>
      <c r="T1552" s="82" t="s">
        <v>31</v>
      </c>
      <c r="U1552" s="82" t="s">
        <v>89</v>
      </c>
      <c r="V1552" s="82" t="s">
        <v>90</v>
      </c>
      <c r="W1552" s="82" t="s">
        <v>91</v>
      </c>
      <c r="X1552" s="82" t="s">
        <v>100</v>
      </c>
      <c r="Y1552" s="82" t="s">
        <v>93</v>
      </c>
      <c r="Z1552" s="82" t="s">
        <v>94</v>
      </c>
      <c r="AA1552" s="82">
        <v>236</v>
      </c>
      <c r="AB1552" s="82">
        <v>337.48</v>
      </c>
    </row>
    <row r="1553" spans="18:28">
      <c r="R1553" s="82" t="s">
        <v>97</v>
      </c>
      <c r="S1553" s="82">
        <v>2022</v>
      </c>
      <c r="T1553" s="82" t="s">
        <v>31</v>
      </c>
      <c r="U1553" s="82" t="s">
        <v>89</v>
      </c>
      <c r="V1553" s="82" t="s">
        <v>90</v>
      </c>
      <c r="W1553" s="82" t="s">
        <v>91</v>
      </c>
      <c r="X1553" s="82" t="s">
        <v>100</v>
      </c>
      <c r="Y1553" s="82" t="s">
        <v>93</v>
      </c>
      <c r="Z1553" s="82" t="s">
        <v>96</v>
      </c>
      <c r="AA1553" s="82">
        <v>246</v>
      </c>
      <c r="AB1553" s="82">
        <v>351.78</v>
      </c>
    </row>
    <row r="1554" spans="18:28">
      <c r="R1554" s="82" t="s">
        <v>88</v>
      </c>
      <c r="S1554" s="82">
        <v>2022</v>
      </c>
      <c r="T1554" s="82" t="s">
        <v>31</v>
      </c>
      <c r="U1554" s="82" t="s">
        <v>89</v>
      </c>
      <c r="V1554" s="82" t="s">
        <v>90</v>
      </c>
      <c r="W1554" s="82" t="s">
        <v>91</v>
      </c>
      <c r="X1554" s="82" t="s">
        <v>100</v>
      </c>
      <c r="Y1554" s="82" t="s">
        <v>93</v>
      </c>
      <c r="Z1554" s="82" t="s">
        <v>96</v>
      </c>
      <c r="AA1554" s="82">
        <v>240</v>
      </c>
      <c r="AB1554" s="82">
        <v>343.2</v>
      </c>
    </row>
    <row r="1555" spans="18:28">
      <c r="R1555" s="82" t="s">
        <v>97</v>
      </c>
      <c r="S1555" s="82">
        <v>2022</v>
      </c>
      <c r="T1555" s="82" t="s">
        <v>31</v>
      </c>
      <c r="U1555" s="82" t="s">
        <v>89</v>
      </c>
      <c r="V1555" s="82" t="s">
        <v>90</v>
      </c>
      <c r="W1555" s="82" t="s">
        <v>91</v>
      </c>
      <c r="X1555" s="82" t="s">
        <v>100</v>
      </c>
      <c r="Y1555" s="82" t="s">
        <v>93</v>
      </c>
      <c r="Z1555" s="82" t="s">
        <v>96</v>
      </c>
      <c r="AA1555" s="82">
        <v>234</v>
      </c>
      <c r="AB1555" s="82">
        <v>334.62</v>
      </c>
    </row>
    <row r="1556" spans="18:28">
      <c r="R1556" s="82" t="s">
        <v>88</v>
      </c>
      <c r="S1556" s="82">
        <v>2022</v>
      </c>
      <c r="T1556" s="82" t="s">
        <v>31</v>
      </c>
      <c r="U1556" s="82" t="s">
        <v>89</v>
      </c>
      <c r="V1556" s="82" t="s">
        <v>90</v>
      </c>
      <c r="W1556" s="82" t="s">
        <v>91</v>
      </c>
      <c r="X1556" s="82" t="s">
        <v>100</v>
      </c>
      <c r="Y1556" s="82" t="s">
        <v>93</v>
      </c>
      <c r="Z1556" s="82" t="s">
        <v>96</v>
      </c>
      <c r="AA1556" s="82">
        <v>243</v>
      </c>
      <c r="AB1556" s="82">
        <v>347.49</v>
      </c>
    </row>
    <row r="1557" spans="18:28">
      <c r="R1557" s="82" t="s">
        <v>95</v>
      </c>
      <c r="S1557" s="82">
        <v>2022</v>
      </c>
      <c r="T1557" s="82" t="s">
        <v>31</v>
      </c>
      <c r="U1557" s="82" t="s">
        <v>89</v>
      </c>
      <c r="V1557" s="82" t="s">
        <v>90</v>
      </c>
      <c r="W1557" s="82" t="s">
        <v>91</v>
      </c>
      <c r="X1557" s="82" t="s">
        <v>100</v>
      </c>
      <c r="Y1557" s="82" t="s">
        <v>93</v>
      </c>
      <c r="Z1557" s="82" t="s">
        <v>96</v>
      </c>
      <c r="AA1557" s="82">
        <v>237</v>
      </c>
      <c r="AB1557" s="82">
        <v>338.90999999999997</v>
      </c>
    </row>
    <row r="1558" spans="18:28">
      <c r="R1558" s="82" t="s">
        <v>97</v>
      </c>
      <c r="S1558" s="82">
        <v>2022</v>
      </c>
      <c r="T1558" s="82" t="s">
        <v>31</v>
      </c>
      <c r="U1558" s="82" t="s">
        <v>89</v>
      </c>
      <c r="V1558" s="82" t="s">
        <v>90</v>
      </c>
      <c r="W1558" s="82" t="s">
        <v>91</v>
      </c>
      <c r="X1558" s="82" t="s">
        <v>100</v>
      </c>
      <c r="Y1558" s="82" t="s">
        <v>93</v>
      </c>
      <c r="Z1558" s="82" t="s">
        <v>94</v>
      </c>
      <c r="AA1558" s="82">
        <v>245</v>
      </c>
      <c r="AB1558" s="82">
        <v>350.35</v>
      </c>
    </row>
    <row r="1559" spans="18:28">
      <c r="R1559" s="82" t="s">
        <v>95</v>
      </c>
      <c r="S1559" s="82">
        <v>2022</v>
      </c>
      <c r="T1559" s="82" t="s">
        <v>31</v>
      </c>
      <c r="U1559" s="82" t="s">
        <v>89</v>
      </c>
      <c r="V1559" s="82" t="s">
        <v>90</v>
      </c>
      <c r="W1559" s="82" t="s">
        <v>91</v>
      </c>
      <c r="X1559" s="82" t="s">
        <v>100</v>
      </c>
      <c r="Y1559" s="82" t="s">
        <v>93</v>
      </c>
      <c r="Z1559" s="82" t="s">
        <v>94</v>
      </c>
      <c r="AA1559" s="82">
        <v>239</v>
      </c>
      <c r="AB1559" s="82">
        <v>341.77</v>
      </c>
    </row>
    <row r="1560" spans="18:28">
      <c r="R1560" s="82" t="s">
        <v>95</v>
      </c>
      <c r="S1560" s="82">
        <v>2022</v>
      </c>
      <c r="T1560" s="82" t="s">
        <v>31</v>
      </c>
      <c r="U1560" s="82" t="s">
        <v>89</v>
      </c>
      <c r="V1560" s="82" t="s">
        <v>90</v>
      </c>
      <c r="W1560" s="82" t="s">
        <v>91</v>
      </c>
      <c r="X1560" s="82" t="s">
        <v>100</v>
      </c>
      <c r="Y1560" s="82" t="s">
        <v>93</v>
      </c>
      <c r="Z1560" s="82" t="s">
        <v>94</v>
      </c>
      <c r="AA1560" s="82">
        <v>233</v>
      </c>
      <c r="AB1560" s="82">
        <v>333.19</v>
      </c>
    </row>
    <row r="1561" spans="18:28">
      <c r="R1561" s="82" t="s">
        <v>95</v>
      </c>
      <c r="S1561" s="82">
        <v>2022</v>
      </c>
      <c r="T1561" s="82" t="s">
        <v>9</v>
      </c>
      <c r="U1561" s="82" t="s">
        <v>89</v>
      </c>
      <c r="V1561" s="82" t="s">
        <v>90</v>
      </c>
      <c r="W1561" s="82" t="s">
        <v>91</v>
      </c>
      <c r="X1561" s="82" t="s">
        <v>100</v>
      </c>
      <c r="Y1561" s="82" t="s">
        <v>93</v>
      </c>
      <c r="Z1561" s="82" t="s">
        <v>94</v>
      </c>
      <c r="AA1561" s="82">
        <v>260</v>
      </c>
      <c r="AB1561" s="82">
        <v>371.8</v>
      </c>
    </row>
    <row r="1562" spans="18:28">
      <c r="R1562" s="82" t="s">
        <v>97</v>
      </c>
      <c r="S1562" s="82">
        <v>2022</v>
      </c>
      <c r="T1562" s="82" t="s">
        <v>9</v>
      </c>
      <c r="U1562" s="82" t="s">
        <v>89</v>
      </c>
      <c r="V1562" s="82" t="s">
        <v>90</v>
      </c>
      <c r="W1562" s="82" t="s">
        <v>91</v>
      </c>
      <c r="X1562" s="82" t="s">
        <v>100</v>
      </c>
      <c r="Y1562" s="82" t="s">
        <v>93</v>
      </c>
      <c r="Z1562" s="82" t="s">
        <v>94</v>
      </c>
      <c r="AA1562" s="82">
        <v>254</v>
      </c>
      <c r="AB1562" s="82">
        <v>363.22</v>
      </c>
    </row>
    <row r="1563" spans="18:28">
      <c r="R1563" s="82" t="s">
        <v>88</v>
      </c>
      <c r="S1563" s="82">
        <v>2022</v>
      </c>
      <c r="T1563" s="82" t="s">
        <v>9</v>
      </c>
      <c r="U1563" s="82" t="s">
        <v>89</v>
      </c>
      <c r="V1563" s="82" t="s">
        <v>90</v>
      </c>
      <c r="W1563" s="82" t="s">
        <v>91</v>
      </c>
      <c r="X1563" s="82" t="s">
        <v>100</v>
      </c>
      <c r="Y1563" s="82" t="s">
        <v>93</v>
      </c>
      <c r="Z1563" s="82" t="s">
        <v>94</v>
      </c>
      <c r="AA1563" s="82">
        <v>264</v>
      </c>
      <c r="AB1563" s="82">
        <v>526.24</v>
      </c>
    </row>
    <row r="1564" spans="18:28">
      <c r="R1564" s="82" t="s">
        <v>97</v>
      </c>
      <c r="S1564" s="82">
        <v>2022</v>
      </c>
      <c r="T1564" s="82" t="s">
        <v>9</v>
      </c>
      <c r="U1564" s="82" t="s">
        <v>89</v>
      </c>
      <c r="V1564" s="82" t="s">
        <v>90</v>
      </c>
      <c r="W1564" s="82" t="s">
        <v>91</v>
      </c>
      <c r="X1564" s="82" t="s">
        <v>100</v>
      </c>
      <c r="Y1564" s="82" t="s">
        <v>93</v>
      </c>
      <c r="Z1564" s="82" t="s">
        <v>96</v>
      </c>
      <c r="AA1564" s="82">
        <v>258</v>
      </c>
      <c r="AB1564" s="82">
        <v>526.24</v>
      </c>
    </row>
    <row r="1565" spans="18:28">
      <c r="R1565" s="82" t="s">
        <v>95</v>
      </c>
      <c r="S1565" s="82">
        <v>2022</v>
      </c>
      <c r="T1565" s="82" t="s">
        <v>9</v>
      </c>
      <c r="U1565" s="82" t="s">
        <v>89</v>
      </c>
      <c r="V1565" s="82" t="s">
        <v>90</v>
      </c>
      <c r="W1565" s="82" t="s">
        <v>91</v>
      </c>
      <c r="X1565" s="82" t="s">
        <v>100</v>
      </c>
      <c r="Y1565" s="82" t="s">
        <v>93</v>
      </c>
      <c r="Z1565" s="82" t="s">
        <v>96</v>
      </c>
      <c r="AA1565" s="82">
        <v>252</v>
      </c>
      <c r="AB1565" s="82">
        <v>360.36</v>
      </c>
    </row>
    <row r="1566" spans="18:28">
      <c r="R1566" s="82" t="s">
        <v>88</v>
      </c>
      <c r="S1566" s="82">
        <v>2022</v>
      </c>
      <c r="T1566" s="82" t="s">
        <v>9</v>
      </c>
      <c r="U1566" s="82" t="s">
        <v>89</v>
      </c>
      <c r="V1566" s="82" t="s">
        <v>90</v>
      </c>
      <c r="W1566" s="82" t="s">
        <v>91</v>
      </c>
      <c r="X1566" s="82" t="s">
        <v>100</v>
      </c>
      <c r="Y1566" s="82" t="s">
        <v>93</v>
      </c>
      <c r="Z1566" s="82" t="s">
        <v>94</v>
      </c>
      <c r="AA1566" s="82">
        <v>261</v>
      </c>
      <c r="AB1566" s="82">
        <v>373.23</v>
      </c>
    </row>
    <row r="1567" spans="18:28">
      <c r="R1567" s="82" t="s">
        <v>95</v>
      </c>
      <c r="S1567" s="82">
        <v>2022</v>
      </c>
      <c r="T1567" s="82" t="s">
        <v>9</v>
      </c>
      <c r="U1567" s="82" t="s">
        <v>89</v>
      </c>
      <c r="V1567" s="82" t="s">
        <v>90</v>
      </c>
      <c r="W1567" s="82" t="s">
        <v>91</v>
      </c>
      <c r="X1567" s="82" t="s">
        <v>100</v>
      </c>
      <c r="Y1567" s="82" t="s">
        <v>93</v>
      </c>
      <c r="Z1567" s="82" t="s">
        <v>96</v>
      </c>
      <c r="AA1567" s="82">
        <v>255</v>
      </c>
      <c r="AB1567" s="82">
        <v>364.65</v>
      </c>
    </row>
    <row r="1568" spans="18:28">
      <c r="R1568" s="82" t="s">
        <v>88</v>
      </c>
      <c r="S1568" s="82">
        <v>2022</v>
      </c>
      <c r="T1568" s="82" t="s">
        <v>9</v>
      </c>
      <c r="U1568" s="82" t="s">
        <v>89</v>
      </c>
      <c r="V1568" s="82" t="s">
        <v>90</v>
      </c>
      <c r="W1568" s="82" t="s">
        <v>91</v>
      </c>
      <c r="X1568" s="82" t="s">
        <v>100</v>
      </c>
      <c r="Y1568" s="82" t="s">
        <v>93</v>
      </c>
      <c r="Z1568" s="82" t="s">
        <v>96</v>
      </c>
      <c r="AA1568" s="82">
        <v>249</v>
      </c>
      <c r="AB1568" s="82">
        <v>356.07</v>
      </c>
    </row>
    <row r="1569" spans="18:28">
      <c r="R1569" s="82" t="s">
        <v>98</v>
      </c>
      <c r="S1569" s="82">
        <v>2022</v>
      </c>
      <c r="T1569" s="82" t="s">
        <v>9</v>
      </c>
      <c r="U1569" s="82" t="s">
        <v>89</v>
      </c>
      <c r="V1569" s="82" t="s">
        <v>90</v>
      </c>
      <c r="W1569" s="82" t="s">
        <v>91</v>
      </c>
      <c r="X1569" s="82" t="s">
        <v>100</v>
      </c>
      <c r="Y1569" s="82" t="s">
        <v>93</v>
      </c>
      <c r="Z1569" s="82" t="s">
        <v>94</v>
      </c>
      <c r="AA1569" s="82">
        <v>263</v>
      </c>
      <c r="AB1569" s="82">
        <v>376.09000000000003</v>
      </c>
    </row>
    <row r="1570" spans="18:28">
      <c r="R1570" s="82" t="s">
        <v>95</v>
      </c>
      <c r="S1570" s="82">
        <v>2022</v>
      </c>
      <c r="T1570" s="82" t="s">
        <v>9</v>
      </c>
      <c r="U1570" s="82" t="s">
        <v>89</v>
      </c>
      <c r="V1570" s="82" t="s">
        <v>90</v>
      </c>
      <c r="W1570" s="82" t="s">
        <v>91</v>
      </c>
      <c r="X1570" s="82" t="s">
        <v>100</v>
      </c>
      <c r="Y1570" s="82" t="s">
        <v>93</v>
      </c>
      <c r="Z1570" s="82" t="s">
        <v>94</v>
      </c>
      <c r="AA1570" s="82">
        <v>257</v>
      </c>
      <c r="AB1570" s="82">
        <v>367.51</v>
      </c>
    </row>
    <row r="1571" spans="18:28">
      <c r="R1571" s="82" t="s">
        <v>88</v>
      </c>
      <c r="S1571" s="82">
        <v>2022</v>
      </c>
      <c r="T1571" s="82" t="s">
        <v>9</v>
      </c>
      <c r="U1571" s="82" t="s">
        <v>89</v>
      </c>
      <c r="V1571" s="82" t="s">
        <v>90</v>
      </c>
      <c r="W1571" s="82" t="s">
        <v>91</v>
      </c>
      <c r="X1571" s="82" t="s">
        <v>100</v>
      </c>
      <c r="Y1571" s="82" t="s">
        <v>93</v>
      </c>
      <c r="Z1571" s="82" t="s">
        <v>94</v>
      </c>
      <c r="AA1571" s="82">
        <v>251</v>
      </c>
      <c r="AB1571" s="82">
        <v>358.93</v>
      </c>
    </row>
    <row r="1572" spans="18:28">
      <c r="R1572" s="82" t="s">
        <v>99</v>
      </c>
      <c r="S1572" s="82">
        <v>2022</v>
      </c>
      <c r="T1572" s="82" t="s">
        <v>37</v>
      </c>
      <c r="U1572" s="82" t="s">
        <v>89</v>
      </c>
      <c r="V1572" s="82" t="s">
        <v>90</v>
      </c>
      <c r="W1572" s="82" t="s">
        <v>91</v>
      </c>
      <c r="X1572" s="82" t="s">
        <v>100</v>
      </c>
      <c r="Y1572" s="82" t="s">
        <v>93</v>
      </c>
      <c r="Z1572" s="82" t="s">
        <v>96</v>
      </c>
      <c r="AA1572" s="82">
        <v>164</v>
      </c>
      <c r="AB1572" s="82">
        <v>234.51999999999998</v>
      </c>
    </row>
    <row r="1573" spans="18:28">
      <c r="R1573" s="82" t="s">
        <v>95</v>
      </c>
      <c r="S1573" s="82">
        <v>2022</v>
      </c>
      <c r="T1573" s="82" t="s">
        <v>37</v>
      </c>
      <c r="U1573" s="82" t="s">
        <v>89</v>
      </c>
      <c r="V1573" s="82" t="s">
        <v>90</v>
      </c>
      <c r="W1573" s="82" t="s">
        <v>91</v>
      </c>
      <c r="X1573" s="82" t="s">
        <v>100</v>
      </c>
      <c r="Y1573" s="82" t="s">
        <v>93</v>
      </c>
      <c r="Z1573" s="82" t="s">
        <v>96</v>
      </c>
      <c r="AA1573" s="82">
        <v>166</v>
      </c>
      <c r="AB1573" s="82">
        <v>237.38</v>
      </c>
    </row>
    <row r="1574" spans="18:28">
      <c r="R1574" s="82" t="s">
        <v>95</v>
      </c>
      <c r="S1574" s="82">
        <v>2022</v>
      </c>
      <c r="T1574" s="82" t="s">
        <v>37</v>
      </c>
      <c r="U1574" s="82" t="s">
        <v>89</v>
      </c>
      <c r="V1574" s="82" t="s">
        <v>90</v>
      </c>
      <c r="W1574" s="82" t="s">
        <v>91</v>
      </c>
      <c r="X1574" s="82" t="s">
        <v>100</v>
      </c>
      <c r="Y1574" s="82" t="s">
        <v>93</v>
      </c>
      <c r="Z1574" s="82" t="s">
        <v>96</v>
      </c>
      <c r="AA1574" s="82">
        <v>168</v>
      </c>
      <c r="AB1574" s="82">
        <v>240.24</v>
      </c>
    </row>
    <row r="1575" spans="18:28">
      <c r="R1575" s="82" t="s">
        <v>97</v>
      </c>
      <c r="S1575" s="82">
        <v>2022</v>
      </c>
      <c r="T1575" s="82" t="s">
        <v>37</v>
      </c>
      <c r="U1575" s="82" t="s">
        <v>89</v>
      </c>
      <c r="V1575" s="82" t="s">
        <v>90</v>
      </c>
      <c r="W1575" s="82" t="s">
        <v>91</v>
      </c>
      <c r="X1575" s="82" t="s">
        <v>100</v>
      </c>
      <c r="Y1575" s="82" t="s">
        <v>93</v>
      </c>
      <c r="Z1575" s="82" t="s">
        <v>96</v>
      </c>
      <c r="AA1575" s="82">
        <v>165</v>
      </c>
      <c r="AB1575" s="82">
        <v>235.95</v>
      </c>
    </row>
    <row r="1576" spans="18:28">
      <c r="R1576" s="82" t="s">
        <v>95</v>
      </c>
      <c r="S1576" s="82">
        <v>2022</v>
      </c>
      <c r="T1576" s="82" t="s">
        <v>37</v>
      </c>
      <c r="U1576" s="82" t="s">
        <v>89</v>
      </c>
      <c r="V1576" s="82" t="s">
        <v>90</v>
      </c>
      <c r="W1576" s="82" t="s">
        <v>91</v>
      </c>
      <c r="X1576" s="82" t="s">
        <v>100</v>
      </c>
      <c r="Y1576" s="82" t="s">
        <v>93</v>
      </c>
      <c r="Z1576" s="82" t="s">
        <v>96</v>
      </c>
      <c r="AA1576" s="82">
        <v>163</v>
      </c>
      <c r="AB1576" s="82">
        <v>233.09</v>
      </c>
    </row>
    <row r="1577" spans="18:28">
      <c r="R1577" s="82" t="s">
        <v>99</v>
      </c>
      <c r="S1577" s="82">
        <v>2022</v>
      </c>
      <c r="T1577" s="82" t="s">
        <v>37</v>
      </c>
      <c r="U1577" s="82" t="s">
        <v>89</v>
      </c>
      <c r="V1577" s="82" t="s">
        <v>90</v>
      </c>
      <c r="W1577" s="82" t="s">
        <v>91</v>
      </c>
      <c r="X1577" s="82" t="s">
        <v>100</v>
      </c>
      <c r="Y1577" s="82" t="s">
        <v>93</v>
      </c>
      <c r="Z1577" s="82" t="s">
        <v>96</v>
      </c>
      <c r="AA1577" s="82">
        <v>167</v>
      </c>
      <c r="AB1577" s="82">
        <v>238.81</v>
      </c>
    </row>
    <row r="1578" spans="18:28">
      <c r="R1578" s="82" t="s">
        <v>95</v>
      </c>
      <c r="S1578" s="82">
        <v>2022</v>
      </c>
      <c r="T1578" s="82" t="s">
        <v>36</v>
      </c>
      <c r="U1578" s="82" t="s">
        <v>89</v>
      </c>
      <c r="V1578" s="82" t="s">
        <v>90</v>
      </c>
      <c r="W1578" s="82" t="s">
        <v>91</v>
      </c>
      <c r="X1578" s="82" t="s">
        <v>100</v>
      </c>
      <c r="Y1578" s="82" t="s">
        <v>93</v>
      </c>
      <c r="Z1578" s="82" t="s">
        <v>94</v>
      </c>
      <c r="AA1578" s="82">
        <v>182</v>
      </c>
      <c r="AB1578" s="82">
        <v>260.26</v>
      </c>
    </row>
    <row r="1579" spans="18:28">
      <c r="R1579" s="82" t="s">
        <v>95</v>
      </c>
      <c r="S1579" s="82">
        <v>2022</v>
      </c>
      <c r="T1579" s="82" t="s">
        <v>36</v>
      </c>
      <c r="U1579" s="82" t="s">
        <v>89</v>
      </c>
      <c r="V1579" s="82" t="s">
        <v>90</v>
      </c>
      <c r="W1579" s="82" t="s">
        <v>91</v>
      </c>
      <c r="X1579" s="82" t="s">
        <v>100</v>
      </c>
      <c r="Y1579" s="82" t="s">
        <v>93</v>
      </c>
      <c r="Z1579" s="82" t="s">
        <v>94</v>
      </c>
      <c r="AA1579" s="82">
        <v>176</v>
      </c>
      <c r="AB1579" s="82">
        <v>251.68</v>
      </c>
    </row>
    <row r="1580" spans="18:28">
      <c r="R1580" s="82" t="s">
        <v>95</v>
      </c>
      <c r="S1580" s="82">
        <v>2022</v>
      </c>
      <c r="T1580" s="82" t="s">
        <v>36</v>
      </c>
      <c r="U1580" s="82" t="s">
        <v>89</v>
      </c>
      <c r="V1580" s="82" t="s">
        <v>90</v>
      </c>
      <c r="W1580" s="82" t="s">
        <v>91</v>
      </c>
      <c r="X1580" s="82" t="s">
        <v>100</v>
      </c>
      <c r="Y1580" s="82" t="s">
        <v>93</v>
      </c>
      <c r="Z1580" s="82" t="s">
        <v>94</v>
      </c>
      <c r="AA1580" s="82">
        <v>170</v>
      </c>
      <c r="AB1580" s="82">
        <v>243.1</v>
      </c>
    </row>
    <row r="1581" spans="18:28">
      <c r="R1581" s="82" t="s">
        <v>95</v>
      </c>
      <c r="S1581" s="82">
        <v>2022</v>
      </c>
      <c r="T1581" s="82" t="s">
        <v>36</v>
      </c>
      <c r="U1581" s="82" t="s">
        <v>89</v>
      </c>
      <c r="V1581" s="82" t="s">
        <v>90</v>
      </c>
      <c r="W1581" s="82" t="s">
        <v>91</v>
      </c>
      <c r="X1581" s="82" t="s">
        <v>100</v>
      </c>
      <c r="Y1581" s="82" t="s">
        <v>93</v>
      </c>
      <c r="Z1581" s="82" t="s">
        <v>96</v>
      </c>
      <c r="AA1581" s="82">
        <v>180</v>
      </c>
      <c r="AB1581" s="82">
        <v>257.39999999999998</v>
      </c>
    </row>
    <row r="1582" spans="18:28">
      <c r="R1582" s="82" t="s">
        <v>88</v>
      </c>
      <c r="S1582" s="82">
        <v>2022</v>
      </c>
      <c r="T1582" s="82" t="s">
        <v>36</v>
      </c>
      <c r="U1582" s="82" t="s">
        <v>89</v>
      </c>
      <c r="V1582" s="82" t="s">
        <v>90</v>
      </c>
      <c r="W1582" s="82" t="s">
        <v>91</v>
      </c>
      <c r="X1582" s="82" t="s">
        <v>100</v>
      </c>
      <c r="Y1582" s="82" t="s">
        <v>93</v>
      </c>
      <c r="Z1582" s="82" t="s">
        <v>96</v>
      </c>
      <c r="AA1582" s="82">
        <v>174</v>
      </c>
      <c r="AB1582" s="82">
        <v>248.82</v>
      </c>
    </row>
    <row r="1583" spans="18:28">
      <c r="R1583" s="82" t="s">
        <v>88</v>
      </c>
      <c r="S1583" s="82">
        <v>2022</v>
      </c>
      <c r="T1583" s="82" t="s">
        <v>36</v>
      </c>
      <c r="U1583" s="82" t="s">
        <v>89</v>
      </c>
      <c r="V1583" s="82" t="s">
        <v>90</v>
      </c>
      <c r="W1583" s="82" t="s">
        <v>91</v>
      </c>
      <c r="X1583" s="82" t="s">
        <v>100</v>
      </c>
      <c r="Y1583" s="82" t="s">
        <v>93</v>
      </c>
      <c r="Z1583" s="82" t="s">
        <v>96</v>
      </c>
      <c r="AA1583" s="82">
        <v>183</v>
      </c>
      <c r="AB1583" s="82">
        <v>261.69</v>
      </c>
    </row>
    <row r="1584" spans="18:28">
      <c r="R1584" s="82" t="s">
        <v>95</v>
      </c>
      <c r="S1584" s="82">
        <v>2022</v>
      </c>
      <c r="T1584" s="82" t="s">
        <v>36</v>
      </c>
      <c r="U1584" s="82" t="s">
        <v>89</v>
      </c>
      <c r="V1584" s="82" t="s">
        <v>90</v>
      </c>
      <c r="W1584" s="82" t="s">
        <v>91</v>
      </c>
      <c r="X1584" s="82" t="s">
        <v>100</v>
      </c>
      <c r="Y1584" s="82" t="s">
        <v>93</v>
      </c>
      <c r="Z1584" s="82" t="s">
        <v>96</v>
      </c>
      <c r="AA1584" s="82">
        <v>177</v>
      </c>
      <c r="AB1584" s="82">
        <v>253.11</v>
      </c>
    </row>
    <row r="1585" spans="18:28">
      <c r="R1585" s="82" t="s">
        <v>95</v>
      </c>
      <c r="S1585" s="82">
        <v>2022</v>
      </c>
      <c r="T1585" s="82" t="s">
        <v>36</v>
      </c>
      <c r="U1585" s="82" t="s">
        <v>89</v>
      </c>
      <c r="V1585" s="82" t="s">
        <v>90</v>
      </c>
      <c r="W1585" s="82" t="s">
        <v>91</v>
      </c>
      <c r="X1585" s="82" t="s">
        <v>100</v>
      </c>
      <c r="Y1585" s="82" t="s">
        <v>93</v>
      </c>
      <c r="Z1585" s="82" t="s">
        <v>96</v>
      </c>
      <c r="AA1585" s="82">
        <v>171</v>
      </c>
      <c r="AB1585" s="82">
        <v>244.53</v>
      </c>
    </row>
    <row r="1586" spans="18:28">
      <c r="R1586" s="82" t="s">
        <v>98</v>
      </c>
      <c r="S1586" s="82">
        <v>2022</v>
      </c>
      <c r="T1586" s="82" t="s">
        <v>36</v>
      </c>
      <c r="U1586" s="82" t="s">
        <v>89</v>
      </c>
      <c r="V1586" s="82" t="s">
        <v>90</v>
      </c>
      <c r="W1586" s="82" t="s">
        <v>91</v>
      </c>
      <c r="X1586" s="82" t="s">
        <v>100</v>
      </c>
      <c r="Y1586" s="82" t="s">
        <v>93</v>
      </c>
      <c r="Z1586" s="82" t="s">
        <v>94</v>
      </c>
      <c r="AA1586" s="82">
        <v>179</v>
      </c>
      <c r="AB1586" s="82">
        <v>255.97</v>
      </c>
    </row>
    <row r="1587" spans="18:28">
      <c r="R1587" s="82" t="s">
        <v>88</v>
      </c>
      <c r="S1587" s="82">
        <v>2022</v>
      </c>
      <c r="T1587" s="82" t="s">
        <v>36</v>
      </c>
      <c r="U1587" s="82" t="s">
        <v>89</v>
      </c>
      <c r="V1587" s="82" t="s">
        <v>90</v>
      </c>
      <c r="W1587" s="82" t="s">
        <v>91</v>
      </c>
      <c r="X1587" s="82" t="s">
        <v>100</v>
      </c>
      <c r="Y1587" s="82" t="s">
        <v>93</v>
      </c>
      <c r="Z1587" s="82" t="s">
        <v>94</v>
      </c>
      <c r="AA1587" s="82">
        <v>173</v>
      </c>
      <c r="AB1587" s="82">
        <v>247.39</v>
      </c>
    </row>
    <row r="1588" spans="18:28">
      <c r="R1588" s="82" t="s">
        <v>88</v>
      </c>
      <c r="S1588" s="82">
        <v>2022</v>
      </c>
      <c r="T1588" s="82" t="s">
        <v>32</v>
      </c>
      <c r="U1588" s="82" t="s">
        <v>89</v>
      </c>
      <c r="V1588" s="82" t="s">
        <v>90</v>
      </c>
      <c r="W1588" s="82" t="s">
        <v>91</v>
      </c>
      <c r="X1588" s="82" t="s">
        <v>100</v>
      </c>
      <c r="Y1588" s="82" t="s">
        <v>93</v>
      </c>
      <c r="Z1588" s="82" t="s">
        <v>94</v>
      </c>
      <c r="AA1588" s="82">
        <v>230</v>
      </c>
      <c r="AB1588" s="82">
        <v>328.9</v>
      </c>
    </row>
    <row r="1589" spans="18:28">
      <c r="R1589" s="82" t="s">
        <v>95</v>
      </c>
      <c r="S1589" s="82">
        <v>2022</v>
      </c>
      <c r="T1589" s="82" t="s">
        <v>32</v>
      </c>
      <c r="U1589" s="82" t="s">
        <v>89</v>
      </c>
      <c r="V1589" s="82" t="s">
        <v>90</v>
      </c>
      <c r="W1589" s="82" t="s">
        <v>91</v>
      </c>
      <c r="X1589" s="82" t="s">
        <v>100</v>
      </c>
      <c r="Y1589" s="82" t="s">
        <v>93</v>
      </c>
      <c r="Z1589" s="82" t="s">
        <v>94</v>
      </c>
      <c r="AA1589" s="82">
        <v>224</v>
      </c>
      <c r="AB1589" s="82">
        <v>320.32</v>
      </c>
    </row>
    <row r="1590" spans="18:28">
      <c r="R1590" s="82" t="s">
        <v>98</v>
      </c>
      <c r="S1590" s="82">
        <v>2022</v>
      </c>
      <c r="T1590" s="82" t="s">
        <v>32</v>
      </c>
      <c r="U1590" s="82" t="s">
        <v>89</v>
      </c>
      <c r="V1590" s="82" t="s">
        <v>90</v>
      </c>
      <c r="W1590" s="82" t="s">
        <v>91</v>
      </c>
      <c r="X1590" s="82" t="s">
        <v>100</v>
      </c>
      <c r="Y1590" s="82" t="s">
        <v>93</v>
      </c>
      <c r="Z1590" s="82" t="s">
        <v>94</v>
      </c>
      <c r="AA1590" s="82">
        <v>218</v>
      </c>
      <c r="AB1590" s="82">
        <v>311.74</v>
      </c>
    </row>
    <row r="1591" spans="18:28">
      <c r="R1591" s="82" t="s">
        <v>95</v>
      </c>
      <c r="S1591" s="82">
        <v>2022</v>
      </c>
      <c r="T1591" s="82" t="s">
        <v>32</v>
      </c>
      <c r="U1591" s="82" t="s">
        <v>89</v>
      </c>
      <c r="V1591" s="82" t="s">
        <v>90</v>
      </c>
      <c r="W1591" s="82" t="s">
        <v>91</v>
      </c>
      <c r="X1591" s="82" t="s">
        <v>100</v>
      </c>
      <c r="Y1591" s="82" t="s">
        <v>93</v>
      </c>
      <c r="Z1591" s="82" t="s">
        <v>96</v>
      </c>
      <c r="AA1591" s="82">
        <v>228</v>
      </c>
      <c r="AB1591" s="82">
        <v>326.03999999999996</v>
      </c>
    </row>
    <row r="1592" spans="18:28">
      <c r="R1592" s="82" t="s">
        <v>95</v>
      </c>
      <c r="S1592" s="82">
        <v>2022</v>
      </c>
      <c r="T1592" s="82" t="s">
        <v>32</v>
      </c>
      <c r="U1592" s="82" t="s">
        <v>89</v>
      </c>
      <c r="V1592" s="82" t="s">
        <v>90</v>
      </c>
      <c r="W1592" s="82" t="s">
        <v>91</v>
      </c>
      <c r="X1592" s="82" t="s">
        <v>100</v>
      </c>
      <c r="Y1592" s="82" t="s">
        <v>93</v>
      </c>
      <c r="Z1592" s="82" t="s">
        <v>96</v>
      </c>
      <c r="AA1592" s="82">
        <v>222</v>
      </c>
      <c r="AB1592" s="82">
        <v>317.45999999999998</v>
      </c>
    </row>
    <row r="1593" spans="18:28">
      <c r="R1593" s="82" t="s">
        <v>98</v>
      </c>
      <c r="S1593" s="82">
        <v>2022</v>
      </c>
      <c r="T1593" s="82" t="s">
        <v>32</v>
      </c>
      <c r="U1593" s="82" t="s">
        <v>89</v>
      </c>
      <c r="V1593" s="82" t="s">
        <v>90</v>
      </c>
      <c r="W1593" s="82" t="s">
        <v>91</v>
      </c>
      <c r="X1593" s="82" t="s">
        <v>100</v>
      </c>
      <c r="Y1593" s="82" t="s">
        <v>93</v>
      </c>
      <c r="Z1593" s="82" t="s">
        <v>96</v>
      </c>
      <c r="AA1593" s="82">
        <v>231</v>
      </c>
      <c r="AB1593" s="82">
        <v>330.33</v>
      </c>
    </row>
    <row r="1594" spans="18:28">
      <c r="R1594" s="82" t="s">
        <v>97</v>
      </c>
      <c r="S1594" s="82">
        <v>2022</v>
      </c>
      <c r="T1594" s="82" t="s">
        <v>32</v>
      </c>
      <c r="U1594" s="82" t="s">
        <v>89</v>
      </c>
      <c r="V1594" s="82" t="s">
        <v>90</v>
      </c>
      <c r="W1594" s="82" t="s">
        <v>91</v>
      </c>
      <c r="X1594" s="82" t="s">
        <v>100</v>
      </c>
      <c r="Y1594" s="82" t="s">
        <v>93</v>
      </c>
      <c r="Z1594" s="82" t="s">
        <v>96</v>
      </c>
      <c r="AA1594" s="82">
        <v>225</v>
      </c>
      <c r="AB1594" s="82">
        <v>321.75</v>
      </c>
    </row>
    <row r="1595" spans="18:28">
      <c r="R1595" s="82" t="s">
        <v>99</v>
      </c>
      <c r="S1595" s="82">
        <v>2022</v>
      </c>
      <c r="T1595" s="82" t="s">
        <v>32</v>
      </c>
      <c r="U1595" s="82" t="s">
        <v>89</v>
      </c>
      <c r="V1595" s="82" t="s">
        <v>90</v>
      </c>
      <c r="W1595" s="82" t="s">
        <v>91</v>
      </c>
      <c r="X1595" s="82" t="s">
        <v>100</v>
      </c>
      <c r="Y1595" s="82" t="s">
        <v>93</v>
      </c>
      <c r="Z1595" s="82" t="s">
        <v>96</v>
      </c>
      <c r="AA1595" s="82">
        <v>219</v>
      </c>
      <c r="AB1595" s="82">
        <v>526.24</v>
      </c>
    </row>
    <row r="1596" spans="18:28">
      <c r="R1596" s="82" t="s">
        <v>88</v>
      </c>
      <c r="S1596" s="82">
        <v>2022</v>
      </c>
      <c r="T1596" s="82" t="s">
        <v>32</v>
      </c>
      <c r="U1596" s="82" t="s">
        <v>89</v>
      </c>
      <c r="V1596" s="82" t="s">
        <v>90</v>
      </c>
      <c r="W1596" s="82" t="s">
        <v>91</v>
      </c>
      <c r="X1596" s="82" t="s">
        <v>100</v>
      </c>
      <c r="Y1596" s="82" t="s">
        <v>93</v>
      </c>
      <c r="Z1596" s="82" t="s">
        <v>94</v>
      </c>
      <c r="AA1596" s="82">
        <v>227</v>
      </c>
      <c r="AB1596" s="82">
        <v>324.61</v>
      </c>
    </row>
    <row r="1597" spans="18:28">
      <c r="R1597" s="82" t="s">
        <v>88</v>
      </c>
      <c r="S1597" s="82">
        <v>2022</v>
      </c>
      <c r="T1597" s="82" t="s">
        <v>32</v>
      </c>
      <c r="U1597" s="82" t="s">
        <v>89</v>
      </c>
      <c r="V1597" s="82" t="s">
        <v>90</v>
      </c>
      <c r="W1597" s="82" t="s">
        <v>91</v>
      </c>
      <c r="X1597" s="82" t="s">
        <v>100</v>
      </c>
      <c r="Y1597" s="82" t="s">
        <v>93</v>
      </c>
      <c r="Z1597" s="82" t="s">
        <v>94</v>
      </c>
      <c r="AA1597" s="82">
        <v>221</v>
      </c>
      <c r="AB1597" s="82">
        <v>316.02999999999997</v>
      </c>
    </row>
    <row r="1598" spans="18:28">
      <c r="R1598" s="82" t="s">
        <v>88</v>
      </c>
      <c r="S1598" s="82">
        <v>2022</v>
      </c>
      <c r="T1598" s="82" t="s">
        <v>35</v>
      </c>
      <c r="U1598" s="82" t="s">
        <v>89</v>
      </c>
      <c r="V1598" s="82" t="s">
        <v>90</v>
      </c>
      <c r="W1598" s="82" t="s">
        <v>91</v>
      </c>
      <c r="X1598" s="82" t="s">
        <v>100</v>
      </c>
      <c r="Y1598" s="82" t="s">
        <v>93</v>
      </c>
      <c r="Z1598" s="82" t="s">
        <v>94</v>
      </c>
      <c r="AA1598" s="82">
        <v>200</v>
      </c>
      <c r="AB1598" s="82">
        <v>286</v>
      </c>
    </row>
    <row r="1599" spans="18:28">
      <c r="R1599" s="82" t="s">
        <v>95</v>
      </c>
      <c r="S1599" s="82">
        <v>2022</v>
      </c>
      <c r="T1599" s="82" t="s">
        <v>35</v>
      </c>
      <c r="U1599" s="82" t="s">
        <v>89</v>
      </c>
      <c r="V1599" s="82" t="s">
        <v>90</v>
      </c>
      <c r="W1599" s="82" t="s">
        <v>91</v>
      </c>
      <c r="X1599" s="82" t="s">
        <v>100</v>
      </c>
      <c r="Y1599" s="82" t="s">
        <v>93</v>
      </c>
      <c r="Z1599" s="82" t="s">
        <v>94</v>
      </c>
      <c r="AA1599" s="82">
        <v>194</v>
      </c>
      <c r="AB1599" s="82">
        <v>277.42</v>
      </c>
    </row>
    <row r="1600" spans="18:28">
      <c r="R1600" s="82" t="s">
        <v>95</v>
      </c>
      <c r="S1600" s="82">
        <v>2022</v>
      </c>
      <c r="T1600" s="82" t="s">
        <v>35</v>
      </c>
      <c r="U1600" s="82" t="s">
        <v>89</v>
      </c>
      <c r="V1600" s="82" t="s">
        <v>90</v>
      </c>
      <c r="W1600" s="82" t="s">
        <v>91</v>
      </c>
      <c r="X1600" s="82" t="s">
        <v>100</v>
      </c>
      <c r="Y1600" s="82" t="s">
        <v>93</v>
      </c>
      <c r="Z1600" s="82" t="s">
        <v>94</v>
      </c>
      <c r="AA1600" s="82">
        <v>188</v>
      </c>
      <c r="AB1600" s="82">
        <v>268.84000000000003</v>
      </c>
    </row>
    <row r="1601" spans="18:28">
      <c r="R1601" s="82" t="s">
        <v>95</v>
      </c>
      <c r="S1601" s="82">
        <v>2022</v>
      </c>
      <c r="T1601" s="82" t="s">
        <v>35</v>
      </c>
      <c r="U1601" s="82" t="s">
        <v>89</v>
      </c>
      <c r="V1601" s="82" t="s">
        <v>90</v>
      </c>
      <c r="W1601" s="82" t="s">
        <v>91</v>
      </c>
      <c r="X1601" s="82" t="s">
        <v>100</v>
      </c>
      <c r="Y1601" s="82" t="s">
        <v>93</v>
      </c>
      <c r="Z1601" s="82" t="s">
        <v>96</v>
      </c>
      <c r="AA1601" s="82">
        <v>198</v>
      </c>
      <c r="AB1601" s="82">
        <v>283.14</v>
      </c>
    </row>
    <row r="1602" spans="18:28">
      <c r="R1602" s="82" t="s">
        <v>95</v>
      </c>
      <c r="S1602" s="82">
        <v>2022</v>
      </c>
      <c r="T1602" s="82" t="s">
        <v>35</v>
      </c>
      <c r="U1602" s="82" t="s">
        <v>89</v>
      </c>
      <c r="V1602" s="82" t="s">
        <v>90</v>
      </c>
      <c r="W1602" s="82" t="s">
        <v>91</v>
      </c>
      <c r="X1602" s="82" t="s">
        <v>100</v>
      </c>
      <c r="Y1602" s="82" t="s">
        <v>93</v>
      </c>
      <c r="Z1602" s="82" t="s">
        <v>96</v>
      </c>
      <c r="AA1602" s="82">
        <v>192</v>
      </c>
      <c r="AB1602" s="82">
        <v>274.56</v>
      </c>
    </row>
    <row r="1603" spans="18:28">
      <c r="R1603" s="82" t="s">
        <v>95</v>
      </c>
      <c r="S1603" s="82">
        <v>2022</v>
      </c>
      <c r="T1603" s="82" t="s">
        <v>35</v>
      </c>
      <c r="U1603" s="82" t="s">
        <v>89</v>
      </c>
      <c r="V1603" s="82" t="s">
        <v>90</v>
      </c>
      <c r="W1603" s="82" t="s">
        <v>91</v>
      </c>
      <c r="X1603" s="82" t="s">
        <v>100</v>
      </c>
      <c r="Y1603" s="82" t="s">
        <v>93</v>
      </c>
      <c r="Z1603" s="82" t="s">
        <v>96</v>
      </c>
      <c r="AA1603" s="82">
        <v>186</v>
      </c>
      <c r="AB1603" s="82">
        <v>265.98</v>
      </c>
    </row>
    <row r="1604" spans="18:28">
      <c r="R1604" s="82" t="s">
        <v>88</v>
      </c>
      <c r="S1604" s="82">
        <v>2022</v>
      </c>
      <c r="T1604" s="82" t="s">
        <v>35</v>
      </c>
      <c r="U1604" s="82" t="s">
        <v>89</v>
      </c>
      <c r="V1604" s="82" t="s">
        <v>90</v>
      </c>
      <c r="W1604" s="82" t="s">
        <v>91</v>
      </c>
      <c r="X1604" s="82" t="s">
        <v>100</v>
      </c>
      <c r="Y1604" s="82" t="s">
        <v>93</v>
      </c>
      <c r="Z1604" s="82" t="s">
        <v>96</v>
      </c>
      <c r="AA1604" s="82">
        <v>195</v>
      </c>
      <c r="AB1604" s="82">
        <v>278.85000000000002</v>
      </c>
    </row>
    <row r="1605" spans="18:28">
      <c r="R1605" s="82" t="s">
        <v>97</v>
      </c>
      <c r="S1605" s="82">
        <v>2022</v>
      </c>
      <c r="T1605" s="82" t="s">
        <v>35</v>
      </c>
      <c r="U1605" s="82" t="s">
        <v>89</v>
      </c>
      <c r="V1605" s="82" t="s">
        <v>90</v>
      </c>
      <c r="W1605" s="82" t="s">
        <v>91</v>
      </c>
      <c r="X1605" s="82" t="s">
        <v>100</v>
      </c>
      <c r="Y1605" s="82" t="s">
        <v>93</v>
      </c>
      <c r="Z1605" s="82" t="s">
        <v>96</v>
      </c>
      <c r="AA1605" s="82">
        <v>189</v>
      </c>
      <c r="AB1605" s="82">
        <v>270.27</v>
      </c>
    </row>
    <row r="1606" spans="18:28">
      <c r="R1606" s="82" t="s">
        <v>97</v>
      </c>
      <c r="S1606" s="82">
        <v>2022</v>
      </c>
      <c r="T1606" s="82" t="s">
        <v>35</v>
      </c>
      <c r="U1606" s="82" t="s">
        <v>89</v>
      </c>
      <c r="V1606" s="82" t="s">
        <v>90</v>
      </c>
      <c r="W1606" s="82" t="s">
        <v>91</v>
      </c>
      <c r="X1606" s="82" t="s">
        <v>100</v>
      </c>
      <c r="Y1606" s="82" t="s">
        <v>93</v>
      </c>
      <c r="Z1606" s="82" t="s">
        <v>94</v>
      </c>
      <c r="AA1606" s="82">
        <v>197</v>
      </c>
      <c r="AB1606" s="82">
        <v>281.70999999999998</v>
      </c>
    </row>
    <row r="1607" spans="18:28">
      <c r="R1607" s="82" t="s">
        <v>97</v>
      </c>
      <c r="S1607" s="82">
        <v>2022</v>
      </c>
      <c r="T1607" s="82" t="s">
        <v>35</v>
      </c>
      <c r="U1607" s="82" t="s">
        <v>89</v>
      </c>
      <c r="V1607" s="82" t="s">
        <v>90</v>
      </c>
      <c r="W1607" s="82" t="s">
        <v>91</v>
      </c>
      <c r="X1607" s="82" t="s">
        <v>100</v>
      </c>
      <c r="Y1607" s="82" t="s">
        <v>93</v>
      </c>
      <c r="Z1607" s="82" t="s">
        <v>94</v>
      </c>
      <c r="AA1607" s="82">
        <v>191</v>
      </c>
      <c r="AB1607" s="82">
        <v>273.13</v>
      </c>
    </row>
    <row r="1608" spans="18:28">
      <c r="R1608" s="82" t="s">
        <v>97</v>
      </c>
      <c r="S1608" s="82">
        <v>2022</v>
      </c>
      <c r="T1608" s="82" t="s">
        <v>35</v>
      </c>
      <c r="U1608" s="82" t="s">
        <v>89</v>
      </c>
      <c r="V1608" s="82" t="s">
        <v>90</v>
      </c>
      <c r="W1608" s="82" t="s">
        <v>91</v>
      </c>
      <c r="X1608" s="82" t="s">
        <v>100</v>
      </c>
      <c r="Y1608" s="82" t="s">
        <v>93</v>
      </c>
      <c r="Z1608" s="82" t="s">
        <v>94</v>
      </c>
      <c r="AA1608" s="82">
        <v>185</v>
      </c>
      <c r="AB1608" s="82">
        <v>264.55</v>
      </c>
    </row>
    <row r="1609" spans="18:28">
      <c r="R1609" s="82" t="s">
        <v>88</v>
      </c>
      <c r="S1609" s="82">
        <v>2022</v>
      </c>
      <c r="T1609" s="82" t="s">
        <v>39</v>
      </c>
      <c r="U1609" s="82" t="s">
        <v>89</v>
      </c>
      <c r="V1609" s="82" t="s">
        <v>90</v>
      </c>
      <c r="W1609" s="82" t="s">
        <v>91</v>
      </c>
      <c r="X1609" s="82" t="s">
        <v>100</v>
      </c>
      <c r="Y1609" s="82" t="s">
        <v>93</v>
      </c>
      <c r="Z1609" s="82" t="s">
        <v>96</v>
      </c>
      <c r="AA1609" s="82">
        <v>154</v>
      </c>
      <c r="AB1609" s="82">
        <v>220.22</v>
      </c>
    </row>
    <row r="1610" spans="18:28">
      <c r="R1610" s="82" t="s">
        <v>95</v>
      </c>
      <c r="S1610" s="82">
        <v>2022</v>
      </c>
      <c r="T1610" s="82" t="s">
        <v>39</v>
      </c>
      <c r="U1610" s="82" t="s">
        <v>89</v>
      </c>
      <c r="V1610" s="82" t="s">
        <v>90</v>
      </c>
      <c r="W1610" s="82" t="s">
        <v>91</v>
      </c>
      <c r="X1610" s="82" t="s">
        <v>100</v>
      </c>
      <c r="Y1610" s="82" t="s">
        <v>93</v>
      </c>
      <c r="Z1610" s="82" t="s">
        <v>96</v>
      </c>
      <c r="AA1610" s="82">
        <v>156</v>
      </c>
      <c r="AB1610" s="82">
        <v>223.07999999999998</v>
      </c>
    </row>
    <row r="1611" spans="18:28">
      <c r="R1611" s="82" t="s">
        <v>95</v>
      </c>
      <c r="S1611" s="82">
        <v>2022</v>
      </c>
      <c r="T1611" s="82" t="s">
        <v>39</v>
      </c>
      <c r="U1611" s="82" t="s">
        <v>89</v>
      </c>
      <c r="V1611" s="82" t="s">
        <v>90</v>
      </c>
      <c r="W1611" s="82" t="s">
        <v>91</v>
      </c>
      <c r="X1611" s="82" t="s">
        <v>100</v>
      </c>
      <c r="Y1611" s="82" t="s">
        <v>93</v>
      </c>
      <c r="Z1611" s="82" t="s">
        <v>96</v>
      </c>
      <c r="AA1611" s="82">
        <v>153</v>
      </c>
      <c r="AB1611" s="82">
        <v>218.79</v>
      </c>
    </row>
    <row r="1612" spans="18:28">
      <c r="R1612" s="82" t="s">
        <v>88</v>
      </c>
      <c r="S1612" s="82">
        <v>2022</v>
      </c>
      <c r="T1612" s="82" t="s">
        <v>39</v>
      </c>
      <c r="U1612" s="82" t="s">
        <v>89</v>
      </c>
      <c r="V1612" s="82" t="s">
        <v>90</v>
      </c>
      <c r="W1612" s="82" t="s">
        <v>91</v>
      </c>
      <c r="X1612" s="82" t="s">
        <v>100</v>
      </c>
      <c r="Y1612" s="82" t="s">
        <v>93</v>
      </c>
      <c r="Z1612" s="82" t="s">
        <v>96</v>
      </c>
      <c r="AA1612" s="82">
        <v>157</v>
      </c>
      <c r="AB1612" s="82">
        <v>224.51</v>
      </c>
    </row>
    <row r="1613" spans="18:28">
      <c r="R1613" s="82" t="s">
        <v>98</v>
      </c>
      <c r="S1613" s="82">
        <v>2022</v>
      </c>
      <c r="T1613" s="82" t="s">
        <v>39</v>
      </c>
      <c r="U1613" s="82" t="s">
        <v>89</v>
      </c>
      <c r="V1613" s="82" t="s">
        <v>90</v>
      </c>
      <c r="W1613" s="82" t="s">
        <v>91</v>
      </c>
      <c r="X1613" s="82" t="s">
        <v>100</v>
      </c>
      <c r="Y1613" s="82" t="s">
        <v>93</v>
      </c>
      <c r="Z1613" s="82" t="s">
        <v>96</v>
      </c>
      <c r="AA1613" s="82">
        <v>155</v>
      </c>
      <c r="AB1613" s="82">
        <v>221.65</v>
      </c>
    </row>
    <row r="1614" spans="18:28">
      <c r="R1614" s="82" t="s">
        <v>88</v>
      </c>
      <c r="S1614" s="82">
        <v>2022</v>
      </c>
      <c r="T1614" s="82" t="s">
        <v>39</v>
      </c>
      <c r="U1614" s="82" t="s">
        <v>89</v>
      </c>
      <c r="V1614" s="82" t="s">
        <v>90</v>
      </c>
      <c r="W1614" s="82" t="s">
        <v>91</v>
      </c>
      <c r="X1614" s="82" t="s">
        <v>100</v>
      </c>
      <c r="Y1614" s="82" t="s">
        <v>93</v>
      </c>
      <c r="Z1614" s="82" t="s">
        <v>94</v>
      </c>
      <c r="AA1614" s="82">
        <v>341</v>
      </c>
      <c r="AB1614" s="82">
        <v>487.63</v>
      </c>
    </row>
    <row r="1615" spans="18:28">
      <c r="R1615" s="82" t="s">
        <v>88</v>
      </c>
      <c r="S1615" s="82">
        <v>2022</v>
      </c>
      <c r="T1615" s="82" t="s">
        <v>38</v>
      </c>
      <c r="U1615" s="82" t="s">
        <v>101</v>
      </c>
      <c r="V1615" s="82" t="s">
        <v>90</v>
      </c>
      <c r="W1615" s="82" t="s">
        <v>91</v>
      </c>
      <c r="X1615" s="82" t="s">
        <v>100</v>
      </c>
      <c r="Y1615" s="82" t="s">
        <v>93</v>
      </c>
      <c r="Z1615" s="82" t="s">
        <v>94</v>
      </c>
      <c r="AA1615" s="82">
        <v>254</v>
      </c>
      <c r="AB1615" s="82">
        <v>363.22</v>
      </c>
    </row>
    <row r="1616" spans="18:28">
      <c r="R1616" s="82" t="s">
        <v>95</v>
      </c>
      <c r="S1616" s="82">
        <v>2022</v>
      </c>
      <c r="T1616" s="82" t="s">
        <v>38</v>
      </c>
      <c r="U1616" s="82" t="s">
        <v>101</v>
      </c>
      <c r="V1616" s="82" t="s">
        <v>90</v>
      </c>
      <c r="W1616" s="82" t="s">
        <v>91</v>
      </c>
      <c r="X1616" s="82" t="s">
        <v>100</v>
      </c>
      <c r="Y1616" s="82" t="s">
        <v>93</v>
      </c>
      <c r="Z1616" s="82" t="s">
        <v>94</v>
      </c>
      <c r="AA1616" s="82">
        <v>256</v>
      </c>
      <c r="AB1616" s="82">
        <v>366.08</v>
      </c>
    </row>
    <row r="1617" spans="18:28">
      <c r="R1617" s="82" t="s">
        <v>95</v>
      </c>
      <c r="S1617" s="82">
        <v>2022</v>
      </c>
      <c r="T1617" s="82" t="s">
        <v>38</v>
      </c>
      <c r="U1617" s="82" t="s">
        <v>101</v>
      </c>
      <c r="V1617" s="82" t="s">
        <v>90</v>
      </c>
      <c r="W1617" s="82" t="s">
        <v>91</v>
      </c>
      <c r="X1617" s="82" t="s">
        <v>100</v>
      </c>
      <c r="Y1617" s="82" t="s">
        <v>93</v>
      </c>
      <c r="Z1617" s="82" t="s">
        <v>94</v>
      </c>
      <c r="AA1617" s="82">
        <v>961</v>
      </c>
      <c r="AB1617" s="82">
        <v>1374.23</v>
      </c>
    </row>
    <row r="1618" spans="18:28">
      <c r="R1618" s="82" t="s">
        <v>95</v>
      </c>
      <c r="S1618" s="82">
        <v>2022</v>
      </c>
      <c r="T1618" s="82" t="s">
        <v>38</v>
      </c>
      <c r="U1618" s="82" t="s">
        <v>101</v>
      </c>
      <c r="V1618" s="82" t="s">
        <v>90</v>
      </c>
      <c r="W1618" s="82" t="s">
        <v>91</v>
      </c>
      <c r="X1618" s="82" t="s">
        <v>100</v>
      </c>
      <c r="Y1618" s="82" t="s">
        <v>93</v>
      </c>
      <c r="Z1618" s="82" t="s">
        <v>94</v>
      </c>
      <c r="AA1618" s="82">
        <v>255</v>
      </c>
      <c r="AB1618" s="82">
        <v>364.65</v>
      </c>
    </row>
    <row r="1619" spans="18:28">
      <c r="R1619" s="82" t="s">
        <v>97</v>
      </c>
      <c r="S1619" s="82">
        <v>2022</v>
      </c>
      <c r="T1619" s="82" t="s">
        <v>38</v>
      </c>
      <c r="U1619" s="82" t="s">
        <v>101</v>
      </c>
      <c r="V1619" s="82" t="s">
        <v>90</v>
      </c>
      <c r="W1619" s="82" t="s">
        <v>91</v>
      </c>
      <c r="X1619" s="82" t="s">
        <v>100</v>
      </c>
      <c r="Y1619" s="82" t="s">
        <v>93</v>
      </c>
      <c r="Z1619" s="82" t="s">
        <v>94</v>
      </c>
      <c r="AA1619" s="82">
        <v>253</v>
      </c>
      <c r="AB1619" s="82">
        <v>361.78999999999996</v>
      </c>
    </row>
    <row r="1620" spans="18:28">
      <c r="R1620" s="82" t="s">
        <v>97</v>
      </c>
      <c r="S1620" s="82">
        <v>2022</v>
      </c>
      <c r="T1620" s="82" t="s">
        <v>38</v>
      </c>
      <c r="U1620" s="82" t="s">
        <v>101</v>
      </c>
      <c r="V1620" s="82" t="s">
        <v>90</v>
      </c>
      <c r="W1620" s="82" t="s">
        <v>91</v>
      </c>
      <c r="X1620" s="82" t="s">
        <v>100</v>
      </c>
      <c r="Y1620" s="82" t="s">
        <v>93</v>
      </c>
      <c r="Z1620" s="82" t="s">
        <v>94</v>
      </c>
      <c r="AA1620" s="82">
        <v>251</v>
      </c>
      <c r="AB1620" s="82">
        <v>358.93</v>
      </c>
    </row>
    <row r="1621" spans="18:28">
      <c r="R1621" s="82" t="s">
        <v>95</v>
      </c>
      <c r="S1621" s="82">
        <v>2022</v>
      </c>
      <c r="T1621" s="82" t="s">
        <v>37</v>
      </c>
      <c r="U1621" s="82" t="s">
        <v>101</v>
      </c>
      <c r="V1621" s="82" t="s">
        <v>90</v>
      </c>
      <c r="W1621" s="82" t="s">
        <v>91</v>
      </c>
      <c r="X1621" s="82" t="s">
        <v>100</v>
      </c>
      <c r="Y1621" s="82" t="s">
        <v>93</v>
      </c>
      <c r="Z1621" s="82" t="s">
        <v>94</v>
      </c>
      <c r="AA1621" s="82">
        <v>260</v>
      </c>
      <c r="AB1621" s="82">
        <v>371.8</v>
      </c>
    </row>
    <row r="1622" spans="18:28">
      <c r="R1622" s="82" t="s">
        <v>95</v>
      </c>
      <c r="S1622" s="82">
        <v>2022</v>
      </c>
      <c r="T1622" s="82" t="s">
        <v>37</v>
      </c>
      <c r="U1622" s="82" t="s">
        <v>101</v>
      </c>
      <c r="V1622" s="82" t="s">
        <v>90</v>
      </c>
      <c r="W1622" s="82" t="s">
        <v>91</v>
      </c>
      <c r="X1622" s="82" t="s">
        <v>100</v>
      </c>
      <c r="Y1622" s="82" t="s">
        <v>93</v>
      </c>
      <c r="Z1622" s="82" t="s">
        <v>94</v>
      </c>
      <c r="AA1622" s="82">
        <v>960</v>
      </c>
      <c r="AB1622" s="82">
        <v>1372.8</v>
      </c>
    </row>
    <row r="1623" spans="18:28">
      <c r="R1623" s="82" t="s">
        <v>98</v>
      </c>
      <c r="S1623" s="82">
        <v>2022</v>
      </c>
      <c r="T1623" s="82" t="s">
        <v>37</v>
      </c>
      <c r="U1623" s="82" t="s">
        <v>101</v>
      </c>
      <c r="V1623" s="82" t="s">
        <v>90</v>
      </c>
      <c r="W1623" s="82" t="s">
        <v>91</v>
      </c>
      <c r="X1623" s="82" t="s">
        <v>100</v>
      </c>
      <c r="Y1623" s="82" t="s">
        <v>93</v>
      </c>
      <c r="Z1623" s="82" t="s">
        <v>94</v>
      </c>
      <c r="AA1623" s="82">
        <v>261</v>
      </c>
      <c r="AB1623" s="82">
        <v>373.23</v>
      </c>
    </row>
    <row r="1624" spans="18:28">
      <c r="R1624" s="82" t="s">
        <v>95</v>
      </c>
      <c r="S1624" s="82">
        <v>2022</v>
      </c>
      <c r="T1624" s="82" t="s">
        <v>37</v>
      </c>
      <c r="U1624" s="82" t="s">
        <v>101</v>
      </c>
      <c r="V1624" s="82" t="s">
        <v>90</v>
      </c>
      <c r="W1624" s="82" t="s">
        <v>91</v>
      </c>
      <c r="X1624" s="82" t="s">
        <v>100</v>
      </c>
      <c r="Y1624" s="82" t="s">
        <v>93</v>
      </c>
      <c r="Z1624" s="82" t="s">
        <v>94</v>
      </c>
      <c r="AA1624" s="82">
        <v>259</v>
      </c>
      <c r="AB1624" s="82">
        <v>370.37</v>
      </c>
    </row>
    <row r="1625" spans="18:28">
      <c r="R1625" s="82" t="s">
        <v>95</v>
      </c>
      <c r="S1625" s="82">
        <v>2022</v>
      </c>
      <c r="T1625" s="82" t="s">
        <v>37</v>
      </c>
      <c r="U1625" s="82" t="s">
        <v>101</v>
      </c>
      <c r="V1625" s="82" t="s">
        <v>90</v>
      </c>
      <c r="W1625" s="82" t="s">
        <v>91</v>
      </c>
      <c r="X1625" s="82" t="s">
        <v>100</v>
      </c>
      <c r="Y1625" s="82" t="s">
        <v>93</v>
      </c>
      <c r="Z1625" s="82" t="s">
        <v>94</v>
      </c>
      <c r="AA1625" s="82">
        <v>257</v>
      </c>
      <c r="AB1625" s="82">
        <v>367.51</v>
      </c>
    </row>
    <row r="1626" spans="18:28">
      <c r="R1626" s="82" t="s">
        <v>88</v>
      </c>
      <c r="S1626" s="82">
        <v>2022</v>
      </c>
      <c r="T1626" s="82" t="s">
        <v>39</v>
      </c>
      <c r="U1626" s="82" t="s">
        <v>101</v>
      </c>
      <c r="V1626" s="82" t="s">
        <v>90</v>
      </c>
      <c r="W1626" s="82" t="s">
        <v>91</v>
      </c>
      <c r="X1626" s="82" t="s">
        <v>100</v>
      </c>
      <c r="Y1626" s="82" t="s">
        <v>93</v>
      </c>
      <c r="Z1626" s="82" t="s">
        <v>94</v>
      </c>
      <c r="AA1626" s="82">
        <v>248</v>
      </c>
      <c r="AB1626" s="82">
        <v>354.64</v>
      </c>
    </row>
    <row r="1627" spans="18:28">
      <c r="R1627" s="82" t="s">
        <v>97</v>
      </c>
      <c r="S1627" s="82">
        <v>2022</v>
      </c>
      <c r="T1627" s="82" t="s">
        <v>39</v>
      </c>
      <c r="U1627" s="82" t="s">
        <v>101</v>
      </c>
      <c r="V1627" s="82" t="s">
        <v>90</v>
      </c>
      <c r="W1627" s="82" t="s">
        <v>91</v>
      </c>
      <c r="X1627" s="82" t="s">
        <v>100</v>
      </c>
      <c r="Y1627" s="82" t="s">
        <v>93</v>
      </c>
      <c r="Z1627" s="82" t="s">
        <v>94</v>
      </c>
      <c r="AA1627" s="82">
        <v>250</v>
      </c>
      <c r="AB1627" s="82">
        <v>526.24</v>
      </c>
    </row>
    <row r="1628" spans="18:28">
      <c r="R1628" s="82" t="s">
        <v>95</v>
      </c>
      <c r="S1628" s="82">
        <v>2022</v>
      </c>
      <c r="T1628" s="82" t="s">
        <v>39</v>
      </c>
      <c r="U1628" s="82" t="s">
        <v>101</v>
      </c>
      <c r="V1628" s="82" t="s">
        <v>90</v>
      </c>
      <c r="W1628" s="82" t="s">
        <v>91</v>
      </c>
      <c r="X1628" s="82" t="s">
        <v>100</v>
      </c>
      <c r="Y1628" s="82" t="s">
        <v>93</v>
      </c>
      <c r="Z1628" s="82" t="s">
        <v>94</v>
      </c>
      <c r="AA1628" s="82">
        <v>249</v>
      </c>
      <c r="AB1628" s="82">
        <v>356.07</v>
      </c>
    </row>
    <row r="1629" spans="18:28">
      <c r="R1629" s="82" t="s">
        <v>88</v>
      </c>
      <c r="S1629" s="82">
        <v>2022</v>
      </c>
      <c r="T1629" s="82" t="s">
        <v>39</v>
      </c>
      <c r="U1629" s="82" t="s">
        <v>101</v>
      </c>
      <c r="V1629" s="82" t="s">
        <v>90</v>
      </c>
      <c r="W1629" s="82" t="s">
        <v>91</v>
      </c>
      <c r="X1629" s="82" t="s">
        <v>100</v>
      </c>
      <c r="Y1629" s="82" t="s">
        <v>93</v>
      </c>
      <c r="Z1629" s="82" t="s">
        <v>94</v>
      </c>
      <c r="AA1629" s="82">
        <v>247</v>
      </c>
      <c r="AB1629" s="82">
        <v>353.21</v>
      </c>
    </row>
    <row r="1630" spans="18:28">
      <c r="R1630" s="82" t="s">
        <v>88</v>
      </c>
      <c r="S1630" s="82">
        <v>2022</v>
      </c>
      <c r="T1630" s="82" t="s">
        <v>34</v>
      </c>
      <c r="U1630" s="82" t="s">
        <v>89</v>
      </c>
      <c r="V1630" s="82" t="s">
        <v>90</v>
      </c>
      <c r="W1630" s="82" t="s">
        <v>91</v>
      </c>
      <c r="X1630" s="82" t="s">
        <v>92</v>
      </c>
      <c r="Y1630" s="82" t="s">
        <v>93</v>
      </c>
      <c r="Z1630" s="82" t="s">
        <v>96</v>
      </c>
      <c r="AA1630" s="82">
        <v>356</v>
      </c>
      <c r="AB1630" s="82">
        <v>484.15999999999997</v>
      </c>
    </row>
    <row r="1631" spans="18:28">
      <c r="R1631" s="82" t="s">
        <v>95</v>
      </c>
      <c r="S1631" s="82">
        <v>2022</v>
      </c>
      <c r="T1631" s="82" t="s">
        <v>34</v>
      </c>
      <c r="U1631" s="82" t="s">
        <v>89</v>
      </c>
      <c r="V1631" s="82" t="s">
        <v>90</v>
      </c>
      <c r="W1631" s="82" t="s">
        <v>91</v>
      </c>
      <c r="X1631" s="82" t="s">
        <v>92</v>
      </c>
      <c r="Y1631" s="82" t="s">
        <v>93</v>
      </c>
      <c r="Z1631" s="82" t="s">
        <v>96</v>
      </c>
      <c r="AA1631" s="82">
        <v>152</v>
      </c>
      <c r="AB1631" s="82">
        <v>217.36</v>
      </c>
    </row>
    <row r="1632" spans="18:28">
      <c r="R1632" s="82" t="s">
        <v>97</v>
      </c>
      <c r="S1632" s="82">
        <v>2022</v>
      </c>
      <c r="T1632" s="82" t="s">
        <v>34</v>
      </c>
      <c r="U1632" s="82" t="s">
        <v>89</v>
      </c>
      <c r="V1632" s="82" t="s">
        <v>103</v>
      </c>
      <c r="W1632" s="82" t="s">
        <v>91</v>
      </c>
      <c r="X1632" s="82" t="s">
        <v>92</v>
      </c>
      <c r="Y1632" s="82" t="s">
        <v>93</v>
      </c>
      <c r="Z1632" s="82" t="s">
        <v>96</v>
      </c>
      <c r="AA1632" s="82">
        <v>352</v>
      </c>
      <c r="AB1632" s="82">
        <v>503.36</v>
      </c>
    </row>
    <row r="1633" spans="18:28">
      <c r="R1633" s="82" t="s">
        <v>88</v>
      </c>
      <c r="S1633" s="82">
        <v>2022</v>
      </c>
      <c r="T1633" s="82" t="s">
        <v>34</v>
      </c>
      <c r="U1633" s="82" t="s">
        <v>89</v>
      </c>
      <c r="V1633" s="82" t="s">
        <v>103</v>
      </c>
      <c r="W1633" s="82" t="s">
        <v>91</v>
      </c>
      <c r="X1633" s="82" t="s">
        <v>92</v>
      </c>
      <c r="Y1633" s="82" t="s">
        <v>93</v>
      </c>
      <c r="Z1633" s="82" t="s">
        <v>96</v>
      </c>
      <c r="AA1633" s="82">
        <v>154</v>
      </c>
      <c r="AB1633" s="82">
        <v>220.22</v>
      </c>
    </row>
    <row r="1634" spans="18:28">
      <c r="R1634" s="82" t="s">
        <v>99</v>
      </c>
      <c r="S1634" s="82">
        <v>2022</v>
      </c>
      <c r="T1634" s="82" t="s">
        <v>34</v>
      </c>
      <c r="U1634" s="82" t="s">
        <v>89</v>
      </c>
      <c r="V1634" s="82" t="s">
        <v>103</v>
      </c>
      <c r="W1634" s="82" t="s">
        <v>91</v>
      </c>
      <c r="X1634" s="82" t="s">
        <v>92</v>
      </c>
      <c r="Y1634" s="82" t="s">
        <v>93</v>
      </c>
      <c r="Z1634" s="82" t="s">
        <v>96</v>
      </c>
      <c r="AA1634" s="82">
        <v>698</v>
      </c>
      <c r="AB1634" s="82">
        <v>998.14</v>
      </c>
    </row>
    <row r="1635" spans="18:28">
      <c r="R1635" s="82" t="s">
        <v>97</v>
      </c>
      <c r="S1635" s="82">
        <v>2022</v>
      </c>
      <c r="T1635" s="82" t="s">
        <v>34</v>
      </c>
      <c r="U1635" s="82" t="s">
        <v>89</v>
      </c>
      <c r="V1635" s="82" t="s">
        <v>103</v>
      </c>
      <c r="W1635" s="82" t="s">
        <v>91</v>
      </c>
      <c r="X1635" s="82" t="s">
        <v>92</v>
      </c>
      <c r="Y1635" s="82" t="s">
        <v>93</v>
      </c>
      <c r="Z1635" s="82" t="s">
        <v>96</v>
      </c>
      <c r="AA1635" s="82">
        <v>731</v>
      </c>
      <c r="AB1635" s="82">
        <v>1045.33</v>
      </c>
    </row>
    <row r="1636" spans="18:28">
      <c r="R1636" s="82" t="s">
        <v>97</v>
      </c>
      <c r="S1636" s="82">
        <v>2022</v>
      </c>
      <c r="T1636" s="82" t="s">
        <v>34</v>
      </c>
      <c r="U1636" s="82" t="s">
        <v>89</v>
      </c>
      <c r="V1636" s="82" t="s">
        <v>103</v>
      </c>
      <c r="W1636" s="82" t="s">
        <v>91</v>
      </c>
      <c r="X1636" s="82" t="s">
        <v>92</v>
      </c>
      <c r="Y1636" s="82" t="s">
        <v>93</v>
      </c>
      <c r="Z1636" s="82" t="s">
        <v>96</v>
      </c>
      <c r="AA1636" s="82">
        <v>771</v>
      </c>
      <c r="AB1636" s="82">
        <v>526.24</v>
      </c>
    </row>
    <row r="1637" spans="18:28">
      <c r="R1637" s="82" t="s">
        <v>97</v>
      </c>
      <c r="S1637" s="82">
        <v>2022</v>
      </c>
      <c r="T1637" s="82" t="s">
        <v>34</v>
      </c>
      <c r="U1637" s="82" t="s">
        <v>89</v>
      </c>
      <c r="V1637" s="82" t="s">
        <v>103</v>
      </c>
      <c r="W1637" s="82" t="s">
        <v>91</v>
      </c>
      <c r="X1637" s="82" t="s">
        <v>92</v>
      </c>
      <c r="Y1637" s="82" t="s">
        <v>93</v>
      </c>
      <c r="Z1637" s="82" t="s">
        <v>96</v>
      </c>
      <c r="AA1637" s="82">
        <v>355</v>
      </c>
      <c r="AB1637" s="82">
        <v>507.65</v>
      </c>
    </row>
    <row r="1638" spans="18:28">
      <c r="R1638" s="82" t="s">
        <v>97</v>
      </c>
      <c r="S1638" s="82">
        <v>2022</v>
      </c>
      <c r="T1638" s="82" t="s">
        <v>34</v>
      </c>
      <c r="U1638" s="82" t="s">
        <v>89</v>
      </c>
      <c r="V1638" s="82" t="s">
        <v>103</v>
      </c>
      <c r="W1638" s="82" t="s">
        <v>91</v>
      </c>
      <c r="X1638" s="82" t="s">
        <v>92</v>
      </c>
      <c r="Y1638" s="82" t="s">
        <v>93</v>
      </c>
      <c r="Z1638" s="82" t="s">
        <v>96</v>
      </c>
      <c r="AA1638" s="82">
        <v>157</v>
      </c>
      <c r="AB1638" s="82">
        <v>224.51</v>
      </c>
    </row>
    <row r="1639" spans="18:28">
      <c r="R1639" s="82" t="s">
        <v>95</v>
      </c>
      <c r="S1639" s="82">
        <v>2022</v>
      </c>
      <c r="T1639" s="82" t="s">
        <v>34</v>
      </c>
      <c r="U1639" s="82" t="s">
        <v>89</v>
      </c>
      <c r="V1639" s="82" t="s">
        <v>103</v>
      </c>
      <c r="W1639" s="82" t="s">
        <v>91</v>
      </c>
      <c r="X1639" s="82" t="s">
        <v>92</v>
      </c>
      <c r="Y1639" s="82" t="s">
        <v>93</v>
      </c>
      <c r="Z1639" s="82" t="s">
        <v>96</v>
      </c>
      <c r="AA1639" s="82">
        <v>353</v>
      </c>
      <c r="AB1639" s="82">
        <v>504.78999999999996</v>
      </c>
    </row>
    <row r="1640" spans="18:28">
      <c r="R1640" s="82" t="s">
        <v>95</v>
      </c>
      <c r="S1640" s="82">
        <v>2022</v>
      </c>
      <c r="T1640" s="82" t="s">
        <v>34</v>
      </c>
      <c r="U1640" s="82" t="s">
        <v>89</v>
      </c>
      <c r="V1640" s="82" t="s">
        <v>103</v>
      </c>
      <c r="W1640" s="82" t="s">
        <v>91</v>
      </c>
      <c r="X1640" s="82" t="s">
        <v>92</v>
      </c>
      <c r="Y1640" s="82" t="s">
        <v>93</v>
      </c>
      <c r="Z1640" s="82" t="s">
        <v>96</v>
      </c>
      <c r="AA1640" s="82">
        <v>155</v>
      </c>
      <c r="AB1640" s="82">
        <v>221.65</v>
      </c>
    </row>
    <row r="1641" spans="18:28">
      <c r="R1641" s="82" t="s">
        <v>95</v>
      </c>
      <c r="S1641" s="82">
        <v>2022</v>
      </c>
      <c r="T1641" s="82" t="s">
        <v>38</v>
      </c>
      <c r="U1641" s="82" t="s">
        <v>89</v>
      </c>
      <c r="V1641" s="82" t="s">
        <v>103</v>
      </c>
      <c r="W1641" s="82" t="s">
        <v>91</v>
      </c>
      <c r="X1641" s="82" t="s">
        <v>92</v>
      </c>
      <c r="Y1641" s="82" t="s">
        <v>93</v>
      </c>
      <c r="Z1641" s="82" t="s">
        <v>96</v>
      </c>
      <c r="AA1641" s="82">
        <v>332</v>
      </c>
      <c r="AB1641" s="82">
        <v>451.52</v>
      </c>
    </row>
    <row r="1642" spans="18:28">
      <c r="R1642" s="82" t="s">
        <v>95</v>
      </c>
      <c r="S1642" s="82">
        <v>2022</v>
      </c>
      <c r="T1642" s="82" t="s">
        <v>38</v>
      </c>
      <c r="U1642" s="82" t="s">
        <v>89</v>
      </c>
      <c r="V1642" s="82" t="s">
        <v>103</v>
      </c>
      <c r="W1642" s="82" t="s">
        <v>91</v>
      </c>
      <c r="X1642" s="82" t="s">
        <v>92</v>
      </c>
      <c r="Y1642" s="82" t="s">
        <v>93</v>
      </c>
      <c r="Z1642" s="82" t="s">
        <v>96</v>
      </c>
      <c r="AA1642" s="82">
        <v>134</v>
      </c>
      <c r="AB1642" s="82">
        <v>191.62</v>
      </c>
    </row>
    <row r="1643" spans="18:28">
      <c r="R1643" s="82" t="s">
        <v>88</v>
      </c>
      <c r="S1643" s="82">
        <v>2022</v>
      </c>
      <c r="T1643" s="82" t="s">
        <v>38</v>
      </c>
      <c r="U1643" s="82" t="s">
        <v>89</v>
      </c>
      <c r="V1643" s="82" t="s">
        <v>103</v>
      </c>
      <c r="W1643" s="82" t="s">
        <v>91</v>
      </c>
      <c r="X1643" s="82" t="s">
        <v>92</v>
      </c>
      <c r="Y1643" s="82" t="s">
        <v>93</v>
      </c>
      <c r="Z1643" s="82" t="s">
        <v>96</v>
      </c>
      <c r="AA1643" s="82">
        <v>334</v>
      </c>
      <c r="AB1643" s="82">
        <v>477.62</v>
      </c>
    </row>
    <row r="1644" spans="18:28">
      <c r="R1644" s="82" t="s">
        <v>95</v>
      </c>
      <c r="S1644" s="82">
        <v>2022</v>
      </c>
      <c r="T1644" s="82" t="s">
        <v>38</v>
      </c>
      <c r="U1644" s="82" t="s">
        <v>89</v>
      </c>
      <c r="V1644" s="82" t="s">
        <v>103</v>
      </c>
      <c r="W1644" s="82" t="s">
        <v>91</v>
      </c>
      <c r="X1644" s="82" t="s">
        <v>92</v>
      </c>
      <c r="Y1644" s="82" t="s">
        <v>93</v>
      </c>
      <c r="Z1644" s="82" t="s">
        <v>96</v>
      </c>
      <c r="AA1644" s="82">
        <v>702</v>
      </c>
      <c r="AB1644" s="82">
        <v>1003.86</v>
      </c>
    </row>
    <row r="1645" spans="18:28">
      <c r="R1645" s="82" t="s">
        <v>88</v>
      </c>
      <c r="S1645" s="82">
        <v>2022</v>
      </c>
      <c r="T1645" s="82" t="s">
        <v>38</v>
      </c>
      <c r="U1645" s="82" t="s">
        <v>89</v>
      </c>
      <c r="V1645" s="82" t="s">
        <v>103</v>
      </c>
      <c r="W1645" s="82" t="s">
        <v>91</v>
      </c>
      <c r="X1645" s="82" t="s">
        <v>92</v>
      </c>
      <c r="Y1645" s="82" t="s">
        <v>93</v>
      </c>
      <c r="Z1645" s="82" t="s">
        <v>96</v>
      </c>
      <c r="AA1645" s="82">
        <v>735</v>
      </c>
      <c r="AB1645" s="82">
        <v>1051.05</v>
      </c>
    </row>
    <row r="1646" spans="18:28">
      <c r="R1646" s="82" t="s">
        <v>95</v>
      </c>
      <c r="S1646" s="82">
        <v>2022</v>
      </c>
      <c r="T1646" s="82" t="s">
        <v>38</v>
      </c>
      <c r="U1646" s="82" t="s">
        <v>89</v>
      </c>
      <c r="V1646" s="82" t="s">
        <v>103</v>
      </c>
      <c r="W1646" s="82" t="s">
        <v>91</v>
      </c>
      <c r="X1646" s="82" t="s">
        <v>92</v>
      </c>
      <c r="Y1646" s="82" t="s">
        <v>93</v>
      </c>
      <c r="Z1646" s="82" t="s">
        <v>96</v>
      </c>
      <c r="AA1646" s="82">
        <v>333</v>
      </c>
      <c r="AB1646" s="82">
        <v>526.24</v>
      </c>
    </row>
    <row r="1647" spans="18:28">
      <c r="R1647" s="82" t="s">
        <v>99</v>
      </c>
      <c r="S1647" s="82">
        <v>2022</v>
      </c>
      <c r="T1647" s="82" t="s">
        <v>38</v>
      </c>
      <c r="U1647" s="82" t="s">
        <v>89</v>
      </c>
      <c r="V1647" s="82" t="s">
        <v>103</v>
      </c>
      <c r="W1647" s="82" t="s">
        <v>91</v>
      </c>
      <c r="X1647" s="82" t="s">
        <v>92</v>
      </c>
      <c r="Y1647" s="82" t="s">
        <v>93</v>
      </c>
      <c r="Z1647" s="82" t="s">
        <v>96</v>
      </c>
      <c r="AA1647" s="82">
        <v>774</v>
      </c>
      <c r="AB1647" s="82">
        <v>526.24</v>
      </c>
    </row>
    <row r="1648" spans="18:28">
      <c r="R1648" s="82" t="s">
        <v>95</v>
      </c>
      <c r="S1648" s="82">
        <v>2022</v>
      </c>
      <c r="T1648" s="82" t="s">
        <v>38</v>
      </c>
      <c r="U1648" s="82" t="s">
        <v>89</v>
      </c>
      <c r="V1648" s="82" t="s">
        <v>103</v>
      </c>
      <c r="W1648" s="82" t="s">
        <v>91</v>
      </c>
      <c r="X1648" s="82" t="s">
        <v>92</v>
      </c>
      <c r="Y1648" s="82" t="s">
        <v>93</v>
      </c>
      <c r="Z1648" s="82" t="s">
        <v>96</v>
      </c>
      <c r="AA1648" s="82">
        <v>331</v>
      </c>
      <c r="AB1648" s="82">
        <v>473.33</v>
      </c>
    </row>
    <row r="1649" spans="18:28">
      <c r="R1649" s="82" t="s">
        <v>95</v>
      </c>
      <c r="S1649" s="82">
        <v>2022</v>
      </c>
      <c r="T1649" s="82" t="s">
        <v>38</v>
      </c>
      <c r="U1649" s="82" t="s">
        <v>89</v>
      </c>
      <c r="V1649" s="82" t="s">
        <v>103</v>
      </c>
      <c r="W1649" s="82" t="s">
        <v>91</v>
      </c>
      <c r="X1649" s="82" t="s">
        <v>92</v>
      </c>
      <c r="Y1649" s="82" t="s">
        <v>93</v>
      </c>
      <c r="Z1649" s="82" t="s">
        <v>96</v>
      </c>
      <c r="AA1649" s="82">
        <v>133</v>
      </c>
      <c r="AB1649" s="82">
        <v>190.19</v>
      </c>
    </row>
    <row r="1650" spans="18:28">
      <c r="R1650" s="82" t="s">
        <v>98</v>
      </c>
      <c r="S1650" s="82">
        <v>2022</v>
      </c>
      <c r="T1650" s="82" t="s">
        <v>38</v>
      </c>
      <c r="U1650" s="82" t="s">
        <v>89</v>
      </c>
      <c r="V1650" s="82" t="s">
        <v>103</v>
      </c>
      <c r="W1650" s="82" t="s">
        <v>91</v>
      </c>
      <c r="X1650" s="82" t="s">
        <v>92</v>
      </c>
      <c r="Y1650" s="82" t="s">
        <v>93</v>
      </c>
      <c r="Z1650" s="82" t="s">
        <v>96</v>
      </c>
      <c r="AA1650" s="82">
        <v>335</v>
      </c>
      <c r="AB1650" s="82">
        <v>479.05</v>
      </c>
    </row>
    <row r="1651" spans="18:28">
      <c r="R1651" s="82" t="s">
        <v>95</v>
      </c>
      <c r="S1651" s="82">
        <v>2022</v>
      </c>
      <c r="T1651" s="82" t="s">
        <v>38</v>
      </c>
      <c r="U1651" s="82" t="s">
        <v>89</v>
      </c>
      <c r="V1651" s="82" t="s">
        <v>103</v>
      </c>
      <c r="W1651" s="82" t="s">
        <v>91</v>
      </c>
      <c r="X1651" s="82" t="s">
        <v>92</v>
      </c>
      <c r="Y1651" s="82" t="s">
        <v>93</v>
      </c>
      <c r="Z1651" s="82" t="s">
        <v>96</v>
      </c>
      <c r="AA1651" s="82">
        <v>131</v>
      </c>
      <c r="AB1651" s="82">
        <v>187.32999999999998</v>
      </c>
    </row>
    <row r="1652" spans="18:28">
      <c r="R1652" s="82" t="s">
        <v>98</v>
      </c>
      <c r="S1652" s="82">
        <v>2022</v>
      </c>
      <c r="T1652" s="82" t="s">
        <v>42</v>
      </c>
      <c r="U1652" s="82" t="s">
        <v>89</v>
      </c>
      <c r="V1652" s="82" t="s">
        <v>103</v>
      </c>
      <c r="W1652" s="82" t="s">
        <v>91</v>
      </c>
      <c r="X1652" s="82" t="s">
        <v>92</v>
      </c>
      <c r="Y1652" s="82" t="s">
        <v>93</v>
      </c>
      <c r="Z1652" s="82" t="s">
        <v>96</v>
      </c>
      <c r="AA1652" s="82">
        <v>140</v>
      </c>
      <c r="AB1652" s="82">
        <v>200.2</v>
      </c>
    </row>
    <row r="1653" spans="18:28">
      <c r="R1653" s="82" t="s">
        <v>95</v>
      </c>
      <c r="S1653" s="82">
        <v>2022</v>
      </c>
      <c r="T1653" s="82" t="s">
        <v>42</v>
      </c>
      <c r="U1653" s="82" t="s">
        <v>89</v>
      </c>
      <c r="V1653" s="82" t="s">
        <v>103</v>
      </c>
      <c r="W1653" s="82" t="s">
        <v>91</v>
      </c>
      <c r="X1653" s="82" t="s">
        <v>92</v>
      </c>
      <c r="Y1653" s="82" t="s">
        <v>93</v>
      </c>
      <c r="Z1653" s="82" t="s">
        <v>96</v>
      </c>
      <c r="AA1653" s="82">
        <v>356</v>
      </c>
      <c r="AB1653" s="82">
        <v>509.08</v>
      </c>
    </row>
    <row r="1654" spans="18:28">
      <c r="R1654" s="82" t="s">
        <v>95</v>
      </c>
      <c r="S1654" s="82">
        <v>2022</v>
      </c>
      <c r="T1654" s="82" t="s">
        <v>42</v>
      </c>
      <c r="U1654" s="82" t="s">
        <v>89</v>
      </c>
      <c r="V1654" s="82" t="s">
        <v>103</v>
      </c>
      <c r="W1654" s="82" t="s">
        <v>91</v>
      </c>
      <c r="X1654" s="82" t="s">
        <v>92</v>
      </c>
      <c r="Y1654" s="82" t="s">
        <v>93</v>
      </c>
      <c r="Z1654" s="82" t="s">
        <v>96</v>
      </c>
      <c r="AA1654" s="82">
        <v>310</v>
      </c>
      <c r="AB1654" s="82">
        <v>443.3</v>
      </c>
    </row>
    <row r="1655" spans="18:28">
      <c r="R1655" s="82" t="s">
        <v>88</v>
      </c>
      <c r="S1655" s="82">
        <v>2022</v>
      </c>
      <c r="T1655" s="82" t="s">
        <v>42</v>
      </c>
      <c r="U1655" s="82" t="s">
        <v>89</v>
      </c>
      <c r="V1655" s="82" t="s">
        <v>103</v>
      </c>
      <c r="W1655" s="82" t="s">
        <v>91</v>
      </c>
      <c r="X1655" s="82" t="s">
        <v>92</v>
      </c>
      <c r="Y1655" s="82" t="s">
        <v>93</v>
      </c>
      <c r="Z1655" s="82" t="s">
        <v>96</v>
      </c>
      <c r="AA1655" s="82">
        <v>358</v>
      </c>
      <c r="AB1655" s="82">
        <v>511.94</v>
      </c>
    </row>
    <row r="1656" spans="18:28">
      <c r="R1656" s="82" t="s">
        <v>99</v>
      </c>
      <c r="S1656" s="82">
        <v>2022</v>
      </c>
      <c r="T1656" s="82" t="s">
        <v>42</v>
      </c>
      <c r="U1656" s="82" t="s">
        <v>89</v>
      </c>
      <c r="V1656" s="82" t="s">
        <v>103</v>
      </c>
      <c r="W1656" s="82" t="s">
        <v>91</v>
      </c>
      <c r="X1656" s="82" t="s">
        <v>92</v>
      </c>
      <c r="Y1656" s="82" t="s">
        <v>93</v>
      </c>
      <c r="Z1656" s="82" t="s">
        <v>96</v>
      </c>
      <c r="AA1656" s="82">
        <v>138</v>
      </c>
      <c r="AB1656" s="82">
        <v>197.34</v>
      </c>
    </row>
    <row r="1657" spans="18:28">
      <c r="R1657" s="82" t="s">
        <v>97</v>
      </c>
      <c r="S1657" s="82">
        <v>2022</v>
      </c>
      <c r="T1657" s="82" t="s">
        <v>42</v>
      </c>
      <c r="U1657" s="82" t="s">
        <v>89</v>
      </c>
      <c r="V1657" s="82" t="s">
        <v>103</v>
      </c>
      <c r="W1657" s="82" t="s">
        <v>91</v>
      </c>
      <c r="X1657" s="82" t="s">
        <v>92</v>
      </c>
      <c r="Y1657" s="82" t="s">
        <v>93</v>
      </c>
      <c r="Z1657" s="82" t="s">
        <v>96</v>
      </c>
      <c r="AA1657" s="82">
        <v>705</v>
      </c>
      <c r="AB1657" s="82">
        <v>1008.15</v>
      </c>
    </row>
    <row r="1658" spans="18:28">
      <c r="R1658" s="82" t="s">
        <v>88</v>
      </c>
      <c r="S1658" s="82">
        <v>2022</v>
      </c>
      <c r="T1658" s="82" t="s">
        <v>42</v>
      </c>
      <c r="U1658" s="82" t="s">
        <v>89</v>
      </c>
      <c r="V1658" s="82" t="s">
        <v>103</v>
      </c>
      <c r="W1658" s="82" t="s">
        <v>91</v>
      </c>
      <c r="X1658" s="82" t="s">
        <v>92</v>
      </c>
      <c r="Y1658" s="82" t="s">
        <v>93</v>
      </c>
      <c r="Z1658" s="82" t="s">
        <v>96</v>
      </c>
      <c r="AA1658" s="82">
        <v>738</v>
      </c>
      <c r="AB1658" s="82">
        <v>1055.3399999999999</v>
      </c>
    </row>
    <row r="1659" spans="18:28">
      <c r="R1659" s="82" t="s">
        <v>88</v>
      </c>
      <c r="S1659" s="82">
        <v>2022</v>
      </c>
      <c r="T1659" s="82" t="s">
        <v>42</v>
      </c>
      <c r="U1659" s="82" t="s">
        <v>89</v>
      </c>
      <c r="V1659" s="82" t="s">
        <v>103</v>
      </c>
      <c r="W1659" s="82" t="s">
        <v>91</v>
      </c>
      <c r="X1659" s="82" t="s">
        <v>92</v>
      </c>
      <c r="Y1659" s="82" t="s">
        <v>93</v>
      </c>
      <c r="Z1659" s="82" t="s">
        <v>96</v>
      </c>
      <c r="AA1659" s="82">
        <v>141</v>
      </c>
      <c r="AB1659" s="82">
        <v>201.63</v>
      </c>
    </row>
    <row r="1660" spans="18:28">
      <c r="R1660" s="82" t="s">
        <v>97</v>
      </c>
      <c r="S1660" s="82">
        <v>2022</v>
      </c>
      <c r="T1660" s="82" t="s">
        <v>42</v>
      </c>
      <c r="U1660" s="82" t="s">
        <v>89</v>
      </c>
      <c r="V1660" s="82" t="s">
        <v>103</v>
      </c>
      <c r="W1660" s="82" t="s">
        <v>91</v>
      </c>
      <c r="X1660" s="82" t="s">
        <v>92</v>
      </c>
      <c r="Y1660" s="82" t="s">
        <v>93</v>
      </c>
      <c r="Z1660" s="82" t="s">
        <v>96</v>
      </c>
      <c r="AA1660" s="82">
        <v>309</v>
      </c>
      <c r="AB1660" s="82">
        <v>526.24</v>
      </c>
    </row>
    <row r="1661" spans="18:28">
      <c r="R1661" s="82" t="s">
        <v>99</v>
      </c>
      <c r="S1661" s="82">
        <v>2022</v>
      </c>
      <c r="T1661" s="82" t="s">
        <v>42</v>
      </c>
      <c r="U1661" s="82" t="s">
        <v>89</v>
      </c>
      <c r="V1661" s="82" t="s">
        <v>103</v>
      </c>
      <c r="W1661" s="82" t="s">
        <v>91</v>
      </c>
      <c r="X1661" s="82" t="s">
        <v>92</v>
      </c>
      <c r="Y1661" s="82" t="s">
        <v>93</v>
      </c>
      <c r="Z1661" s="82" t="s">
        <v>96</v>
      </c>
      <c r="AA1661" s="82">
        <v>778</v>
      </c>
      <c r="AB1661" s="82">
        <v>526.24</v>
      </c>
    </row>
    <row r="1662" spans="18:28">
      <c r="R1662" s="82" t="s">
        <v>88</v>
      </c>
      <c r="S1662" s="82">
        <v>2022</v>
      </c>
      <c r="T1662" s="82" t="s">
        <v>42</v>
      </c>
      <c r="U1662" s="82" t="s">
        <v>89</v>
      </c>
      <c r="V1662" s="82" t="s">
        <v>103</v>
      </c>
      <c r="W1662" s="82" t="s">
        <v>91</v>
      </c>
      <c r="X1662" s="82" t="s">
        <v>92</v>
      </c>
      <c r="Y1662" s="82" t="s">
        <v>93</v>
      </c>
      <c r="Z1662" s="82" t="s">
        <v>96</v>
      </c>
      <c r="AA1662" s="82">
        <v>139</v>
      </c>
      <c r="AB1662" s="82">
        <v>198.76999999999998</v>
      </c>
    </row>
    <row r="1663" spans="18:28">
      <c r="R1663" s="82" t="s">
        <v>95</v>
      </c>
      <c r="S1663" s="82">
        <v>2022</v>
      </c>
      <c r="T1663" s="82" t="s">
        <v>42</v>
      </c>
      <c r="U1663" s="82" t="s">
        <v>89</v>
      </c>
      <c r="V1663" s="82" t="s">
        <v>103</v>
      </c>
      <c r="W1663" s="82" t="s">
        <v>91</v>
      </c>
      <c r="X1663" s="82" t="s">
        <v>92</v>
      </c>
      <c r="Y1663" s="82" t="s">
        <v>93</v>
      </c>
      <c r="Z1663" s="82" t="s">
        <v>96</v>
      </c>
      <c r="AA1663" s="82">
        <v>313</v>
      </c>
      <c r="AB1663" s="82">
        <v>447.59000000000003</v>
      </c>
    </row>
    <row r="1664" spans="18:28">
      <c r="R1664" s="82" t="s">
        <v>95</v>
      </c>
      <c r="S1664" s="82">
        <v>2022</v>
      </c>
      <c r="T1664" s="82" t="s">
        <v>42</v>
      </c>
      <c r="U1664" s="82" t="s">
        <v>89</v>
      </c>
      <c r="V1664" s="82" t="s">
        <v>103</v>
      </c>
      <c r="W1664" s="82" t="s">
        <v>91</v>
      </c>
      <c r="X1664" s="82" t="s">
        <v>92</v>
      </c>
      <c r="Y1664" s="82" t="s">
        <v>93</v>
      </c>
      <c r="Z1664" s="82" t="s">
        <v>96</v>
      </c>
      <c r="AA1664" s="82">
        <v>137</v>
      </c>
      <c r="AB1664" s="82">
        <v>195.91</v>
      </c>
    </row>
    <row r="1665" spans="18:28">
      <c r="R1665" s="82" t="s">
        <v>88</v>
      </c>
      <c r="S1665" s="82">
        <v>2022</v>
      </c>
      <c r="T1665" s="82" t="s">
        <v>42</v>
      </c>
      <c r="U1665" s="82" t="s">
        <v>89</v>
      </c>
      <c r="V1665" s="82" t="s">
        <v>103</v>
      </c>
      <c r="W1665" s="82" t="s">
        <v>91</v>
      </c>
      <c r="X1665" s="82" t="s">
        <v>92</v>
      </c>
      <c r="Y1665" s="82" t="s">
        <v>93</v>
      </c>
      <c r="Z1665" s="82" t="s">
        <v>96</v>
      </c>
      <c r="AA1665" s="82">
        <v>311</v>
      </c>
      <c r="AB1665" s="82">
        <v>444.73</v>
      </c>
    </row>
    <row r="1666" spans="18:28">
      <c r="R1666" s="82" t="s">
        <v>98</v>
      </c>
      <c r="S1666" s="82">
        <v>2022</v>
      </c>
      <c r="T1666" s="82" t="s">
        <v>42</v>
      </c>
      <c r="U1666" s="82" t="s">
        <v>89</v>
      </c>
      <c r="V1666" s="82" t="s">
        <v>103</v>
      </c>
      <c r="W1666" s="82" t="s">
        <v>91</v>
      </c>
      <c r="X1666" s="82" t="s">
        <v>92</v>
      </c>
      <c r="Y1666" s="82" t="s">
        <v>93</v>
      </c>
      <c r="Z1666" s="82" t="s">
        <v>96</v>
      </c>
      <c r="AA1666" s="82">
        <v>747</v>
      </c>
      <c r="AB1666" s="82">
        <v>1068.21</v>
      </c>
    </row>
    <row r="1667" spans="18:28">
      <c r="R1667" s="82" t="s">
        <v>88</v>
      </c>
      <c r="S1667" s="82">
        <v>2022</v>
      </c>
      <c r="T1667" s="82" t="s">
        <v>31</v>
      </c>
      <c r="U1667" s="82" t="s">
        <v>89</v>
      </c>
      <c r="V1667" s="82" t="s">
        <v>103</v>
      </c>
      <c r="W1667" s="82" t="s">
        <v>91</v>
      </c>
      <c r="X1667" s="82" t="s">
        <v>92</v>
      </c>
      <c r="Y1667" s="82" t="s">
        <v>93</v>
      </c>
      <c r="Z1667" s="82" t="s">
        <v>96</v>
      </c>
      <c r="AA1667" s="82">
        <v>362</v>
      </c>
      <c r="AB1667" s="82">
        <v>492.32</v>
      </c>
    </row>
    <row r="1668" spans="18:28">
      <c r="R1668" s="82" t="s">
        <v>95</v>
      </c>
      <c r="S1668" s="82">
        <v>2022</v>
      </c>
      <c r="T1668" s="82" t="s">
        <v>31</v>
      </c>
      <c r="U1668" s="82" t="s">
        <v>89</v>
      </c>
      <c r="V1668" s="82" t="s">
        <v>103</v>
      </c>
      <c r="W1668" s="82" t="s">
        <v>91</v>
      </c>
      <c r="X1668" s="82" t="s">
        <v>92</v>
      </c>
      <c r="Y1668" s="82" t="s">
        <v>93</v>
      </c>
      <c r="Z1668" s="82" t="s">
        <v>96</v>
      </c>
      <c r="AA1668" s="82">
        <v>164</v>
      </c>
      <c r="AB1668" s="82">
        <v>234.51999999999998</v>
      </c>
    </row>
    <row r="1669" spans="18:28">
      <c r="R1669" s="82" t="s">
        <v>97</v>
      </c>
      <c r="S1669" s="82">
        <v>2022</v>
      </c>
      <c r="T1669" s="82" t="s">
        <v>31</v>
      </c>
      <c r="U1669" s="82" t="s">
        <v>89</v>
      </c>
      <c r="V1669" s="82" t="s">
        <v>103</v>
      </c>
      <c r="W1669" s="82" t="s">
        <v>91</v>
      </c>
      <c r="X1669" s="82" t="s">
        <v>92</v>
      </c>
      <c r="Y1669" s="82" t="s">
        <v>93</v>
      </c>
      <c r="Z1669" s="82" t="s">
        <v>96</v>
      </c>
      <c r="AA1669" s="82">
        <v>364</v>
      </c>
      <c r="AB1669" s="82">
        <v>520.52</v>
      </c>
    </row>
    <row r="1670" spans="18:28">
      <c r="R1670" s="82" t="s">
        <v>88</v>
      </c>
      <c r="S1670" s="82">
        <v>2022</v>
      </c>
      <c r="T1670" s="82" t="s">
        <v>31</v>
      </c>
      <c r="U1670" s="82" t="s">
        <v>89</v>
      </c>
      <c r="V1670" s="82" t="s">
        <v>103</v>
      </c>
      <c r="W1670" s="82" t="s">
        <v>91</v>
      </c>
      <c r="X1670" s="82" t="s">
        <v>92</v>
      </c>
      <c r="Y1670" s="82" t="s">
        <v>93</v>
      </c>
      <c r="Z1670" s="82" t="s">
        <v>96</v>
      </c>
      <c r="AA1670" s="82">
        <v>166</v>
      </c>
      <c r="AB1670" s="82">
        <v>237.38</v>
      </c>
    </row>
    <row r="1671" spans="18:28">
      <c r="R1671" s="82" t="s">
        <v>88</v>
      </c>
      <c r="S1671" s="82">
        <v>2022</v>
      </c>
      <c r="T1671" s="82" t="s">
        <v>31</v>
      </c>
      <c r="U1671" s="82" t="s">
        <v>89</v>
      </c>
      <c r="V1671" s="82" t="s">
        <v>103</v>
      </c>
      <c r="W1671" s="82" t="s">
        <v>91</v>
      </c>
      <c r="X1671" s="82" t="s">
        <v>92</v>
      </c>
      <c r="Y1671" s="82" t="s">
        <v>93</v>
      </c>
      <c r="Z1671" s="82" t="s">
        <v>96</v>
      </c>
      <c r="AA1671" s="82">
        <v>696</v>
      </c>
      <c r="AB1671" s="82">
        <v>995.28</v>
      </c>
    </row>
    <row r="1672" spans="18:28">
      <c r="R1672" s="82" t="s">
        <v>97</v>
      </c>
      <c r="S1672" s="82">
        <v>2022</v>
      </c>
      <c r="T1672" s="82" t="s">
        <v>31</v>
      </c>
      <c r="U1672" s="82" t="s">
        <v>89</v>
      </c>
      <c r="V1672" s="82" t="s">
        <v>103</v>
      </c>
      <c r="W1672" s="82" t="s">
        <v>91</v>
      </c>
      <c r="X1672" s="82" t="s">
        <v>92</v>
      </c>
      <c r="Y1672" s="82" t="s">
        <v>93</v>
      </c>
      <c r="Z1672" s="82" t="s">
        <v>96</v>
      </c>
      <c r="AA1672" s="82">
        <v>363</v>
      </c>
      <c r="AB1672" s="82">
        <v>519.09</v>
      </c>
    </row>
    <row r="1673" spans="18:28">
      <c r="R1673" s="82" t="s">
        <v>88</v>
      </c>
      <c r="S1673" s="82">
        <v>2022</v>
      </c>
      <c r="T1673" s="82" t="s">
        <v>31</v>
      </c>
      <c r="U1673" s="82" t="s">
        <v>89</v>
      </c>
      <c r="V1673" s="82" t="s">
        <v>103</v>
      </c>
      <c r="W1673" s="82" t="s">
        <v>91</v>
      </c>
      <c r="X1673" s="82" t="s">
        <v>92</v>
      </c>
      <c r="Y1673" s="82" t="s">
        <v>93</v>
      </c>
      <c r="Z1673" s="82" t="s">
        <v>96</v>
      </c>
      <c r="AA1673" s="82">
        <v>769</v>
      </c>
      <c r="AB1673" s="82">
        <v>526.24</v>
      </c>
    </row>
    <row r="1674" spans="18:28">
      <c r="R1674" s="82" t="s">
        <v>88</v>
      </c>
      <c r="S1674" s="82">
        <v>2022</v>
      </c>
      <c r="T1674" s="82" t="s">
        <v>31</v>
      </c>
      <c r="U1674" s="82" t="s">
        <v>89</v>
      </c>
      <c r="V1674" s="82" t="s">
        <v>103</v>
      </c>
      <c r="W1674" s="82" t="s">
        <v>91</v>
      </c>
      <c r="X1674" s="82" t="s">
        <v>92</v>
      </c>
      <c r="Y1674" s="82" t="s">
        <v>93</v>
      </c>
      <c r="Z1674" s="82" t="s">
        <v>96</v>
      </c>
      <c r="AA1674" s="82">
        <v>367</v>
      </c>
      <c r="AB1674" s="82">
        <v>524.80999999999995</v>
      </c>
    </row>
    <row r="1675" spans="18:28">
      <c r="R1675" s="82" t="s">
        <v>97</v>
      </c>
      <c r="S1675" s="82">
        <v>2022</v>
      </c>
      <c r="T1675" s="82" t="s">
        <v>31</v>
      </c>
      <c r="U1675" s="82" t="s">
        <v>89</v>
      </c>
      <c r="V1675" s="82" t="s">
        <v>103</v>
      </c>
      <c r="W1675" s="82" t="s">
        <v>91</v>
      </c>
      <c r="X1675" s="82" t="s">
        <v>92</v>
      </c>
      <c r="Y1675" s="82" t="s">
        <v>93</v>
      </c>
      <c r="Z1675" s="82" t="s">
        <v>96</v>
      </c>
      <c r="AA1675" s="82">
        <v>163</v>
      </c>
      <c r="AB1675" s="82">
        <v>233.09</v>
      </c>
    </row>
    <row r="1676" spans="18:28">
      <c r="R1676" s="82" t="s">
        <v>95</v>
      </c>
      <c r="S1676" s="82">
        <v>2022</v>
      </c>
      <c r="T1676" s="82" t="s">
        <v>31</v>
      </c>
      <c r="U1676" s="82" t="s">
        <v>89</v>
      </c>
      <c r="V1676" s="82" t="s">
        <v>103</v>
      </c>
      <c r="W1676" s="82" t="s">
        <v>91</v>
      </c>
      <c r="X1676" s="82" t="s">
        <v>92</v>
      </c>
      <c r="Y1676" s="82" t="s">
        <v>93</v>
      </c>
      <c r="Z1676" s="82" t="s">
        <v>96</v>
      </c>
      <c r="AA1676" s="82">
        <v>365</v>
      </c>
      <c r="AB1676" s="82">
        <v>521.95000000000005</v>
      </c>
    </row>
    <row r="1677" spans="18:28">
      <c r="R1677" s="82" t="s">
        <v>97</v>
      </c>
      <c r="S1677" s="82">
        <v>2022</v>
      </c>
      <c r="T1677" s="82" t="s">
        <v>31</v>
      </c>
      <c r="U1677" s="82" t="s">
        <v>89</v>
      </c>
      <c r="V1677" s="82" t="s">
        <v>103</v>
      </c>
      <c r="W1677" s="82" t="s">
        <v>91</v>
      </c>
      <c r="X1677" s="82" t="s">
        <v>92</v>
      </c>
      <c r="Y1677" s="82" t="s">
        <v>93</v>
      </c>
      <c r="Z1677" s="82" t="s">
        <v>96</v>
      </c>
      <c r="AA1677" s="82">
        <v>167</v>
      </c>
      <c r="AB1677" s="82">
        <v>238.81</v>
      </c>
    </row>
    <row r="1678" spans="18:28">
      <c r="R1678" s="82" t="s">
        <v>88</v>
      </c>
      <c r="S1678" s="82">
        <v>2022</v>
      </c>
      <c r="T1678" s="82" t="s">
        <v>9</v>
      </c>
      <c r="U1678" s="82" t="s">
        <v>89</v>
      </c>
      <c r="V1678" s="82" t="s">
        <v>103</v>
      </c>
      <c r="W1678" s="82" t="s">
        <v>91</v>
      </c>
      <c r="X1678" s="82" t="s">
        <v>92</v>
      </c>
      <c r="Y1678" s="82" t="s">
        <v>93</v>
      </c>
      <c r="Z1678" s="82" t="s">
        <v>96</v>
      </c>
      <c r="AA1678" s="82">
        <v>368</v>
      </c>
      <c r="AB1678" s="82">
        <v>500.48</v>
      </c>
    </row>
    <row r="1679" spans="18:28">
      <c r="R1679" s="82" t="s">
        <v>95</v>
      </c>
      <c r="S1679" s="82">
        <v>2022</v>
      </c>
      <c r="T1679" s="82" t="s">
        <v>9</v>
      </c>
      <c r="U1679" s="82" t="s">
        <v>89</v>
      </c>
      <c r="V1679" s="82" t="s">
        <v>103</v>
      </c>
      <c r="W1679" s="82" t="s">
        <v>91</v>
      </c>
      <c r="X1679" s="82" t="s">
        <v>92</v>
      </c>
      <c r="Y1679" s="82" t="s">
        <v>93</v>
      </c>
      <c r="Z1679" s="82" t="s">
        <v>96</v>
      </c>
      <c r="AA1679" s="82">
        <v>170</v>
      </c>
      <c r="AB1679" s="82">
        <v>243.1</v>
      </c>
    </row>
    <row r="1680" spans="18:28">
      <c r="R1680" s="82" t="s">
        <v>95</v>
      </c>
      <c r="S1680" s="82">
        <v>2022</v>
      </c>
      <c r="T1680" s="82" t="s">
        <v>9</v>
      </c>
      <c r="U1680" s="82" t="s">
        <v>89</v>
      </c>
      <c r="V1680" s="82" t="s">
        <v>103</v>
      </c>
      <c r="W1680" s="82" t="s">
        <v>91</v>
      </c>
      <c r="X1680" s="82" t="s">
        <v>92</v>
      </c>
      <c r="Y1680" s="82" t="s">
        <v>93</v>
      </c>
      <c r="Z1680" s="82" t="s">
        <v>96</v>
      </c>
      <c r="AA1680" s="82">
        <v>370</v>
      </c>
      <c r="AB1680" s="82">
        <v>529.1</v>
      </c>
    </row>
    <row r="1681" spans="18:28">
      <c r="R1681" s="82" t="s">
        <v>88</v>
      </c>
      <c r="S1681" s="82">
        <v>2022</v>
      </c>
      <c r="T1681" s="82" t="s">
        <v>9</v>
      </c>
      <c r="U1681" s="82" t="s">
        <v>89</v>
      </c>
      <c r="V1681" s="82" t="s">
        <v>103</v>
      </c>
      <c r="W1681" s="82" t="s">
        <v>91</v>
      </c>
      <c r="X1681" s="82" t="s">
        <v>92</v>
      </c>
      <c r="Y1681" s="82" t="s">
        <v>93</v>
      </c>
      <c r="Z1681" s="82" t="s">
        <v>96</v>
      </c>
      <c r="AA1681" s="82">
        <v>172</v>
      </c>
      <c r="AB1681" s="82">
        <v>245.95999999999998</v>
      </c>
    </row>
    <row r="1682" spans="18:28">
      <c r="R1682" s="82" t="s">
        <v>95</v>
      </c>
      <c r="S1682" s="82">
        <v>2022</v>
      </c>
      <c r="T1682" s="82" t="s">
        <v>9</v>
      </c>
      <c r="U1682" s="82" t="s">
        <v>89</v>
      </c>
      <c r="V1682" s="82" t="s">
        <v>103</v>
      </c>
      <c r="W1682" s="82" t="s">
        <v>91</v>
      </c>
      <c r="X1682" s="82" t="s">
        <v>92</v>
      </c>
      <c r="Y1682" s="82" t="s">
        <v>93</v>
      </c>
      <c r="Z1682" s="82" t="s">
        <v>96</v>
      </c>
      <c r="AA1682" s="82">
        <v>695</v>
      </c>
      <c r="AB1682" s="82">
        <v>993.85</v>
      </c>
    </row>
    <row r="1683" spans="18:28">
      <c r="R1683" s="82" t="s">
        <v>88</v>
      </c>
      <c r="S1683" s="82">
        <v>2022</v>
      </c>
      <c r="T1683" s="82" t="s">
        <v>9</v>
      </c>
      <c r="U1683" s="82" t="s">
        <v>89</v>
      </c>
      <c r="V1683" s="82" t="s">
        <v>103</v>
      </c>
      <c r="W1683" s="82" t="s">
        <v>91</v>
      </c>
      <c r="X1683" s="82" t="s">
        <v>92</v>
      </c>
      <c r="Y1683" s="82" t="s">
        <v>93</v>
      </c>
      <c r="Z1683" s="82" t="s">
        <v>96</v>
      </c>
      <c r="AA1683" s="82">
        <v>729</v>
      </c>
      <c r="AB1683" s="82">
        <v>1042.47</v>
      </c>
    </row>
    <row r="1684" spans="18:28">
      <c r="R1684" s="82" t="s">
        <v>88</v>
      </c>
      <c r="S1684" s="82">
        <v>2022</v>
      </c>
      <c r="T1684" s="82" t="s">
        <v>9</v>
      </c>
      <c r="U1684" s="82" t="s">
        <v>89</v>
      </c>
      <c r="V1684" s="82" t="s">
        <v>103</v>
      </c>
      <c r="W1684" s="82" t="s">
        <v>91</v>
      </c>
      <c r="X1684" s="82" t="s">
        <v>92</v>
      </c>
      <c r="Y1684" s="82" t="s">
        <v>93</v>
      </c>
      <c r="Z1684" s="82" t="s">
        <v>96</v>
      </c>
      <c r="AA1684" s="82">
        <v>369</v>
      </c>
      <c r="AB1684" s="82">
        <v>527.66999999999996</v>
      </c>
    </row>
    <row r="1685" spans="18:28">
      <c r="R1685" s="82" t="s">
        <v>97</v>
      </c>
      <c r="S1685" s="82">
        <v>2022</v>
      </c>
      <c r="T1685" s="82" t="s">
        <v>9</v>
      </c>
      <c r="U1685" s="82" t="s">
        <v>89</v>
      </c>
      <c r="V1685" s="82" t="s">
        <v>103</v>
      </c>
      <c r="W1685" s="82" t="s">
        <v>91</v>
      </c>
      <c r="X1685" s="82" t="s">
        <v>92</v>
      </c>
      <c r="Y1685" s="82" t="s">
        <v>93</v>
      </c>
      <c r="Z1685" s="82" t="s">
        <v>96</v>
      </c>
      <c r="AA1685" s="82">
        <v>768</v>
      </c>
      <c r="AB1685" s="82">
        <v>526.24</v>
      </c>
    </row>
    <row r="1686" spans="18:28">
      <c r="R1686" s="82" t="s">
        <v>95</v>
      </c>
      <c r="S1686" s="82">
        <v>2022</v>
      </c>
      <c r="T1686" s="82" t="s">
        <v>9</v>
      </c>
      <c r="U1686" s="82" t="s">
        <v>89</v>
      </c>
      <c r="V1686" s="82" t="s">
        <v>103</v>
      </c>
      <c r="W1686" s="82" t="s">
        <v>91</v>
      </c>
      <c r="X1686" s="82" t="s">
        <v>92</v>
      </c>
      <c r="Y1686" s="82" t="s">
        <v>93</v>
      </c>
      <c r="Z1686" s="82" t="s">
        <v>96</v>
      </c>
      <c r="AA1686" s="82">
        <v>169</v>
      </c>
      <c r="AB1686" s="82">
        <v>241.67000000000002</v>
      </c>
    </row>
    <row r="1687" spans="18:28">
      <c r="R1687" s="82" t="s">
        <v>95</v>
      </c>
      <c r="S1687" s="82">
        <v>2022</v>
      </c>
      <c r="T1687" s="82" t="s">
        <v>9</v>
      </c>
      <c r="U1687" s="82" t="s">
        <v>89</v>
      </c>
      <c r="V1687" s="82" t="s">
        <v>103</v>
      </c>
      <c r="W1687" s="82" t="s">
        <v>91</v>
      </c>
      <c r="X1687" s="82" t="s">
        <v>92</v>
      </c>
      <c r="Y1687" s="82" t="s">
        <v>93</v>
      </c>
      <c r="Z1687" s="82" t="s">
        <v>96</v>
      </c>
      <c r="AA1687" s="82">
        <v>371</v>
      </c>
      <c r="AB1687" s="82">
        <v>530.53</v>
      </c>
    </row>
    <row r="1688" spans="18:28">
      <c r="R1688" s="82" t="s">
        <v>88</v>
      </c>
      <c r="S1688" s="82">
        <v>2022</v>
      </c>
      <c r="T1688" s="82" t="s">
        <v>9</v>
      </c>
      <c r="U1688" s="82" t="s">
        <v>89</v>
      </c>
      <c r="V1688" s="82" t="s">
        <v>103</v>
      </c>
      <c r="W1688" s="82" t="s">
        <v>91</v>
      </c>
      <c r="X1688" s="82" t="s">
        <v>92</v>
      </c>
      <c r="Y1688" s="82" t="s">
        <v>93</v>
      </c>
      <c r="Z1688" s="82" t="s">
        <v>96</v>
      </c>
      <c r="AA1688" s="82">
        <v>173</v>
      </c>
      <c r="AB1688" s="82">
        <v>247.39</v>
      </c>
    </row>
    <row r="1689" spans="18:28">
      <c r="R1689" s="82" t="s">
        <v>88</v>
      </c>
      <c r="S1689" s="82">
        <v>2022</v>
      </c>
      <c r="T1689" s="82" t="s">
        <v>37</v>
      </c>
      <c r="U1689" s="82" t="s">
        <v>89</v>
      </c>
      <c r="V1689" s="82" t="s">
        <v>103</v>
      </c>
      <c r="W1689" s="82" t="s">
        <v>91</v>
      </c>
      <c r="X1689" s="82" t="s">
        <v>92</v>
      </c>
      <c r="Y1689" s="82" t="s">
        <v>93</v>
      </c>
      <c r="Z1689" s="82" t="s">
        <v>96</v>
      </c>
      <c r="AA1689" s="82">
        <v>338</v>
      </c>
      <c r="AB1689" s="82">
        <v>459.68</v>
      </c>
    </row>
    <row r="1690" spans="18:28">
      <c r="R1690" s="82" t="s">
        <v>99</v>
      </c>
      <c r="S1690" s="82">
        <v>2022</v>
      </c>
      <c r="T1690" s="82" t="s">
        <v>37</v>
      </c>
      <c r="U1690" s="82" t="s">
        <v>89</v>
      </c>
      <c r="V1690" s="82" t="s">
        <v>103</v>
      </c>
      <c r="W1690" s="82" t="s">
        <v>91</v>
      </c>
      <c r="X1690" s="82" t="s">
        <v>92</v>
      </c>
      <c r="Y1690" s="82" t="s">
        <v>93</v>
      </c>
      <c r="Z1690" s="82" t="s">
        <v>96</v>
      </c>
      <c r="AA1690" s="82">
        <v>140</v>
      </c>
      <c r="AB1690" s="82">
        <v>200.2</v>
      </c>
    </row>
    <row r="1691" spans="18:28">
      <c r="R1691" s="82" t="s">
        <v>95</v>
      </c>
      <c r="S1691" s="82">
        <v>2022</v>
      </c>
      <c r="T1691" s="82" t="s">
        <v>37</v>
      </c>
      <c r="U1691" s="82" t="s">
        <v>89</v>
      </c>
      <c r="V1691" s="82" t="s">
        <v>103</v>
      </c>
      <c r="W1691" s="82" t="s">
        <v>91</v>
      </c>
      <c r="X1691" s="82" t="s">
        <v>92</v>
      </c>
      <c r="Y1691" s="82" t="s">
        <v>93</v>
      </c>
      <c r="Z1691" s="82" t="s">
        <v>96</v>
      </c>
      <c r="AA1691" s="82">
        <v>340</v>
      </c>
      <c r="AB1691" s="82">
        <v>486.2</v>
      </c>
    </row>
    <row r="1692" spans="18:28">
      <c r="R1692" s="82" t="s">
        <v>95</v>
      </c>
      <c r="S1692" s="82">
        <v>2022</v>
      </c>
      <c r="T1692" s="82" t="s">
        <v>37</v>
      </c>
      <c r="U1692" s="82" t="s">
        <v>89</v>
      </c>
      <c r="V1692" s="82" t="s">
        <v>103</v>
      </c>
      <c r="W1692" s="82" t="s">
        <v>91</v>
      </c>
      <c r="X1692" s="82" t="s">
        <v>92</v>
      </c>
      <c r="Y1692" s="82" t="s">
        <v>93</v>
      </c>
      <c r="Z1692" s="82" t="s">
        <v>96</v>
      </c>
      <c r="AA1692" s="82">
        <v>136</v>
      </c>
      <c r="AB1692" s="82">
        <v>194.48</v>
      </c>
    </row>
    <row r="1693" spans="18:28">
      <c r="R1693" s="82" t="s">
        <v>88</v>
      </c>
      <c r="S1693" s="82">
        <v>2022</v>
      </c>
      <c r="T1693" s="82" t="s">
        <v>37</v>
      </c>
      <c r="U1693" s="82" t="s">
        <v>89</v>
      </c>
      <c r="V1693" s="82" t="s">
        <v>103</v>
      </c>
      <c r="W1693" s="82" t="s">
        <v>91</v>
      </c>
      <c r="X1693" s="82" t="s">
        <v>92</v>
      </c>
      <c r="Y1693" s="82" t="s">
        <v>93</v>
      </c>
      <c r="Z1693" s="82" t="s">
        <v>96</v>
      </c>
      <c r="AA1693" s="82">
        <v>701</v>
      </c>
      <c r="AB1693" s="82">
        <v>1002.4300000000001</v>
      </c>
    </row>
    <row r="1694" spans="18:28">
      <c r="R1694" s="82" t="s">
        <v>97</v>
      </c>
      <c r="S1694" s="82">
        <v>2022</v>
      </c>
      <c r="T1694" s="82" t="s">
        <v>37</v>
      </c>
      <c r="U1694" s="82" t="s">
        <v>89</v>
      </c>
      <c r="V1694" s="82" t="s">
        <v>103</v>
      </c>
      <c r="W1694" s="82" t="s">
        <v>91</v>
      </c>
      <c r="X1694" s="82" t="s">
        <v>92</v>
      </c>
      <c r="Y1694" s="82" t="s">
        <v>93</v>
      </c>
      <c r="Z1694" s="82" t="s">
        <v>96</v>
      </c>
      <c r="AA1694" s="82">
        <v>734</v>
      </c>
      <c r="AB1694" s="82">
        <v>1049.6199999999999</v>
      </c>
    </row>
    <row r="1695" spans="18:28">
      <c r="R1695" s="82" t="s">
        <v>88</v>
      </c>
      <c r="S1695" s="82">
        <v>2022</v>
      </c>
      <c r="T1695" s="82" t="s">
        <v>37</v>
      </c>
      <c r="U1695" s="82" t="s">
        <v>89</v>
      </c>
      <c r="V1695" s="82" t="s">
        <v>103</v>
      </c>
      <c r="W1695" s="82" t="s">
        <v>91</v>
      </c>
      <c r="X1695" s="82" t="s">
        <v>92</v>
      </c>
      <c r="Y1695" s="82" t="s">
        <v>93</v>
      </c>
      <c r="Z1695" s="82" t="s">
        <v>96</v>
      </c>
      <c r="AA1695" s="82">
        <v>339</v>
      </c>
      <c r="AB1695" s="82">
        <v>526.24</v>
      </c>
    </row>
    <row r="1696" spans="18:28">
      <c r="R1696" s="82" t="s">
        <v>95</v>
      </c>
      <c r="S1696" s="82">
        <v>2022</v>
      </c>
      <c r="T1696" s="82" t="s">
        <v>37</v>
      </c>
      <c r="U1696" s="82" t="s">
        <v>89</v>
      </c>
      <c r="V1696" s="82" t="s">
        <v>103</v>
      </c>
      <c r="W1696" s="82" t="s">
        <v>91</v>
      </c>
      <c r="X1696" s="82" t="s">
        <v>92</v>
      </c>
      <c r="Y1696" s="82" t="s">
        <v>93</v>
      </c>
      <c r="Z1696" s="82" t="s">
        <v>96</v>
      </c>
      <c r="AA1696" s="82">
        <v>773</v>
      </c>
      <c r="AB1696" s="82">
        <v>526.24</v>
      </c>
    </row>
    <row r="1697" spans="18:28">
      <c r="R1697" s="82" t="s">
        <v>88</v>
      </c>
      <c r="S1697" s="82">
        <v>2022</v>
      </c>
      <c r="T1697" s="82" t="s">
        <v>37</v>
      </c>
      <c r="U1697" s="82" t="s">
        <v>89</v>
      </c>
      <c r="V1697" s="82" t="s">
        <v>103</v>
      </c>
      <c r="W1697" s="82" t="s">
        <v>91</v>
      </c>
      <c r="X1697" s="82" t="s">
        <v>92</v>
      </c>
      <c r="Y1697" s="82" t="s">
        <v>93</v>
      </c>
      <c r="Z1697" s="82" t="s">
        <v>96</v>
      </c>
      <c r="AA1697" s="82">
        <v>337</v>
      </c>
      <c r="AB1697" s="82">
        <v>481.90999999999997</v>
      </c>
    </row>
    <row r="1698" spans="18:28">
      <c r="R1698" s="82" t="s">
        <v>95</v>
      </c>
      <c r="S1698" s="82">
        <v>2022</v>
      </c>
      <c r="T1698" s="82" t="s">
        <v>37</v>
      </c>
      <c r="U1698" s="82" t="s">
        <v>89</v>
      </c>
      <c r="V1698" s="82" t="s">
        <v>103</v>
      </c>
      <c r="W1698" s="82" t="s">
        <v>91</v>
      </c>
      <c r="X1698" s="82" t="s">
        <v>92</v>
      </c>
      <c r="Y1698" s="82" t="s">
        <v>93</v>
      </c>
      <c r="Z1698" s="82" t="s">
        <v>96</v>
      </c>
      <c r="AA1698" s="82">
        <v>139</v>
      </c>
      <c r="AB1698" s="82">
        <v>198.76999999999998</v>
      </c>
    </row>
    <row r="1699" spans="18:28">
      <c r="R1699" s="82" t="s">
        <v>99</v>
      </c>
      <c r="S1699" s="82">
        <v>2022</v>
      </c>
      <c r="T1699" s="82" t="s">
        <v>37</v>
      </c>
      <c r="U1699" s="82" t="s">
        <v>89</v>
      </c>
      <c r="V1699" s="82" t="s">
        <v>103</v>
      </c>
      <c r="W1699" s="82" t="s">
        <v>91</v>
      </c>
      <c r="X1699" s="82" t="s">
        <v>92</v>
      </c>
      <c r="Y1699" s="82" t="s">
        <v>93</v>
      </c>
      <c r="Z1699" s="82" t="s">
        <v>96</v>
      </c>
      <c r="AA1699" s="82">
        <v>137</v>
      </c>
      <c r="AB1699" s="82">
        <v>195.91</v>
      </c>
    </row>
    <row r="1700" spans="18:28">
      <c r="R1700" s="82" t="s">
        <v>99</v>
      </c>
      <c r="S1700" s="82">
        <v>2022</v>
      </c>
      <c r="T1700" s="82" t="s">
        <v>36</v>
      </c>
      <c r="U1700" s="82" t="s">
        <v>89</v>
      </c>
      <c r="V1700" s="82" t="s">
        <v>103</v>
      </c>
      <c r="W1700" s="82" t="s">
        <v>91</v>
      </c>
      <c r="X1700" s="82" t="s">
        <v>92</v>
      </c>
      <c r="Y1700" s="82" t="s">
        <v>93</v>
      </c>
      <c r="Z1700" s="82" t="s">
        <v>96</v>
      </c>
      <c r="AA1700" s="82">
        <v>344</v>
      </c>
      <c r="AB1700" s="82">
        <v>467.84</v>
      </c>
    </row>
    <row r="1701" spans="18:28">
      <c r="R1701" s="82" t="s">
        <v>88</v>
      </c>
      <c r="S1701" s="82">
        <v>2022</v>
      </c>
      <c r="T1701" s="82" t="s">
        <v>36</v>
      </c>
      <c r="U1701" s="82" t="s">
        <v>89</v>
      </c>
      <c r="V1701" s="82" t="s">
        <v>103</v>
      </c>
      <c r="W1701" s="82" t="s">
        <v>91</v>
      </c>
      <c r="X1701" s="82" t="s">
        <v>92</v>
      </c>
      <c r="Y1701" s="82" t="s">
        <v>93</v>
      </c>
      <c r="Z1701" s="82" t="s">
        <v>96</v>
      </c>
      <c r="AA1701" s="82">
        <v>146</v>
      </c>
      <c r="AB1701" s="82">
        <v>208.78</v>
      </c>
    </row>
    <row r="1702" spans="18:28">
      <c r="R1702" s="82" t="s">
        <v>95</v>
      </c>
      <c r="S1702" s="82">
        <v>2022</v>
      </c>
      <c r="T1702" s="82" t="s">
        <v>36</v>
      </c>
      <c r="U1702" s="82" t="s">
        <v>89</v>
      </c>
      <c r="V1702" s="82" t="s">
        <v>103</v>
      </c>
      <c r="W1702" s="82" t="s">
        <v>91</v>
      </c>
      <c r="X1702" s="82" t="s">
        <v>92</v>
      </c>
      <c r="Y1702" s="82" t="s">
        <v>93</v>
      </c>
      <c r="Z1702" s="82" t="s">
        <v>96</v>
      </c>
      <c r="AA1702" s="82">
        <v>142</v>
      </c>
      <c r="AB1702" s="82">
        <v>203.06</v>
      </c>
    </row>
    <row r="1703" spans="18:28">
      <c r="R1703" s="82" t="s">
        <v>88</v>
      </c>
      <c r="S1703" s="82">
        <v>2022</v>
      </c>
      <c r="T1703" s="82" t="s">
        <v>36</v>
      </c>
      <c r="U1703" s="82" t="s">
        <v>89</v>
      </c>
      <c r="V1703" s="82" t="s">
        <v>103</v>
      </c>
      <c r="W1703" s="82" t="s">
        <v>91</v>
      </c>
      <c r="X1703" s="82" t="s">
        <v>92</v>
      </c>
      <c r="Y1703" s="82" t="s">
        <v>93</v>
      </c>
      <c r="Z1703" s="82" t="s">
        <v>96</v>
      </c>
      <c r="AA1703" s="82">
        <v>700</v>
      </c>
      <c r="AB1703" s="82">
        <v>1001</v>
      </c>
    </row>
    <row r="1704" spans="18:28">
      <c r="R1704" s="82" t="s">
        <v>95</v>
      </c>
      <c r="S1704" s="82">
        <v>2022</v>
      </c>
      <c r="T1704" s="82" t="s">
        <v>36</v>
      </c>
      <c r="U1704" s="82" t="s">
        <v>89</v>
      </c>
      <c r="V1704" s="82" t="s">
        <v>103</v>
      </c>
      <c r="W1704" s="82" t="s">
        <v>91</v>
      </c>
      <c r="X1704" s="82" t="s">
        <v>92</v>
      </c>
      <c r="Y1704" s="82" t="s">
        <v>93</v>
      </c>
      <c r="Z1704" s="82" t="s">
        <v>96</v>
      </c>
      <c r="AA1704" s="82">
        <v>733</v>
      </c>
      <c r="AB1704" s="82">
        <v>1048.19</v>
      </c>
    </row>
    <row r="1705" spans="18:28">
      <c r="R1705" s="82" t="s">
        <v>95</v>
      </c>
      <c r="S1705" s="82">
        <v>2022</v>
      </c>
      <c r="T1705" s="82" t="s">
        <v>36</v>
      </c>
      <c r="U1705" s="82" t="s">
        <v>89</v>
      </c>
      <c r="V1705" s="82" t="s">
        <v>103</v>
      </c>
      <c r="W1705" s="82" t="s">
        <v>91</v>
      </c>
      <c r="X1705" s="82" t="s">
        <v>92</v>
      </c>
      <c r="Y1705" s="82" t="s">
        <v>93</v>
      </c>
      <c r="Z1705" s="82" t="s">
        <v>96</v>
      </c>
      <c r="AA1705" s="82">
        <v>345</v>
      </c>
      <c r="AB1705" s="82">
        <v>526.24</v>
      </c>
    </row>
    <row r="1706" spans="18:28">
      <c r="R1706" s="82" t="s">
        <v>95</v>
      </c>
      <c r="S1706" s="82">
        <v>2022</v>
      </c>
      <c r="T1706" s="82" t="s">
        <v>36</v>
      </c>
      <c r="U1706" s="82" t="s">
        <v>89</v>
      </c>
      <c r="V1706" s="82" t="s">
        <v>103</v>
      </c>
      <c r="W1706" s="82" t="s">
        <v>91</v>
      </c>
      <c r="X1706" s="82" t="s">
        <v>92</v>
      </c>
      <c r="Y1706" s="82" t="s">
        <v>93</v>
      </c>
      <c r="Z1706" s="82" t="s">
        <v>96</v>
      </c>
      <c r="AA1706" s="82">
        <v>343</v>
      </c>
      <c r="AB1706" s="82">
        <v>490.49</v>
      </c>
    </row>
    <row r="1707" spans="18:28">
      <c r="R1707" s="82" t="s">
        <v>95</v>
      </c>
      <c r="S1707" s="82">
        <v>2022</v>
      </c>
      <c r="T1707" s="82" t="s">
        <v>36</v>
      </c>
      <c r="U1707" s="82" t="s">
        <v>89</v>
      </c>
      <c r="V1707" s="82" t="s">
        <v>103</v>
      </c>
      <c r="W1707" s="82" t="s">
        <v>91</v>
      </c>
      <c r="X1707" s="82" t="s">
        <v>92</v>
      </c>
      <c r="Y1707" s="82" t="s">
        <v>93</v>
      </c>
      <c r="Z1707" s="82" t="s">
        <v>96</v>
      </c>
      <c r="AA1707" s="82">
        <v>145</v>
      </c>
      <c r="AB1707" s="82">
        <v>207.35</v>
      </c>
    </row>
    <row r="1708" spans="18:28">
      <c r="R1708" s="82" t="s">
        <v>95</v>
      </c>
      <c r="S1708" s="82">
        <v>2022</v>
      </c>
      <c r="T1708" s="82" t="s">
        <v>36</v>
      </c>
      <c r="U1708" s="82" t="s">
        <v>89</v>
      </c>
      <c r="V1708" s="82" t="s">
        <v>103</v>
      </c>
      <c r="W1708" s="82" t="s">
        <v>91</v>
      </c>
      <c r="X1708" s="82" t="s">
        <v>92</v>
      </c>
      <c r="Y1708" s="82" t="s">
        <v>93</v>
      </c>
      <c r="Z1708" s="82" t="s">
        <v>96</v>
      </c>
      <c r="AA1708" s="82">
        <v>341</v>
      </c>
      <c r="AB1708" s="82">
        <v>487.63</v>
      </c>
    </row>
    <row r="1709" spans="18:28">
      <c r="R1709" s="82" t="s">
        <v>88</v>
      </c>
      <c r="S1709" s="82">
        <v>2022</v>
      </c>
      <c r="T1709" s="82" t="s">
        <v>36</v>
      </c>
      <c r="U1709" s="82" t="s">
        <v>89</v>
      </c>
      <c r="V1709" s="82" t="s">
        <v>103</v>
      </c>
      <c r="W1709" s="82" t="s">
        <v>91</v>
      </c>
      <c r="X1709" s="82" t="s">
        <v>92</v>
      </c>
      <c r="Y1709" s="82" t="s">
        <v>93</v>
      </c>
      <c r="Z1709" s="82" t="s">
        <v>96</v>
      </c>
      <c r="AA1709" s="82">
        <v>143</v>
      </c>
      <c r="AB1709" s="82">
        <v>204.49</v>
      </c>
    </row>
    <row r="1710" spans="18:28">
      <c r="R1710" s="82" t="s">
        <v>99</v>
      </c>
      <c r="S1710" s="82">
        <v>2022</v>
      </c>
      <c r="T1710" s="82" t="s">
        <v>32</v>
      </c>
      <c r="U1710" s="82" t="s">
        <v>89</v>
      </c>
      <c r="V1710" s="82" t="s">
        <v>103</v>
      </c>
      <c r="W1710" s="82" t="s">
        <v>91</v>
      </c>
      <c r="X1710" s="82" t="s">
        <v>92</v>
      </c>
      <c r="Y1710" s="82" t="s">
        <v>93</v>
      </c>
      <c r="Z1710" s="82" t="s">
        <v>96</v>
      </c>
      <c r="AA1710" s="82">
        <v>158</v>
      </c>
      <c r="AB1710" s="82">
        <v>225.94</v>
      </c>
    </row>
    <row r="1711" spans="18:28">
      <c r="R1711" s="82" t="s">
        <v>97</v>
      </c>
      <c r="S1711" s="82">
        <v>2022</v>
      </c>
      <c r="T1711" s="82" t="s">
        <v>32</v>
      </c>
      <c r="U1711" s="82" t="s">
        <v>89</v>
      </c>
      <c r="V1711" s="82" t="s">
        <v>103</v>
      </c>
      <c r="W1711" s="82" t="s">
        <v>91</v>
      </c>
      <c r="X1711" s="82" t="s">
        <v>92</v>
      </c>
      <c r="Y1711" s="82" t="s">
        <v>93</v>
      </c>
      <c r="Z1711" s="82" t="s">
        <v>96</v>
      </c>
      <c r="AA1711" s="82">
        <v>358</v>
      </c>
      <c r="AB1711" s="82">
        <v>511.94</v>
      </c>
    </row>
    <row r="1712" spans="18:28">
      <c r="R1712" s="82" t="s">
        <v>97</v>
      </c>
      <c r="S1712" s="82">
        <v>2022</v>
      </c>
      <c r="T1712" s="82" t="s">
        <v>32</v>
      </c>
      <c r="U1712" s="82" t="s">
        <v>89</v>
      </c>
      <c r="V1712" s="82" t="s">
        <v>103</v>
      </c>
      <c r="W1712" s="82" t="s">
        <v>91</v>
      </c>
      <c r="X1712" s="82" t="s">
        <v>92</v>
      </c>
      <c r="Y1712" s="82" t="s">
        <v>93</v>
      </c>
      <c r="Z1712" s="82" t="s">
        <v>96</v>
      </c>
      <c r="AA1712" s="82">
        <v>160</v>
      </c>
      <c r="AB1712" s="82">
        <v>228.8</v>
      </c>
    </row>
    <row r="1713" spans="18:28">
      <c r="R1713" s="82" t="s">
        <v>98</v>
      </c>
      <c r="S1713" s="82">
        <v>2022</v>
      </c>
      <c r="T1713" s="82" t="s">
        <v>32</v>
      </c>
      <c r="U1713" s="82" t="s">
        <v>89</v>
      </c>
      <c r="V1713" s="82" t="s">
        <v>103</v>
      </c>
      <c r="W1713" s="82" t="s">
        <v>91</v>
      </c>
      <c r="X1713" s="82" t="s">
        <v>92</v>
      </c>
      <c r="Y1713" s="82" t="s">
        <v>93</v>
      </c>
      <c r="Z1713" s="82" t="s">
        <v>96</v>
      </c>
      <c r="AA1713" s="82">
        <v>697</v>
      </c>
      <c r="AB1713" s="82">
        <v>996.71</v>
      </c>
    </row>
    <row r="1714" spans="18:28">
      <c r="R1714" s="82" t="s">
        <v>98</v>
      </c>
      <c r="S1714" s="82">
        <v>2022</v>
      </c>
      <c r="T1714" s="82" t="s">
        <v>32</v>
      </c>
      <c r="U1714" s="82" t="s">
        <v>89</v>
      </c>
      <c r="V1714" s="82" t="s">
        <v>103</v>
      </c>
      <c r="W1714" s="82" t="s">
        <v>91</v>
      </c>
      <c r="X1714" s="82" t="s">
        <v>92</v>
      </c>
      <c r="Y1714" s="82" t="s">
        <v>93</v>
      </c>
      <c r="Z1714" s="82" t="s">
        <v>96</v>
      </c>
      <c r="AA1714" s="82">
        <v>730</v>
      </c>
      <c r="AB1714" s="82">
        <v>1043.9000000000001</v>
      </c>
    </row>
    <row r="1715" spans="18:28">
      <c r="R1715" s="82" t="s">
        <v>88</v>
      </c>
      <c r="S1715" s="82">
        <v>2022</v>
      </c>
      <c r="T1715" s="82" t="s">
        <v>32</v>
      </c>
      <c r="U1715" s="82" t="s">
        <v>89</v>
      </c>
      <c r="V1715" s="82" t="s">
        <v>103</v>
      </c>
      <c r="W1715" s="82" t="s">
        <v>91</v>
      </c>
      <c r="X1715" s="82" t="s">
        <v>92</v>
      </c>
      <c r="Y1715" s="82" t="s">
        <v>93</v>
      </c>
      <c r="Z1715" s="82" t="s">
        <v>96</v>
      </c>
      <c r="AA1715" s="82">
        <v>357</v>
      </c>
      <c r="AB1715" s="82">
        <v>510.51</v>
      </c>
    </row>
    <row r="1716" spans="18:28">
      <c r="R1716" s="82" t="s">
        <v>95</v>
      </c>
      <c r="S1716" s="82">
        <v>2022</v>
      </c>
      <c r="T1716" s="82" t="s">
        <v>32</v>
      </c>
      <c r="U1716" s="82" t="s">
        <v>89</v>
      </c>
      <c r="V1716" s="82" t="s">
        <v>103</v>
      </c>
      <c r="W1716" s="82" t="s">
        <v>91</v>
      </c>
      <c r="X1716" s="82" t="s">
        <v>92</v>
      </c>
      <c r="Y1716" s="82" t="s">
        <v>93</v>
      </c>
      <c r="Z1716" s="82" t="s">
        <v>96</v>
      </c>
      <c r="AA1716" s="82">
        <v>770</v>
      </c>
      <c r="AB1716" s="82">
        <v>526.24</v>
      </c>
    </row>
    <row r="1717" spans="18:28">
      <c r="R1717" s="82" t="s">
        <v>95</v>
      </c>
      <c r="S1717" s="82">
        <v>2022</v>
      </c>
      <c r="T1717" s="82" t="s">
        <v>32</v>
      </c>
      <c r="U1717" s="82" t="s">
        <v>89</v>
      </c>
      <c r="V1717" s="82" t="s">
        <v>103</v>
      </c>
      <c r="W1717" s="82" t="s">
        <v>91</v>
      </c>
      <c r="X1717" s="82" t="s">
        <v>92</v>
      </c>
      <c r="Y1717" s="82" t="s">
        <v>93</v>
      </c>
      <c r="Z1717" s="82" t="s">
        <v>96</v>
      </c>
      <c r="AA1717" s="82">
        <v>361</v>
      </c>
      <c r="AB1717" s="82">
        <v>516.23</v>
      </c>
    </row>
    <row r="1718" spans="18:28">
      <c r="R1718" s="82" t="s">
        <v>95</v>
      </c>
      <c r="S1718" s="82">
        <v>2022</v>
      </c>
      <c r="T1718" s="82" t="s">
        <v>32</v>
      </c>
      <c r="U1718" s="82" t="s">
        <v>89</v>
      </c>
      <c r="V1718" s="82" t="s">
        <v>103</v>
      </c>
      <c r="W1718" s="82" t="s">
        <v>91</v>
      </c>
      <c r="X1718" s="82" t="s">
        <v>92</v>
      </c>
      <c r="Y1718" s="82" t="s">
        <v>93</v>
      </c>
      <c r="Z1718" s="82" t="s">
        <v>96</v>
      </c>
      <c r="AA1718" s="82">
        <v>359</v>
      </c>
      <c r="AB1718" s="82">
        <v>513.37</v>
      </c>
    </row>
    <row r="1719" spans="18:28">
      <c r="R1719" s="82" t="s">
        <v>95</v>
      </c>
      <c r="S1719" s="82">
        <v>2022</v>
      </c>
      <c r="T1719" s="82" t="s">
        <v>32</v>
      </c>
      <c r="U1719" s="82" t="s">
        <v>89</v>
      </c>
      <c r="V1719" s="82" t="s">
        <v>103</v>
      </c>
      <c r="W1719" s="82" t="s">
        <v>91</v>
      </c>
      <c r="X1719" s="82" t="s">
        <v>92</v>
      </c>
      <c r="Y1719" s="82" t="s">
        <v>93</v>
      </c>
      <c r="Z1719" s="82" t="s">
        <v>96</v>
      </c>
      <c r="AA1719" s="82">
        <v>161</v>
      </c>
      <c r="AB1719" s="82">
        <v>230.23000000000002</v>
      </c>
    </row>
    <row r="1720" spans="18:28">
      <c r="R1720" s="82" t="s">
        <v>95</v>
      </c>
      <c r="S1720" s="82">
        <v>2022</v>
      </c>
      <c r="T1720" s="82" t="s">
        <v>35</v>
      </c>
      <c r="U1720" s="82" t="s">
        <v>89</v>
      </c>
      <c r="V1720" s="82" t="s">
        <v>103</v>
      </c>
      <c r="W1720" s="82" t="s">
        <v>91</v>
      </c>
      <c r="X1720" s="82" t="s">
        <v>92</v>
      </c>
      <c r="Y1720" s="82" t="s">
        <v>93</v>
      </c>
      <c r="Z1720" s="82" t="s">
        <v>96</v>
      </c>
      <c r="AA1720" s="82">
        <v>350</v>
      </c>
      <c r="AB1720" s="82">
        <v>476</v>
      </c>
    </row>
    <row r="1721" spans="18:28">
      <c r="R1721" s="82" t="s">
        <v>95</v>
      </c>
      <c r="S1721" s="82">
        <v>2022</v>
      </c>
      <c r="T1721" s="82" t="s">
        <v>35</v>
      </c>
      <c r="U1721" s="82" t="s">
        <v>89</v>
      </c>
      <c r="V1721" s="82" t="s">
        <v>103</v>
      </c>
      <c r="W1721" s="82" t="s">
        <v>91</v>
      </c>
      <c r="X1721" s="82" t="s">
        <v>92</v>
      </c>
      <c r="Y1721" s="82" t="s">
        <v>93</v>
      </c>
      <c r="Z1721" s="82" t="s">
        <v>96</v>
      </c>
      <c r="AA1721" s="82">
        <v>346</v>
      </c>
      <c r="AB1721" s="82">
        <v>494.78</v>
      </c>
    </row>
    <row r="1722" spans="18:28">
      <c r="R1722" s="82" t="s">
        <v>97</v>
      </c>
      <c r="S1722" s="82">
        <v>2022</v>
      </c>
      <c r="T1722" s="82" t="s">
        <v>35</v>
      </c>
      <c r="U1722" s="82" t="s">
        <v>89</v>
      </c>
      <c r="V1722" s="82" t="s">
        <v>103</v>
      </c>
      <c r="W1722" s="82" t="s">
        <v>91</v>
      </c>
      <c r="X1722" s="82" t="s">
        <v>92</v>
      </c>
      <c r="Y1722" s="82" t="s">
        <v>93</v>
      </c>
      <c r="Z1722" s="82" t="s">
        <v>96</v>
      </c>
      <c r="AA1722" s="82">
        <v>148</v>
      </c>
      <c r="AB1722" s="82">
        <v>211.64</v>
      </c>
    </row>
    <row r="1723" spans="18:28">
      <c r="R1723" s="82" t="s">
        <v>95</v>
      </c>
      <c r="S1723" s="82">
        <v>2022</v>
      </c>
      <c r="T1723" s="82" t="s">
        <v>35</v>
      </c>
      <c r="U1723" s="82" t="s">
        <v>89</v>
      </c>
      <c r="V1723" s="82" t="s">
        <v>103</v>
      </c>
      <c r="W1723" s="82" t="s">
        <v>91</v>
      </c>
      <c r="X1723" s="82" t="s">
        <v>92</v>
      </c>
      <c r="Y1723" s="82" t="s">
        <v>93</v>
      </c>
      <c r="Z1723" s="82" t="s">
        <v>96</v>
      </c>
      <c r="AA1723" s="82">
        <v>699</v>
      </c>
      <c r="AB1723" s="82">
        <v>999.56999999999994</v>
      </c>
    </row>
    <row r="1724" spans="18:28">
      <c r="R1724" s="82" t="s">
        <v>88</v>
      </c>
      <c r="S1724" s="82">
        <v>2022</v>
      </c>
      <c r="T1724" s="82" t="s">
        <v>35</v>
      </c>
      <c r="U1724" s="82" t="s">
        <v>89</v>
      </c>
      <c r="V1724" s="82" t="s">
        <v>103</v>
      </c>
      <c r="W1724" s="82" t="s">
        <v>91</v>
      </c>
      <c r="X1724" s="82" t="s">
        <v>92</v>
      </c>
      <c r="Y1724" s="82" t="s">
        <v>93</v>
      </c>
      <c r="Z1724" s="82" t="s">
        <v>96</v>
      </c>
      <c r="AA1724" s="82">
        <v>732</v>
      </c>
      <c r="AB1724" s="82">
        <v>1046.76</v>
      </c>
    </row>
    <row r="1725" spans="18:28">
      <c r="R1725" s="82" t="s">
        <v>88</v>
      </c>
      <c r="S1725" s="82">
        <v>2022</v>
      </c>
      <c r="T1725" s="82" t="s">
        <v>35</v>
      </c>
      <c r="U1725" s="82" t="s">
        <v>89</v>
      </c>
      <c r="V1725" s="82" t="s">
        <v>103</v>
      </c>
      <c r="W1725" s="82" t="s">
        <v>91</v>
      </c>
      <c r="X1725" s="82" t="s">
        <v>92</v>
      </c>
      <c r="Y1725" s="82" t="s">
        <v>93</v>
      </c>
      <c r="Z1725" s="82" t="s">
        <v>96</v>
      </c>
      <c r="AA1725" s="82">
        <v>351</v>
      </c>
      <c r="AB1725" s="82">
        <v>526.24</v>
      </c>
    </row>
    <row r="1726" spans="18:28">
      <c r="R1726" s="82" t="s">
        <v>95</v>
      </c>
      <c r="S1726" s="82">
        <v>2022</v>
      </c>
      <c r="T1726" s="82" t="s">
        <v>35</v>
      </c>
      <c r="U1726" s="82" t="s">
        <v>89</v>
      </c>
      <c r="V1726" s="82" t="s">
        <v>103</v>
      </c>
      <c r="W1726" s="82" t="s">
        <v>91</v>
      </c>
      <c r="X1726" s="82" t="s">
        <v>92</v>
      </c>
      <c r="Y1726" s="82" t="s">
        <v>93</v>
      </c>
      <c r="Z1726" s="82" t="s">
        <v>96</v>
      </c>
      <c r="AA1726" s="82">
        <v>772</v>
      </c>
      <c r="AB1726" s="82">
        <v>526.24</v>
      </c>
    </row>
    <row r="1727" spans="18:28">
      <c r="R1727" s="82" t="s">
        <v>97</v>
      </c>
      <c r="S1727" s="82">
        <v>2022</v>
      </c>
      <c r="T1727" s="82" t="s">
        <v>35</v>
      </c>
      <c r="U1727" s="82" t="s">
        <v>89</v>
      </c>
      <c r="V1727" s="82" t="s">
        <v>103</v>
      </c>
      <c r="W1727" s="82" t="s">
        <v>91</v>
      </c>
      <c r="X1727" s="82" t="s">
        <v>92</v>
      </c>
      <c r="Y1727" s="82" t="s">
        <v>93</v>
      </c>
      <c r="Z1727" s="82" t="s">
        <v>96</v>
      </c>
      <c r="AA1727" s="82">
        <v>349</v>
      </c>
      <c r="AB1727" s="82">
        <v>499.07</v>
      </c>
    </row>
    <row r="1728" spans="18:28">
      <c r="R1728" s="82" t="s">
        <v>95</v>
      </c>
      <c r="S1728" s="82">
        <v>2022</v>
      </c>
      <c r="T1728" s="82" t="s">
        <v>35</v>
      </c>
      <c r="U1728" s="82" t="s">
        <v>89</v>
      </c>
      <c r="V1728" s="82" t="s">
        <v>103</v>
      </c>
      <c r="W1728" s="82" t="s">
        <v>91</v>
      </c>
      <c r="X1728" s="82" t="s">
        <v>92</v>
      </c>
      <c r="Y1728" s="82" t="s">
        <v>93</v>
      </c>
      <c r="Z1728" s="82" t="s">
        <v>96</v>
      </c>
      <c r="AA1728" s="82">
        <v>151</v>
      </c>
      <c r="AB1728" s="82">
        <v>215.93</v>
      </c>
    </row>
    <row r="1729" spans="18:28">
      <c r="R1729" s="82" t="s">
        <v>97</v>
      </c>
      <c r="S1729" s="82">
        <v>2022</v>
      </c>
      <c r="T1729" s="82" t="s">
        <v>35</v>
      </c>
      <c r="U1729" s="82" t="s">
        <v>89</v>
      </c>
      <c r="V1729" s="82" t="s">
        <v>103</v>
      </c>
      <c r="W1729" s="82" t="s">
        <v>91</v>
      </c>
      <c r="X1729" s="82" t="s">
        <v>92</v>
      </c>
      <c r="Y1729" s="82" t="s">
        <v>93</v>
      </c>
      <c r="Z1729" s="82" t="s">
        <v>96</v>
      </c>
      <c r="AA1729" s="82">
        <v>347</v>
      </c>
      <c r="AB1729" s="82">
        <v>496.21000000000004</v>
      </c>
    </row>
    <row r="1730" spans="18:28">
      <c r="R1730" s="82" t="s">
        <v>95</v>
      </c>
      <c r="S1730" s="82">
        <v>2022</v>
      </c>
      <c r="T1730" s="82" t="s">
        <v>35</v>
      </c>
      <c r="U1730" s="82" t="s">
        <v>89</v>
      </c>
      <c r="V1730" s="82" t="s">
        <v>103</v>
      </c>
      <c r="W1730" s="82" t="s">
        <v>91</v>
      </c>
      <c r="X1730" s="82" t="s">
        <v>92</v>
      </c>
      <c r="Y1730" s="82" t="s">
        <v>93</v>
      </c>
      <c r="Z1730" s="82" t="s">
        <v>96</v>
      </c>
      <c r="AA1730" s="82">
        <v>149</v>
      </c>
      <c r="AB1730" s="82">
        <v>213.07</v>
      </c>
    </row>
    <row r="1731" spans="18:28">
      <c r="R1731" s="82" t="s">
        <v>97</v>
      </c>
      <c r="S1731" s="82">
        <v>2022</v>
      </c>
      <c r="T1731" s="82" t="s">
        <v>41</v>
      </c>
      <c r="U1731" s="82" t="s">
        <v>89</v>
      </c>
      <c r="V1731" s="82" t="s">
        <v>103</v>
      </c>
      <c r="W1731" s="82" t="s">
        <v>91</v>
      </c>
      <c r="X1731" s="82" t="s">
        <v>92</v>
      </c>
      <c r="Y1731" s="82" t="s">
        <v>93</v>
      </c>
      <c r="Z1731" s="82" t="s">
        <v>96</v>
      </c>
      <c r="AA1731" s="82">
        <v>146</v>
      </c>
      <c r="AB1731" s="82">
        <v>208.78</v>
      </c>
    </row>
    <row r="1732" spans="18:28">
      <c r="R1732" s="82" t="s">
        <v>99</v>
      </c>
      <c r="S1732" s="82">
        <v>2022</v>
      </c>
      <c r="T1732" s="82" t="s">
        <v>41</v>
      </c>
      <c r="U1732" s="82" t="s">
        <v>89</v>
      </c>
      <c r="V1732" s="82" t="s">
        <v>103</v>
      </c>
      <c r="W1732" s="82" t="s">
        <v>91</v>
      </c>
      <c r="X1732" s="82" t="s">
        <v>92</v>
      </c>
      <c r="Y1732" s="82" t="s">
        <v>93</v>
      </c>
      <c r="Z1732" s="82" t="s">
        <v>96</v>
      </c>
      <c r="AA1732" s="82">
        <v>314</v>
      </c>
      <c r="AB1732" s="82">
        <v>449.02</v>
      </c>
    </row>
    <row r="1733" spans="18:28">
      <c r="R1733" s="82" t="s">
        <v>88</v>
      </c>
      <c r="S1733" s="82">
        <v>2022</v>
      </c>
      <c r="T1733" s="82" t="s">
        <v>41</v>
      </c>
      <c r="U1733" s="82" t="s">
        <v>89</v>
      </c>
      <c r="V1733" s="82" t="s">
        <v>103</v>
      </c>
      <c r="W1733" s="82" t="s">
        <v>91</v>
      </c>
      <c r="X1733" s="82" t="s">
        <v>92</v>
      </c>
      <c r="Y1733" s="82" t="s">
        <v>93</v>
      </c>
      <c r="Z1733" s="82" t="s">
        <v>96</v>
      </c>
      <c r="AA1733" s="82">
        <v>362</v>
      </c>
      <c r="AB1733" s="82">
        <v>517.66</v>
      </c>
    </row>
    <row r="1734" spans="18:28">
      <c r="R1734" s="82" t="s">
        <v>97</v>
      </c>
      <c r="S1734" s="82">
        <v>2022</v>
      </c>
      <c r="T1734" s="82" t="s">
        <v>41</v>
      </c>
      <c r="U1734" s="82" t="s">
        <v>89</v>
      </c>
      <c r="V1734" s="82" t="s">
        <v>103</v>
      </c>
      <c r="W1734" s="82" t="s">
        <v>91</v>
      </c>
      <c r="X1734" s="82" t="s">
        <v>92</v>
      </c>
      <c r="Y1734" s="82" t="s">
        <v>93</v>
      </c>
      <c r="Z1734" s="82" t="s">
        <v>96</v>
      </c>
      <c r="AA1734" s="82">
        <v>142</v>
      </c>
      <c r="AB1734" s="82">
        <v>203.06</v>
      </c>
    </row>
    <row r="1735" spans="18:28">
      <c r="R1735" s="82" t="s">
        <v>88</v>
      </c>
      <c r="S1735" s="82">
        <v>2022</v>
      </c>
      <c r="T1735" s="82" t="s">
        <v>41</v>
      </c>
      <c r="U1735" s="82" t="s">
        <v>89</v>
      </c>
      <c r="V1735" s="82" t="s">
        <v>103</v>
      </c>
      <c r="W1735" s="82" t="s">
        <v>91</v>
      </c>
      <c r="X1735" s="82" t="s">
        <v>92</v>
      </c>
      <c r="Y1735" s="82" t="s">
        <v>93</v>
      </c>
      <c r="Z1735" s="82" t="s">
        <v>96</v>
      </c>
      <c r="AA1735" s="82">
        <v>316</v>
      </c>
      <c r="AB1735" s="82">
        <v>451.88</v>
      </c>
    </row>
    <row r="1736" spans="18:28">
      <c r="R1736" s="82" t="s">
        <v>95</v>
      </c>
      <c r="S1736" s="82">
        <v>2022</v>
      </c>
      <c r="T1736" s="82" t="s">
        <v>41</v>
      </c>
      <c r="U1736" s="82" t="s">
        <v>89</v>
      </c>
      <c r="V1736" s="82" t="s">
        <v>103</v>
      </c>
      <c r="W1736" s="82" t="s">
        <v>91</v>
      </c>
      <c r="X1736" s="82" t="s">
        <v>92</v>
      </c>
      <c r="Y1736" s="82" t="s">
        <v>93</v>
      </c>
      <c r="Z1736" s="82" t="s">
        <v>96</v>
      </c>
      <c r="AA1736" s="82">
        <v>364</v>
      </c>
      <c r="AB1736" s="82">
        <v>520.52</v>
      </c>
    </row>
    <row r="1737" spans="18:28">
      <c r="R1737" s="82" t="s">
        <v>88</v>
      </c>
      <c r="S1737" s="82">
        <v>2022</v>
      </c>
      <c r="T1737" s="82" t="s">
        <v>41</v>
      </c>
      <c r="U1737" s="82" t="s">
        <v>89</v>
      </c>
      <c r="V1737" s="82" t="s">
        <v>103</v>
      </c>
      <c r="W1737" s="82" t="s">
        <v>91</v>
      </c>
      <c r="X1737" s="82" t="s">
        <v>92</v>
      </c>
      <c r="Y1737" s="82" t="s">
        <v>93</v>
      </c>
      <c r="Z1737" s="82" t="s">
        <v>96</v>
      </c>
      <c r="AA1737" s="82">
        <v>144</v>
      </c>
      <c r="AB1737" s="82">
        <v>205.92000000000002</v>
      </c>
    </row>
    <row r="1738" spans="18:28">
      <c r="R1738" s="82" t="s">
        <v>97</v>
      </c>
      <c r="S1738" s="82">
        <v>2022</v>
      </c>
      <c r="T1738" s="82" t="s">
        <v>41</v>
      </c>
      <c r="U1738" s="82" t="s">
        <v>89</v>
      </c>
      <c r="V1738" s="82" t="s">
        <v>103</v>
      </c>
      <c r="W1738" s="82" t="s">
        <v>91</v>
      </c>
      <c r="X1738" s="82" t="s">
        <v>92</v>
      </c>
      <c r="Y1738" s="82" t="s">
        <v>93</v>
      </c>
      <c r="Z1738" s="82" t="s">
        <v>96</v>
      </c>
      <c r="AA1738" s="82">
        <v>704</v>
      </c>
      <c r="AB1738" s="82">
        <v>1006.72</v>
      </c>
    </row>
    <row r="1739" spans="18:28">
      <c r="R1739" s="82" t="s">
        <v>97</v>
      </c>
      <c r="S1739" s="82">
        <v>2022</v>
      </c>
      <c r="T1739" s="82" t="s">
        <v>41</v>
      </c>
      <c r="U1739" s="82" t="s">
        <v>89</v>
      </c>
      <c r="V1739" s="82" t="s">
        <v>103</v>
      </c>
      <c r="W1739" s="82" t="s">
        <v>91</v>
      </c>
      <c r="X1739" s="82" t="s">
        <v>92</v>
      </c>
      <c r="Y1739" s="82" t="s">
        <v>93</v>
      </c>
      <c r="Z1739" s="82" t="s">
        <v>96</v>
      </c>
      <c r="AA1739" s="82">
        <v>315</v>
      </c>
      <c r="AB1739" s="82">
        <v>526.24</v>
      </c>
    </row>
    <row r="1740" spans="18:28">
      <c r="R1740" s="82" t="s">
        <v>88</v>
      </c>
      <c r="S1740" s="82">
        <v>2022</v>
      </c>
      <c r="T1740" s="82" t="s">
        <v>41</v>
      </c>
      <c r="U1740" s="82" t="s">
        <v>89</v>
      </c>
      <c r="V1740" s="82" t="s">
        <v>103</v>
      </c>
      <c r="W1740" s="82" t="s">
        <v>91</v>
      </c>
      <c r="X1740" s="82" t="s">
        <v>92</v>
      </c>
      <c r="Y1740" s="82" t="s">
        <v>93</v>
      </c>
      <c r="Z1740" s="82" t="s">
        <v>96</v>
      </c>
      <c r="AA1740" s="82">
        <v>777</v>
      </c>
      <c r="AB1740" s="82">
        <v>526.24</v>
      </c>
    </row>
    <row r="1741" spans="18:28">
      <c r="R1741" s="82" t="s">
        <v>95</v>
      </c>
      <c r="S1741" s="82">
        <v>2022</v>
      </c>
      <c r="T1741" s="82" t="s">
        <v>41</v>
      </c>
      <c r="U1741" s="82" t="s">
        <v>89</v>
      </c>
      <c r="V1741" s="82" t="s">
        <v>103</v>
      </c>
      <c r="W1741" s="82" t="s">
        <v>91</v>
      </c>
      <c r="X1741" s="82" t="s">
        <v>92</v>
      </c>
      <c r="Y1741" s="82" t="s">
        <v>93</v>
      </c>
      <c r="Z1741" s="82" t="s">
        <v>96</v>
      </c>
      <c r="AA1741" s="82">
        <v>145</v>
      </c>
      <c r="AB1741" s="82">
        <v>207.35</v>
      </c>
    </row>
    <row r="1742" spans="18:28">
      <c r="R1742" s="82" t="s">
        <v>95</v>
      </c>
      <c r="S1742" s="82">
        <v>2022</v>
      </c>
      <c r="T1742" s="82" t="s">
        <v>41</v>
      </c>
      <c r="U1742" s="82" t="s">
        <v>89</v>
      </c>
      <c r="V1742" s="82" t="s">
        <v>103</v>
      </c>
      <c r="W1742" s="82" t="s">
        <v>91</v>
      </c>
      <c r="X1742" s="82" t="s">
        <v>92</v>
      </c>
      <c r="Y1742" s="82" t="s">
        <v>93</v>
      </c>
      <c r="Z1742" s="82" t="s">
        <v>96</v>
      </c>
      <c r="AA1742" s="82">
        <v>319</v>
      </c>
      <c r="AB1742" s="82">
        <v>456.16999999999996</v>
      </c>
    </row>
    <row r="1743" spans="18:28">
      <c r="R1743" s="82" t="s">
        <v>97</v>
      </c>
      <c r="S1743" s="82">
        <v>2022</v>
      </c>
      <c r="T1743" s="82" t="s">
        <v>41</v>
      </c>
      <c r="U1743" s="82" t="s">
        <v>89</v>
      </c>
      <c r="V1743" s="82" t="s">
        <v>103</v>
      </c>
      <c r="W1743" s="82" t="s">
        <v>91</v>
      </c>
      <c r="X1743" s="82" t="s">
        <v>92</v>
      </c>
      <c r="Y1743" s="82" t="s">
        <v>93</v>
      </c>
      <c r="Z1743" s="82" t="s">
        <v>96</v>
      </c>
      <c r="AA1743" s="82">
        <v>361</v>
      </c>
      <c r="AB1743" s="82">
        <v>516.23</v>
      </c>
    </row>
    <row r="1744" spans="18:28">
      <c r="R1744" s="82" t="s">
        <v>88</v>
      </c>
      <c r="S1744" s="82">
        <v>2022</v>
      </c>
      <c r="T1744" s="82" t="s">
        <v>41</v>
      </c>
      <c r="U1744" s="82" t="s">
        <v>89</v>
      </c>
      <c r="V1744" s="82" t="s">
        <v>103</v>
      </c>
      <c r="W1744" s="82" t="s">
        <v>91</v>
      </c>
      <c r="X1744" s="82" t="s">
        <v>92</v>
      </c>
      <c r="Y1744" s="82" t="s">
        <v>93</v>
      </c>
      <c r="Z1744" s="82" t="s">
        <v>96</v>
      </c>
      <c r="AA1744" s="82">
        <v>143</v>
      </c>
      <c r="AB1744" s="82">
        <v>204.49</v>
      </c>
    </row>
    <row r="1745" spans="18:28">
      <c r="R1745" s="82" t="s">
        <v>88</v>
      </c>
      <c r="S1745" s="82">
        <v>2022</v>
      </c>
      <c r="T1745" s="82" t="s">
        <v>41</v>
      </c>
      <c r="U1745" s="82" t="s">
        <v>89</v>
      </c>
      <c r="V1745" s="82" t="s">
        <v>103</v>
      </c>
      <c r="W1745" s="82" t="s">
        <v>91</v>
      </c>
      <c r="X1745" s="82" t="s">
        <v>92</v>
      </c>
      <c r="Y1745" s="82" t="s">
        <v>93</v>
      </c>
      <c r="Z1745" s="82" t="s">
        <v>96</v>
      </c>
      <c r="AA1745" s="82">
        <v>317</v>
      </c>
      <c r="AB1745" s="82">
        <v>453.31</v>
      </c>
    </row>
    <row r="1746" spans="18:28">
      <c r="R1746" s="82" t="s">
        <v>97</v>
      </c>
      <c r="S1746" s="82">
        <v>2022</v>
      </c>
      <c r="T1746" s="82" t="s">
        <v>41</v>
      </c>
      <c r="U1746" s="82" t="s">
        <v>89</v>
      </c>
      <c r="V1746" s="82" t="s">
        <v>103</v>
      </c>
      <c r="W1746" s="82" t="s">
        <v>91</v>
      </c>
      <c r="X1746" s="82" t="s">
        <v>92</v>
      </c>
      <c r="Y1746" s="82" t="s">
        <v>93</v>
      </c>
      <c r="Z1746" s="82" t="s">
        <v>96</v>
      </c>
      <c r="AA1746" s="82">
        <v>746</v>
      </c>
      <c r="AB1746" s="82">
        <v>1066.78</v>
      </c>
    </row>
    <row r="1747" spans="18:28">
      <c r="R1747" s="82" t="s">
        <v>95</v>
      </c>
      <c r="S1747" s="82">
        <v>2022</v>
      </c>
      <c r="T1747" s="82" t="s">
        <v>40</v>
      </c>
      <c r="U1747" s="82" t="s">
        <v>89</v>
      </c>
      <c r="V1747" s="82" t="s">
        <v>103</v>
      </c>
      <c r="W1747" s="82" t="s">
        <v>91</v>
      </c>
      <c r="X1747" s="82" t="s">
        <v>92</v>
      </c>
      <c r="Y1747" s="82" t="s">
        <v>93</v>
      </c>
      <c r="Z1747" s="82" t="s">
        <v>96</v>
      </c>
      <c r="AA1747" s="82">
        <v>152</v>
      </c>
      <c r="AB1747" s="82">
        <v>217.36</v>
      </c>
    </row>
    <row r="1748" spans="18:28">
      <c r="R1748" s="82" t="s">
        <v>98</v>
      </c>
      <c r="S1748" s="82">
        <v>2022</v>
      </c>
      <c r="T1748" s="82" t="s">
        <v>40</v>
      </c>
      <c r="U1748" s="82" t="s">
        <v>89</v>
      </c>
      <c r="V1748" s="82" t="s">
        <v>103</v>
      </c>
      <c r="W1748" s="82" t="s">
        <v>91</v>
      </c>
      <c r="X1748" s="82" t="s">
        <v>92</v>
      </c>
      <c r="Y1748" s="82" t="s">
        <v>93</v>
      </c>
      <c r="Z1748" s="82" t="s">
        <v>96</v>
      </c>
      <c r="AA1748" s="82">
        <v>320</v>
      </c>
      <c r="AB1748" s="82">
        <v>457.6</v>
      </c>
    </row>
    <row r="1749" spans="18:28">
      <c r="R1749" s="82" t="s">
        <v>97</v>
      </c>
      <c r="S1749" s="82">
        <v>2022</v>
      </c>
      <c r="T1749" s="82" t="s">
        <v>40</v>
      </c>
      <c r="U1749" s="82" t="s">
        <v>89</v>
      </c>
      <c r="V1749" s="82" t="s">
        <v>103</v>
      </c>
      <c r="W1749" s="82" t="s">
        <v>91</v>
      </c>
      <c r="X1749" s="82" t="s">
        <v>92</v>
      </c>
      <c r="Y1749" s="82" t="s">
        <v>93</v>
      </c>
      <c r="Z1749" s="82" t="s">
        <v>96</v>
      </c>
      <c r="AA1749" s="82">
        <v>368</v>
      </c>
      <c r="AB1749" s="82">
        <v>526.24</v>
      </c>
    </row>
    <row r="1750" spans="18:28">
      <c r="R1750" s="82" t="s">
        <v>88</v>
      </c>
      <c r="S1750" s="82">
        <v>2022</v>
      </c>
      <c r="T1750" s="82" t="s">
        <v>40</v>
      </c>
      <c r="U1750" s="82" t="s">
        <v>89</v>
      </c>
      <c r="V1750" s="82" t="s">
        <v>103</v>
      </c>
      <c r="W1750" s="82" t="s">
        <v>91</v>
      </c>
      <c r="X1750" s="82" t="s">
        <v>92</v>
      </c>
      <c r="Y1750" s="82" t="s">
        <v>93</v>
      </c>
      <c r="Z1750" s="82" t="s">
        <v>96</v>
      </c>
      <c r="AA1750" s="82">
        <v>148</v>
      </c>
      <c r="AB1750" s="82">
        <v>211.64</v>
      </c>
    </row>
    <row r="1751" spans="18:28">
      <c r="R1751" s="82" t="s">
        <v>88</v>
      </c>
      <c r="S1751" s="82">
        <v>2022</v>
      </c>
      <c r="T1751" s="82" t="s">
        <v>40</v>
      </c>
      <c r="U1751" s="82" t="s">
        <v>89</v>
      </c>
      <c r="V1751" s="82" t="s">
        <v>103</v>
      </c>
      <c r="W1751" s="82" t="s">
        <v>91</v>
      </c>
      <c r="X1751" s="82" t="s">
        <v>92</v>
      </c>
      <c r="Y1751" s="82" t="s">
        <v>93</v>
      </c>
      <c r="Z1751" s="82" t="s">
        <v>96</v>
      </c>
      <c r="AA1751" s="82">
        <v>322</v>
      </c>
      <c r="AB1751" s="82">
        <v>460.46000000000004</v>
      </c>
    </row>
    <row r="1752" spans="18:28">
      <c r="R1752" s="82" t="s">
        <v>95</v>
      </c>
      <c r="S1752" s="82">
        <v>2022</v>
      </c>
      <c r="T1752" s="82" t="s">
        <v>40</v>
      </c>
      <c r="U1752" s="82" t="s">
        <v>89</v>
      </c>
      <c r="V1752" s="82" t="s">
        <v>103</v>
      </c>
      <c r="W1752" s="82" t="s">
        <v>91</v>
      </c>
      <c r="X1752" s="82" t="s">
        <v>92</v>
      </c>
      <c r="Y1752" s="82" t="s">
        <v>93</v>
      </c>
      <c r="Z1752" s="82" t="s">
        <v>96</v>
      </c>
      <c r="AA1752" s="82">
        <v>370</v>
      </c>
      <c r="AB1752" s="82">
        <v>529.1</v>
      </c>
    </row>
    <row r="1753" spans="18:28">
      <c r="R1753" s="82" t="s">
        <v>88</v>
      </c>
      <c r="S1753" s="82">
        <v>2022</v>
      </c>
      <c r="T1753" s="82" t="s">
        <v>40</v>
      </c>
      <c r="U1753" s="82" t="s">
        <v>89</v>
      </c>
      <c r="V1753" s="82" t="s">
        <v>103</v>
      </c>
      <c r="W1753" s="82" t="s">
        <v>91</v>
      </c>
      <c r="X1753" s="82" t="s">
        <v>92</v>
      </c>
      <c r="Y1753" s="82" t="s">
        <v>93</v>
      </c>
      <c r="Z1753" s="82" t="s">
        <v>96</v>
      </c>
      <c r="AA1753" s="82">
        <v>150</v>
      </c>
      <c r="AB1753" s="82">
        <v>214.5</v>
      </c>
    </row>
    <row r="1754" spans="18:28">
      <c r="R1754" s="82" t="s">
        <v>97</v>
      </c>
      <c r="S1754" s="82">
        <v>2022</v>
      </c>
      <c r="T1754" s="82" t="s">
        <v>40</v>
      </c>
      <c r="U1754" s="82" t="s">
        <v>89</v>
      </c>
      <c r="V1754" s="82" t="s">
        <v>103</v>
      </c>
      <c r="W1754" s="82" t="s">
        <v>91</v>
      </c>
      <c r="X1754" s="82" t="s">
        <v>92</v>
      </c>
      <c r="Y1754" s="82" t="s">
        <v>93</v>
      </c>
      <c r="Z1754" s="82" t="s">
        <v>96</v>
      </c>
      <c r="AA1754" s="82">
        <v>703</v>
      </c>
      <c r="AB1754" s="82">
        <v>1005.29</v>
      </c>
    </row>
    <row r="1755" spans="18:28">
      <c r="R1755" s="82" t="s">
        <v>99</v>
      </c>
      <c r="S1755" s="82">
        <v>2022</v>
      </c>
      <c r="T1755" s="82" t="s">
        <v>40</v>
      </c>
      <c r="U1755" s="82" t="s">
        <v>89</v>
      </c>
      <c r="V1755" s="82" t="s">
        <v>103</v>
      </c>
      <c r="W1755" s="82" t="s">
        <v>91</v>
      </c>
      <c r="X1755" s="82" t="s">
        <v>92</v>
      </c>
      <c r="Y1755" s="82" t="s">
        <v>93</v>
      </c>
      <c r="Z1755" s="82" t="s">
        <v>96</v>
      </c>
      <c r="AA1755" s="82">
        <v>737</v>
      </c>
      <c r="AB1755" s="82">
        <v>1053.9099999999999</v>
      </c>
    </row>
    <row r="1756" spans="18:28">
      <c r="R1756" s="82" t="s">
        <v>99</v>
      </c>
      <c r="S1756" s="82">
        <v>2022</v>
      </c>
      <c r="T1756" s="82" t="s">
        <v>40</v>
      </c>
      <c r="U1756" s="82" t="s">
        <v>89</v>
      </c>
      <c r="V1756" s="82" t="s">
        <v>103</v>
      </c>
      <c r="W1756" s="82" t="s">
        <v>91</v>
      </c>
      <c r="X1756" s="82" t="s">
        <v>92</v>
      </c>
      <c r="Y1756" s="82" t="s">
        <v>93</v>
      </c>
      <c r="Z1756" s="82" t="s">
        <v>96</v>
      </c>
      <c r="AA1756" s="82">
        <v>147</v>
      </c>
      <c r="AB1756" s="82">
        <v>210.21</v>
      </c>
    </row>
    <row r="1757" spans="18:28">
      <c r="R1757" s="82" t="s">
        <v>95</v>
      </c>
      <c r="S1757" s="82">
        <v>2022</v>
      </c>
      <c r="T1757" s="82" t="s">
        <v>40</v>
      </c>
      <c r="U1757" s="82" t="s">
        <v>89</v>
      </c>
      <c r="V1757" s="82" t="s">
        <v>103</v>
      </c>
      <c r="W1757" s="82" t="s">
        <v>91</v>
      </c>
      <c r="X1757" s="82" t="s">
        <v>92</v>
      </c>
      <c r="Y1757" s="82" t="s">
        <v>93</v>
      </c>
      <c r="Z1757" s="82" t="s">
        <v>96</v>
      </c>
      <c r="AA1757" s="82">
        <v>321</v>
      </c>
      <c r="AB1757" s="82">
        <v>526.24</v>
      </c>
    </row>
    <row r="1758" spans="18:28">
      <c r="R1758" s="82" t="s">
        <v>88</v>
      </c>
      <c r="S1758" s="82">
        <v>2022</v>
      </c>
      <c r="T1758" s="82" t="s">
        <v>40</v>
      </c>
      <c r="U1758" s="82" t="s">
        <v>89</v>
      </c>
      <c r="V1758" s="82" t="s">
        <v>103</v>
      </c>
      <c r="W1758" s="82" t="s">
        <v>91</v>
      </c>
      <c r="X1758" s="82" t="s">
        <v>92</v>
      </c>
      <c r="Y1758" s="82" t="s">
        <v>93</v>
      </c>
      <c r="Z1758" s="82" t="s">
        <v>96</v>
      </c>
      <c r="AA1758" s="82">
        <v>776</v>
      </c>
      <c r="AB1758" s="82">
        <v>526.24</v>
      </c>
    </row>
    <row r="1759" spans="18:28">
      <c r="R1759" s="82" t="s">
        <v>95</v>
      </c>
      <c r="S1759" s="82">
        <v>2022</v>
      </c>
      <c r="T1759" s="82" t="s">
        <v>40</v>
      </c>
      <c r="U1759" s="82" t="s">
        <v>89</v>
      </c>
      <c r="V1759" s="82" t="s">
        <v>103</v>
      </c>
      <c r="W1759" s="82" t="s">
        <v>91</v>
      </c>
      <c r="X1759" s="82" t="s">
        <v>92</v>
      </c>
      <c r="Y1759" s="82" t="s">
        <v>93</v>
      </c>
      <c r="Z1759" s="82" t="s">
        <v>96</v>
      </c>
      <c r="AA1759" s="82">
        <v>151</v>
      </c>
      <c r="AB1759" s="82">
        <v>215.93</v>
      </c>
    </row>
    <row r="1760" spans="18:28">
      <c r="R1760" s="82" t="s">
        <v>88</v>
      </c>
      <c r="S1760" s="82">
        <v>2022</v>
      </c>
      <c r="T1760" s="82" t="s">
        <v>40</v>
      </c>
      <c r="U1760" s="82" t="s">
        <v>89</v>
      </c>
      <c r="V1760" s="82" t="s">
        <v>103</v>
      </c>
      <c r="W1760" s="82" t="s">
        <v>91</v>
      </c>
      <c r="X1760" s="82" t="s">
        <v>92</v>
      </c>
      <c r="Y1760" s="82" t="s">
        <v>93</v>
      </c>
      <c r="Z1760" s="82" t="s">
        <v>96</v>
      </c>
      <c r="AA1760" s="82">
        <v>367</v>
      </c>
      <c r="AB1760" s="82">
        <v>524.80999999999995</v>
      </c>
    </row>
    <row r="1761" spans="18:28">
      <c r="R1761" s="82" t="s">
        <v>97</v>
      </c>
      <c r="S1761" s="82">
        <v>2022</v>
      </c>
      <c r="T1761" s="82" t="s">
        <v>40</v>
      </c>
      <c r="U1761" s="82" t="s">
        <v>89</v>
      </c>
      <c r="V1761" s="82" t="s">
        <v>103</v>
      </c>
      <c r="W1761" s="82" t="s">
        <v>91</v>
      </c>
      <c r="X1761" s="82" t="s">
        <v>92</v>
      </c>
      <c r="Y1761" s="82" t="s">
        <v>93</v>
      </c>
      <c r="Z1761" s="82" t="s">
        <v>96</v>
      </c>
      <c r="AA1761" s="82">
        <v>149</v>
      </c>
      <c r="AB1761" s="82">
        <v>213.07</v>
      </c>
    </row>
    <row r="1762" spans="18:28">
      <c r="R1762" s="82" t="s">
        <v>97</v>
      </c>
      <c r="S1762" s="82">
        <v>2022</v>
      </c>
      <c r="T1762" s="82" t="s">
        <v>40</v>
      </c>
      <c r="U1762" s="82" t="s">
        <v>89</v>
      </c>
      <c r="V1762" s="82" t="s">
        <v>103</v>
      </c>
      <c r="W1762" s="82" t="s">
        <v>91</v>
      </c>
      <c r="X1762" s="82" t="s">
        <v>92</v>
      </c>
      <c r="Y1762" s="82" t="s">
        <v>93</v>
      </c>
      <c r="Z1762" s="82" t="s">
        <v>96</v>
      </c>
      <c r="AA1762" s="82">
        <v>323</v>
      </c>
      <c r="AB1762" s="82">
        <v>461.89</v>
      </c>
    </row>
    <row r="1763" spans="18:28">
      <c r="R1763" s="82" t="s">
        <v>95</v>
      </c>
      <c r="S1763" s="82">
        <v>2022</v>
      </c>
      <c r="T1763" s="82" t="s">
        <v>40</v>
      </c>
      <c r="U1763" s="82" t="s">
        <v>89</v>
      </c>
      <c r="V1763" s="82" t="s">
        <v>103</v>
      </c>
      <c r="W1763" s="82" t="s">
        <v>91</v>
      </c>
      <c r="X1763" s="82" t="s">
        <v>92</v>
      </c>
      <c r="Y1763" s="82" t="s">
        <v>93</v>
      </c>
      <c r="Z1763" s="82" t="s">
        <v>96</v>
      </c>
      <c r="AA1763" s="82">
        <v>371</v>
      </c>
      <c r="AB1763" s="82">
        <v>530.53</v>
      </c>
    </row>
    <row r="1764" spans="18:28">
      <c r="R1764" s="82" t="s">
        <v>88</v>
      </c>
      <c r="S1764" s="82">
        <v>2022</v>
      </c>
      <c r="T1764" s="82" t="s">
        <v>39</v>
      </c>
      <c r="U1764" s="82" t="s">
        <v>89</v>
      </c>
      <c r="V1764" s="82" t="s">
        <v>103</v>
      </c>
      <c r="W1764" s="82" t="s">
        <v>91</v>
      </c>
      <c r="X1764" s="82" t="s">
        <v>92</v>
      </c>
      <c r="Y1764" s="82" t="s">
        <v>93</v>
      </c>
      <c r="Z1764" s="82" t="s">
        <v>96</v>
      </c>
      <c r="AA1764" s="82">
        <v>326</v>
      </c>
      <c r="AB1764" s="82">
        <v>443.36</v>
      </c>
    </row>
    <row r="1765" spans="18:28">
      <c r="R1765" s="82" t="s">
        <v>98</v>
      </c>
      <c r="S1765" s="82">
        <v>2022</v>
      </c>
      <c r="T1765" s="82" t="s">
        <v>39</v>
      </c>
      <c r="U1765" s="82" t="s">
        <v>89</v>
      </c>
      <c r="V1765" s="82" t="s">
        <v>103</v>
      </c>
      <c r="W1765" s="82" t="s">
        <v>91</v>
      </c>
      <c r="X1765" s="82" t="s">
        <v>92</v>
      </c>
      <c r="Y1765" s="82" t="s">
        <v>93</v>
      </c>
      <c r="Z1765" s="82" t="s">
        <v>96</v>
      </c>
      <c r="AA1765" s="82">
        <v>128</v>
      </c>
      <c r="AB1765" s="82">
        <v>183.04</v>
      </c>
    </row>
    <row r="1766" spans="18:28">
      <c r="R1766" s="82" t="s">
        <v>88</v>
      </c>
      <c r="S1766" s="82">
        <v>2022</v>
      </c>
      <c r="T1766" s="82" t="s">
        <v>39</v>
      </c>
      <c r="U1766" s="82" t="s">
        <v>89</v>
      </c>
      <c r="V1766" s="82" t="s">
        <v>103</v>
      </c>
      <c r="W1766" s="82" t="s">
        <v>91</v>
      </c>
      <c r="X1766" s="82" t="s">
        <v>92</v>
      </c>
      <c r="Y1766" s="82" t="s">
        <v>93</v>
      </c>
      <c r="Z1766" s="82" t="s">
        <v>96</v>
      </c>
      <c r="AA1766" s="82">
        <v>328</v>
      </c>
      <c r="AB1766" s="82">
        <v>469.03999999999996</v>
      </c>
    </row>
    <row r="1767" spans="18:28">
      <c r="R1767" s="82" t="s">
        <v>88</v>
      </c>
      <c r="S1767" s="82">
        <v>2022</v>
      </c>
      <c r="T1767" s="82" t="s">
        <v>39</v>
      </c>
      <c r="U1767" s="82" t="s">
        <v>89</v>
      </c>
      <c r="V1767" s="82" t="s">
        <v>103</v>
      </c>
      <c r="W1767" s="82" t="s">
        <v>91</v>
      </c>
      <c r="X1767" s="82" t="s">
        <v>92</v>
      </c>
      <c r="Y1767" s="82" t="s">
        <v>93</v>
      </c>
      <c r="Z1767" s="82" t="s">
        <v>96</v>
      </c>
      <c r="AA1767" s="82">
        <v>130</v>
      </c>
      <c r="AB1767" s="82">
        <v>185.9</v>
      </c>
    </row>
    <row r="1768" spans="18:28">
      <c r="R1768" s="82" t="s">
        <v>95</v>
      </c>
      <c r="S1768" s="82">
        <v>2022</v>
      </c>
      <c r="T1768" s="82" t="s">
        <v>39</v>
      </c>
      <c r="U1768" s="82" t="s">
        <v>89</v>
      </c>
      <c r="V1768" s="82" t="s">
        <v>103</v>
      </c>
      <c r="W1768" s="82" t="s">
        <v>91</v>
      </c>
      <c r="X1768" s="82" t="s">
        <v>92</v>
      </c>
      <c r="Y1768" s="82" t="s">
        <v>93</v>
      </c>
      <c r="Z1768" s="82" t="s">
        <v>96</v>
      </c>
      <c r="AA1768" s="82">
        <v>736</v>
      </c>
      <c r="AB1768" s="82">
        <v>1052.48</v>
      </c>
    </row>
    <row r="1769" spans="18:28">
      <c r="R1769" s="82" t="s">
        <v>88</v>
      </c>
      <c r="S1769" s="82">
        <v>2022</v>
      </c>
      <c r="T1769" s="82" t="s">
        <v>39</v>
      </c>
      <c r="U1769" s="82" t="s">
        <v>89</v>
      </c>
      <c r="V1769" s="82" t="s">
        <v>103</v>
      </c>
      <c r="W1769" s="82" t="s">
        <v>91</v>
      </c>
      <c r="X1769" s="82" t="s">
        <v>92</v>
      </c>
      <c r="Y1769" s="82" t="s">
        <v>93</v>
      </c>
      <c r="Z1769" s="82" t="s">
        <v>96</v>
      </c>
      <c r="AA1769" s="82">
        <v>327</v>
      </c>
      <c r="AB1769" s="82">
        <v>526.24</v>
      </c>
    </row>
    <row r="1770" spans="18:28">
      <c r="R1770" s="82" t="s">
        <v>95</v>
      </c>
      <c r="S1770" s="82">
        <v>2022</v>
      </c>
      <c r="T1770" s="82" t="s">
        <v>39</v>
      </c>
      <c r="U1770" s="82" t="s">
        <v>89</v>
      </c>
      <c r="V1770" s="82" t="s">
        <v>103</v>
      </c>
      <c r="W1770" s="82" t="s">
        <v>91</v>
      </c>
      <c r="X1770" s="82" t="s">
        <v>92</v>
      </c>
      <c r="Y1770" s="82" t="s">
        <v>93</v>
      </c>
      <c r="Z1770" s="82" t="s">
        <v>96</v>
      </c>
      <c r="AA1770" s="82">
        <v>775</v>
      </c>
      <c r="AB1770" s="82">
        <v>526.24</v>
      </c>
    </row>
    <row r="1771" spans="18:28">
      <c r="R1771" s="82" t="s">
        <v>95</v>
      </c>
      <c r="S1771" s="82">
        <v>2022</v>
      </c>
      <c r="T1771" s="82" t="s">
        <v>39</v>
      </c>
      <c r="U1771" s="82" t="s">
        <v>89</v>
      </c>
      <c r="V1771" s="82" t="s">
        <v>103</v>
      </c>
      <c r="W1771" s="82" t="s">
        <v>91</v>
      </c>
      <c r="X1771" s="82" t="s">
        <v>92</v>
      </c>
      <c r="Y1771" s="82" t="s">
        <v>93</v>
      </c>
      <c r="Z1771" s="82" t="s">
        <v>96</v>
      </c>
      <c r="AA1771" s="82">
        <v>325</v>
      </c>
      <c r="AB1771" s="82">
        <v>464.75</v>
      </c>
    </row>
    <row r="1772" spans="18:28">
      <c r="R1772" s="82" t="s">
        <v>88</v>
      </c>
      <c r="S1772" s="82">
        <v>2022</v>
      </c>
      <c r="T1772" s="82" t="s">
        <v>39</v>
      </c>
      <c r="U1772" s="82" t="s">
        <v>89</v>
      </c>
      <c r="V1772" s="82" t="s">
        <v>103</v>
      </c>
      <c r="W1772" s="82" t="s">
        <v>91</v>
      </c>
      <c r="X1772" s="82" t="s">
        <v>92</v>
      </c>
      <c r="Y1772" s="82" t="s">
        <v>93</v>
      </c>
      <c r="Z1772" s="82" t="s">
        <v>96</v>
      </c>
      <c r="AA1772" s="82">
        <v>127</v>
      </c>
      <c r="AB1772" s="82">
        <v>181.61</v>
      </c>
    </row>
    <row r="1773" spans="18:28">
      <c r="R1773" s="82" t="s">
        <v>88</v>
      </c>
      <c r="S1773" s="82">
        <v>2022</v>
      </c>
      <c r="T1773" s="82" t="s">
        <v>39</v>
      </c>
      <c r="U1773" s="82" t="s">
        <v>89</v>
      </c>
      <c r="V1773" s="82" t="s">
        <v>103</v>
      </c>
      <c r="W1773" s="82" t="s">
        <v>91</v>
      </c>
      <c r="X1773" s="82" t="s">
        <v>92</v>
      </c>
      <c r="Y1773" s="82" t="s">
        <v>93</v>
      </c>
      <c r="Z1773" s="82" t="s">
        <v>96</v>
      </c>
      <c r="AA1773" s="82">
        <v>329</v>
      </c>
      <c r="AB1773" s="82">
        <v>470.47</v>
      </c>
    </row>
    <row r="1774" spans="18:28">
      <c r="R1774" s="82" t="s">
        <v>97</v>
      </c>
      <c r="S1774" s="82">
        <v>2022</v>
      </c>
      <c r="T1774" s="82" t="s">
        <v>34</v>
      </c>
      <c r="U1774" s="82" t="s">
        <v>101</v>
      </c>
      <c r="V1774" s="82" t="s">
        <v>90</v>
      </c>
      <c r="W1774" s="82" t="s">
        <v>91</v>
      </c>
      <c r="X1774" s="82" t="s">
        <v>92</v>
      </c>
      <c r="Y1774" s="82" t="s">
        <v>93</v>
      </c>
      <c r="Z1774" s="82" t="s">
        <v>96</v>
      </c>
      <c r="AA1774" s="82">
        <v>182</v>
      </c>
      <c r="AB1774" s="82">
        <v>260.26</v>
      </c>
    </row>
    <row r="1775" spans="18:28">
      <c r="R1775" s="82" t="s">
        <v>95</v>
      </c>
      <c r="S1775" s="82">
        <v>2022</v>
      </c>
      <c r="T1775" s="82" t="s">
        <v>34</v>
      </c>
      <c r="U1775" s="82" t="s">
        <v>101</v>
      </c>
      <c r="V1775" s="82" t="s">
        <v>90</v>
      </c>
      <c r="W1775" s="82" t="s">
        <v>91</v>
      </c>
      <c r="X1775" s="82" t="s">
        <v>92</v>
      </c>
      <c r="Y1775" s="82" t="s">
        <v>93</v>
      </c>
      <c r="Z1775" s="82" t="s">
        <v>96</v>
      </c>
      <c r="AA1775" s="82">
        <v>176</v>
      </c>
      <c r="AB1775" s="82">
        <v>251.68</v>
      </c>
    </row>
    <row r="1776" spans="18:28">
      <c r="R1776" s="82" t="s">
        <v>88</v>
      </c>
      <c r="S1776" s="82">
        <v>2022</v>
      </c>
      <c r="T1776" s="82" t="s">
        <v>34</v>
      </c>
      <c r="U1776" s="82" t="s">
        <v>101</v>
      </c>
      <c r="V1776" s="82" t="s">
        <v>90</v>
      </c>
      <c r="W1776" s="82" t="s">
        <v>91</v>
      </c>
      <c r="X1776" s="82" t="s">
        <v>92</v>
      </c>
      <c r="Y1776" s="82" t="s">
        <v>93</v>
      </c>
      <c r="Z1776" s="82" t="s">
        <v>94</v>
      </c>
      <c r="AA1776" s="82">
        <v>200</v>
      </c>
      <c r="AB1776" s="82">
        <v>286</v>
      </c>
    </row>
    <row r="1777" spans="18:28">
      <c r="R1777" s="82" t="s">
        <v>95</v>
      </c>
      <c r="S1777" s="82">
        <v>2022</v>
      </c>
      <c r="T1777" s="82" t="s">
        <v>34</v>
      </c>
      <c r="U1777" s="82" t="s">
        <v>101</v>
      </c>
      <c r="V1777" s="82" t="s">
        <v>90</v>
      </c>
      <c r="W1777" s="82" t="s">
        <v>91</v>
      </c>
      <c r="X1777" s="82" t="s">
        <v>92</v>
      </c>
      <c r="Y1777" s="82" t="s">
        <v>93</v>
      </c>
      <c r="Z1777" s="82" t="s">
        <v>94</v>
      </c>
      <c r="AA1777" s="82">
        <v>248</v>
      </c>
      <c r="AB1777" s="82">
        <v>354.64</v>
      </c>
    </row>
    <row r="1778" spans="18:28">
      <c r="R1778" s="82" t="s">
        <v>88</v>
      </c>
      <c r="S1778" s="82">
        <v>2022</v>
      </c>
      <c r="T1778" s="82" t="s">
        <v>34</v>
      </c>
      <c r="U1778" s="82" t="s">
        <v>101</v>
      </c>
      <c r="V1778" s="82" t="s">
        <v>90</v>
      </c>
      <c r="W1778" s="82" t="s">
        <v>91</v>
      </c>
      <c r="X1778" s="82" t="s">
        <v>92</v>
      </c>
      <c r="Y1778" s="82" t="s">
        <v>93</v>
      </c>
      <c r="Z1778" s="82" t="s">
        <v>94</v>
      </c>
      <c r="AA1778" s="82">
        <v>184</v>
      </c>
      <c r="AB1778" s="82">
        <v>263.12</v>
      </c>
    </row>
    <row r="1779" spans="18:28">
      <c r="R1779" s="82" t="s">
        <v>88</v>
      </c>
      <c r="S1779" s="82">
        <v>2022</v>
      </c>
      <c r="T1779" s="82" t="s">
        <v>34</v>
      </c>
      <c r="U1779" s="82" t="s">
        <v>101</v>
      </c>
      <c r="V1779" s="82" t="s">
        <v>90</v>
      </c>
      <c r="W1779" s="82" t="s">
        <v>91</v>
      </c>
      <c r="X1779" s="82" t="s">
        <v>92</v>
      </c>
      <c r="Y1779" s="82" t="s">
        <v>93</v>
      </c>
      <c r="Z1779" s="82" t="s">
        <v>94</v>
      </c>
      <c r="AA1779" s="82">
        <v>178</v>
      </c>
      <c r="AB1779" s="82">
        <v>254.54</v>
      </c>
    </row>
    <row r="1780" spans="18:28">
      <c r="R1780" s="82" t="s">
        <v>95</v>
      </c>
      <c r="S1780" s="82">
        <v>2022</v>
      </c>
      <c r="T1780" s="82" t="s">
        <v>34</v>
      </c>
      <c r="U1780" s="82" t="s">
        <v>101</v>
      </c>
      <c r="V1780" s="82" t="s">
        <v>90</v>
      </c>
      <c r="W1780" s="82" t="s">
        <v>91</v>
      </c>
      <c r="X1780" s="82" t="s">
        <v>92</v>
      </c>
      <c r="Y1780" s="82" t="s">
        <v>93</v>
      </c>
      <c r="Z1780" s="82" t="s">
        <v>94</v>
      </c>
      <c r="AA1780" s="82">
        <v>172</v>
      </c>
      <c r="AB1780" s="82">
        <v>245.95999999999998</v>
      </c>
    </row>
    <row r="1781" spans="18:28">
      <c r="R1781" s="82" t="s">
        <v>88</v>
      </c>
      <c r="S1781" s="82">
        <v>2022</v>
      </c>
      <c r="T1781" s="82" t="s">
        <v>34</v>
      </c>
      <c r="U1781" s="82" t="s">
        <v>101</v>
      </c>
      <c r="V1781" s="82" t="s">
        <v>90</v>
      </c>
      <c r="W1781" s="82" t="s">
        <v>91</v>
      </c>
      <c r="X1781" s="82" t="s">
        <v>92</v>
      </c>
      <c r="Y1781" s="82" t="s">
        <v>93</v>
      </c>
      <c r="Z1781" s="82" t="s">
        <v>94</v>
      </c>
      <c r="AA1781" s="82">
        <v>202</v>
      </c>
      <c r="AB1781" s="82">
        <v>526.24</v>
      </c>
    </row>
    <row r="1782" spans="18:28">
      <c r="R1782" s="82" t="s">
        <v>95</v>
      </c>
      <c r="S1782" s="82">
        <v>2022</v>
      </c>
      <c r="T1782" s="82" t="s">
        <v>34</v>
      </c>
      <c r="U1782" s="82" t="s">
        <v>101</v>
      </c>
      <c r="V1782" s="82" t="s">
        <v>90</v>
      </c>
      <c r="W1782" s="82" t="s">
        <v>91</v>
      </c>
      <c r="X1782" s="82" t="s">
        <v>92</v>
      </c>
      <c r="Y1782" s="82" t="s">
        <v>93</v>
      </c>
      <c r="Z1782" s="82" t="s">
        <v>94</v>
      </c>
      <c r="AA1782" s="82">
        <v>250</v>
      </c>
      <c r="AB1782" s="82">
        <v>526.24</v>
      </c>
    </row>
    <row r="1783" spans="18:28">
      <c r="R1783" s="82" t="s">
        <v>98</v>
      </c>
      <c r="S1783" s="82">
        <v>2022</v>
      </c>
      <c r="T1783" s="82" t="s">
        <v>34</v>
      </c>
      <c r="U1783" s="82" t="s">
        <v>101</v>
      </c>
      <c r="V1783" s="82" t="s">
        <v>90</v>
      </c>
      <c r="W1783" s="82" t="s">
        <v>91</v>
      </c>
      <c r="X1783" s="82" t="s">
        <v>92</v>
      </c>
      <c r="Y1783" s="82" t="s">
        <v>93</v>
      </c>
      <c r="Z1783" s="82" t="s">
        <v>94</v>
      </c>
      <c r="AA1783" s="82">
        <v>246</v>
      </c>
      <c r="AB1783" s="82">
        <v>351.78</v>
      </c>
    </row>
    <row r="1784" spans="18:28">
      <c r="R1784" s="82" t="s">
        <v>88</v>
      </c>
      <c r="S1784" s="82">
        <v>2022</v>
      </c>
      <c r="T1784" s="82" t="s">
        <v>34</v>
      </c>
      <c r="U1784" s="82" t="s">
        <v>101</v>
      </c>
      <c r="V1784" s="82" t="s">
        <v>90</v>
      </c>
      <c r="W1784" s="82" t="s">
        <v>91</v>
      </c>
      <c r="X1784" s="82" t="s">
        <v>92</v>
      </c>
      <c r="Y1784" s="82" t="s">
        <v>93</v>
      </c>
      <c r="Z1784" s="82" t="s">
        <v>94</v>
      </c>
      <c r="AA1784" s="82">
        <v>201</v>
      </c>
      <c r="AB1784" s="82">
        <v>287.43</v>
      </c>
    </row>
    <row r="1785" spans="18:28">
      <c r="R1785" s="82" t="s">
        <v>97</v>
      </c>
      <c r="S1785" s="82">
        <v>2022</v>
      </c>
      <c r="T1785" s="82" t="s">
        <v>34</v>
      </c>
      <c r="U1785" s="82" t="s">
        <v>101</v>
      </c>
      <c r="V1785" s="82" t="s">
        <v>90</v>
      </c>
      <c r="W1785" s="82" t="s">
        <v>91</v>
      </c>
      <c r="X1785" s="82" t="s">
        <v>92</v>
      </c>
      <c r="Y1785" s="82" t="s">
        <v>93</v>
      </c>
      <c r="Z1785" s="82" t="s">
        <v>94</v>
      </c>
      <c r="AA1785" s="82">
        <v>249</v>
      </c>
      <c r="AB1785" s="82">
        <v>356.07</v>
      </c>
    </row>
    <row r="1786" spans="18:28">
      <c r="R1786" s="82" t="s">
        <v>88</v>
      </c>
      <c r="S1786" s="82">
        <v>2022</v>
      </c>
      <c r="T1786" s="82" t="s">
        <v>34</v>
      </c>
      <c r="U1786" s="82" t="s">
        <v>101</v>
      </c>
      <c r="V1786" s="82" t="s">
        <v>90</v>
      </c>
      <c r="W1786" s="82" t="s">
        <v>91</v>
      </c>
      <c r="X1786" s="82" t="s">
        <v>92</v>
      </c>
      <c r="Y1786" s="82" t="s">
        <v>93</v>
      </c>
      <c r="Z1786" s="82" t="s">
        <v>94</v>
      </c>
      <c r="AA1786" s="82">
        <v>181</v>
      </c>
      <c r="AB1786" s="82">
        <v>258.83</v>
      </c>
    </row>
    <row r="1787" spans="18:28">
      <c r="R1787" s="82" t="s">
        <v>88</v>
      </c>
      <c r="S1787" s="82">
        <v>2022</v>
      </c>
      <c r="T1787" s="82" t="s">
        <v>34</v>
      </c>
      <c r="U1787" s="82" t="s">
        <v>101</v>
      </c>
      <c r="V1787" s="82" t="s">
        <v>90</v>
      </c>
      <c r="W1787" s="82" t="s">
        <v>91</v>
      </c>
      <c r="X1787" s="82" t="s">
        <v>92</v>
      </c>
      <c r="Y1787" s="82" t="s">
        <v>93</v>
      </c>
      <c r="Z1787" s="82" t="s">
        <v>94</v>
      </c>
      <c r="AA1787" s="82">
        <v>175</v>
      </c>
      <c r="AB1787" s="82">
        <v>250.25</v>
      </c>
    </row>
    <row r="1788" spans="18:28">
      <c r="R1788" s="82" t="s">
        <v>95</v>
      </c>
      <c r="S1788" s="82">
        <v>2022</v>
      </c>
      <c r="T1788" s="82" t="s">
        <v>34</v>
      </c>
      <c r="U1788" s="82" t="s">
        <v>101</v>
      </c>
      <c r="V1788" s="82" t="s">
        <v>90</v>
      </c>
      <c r="W1788" s="82" t="s">
        <v>91</v>
      </c>
      <c r="X1788" s="82" t="s">
        <v>92</v>
      </c>
      <c r="Y1788" s="82" t="s">
        <v>93</v>
      </c>
      <c r="Z1788" s="82" t="s">
        <v>94</v>
      </c>
      <c r="AA1788" s="82">
        <v>792</v>
      </c>
      <c r="AB1788" s="82">
        <v>1132.56</v>
      </c>
    </row>
    <row r="1789" spans="18:28">
      <c r="R1789" s="82" t="s">
        <v>95</v>
      </c>
      <c r="S1789" s="82">
        <v>2022</v>
      </c>
      <c r="T1789" s="82" t="s">
        <v>34</v>
      </c>
      <c r="U1789" s="82" t="s">
        <v>101</v>
      </c>
      <c r="V1789" s="82" t="s">
        <v>90</v>
      </c>
      <c r="W1789" s="82" t="s">
        <v>91</v>
      </c>
      <c r="X1789" s="82" t="s">
        <v>92</v>
      </c>
      <c r="Y1789" s="82" t="s">
        <v>93</v>
      </c>
      <c r="Z1789" s="82" t="s">
        <v>94</v>
      </c>
      <c r="AA1789" s="82">
        <v>825</v>
      </c>
      <c r="AB1789" s="82">
        <v>1179.75</v>
      </c>
    </row>
    <row r="1790" spans="18:28">
      <c r="R1790" s="82" t="s">
        <v>88</v>
      </c>
      <c r="S1790" s="82">
        <v>2022</v>
      </c>
      <c r="T1790" s="82" t="s">
        <v>34</v>
      </c>
      <c r="U1790" s="82" t="s">
        <v>101</v>
      </c>
      <c r="V1790" s="82" t="s">
        <v>90</v>
      </c>
      <c r="W1790" s="82" t="s">
        <v>91</v>
      </c>
      <c r="X1790" s="82" t="s">
        <v>92</v>
      </c>
      <c r="Y1790" s="82" t="s">
        <v>93</v>
      </c>
      <c r="Z1790" s="82" t="s">
        <v>96</v>
      </c>
      <c r="AA1790" s="82">
        <v>185</v>
      </c>
      <c r="AB1790" s="82">
        <v>264.55</v>
      </c>
    </row>
    <row r="1791" spans="18:28">
      <c r="R1791" s="82" t="s">
        <v>99</v>
      </c>
      <c r="S1791" s="82">
        <v>2022</v>
      </c>
      <c r="T1791" s="82" t="s">
        <v>34</v>
      </c>
      <c r="U1791" s="82" t="s">
        <v>101</v>
      </c>
      <c r="V1791" s="82" t="s">
        <v>90</v>
      </c>
      <c r="W1791" s="82" t="s">
        <v>91</v>
      </c>
      <c r="X1791" s="82" t="s">
        <v>92</v>
      </c>
      <c r="Y1791" s="82" t="s">
        <v>93</v>
      </c>
      <c r="Z1791" s="82" t="s">
        <v>96</v>
      </c>
      <c r="AA1791" s="82">
        <v>179</v>
      </c>
      <c r="AB1791" s="82">
        <v>255.97</v>
      </c>
    </row>
    <row r="1792" spans="18:28">
      <c r="R1792" s="82" t="s">
        <v>97</v>
      </c>
      <c r="S1792" s="82">
        <v>2022</v>
      </c>
      <c r="T1792" s="82" t="s">
        <v>34</v>
      </c>
      <c r="U1792" s="82" t="s">
        <v>101</v>
      </c>
      <c r="V1792" s="82" t="s">
        <v>90</v>
      </c>
      <c r="W1792" s="82" t="s">
        <v>91</v>
      </c>
      <c r="X1792" s="82" t="s">
        <v>92</v>
      </c>
      <c r="Y1792" s="82" t="s">
        <v>93</v>
      </c>
      <c r="Z1792" s="82" t="s">
        <v>96</v>
      </c>
      <c r="AA1792" s="82">
        <v>173</v>
      </c>
      <c r="AB1792" s="82">
        <v>247.39</v>
      </c>
    </row>
    <row r="1793" spans="18:28">
      <c r="R1793" s="82" t="s">
        <v>88</v>
      </c>
      <c r="S1793" s="82">
        <v>2022</v>
      </c>
      <c r="T1793" s="82" t="s">
        <v>34</v>
      </c>
      <c r="U1793" s="82" t="s">
        <v>101</v>
      </c>
      <c r="V1793" s="82" t="s">
        <v>90</v>
      </c>
      <c r="W1793" s="82" t="s">
        <v>91</v>
      </c>
      <c r="X1793" s="82" t="s">
        <v>92</v>
      </c>
      <c r="Y1793" s="82" t="s">
        <v>93</v>
      </c>
      <c r="Z1793" s="82" t="s">
        <v>94</v>
      </c>
      <c r="AA1793" s="82">
        <v>203</v>
      </c>
      <c r="AB1793" s="82">
        <v>290.28999999999996</v>
      </c>
    </row>
    <row r="1794" spans="18:28">
      <c r="R1794" s="82" t="s">
        <v>98</v>
      </c>
      <c r="S1794" s="82">
        <v>2022</v>
      </c>
      <c r="T1794" s="82" t="s">
        <v>38</v>
      </c>
      <c r="U1794" s="82" t="s">
        <v>101</v>
      </c>
      <c r="V1794" s="82" t="s">
        <v>90</v>
      </c>
      <c r="W1794" s="82" t="s">
        <v>91</v>
      </c>
      <c r="X1794" s="82" t="s">
        <v>92</v>
      </c>
      <c r="Y1794" s="82" t="s">
        <v>93</v>
      </c>
      <c r="Z1794" s="82" t="s">
        <v>96</v>
      </c>
      <c r="AA1794" s="82">
        <v>368</v>
      </c>
      <c r="AB1794" s="82">
        <v>526.24</v>
      </c>
    </row>
    <row r="1795" spans="18:28">
      <c r="R1795" s="82" t="s">
        <v>95</v>
      </c>
      <c r="S1795" s="82">
        <v>2022</v>
      </c>
      <c r="T1795" s="82" t="s">
        <v>38</v>
      </c>
      <c r="U1795" s="82" t="s">
        <v>101</v>
      </c>
      <c r="V1795" s="82" t="s">
        <v>90</v>
      </c>
      <c r="W1795" s="82" t="s">
        <v>91</v>
      </c>
      <c r="X1795" s="82" t="s">
        <v>92</v>
      </c>
      <c r="Y1795" s="82" t="s">
        <v>93</v>
      </c>
      <c r="Z1795" s="82" t="s">
        <v>96</v>
      </c>
      <c r="AA1795" s="82">
        <v>362</v>
      </c>
      <c r="AB1795" s="82">
        <v>517.66</v>
      </c>
    </row>
    <row r="1796" spans="18:28">
      <c r="R1796" s="82" t="s">
        <v>95</v>
      </c>
      <c r="S1796" s="82">
        <v>2022</v>
      </c>
      <c r="T1796" s="82" t="s">
        <v>38</v>
      </c>
      <c r="U1796" s="82" t="s">
        <v>101</v>
      </c>
      <c r="V1796" s="82" t="s">
        <v>90</v>
      </c>
      <c r="W1796" s="82" t="s">
        <v>91</v>
      </c>
      <c r="X1796" s="82" t="s">
        <v>92</v>
      </c>
      <c r="Y1796" s="82" t="s">
        <v>93</v>
      </c>
      <c r="Z1796" s="82" t="s">
        <v>96</v>
      </c>
      <c r="AA1796" s="82">
        <v>356</v>
      </c>
      <c r="AB1796" s="82">
        <v>509.08</v>
      </c>
    </row>
    <row r="1797" spans="18:28">
      <c r="R1797" s="82" t="s">
        <v>95</v>
      </c>
      <c r="S1797" s="82">
        <v>2022</v>
      </c>
      <c r="T1797" s="82" t="s">
        <v>38</v>
      </c>
      <c r="U1797" s="82" t="s">
        <v>101</v>
      </c>
      <c r="V1797" s="82" t="s">
        <v>90</v>
      </c>
      <c r="W1797" s="82" t="s">
        <v>91</v>
      </c>
      <c r="X1797" s="82" t="s">
        <v>92</v>
      </c>
      <c r="Y1797" s="82" t="s">
        <v>93</v>
      </c>
      <c r="Z1797" s="82" t="s">
        <v>94</v>
      </c>
      <c r="AA1797" s="82">
        <v>182</v>
      </c>
      <c r="AB1797" s="82">
        <v>260.26</v>
      </c>
    </row>
    <row r="1798" spans="18:28">
      <c r="R1798" s="82" t="s">
        <v>97</v>
      </c>
      <c r="S1798" s="82">
        <v>2022</v>
      </c>
      <c r="T1798" s="82" t="s">
        <v>38</v>
      </c>
      <c r="U1798" s="82" t="s">
        <v>101</v>
      </c>
      <c r="V1798" s="82" t="s">
        <v>90</v>
      </c>
      <c r="W1798" s="82" t="s">
        <v>91</v>
      </c>
      <c r="X1798" s="82" t="s">
        <v>92</v>
      </c>
      <c r="Y1798" s="82" t="s">
        <v>93</v>
      </c>
      <c r="Z1798" s="82" t="s">
        <v>94</v>
      </c>
      <c r="AA1798" s="82">
        <v>224</v>
      </c>
      <c r="AB1798" s="82">
        <v>320.32</v>
      </c>
    </row>
    <row r="1799" spans="18:28">
      <c r="R1799" s="82" t="s">
        <v>97</v>
      </c>
      <c r="S1799" s="82">
        <v>2022</v>
      </c>
      <c r="T1799" s="82" t="s">
        <v>38</v>
      </c>
      <c r="U1799" s="82" t="s">
        <v>101</v>
      </c>
      <c r="V1799" s="82" t="s">
        <v>90</v>
      </c>
      <c r="W1799" s="82" t="s">
        <v>91</v>
      </c>
      <c r="X1799" s="82" t="s">
        <v>92</v>
      </c>
      <c r="Y1799" s="82" t="s">
        <v>93</v>
      </c>
      <c r="Z1799" s="82" t="s">
        <v>94</v>
      </c>
      <c r="AA1799" s="82">
        <v>364</v>
      </c>
      <c r="AB1799" s="82">
        <v>520.52</v>
      </c>
    </row>
    <row r="1800" spans="18:28">
      <c r="R1800" s="82" t="s">
        <v>95</v>
      </c>
      <c r="S1800" s="82">
        <v>2022</v>
      </c>
      <c r="T1800" s="82" t="s">
        <v>38</v>
      </c>
      <c r="U1800" s="82" t="s">
        <v>101</v>
      </c>
      <c r="V1800" s="82" t="s">
        <v>90</v>
      </c>
      <c r="W1800" s="82" t="s">
        <v>91</v>
      </c>
      <c r="X1800" s="82" t="s">
        <v>92</v>
      </c>
      <c r="Y1800" s="82" t="s">
        <v>93</v>
      </c>
      <c r="Z1800" s="82" t="s">
        <v>94</v>
      </c>
      <c r="AA1800" s="82">
        <v>358</v>
      </c>
      <c r="AB1800" s="82">
        <v>511.94</v>
      </c>
    </row>
    <row r="1801" spans="18:28">
      <c r="R1801" s="82" t="s">
        <v>99</v>
      </c>
      <c r="S1801" s="82">
        <v>2022</v>
      </c>
      <c r="T1801" s="82" t="s">
        <v>38</v>
      </c>
      <c r="U1801" s="82" t="s">
        <v>101</v>
      </c>
      <c r="V1801" s="82" t="s">
        <v>90</v>
      </c>
      <c r="W1801" s="82" t="s">
        <v>91</v>
      </c>
      <c r="X1801" s="82" t="s">
        <v>92</v>
      </c>
      <c r="Y1801" s="82" t="s">
        <v>93</v>
      </c>
      <c r="Z1801" s="82" t="s">
        <v>94</v>
      </c>
      <c r="AA1801" s="82">
        <v>178</v>
      </c>
      <c r="AB1801" s="82">
        <v>526.24</v>
      </c>
    </row>
    <row r="1802" spans="18:28">
      <c r="R1802" s="82" t="s">
        <v>97</v>
      </c>
      <c r="S1802" s="82">
        <v>2022</v>
      </c>
      <c r="T1802" s="82" t="s">
        <v>38</v>
      </c>
      <c r="U1802" s="82" t="s">
        <v>101</v>
      </c>
      <c r="V1802" s="82" t="s">
        <v>90</v>
      </c>
      <c r="W1802" s="82" t="s">
        <v>91</v>
      </c>
      <c r="X1802" s="82" t="s">
        <v>92</v>
      </c>
      <c r="Y1802" s="82" t="s">
        <v>93</v>
      </c>
      <c r="Z1802" s="82" t="s">
        <v>94</v>
      </c>
      <c r="AA1802" s="82">
        <v>226</v>
      </c>
      <c r="AB1802" s="82">
        <v>526.24</v>
      </c>
    </row>
    <row r="1803" spans="18:28">
      <c r="R1803" s="82" t="s">
        <v>95</v>
      </c>
      <c r="S1803" s="82">
        <v>2022</v>
      </c>
      <c r="T1803" s="82" t="s">
        <v>38</v>
      </c>
      <c r="U1803" s="82" t="s">
        <v>101</v>
      </c>
      <c r="V1803" s="82" t="s">
        <v>90</v>
      </c>
      <c r="W1803" s="82" t="s">
        <v>91</v>
      </c>
      <c r="X1803" s="82" t="s">
        <v>92</v>
      </c>
      <c r="Y1803" s="82" t="s">
        <v>93</v>
      </c>
      <c r="Z1803" s="82" t="s">
        <v>94</v>
      </c>
      <c r="AA1803" s="82">
        <v>1014</v>
      </c>
      <c r="AB1803" s="82">
        <v>1450.02</v>
      </c>
    </row>
    <row r="1804" spans="18:28">
      <c r="R1804" s="82" t="s">
        <v>95</v>
      </c>
      <c r="S1804" s="82">
        <v>2022</v>
      </c>
      <c r="T1804" s="82" t="s">
        <v>38</v>
      </c>
      <c r="U1804" s="82" t="s">
        <v>101</v>
      </c>
      <c r="V1804" s="82" t="s">
        <v>90</v>
      </c>
      <c r="W1804" s="82" t="s">
        <v>91</v>
      </c>
      <c r="X1804" s="82" t="s">
        <v>92</v>
      </c>
      <c r="Y1804" s="82" t="s">
        <v>93</v>
      </c>
      <c r="Z1804" s="82" t="s">
        <v>94</v>
      </c>
      <c r="AA1804" s="82">
        <v>228</v>
      </c>
      <c r="AB1804" s="82">
        <v>326.03999999999996</v>
      </c>
    </row>
    <row r="1805" spans="18:28">
      <c r="R1805" s="82" t="s">
        <v>95</v>
      </c>
      <c r="S1805" s="82">
        <v>2022</v>
      </c>
      <c r="T1805" s="82" t="s">
        <v>38</v>
      </c>
      <c r="U1805" s="82" t="s">
        <v>101</v>
      </c>
      <c r="V1805" s="82" t="s">
        <v>90</v>
      </c>
      <c r="W1805" s="82" t="s">
        <v>91</v>
      </c>
      <c r="X1805" s="82" t="s">
        <v>92</v>
      </c>
      <c r="Y1805" s="82" t="s">
        <v>93</v>
      </c>
      <c r="Z1805" s="82" t="s">
        <v>94</v>
      </c>
      <c r="AA1805" s="82">
        <v>225</v>
      </c>
      <c r="AB1805" s="82">
        <v>321.75</v>
      </c>
    </row>
    <row r="1806" spans="18:28">
      <c r="R1806" s="82" t="s">
        <v>95</v>
      </c>
      <c r="S1806" s="82">
        <v>2022</v>
      </c>
      <c r="T1806" s="82" t="s">
        <v>38</v>
      </c>
      <c r="U1806" s="82" t="s">
        <v>101</v>
      </c>
      <c r="V1806" s="82" t="s">
        <v>90</v>
      </c>
      <c r="W1806" s="82" t="s">
        <v>91</v>
      </c>
      <c r="X1806" s="82" t="s">
        <v>92</v>
      </c>
      <c r="Y1806" s="82" t="s">
        <v>93</v>
      </c>
      <c r="Z1806" s="82" t="s">
        <v>94</v>
      </c>
      <c r="AA1806" s="82">
        <v>367</v>
      </c>
      <c r="AB1806" s="82">
        <v>524.80999999999995</v>
      </c>
    </row>
    <row r="1807" spans="18:28">
      <c r="R1807" s="82" t="s">
        <v>95</v>
      </c>
      <c r="S1807" s="82">
        <v>2022</v>
      </c>
      <c r="T1807" s="82" t="s">
        <v>38</v>
      </c>
      <c r="U1807" s="82" t="s">
        <v>101</v>
      </c>
      <c r="V1807" s="82" t="s">
        <v>90</v>
      </c>
      <c r="W1807" s="82" t="s">
        <v>91</v>
      </c>
      <c r="X1807" s="82" t="s">
        <v>92</v>
      </c>
      <c r="Y1807" s="82" t="s">
        <v>93</v>
      </c>
      <c r="Z1807" s="82" t="s">
        <v>94</v>
      </c>
      <c r="AA1807" s="82">
        <v>361</v>
      </c>
      <c r="AB1807" s="82">
        <v>516.23</v>
      </c>
    </row>
    <row r="1808" spans="18:28">
      <c r="R1808" s="82" t="s">
        <v>99</v>
      </c>
      <c r="S1808" s="82">
        <v>2022</v>
      </c>
      <c r="T1808" s="82" t="s">
        <v>38</v>
      </c>
      <c r="U1808" s="82" t="s">
        <v>101</v>
      </c>
      <c r="V1808" s="82" t="s">
        <v>90</v>
      </c>
      <c r="W1808" s="82" t="s">
        <v>91</v>
      </c>
      <c r="X1808" s="82" t="s">
        <v>92</v>
      </c>
      <c r="Y1808" s="82" t="s">
        <v>93</v>
      </c>
      <c r="Z1808" s="82" t="s">
        <v>94</v>
      </c>
      <c r="AA1808" s="82">
        <v>355</v>
      </c>
      <c r="AB1808" s="82">
        <v>507.65</v>
      </c>
    </row>
    <row r="1809" spans="18:28">
      <c r="R1809" s="82" t="s">
        <v>97</v>
      </c>
      <c r="S1809" s="82">
        <v>2022</v>
      </c>
      <c r="T1809" s="82" t="s">
        <v>38</v>
      </c>
      <c r="U1809" s="82" t="s">
        <v>101</v>
      </c>
      <c r="V1809" s="82" t="s">
        <v>90</v>
      </c>
      <c r="W1809" s="82" t="s">
        <v>91</v>
      </c>
      <c r="X1809" s="82" t="s">
        <v>92</v>
      </c>
      <c r="Y1809" s="82" t="s">
        <v>93</v>
      </c>
      <c r="Z1809" s="82" t="s">
        <v>94</v>
      </c>
      <c r="AA1809" s="82">
        <v>795</v>
      </c>
      <c r="AB1809" s="82">
        <v>1136.8499999999999</v>
      </c>
    </row>
    <row r="1810" spans="18:28">
      <c r="R1810" s="82" t="s">
        <v>95</v>
      </c>
      <c r="S1810" s="82">
        <v>2022</v>
      </c>
      <c r="T1810" s="82" t="s">
        <v>38</v>
      </c>
      <c r="U1810" s="82" t="s">
        <v>101</v>
      </c>
      <c r="V1810" s="82" t="s">
        <v>90</v>
      </c>
      <c r="W1810" s="82" t="s">
        <v>91</v>
      </c>
      <c r="X1810" s="82" t="s">
        <v>92</v>
      </c>
      <c r="Y1810" s="82" t="s">
        <v>93</v>
      </c>
      <c r="Z1810" s="82" t="s">
        <v>94</v>
      </c>
      <c r="AA1810" s="82">
        <v>828</v>
      </c>
      <c r="AB1810" s="82">
        <v>1184.04</v>
      </c>
    </row>
    <row r="1811" spans="18:28">
      <c r="R1811" s="82" t="s">
        <v>88</v>
      </c>
      <c r="S1811" s="82">
        <v>2022</v>
      </c>
      <c r="T1811" s="82" t="s">
        <v>38</v>
      </c>
      <c r="U1811" s="82" t="s">
        <v>101</v>
      </c>
      <c r="V1811" s="82" t="s">
        <v>90</v>
      </c>
      <c r="W1811" s="82" t="s">
        <v>91</v>
      </c>
      <c r="X1811" s="82" t="s">
        <v>92</v>
      </c>
      <c r="Y1811" s="82" t="s">
        <v>93</v>
      </c>
      <c r="Z1811" s="82" t="s">
        <v>96</v>
      </c>
      <c r="AA1811" s="82">
        <v>365</v>
      </c>
      <c r="AB1811" s="82">
        <v>521.95000000000005</v>
      </c>
    </row>
    <row r="1812" spans="18:28">
      <c r="R1812" s="82" t="s">
        <v>95</v>
      </c>
      <c r="S1812" s="82">
        <v>2022</v>
      </c>
      <c r="T1812" s="82" t="s">
        <v>38</v>
      </c>
      <c r="U1812" s="82" t="s">
        <v>101</v>
      </c>
      <c r="V1812" s="82" t="s">
        <v>90</v>
      </c>
      <c r="W1812" s="82" t="s">
        <v>91</v>
      </c>
      <c r="X1812" s="82" t="s">
        <v>92</v>
      </c>
      <c r="Y1812" s="82" t="s">
        <v>93</v>
      </c>
      <c r="Z1812" s="82" t="s">
        <v>96</v>
      </c>
      <c r="AA1812" s="82">
        <v>359</v>
      </c>
      <c r="AB1812" s="82">
        <v>513.37</v>
      </c>
    </row>
    <row r="1813" spans="18:28">
      <c r="R1813" s="82" t="s">
        <v>95</v>
      </c>
      <c r="S1813" s="82">
        <v>2022</v>
      </c>
      <c r="T1813" s="82" t="s">
        <v>38</v>
      </c>
      <c r="U1813" s="82" t="s">
        <v>101</v>
      </c>
      <c r="V1813" s="82" t="s">
        <v>90</v>
      </c>
      <c r="W1813" s="82" t="s">
        <v>91</v>
      </c>
      <c r="X1813" s="82" t="s">
        <v>92</v>
      </c>
      <c r="Y1813" s="82" t="s">
        <v>93</v>
      </c>
      <c r="Z1813" s="82" t="s">
        <v>96</v>
      </c>
      <c r="AA1813" s="82">
        <v>353</v>
      </c>
      <c r="AB1813" s="82">
        <v>504.78999999999996</v>
      </c>
    </row>
    <row r="1814" spans="18:28">
      <c r="R1814" s="82" t="s">
        <v>95</v>
      </c>
      <c r="S1814" s="82">
        <v>2022</v>
      </c>
      <c r="T1814" s="82" t="s">
        <v>38</v>
      </c>
      <c r="U1814" s="82" t="s">
        <v>101</v>
      </c>
      <c r="V1814" s="82" t="s">
        <v>90</v>
      </c>
      <c r="W1814" s="82" t="s">
        <v>91</v>
      </c>
      <c r="X1814" s="82" t="s">
        <v>92</v>
      </c>
      <c r="Y1814" s="82" t="s">
        <v>93</v>
      </c>
      <c r="Z1814" s="82" t="s">
        <v>94</v>
      </c>
      <c r="AA1814" s="82">
        <v>179</v>
      </c>
      <c r="AB1814" s="82">
        <v>255.97</v>
      </c>
    </row>
    <row r="1815" spans="18:28">
      <c r="R1815" s="82" t="s">
        <v>88</v>
      </c>
      <c r="S1815" s="82">
        <v>2022</v>
      </c>
      <c r="T1815" s="82" t="s">
        <v>38</v>
      </c>
      <c r="U1815" s="82" t="s">
        <v>101</v>
      </c>
      <c r="V1815" s="82" t="s">
        <v>90</v>
      </c>
      <c r="W1815" s="82" t="s">
        <v>91</v>
      </c>
      <c r="X1815" s="82" t="s">
        <v>92</v>
      </c>
      <c r="Y1815" s="82" t="s">
        <v>93</v>
      </c>
      <c r="Z1815" s="82" t="s">
        <v>94</v>
      </c>
      <c r="AA1815" s="82">
        <v>227</v>
      </c>
      <c r="AB1815" s="82">
        <v>324.61</v>
      </c>
    </row>
    <row r="1816" spans="18:28">
      <c r="R1816" s="82" t="s">
        <v>95</v>
      </c>
      <c r="S1816" s="82">
        <v>2022</v>
      </c>
      <c r="T1816" s="82" t="s">
        <v>42</v>
      </c>
      <c r="U1816" s="82" t="s">
        <v>101</v>
      </c>
      <c r="V1816" s="82" t="s">
        <v>90</v>
      </c>
      <c r="W1816" s="82" t="s">
        <v>91</v>
      </c>
      <c r="X1816" s="82" t="s">
        <v>92</v>
      </c>
      <c r="Y1816" s="82" t="s">
        <v>93</v>
      </c>
      <c r="Z1816" s="82" t="s">
        <v>96</v>
      </c>
      <c r="AA1816" s="82">
        <v>302</v>
      </c>
      <c r="AB1816" s="82">
        <v>431.86</v>
      </c>
    </row>
    <row r="1817" spans="18:28">
      <c r="R1817" s="82" t="s">
        <v>88</v>
      </c>
      <c r="S1817" s="82">
        <v>2022</v>
      </c>
      <c r="T1817" s="82" t="s">
        <v>42</v>
      </c>
      <c r="U1817" s="82" t="s">
        <v>101</v>
      </c>
      <c r="V1817" s="82" t="s">
        <v>90</v>
      </c>
      <c r="W1817" s="82" t="s">
        <v>91</v>
      </c>
      <c r="X1817" s="82" t="s">
        <v>92</v>
      </c>
      <c r="Y1817" s="82" t="s">
        <v>93</v>
      </c>
      <c r="Z1817" s="82" t="s">
        <v>96</v>
      </c>
      <c r="AA1817" s="82">
        <v>296</v>
      </c>
      <c r="AB1817" s="82">
        <v>423.28</v>
      </c>
    </row>
    <row r="1818" spans="18:28">
      <c r="R1818" s="82" t="s">
        <v>97</v>
      </c>
      <c r="S1818" s="82">
        <v>2022</v>
      </c>
      <c r="T1818" s="82" t="s">
        <v>42</v>
      </c>
      <c r="U1818" s="82" t="s">
        <v>101</v>
      </c>
      <c r="V1818" s="82" t="s">
        <v>90</v>
      </c>
      <c r="W1818" s="82" t="s">
        <v>91</v>
      </c>
      <c r="X1818" s="82" t="s">
        <v>92</v>
      </c>
      <c r="Y1818" s="82" t="s">
        <v>93</v>
      </c>
      <c r="Z1818" s="82" t="s">
        <v>96</v>
      </c>
      <c r="AA1818" s="82">
        <v>290</v>
      </c>
      <c r="AB1818" s="82">
        <v>414.7</v>
      </c>
    </row>
    <row r="1819" spans="18:28">
      <c r="R1819" s="82" t="s">
        <v>95</v>
      </c>
      <c r="S1819" s="82">
        <v>2022</v>
      </c>
      <c r="T1819" s="82" t="s">
        <v>42</v>
      </c>
      <c r="U1819" s="82" t="s">
        <v>101</v>
      </c>
      <c r="V1819" s="82" t="s">
        <v>90</v>
      </c>
      <c r="W1819" s="82" t="s">
        <v>91</v>
      </c>
      <c r="X1819" s="82" t="s">
        <v>92</v>
      </c>
      <c r="Y1819" s="82" t="s">
        <v>93</v>
      </c>
      <c r="Z1819" s="82" t="s">
        <v>94</v>
      </c>
      <c r="AA1819" s="82">
        <v>230</v>
      </c>
      <c r="AB1819" s="82">
        <v>328.9</v>
      </c>
    </row>
    <row r="1820" spans="18:28">
      <c r="R1820" s="82" t="s">
        <v>97</v>
      </c>
      <c r="S1820" s="82">
        <v>2022</v>
      </c>
      <c r="T1820" s="82" t="s">
        <v>42</v>
      </c>
      <c r="U1820" s="82" t="s">
        <v>101</v>
      </c>
      <c r="V1820" s="82" t="s">
        <v>90</v>
      </c>
      <c r="W1820" s="82" t="s">
        <v>91</v>
      </c>
      <c r="X1820" s="82" t="s">
        <v>92</v>
      </c>
      <c r="Y1820" s="82" t="s">
        <v>93</v>
      </c>
      <c r="Z1820" s="82" t="s">
        <v>94</v>
      </c>
      <c r="AA1820" s="82">
        <v>158</v>
      </c>
      <c r="AB1820" s="82">
        <v>225.94</v>
      </c>
    </row>
    <row r="1821" spans="18:28">
      <c r="R1821" s="82" t="s">
        <v>88</v>
      </c>
      <c r="S1821" s="82">
        <v>2022</v>
      </c>
      <c r="T1821" s="82" t="s">
        <v>42</v>
      </c>
      <c r="U1821" s="82" t="s">
        <v>101</v>
      </c>
      <c r="V1821" s="82" t="s">
        <v>90</v>
      </c>
      <c r="W1821" s="82" t="s">
        <v>91</v>
      </c>
      <c r="X1821" s="82" t="s">
        <v>92</v>
      </c>
      <c r="Y1821" s="82" t="s">
        <v>93</v>
      </c>
      <c r="Z1821" s="82" t="s">
        <v>94</v>
      </c>
      <c r="AA1821" s="82">
        <v>206</v>
      </c>
      <c r="AB1821" s="82">
        <v>294.58</v>
      </c>
    </row>
    <row r="1822" spans="18:28">
      <c r="R1822" s="82" t="s">
        <v>88</v>
      </c>
      <c r="S1822" s="82">
        <v>2022</v>
      </c>
      <c r="T1822" s="82" t="s">
        <v>42</v>
      </c>
      <c r="U1822" s="82" t="s">
        <v>101</v>
      </c>
      <c r="V1822" s="82" t="s">
        <v>90</v>
      </c>
      <c r="W1822" s="82" t="s">
        <v>91</v>
      </c>
      <c r="X1822" s="82" t="s">
        <v>92</v>
      </c>
      <c r="Y1822" s="82" t="s">
        <v>93</v>
      </c>
      <c r="Z1822" s="82" t="s">
        <v>94</v>
      </c>
      <c r="AA1822" s="82">
        <v>304</v>
      </c>
      <c r="AB1822" s="82">
        <v>434.72</v>
      </c>
    </row>
    <row r="1823" spans="18:28">
      <c r="R1823" s="82" t="s">
        <v>95</v>
      </c>
      <c r="S1823" s="82">
        <v>2022</v>
      </c>
      <c r="T1823" s="82" t="s">
        <v>42</v>
      </c>
      <c r="U1823" s="82" t="s">
        <v>101</v>
      </c>
      <c r="V1823" s="82" t="s">
        <v>90</v>
      </c>
      <c r="W1823" s="82" t="s">
        <v>91</v>
      </c>
      <c r="X1823" s="82" t="s">
        <v>92</v>
      </c>
      <c r="Y1823" s="82" t="s">
        <v>93</v>
      </c>
      <c r="Z1823" s="82" t="s">
        <v>94</v>
      </c>
      <c r="AA1823" s="82">
        <v>298</v>
      </c>
      <c r="AB1823" s="82">
        <v>426.14</v>
      </c>
    </row>
    <row r="1824" spans="18:28">
      <c r="R1824" s="82" t="s">
        <v>97</v>
      </c>
      <c r="S1824" s="82">
        <v>2022</v>
      </c>
      <c r="T1824" s="82" t="s">
        <v>42</v>
      </c>
      <c r="U1824" s="82" t="s">
        <v>101</v>
      </c>
      <c r="V1824" s="82" t="s">
        <v>90</v>
      </c>
      <c r="W1824" s="82" t="s">
        <v>91</v>
      </c>
      <c r="X1824" s="82" t="s">
        <v>92</v>
      </c>
      <c r="Y1824" s="82" t="s">
        <v>93</v>
      </c>
      <c r="Z1824" s="82" t="s">
        <v>94</v>
      </c>
      <c r="AA1824" s="82">
        <v>292</v>
      </c>
      <c r="AB1824" s="82">
        <v>417.56</v>
      </c>
    </row>
    <row r="1825" spans="18:28">
      <c r="R1825" s="82" t="s">
        <v>95</v>
      </c>
      <c r="S1825" s="82">
        <v>2022</v>
      </c>
      <c r="T1825" s="82" t="s">
        <v>42</v>
      </c>
      <c r="U1825" s="82" t="s">
        <v>101</v>
      </c>
      <c r="V1825" s="82" t="s">
        <v>90</v>
      </c>
      <c r="W1825" s="82" t="s">
        <v>91</v>
      </c>
      <c r="X1825" s="82" t="s">
        <v>92</v>
      </c>
      <c r="Y1825" s="82" t="s">
        <v>93</v>
      </c>
      <c r="Z1825" s="82" t="s">
        <v>94</v>
      </c>
      <c r="AA1825" s="82">
        <v>232</v>
      </c>
      <c r="AB1825" s="82">
        <v>526.24</v>
      </c>
    </row>
    <row r="1826" spans="18:28">
      <c r="R1826" s="82" t="s">
        <v>88</v>
      </c>
      <c r="S1826" s="82">
        <v>2022</v>
      </c>
      <c r="T1826" s="82" t="s">
        <v>42</v>
      </c>
      <c r="U1826" s="82" t="s">
        <v>101</v>
      </c>
      <c r="V1826" s="82" t="s">
        <v>90</v>
      </c>
      <c r="W1826" s="82" t="s">
        <v>91</v>
      </c>
      <c r="X1826" s="82" t="s">
        <v>92</v>
      </c>
      <c r="Y1826" s="82" t="s">
        <v>93</v>
      </c>
      <c r="Z1826" s="82" t="s">
        <v>94</v>
      </c>
      <c r="AA1826" s="82">
        <v>160</v>
      </c>
      <c r="AB1826" s="82">
        <v>526.24</v>
      </c>
    </row>
    <row r="1827" spans="18:28">
      <c r="R1827" s="82" t="s">
        <v>95</v>
      </c>
      <c r="S1827" s="82">
        <v>2022</v>
      </c>
      <c r="T1827" s="82" t="s">
        <v>42</v>
      </c>
      <c r="U1827" s="82" t="s">
        <v>101</v>
      </c>
      <c r="V1827" s="82" t="s">
        <v>90</v>
      </c>
      <c r="W1827" s="82" t="s">
        <v>91</v>
      </c>
      <c r="X1827" s="82" t="s">
        <v>92</v>
      </c>
      <c r="Y1827" s="82" t="s">
        <v>93</v>
      </c>
      <c r="Z1827" s="82" t="s">
        <v>94</v>
      </c>
      <c r="AA1827" s="82">
        <v>964</v>
      </c>
      <c r="AB1827" s="82">
        <v>1378.52</v>
      </c>
    </row>
    <row r="1828" spans="18:28">
      <c r="R1828" s="82" t="s">
        <v>88</v>
      </c>
      <c r="S1828" s="82">
        <v>2022</v>
      </c>
      <c r="T1828" s="82" t="s">
        <v>42</v>
      </c>
      <c r="U1828" s="82" t="s">
        <v>101</v>
      </c>
      <c r="V1828" s="82" t="s">
        <v>90</v>
      </c>
      <c r="W1828" s="82" t="s">
        <v>91</v>
      </c>
      <c r="X1828" s="82" t="s">
        <v>92</v>
      </c>
      <c r="Y1828" s="82" t="s">
        <v>93</v>
      </c>
      <c r="Z1828" s="82" t="s">
        <v>94</v>
      </c>
      <c r="AA1828" s="82">
        <v>1018</v>
      </c>
      <c r="AB1828" s="82">
        <v>1455.74</v>
      </c>
    </row>
    <row r="1829" spans="18:28">
      <c r="R1829" s="82" t="s">
        <v>97</v>
      </c>
      <c r="S1829" s="82">
        <v>2022</v>
      </c>
      <c r="T1829" s="82" t="s">
        <v>42</v>
      </c>
      <c r="U1829" s="82" t="s">
        <v>101</v>
      </c>
      <c r="V1829" s="82" t="s">
        <v>90</v>
      </c>
      <c r="W1829" s="82" t="s">
        <v>91</v>
      </c>
      <c r="X1829" s="82" t="s">
        <v>92</v>
      </c>
      <c r="Y1829" s="82" t="s">
        <v>93</v>
      </c>
      <c r="Z1829" s="82" t="s">
        <v>94</v>
      </c>
      <c r="AA1829" s="82">
        <v>204</v>
      </c>
      <c r="AB1829" s="82">
        <v>291.72000000000003</v>
      </c>
    </row>
    <row r="1830" spans="18:28">
      <c r="R1830" s="82" t="s">
        <v>97</v>
      </c>
      <c r="S1830" s="82">
        <v>2022</v>
      </c>
      <c r="T1830" s="82" t="s">
        <v>42</v>
      </c>
      <c r="U1830" s="82" t="s">
        <v>101</v>
      </c>
      <c r="V1830" s="82" t="s">
        <v>90</v>
      </c>
      <c r="W1830" s="82" t="s">
        <v>91</v>
      </c>
      <c r="X1830" s="82" t="s">
        <v>92</v>
      </c>
      <c r="Y1830" s="82" t="s">
        <v>93</v>
      </c>
      <c r="Z1830" s="82" t="s">
        <v>94</v>
      </c>
      <c r="AA1830" s="82">
        <v>231</v>
      </c>
      <c r="AB1830" s="82">
        <v>330.33</v>
      </c>
    </row>
    <row r="1831" spans="18:28">
      <c r="R1831" s="82" t="s">
        <v>95</v>
      </c>
      <c r="S1831" s="82">
        <v>2022</v>
      </c>
      <c r="T1831" s="82" t="s">
        <v>42</v>
      </c>
      <c r="U1831" s="82" t="s">
        <v>101</v>
      </c>
      <c r="V1831" s="82" t="s">
        <v>90</v>
      </c>
      <c r="W1831" s="82" t="s">
        <v>91</v>
      </c>
      <c r="X1831" s="82" t="s">
        <v>92</v>
      </c>
      <c r="Y1831" s="82" t="s">
        <v>93</v>
      </c>
      <c r="Z1831" s="82" t="s">
        <v>94</v>
      </c>
      <c r="AA1831" s="82">
        <v>159</v>
      </c>
      <c r="AB1831" s="82">
        <v>227.37</v>
      </c>
    </row>
    <row r="1832" spans="18:28">
      <c r="R1832" s="82" t="s">
        <v>95</v>
      </c>
      <c r="S1832" s="82">
        <v>2022</v>
      </c>
      <c r="T1832" s="82" t="s">
        <v>42</v>
      </c>
      <c r="U1832" s="82" t="s">
        <v>101</v>
      </c>
      <c r="V1832" s="82" t="s">
        <v>90</v>
      </c>
      <c r="W1832" s="82" t="s">
        <v>91</v>
      </c>
      <c r="X1832" s="82" t="s">
        <v>92</v>
      </c>
      <c r="Y1832" s="82" t="s">
        <v>93</v>
      </c>
      <c r="Z1832" s="82" t="s">
        <v>94</v>
      </c>
      <c r="AA1832" s="82">
        <v>207</v>
      </c>
      <c r="AB1832" s="82">
        <v>296.01</v>
      </c>
    </row>
    <row r="1833" spans="18:28">
      <c r="R1833" s="82" t="s">
        <v>88</v>
      </c>
      <c r="S1833" s="82">
        <v>2022</v>
      </c>
      <c r="T1833" s="82" t="s">
        <v>42</v>
      </c>
      <c r="U1833" s="82" t="s">
        <v>101</v>
      </c>
      <c r="V1833" s="82" t="s">
        <v>90</v>
      </c>
      <c r="W1833" s="82" t="s">
        <v>91</v>
      </c>
      <c r="X1833" s="82" t="s">
        <v>92</v>
      </c>
      <c r="Y1833" s="82" t="s">
        <v>93</v>
      </c>
      <c r="Z1833" s="82" t="s">
        <v>94</v>
      </c>
      <c r="AA1833" s="82">
        <v>301</v>
      </c>
      <c r="AB1833" s="82">
        <v>430.43</v>
      </c>
    </row>
    <row r="1834" spans="18:28">
      <c r="R1834" s="82" t="s">
        <v>97</v>
      </c>
      <c r="S1834" s="82">
        <v>2022</v>
      </c>
      <c r="T1834" s="82" t="s">
        <v>42</v>
      </c>
      <c r="U1834" s="82" t="s">
        <v>101</v>
      </c>
      <c r="V1834" s="82" t="s">
        <v>90</v>
      </c>
      <c r="W1834" s="82" t="s">
        <v>91</v>
      </c>
      <c r="X1834" s="82" t="s">
        <v>92</v>
      </c>
      <c r="Y1834" s="82" t="s">
        <v>93</v>
      </c>
      <c r="Z1834" s="82" t="s">
        <v>94</v>
      </c>
      <c r="AA1834" s="82">
        <v>295</v>
      </c>
      <c r="AB1834" s="82">
        <v>421.85</v>
      </c>
    </row>
    <row r="1835" spans="18:28">
      <c r="R1835" s="82" t="s">
        <v>88</v>
      </c>
      <c r="S1835" s="82">
        <v>2022</v>
      </c>
      <c r="T1835" s="82" t="s">
        <v>42</v>
      </c>
      <c r="U1835" s="82" t="s">
        <v>101</v>
      </c>
      <c r="V1835" s="82" t="s">
        <v>90</v>
      </c>
      <c r="W1835" s="82" t="s">
        <v>91</v>
      </c>
      <c r="X1835" s="82" t="s">
        <v>92</v>
      </c>
      <c r="Y1835" s="82" t="s">
        <v>93</v>
      </c>
      <c r="Z1835" s="82" t="s">
        <v>94</v>
      </c>
      <c r="AA1835" s="82">
        <v>289</v>
      </c>
      <c r="AB1835" s="82">
        <v>413.27</v>
      </c>
    </row>
    <row r="1836" spans="18:28">
      <c r="R1836" s="82" t="s">
        <v>97</v>
      </c>
      <c r="S1836" s="82">
        <v>2022</v>
      </c>
      <c r="T1836" s="82" t="s">
        <v>42</v>
      </c>
      <c r="U1836" s="82" t="s">
        <v>101</v>
      </c>
      <c r="V1836" s="82" t="s">
        <v>90</v>
      </c>
      <c r="W1836" s="82" t="s">
        <v>91</v>
      </c>
      <c r="X1836" s="82" t="s">
        <v>92</v>
      </c>
      <c r="Y1836" s="82" t="s">
        <v>93</v>
      </c>
      <c r="Z1836" s="82" t="s">
        <v>94</v>
      </c>
      <c r="AA1836" s="82">
        <v>799</v>
      </c>
      <c r="AB1836" s="82">
        <v>1142.57</v>
      </c>
    </row>
    <row r="1837" spans="18:28">
      <c r="R1837" s="82" t="s">
        <v>95</v>
      </c>
      <c r="S1837" s="82">
        <v>2022</v>
      </c>
      <c r="T1837" s="82" t="s">
        <v>42</v>
      </c>
      <c r="U1837" s="82" t="s">
        <v>101</v>
      </c>
      <c r="V1837" s="82" t="s">
        <v>90</v>
      </c>
      <c r="W1837" s="82" t="s">
        <v>91</v>
      </c>
      <c r="X1837" s="82" t="s">
        <v>92</v>
      </c>
      <c r="Y1837" s="82" t="s">
        <v>93</v>
      </c>
      <c r="Z1837" s="82" t="s">
        <v>94</v>
      </c>
      <c r="AA1837" s="82">
        <v>832</v>
      </c>
      <c r="AB1837" s="82">
        <v>1189.76</v>
      </c>
    </row>
    <row r="1838" spans="18:28">
      <c r="R1838" s="82" t="s">
        <v>97</v>
      </c>
      <c r="S1838" s="82">
        <v>2022</v>
      </c>
      <c r="T1838" s="82" t="s">
        <v>42</v>
      </c>
      <c r="U1838" s="82" t="s">
        <v>101</v>
      </c>
      <c r="V1838" s="82" t="s">
        <v>90</v>
      </c>
      <c r="W1838" s="82" t="s">
        <v>91</v>
      </c>
      <c r="X1838" s="82" t="s">
        <v>92</v>
      </c>
      <c r="Y1838" s="82" t="s">
        <v>93</v>
      </c>
      <c r="Z1838" s="82" t="s">
        <v>96</v>
      </c>
      <c r="AA1838" s="82">
        <v>299</v>
      </c>
      <c r="AB1838" s="82">
        <v>427.57</v>
      </c>
    </row>
    <row r="1839" spans="18:28">
      <c r="R1839" s="82" t="s">
        <v>95</v>
      </c>
      <c r="S1839" s="82">
        <v>2022</v>
      </c>
      <c r="T1839" s="82" t="s">
        <v>42</v>
      </c>
      <c r="U1839" s="82" t="s">
        <v>101</v>
      </c>
      <c r="V1839" s="82" t="s">
        <v>90</v>
      </c>
      <c r="W1839" s="82" t="s">
        <v>91</v>
      </c>
      <c r="X1839" s="82" t="s">
        <v>92</v>
      </c>
      <c r="Y1839" s="82" t="s">
        <v>93</v>
      </c>
      <c r="Z1839" s="82" t="s">
        <v>96</v>
      </c>
      <c r="AA1839" s="82">
        <v>293</v>
      </c>
      <c r="AB1839" s="82">
        <v>418.99</v>
      </c>
    </row>
    <row r="1840" spans="18:28">
      <c r="R1840" s="82" t="s">
        <v>88</v>
      </c>
      <c r="S1840" s="82">
        <v>2022</v>
      </c>
      <c r="T1840" s="82" t="s">
        <v>42</v>
      </c>
      <c r="U1840" s="82" t="s">
        <v>101</v>
      </c>
      <c r="V1840" s="82" t="s">
        <v>90</v>
      </c>
      <c r="W1840" s="82" t="s">
        <v>91</v>
      </c>
      <c r="X1840" s="82" t="s">
        <v>92</v>
      </c>
      <c r="Y1840" s="82" t="s">
        <v>93</v>
      </c>
      <c r="Z1840" s="82" t="s">
        <v>94</v>
      </c>
      <c r="AA1840" s="82">
        <v>233</v>
      </c>
      <c r="AB1840" s="82">
        <v>333.19</v>
      </c>
    </row>
    <row r="1841" spans="18:28">
      <c r="R1841" s="82" t="s">
        <v>88</v>
      </c>
      <c r="S1841" s="82">
        <v>2022</v>
      </c>
      <c r="T1841" s="82" t="s">
        <v>42</v>
      </c>
      <c r="U1841" s="82" t="s">
        <v>101</v>
      </c>
      <c r="V1841" s="82" t="s">
        <v>90</v>
      </c>
      <c r="W1841" s="82" t="s">
        <v>91</v>
      </c>
      <c r="X1841" s="82" t="s">
        <v>92</v>
      </c>
      <c r="Y1841" s="82" t="s">
        <v>93</v>
      </c>
      <c r="Z1841" s="82" t="s">
        <v>94</v>
      </c>
      <c r="AA1841" s="82">
        <v>161</v>
      </c>
      <c r="AB1841" s="82">
        <v>230.23000000000002</v>
      </c>
    </row>
    <row r="1842" spans="18:28">
      <c r="R1842" s="82" t="s">
        <v>95</v>
      </c>
      <c r="S1842" s="82">
        <v>2022</v>
      </c>
      <c r="T1842" s="82" t="s">
        <v>42</v>
      </c>
      <c r="U1842" s="82" t="s">
        <v>101</v>
      </c>
      <c r="V1842" s="82" t="s">
        <v>90</v>
      </c>
      <c r="W1842" s="82" t="s">
        <v>91</v>
      </c>
      <c r="X1842" s="82" t="s">
        <v>92</v>
      </c>
      <c r="Y1842" s="82" t="s">
        <v>93</v>
      </c>
      <c r="Z1842" s="82" t="s">
        <v>94</v>
      </c>
      <c r="AA1842" s="82">
        <v>203</v>
      </c>
      <c r="AB1842" s="82">
        <v>290.28999999999996</v>
      </c>
    </row>
    <row r="1843" spans="18:28">
      <c r="R1843" s="82" t="s">
        <v>88</v>
      </c>
      <c r="S1843" s="82">
        <v>2022</v>
      </c>
      <c r="T1843" s="82" t="s">
        <v>31</v>
      </c>
      <c r="U1843" s="82" t="s">
        <v>101</v>
      </c>
      <c r="V1843" s="82" t="s">
        <v>90</v>
      </c>
      <c r="W1843" s="82" t="s">
        <v>91</v>
      </c>
      <c r="X1843" s="82" t="s">
        <v>92</v>
      </c>
      <c r="Y1843" s="82" t="s">
        <v>93</v>
      </c>
      <c r="Z1843" s="82" t="s">
        <v>96</v>
      </c>
      <c r="AA1843" s="82">
        <v>218</v>
      </c>
      <c r="AB1843" s="82">
        <v>311.74</v>
      </c>
    </row>
    <row r="1844" spans="18:28">
      <c r="R1844" s="82" t="s">
        <v>95</v>
      </c>
      <c r="S1844" s="82">
        <v>2022</v>
      </c>
      <c r="T1844" s="82" t="s">
        <v>31</v>
      </c>
      <c r="U1844" s="82" t="s">
        <v>101</v>
      </c>
      <c r="V1844" s="82" t="s">
        <v>90</v>
      </c>
      <c r="W1844" s="82" t="s">
        <v>91</v>
      </c>
      <c r="X1844" s="82" t="s">
        <v>92</v>
      </c>
      <c r="Y1844" s="82" t="s">
        <v>93</v>
      </c>
      <c r="Z1844" s="82" t="s">
        <v>96</v>
      </c>
      <c r="AA1844" s="82">
        <v>212</v>
      </c>
      <c r="AB1844" s="82">
        <v>303.15999999999997</v>
      </c>
    </row>
    <row r="1845" spans="18:28">
      <c r="R1845" s="82" t="s">
        <v>97</v>
      </c>
      <c r="S1845" s="82">
        <v>2022</v>
      </c>
      <c r="T1845" s="82" t="s">
        <v>31</v>
      </c>
      <c r="U1845" s="82" t="s">
        <v>101</v>
      </c>
      <c r="V1845" s="82" t="s">
        <v>90</v>
      </c>
      <c r="W1845" s="82" t="s">
        <v>91</v>
      </c>
      <c r="X1845" s="82" t="s">
        <v>92</v>
      </c>
      <c r="Y1845" s="82" t="s">
        <v>93</v>
      </c>
      <c r="Z1845" s="82" t="s">
        <v>96</v>
      </c>
      <c r="AA1845" s="82">
        <v>206</v>
      </c>
      <c r="AB1845" s="82">
        <v>294.58</v>
      </c>
    </row>
    <row r="1846" spans="18:28">
      <c r="R1846" s="82" t="s">
        <v>88</v>
      </c>
      <c r="S1846" s="82">
        <v>2022</v>
      </c>
      <c r="T1846" s="82" t="s">
        <v>31</v>
      </c>
      <c r="U1846" s="82" t="s">
        <v>101</v>
      </c>
      <c r="V1846" s="82" t="s">
        <v>90</v>
      </c>
      <c r="W1846" s="82" t="s">
        <v>91</v>
      </c>
      <c r="X1846" s="82" t="s">
        <v>92</v>
      </c>
      <c r="Y1846" s="82" t="s">
        <v>93</v>
      </c>
      <c r="Z1846" s="82" t="s">
        <v>94</v>
      </c>
      <c r="AA1846" s="82">
        <v>212</v>
      </c>
      <c r="AB1846" s="82">
        <v>303.15999999999997</v>
      </c>
    </row>
    <row r="1847" spans="18:28">
      <c r="R1847" s="82" t="s">
        <v>97</v>
      </c>
      <c r="S1847" s="82">
        <v>2022</v>
      </c>
      <c r="T1847" s="82" t="s">
        <v>31</v>
      </c>
      <c r="U1847" s="82" t="s">
        <v>101</v>
      </c>
      <c r="V1847" s="82" t="s">
        <v>90</v>
      </c>
      <c r="W1847" s="82" t="s">
        <v>91</v>
      </c>
      <c r="X1847" s="82" t="s">
        <v>92</v>
      </c>
      <c r="Y1847" s="82" t="s">
        <v>93</v>
      </c>
      <c r="Z1847" s="82" t="s">
        <v>94</v>
      </c>
      <c r="AA1847" s="82">
        <v>260</v>
      </c>
      <c r="AB1847" s="82">
        <v>371.8</v>
      </c>
    </row>
    <row r="1848" spans="18:28">
      <c r="R1848" s="82" t="s">
        <v>88</v>
      </c>
      <c r="S1848" s="82">
        <v>2022</v>
      </c>
      <c r="T1848" s="82" t="s">
        <v>31</v>
      </c>
      <c r="U1848" s="82" t="s">
        <v>101</v>
      </c>
      <c r="V1848" s="82" t="s">
        <v>90</v>
      </c>
      <c r="W1848" s="82" t="s">
        <v>91</v>
      </c>
      <c r="X1848" s="82" t="s">
        <v>92</v>
      </c>
      <c r="Y1848" s="82" t="s">
        <v>93</v>
      </c>
      <c r="Z1848" s="82" t="s">
        <v>94</v>
      </c>
      <c r="AA1848" s="82">
        <v>214</v>
      </c>
      <c r="AB1848" s="82">
        <v>306.02</v>
      </c>
    </row>
    <row r="1849" spans="18:28">
      <c r="R1849" s="82" t="s">
        <v>88</v>
      </c>
      <c r="S1849" s="82">
        <v>2022</v>
      </c>
      <c r="T1849" s="82" t="s">
        <v>31</v>
      </c>
      <c r="U1849" s="82" t="s">
        <v>101</v>
      </c>
      <c r="V1849" s="82" t="s">
        <v>90</v>
      </c>
      <c r="W1849" s="82" t="s">
        <v>91</v>
      </c>
      <c r="X1849" s="82" t="s">
        <v>92</v>
      </c>
      <c r="Y1849" s="82" t="s">
        <v>93</v>
      </c>
      <c r="Z1849" s="82" t="s">
        <v>94</v>
      </c>
      <c r="AA1849" s="82">
        <v>208</v>
      </c>
      <c r="AB1849" s="82">
        <v>297.44</v>
      </c>
    </row>
    <row r="1850" spans="18:28">
      <c r="R1850" s="82" t="s">
        <v>95</v>
      </c>
      <c r="S1850" s="82">
        <v>2022</v>
      </c>
      <c r="T1850" s="82" t="s">
        <v>31</v>
      </c>
      <c r="U1850" s="82" t="s">
        <v>101</v>
      </c>
      <c r="V1850" s="82" t="s">
        <v>90</v>
      </c>
      <c r="W1850" s="82" t="s">
        <v>91</v>
      </c>
      <c r="X1850" s="82" t="s">
        <v>92</v>
      </c>
      <c r="Y1850" s="82" t="s">
        <v>93</v>
      </c>
      <c r="Z1850" s="82" t="s">
        <v>94</v>
      </c>
      <c r="AA1850" s="82">
        <v>214</v>
      </c>
      <c r="AB1850" s="82">
        <v>526.24</v>
      </c>
    </row>
    <row r="1851" spans="18:28">
      <c r="R1851" s="82" t="s">
        <v>95</v>
      </c>
      <c r="S1851" s="82">
        <v>2022</v>
      </c>
      <c r="T1851" s="82" t="s">
        <v>31</v>
      </c>
      <c r="U1851" s="82" t="s">
        <v>101</v>
      </c>
      <c r="V1851" s="82" t="s">
        <v>90</v>
      </c>
      <c r="W1851" s="82" t="s">
        <v>91</v>
      </c>
      <c r="X1851" s="82" t="s">
        <v>92</v>
      </c>
      <c r="Y1851" s="82" t="s">
        <v>93</v>
      </c>
      <c r="Z1851" s="82" t="s">
        <v>94</v>
      </c>
      <c r="AA1851" s="82">
        <v>256</v>
      </c>
      <c r="AB1851" s="82">
        <v>526.24</v>
      </c>
    </row>
    <row r="1852" spans="18:28">
      <c r="R1852" s="82" t="s">
        <v>88</v>
      </c>
      <c r="S1852" s="82">
        <v>2022</v>
      </c>
      <c r="T1852" s="82" t="s">
        <v>31</v>
      </c>
      <c r="U1852" s="82" t="s">
        <v>101</v>
      </c>
      <c r="V1852" s="82" t="s">
        <v>90</v>
      </c>
      <c r="W1852" s="82" t="s">
        <v>91</v>
      </c>
      <c r="X1852" s="82" t="s">
        <v>92</v>
      </c>
      <c r="Y1852" s="82" t="s">
        <v>93</v>
      </c>
      <c r="Z1852" s="82" t="s">
        <v>94</v>
      </c>
      <c r="AA1852" s="82">
        <v>1009</v>
      </c>
      <c r="AB1852" s="82">
        <v>1442.87</v>
      </c>
    </row>
    <row r="1853" spans="18:28">
      <c r="R1853" s="82" t="s">
        <v>95</v>
      </c>
      <c r="S1853" s="82">
        <v>2022</v>
      </c>
      <c r="T1853" s="82" t="s">
        <v>31</v>
      </c>
      <c r="U1853" s="82" t="s">
        <v>101</v>
      </c>
      <c r="V1853" s="82" t="s">
        <v>90</v>
      </c>
      <c r="W1853" s="82" t="s">
        <v>91</v>
      </c>
      <c r="X1853" s="82" t="s">
        <v>92</v>
      </c>
      <c r="Y1853" s="82" t="s">
        <v>93</v>
      </c>
      <c r="Z1853" s="82" t="s">
        <v>94</v>
      </c>
      <c r="AA1853" s="82">
        <v>258</v>
      </c>
      <c r="AB1853" s="82">
        <v>368.94</v>
      </c>
    </row>
    <row r="1854" spans="18:28">
      <c r="R1854" s="82" t="s">
        <v>88</v>
      </c>
      <c r="S1854" s="82">
        <v>2022</v>
      </c>
      <c r="T1854" s="82" t="s">
        <v>31</v>
      </c>
      <c r="U1854" s="82" t="s">
        <v>101</v>
      </c>
      <c r="V1854" s="82" t="s">
        <v>90</v>
      </c>
      <c r="W1854" s="82" t="s">
        <v>91</v>
      </c>
      <c r="X1854" s="82" t="s">
        <v>92</v>
      </c>
      <c r="Y1854" s="82" t="s">
        <v>93</v>
      </c>
      <c r="Z1854" s="82" t="s">
        <v>94</v>
      </c>
      <c r="AA1854" s="82">
        <v>213</v>
      </c>
      <c r="AB1854" s="82">
        <v>304.59000000000003</v>
      </c>
    </row>
    <row r="1855" spans="18:28">
      <c r="R1855" s="82" t="s">
        <v>98</v>
      </c>
      <c r="S1855" s="82">
        <v>2022</v>
      </c>
      <c r="T1855" s="82" t="s">
        <v>31</v>
      </c>
      <c r="U1855" s="82" t="s">
        <v>101</v>
      </c>
      <c r="V1855" s="82" t="s">
        <v>90</v>
      </c>
      <c r="W1855" s="82" t="s">
        <v>91</v>
      </c>
      <c r="X1855" s="82" t="s">
        <v>92</v>
      </c>
      <c r="Y1855" s="82" t="s">
        <v>93</v>
      </c>
      <c r="Z1855" s="82" t="s">
        <v>94</v>
      </c>
      <c r="AA1855" s="82">
        <v>261</v>
      </c>
      <c r="AB1855" s="82">
        <v>373.23</v>
      </c>
    </row>
    <row r="1856" spans="18:28">
      <c r="R1856" s="82" t="s">
        <v>95</v>
      </c>
      <c r="S1856" s="82">
        <v>2022</v>
      </c>
      <c r="T1856" s="82" t="s">
        <v>31</v>
      </c>
      <c r="U1856" s="82" t="s">
        <v>101</v>
      </c>
      <c r="V1856" s="82" t="s">
        <v>90</v>
      </c>
      <c r="W1856" s="82" t="s">
        <v>91</v>
      </c>
      <c r="X1856" s="82" t="s">
        <v>92</v>
      </c>
      <c r="Y1856" s="82" t="s">
        <v>93</v>
      </c>
      <c r="Z1856" s="82" t="s">
        <v>94</v>
      </c>
      <c r="AA1856" s="82">
        <v>217</v>
      </c>
      <c r="AB1856" s="82">
        <v>310.31</v>
      </c>
    </row>
    <row r="1857" spans="18:28">
      <c r="R1857" s="82" t="s">
        <v>88</v>
      </c>
      <c r="S1857" s="82">
        <v>2022</v>
      </c>
      <c r="T1857" s="82" t="s">
        <v>31</v>
      </c>
      <c r="U1857" s="82" t="s">
        <v>101</v>
      </c>
      <c r="V1857" s="82" t="s">
        <v>90</v>
      </c>
      <c r="W1857" s="82" t="s">
        <v>91</v>
      </c>
      <c r="X1857" s="82" t="s">
        <v>92</v>
      </c>
      <c r="Y1857" s="82" t="s">
        <v>93</v>
      </c>
      <c r="Z1857" s="82" t="s">
        <v>94</v>
      </c>
      <c r="AA1857" s="82">
        <v>211</v>
      </c>
      <c r="AB1857" s="82">
        <v>301.73</v>
      </c>
    </row>
    <row r="1858" spans="18:28">
      <c r="R1858" s="82" t="s">
        <v>88</v>
      </c>
      <c r="S1858" s="82">
        <v>2022</v>
      </c>
      <c r="T1858" s="82" t="s">
        <v>31</v>
      </c>
      <c r="U1858" s="82" t="s">
        <v>101</v>
      </c>
      <c r="V1858" s="82" t="s">
        <v>90</v>
      </c>
      <c r="W1858" s="82" t="s">
        <v>91</v>
      </c>
      <c r="X1858" s="82" t="s">
        <v>92</v>
      </c>
      <c r="Y1858" s="82" t="s">
        <v>93</v>
      </c>
      <c r="Z1858" s="82" t="s">
        <v>94</v>
      </c>
      <c r="AA1858" s="82">
        <v>205</v>
      </c>
      <c r="AB1858" s="82">
        <v>293.14999999999998</v>
      </c>
    </row>
    <row r="1859" spans="18:28">
      <c r="R1859" s="82" t="s">
        <v>88</v>
      </c>
      <c r="S1859" s="82">
        <v>2022</v>
      </c>
      <c r="T1859" s="82" t="s">
        <v>31</v>
      </c>
      <c r="U1859" s="82" t="s">
        <v>101</v>
      </c>
      <c r="V1859" s="82" t="s">
        <v>90</v>
      </c>
      <c r="W1859" s="82" t="s">
        <v>91</v>
      </c>
      <c r="X1859" s="82" t="s">
        <v>92</v>
      </c>
      <c r="Y1859" s="82" t="s">
        <v>93</v>
      </c>
      <c r="Z1859" s="82" t="s">
        <v>94</v>
      </c>
      <c r="AA1859" s="82">
        <v>790</v>
      </c>
      <c r="AB1859" s="82">
        <v>1129.7</v>
      </c>
    </row>
    <row r="1860" spans="18:28">
      <c r="R1860" s="82" t="s">
        <v>95</v>
      </c>
      <c r="S1860" s="82">
        <v>2022</v>
      </c>
      <c r="T1860" s="82" t="s">
        <v>31</v>
      </c>
      <c r="U1860" s="82" t="s">
        <v>101</v>
      </c>
      <c r="V1860" s="82" t="s">
        <v>90</v>
      </c>
      <c r="W1860" s="82" t="s">
        <v>91</v>
      </c>
      <c r="X1860" s="82" t="s">
        <v>92</v>
      </c>
      <c r="Y1860" s="82" t="s">
        <v>93</v>
      </c>
      <c r="Z1860" s="82" t="s">
        <v>94</v>
      </c>
      <c r="AA1860" s="82">
        <v>823</v>
      </c>
      <c r="AB1860" s="82">
        <v>1176.8899999999999</v>
      </c>
    </row>
    <row r="1861" spans="18:28">
      <c r="R1861" s="82" t="s">
        <v>88</v>
      </c>
      <c r="S1861" s="82">
        <v>2022</v>
      </c>
      <c r="T1861" s="82" t="s">
        <v>31</v>
      </c>
      <c r="U1861" s="82" t="s">
        <v>101</v>
      </c>
      <c r="V1861" s="82" t="s">
        <v>90</v>
      </c>
      <c r="W1861" s="82" t="s">
        <v>91</v>
      </c>
      <c r="X1861" s="82" t="s">
        <v>92</v>
      </c>
      <c r="Y1861" s="82" t="s">
        <v>93</v>
      </c>
      <c r="Z1861" s="82" t="s">
        <v>96</v>
      </c>
      <c r="AA1861" s="82">
        <v>215</v>
      </c>
      <c r="AB1861" s="82">
        <v>307.45</v>
      </c>
    </row>
    <row r="1862" spans="18:28">
      <c r="R1862" s="82" t="s">
        <v>97</v>
      </c>
      <c r="S1862" s="82">
        <v>2022</v>
      </c>
      <c r="T1862" s="82" t="s">
        <v>31</v>
      </c>
      <c r="U1862" s="82" t="s">
        <v>101</v>
      </c>
      <c r="V1862" s="82" t="s">
        <v>90</v>
      </c>
      <c r="W1862" s="82" t="s">
        <v>91</v>
      </c>
      <c r="X1862" s="82" t="s">
        <v>92</v>
      </c>
      <c r="Y1862" s="82" t="s">
        <v>93</v>
      </c>
      <c r="Z1862" s="82" t="s">
        <v>96</v>
      </c>
      <c r="AA1862" s="82">
        <v>209</v>
      </c>
      <c r="AB1862" s="82">
        <v>298.87</v>
      </c>
    </row>
    <row r="1863" spans="18:28">
      <c r="R1863" s="82" t="s">
        <v>88</v>
      </c>
      <c r="S1863" s="82">
        <v>2022</v>
      </c>
      <c r="T1863" s="82" t="s">
        <v>31</v>
      </c>
      <c r="U1863" s="82" t="s">
        <v>101</v>
      </c>
      <c r="V1863" s="82" t="s">
        <v>90</v>
      </c>
      <c r="W1863" s="82" t="s">
        <v>91</v>
      </c>
      <c r="X1863" s="82" t="s">
        <v>92</v>
      </c>
      <c r="Y1863" s="82" t="s">
        <v>93</v>
      </c>
      <c r="Z1863" s="82" t="s">
        <v>96</v>
      </c>
      <c r="AA1863" s="82">
        <v>203</v>
      </c>
      <c r="AB1863" s="82">
        <v>290.28999999999996</v>
      </c>
    </row>
    <row r="1864" spans="18:28">
      <c r="R1864" s="82" t="s">
        <v>97</v>
      </c>
      <c r="S1864" s="82">
        <v>2022</v>
      </c>
      <c r="T1864" s="82" t="s">
        <v>31</v>
      </c>
      <c r="U1864" s="82" t="s">
        <v>101</v>
      </c>
      <c r="V1864" s="82" t="s">
        <v>90</v>
      </c>
      <c r="W1864" s="82" t="s">
        <v>91</v>
      </c>
      <c r="X1864" s="82" t="s">
        <v>92</v>
      </c>
      <c r="Y1864" s="82" t="s">
        <v>93</v>
      </c>
      <c r="Z1864" s="82" t="s">
        <v>94</v>
      </c>
      <c r="AA1864" s="82">
        <v>257</v>
      </c>
      <c r="AB1864" s="82">
        <v>367.51</v>
      </c>
    </row>
    <row r="1865" spans="18:28">
      <c r="R1865" s="82" t="s">
        <v>95</v>
      </c>
      <c r="S1865" s="82">
        <v>2022</v>
      </c>
      <c r="T1865" s="82" t="s">
        <v>9</v>
      </c>
      <c r="U1865" s="82" t="s">
        <v>101</v>
      </c>
      <c r="V1865" s="82" t="s">
        <v>90</v>
      </c>
      <c r="W1865" s="82" t="s">
        <v>91</v>
      </c>
      <c r="X1865" s="82" t="s">
        <v>92</v>
      </c>
      <c r="Y1865" s="82" t="s">
        <v>93</v>
      </c>
      <c r="Z1865" s="82" t="s">
        <v>96</v>
      </c>
      <c r="AA1865" s="82">
        <v>230</v>
      </c>
      <c r="AB1865" s="82">
        <v>328.9</v>
      </c>
    </row>
    <row r="1866" spans="18:28">
      <c r="R1866" s="82" t="s">
        <v>88</v>
      </c>
      <c r="S1866" s="82">
        <v>2022</v>
      </c>
      <c r="T1866" s="82" t="s">
        <v>9</v>
      </c>
      <c r="U1866" s="82" t="s">
        <v>101</v>
      </c>
      <c r="V1866" s="82" t="s">
        <v>90</v>
      </c>
      <c r="W1866" s="82" t="s">
        <v>91</v>
      </c>
      <c r="X1866" s="82" t="s">
        <v>92</v>
      </c>
      <c r="Y1866" s="82" t="s">
        <v>93</v>
      </c>
      <c r="Z1866" s="82" t="s">
        <v>96</v>
      </c>
      <c r="AA1866" s="82">
        <v>224</v>
      </c>
      <c r="AB1866" s="82">
        <v>320.32</v>
      </c>
    </row>
    <row r="1867" spans="18:28">
      <c r="R1867" s="82" t="s">
        <v>99</v>
      </c>
      <c r="S1867" s="82">
        <v>2022</v>
      </c>
      <c r="T1867" s="82" t="s">
        <v>9</v>
      </c>
      <c r="U1867" s="82" t="s">
        <v>101</v>
      </c>
      <c r="V1867" s="82" t="s">
        <v>90</v>
      </c>
      <c r="W1867" s="82" t="s">
        <v>91</v>
      </c>
      <c r="X1867" s="82" t="s">
        <v>92</v>
      </c>
      <c r="Y1867" s="82" t="s">
        <v>93</v>
      </c>
      <c r="Z1867" s="82" t="s">
        <v>94</v>
      </c>
      <c r="AA1867" s="82">
        <v>218</v>
      </c>
      <c r="AB1867" s="82">
        <v>311.74</v>
      </c>
    </row>
    <row r="1868" spans="18:28">
      <c r="R1868" s="82" t="s">
        <v>98</v>
      </c>
      <c r="S1868" s="82">
        <v>2022</v>
      </c>
      <c r="T1868" s="82" t="s">
        <v>9</v>
      </c>
      <c r="U1868" s="82" t="s">
        <v>101</v>
      </c>
      <c r="V1868" s="82" t="s">
        <v>90</v>
      </c>
      <c r="W1868" s="82" t="s">
        <v>91</v>
      </c>
      <c r="X1868" s="82" t="s">
        <v>92</v>
      </c>
      <c r="Y1868" s="82" t="s">
        <v>93</v>
      </c>
      <c r="Z1868" s="82" t="s">
        <v>94</v>
      </c>
      <c r="AA1868" s="82">
        <v>266</v>
      </c>
      <c r="AB1868" s="82">
        <v>380.38</v>
      </c>
    </row>
    <row r="1869" spans="18:28">
      <c r="R1869" s="82" t="s">
        <v>95</v>
      </c>
      <c r="S1869" s="82">
        <v>2022</v>
      </c>
      <c r="T1869" s="82" t="s">
        <v>9</v>
      </c>
      <c r="U1869" s="82" t="s">
        <v>101</v>
      </c>
      <c r="V1869" s="82" t="s">
        <v>90</v>
      </c>
      <c r="W1869" s="82" t="s">
        <v>91</v>
      </c>
      <c r="X1869" s="82" t="s">
        <v>92</v>
      </c>
      <c r="Y1869" s="82" t="s">
        <v>93</v>
      </c>
      <c r="Z1869" s="82" t="s">
        <v>94</v>
      </c>
      <c r="AA1869" s="82">
        <v>232</v>
      </c>
      <c r="AB1869" s="82">
        <v>331.76</v>
      </c>
    </row>
    <row r="1870" spans="18:28">
      <c r="R1870" s="82" t="s">
        <v>95</v>
      </c>
      <c r="S1870" s="82">
        <v>2022</v>
      </c>
      <c r="T1870" s="82" t="s">
        <v>9</v>
      </c>
      <c r="U1870" s="82" t="s">
        <v>101</v>
      </c>
      <c r="V1870" s="82" t="s">
        <v>90</v>
      </c>
      <c r="W1870" s="82" t="s">
        <v>91</v>
      </c>
      <c r="X1870" s="82" t="s">
        <v>92</v>
      </c>
      <c r="Y1870" s="82" t="s">
        <v>93</v>
      </c>
      <c r="Z1870" s="82" t="s">
        <v>94</v>
      </c>
      <c r="AA1870" s="82">
        <v>226</v>
      </c>
      <c r="AB1870" s="82">
        <v>323.18</v>
      </c>
    </row>
    <row r="1871" spans="18:28">
      <c r="R1871" s="82" t="s">
        <v>95</v>
      </c>
      <c r="S1871" s="82">
        <v>2022</v>
      </c>
      <c r="T1871" s="82" t="s">
        <v>9</v>
      </c>
      <c r="U1871" s="82" t="s">
        <v>101</v>
      </c>
      <c r="V1871" s="82" t="s">
        <v>90</v>
      </c>
      <c r="W1871" s="82" t="s">
        <v>91</v>
      </c>
      <c r="X1871" s="82" t="s">
        <v>92</v>
      </c>
      <c r="Y1871" s="82" t="s">
        <v>93</v>
      </c>
      <c r="Z1871" s="82" t="s">
        <v>94</v>
      </c>
      <c r="AA1871" s="82">
        <v>220</v>
      </c>
      <c r="AB1871" s="82">
        <v>314.60000000000002</v>
      </c>
    </row>
    <row r="1872" spans="18:28">
      <c r="R1872" s="82" t="s">
        <v>88</v>
      </c>
      <c r="S1872" s="82">
        <v>2022</v>
      </c>
      <c r="T1872" s="82" t="s">
        <v>9</v>
      </c>
      <c r="U1872" s="82" t="s">
        <v>101</v>
      </c>
      <c r="V1872" s="82" t="s">
        <v>90</v>
      </c>
      <c r="W1872" s="82" t="s">
        <v>91</v>
      </c>
      <c r="X1872" s="82" t="s">
        <v>92</v>
      </c>
      <c r="Y1872" s="82" t="s">
        <v>93</v>
      </c>
      <c r="Z1872" s="82" t="s">
        <v>94</v>
      </c>
      <c r="AA1872" s="82">
        <v>262</v>
      </c>
      <c r="AB1872" s="82">
        <v>526.24</v>
      </c>
    </row>
    <row r="1873" spans="18:28">
      <c r="R1873" s="82" t="s">
        <v>88</v>
      </c>
      <c r="S1873" s="82">
        <v>2022</v>
      </c>
      <c r="T1873" s="82" t="s">
        <v>9</v>
      </c>
      <c r="U1873" s="82" t="s">
        <v>101</v>
      </c>
      <c r="V1873" s="82" t="s">
        <v>90</v>
      </c>
      <c r="W1873" s="82" t="s">
        <v>91</v>
      </c>
      <c r="X1873" s="82" t="s">
        <v>92</v>
      </c>
      <c r="Y1873" s="82" t="s">
        <v>93</v>
      </c>
      <c r="Z1873" s="82" t="s">
        <v>94</v>
      </c>
      <c r="AA1873" s="82">
        <v>1008</v>
      </c>
      <c r="AB1873" s="82">
        <v>1441.44</v>
      </c>
    </row>
    <row r="1874" spans="18:28">
      <c r="R1874" s="82" t="s">
        <v>95</v>
      </c>
      <c r="S1874" s="82">
        <v>2022</v>
      </c>
      <c r="T1874" s="82" t="s">
        <v>9</v>
      </c>
      <c r="U1874" s="82" t="s">
        <v>101</v>
      </c>
      <c r="V1874" s="82" t="s">
        <v>90</v>
      </c>
      <c r="W1874" s="82" t="s">
        <v>91</v>
      </c>
      <c r="X1874" s="82" t="s">
        <v>92</v>
      </c>
      <c r="Y1874" s="82" t="s">
        <v>93</v>
      </c>
      <c r="Z1874" s="82" t="s">
        <v>94</v>
      </c>
      <c r="AA1874" s="82">
        <v>1041</v>
      </c>
      <c r="AB1874" s="82">
        <v>1488.63</v>
      </c>
    </row>
    <row r="1875" spans="18:28">
      <c r="R1875" s="82" t="s">
        <v>95</v>
      </c>
      <c r="S1875" s="82">
        <v>2022</v>
      </c>
      <c r="T1875" s="82" t="s">
        <v>9</v>
      </c>
      <c r="U1875" s="82" t="s">
        <v>101</v>
      </c>
      <c r="V1875" s="82" t="s">
        <v>90</v>
      </c>
      <c r="W1875" s="82" t="s">
        <v>91</v>
      </c>
      <c r="X1875" s="82" t="s">
        <v>92</v>
      </c>
      <c r="Y1875" s="82" t="s">
        <v>93</v>
      </c>
      <c r="Z1875" s="82" t="s">
        <v>94</v>
      </c>
      <c r="AA1875" s="82">
        <v>219</v>
      </c>
      <c r="AB1875" s="82">
        <v>313.17</v>
      </c>
    </row>
    <row r="1876" spans="18:28">
      <c r="R1876" s="82" t="s">
        <v>99</v>
      </c>
      <c r="S1876" s="82">
        <v>2022</v>
      </c>
      <c r="T1876" s="82" t="s">
        <v>9</v>
      </c>
      <c r="U1876" s="82" t="s">
        <v>101</v>
      </c>
      <c r="V1876" s="82" t="s">
        <v>90</v>
      </c>
      <c r="W1876" s="82" t="s">
        <v>91</v>
      </c>
      <c r="X1876" s="82" t="s">
        <v>92</v>
      </c>
      <c r="Y1876" s="82" t="s">
        <v>93</v>
      </c>
      <c r="Z1876" s="82" t="s">
        <v>94</v>
      </c>
      <c r="AA1876" s="82">
        <v>229</v>
      </c>
      <c r="AB1876" s="82">
        <v>327.47000000000003</v>
      </c>
    </row>
    <row r="1877" spans="18:28">
      <c r="R1877" s="82" t="s">
        <v>88</v>
      </c>
      <c r="S1877" s="82">
        <v>2022</v>
      </c>
      <c r="T1877" s="82" t="s">
        <v>9</v>
      </c>
      <c r="U1877" s="82" t="s">
        <v>101</v>
      </c>
      <c r="V1877" s="82" t="s">
        <v>90</v>
      </c>
      <c r="W1877" s="82" t="s">
        <v>91</v>
      </c>
      <c r="X1877" s="82" t="s">
        <v>92</v>
      </c>
      <c r="Y1877" s="82" t="s">
        <v>93</v>
      </c>
      <c r="Z1877" s="82" t="s">
        <v>94</v>
      </c>
      <c r="AA1877" s="82">
        <v>223</v>
      </c>
      <c r="AB1877" s="82">
        <v>318.89</v>
      </c>
    </row>
    <row r="1878" spans="18:28">
      <c r="R1878" s="82" t="s">
        <v>95</v>
      </c>
      <c r="S1878" s="82">
        <v>2022</v>
      </c>
      <c r="T1878" s="82" t="s">
        <v>9</v>
      </c>
      <c r="U1878" s="82" t="s">
        <v>101</v>
      </c>
      <c r="V1878" s="82" t="s">
        <v>90</v>
      </c>
      <c r="W1878" s="82" t="s">
        <v>91</v>
      </c>
      <c r="X1878" s="82" t="s">
        <v>92</v>
      </c>
      <c r="Y1878" s="82" t="s">
        <v>93</v>
      </c>
      <c r="Z1878" s="82" t="s">
        <v>94</v>
      </c>
      <c r="AA1878" s="82">
        <v>789</v>
      </c>
      <c r="AB1878" s="82">
        <v>1128.27</v>
      </c>
    </row>
    <row r="1879" spans="18:28">
      <c r="R1879" s="82" t="s">
        <v>95</v>
      </c>
      <c r="S1879" s="82">
        <v>2022</v>
      </c>
      <c r="T1879" s="82" t="s">
        <v>9</v>
      </c>
      <c r="U1879" s="82" t="s">
        <v>101</v>
      </c>
      <c r="V1879" s="82" t="s">
        <v>90</v>
      </c>
      <c r="W1879" s="82" t="s">
        <v>91</v>
      </c>
      <c r="X1879" s="82" t="s">
        <v>92</v>
      </c>
      <c r="Y1879" s="82" t="s">
        <v>93</v>
      </c>
      <c r="Z1879" s="82" t="s">
        <v>94</v>
      </c>
      <c r="AA1879" s="82">
        <v>822</v>
      </c>
      <c r="AB1879" s="82">
        <v>1175.46</v>
      </c>
    </row>
    <row r="1880" spans="18:28">
      <c r="R1880" s="82" t="s">
        <v>95</v>
      </c>
      <c r="S1880" s="82">
        <v>2022</v>
      </c>
      <c r="T1880" s="82" t="s">
        <v>9</v>
      </c>
      <c r="U1880" s="82" t="s">
        <v>101</v>
      </c>
      <c r="V1880" s="82" t="s">
        <v>90</v>
      </c>
      <c r="W1880" s="82" t="s">
        <v>91</v>
      </c>
      <c r="X1880" s="82" t="s">
        <v>92</v>
      </c>
      <c r="Y1880" s="82" t="s">
        <v>93</v>
      </c>
      <c r="Z1880" s="82" t="s">
        <v>96</v>
      </c>
      <c r="AA1880" s="82">
        <v>233</v>
      </c>
      <c r="AB1880" s="82">
        <v>333.19</v>
      </c>
    </row>
    <row r="1881" spans="18:28">
      <c r="R1881" s="82" t="s">
        <v>95</v>
      </c>
      <c r="S1881" s="82">
        <v>2022</v>
      </c>
      <c r="T1881" s="82" t="s">
        <v>9</v>
      </c>
      <c r="U1881" s="82" t="s">
        <v>101</v>
      </c>
      <c r="V1881" s="82" t="s">
        <v>90</v>
      </c>
      <c r="W1881" s="82" t="s">
        <v>91</v>
      </c>
      <c r="X1881" s="82" t="s">
        <v>92</v>
      </c>
      <c r="Y1881" s="82" t="s">
        <v>93</v>
      </c>
      <c r="Z1881" s="82" t="s">
        <v>96</v>
      </c>
      <c r="AA1881" s="82">
        <v>227</v>
      </c>
      <c r="AB1881" s="82">
        <v>324.61</v>
      </c>
    </row>
    <row r="1882" spans="18:28">
      <c r="R1882" s="82" t="s">
        <v>88</v>
      </c>
      <c r="S1882" s="82">
        <v>2022</v>
      </c>
      <c r="T1882" s="82" t="s">
        <v>9</v>
      </c>
      <c r="U1882" s="82" t="s">
        <v>101</v>
      </c>
      <c r="V1882" s="82" t="s">
        <v>90</v>
      </c>
      <c r="W1882" s="82" t="s">
        <v>91</v>
      </c>
      <c r="X1882" s="82" t="s">
        <v>92</v>
      </c>
      <c r="Y1882" s="82" t="s">
        <v>93</v>
      </c>
      <c r="Z1882" s="82" t="s">
        <v>96</v>
      </c>
      <c r="AA1882" s="82">
        <v>221</v>
      </c>
      <c r="AB1882" s="82">
        <v>316.02999999999997</v>
      </c>
    </row>
    <row r="1883" spans="18:28">
      <c r="R1883" s="82" t="s">
        <v>95</v>
      </c>
      <c r="S1883" s="82">
        <v>2022</v>
      </c>
      <c r="T1883" s="82" t="s">
        <v>9</v>
      </c>
      <c r="U1883" s="82" t="s">
        <v>101</v>
      </c>
      <c r="V1883" s="82" t="s">
        <v>90</v>
      </c>
      <c r="W1883" s="82" t="s">
        <v>91</v>
      </c>
      <c r="X1883" s="82" t="s">
        <v>92</v>
      </c>
      <c r="Y1883" s="82" t="s">
        <v>93</v>
      </c>
      <c r="Z1883" s="82" t="s">
        <v>94</v>
      </c>
      <c r="AA1883" s="82">
        <v>215</v>
      </c>
      <c r="AB1883" s="82">
        <v>307.45</v>
      </c>
    </row>
    <row r="1884" spans="18:28">
      <c r="R1884" s="82" t="s">
        <v>97</v>
      </c>
      <c r="S1884" s="82">
        <v>2022</v>
      </c>
      <c r="T1884" s="82" t="s">
        <v>9</v>
      </c>
      <c r="U1884" s="82" t="s">
        <v>101</v>
      </c>
      <c r="V1884" s="82" t="s">
        <v>90</v>
      </c>
      <c r="W1884" s="82" t="s">
        <v>91</v>
      </c>
      <c r="X1884" s="82" t="s">
        <v>92</v>
      </c>
      <c r="Y1884" s="82" t="s">
        <v>93</v>
      </c>
      <c r="Z1884" s="82" t="s">
        <v>94</v>
      </c>
      <c r="AA1884" s="82">
        <v>263</v>
      </c>
      <c r="AB1884" s="82">
        <v>376.09000000000003</v>
      </c>
    </row>
    <row r="1885" spans="18:28">
      <c r="R1885" s="82" t="s">
        <v>88</v>
      </c>
      <c r="S1885" s="82">
        <v>2022</v>
      </c>
      <c r="T1885" s="82" t="s">
        <v>37</v>
      </c>
      <c r="U1885" s="82" t="s">
        <v>101</v>
      </c>
      <c r="V1885" s="82" t="s">
        <v>90</v>
      </c>
      <c r="W1885" s="82" t="s">
        <v>91</v>
      </c>
      <c r="X1885" s="82" t="s">
        <v>92</v>
      </c>
      <c r="Y1885" s="82" t="s">
        <v>93</v>
      </c>
      <c r="Z1885" s="82" t="s">
        <v>96</v>
      </c>
      <c r="AA1885" s="82">
        <v>134</v>
      </c>
      <c r="AB1885" s="82">
        <v>191.62</v>
      </c>
    </row>
    <row r="1886" spans="18:28">
      <c r="R1886" s="82" t="s">
        <v>88</v>
      </c>
      <c r="S1886" s="82">
        <v>2022</v>
      </c>
      <c r="T1886" s="82" t="s">
        <v>37</v>
      </c>
      <c r="U1886" s="82" t="s">
        <v>101</v>
      </c>
      <c r="V1886" s="82" t="s">
        <v>90</v>
      </c>
      <c r="W1886" s="82" t="s">
        <v>91</v>
      </c>
      <c r="X1886" s="82" t="s">
        <v>92</v>
      </c>
      <c r="Y1886" s="82" t="s">
        <v>93</v>
      </c>
      <c r="Z1886" s="82" t="s">
        <v>96</v>
      </c>
      <c r="AA1886" s="82">
        <v>128</v>
      </c>
      <c r="AB1886" s="82">
        <v>183.04</v>
      </c>
    </row>
    <row r="1887" spans="18:28">
      <c r="R1887" s="82" t="s">
        <v>95</v>
      </c>
      <c r="S1887" s="82">
        <v>2022</v>
      </c>
      <c r="T1887" s="82" t="s">
        <v>37</v>
      </c>
      <c r="U1887" s="82" t="s">
        <v>101</v>
      </c>
      <c r="V1887" s="82" t="s">
        <v>90</v>
      </c>
      <c r="W1887" s="82" t="s">
        <v>91</v>
      </c>
      <c r="X1887" s="82" t="s">
        <v>92</v>
      </c>
      <c r="Y1887" s="82" t="s">
        <v>93</v>
      </c>
      <c r="Z1887" s="82" t="s">
        <v>94</v>
      </c>
      <c r="AA1887" s="82">
        <v>230</v>
      </c>
      <c r="AB1887" s="82">
        <v>328.9</v>
      </c>
    </row>
    <row r="1888" spans="18:28">
      <c r="R1888" s="82" t="s">
        <v>95</v>
      </c>
      <c r="S1888" s="82">
        <v>2022</v>
      </c>
      <c r="T1888" s="82" t="s">
        <v>37</v>
      </c>
      <c r="U1888" s="82" t="s">
        <v>101</v>
      </c>
      <c r="V1888" s="82" t="s">
        <v>90</v>
      </c>
      <c r="W1888" s="82" t="s">
        <v>91</v>
      </c>
      <c r="X1888" s="82" t="s">
        <v>92</v>
      </c>
      <c r="Y1888" s="82" t="s">
        <v>93</v>
      </c>
      <c r="Z1888" s="82" t="s">
        <v>94</v>
      </c>
      <c r="AA1888" s="82">
        <v>136</v>
      </c>
      <c r="AB1888" s="82">
        <v>194.48</v>
      </c>
    </row>
    <row r="1889" spans="18:28">
      <c r="R1889" s="82" t="s">
        <v>88</v>
      </c>
      <c r="S1889" s="82">
        <v>2022</v>
      </c>
      <c r="T1889" s="82" t="s">
        <v>37</v>
      </c>
      <c r="U1889" s="82" t="s">
        <v>101</v>
      </c>
      <c r="V1889" s="82" t="s">
        <v>90</v>
      </c>
      <c r="W1889" s="82" t="s">
        <v>91</v>
      </c>
      <c r="X1889" s="82" t="s">
        <v>92</v>
      </c>
      <c r="Y1889" s="82" t="s">
        <v>93</v>
      </c>
      <c r="Z1889" s="82" t="s">
        <v>94</v>
      </c>
      <c r="AA1889" s="82">
        <v>130</v>
      </c>
      <c r="AB1889" s="82">
        <v>185.9</v>
      </c>
    </row>
    <row r="1890" spans="18:28">
      <c r="R1890" s="82" t="s">
        <v>97</v>
      </c>
      <c r="S1890" s="82">
        <v>2022</v>
      </c>
      <c r="T1890" s="82" t="s">
        <v>37</v>
      </c>
      <c r="U1890" s="82" t="s">
        <v>101</v>
      </c>
      <c r="V1890" s="82" t="s">
        <v>90</v>
      </c>
      <c r="W1890" s="82" t="s">
        <v>91</v>
      </c>
      <c r="X1890" s="82" t="s">
        <v>92</v>
      </c>
      <c r="Y1890" s="82" t="s">
        <v>93</v>
      </c>
      <c r="Z1890" s="82" t="s">
        <v>94</v>
      </c>
      <c r="AA1890" s="82">
        <v>370</v>
      </c>
      <c r="AB1890" s="82">
        <v>529.1</v>
      </c>
    </row>
    <row r="1891" spans="18:28">
      <c r="R1891" s="82" t="s">
        <v>95</v>
      </c>
      <c r="S1891" s="82">
        <v>2022</v>
      </c>
      <c r="T1891" s="82" t="s">
        <v>37</v>
      </c>
      <c r="U1891" s="82" t="s">
        <v>101</v>
      </c>
      <c r="V1891" s="82" t="s">
        <v>90</v>
      </c>
      <c r="W1891" s="82" t="s">
        <v>91</v>
      </c>
      <c r="X1891" s="82" t="s">
        <v>92</v>
      </c>
      <c r="Y1891" s="82" t="s">
        <v>93</v>
      </c>
      <c r="Z1891" s="82" t="s">
        <v>94</v>
      </c>
      <c r="AA1891" s="82">
        <v>184</v>
      </c>
      <c r="AB1891" s="82">
        <v>526.24</v>
      </c>
    </row>
    <row r="1892" spans="18:28">
      <c r="R1892" s="82" t="s">
        <v>95</v>
      </c>
      <c r="S1892" s="82">
        <v>2022</v>
      </c>
      <c r="T1892" s="82" t="s">
        <v>37</v>
      </c>
      <c r="U1892" s="82" t="s">
        <v>101</v>
      </c>
      <c r="V1892" s="82" t="s">
        <v>90</v>
      </c>
      <c r="W1892" s="82" t="s">
        <v>91</v>
      </c>
      <c r="X1892" s="82" t="s">
        <v>92</v>
      </c>
      <c r="Y1892" s="82" t="s">
        <v>93</v>
      </c>
      <c r="Z1892" s="82" t="s">
        <v>94</v>
      </c>
      <c r="AA1892" s="82">
        <v>232</v>
      </c>
      <c r="AB1892" s="82">
        <v>526.24</v>
      </c>
    </row>
    <row r="1893" spans="18:28">
      <c r="R1893" s="82" t="s">
        <v>97</v>
      </c>
      <c r="S1893" s="82">
        <v>2022</v>
      </c>
      <c r="T1893" s="82" t="s">
        <v>37</v>
      </c>
      <c r="U1893" s="82" t="s">
        <v>101</v>
      </c>
      <c r="V1893" s="82" t="s">
        <v>90</v>
      </c>
      <c r="W1893" s="82" t="s">
        <v>91</v>
      </c>
      <c r="X1893" s="82" t="s">
        <v>92</v>
      </c>
      <c r="Y1893" s="82" t="s">
        <v>93</v>
      </c>
      <c r="Z1893" s="82" t="s">
        <v>94</v>
      </c>
      <c r="AA1893" s="82">
        <v>1013</v>
      </c>
      <c r="AB1893" s="82">
        <v>1448.59</v>
      </c>
    </row>
    <row r="1894" spans="18:28">
      <c r="R1894" s="82" t="s">
        <v>98</v>
      </c>
      <c r="S1894" s="82">
        <v>2022</v>
      </c>
      <c r="T1894" s="82" t="s">
        <v>37</v>
      </c>
      <c r="U1894" s="82" t="s">
        <v>101</v>
      </c>
      <c r="V1894" s="82" t="s">
        <v>90</v>
      </c>
      <c r="W1894" s="82" t="s">
        <v>91</v>
      </c>
      <c r="X1894" s="82" t="s">
        <v>92</v>
      </c>
      <c r="Y1894" s="82" t="s">
        <v>93</v>
      </c>
      <c r="Z1894" s="82" t="s">
        <v>94</v>
      </c>
      <c r="AA1894" s="82">
        <v>234</v>
      </c>
      <c r="AB1894" s="82">
        <v>334.62</v>
      </c>
    </row>
    <row r="1895" spans="18:28">
      <c r="R1895" s="82" t="s">
        <v>97</v>
      </c>
      <c r="S1895" s="82">
        <v>2022</v>
      </c>
      <c r="T1895" s="82" t="s">
        <v>37</v>
      </c>
      <c r="U1895" s="82" t="s">
        <v>101</v>
      </c>
      <c r="V1895" s="82" t="s">
        <v>90</v>
      </c>
      <c r="W1895" s="82" t="s">
        <v>91</v>
      </c>
      <c r="X1895" s="82" t="s">
        <v>92</v>
      </c>
      <c r="Y1895" s="82" t="s">
        <v>93</v>
      </c>
      <c r="Z1895" s="82" t="s">
        <v>94</v>
      </c>
      <c r="AA1895" s="82">
        <v>183</v>
      </c>
      <c r="AB1895" s="82">
        <v>261.69</v>
      </c>
    </row>
    <row r="1896" spans="18:28">
      <c r="R1896" s="82" t="s">
        <v>95</v>
      </c>
      <c r="S1896" s="82">
        <v>2022</v>
      </c>
      <c r="T1896" s="82" t="s">
        <v>37</v>
      </c>
      <c r="U1896" s="82" t="s">
        <v>101</v>
      </c>
      <c r="V1896" s="82" t="s">
        <v>90</v>
      </c>
      <c r="W1896" s="82" t="s">
        <v>91</v>
      </c>
      <c r="X1896" s="82" t="s">
        <v>92</v>
      </c>
      <c r="Y1896" s="82" t="s">
        <v>93</v>
      </c>
      <c r="Z1896" s="82" t="s">
        <v>94</v>
      </c>
      <c r="AA1896" s="82">
        <v>231</v>
      </c>
      <c r="AB1896" s="82">
        <v>330.33</v>
      </c>
    </row>
    <row r="1897" spans="18:28">
      <c r="R1897" s="82" t="s">
        <v>97</v>
      </c>
      <c r="S1897" s="82">
        <v>2022</v>
      </c>
      <c r="T1897" s="82" t="s">
        <v>37</v>
      </c>
      <c r="U1897" s="82" t="s">
        <v>101</v>
      </c>
      <c r="V1897" s="82" t="s">
        <v>90</v>
      </c>
      <c r="W1897" s="82" t="s">
        <v>91</v>
      </c>
      <c r="X1897" s="82" t="s">
        <v>92</v>
      </c>
      <c r="Y1897" s="82" t="s">
        <v>93</v>
      </c>
      <c r="Z1897" s="82" t="s">
        <v>94</v>
      </c>
      <c r="AA1897" s="82">
        <v>133</v>
      </c>
      <c r="AB1897" s="82">
        <v>190.19</v>
      </c>
    </row>
    <row r="1898" spans="18:28">
      <c r="R1898" s="82" t="s">
        <v>95</v>
      </c>
      <c r="S1898" s="82">
        <v>2022</v>
      </c>
      <c r="T1898" s="82" t="s">
        <v>37</v>
      </c>
      <c r="U1898" s="82" t="s">
        <v>101</v>
      </c>
      <c r="V1898" s="82" t="s">
        <v>90</v>
      </c>
      <c r="W1898" s="82" t="s">
        <v>91</v>
      </c>
      <c r="X1898" s="82" t="s">
        <v>92</v>
      </c>
      <c r="Y1898" s="82" t="s">
        <v>93</v>
      </c>
      <c r="Z1898" s="82" t="s">
        <v>94</v>
      </c>
      <c r="AA1898" s="82">
        <v>127</v>
      </c>
      <c r="AB1898" s="82">
        <v>181.61</v>
      </c>
    </row>
    <row r="1899" spans="18:28">
      <c r="R1899" s="82" t="s">
        <v>95</v>
      </c>
      <c r="S1899" s="82">
        <v>2022</v>
      </c>
      <c r="T1899" s="82" t="s">
        <v>37</v>
      </c>
      <c r="U1899" s="82" t="s">
        <v>101</v>
      </c>
      <c r="V1899" s="82" t="s">
        <v>90</v>
      </c>
      <c r="W1899" s="82" t="s">
        <v>91</v>
      </c>
      <c r="X1899" s="82" t="s">
        <v>92</v>
      </c>
      <c r="Y1899" s="82" t="s">
        <v>93</v>
      </c>
      <c r="Z1899" s="82" t="s">
        <v>94</v>
      </c>
      <c r="AA1899" s="82">
        <v>794</v>
      </c>
      <c r="AB1899" s="82">
        <v>1135.42</v>
      </c>
    </row>
    <row r="1900" spans="18:28">
      <c r="R1900" s="82" t="s">
        <v>95</v>
      </c>
      <c r="S1900" s="82">
        <v>2022</v>
      </c>
      <c r="T1900" s="82" t="s">
        <v>37</v>
      </c>
      <c r="U1900" s="82" t="s">
        <v>101</v>
      </c>
      <c r="V1900" s="82" t="s">
        <v>90</v>
      </c>
      <c r="W1900" s="82" t="s">
        <v>91</v>
      </c>
      <c r="X1900" s="82" t="s">
        <v>92</v>
      </c>
      <c r="Y1900" s="82" t="s">
        <v>93</v>
      </c>
      <c r="Z1900" s="82" t="s">
        <v>96</v>
      </c>
      <c r="AA1900" s="82">
        <v>137</v>
      </c>
      <c r="AB1900" s="82">
        <v>195.91</v>
      </c>
    </row>
    <row r="1901" spans="18:28">
      <c r="R1901" s="82" t="s">
        <v>88</v>
      </c>
      <c r="S1901" s="82">
        <v>2022</v>
      </c>
      <c r="T1901" s="82" t="s">
        <v>37</v>
      </c>
      <c r="U1901" s="82" t="s">
        <v>101</v>
      </c>
      <c r="V1901" s="82" t="s">
        <v>90</v>
      </c>
      <c r="W1901" s="82" t="s">
        <v>91</v>
      </c>
      <c r="X1901" s="82" t="s">
        <v>92</v>
      </c>
      <c r="Y1901" s="82" t="s">
        <v>93</v>
      </c>
      <c r="Z1901" s="82" t="s">
        <v>96</v>
      </c>
      <c r="AA1901" s="82">
        <v>131</v>
      </c>
      <c r="AB1901" s="82">
        <v>187.32999999999998</v>
      </c>
    </row>
    <row r="1902" spans="18:28">
      <c r="R1902" s="82" t="s">
        <v>88</v>
      </c>
      <c r="S1902" s="82">
        <v>2022</v>
      </c>
      <c r="T1902" s="82" t="s">
        <v>37</v>
      </c>
      <c r="U1902" s="82" t="s">
        <v>101</v>
      </c>
      <c r="V1902" s="82" t="s">
        <v>90</v>
      </c>
      <c r="W1902" s="82" t="s">
        <v>91</v>
      </c>
      <c r="X1902" s="82" t="s">
        <v>92</v>
      </c>
      <c r="Y1902" s="82" t="s">
        <v>93</v>
      </c>
      <c r="Z1902" s="82" t="s">
        <v>96</v>
      </c>
      <c r="AA1902" s="82">
        <v>371</v>
      </c>
      <c r="AB1902" s="82">
        <v>530.53</v>
      </c>
    </row>
    <row r="1903" spans="18:28">
      <c r="R1903" s="82" t="s">
        <v>88</v>
      </c>
      <c r="S1903" s="82">
        <v>2022</v>
      </c>
      <c r="T1903" s="82" t="s">
        <v>37</v>
      </c>
      <c r="U1903" s="82" t="s">
        <v>101</v>
      </c>
      <c r="V1903" s="82" t="s">
        <v>90</v>
      </c>
      <c r="W1903" s="82" t="s">
        <v>91</v>
      </c>
      <c r="X1903" s="82" t="s">
        <v>92</v>
      </c>
      <c r="Y1903" s="82" t="s">
        <v>93</v>
      </c>
      <c r="Z1903" s="82" t="s">
        <v>94</v>
      </c>
      <c r="AA1903" s="82">
        <v>185</v>
      </c>
      <c r="AB1903" s="82">
        <v>264.55</v>
      </c>
    </row>
    <row r="1904" spans="18:28">
      <c r="R1904" s="82" t="s">
        <v>95</v>
      </c>
      <c r="S1904" s="82">
        <v>2022</v>
      </c>
      <c r="T1904" s="82" t="s">
        <v>37</v>
      </c>
      <c r="U1904" s="82" t="s">
        <v>101</v>
      </c>
      <c r="V1904" s="82" t="s">
        <v>90</v>
      </c>
      <c r="W1904" s="82" t="s">
        <v>91</v>
      </c>
      <c r="X1904" s="82" t="s">
        <v>92</v>
      </c>
      <c r="Y1904" s="82" t="s">
        <v>93</v>
      </c>
      <c r="Z1904" s="82" t="s">
        <v>94</v>
      </c>
      <c r="AA1904" s="82">
        <v>233</v>
      </c>
      <c r="AB1904" s="82">
        <v>333.19</v>
      </c>
    </row>
    <row r="1905" spans="18:28">
      <c r="R1905" s="82" t="s">
        <v>95</v>
      </c>
      <c r="S1905" s="82">
        <v>2022</v>
      </c>
      <c r="T1905" s="82" t="s">
        <v>36</v>
      </c>
      <c r="U1905" s="82" t="s">
        <v>101</v>
      </c>
      <c r="V1905" s="82" t="s">
        <v>90</v>
      </c>
      <c r="W1905" s="82" t="s">
        <v>91</v>
      </c>
      <c r="X1905" s="82" t="s">
        <v>92</v>
      </c>
      <c r="Y1905" s="82" t="s">
        <v>93</v>
      </c>
      <c r="Z1905" s="82" t="s">
        <v>96</v>
      </c>
      <c r="AA1905" s="82">
        <v>152</v>
      </c>
      <c r="AB1905" s="82">
        <v>217.36</v>
      </c>
    </row>
    <row r="1906" spans="18:28">
      <c r="R1906" s="82" t="s">
        <v>95</v>
      </c>
      <c r="S1906" s="82">
        <v>2022</v>
      </c>
      <c r="T1906" s="82" t="s">
        <v>36</v>
      </c>
      <c r="U1906" s="82" t="s">
        <v>101</v>
      </c>
      <c r="V1906" s="82" t="s">
        <v>90</v>
      </c>
      <c r="W1906" s="82" t="s">
        <v>91</v>
      </c>
      <c r="X1906" s="82" t="s">
        <v>92</v>
      </c>
      <c r="Y1906" s="82" t="s">
        <v>93</v>
      </c>
      <c r="Z1906" s="82" t="s">
        <v>96</v>
      </c>
      <c r="AA1906" s="82">
        <v>146</v>
      </c>
      <c r="AB1906" s="82">
        <v>208.78</v>
      </c>
    </row>
    <row r="1907" spans="18:28">
      <c r="R1907" s="82" t="s">
        <v>95</v>
      </c>
      <c r="S1907" s="82">
        <v>2022</v>
      </c>
      <c r="T1907" s="82" t="s">
        <v>36</v>
      </c>
      <c r="U1907" s="82" t="s">
        <v>101</v>
      </c>
      <c r="V1907" s="82" t="s">
        <v>90</v>
      </c>
      <c r="W1907" s="82" t="s">
        <v>91</v>
      </c>
      <c r="X1907" s="82" t="s">
        <v>92</v>
      </c>
      <c r="Y1907" s="82" t="s">
        <v>93</v>
      </c>
      <c r="Z1907" s="82" t="s">
        <v>96</v>
      </c>
      <c r="AA1907" s="82">
        <v>140</v>
      </c>
      <c r="AB1907" s="82">
        <v>200.2</v>
      </c>
    </row>
    <row r="1908" spans="18:28">
      <c r="R1908" s="82" t="s">
        <v>99</v>
      </c>
      <c r="S1908" s="82">
        <v>2022</v>
      </c>
      <c r="T1908" s="82" t="s">
        <v>36</v>
      </c>
      <c r="U1908" s="82" t="s">
        <v>101</v>
      </c>
      <c r="V1908" s="82" t="s">
        <v>90</v>
      </c>
      <c r="W1908" s="82" t="s">
        <v>91</v>
      </c>
      <c r="X1908" s="82" t="s">
        <v>92</v>
      </c>
      <c r="Y1908" s="82" t="s">
        <v>93</v>
      </c>
      <c r="Z1908" s="82" t="s">
        <v>94</v>
      </c>
      <c r="AA1908" s="82">
        <v>188</v>
      </c>
      <c r="AB1908" s="82">
        <v>268.84000000000003</v>
      </c>
    </row>
    <row r="1909" spans="18:28">
      <c r="R1909" s="82" t="s">
        <v>88</v>
      </c>
      <c r="S1909" s="82">
        <v>2022</v>
      </c>
      <c r="T1909" s="82" t="s">
        <v>36</v>
      </c>
      <c r="U1909" s="82" t="s">
        <v>101</v>
      </c>
      <c r="V1909" s="82" t="s">
        <v>90</v>
      </c>
      <c r="W1909" s="82" t="s">
        <v>91</v>
      </c>
      <c r="X1909" s="82" t="s">
        <v>92</v>
      </c>
      <c r="Y1909" s="82" t="s">
        <v>93</v>
      </c>
      <c r="Z1909" s="82" t="s">
        <v>94</v>
      </c>
      <c r="AA1909" s="82">
        <v>236</v>
      </c>
      <c r="AB1909" s="82">
        <v>337.48</v>
      </c>
    </row>
    <row r="1910" spans="18:28">
      <c r="R1910" s="82" t="s">
        <v>95</v>
      </c>
      <c r="S1910" s="82">
        <v>2022</v>
      </c>
      <c r="T1910" s="82" t="s">
        <v>36</v>
      </c>
      <c r="U1910" s="82" t="s">
        <v>101</v>
      </c>
      <c r="V1910" s="82" t="s">
        <v>90</v>
      </c>
      <c r="W1910" s="82" t="s">
        <v>91</v>
      </c>
      <c r="X1910" s="82" t="s">
        <v>92</v>
      </c>
      <c r="Y1910" s="82" t="s">
        <v>93</v>
      </c>
      <c r="Z1910" s="82" t="s">
        <v>94</v>
      </c>
      <c r="AA1910" s="82">
        <v>154</v>
      </c>
      <c r="AB1910" s="82">
        <v>220.22</v>
      </c>
    </row>
    <row r="1911" spans="18:28">
      <c r="R1911" s="82" t="s">
        <v>88</v>
      </c>
      <c r="S1911" s="82">
        <v>2022</v>
      </c>
      <c r="T1911" s="82" t="s">
        <v>36</v>
      </c>
      <c r="U1911" s="82" t="s">
        <v>101</v>
      </c>
      <c r="V1911" s="82" t="s">
        <v>90</v>
      </c>
      <c r="W1911" s="82" t="s">
        <v>91</v>
      </c>
      <c r="X1911" s="82" t="s">
        <v>92</v>
      </c>
      <c r="Y1911" s="82" t="s">
        <v>93</v>
      </c>
      <c r="Z1911" s="82" t="s">
        <v>94</v>
      </c>
      <c r="AA1911" s="82">
        <v>148</v>
      </c>
      <c r="AB1911" s="82">
        <v>211.64</v>
      </c>
    </row>
    <row r="1912" spans="18:28">
      <c r="R1912" s="82" t="s">
        <v>97</v>
      </c>
      <c r="S1912" s="82">
        <v>2022</v>
      </c>
      <c r="T1912" s="82" t="s">
        <v>36</v>
      </c>
      <c r="U1912" s="82" t="s">
        <v>101</v>
      </c>
      <c r="V1912" s="82" t="s">
        <v>90</v>
      </c>
      <c r="W1912" s="82" t="s">
        <v>91</v>
      </c>
      <c r="X1912" s="82" t="s">
        <v>92</v>
      </c>
      <c r="Y1912" s="82" t="s">
        <v>93</v>
      </c>
      <c r="Z1912" s="82" t="s">
        <v>94</v>
      </c>
      <c r="AA1912" s="82">
        <v>142</v>
      </c>
      <c r="AB1912" s="82">
        <v>203.06</v>
      </c>
    </row>
    <row r="1913" spans="18:28">
      <c r="R1913" s="82" t="s">
        <v>88</v>
      </c>
      <c r="S1913" s="82">
        <v>2022</v>
      </c>
      <c r="T1913" s="82" t="s">
        <v>36</v>
      </c>
      <c r="U1913" s="82" t="s">
        <v>101</v>
      </c>
      <c r="V1913" s="82" t="s">
        <v>90</v>
      </c>
      <c r="W1913" s="82" t="s">
        <v>91</v>
      </c>
      <c r="X1913" s="82" t="s">
        <v>92</v>
      </c>
      <c r="Y1913" s="82" t="s">
        <v>93</v>
      </c>
      <c r="Z1913" s="82" t="s">
        <v>94</v>
      </c>
      <c r="AA1913" s="82">
        <v>190</v>
      </c>
      <c r="AB1913" s="82">
        <v>526.24</v>
      </c>
    </row>
    <row r="1914" spans="18:28">
      <c r="R1914" s="82" t="s">
        <v>98</v>
      </c>
      <c r="S1914" s="82">
        <v>2022</v>
      </c>
      <c r="T1914" s="82" t="s">
        <v>36</v>
      </c>
      <c r="U1914" s="82" t="s">
        <v>101</v>
      </c>
      <c r="V1914" s="82" t="s">
        <v>90</v>
      </c>
      <c r="W1914" s="82" t="s">
        <v>91</v>
      </c>
      <c r="X1914" s="82" t="s">
        <v>92</v>
      </c>
      <c r="Y1914" s="82" t="s">
        <v>93</v>
      </c>
      <c r="Z1914" s="82" t="s">
        <v>94</v>
      </c>
      <c r="AA1914" s="82">
        <v>238</v>
      </c>
      <c r="AB1914" s="82">
        <v>526.24</v>
      </c>
    </row>
    <row r="1915" spans="18:28">
      <c r="R1915" s="82" t="s">
        <v>97</v>
      </c>
      <c r="S1915" s="82">
        <v>2022</v>
      </c>
      <c r="T1915" s="82" t="s">
        <v>36</v>
      </c>
      <c r="U1915" s="82" t="s">
        <v>101</v>
      </c>
      <c r="V1915" s="82" t="s">
        <v>90</v>
      </c>
      <c r="W1915" s="82" t="s">
        <v>91</v>
      </c>
      <c r="X1915" s="82" t="s">
        <v>92</v>
      </c>
      <c r="Y1915" s="82" t="s">
        <v>93</v>
      </c>
      <c r="Z1915" s="82" t="s">
        <v>94</v>
      </c>
      <c r="AA1915" s="82">
        <v>1012</v>
      </c>
      <c r="AB1915" s="82">
        <v>1447.1599999999999</v>
      </c>
    </row>
    <row r="1916" spans="18:28">
      <c r="R1916" s="82" t="s">
        <v>97</v>
      </c>
      <c r="S1916" s="82">
        <v>2022</v>
      </c>
      <c r="T1916" s="82" t="s">
        <v>36</v>
      </c>
      <c r="U1916" s="82" t="s">
        <v>101</v>
      </c>
      <c r="V1916" s="82" t="s">
        <v>90</v>
      </c>
      <c r="W1916" s="82" t="s">
        <v>91</v>
      </c>
      <c r="X1916" s="82" t="s">
        <v>92</v>
      </c>
      <c r="Y1916" s="82" t="s">
        <v>93</v>
      </c>
      <c r="Z1916" s="82" t="s">
        <v>94</v>
      </c>
      <c r="AA1916" s="82">
        <v>189</v>
      </c>
      <c r="AB1916" s="82">
        <v>270.27</v>
      </c>
    </row>
    <row r="1917" spans="18:28">
      <c r="R1917" s="82" t="s">
        <v>95</v>
      </c>
      <c r="S1917" s="82">
        <v>2022</v>
      </c>
      <c r="T1917" s="82" t="s">
        <v>36</v>
      </c>
      <c r="U1917" s="82" t="s">
        <v>101</v>
      </c>
      <c r="V1917" s="82" t="s">
        <v>90</v>
      </c>
      <c r="W1917" s="82" t="s">
        <v>91</v>
      </c>
      <c r="X1917" s="82" t="s">
        <v>92</v>
      </c>
      <c r="Y1917" s="82" t="s">
        <v>93</v>
      </c>
      <c r="Z1917" s="82" t="s">
        <v>94</v>
      </c>
      <c r="AA1917" s="82">
        <v>237</v>
      </c>
      <c r="AB1917" s="82">
        <v>338.90999999999997</v>
      </c>
    </row>
    <row r="1918" spans="18:28">
      <c r="R1918" s="82" t="s">
        <v>97</v>
      </c>
      <c r="S1918" s="82">
        <v>2022</v>
      </c>
      <c r="T1918" s="82" t="s">
        <v>36</v>
      </c>
      <c r="U1918" s="82" t="s">
        <v>101</v>
      </c>
      <c r="V1918" s="82" t="s">
        <v>90</v>
      </c>
      <c r="W1918" s="82" t="s">
        <v>91</v>
      </c>
      <c r="X1918" s="82" t="s">
        <v>92</v>
      </c>
      <c r="Y1918" s="82" t="s">
        <v>93</v>
      </c>
      <c r="Z1918" s="82" t="s">
        <v>94</v>
      </c>
      <c r="AA1918" s="82">
        <v>151</v>
      </c>
      <c r="AB1918" s="82">
        <v>215.93</v>
      </c>
    </row>
    <row r="1919" spans="18:28">
      <c r="R1919" s="82" t="s">
        <v>88</v>
      </c>
      <c r="S1919" s="82">
        <v>2022</v>
      </c>
      <c r="T1919" s="82" t="s">
        <v>36</v>
      </c>
      <c r="U1919" s="82" t="s">
        <v>101</v>
      </c>
      <c r="V1919" s="82" t="s">
        <v>90</v>
      </c>
      <c r="W1919" s="82" t="s">
        <v>91</v>
      </c>
      <c r="X1919" s="82" t="s">
        <v>92</v>
      </c>
      <c r="Y1919" s="82" t="s">
        <v>93</v>
      </c>
      <c r="Z1919" s="82" t="s">
        <v>94</v>
      </c>
      <c r="AA1919" s="82">
        <v>145</v>
      </c>
      <c r="AB1919" s="82">
        <v>207.35</v>
      </c>
    </row>
    <row r="1920" spans="18:28">
      <c r="R1920" s="82" t="s">
        <v>99</v>
      </c>
      <c r="S1920" s="82">
        <v>2022</v>
      </c>
      <c r="T1920" s="82" t="s">
        <v>36</v>
      </c>
      <c r="U1920" s="82" t="s">
        <v>101</v>
      </c>
      <c r="V1920" s="82" t="s">
        <v>90</v>
      </c>
      <c r="W1920" s="82" t="s">
        <v>91</v>
      </c>
      <c r="X1920" s="82" t="s">
        <v>92</v>
      </c>
      <c r="Y1920" s="82" t="s">
        <v>93</v>
      </c>
      <c r="Z1920" s="82" t="s">
        <v>94</v>
      </c>
      <c r="AA1920" s="82">
        <v>139</v>
      </c>
      <c r="AB1920" s="82">
        <v>198.76999999999998</v>
      </c>
    </row>
    <row r="1921" spans="18:28">
      <c r="R1921" s="82" t="s">
        <v>95</v>
      </c>
      <c r="S1921" s="82">
        <v>2022</v>
      </c>
      <c r="T1921" s="82" t="s">
        <v>36</v>
      </c>
      <c r="U1921" s="82" t="s">
        <v>101</v>
      </c>
      <c r="V1921" s="82" t="s">
        <v>90</v>
      </c>
      <c r="W1921" s="82" t="s">
        <v>91</v>
      </c>
      <c r="X1921" s="82" t="s">
        <v>92</v>
      </c>
      <c r="Y1921" s="82" t="s">
        <v>93</v>
      </c>
      <c r="Z1921" s="82" t="s">
        <v>94</v>
      </c>
      <c r="AA1921" s="82">
        <v>793</v>
      </c>
      <c r="AB1921" s="82">
        <v>1133.99</v>
      </c>
    </row>
    <row r="1922" spans="18:28">
      <c r="R1922" s="82" t="s">
        <v>95</v>
      </c>
      <c r="S1922" s="82">
        <v>2022</v>
      </c>
      <c r="T1922" s="82" t="s">
        <v>36</v>
      </c>
      <c r="U1922" s="82" t="s">
        <v>101</v>
      </c>
      <c r="V1922" s="82" t="s">
        <v>90</v>
      </c>
      <c r="W1922" s="82" t="s">
        <v>91</v>
      </c>
      <c r="X1922" s="82" t="s">
        <v>92</v>
      </c>
      <c r="Y1922" s="82" t="s">
        <v>93</v>
      </c>
      <c r="Z1922" s="82" t="s">
        <v>94</v>
      </c>
      <c r="AA1922" s="82">
        <v>827</v>
      </c>
      <c r="AB1922" s="82">
        <v>1182.6100000000001</v>
      </c>
    </row>
    <row r="1923" spans="18:28">
      <c r="R1923" s="82" t="s">
        <v>99</v>
      </c>
      <c r="S1923" s="82">
        <v>2022</v>
      </c>
      <c r="T1923" s="82" t="s">
        <v>36</v>
      </c>
      <c r="U1923" s="82" t="s">
        <v>101</v>
      </c>
      <c r="V1923" s="82" t="s">
        <v>90</v>
      </c>
      <c r="W1923" s="82" t="s">
        <v>91</v>
      </c>
      <c r="X1923" s="82" t="s">
        <v>92</v>
      </c>
      <c r="Y1923" s="82" t="s">
        <v>93</v>
      </c>
      <c r="Z1923" s="82" t="s">
        <v>96</v>
      </c>
      <c r="AA1923" s="82">
        <v>149</v>
      </c>
      <c r="AB1923" s="82">
        <v>213.07</v>
      </c>
    </row>
    <row r="1924" spans="18:28">
      <c r="R1924" s="82" t="s">
        <v>88</v>
      </c>
      <c r="S1924" s="82">
        <v>2022</v>
      </c>
      <c r="T1924" s="82" t="s">
        <v>36</v>
      </c>
      <c r="U1924" s="82" t="s">
        <v>101</v>
      </c>
      <c r="V1924" s="82" t="s">
        <v>90</v>
      </c>
      <c r="W1924" s="82" t="s">
        <v>91</v>
      </c>
      <c r="X1924" s="82" t="s">
        <v>92</v>
      </c>
      <c r="Y1924" s="82" t="s">
        <v>93</v>
      </c>
      <c r="Z1924" s="82" t="s">
        <v>96</v>
      </c>
      <c r="AA1924" s="82">
        <v>143</v>
      </c>
      <c r="AB1924" s="82">
        <v>204.49</v>
      </c>
    </row>
    <row r="1925" spans="18:28">
      <c r="R1925" s="82" t="s">
        <v>88</v>
      </c>
      <c r="S1925" s="82">
        <v>2022</v>
      </c>
      <c r="T1925" s="82" t="s">
        <v>36</v>
      </c>
      <c r="U1925" s="82" t="s">
        <v>101</v>
      </c>
      <c r="V1925" s="82" t="s">
        <v>90</v>
      </c>
      <c r="W1925" s="82" t="s">
        <v>91</v>
      </c>
      <c r="X1925" s="82" t="s">
        <v>92</v>
      </c>
      <c r="Y1925" s="82" t="s">
        <v>93</v>
      </c>
      <c r="Z1925" s="82" t="s">
        <v>94</v>
      </c>
      <c r="AA1925" s="82">
        <v>191</v>
      </c>
      <c r="AB1925" s="82">
        <v>273.13</v>
      </c>
    </row>
    <row r="1926" spans="18:28">
      <c r="R1926" s="82" t="s">
        <v>95</v>
      </c>
      <c r="S1926" s="82">
        <v>2022</v>
      </c>
      <c r="T1926" s="82" t="s">
        <v>36</v>
      </c>
      <c r="U1926" s="82" t="s">
        <v>101</v>
      </c>
      <c r="V1926" s="82" t="s">
        <v>90</v>
      </c>
      <c r="W1926" s="82" t="s">
        <v>91</v>
      </c>
      <c r="X1926" s="82" t="s">
        <v>92</v>
      </c>
      <c r="Y1926" s="82" t="s">
        <v>93</v>
      </c>
      <c r="Z1926" s="82" t="s">
        <v>94</v>
      </c>
      <c r="AA1926" s="82">
        <v>239</v>
      </c>
      <c r="AB1926" s="82">
        <v>341.77</v>
      </c>
    </row>
    <row r="1927" spans="18:28">
      <c r="R1927" s="82" t="s">
        <v>95</v>
      </c>
      <c r="S1927" s="82">
        <v>2022</v>
      </c>
      <c r="T1927" s="82" t="s">
        <v>32</v>
      </c>
      <c r="U1927" s="82" t="s">
        <v>101</v>
      </c>
      <c r="V1927" s="82" t="s">
        <v>90</v>
      </c>
      <c r="W1927" s="82" t="s">
        <v>91</v>
      </c>
      <c r="X1927" s="82" t="s">
        <v>92</v>
      </c>
      <c r="Y1927" s="82" t="s">
        <v>93</v>
      </c>
      <c r="Z1927" s="82" t="s">
        <v>96</v>
      </c>
      <c r="AA1927" s="82">
        <v>200</v>
      </c>
      <c r="AB1927" s="82">
        <v>286</v>
      </c>
    </row>
    <row r="1928" spans="18:28">
      <c r="R1928" s="82" t="s">
        <v>95</v>
      </c>
      <c r="S1928" s="82">
        <v>2022</v>
      </c>
      <c r="T1928" s="82" t="s">
        <v>32</v>
      </c>
      <c r="U1928" s="82" t="s">
        <v>101</v>
      </c>
      <c r="V1928" s="82" t="s">
        <v>90</v>
      </c>
      <c r="W1928" s="82" t="s">
        <v>91</v>
      </c>
      <c r="X1928" s="82" t="s">
        <v>92</v>
      </c>
      <c r="Y1928" s="82" t="s">
        <v>93</v>
      </c>
      <c r="Z1928" s="82" t="s">
        <v>96</v>
      </c>
      <c r="AA1928" s="82">
        <v>194</v>
      </c>
      <c r="AB1928" s="82">
        <v>277.42</v>
      </c>
    </row>
    <row r="1929" spans="18:28">
      <c r="R1929" s="82" t="s">
        <v>88</v>
      </c>
      <c r="S1929" s="82">
        <v>2022</v>
      </c>
      <c r="T1929" s="82" t="s">
        <v>32</v>
      </c>
      <c r="U1929" s="82" t="s">
        <v>101</v>
      </c>
      <c r="V1929" s="82" t="s">
        <v>90</v>
      </c>
      <c r="W1929" s="82" t="s">
        <v>91</v>
      </c>
      <c r="X1929" s="82" t="s">
        <v>92</v>
      </c>
      <c r="Y1929" s="82" t="s">
        <v>93</v>
      </c>
      <c r="Z1929" s="82" t="s">
        <v>96</v>
      </c>
      <c r="AA1929" s="82">
        <v>188</v>
      </c>
      <c r="AB1929" s="82">
        <v>268.84000000000003</v>
      </c>
    </row>
    <row r="1930" spans="18:28">
      <c r="R1930" s="82" t="s">
        <v>95</v>
      </c>
      <c r="S1930" s="82">
        <v>2022</v>
      </c>
      <c r="T1930" s="82" t="s">
        <v>32</v>
      </c>
      <c r="U1930" s="82" t="s">
        <v>101</v>
      </c>
      <c r="V1930" s="82" t="s">
        <v>90</v>
      </c>
      <c r="W1930" s="82" t="s">
        <v>91</v>
      </c>
      <c r="X1930" s="82" t="s">
        <v>92</v>
      </c>
      <c r="Y1930" s="82" t="s">
        <v>93</v>
      </c>
      <c r="Z1930" s="82" t="s">
        <v>94</v>
      </c>
      <c r="AA1930" s="82">
        <v>206</v>
      </c>
      <c r="AB1930" s="82">
        <v>294.58</v>
      </c>
    </row>
    <row r="1931" spans="18:28">
      <c r="R1931" s="82" t="s">
        <v>88</v>
      </c>
      <c r="S1931" s="82">
        <v>2022</v>
      </c>
      <c r="T1931" s="82" t="s">
        <v>32</v>
      </c>
      <c r="U1931" s="82" t="s">
        <v>101</v>
      </c>
      <c r="V1931" s="82" t="s">
        <v>90</v>
      </c>
      <c r="W1931" s="82" t="s">
        <v>91</v>
      </c>
      <c r="X1931" s="82" t="s">
        <v>92</v>
      </c>
      <c r="Y1931" s="82" t="s">
        <v>93</v>
      </c>
      <c r="Z1931" s="82" t="s">
        <v>94</v>
      </c>
      <c r="AA1931" s="82">
        <v>254</v>
      </c>
      <c r="AB1931" s="82">
        <v>363.22</v>
      </c>
    </row>
    <row r="1932" spans="18:28">
      <c r="R1932" s="82" t="s">
        <v>98</v>
      </c>
      <c r="S1932" s="82">
        <v>2022</v>
      </c>
      <c r="T1932" s="82" t="s">
        <v>32</v>
      </c>
      <c r="U1932" s="82" t="s">
        <v>101</v>
      </c>
      <c r="V1932" s="82" t="s">
        <v>90</v>
      </c>
      <c r="W1932" s="82" t="s">
        <v>91</v>
      </c>
      <c r="X1932" s="82" t="s">
        <v>92</v>
      </c>
      <c r="Y1932" s="82" t="s">
        <v>93</v>
      </c>
      <c r="Z1932" s="82" t="s">
        <v>94</v>
      </c>
      <c r="AA1932" s="82">
        <v>202</v>
      </c>
      <c r="AB1932" s="82">
        <v>288.86</v>
      </c>
    </row>
    <row r="1933" spans="18:28">
      <c r="R1933" s="82" t="s">
        <v>95</v>
      </c>
      <c r="S1933" s="82">
        <v>2022</v>
      </c>
      <c r="T1933" s="82" t="s">
        <v>32</v>
      </c>
      <c r="U1933" s="82" t="s">
        <v>101</v>
      </c>
      <c r="V1933" s="82" t="s">
        <v>90</v>
      </c>
      <c r="W1933" s="82" t="s">
        <v>91</v>
      </c>
      <c r="X1933" s="82" t="s">
        <v>92</v>
      </c>
      <c r="Y1933" s="82" t="s">
        <v>93</v>
      </c>
      <c r="Z1933" s="82" t="s">
        <v>94</v>
      </c>
      <c r="AA1933" s="82">
        <v>196</v>
      </c>
      <c r="AB1933" s="82">
        <v>280.27999999999997</v>
      </c>
    </row>
    <row r="1934" spans="18:28">
      <c r="R1934" s="82" t="s">
        <v>95</v>
      </c>
      <c r="S1934" s="82">
        <v>2022</v>
      </c>
      <c r="T1934" s="82" t="s">
        <v>32</v>
      </c>
      <c r="U1934" s="82" t="s">
        <v>101</v>
      </c>
      <c r="V1934" s="82" t="s">
        <v>90</v>
      </c>
      <c r="W1934" s="82" t="s">
        <v>91</v>
      </c>
      <c r="X1934" s="82" t="s">
        <v>92</v>
      </c>
      <c r="Y1934" s="82" t="s">
        <v>93</v>
      </c>
      <c r="Z1934" s="82" t="s">
        <v>94</v>
      </c>
      <c r="AA1934" s="82">
        <v>190</v>
      </c>
      <c r="AB1934" s="82">
        <v>271.7</v>
      </c>
    </row>
    <row r="1935" spans="18:28">
      <c r="R1935" s="82" t="s">
        <v>88</v>
      </c>
      <c r="S1935" s="82">
        <v>2022</v>
      </c>
      <c r="T1935" s="82" t="s">
        <v>32</v>
      </c>
      <c r="U1935" s="82" t="s">
        <v>101</v>
      </c>
      <c r="V1935" s="82" t="s">
        <v>90</v>
      </c>
      <c r="W1935" s="82" t="s">
        <v>91</v>
      </c>
      <c r="X1935" s="82" t="s">
        <v>92</v>
      </c>
      <c r="Y1935" s="82" t="s">
        <v>93</v>
      </c>
      <c r="Z1935" s="82" t="s">
        <v>94</v>
      </c>
      <c r="AA1935" s="82">
        <v>208</v>
      </c>
      <c r="AB1935" s="82">
        <v>526.24</v>
      </c>
    </row>
    <row r="1936" spans="18:28">
      <c r="R1936" s="82" t="s">
        <v>95</v>
      </c>
      <c r="S1936" s="82">
        <v>2022</v>
      </c>
      <c r="T1936" s="82" t="s">
        <v>32</v>
      </c>
      <c r="U1936" s="82" t="s">
        <v>101</v>
      </c>
      <c r="V1936" s="82" t="s">
        <v>90</v>
      </c>
      <c r="W1936" s="82" t="s">
        <v>91</v>
      </c>
      <c r="X1936" s="82" t="s">
        <v>92</v>
      </c>
      <c r="Y1936" s="82" t="s">
        <v>93</v>
      </c>
      <c r="Z1936" s="82" t="s">
        <v>94</v>
      </c>
      <c r="AA1936" s="82">
        <v>1010</v>
      </c>
      <c r="AB1936" s="82">
        <v>1444.3</v>
      </c>
    </row>
    <row r="1937" spans="18:28">
      <c r="R1937" s="82" t="s">
        <v>88</v>
      </c>
      <c r="S1937" s="82">
        <v>2022</v>
      </c>
      <c r="T1937" s="82" t="s">
        <v>32</v>
      </c>
      <c r="U1937" s="82" t="s">
        <v>101</v>
      </c>
      <c r="V1937" s="82" t="s">
        <v>90</v>
      </c>
      <c r="W1937" s="82" t="s">
        <v>91</v>
      </c>
      <c r="X1937" s="82" t="s">
        <v>92</v>
      </c>
      <c r="Y1937" s="82" t="s">
        <v>93</v>
      </c>
      <c r="Z1937" s="82" t="s">
        <v>94</v>
      </c>
      <c r="AA1937" s="82">
        <v>252</v>
      </c>
      <c r="AB1937" s="82">
        <v>360.36</v>
      </c>
    </row>
    <row r="1938" spans="18:28">
      <c r="R1938" s="82" t="s">
        <v>95</v>
      </c>
      <c r="S1938" s="82">
        <v>2022</v>
      </c>
      <c r="T1938" s="82" t="s">
        <v>32</v>
      </c>
      <c r="U1938" s="82" t="s">
        <v>101</v>
      </c>
      <c r="V1938" s="82" t="s">
        <v>90</v>
      </c>
      <c r="W1938" s="82" t="s">
        <v>91</v>
      </c>
      <c r="X1938" s="82" t="s">
        <v>92</v>
      </c>
      <c r="Y1938" s="82" t="s">
        <v>93</v>
      </c>
      <c r="Z1938" s="82" t="s">
        <v>94</v>
      </c>
      <c r="AA1938" s="82">
        <v>207</v>
      </c>
      <c r="AB1938" s="82">
        <v>296.01</v>
      </c>
    </row>
    <row r="1939" spans="18:28">
      <c r="R1939" s="82" t="s">
        <v>88</v>
      </c>
      <c r="S1939" s="82">
        <v>2022</v>
      </c>
      <c r="T1939" s="82" t="s">
        <v>32</v>
      </c>
      <c r="U1939" s="82" t="s">
        <v>101</v>
      </c>
      <c r="V1939" s="82" t="s">
        <v>90</v>
      </c>
      <c r="W1939" s="82" t="s">
        <v>91</v>
      </c>
      <c r="X1939" s="82" t="s">
        <v>92</v>
      </c>
      <c r="Y1939" s="82" t="s">
        <v>93</v>
      </c>
      <c r="Z1939" s="82" t="s">
        <v>94</v>
      </c>
      <c r="AA1939" s="82">
        <v>255</v>
      </c>
      <c r="AB1939" s="82">
        <v>364.65</v>
      </c>
    </row>
    <row r="1940" spans="18:28">
      <c r="R1940" s="82" t="s">
        <v>88</v>
      </c>
      <c r="S1940" s="82">
        <v>2022</v>
      </c>
      <c r="T1940" s="82" t="s">
        <v>32</v>
      </c>
      <c r="U1940" s="82" t="s">
        <v>101</v>
      </c>
      <c r="V1940" s="82" t="s">
        <v>90</v>
      </c>
      <c r="W1940" s="82" t="s">
        <v>91</v>
      </c>
      <c r="X1940" s="82" t="s">
        <v>92</v>
      </c>
      <c r="Y1940" s="82" t="s">
        <v>93</v>
      </c>
      <c r="Z1940" s="82" t="s">
        <v>94</v>
      </c>
      <c r="AA1940" s="82">
        <v>199</v>
      </c>
      <c r="AB1940" s="82">
        <v>284.57</v>
      </c>
    </row>
    <row r="1941" spans="18:28">
      <c r="R1941" s="82" t="s">
        <v>95</v>
      </c>
      <c r="S1941" s="82">
        <v>2022</v>
      </c>
      <c r="T1941" s="82" t="s">
        <v>32</v>
      </c>
      <c r="U1941" s="82" t="s">
        <v>101</v>
      </c>
      <c r="V1941" s="82" t="s">
        <v>90</v>
      </c>
      <c r="W1941" s="82" t="s">
        <v>91</v>
      </c>
      <c r="X1941" s="82" t="s">
        <v>92</v>
      </c>
      <c r="Y1941" s="82" t="s">
        <v>93</v>
      </c>
      <c r="Z1941" s="82" t="s">
        <v>94</v>
      </c>
      <c r="AA1941" s="82">
        <v>193</v>
      </c>
      <c r="AB1941" s="82">
        <v>275.99</v>
      </c>
    </row>
    <row r="1942" spans="18:28">
      <c r="R1942" s="82" t="s">
        <v>95</v>
      </c>
      <c r="S1942" s="82">
        <v>2022</v>
      </c>
      <c r="T1942" s="82" t="s">
        <v>32</v>
      </c>
      <c r="U1942" s="82" t="s">
        <v>101</v>
      </c>
      <c r="V1942" s="82" t="s">
        <v>90</v>
      </c>
      <c r="W1942" s="82" t="s">
        <v>91</v>
      </c>
      <c r="X1942" s="82" t="s">
        <v>92</v>
      </c>
      <c r="Y1942" s="82" t="s">
        <v>93</v>
      </c>
      <c r="Z1942" s="82" t="s">
        <v>94</v>
      </c>
      <c r="AA1942" s="82">
        <v>187</v>
      </c>
      <c r="AB1942" s="82">
        <v>267.40999999999997</v>
      </c>
    </row>
    <row r="1943" spans="18:28">
      <c r="R1943" s="82" t="s">
        <v>95</v>
      </c>
      <c r="S1943" s="82">
        <v>2022</v>
      </c>
      <c r="T1943" s="82" t="s">
        <v>32</v>
      </c>
      <c r="U1943" s="82" t="s">
        <v>101</v>
      </c>
      <c r="V1943" s="82" t="s">
        <v>90</v>
      </c>
      <c r="W1943" s="82" t="s">
        <v>91</v>
      </c>
      <c r="X1943" s="82" t="s">
        <v>92</v>
      </c>
      <c r="Y1943" s="82" t="s">
        <v>93</v>
      </c>
      <c r="Z1943" s="82" t="s">
        <v>94</v>
      </c>
      <c r="AA1943" s="82">
        <v>791</v>
      </c>
      <c r="AB1943" s="82">
        <v>1131.1300000000001</v>
      </c>
    </row>
    <row r="1944" spans="18:28">
      <c r="R1944" s="82" t="s">
        <v>95</v>
      </c>
      <c r="S1944" s="82">
        <v>2022</v>
      </c>
      <c r="T1944" s="82" t="s">
        <v>32</v>
      </c>
      <c r="U1944" s="82" t="s">
        <v>101</v>
      </c>
      <c r="V1944" s="82" t="s">
        <v>90</v>
      </c>
      <c r="W1944" s="82" t="s">
        <v>91</v>
      </c>
      <c r="X1944" s="82" t="s">
        <v>92</v>
      </c>
      <c r="Y1944" s="82" t="s">
        <v>93</v>
      </c>
      <c r="Z1944" s="82" t="s">
        <v>94</v>
      </c>
      <c r="AA1944" s="82">
        <v>824</v>
      </c>
      <c r="AB1944" s="82">
        <v>1178.32</v>
      </c>
    </row>
    <row r="1945" spans="18:28">
      <c r="R1945" s="82" t="s">
        <v>98</v>
      </c>
      <c r="S1945" s="82">
        <v>2022</v>
      </c>
      <c r="T1945" s="82" t="s">
        <v>32</v>
      </c>
      <c r="U1945" s="82" t="s">
        <v>101</v>
      </c>
      <c r="V1945" s="82" t="s">
        <v>90</v>
      </c>
      <c r="W1945" s="82" t="s">
        <v>91</v>
      </c>
      <c r="X1945" s="82" t="s">
        <v>92</v>
      </c>
      <c r="Y1945" s="82" t="s">
        <v>93</v>
      </c>
      <c r="Z1945" s="82" t="s">
        <v>96</v>
      </c>
      <c r="AA1945" s="82">
        <v>197</v>
      </c>
      <c r="AB1945" s="82">
        <v>281.70999999999998</v>
      </c>
    </row>
    <row r="1946" spans="18:28">
      <c r="R1946" s="82" t="s">
        <v>97</v>
      </c>
      <c r="S1946" s="82">
        <v>2022</v>
      </c>
      <c r="T1946" s="82" t="s">
        <v>32</v>
      </c>
      <c r="U1946" s="82" t="s">
        <v>101</v>
      </c>
      <c r="V1946" s="82" t="s">
        <v>90</v>
      </c>
      <c r="W1946" s="82" t="s">
        <v>91</v>
      </c>
      <c r="X1946" s="82" t="s">
        <v>92</v>
      </c>
      <c r="Y1946" s="82" t="s">
        <v>93</v>
      </c>
      <c r="Z1946" s="82" t="s">
        <v>96</v>
      </c>
      <c r="AA1946" s="82">
        <v>191</v>
      </c>
      <c r="AB1946" s="82">
        <v>273.13</v>
      </c>
    </row>
    <row r="1947" spans="18:28">
      <c r="R1947" s="82" t="s">
        <v>98</v>
      </c>
      <c r="S1947" s="82">
        <v>2022</v>
      </c>
      <c r="T1947" s="82" t="s">
        <v>32</v>
      </c>
      <c r="U1947" s="82" t="s">
        <v>101</v>
      </c>
      <c r="V1947" s="82" t="s">
        <v>90</v>
      </c>
      <c r="W1947" s="82" t="s">
        <v>91</v>
      </c>
      <c r="X1947" s="82" t="s">
        <v>92</v>
      </c>
      <c r="Y1947" s="82" t="s">
        <v>93</v>
      </c>
      <c r="Z1947" s="82" t="s">
        <v>94</v>
      </c>
      <c r="AA1947" s="82">
        <v>209</v>
      </c>
      <c r="AB1947" s="82">
        <v>298.87</v>
      </c>
    </row>
    <row r="1948" spans="18:28">
      <c r="R1948" s="82" t="s">
        <v>98</v>
      </c>
      <c r="S1948" s="82">
        <v>2022</v>
      </c>
      <c r="T1948" s="82" t="s">
        <v>32</v>
      </c>
      <c r="U1948" s="82" t="s">
        <v>101</v>
      </c>
      <c r="V1948" s="82" t="s">
        <v>90</v>
      </c>
      <c r="W1948" s="82" t="s">
        <v>91</v>
      </c>
      <c r="X1948" s="82" t="s">
        <v>92</v>
      </c>
      <c r="Y1948" s="82" t="s">
        <v>93</v>
      </c>
      <c r="Z1948" s="82" t="s">
        <v>94</v>
      </c>
      <c r="AA1948" s="82">
        <v>251</v>
      </c>
      <c r="AB1948" s="82">
        <v>358.93</v>
      </c>
    </row>
    <row r="1949" spans="18:28">
      <c r="R1949" s="82" t="s">
        <v>88</v>
      </c>
      <c r="S1949" s="82">
        <v>2022</v>
      </c>
      <c r="T1949" s="82" t="s">
        <v>35</v>
      </c>
      <c r="U1949" s="82" t="s">
        <v>101</v>
      </c>
      <c r="V1949" s="82" t="s">
        <v>90</v>
      </c>
      <c r="W1949" s="82" t="s">
        <v>91</v>
      </c>
      <c r="X1949" s="82" t="s">
        <v>92</v>
      </c>
      <c r="Y1949" s="82" t="s">
        <v>93</v>
      </c>
      <c r="Z1949" s="82" t="s">
        <v>96</v>
      </c>
      <c r="AA1949" s="82">
        <v>170</v>
      </c>
      <c r="AB1949" s="82">
        <v>243.1</v>
      </c>
    </row>
    <row r="1950" spans="18:28">
      <c r="R1950" s="82" t="s">
        <v>97</v>
      </c>
      <c r="S1950" s="82">
        <v>2022</v>
      </c>
      <c r="T1950" s="82" t="s">
        <v>35</v>
      </c>
      <c r="U1950" s="82" t="s">
        <v>101</v>
      </c>
      <c r="V1950" s="82" t="s">
        <v>90</v>
      </c>
      <c r="W1950" s="82" t="s">
        <v>91</v>
      </c>
      <c r="X1950" s="82" t="s">
        <v>92</v>
      </c>
      <c r="Y1950" s="82" t="s">
        <v>93</v>
      </c>
      <c r="Z1950" s="82" t="s">
        <v>96</v>
      </c>
      <c r="AA1950" s="82">
        <v>164</v>
      </c>
      <c r="AB1950" s="82">
        <v>234.51999999999998</v>
      </c>
    </row>
    <row r="1951" spans="18:28">
      <c r="R1951" s="82" t="s">
        <v>97</v>
      </c>
      <c r="S1951" s="82">
        <v>2022</v>
      </c>
      <c r="T1951" s="82" t="s">
        <v>35</v>
      </c>
      <c r="U1951" s="82" t="s">
        <v>101</v>
      </c>
      <c r="V1951" s="82" t="s">
        <v>90</v>
      </c>
      <c r="W1951" s="82" t="s">
        <v>91</v>
      </c>
      <c r="X1951" s="82" t="s">
        <v>92</v>
      </c>
      <c r="Y1951" s="82" t="s">
        <v>93</v>
      </c>
      <c r="Z1951" s="82" t="s">
        <v>96</v>
      </c>
      <c r="AA1951" s="82">
        <v>158</v>
      </c>
      <c r="AB1951" s="82">
        <v>225.94</v>
      </c>
    </row>
    <row r="1952" spans="18:28">
      <c r="R1952" s="82" t="s">
        <v>98</v>
      </c>
      <c r="S1952" s="82">
        <v>2022</v>
      </c>
      <c r="T1952" s="82" t="s">
        <v>35</v>
      </c>
      <c r="U1952" s="82" t="s">
        <v>101</v>
      </c>
      <c r="V1952" s="82" t="s">
        <v>90</v>
      </c>
      <c r="W1952" s="82" t="s">
        <v>91</v>
      </c>
      <c r="X1952" s="82" t="s">
        <v>92</v>
      </c>
      <c r="Y1952" s="82" t="s">
        <v>93</v>
      </c>
      <c r="Z1952" s="82" t="s">
        <v>94</v>
      </c>
      <c r="AA1952" s="82">
        <v>194</v>
      </c>
      <c r="AB1952" s="82">
        <v>277.42</v>
      </c>
    </row>
    <row r="1953" spans="18:28">
      <c r="R1953" s="82" t="s">
        <v>97</v>
      </c>
      <c r="S1953" s="82">
        <v>2022</v>
      </c>
      <c r="T1953" s="82" t="s">
        <v>35</v>
      </c>
      <c r="U1953" s="82" t="s">
        <v>101</v>
      </c>
      <c r="V1953" s="82" t="s">
        <v>90</v>
      </c>
      <c r="W1953" s="82" t="s">
        <v>91</v>
      </c>
      <c r="X1953" s="82" t="s">
        <v>92</v>
      </c>
      <c r="Y1953" s="82" t="s">
        <v>93</v>
      </c>
      <c r="Z1953" s="82" t="s">
        <v>94</v>
      </c>
      <c r="AA1953" s="82">
        <v>242</v>
      </c>
      <c r="AB1953" s="82">
        <v>346.06</v>
      </c>
    </row>
    <row r="1954" spans="18:28">
      <c r="R1954" s="82" t="s">
        <v>97</v>
      </c>
      <c r="S1954" s="82">
        <v>2022</v>
      </c>
      <c r="T1954" s="82" t="s">
        <v>35</v>
      </c>
      <c r="U1954" s="82" t="s">
        <v>101</v>
      </c>
      <c r="V1954" s="82" t="s">
        <v>90</v>
      </c>
      <c r="W1954" s="82" t="s">
        <v>91</v>
      </c>
      <c r="X1954" s="82" t="s">
        <v>92</v>
      </c>
      <c r="Y1954" s="82" t="s">
        <v>93</v>
      </c>
      <c r="Z1954" s="82" t="s">
        <v>94</v>
      </c>
      <c r="AA1954" s="82">
        <v>166</v>
      </c>
      <c r="AB1954" s="82">
        <v>237.38</v>
      </c>
    </row>
    <row r="1955" spans="18:28">
      <c r="R1955" s="82" t="s">
        <v>95</v>
      </c>
      <c r="S1955" s="82">
        <v>2022</v>
      </c>
      <c r="T1955" s="82" t="s">
        <v>35</v>
      </c>
      <c r="U1955" s="82" t="s">
        <v>101</v>
      </c>
      <c r="V1955" s="82" t="s">
        <v>90</v>
      </c>
      <c r="W1955" s="82" t="s">
        <v>91</v>
      </c>
      <c r="X1955" s="82" t="s">
        <v>92</v>
      </c>
      <c r="Y1955" s="82" t="s">
        <v>93</v>
      </c>
      <c r="Z1955" s="82" t="s">
        <v>94</v>
      </c>
      <c r="AA1955" s="82">
        <v>160</v>
      </c>
      <c r="AB1955" s="82">
        <v>228.8</v>
      </c>
    </row>
    <row r="1956" spans="18:28">
      <c r="R1956" s="82" t="s">
        <v>88</v>
      </c>
      <c r="S1956" s="82">
        <v>2022</v>
      </c>
      <c r="T1956" s="82" t="s">
        <v>35</v>
      </c>
      <c r="U1956" s="82" t="s">
        <v>101</v>
      </c>
      <c r="V1956" s="82" t="s">
        <v>90</v>
      </c>
      <c r="W1956" s="82" t="s">
        <v>91</v>
      </c>
      <c r="X1956" s="82" t="s">
        <v>92</v>
      </c>
      <c r="Y1956" s="82" t="s">
        <v>93</v>
      </c>
      <c r="Z1956" s="82" t="s">
        <v>94</v>
      </c>
      <c r="AA1956" s="82">
        <v>196</v>
      </c>
      <c r="AB1956" s="82">
        <v>526.24</v>
      </c>
    </row>
    <row r="1957" spans="18:28">
      <c r="R1957" s="82" t="s">
        <v>97</v>
      </c>
      <c r="S1957" s="82">
        <v>2022</v>
      </c>
      <c r="T1957" s="82" t="s">
        <v>35</v>
      </c>
      <c r="U1957" s="82" t="s">
        <v>101</v>
      </c>
      <c r="V1957" s="82" t="s">
        <v>90</v>
      </c>
      <c r="W1957" s="82" t="s">
        <v>91</v>
      </c>
      <c r="X1957" s="82" t="s">
        <v>92</v>
      </c>
      <c r="Y1957" s="82" t="s">
        <v>93</v>
      </c>
      <c r="Z1957" s="82" t="s">
        <v>94</v>
      </c>
      <c r="AA1957" s="82">
        <v>244</v>
      </c>
      <c r="AB1957" s="82">
        <v>526.24</v>
      </c>
    </row>
    <row r="1958" spans="18:28">
      <c r="R1958" s="82" t="s">
        <v>97</v>
      </c>
      <c r="S1958" s="82">
        <v>2022</v>
      </c>
      <c r="T1958" s="82" t="s">
        <v>35</v>
      </c>
      <c r="U1958" s="82" t="s">
        <v>101</v>
      </c>
      <c r="V1958" s="82" t="s">
        <v>90</v>
      </c>
      <c r="W1958" s="82" t="s">
        <v>91</v>
      </c>
      <c r="X1958" s="82" t="s">
        <v>92</v>
      </c>
      <c r="Y1958" s="82" t="s">
        <v>93</v>
      </c>
      <c r="Z1958" s="82" t="s">
        <v>94</v>
      </c>
      <c r="AA1958" s="82">
        <v>1011</v>
      </c>
      <c r="AB1958" s="82">
        <v>1445.73</v>
      </c>
    </row>
    <row r="1959" spans="18:28">
      <c r="R1959" s="82" t="s">
        <v>97</v>
      </c>
      <c r="S1959" s="82">
        <v>2022</v>
      </c>
      <c r="T1959" s="82" t="s">
        <v>35</v>
      </c>
      <c r="U1959" s="82" t="s">
        <v>101</v>
      </c>
      <c r="V1959" s="82" t="s">
        <v>90</v>
      </c>
      <c r="W1959" s="82" t="s">
        <v>91</v>
      </c>
      <c r="X1959" s="82" t="s">
        <v>92</v>
      </c>
      <c r="Y1959" s="82" t="s">
        <v>93</v>
      </c>
      <c r="Z1959" s="82" t="s">
        <v>94</v>
      </c>
      <c r="AA1959" s="82">
        <v>240</v>
      </c>
      <c r="AB1959" s="82">
        <v>343.2</v>
      </c>
    </row>
    <row r="1960" spans="18:28">
      <c r="R1960" s="82" t="s">
        <v>95</v>
      </c>
      <c r="S1960" s="82">
        <v>2022</v>
      </c>
      <c r="T1960" s="82" t="s">
        <v>35</v>
      </c>
      <c r="U1960" s="82" t="s">
        <v>101</v>
      </c>
      <c r="V1960" s="82" t="s">
        <v>90</v>
      </c>
      <c r="W1960" s="82" t="s">
        <v>91</v>
      </c>
      <c r="X1960" s="82" t="s">
        <v>92</v>
      </c>
      <c r="Y1960" s="82" t="s">
        <v>93</v>
      </c>
      <c r="Z1960" s="82" t="s">
        <v>94</v>
      </c>
      <c r="AA1960" s="82">
        <v>195</v>
      </c>
      <c r="AB1960" s="82">
        <v>278.85000000000002</v>
      </c>
    </row>
    <row r="1961" spans="18:28">
      <c r="R1961" s="82" t="s">
        <v>95</v>
      </c>
      <c r="S1961" s="82">
        <v>2022</v>
      </c>
      <c r="T1961" s="82" t="s">
        <v>35</v>
      </c>
      <c r="U1961" s="82" t="s">
        <v>101</v>
      </c>
      <c r="V1961" s="82" t="s">
        <v>90</v>
      </c>
      <c r="W1961" s="82" t="s">
        <v>91</v>
      </c>
      <c r="X1961" s="82" t="s">
        <v>92</v>
      </c>
      <c r="Y1961" s="82" t="s">
        <v>93</v>
      </c>
      <c r="Z1961" s="82" t="s">
        <v>94</v>
      </c>
      <c r="AA1961" s="82">
        <v>243</v>
      </c>
      <c r="AB1961" s="82">
        <v>347.49</v>
      </c>
    </row>
    <row r="1962" spans="18:28">
      <c r="R1962" s="82" t="s">
        <v>97</v>
      </c>
      <c r="S1962" s="82">
        <v>2022</v>
      </c>
      <c r="T1962" s="82" t="s">
        <v>35</v>
      </c>
      <c r="U1962" s="82" t="s">
        <v>101</v>
      </c>
      <c r="V1962" s="82" t="s">
        <v>90</v>
      </c>
      <c r="W1962" s="82" t="s">
        <v>91</v>
      </c>
      <c r="X1962" s="82" t="s">
        <v>92</v>
      </c>
      <c r="Y1962" s="82" t="s">
        <v>93</v>
      </c>
      <c r="Z1962" s="82" t="s">
        <v>94</v>
      </c>
      <c r="AA1962" s="82">
        <v>169</v>
      </c>
      <c r="AB1962" s="82">
        <v>241.67000000000002</v>
      </c>
    </row>
    <row r="1963" spans="18:28">
      <c r="R1963" s="82" t="s">
        <v>88</v>
      </c>
      <c r="S1963" s="82">
        <v>2022</v>
      </c>
      <c r="T1963" s="82" t="s">
        <v>35</v>
      </c>
      <c r="U1963" s="82" t="s">
        <v>101</v>
      </c>
      <c r="V1963" s="82" t="s">
        <v>90</v>
      </c>
      <c r="W1963" s="82" t="s">
        <v>91</v>
      </c>
      <c r="X1963" s="82" t="s">
        <v>92</v>
      </c>
      <c r="Y1963" s="82" t="s">
        <v>93</v>
      </c>
      <c r="Z1963" s="82" t="s">
        <v>94</v>
      </c>
      <c r="AA1963" s="82">
        <v>163</v>
      </c>
      <c r="AB1963" s="82">
        <v>233.09</v>
      </c>
    </row>
    <row r="1964" spans="18:28">
      <c r="R1964" s="82" t="s">
        <v>98</v>
      </c>
      <c r="S1964" s="82">
        <v>2022</v>
      </c>
      <c r="T1964" s="82" t="s">
        <v>35</v>
      </c>
      <c r="U1964" s="82" t="s">
        <v>101</v>
      </c>
      <c r="V1964" s="82" t="s">
        <v>90</v>
      </c>
      <c r="W1964" s="82" t="s">
        <v>91</v>
      </c>
      <c r="X1964" s="82" t="s">
        <v>92</v>
      </c>
      <c r="Y1964" s="82" t="s">
        <v>93</v>
      </c>
      <c r="Z1964" s="82" t="s">
        <v>94</v>
      </c>
      <c r="AA1964" s="82">
        <v>157</v>
      </c>
      <c r="AB1964" s="82">
        <v>224.51</v>
      </c>
    </row>
    <row r="1965" spans="18:28">
      <c r="R1965" s="82" t="s">
        <v>95</v>
      </c>
      <c r="S1965" s="82">
        <v>2022</v>
      </c>
      <c r="T1965" s="82" t="s">
        <v>35</v>
      </c>
      <c r="U1965" s="82" t="s">
        <v>101</v>
      </c>
      <c r="V1965" s="82" t="s">
        <v>90</v>
      </c>
      <c r="W1965" s="82" t="s">
        <v>91</v>
      </c>
      <c r="X1965" s="82" t="s">
        <v>92</v>
      </c>
      <c r="Y1965" s="82" t="s">
        <v>93</v>
      </c>
      <c r="Z1965" s="82" t="s">
        <v>94</v>
      </c>
      <c r="AA1965" s="82">
        <v>826</v>
      </c>
      <c r="AB1965" s="82">
        <v>1181.18</v>
      </c>
    </row>
    <row r="1966" spans="18:28">
      <c r="R1966" s="82" t="s">
        <v>95</v>
      </c>
      <c r="S1966" s="82">
        <v>2022</v>
      </c>
      <c r="T1966" s="82" t="s">
        <v>35</v>
      </c>
      <c r="U1966" s="82" t="s">
        <v>101</v>
      </c>
      <c r="V1966" s="82" t="s">
        <v>90</v>
      </c>
      <c r="W1966" s="82" t="s">
        <v>91</v>
      </c>
      <c r="X1966" s="82" t="s">
        <v>92</v>
      </c>
      <c r="Y1966" s="82" t="s">
        <v>93</v>
      </c>
      <c r="Z1966" s="82" t="s">
        <v>96</v>
      </c>
      <c r="AA1966" s="82">
        <v>167</v>
      </c>
      <c r="AB1966" s="82">
        <v>238.81</v>
      </c>
    </row>
    <row r="1967" spans="18:28">
      <c r="R1967" s="82" t="s">
        <v>95</v>
      </c>
      <c r="S1967" s="82">
        <v>2022</v>
      </c>
      <c r="T1967" s="82" t="s">
        <v>35</v>
      </c>
      <c r="U1967" s="82" t="s">
        <v>101</v>
      </c>
      <c r="V1967" s="82" t="s">
        <v>90</v>
      </c>
      <c r="W1967" s="82" t="s">
        <v>91</v>
      </c>
      <c r="X1967" s="82" t="s">
        <v>92</v>
      </c>
      <c r="Y1967" s="82" t="s">
        <v>93</v>
      </c>
      <c r="Z1967" s="82" t="s">
        <v>96</v>
      </c>
      <c r="AA1967" s="82">
        <v>161</v>
      </c>
      <c r="AB1967" s="82">
        <v>230.23000000000002</v>
      </c>
    </row>
    <row r="1968" spans="18:28">
      <c r="R1968" s="82" t="s">
        <v>95</v>
      </c>
      <c r="S1968" s="82">
        <v>2022</v>
      </c>
      <c r="T1968" s="82" t="s">
        <v>35</v>
      </c>
      <c r="U1968" s="82" t="s">
        <v>101</v>
      </c>
      <c r="V1968" s="82" t="s">
        <v>90</v>
      </c>
      <c r="W1968" s="82" t="s">
        <v>91</v>
      </c>
      <c r="X1968" s="82" t="s">
        <v>92</v>
      </c>
      <c r="Y1968" s="82" t="s">
        <v>93</v>
      </c>
      <c r="Z1968" s="82" t="s">
        <v>96</v>
      </c>
      <c r="AA1968" s="82">
        <v>155</v>
      </c>
      <c r="AB1968" s="82">
        <v>221.65</v>
      </c>
    </row>
    <row r="1969" spans="18:28">
      <c r="R1969" s="82" t="s">
        <v>97</v>
      </c>
      <c r="S1969" s="82">
        <v>2022</v>
      </c>
      <c r="T1969" s="82" t="s">
        <v>35</v>
      </c>
      <c r="U1969" s="82" t="s">
        <v>101</v>
      </c>
      <c r="V1969" s="82" t="s">
        <v>90</v>
      </c>
      <c r="W1969" s="82" t="s">
        <v>91</v>
      </c>
      <c r="X1969" s="82" t="s">
        <v>92</v>
      </c>
      <c r="Y1969" s="82" t="s">
        <v>93</v>
      </c>
      <c r="Z1969" s="82" t="s">
        <v>94</v>
      </c>
      <c r="AA1969" s="82">
        <v>197</v>
      </c>
      <c r="AB1969" s="82">
        <v>281.70999999999998</v>
      </c>
    </row>
    <row r="1970" spans="18:28">
      <c r="R1970" s="82" t="s">
        <v>88</v>
      </c>
      <c r="S1970" s="82">
        <v>2022</v>
      </c>
      <c r="T1970" s="82" t="s">
        <v>35</v>
      </c>
      <c r="U1970" s="82" t="s">
        <v>101</v>
      </c>
      <c r="V1970" s="82" t="s">
        <v>90</v>
      </c>
      <c r="W1970" s="82" t="s">
        <v>91</v>
      </c>
      <c r="X1970" s="82" t="s">
        <v>92</v>
      </c>
      <c r="Y1970" s="82" t="s">
        <v>93</v>
      </c>
      <c r="Z1970" s="82" t="s">
        <v>94</v>
      </c>
      <c r="AA1970" s="82">
        <v>245</v>
      </c>
      <c r="AB1970" s="82">
        <v>350.35</v>
      </c>
    </row>
    <row r="1971" spans="18:28">
      <c r="R1971" s="82" t="s">
        <v>95</v>
      </c>
      <c r="S1971" s="82">
        <v>2022</v>
      </c>
      <c r="T1971" s="82" t="s">
        <v>41</v>
      </c>
      <c r="U1971" s="82" t="s">
        <v>101</v>
      </c>
      <c r="V1971" s="82" t="s">
        <v>90</v>
      </c>
      <c r="W1971" s="82" t="s">
        <v>91</v>
      </c>
      <c r="X1971" s="82" t="s">
        <v>92</v>
      </c>
      <c r="Y1971" s="82" t="s">
        <v>93</v>
      </c>
      <c r="Z1971" s="82" t="s">
        <v>96</v>
      </c>
      <c r="AA1971" s="82">
        <v>320</v>
      </c>
      <c r="AB1971" s="82">
        <v>457.6</v>
      </c>
    </row>
    <row r="1972" spans="18:28">
      <c r="R1972" s="82" t="s">
        <v>88</v>
      </c>
      <c r="S1972" s="82">
        <v>2022</v>
      </c>
      <c r="T1972" s="82" t="s">
        <v>41</v>
      </c>
      <c r="U1972" s="82" t="s">
        <v>101</v>
      </c>
      <c r="V1972" s="82" t="s">
        <v>90</v>
      </c>
      <c r="W1972" s="82" t="s">
        <v>91</v>
      </c>
      <c r="X1972" s="82" t="s">
        <v>92</v>
      </c>
      <c r="Y1972" s="82" t="s">
        <v>93</v>
      </c>
      <c r="Z1972" s="82" t="s">
        <v>96</v>
      </c>
      <c r="AA1972" s="82">
        <v>314</v>
      </c>
      <c r="AB1972" s="82">
        <v>449.02</v>
      </c>
    </row>
    <row r="1973" spans="18:28">
      <c r="R1973" s="82" t="s">
        <v>97</v>
      </c>
      <c r="S1973" s="82">
        <v>2022</v>
      </c>
      <c r="T1973" s="82" t="s">
        <v>41</v>
      </c>
      <c r="U1973" s="82" t="s">
        <v>101</v>
      </c>
      <c r="V1973" s="82" t="s">
        <v>90</v>
      </c>
      <c r="W1973" s="82" t="s">
        <v>91</v>
      </c>
      <c r="X1973" s="82" t="s">
        <v>92</v>
      </c>
      <c r="Y1973" s="82" t="s">
        <v>93</v>
      </c>
      <c r="Z1973" s="82" t="s">
        <v>96</v>
      </c>
      <c r="AA1973" s="82">
        <v>308</v>
      </c>
      <c r="AB1973" s="82">
        <v>440.44</v>
      </c>
    </row>
    <row r="1974" spans="18:28">
      <c r="R1974" s="82" t="s">
        <v>88</v>
      </c>
      <c r="S1974" s="82">
        <v>2022</v>
      </c>
      <c r="T1974" s="82" t="s">
        <v>41</v>
      </c>
      <c r="U1974" s="82" t="s">
        <v>101</v>
      </c>
      <c r="V1974" s="82" t="s">
        <v>90</v>
      </c>
      <c r="W1974" s="82" t="s">
        <v>91</v>
      </c>
      <c r="X1974" s="82" t="s">
        <v>92</v>
      </c>
      <c r="Y1974" s="82" t="s">
        <v>93</v>
      </c>
      <c r="Z1974" s="82" t="s">
        <v>94</v>
      </c>
      <c r="AA1974" s="82">
        <v>236</v>
      </c>
      <c r="AB1974" s="82">
        <v>337.48</v>
      </c>
    </row>
    <row r="1975" spans="18:28">
      <c r="R1975" s="82" t="s">
        <v>95</v>
      </c>
      <c r="S1975" s="82">
        <v>2022</v>
      </c>
      <c r="T1975" s="82" t="s">
        <v>41</v>
      </c>
      <c r="U1975" s="82" t="s">
        <v>101</v>
      </c>
      <c r="V1975" s="82" t="s">
        <v>90</v>
      </c>
      <c r="W1975" s="82" t="s">
        <v>91</v>
      </c>
      <c r="X1975" s="82" t="s">
        <v>92</v>
      </c>
      <c r="Y1975" s="82" t="s">
        <v>93</v>
      </c>
      <c r="Z1975" s="82" t="s">
        <v>94</v>
      </c>
      <c r="AA1975" s="82">
        <v>164</v>
      </c>
      <c r="AB1975" s="82">
        <v>234.51999999999998</v>
      </c>
    </row>
    <row r="1976" spans="18:28">
      <c r="R1976" s="82" t="s">
        <v>88</v>
      </c>
      <c r="S1976" s="82">
        <v>2022</v>
      </c>
      <c r="T1976" s="82" t="s">
        <v>41</v>
      </c>
      <c r="U1976" s="82" t="s">
        <v>101</v>
      </c>
      <c r="V1976" s="82" t="s">
        <v>90</v>
      </c>
      <c r="W1976" s="82" t="s">
        <v>91</v>
      </c>
      <c r="X1976" s="82" t="s">
        <v>92</v>
      </c>
      <c r="Y1976" s="82" t="s">
        <v>93</v>
      </c>
      <c r="Z1976" s="82" t="s">
        <v>94</v>
      </c>
      <c r="AA1976" s="82">
        <v>212</v>
      </c>
      <c r="AB1976" s="82">
        <v>303.15999999999997</v>
      </c>
    </row>
    <row r="1977" spans="18:28">
      <c r="R1977" s="82" t="s">
        <v>95</v>
      </c>
      <c r="S1977" s="82">
        <v>2022</v>
      </c>
      <c r="T1977" s="82" t="s">
        <v>41</v>
      </c>
      <c r="U1977" s="82" t="s">
        <v>101</v>
      </c>
      <c r="V1977" s="82" t="s">
        <v>90</v>
      </c>
      <c r="W1977" s="82" t="s">
        <v>91</v>
      </c>
      <c r="X1977" s="82" t="s">
        <v>92</v>
      </c>
      <c r="Y1977" s="82" t="s">
        <v>93</v>
      </c>
      <c r="Z1977" s="82" t="s">
        <v>94</v>
      </c>
      <c r="AA1977" s="82">
        <v>316</v>
      </c>
      <c r="AB1977" s="82">
        <v>451.88</v>
      </c>
    </row>
    <row r="1978" spans="18:28">
      <c r="R1978" s="82" t="s">
        <v>88</v>
      </c>
      <c r="S1978" s="82">
        <v>2022</v>
      </c>
      <c r="T1978" s="82" t="s">
        <v>41</v>
      </c>
      <c r="U1978" s="82" t="s">
        <v>101</v>
      </c>
      <c r="V1978" s="82" t="s">
        <v>90</v>
      </c>
      <c r="W1978" s="82" t="s">
        <v>91</v>
      </c>
      <c r="X1978" s="82" t="s">
        <v>92</v>
      </c>
      <c r="Y1978" s="82" t="s">
        <v>93</v>
      </c>
      <c r="Z1978" s="82" t="s">
        <v>94</v>
      </c>
      <c r="AA1978" s="82">
        <v>310</v>
      </c>
      <c r="AB1978" s="82">
        <v>443.3</v>
      </c>
    </row>
    <row r="1979" spans="18:28">
      <c r="R1979" s="82" t="s">
        <v>95</v>
      </c>
      <c r="S1979" s="82">
        <v>2022</v>
      </c>
      <c r="T1979" s="82" t="s">
        <v>41</v>
      </c>
      <c r="U1979" s="82" t="s">
        <v>101</v>
      </c>
      <c r="V1979" s="82" t="s">
        <v>90</v>
      </c>
      <c r="W1979" s="82" t="s">
        <v>91</v>
      </c>
      <c r="X1979" s="82" t="s">
        <v>92</v>
      </c>
      <c r="Y1979" s="82" t="s">
        <v>93</v>
      </c>
      <c r="Z1979" s="82" t="s">
        <v>94</v>
      </c>
      <c r="AA1979" s="82">
        <v>238</v>
      </c>
      <c r="AB1979" s="82">
        <v>526.24</v>
      </c>
    </row>
    <row r="1980" spans="18:28">
      <c r="R1980" s="82" t="s">
        <v>95</v>
      </c>
      <c r="S1980" s="82">
        <v>2022</v>
      </c>
      <c r="T1980" s="82" t="s">
        <v>41</v>
      </c>
      <c r="U1980" s="82" t="s">
        <v>101</v>
      </c>
      <c r="V1980" s="82" t="s">
        <v>90</v>
      </c>
      <c r="W1980" s="82" t="s">
        <v>91</v>
      </c>
      <c r="X1980" s="82" t="s">
        <v>92</v>
      </c>
      <c r="Y1980" s="82" t="s">
        <v>93</v>
      </c>
      <c r="Z1980" s="82" t="s">
        <v>94</v>
      </c>
      <c r="AA1980" s="82">
        <v>166</v>
      </c>
      <c r="AB1980" s="82">
        <v>526.24</v>
      </c>
    </row>
    <row r="1981" spans="18:28">
      <c r="R1981" s="82" t="s">
        <v>88</v>
      </c>
      <c r="S1981" s="82">
        <v>2022</v>
      </c>
      <c r="T1981" s="82" t="s">
        <v>41</v>
      </c>
      <c r="U1981" s="82" t="s">
        <v>101</v>
      </c>
      <c r="V1981" s="82" t="s">
        <v>90</v>
      </c>
      <c r="W1981" s="82" t="s">
        <v>91</v>
      </c>
      <c r="X1981" s="82" t="s">
        <v>92</v>
      </c>
      <c r="Y1981" s="82" t="s">
        <v>93</v>
      </c>
      <c r="Z1981" s="82" t="s">
        <v>94</v>
      </c>
      <c r="AA1981" s="82">
        <v>208</v>
      </c>
      <c r="AB1981" s="82">
        <v>526.24</v>
      </c>
    </row>
    <row r="1982" spans="18:28">
      <c r="R1982" s="82" t="s">
        <v>97</v>
      </c>
      <c r="S1982" s="82">
        <v>2022</v>
      </c>
      <c r="T1982" s="82" t="s">
        <v>41</v>
      </c>
      <c r="U1982" s="82" t="s">
        <v>101</v>
      </c>
      <c r="V1982" s="82" t="s">
        <v>90</v>
      </c>
      <c r="W1982" s="82" t="s">
        <v>91</v>
      </c>
      <c r="X1982" s="82" t="s">
        <v>92</v>
      </c>
      <c r="Y1982" s="82" t="s">
        <v>93</v>
      </c>
      <c r="Z1982" s="82" t="s">
        <v>94</v>
      </c>
      <c r="AA1982" s="82">
        <v>963</v>
      </c>
      <c r="AB1982" s="82">
        <v>1377.09</v>
      </c>
    </row>
    <row r="1983" spans="18:28">
      <c r="R1983" s="82" t="s">
        <v>88</v>
      </c>
      <c r="S1983" s="82">
        <v>2022</v>
      </c>
      <c r="T1983" s="82" t="s">
        <v>41</v>
      </c>
      <c r="U1983" s="82" t="s">
        <v>101</v>
      </c>
      <c r="V1983" s="82" t="s">
        <v>90</v>
      </c>
      <c r="W1983" s="82" t="s">
        <v>91</v>
      </c>
      <c r="X1983" s="82" t="s">
        <v>92</v>
      </c>
      <c r="Y1983" s="82" t="s">
        <v>93</v>
      </c>
      <c r="Z1983" s="82" t="s">
        <v>94</v>
      </c>
      <c r="AA1983" s="82">
        <v>1017</v>
      </c>
      <c r="AB1983" s="82">
        <v>1454.31</v>
      </c>
    </row>
    <row r="1984" spans="18:28">
      <c r="R1984" s="82" t="s">
        <v>88</v>
      </c>
      <c r="S1984" s="82">
        <v>2022</v>
      </c>
      <c r="T1984" s="82" t="s">
        <v>41</v>
      </c>
      <c r="U1984" s="82" t="s">
        <v>101</v>
      </c>
      <c r="V1984" s="82" t="s">
        <v>90</v>
      </c>
      <c r="W1984" s="82" t="s">
        <v>91</v>
      </c>
      <c r="X1984" s="82" t="s">
        <v>92</v>
      </c>
      <c r="Y1984" s="82" t="s">
        <v>93</v>
      </c>
      <c r="Z1984" s="82" t="s">
        <v>94</v>
      </c>
      <c r="AA1984" s="82">
        <v>210</v>
      </c>
      <c r="AB1984" s="82">
        <v>300.3</v>
      </c>
    </row>
    <row r="1985" spans="18:28">
      <c r="R1985" s="82" t="s">
        <v>88</v>
      </c>
      <c r="S1985" s="82">
        <v>2022</v>
      </c>
      <c r="T1985" s="82" t="s">
        <v>41</v>
      </c>
      <c r="U1985" s="82" t="s">
        <v>101</v>
      </c>
      <c r="V1985" s="82" t="s">
        <v>90</v>
      </c>
      <c r="W1985" s="82" t="s">
        <v>91</v>
      </c>
      <c r="X1985" s="82" t="s">
        <v>92</v>
      </c>
      <c r="Y1985" s="82" t="s">
        <v>93</v>
      </c>
      <c r="Z1985" s="82" t="s">
        <v>94</v>
      </c>
      <c r="AA1985" s="82">
        <v>237</v>
      </c>
      <c r="AB1985" s="82">
        <v>338.90999999999997</v>
      </c>
    </row>
    <row r="1986" spans="18:28">
      <c r="R1986" s="82" t="s">
        <v>95</v>
      </c>
      <c r="S1986" s="82">
        <v>2022</v>
      </c>
      <c r="T1986" s="82" t="s">
        <v>41</v>
      </c>
      <c r="U1986" s="82" t="s">
        <v>101</v>
      </c>
      <c r="V1986" s="82" t="s">
        <v>90</v>
      </c>
      <c r="W1986" s="82" t="s">
        <v>91</v>
      </c>
      <c r="X1986" s="82" t="s">
        <v>92</v>
      </c>
      <c r="Y1986" s="82" t="s">
        <v>93</v>
      </c>
      <c r="Z1986" s="82" t="s">
        <v>94</v>
      </c>
      <c r="AA1986" s="82">
        <v>165</v>
      </c>
      <c r="AB1986" s="82">
        <v>235.95</v>
      </c>
    </row>
    <row r="1987" spans="18:28">
      <c r="R1987" s="82" t="s">
        <v>97</v>
      </c>
      <c r="S1987" s="82">
        <v>2022</v>
      </c>
      <c r="T1987" s="82" t="s">
        <v>41</v>
      </c>
      <c r="U1987" s="82" t="s">
        <v>101</v>
      </c>
      <c r="V1987" s="82" t="s">
        <v>90</v>
      </c>
      <c r="W1987" s="82" t="s">
        <v>91</v>
      </c>
      <c r="X1987" s="82" t="s">
        <v>92</v>
      </c>
      <c r="Y1987" s="82" t="s">
        <v>93</v>
      </c>
      <c r="Z1987" s="82" t="s">
        <v>94</v>
      </c>
      <c r="AA1987" s="82">
        <v>213</v>
      </c>
      <c r="AB1987" s="82">
        <v>304.59000000000003</v>
      </c>
    </row>
    <row r="1988" spans="18:28">
      <c r="R1988" s="82" t="s">
        <v>95</v>
      </c>
      <c r="S1988" s="82">
        <v>2022</v>
      </c>
      <c r="T1988" s="82" t="s">
        <v>41</v>
      </c>
      <c r="U1988" s="82" t="s">
        <v>101</v>
      </c>
      <c r="V1988" s="82" t="s">
        <v>90</v>
      </c>
      <c r="W1988" s="82" t="s">
        <v>91</v>
      </c>
      <c r="X1988" s="82" t="s">
        <v>92</v>
      </c>
      <c r="Y1988" s="82" t="s">
        <v>93</v>
      </c>
      <c r="Z1988" s="82" t="s">
        <v>94</v>
      </c>
      <c r="AA1988" s="82">
        <v>319</v>
      </c>
      <c r="AB1988" s="82">
        <v>456.16999999999996</v>
      </c>
    </row>
    <row r="1989" spans="18:28">
      <c r="R1989" s="82" t="s">
        <v>95</v>
      </c>
      <c r="S1989" s="82">
        <v>2022</v>
      </c>
      <c r="T1989" s="82" t="s">
        <v>41</v>
      </c>
      <c r="U1989" s="82" t="s">
        <v>101</v>
      </c>
      <c r="V1989" s="82" t="s">
        <v>90</v>
      </c>
      <c r="W1989" s="82" t="s">
        <v>91</v>
      </c>
      <c r="X1989" s="82" t="s">
        <v>92</v>
      </c>
      <c r="Y1989" s="82" t="s">
        <v>93</v>
      </c>
      <c r="Z1989" s="82" t="s">
        <v>94</v>
      </c>
      <c r="AA1989" s="82">
        <v>313</v>
      </c>
      <c r="AB1989" s="82">
        <v>447.59000000000003</v>
      </c>
    </row>
    <row r="1990" spans="18:28">
      <c r="R1990" s="82" t="s">
        <v>88</v>
      </c>
      <c r="S1990" s="82">
        <v>2022</v>
      </c>
      <c r="T1990" s="82" t="s">
        <v>41</v>
      </c>
      <c r="U1990" s="82" t="s">
        <v>101</v>
      </c>
      <c r="V1990" s="82" t="s">
        <v>90</v>
      </c>
      <c r="W1990" s="82" t="s">
        <v>91</v>
      </c>
      <c r="X1990" s="82" t="s">
        <v>92</v>
      </c>
      <c r="Y1990" s="82" t="s">
        <v>93</v>
      </c>
      <c r="Z1990" s="82" t="s">
        <v>94</v>
      </c>
      <c r="AA1990" s="82">
        <v>307</v>
      </c>
      <c r="AB1990" s="82">
        <v>439.01</v>
      </c>
    </row>
    <row r="1991" spans="18:28">
      <c r="R1991" s="82" t="s">
        <v>88</v>
      </c>
      <c r="S1991" s="82">
        <v>2022</v>
      </c>
      <c r="T1991" s="82" t="s">
        <v>41</v>
      </c>
      <c r="U1991" s="82" t="s">
        <v>101</v>
      </c>
      <c r="V1991" s="82" t="s">
        <v>90</v>
      </c>
      <c r="W1991" s="82" t="s">
        <v>91</v>
      </c>
      <c r="X1991" s="82" t="s">
        <v>92</v>
      </c>
      <c r="Y1991" s="82" t="s">
        <v>93</v>
      </c>
      <c r="Z1991" s="82" t="s">
        <v>94</v>
      </c>
      <c r="AA1991" s="82">
        <v>235</v>
      </c>
      <c r="AB1991" s="82">
        <v>336.05</v>
      </c>
    </row>
    <row r="1992" spans="18:28">
      <c r="R1992" s="82" t="s">
        <v>88</v>
      </c>
      <c r="S1992" s="82">
        <v>2022</v>
      </c>
      <c r="T1992" s="82" t="s">
        <v>41</v>
      </c>
      <c r="U1992" s="82" t="s">
        <v>101</v>
      </c>
      <c r="V1992" s="82" t="s">
        <v>90</v>
      </c>
      <c r="W1992" s="82" t="s">
        <v>91</v>
      </c>
      <c r="X1992" s="82" t="s">
        <v>92</v>
      </c>
      <c r="Y1992" s="82" t="s">
        <v>93</v>
      </c>
      <c r="Z1992" s="82" t="s">
        <v>94</v>
      </c>
      <c r="AA1992" s="82">
        <v>798</v>
      </c>
      <c r="AB1992" s="82">
        <v>1141.1399999999999</v>
      </c>
    </row>
    <row r="1993" spans="18:28">
      <c r="R1993" s="82" t="s">
        <v>95</v>
      </c>
      <c r="S1993" s="82">
        <v>2022</v>
      </c>
      <c r="T1993" s="82" t="s">
        <v>41</v>
      </c>
      <c r="U1993" s="82" t="s">
        <v>101</v>
      </c>
      <c r="V1993" s="82" t="s">
        <v>90</v>
      </c>
      <c r="W1993" s="82" t="s">
        <v>91</v>
      </c>
      <c r="X1993" s="82" t="s">
        <v>92</v>
      </c>
      <c r="Y1993" s="82" t="s">
        <v>93</v>
      </c>
      <c r="Z1993" s="82" t="s">
        <v>94</v>
      </c>
      <c r="AA1993" s="82">
        <v>831</v>
      </c>
      <c r="AB1993" s="82">
        <v>1188.33</v>
      </c>
    </row>
    <row r="1994" spans="18:28">
      <c r="R1994" s="82" t="s">
        <v>97</v>
      </c>
      <c r="S1994" s="82">
        <v>2022</v>
      </c>
      <c r="T1994" s="82" t="s">
        <v>41</v>
      </c>
      <c r="U1994" s="82" t="s">
        <v>101</v>
      </c>
      <c r="V1994" s="82" t="s">
        <v>90</v>
      </c>
      <c r="W1994" s="82" t="s">
        <v>91</v>
      </c>
      <c r="X1994" s="82" t="s">
        <v>92</v>
      </c>
      <c r="Y1994" s="82" t="s">
        <v>93</v>
      </c>
      <c r="Z1994" s="82" t="s">
        <v>96</v>
      </c>
      <c r="AA1994" s="82">
        <v>317</v>
      </c>
      <c r="AB1994" s="82">
        <v>453.31</v>
      </c>
    </row>
    <row r="1995" spans="18:28">
      <c r="R1995" s="82" t="s">
        <v>88</v>
      </c>
      <c r="S1995" s="82">
        <v>2022</v>
      </c>
      <c r="T1995" s="82" t="s">
        <v>41</v>
      </c>
      <c r="U1995" s="82" t="s">
        <v>101</v>
      </c>
      <c r="V1995" s="82" t="s">
        <v>90</v>
      </c>
      <c r="W1995" s="82" t="s">
        <v>91</v>
      </c>
      <c r="X1995" s="82" t="s">
        <v>92</v>
      </c>
      <c r="Y1995" s="82" t="s">
        <v>93</v>
      </c>
      <c r="Z1995" s="82" t="s">
        <v>96</v>
      </c>
      <c r="AA1995" s="82">
        <v>311</v>
      </c>
      <c r="AB1995" s="82">
        <v>444.73</v>
      </c>
    </row>
    <row r="1996" spans="18:28">
      <c r="R1996" s="82" t="s">
        <v>99</v>
      </c>
      <c r="S1996" s="82">
        <v>2022</v>
      </c>
      <c r="T1996" s="82" t="s">
        <v>41</v>
      </c>
      <c r="U1996" s="82" t="s">
        <v>101</v>
      </c>
      <c r="V1996" s="82" t="s">
        <v>90</v>
      </c>
      <c r="W1996" s="82" t="s">
        <v>91</v>
      </c>
      <c r="X1996" s="82" t="s">
        <v>92</v>
      </c>
      <c r="Y1996" s="82" t="s">
        <v>93</v>
      </c>
      <c r="Z1996" s="82" t="s">
        <v>96</v>
      </c>
      <c r="AA1996" s="82">
        <v>305</v>
      </c>
      <c r="AB1996" s="82">
        <v>436.15</v>
      </c>
    </row>
    <row r="1997" spans="18:28">
      <c r="R1997" s="82" t="s">
        <v>88</v>
      </c>
      <c r="S1997" s="82">
        <v>2022</v>
      </c>
      <c r="T1997" s="82" t="s">
        <v>41</v>
      </c>
      <c r="U1997" s="82" t="s">
        <v>101</v>
      </c>
      <c r="V1997" s="82" t="s">
        <v>90</v>
      </c>
      <c r="W1997" s="82" t="s">
        <v>91</v>
      </c>
      <c r="X1997" s="82" t="s">
        <v>92</v>
      </c>
      <c r="Y1997" s="82" t="s">
        <v>93</v>
      </c>
      <c r="Z1997" s="82" t="s">
        <v>94</v>
      </c>
      <c r="AA1997" s="82">
        <v>239</v>
      </c>
      <c r="AB1997" s="82">
        <v>341.77</v>
      </c>
    </row>
    <row r="1998" spans="18:28">
      <c r="R1998" s="82" t="s">
        <v>88</v>
      </c>
      <c r="S1998" s="82">
        <v>2022</v>
      </c>
      <c r="T1998" s="82" t="s">
        <v>41</v>
      </c>
      <c r="U1998" s="82" t="s">
        <v>101</v>
      </c>
      <c r="V1998" s="82" t="s">
        <v>90</v>
      </c>
      <c r="W1998" s="82" t="s">
        <v>91</v>
      </c>
      <c r="X1998" s="82" t="s">
        <v>92</v>
      </c>
      <c r="Y1998" s="82" t="s">
        <v>93</v>
      </c>
      <c r="Z1998" s="82" t="s">
        <v>94</v>
      </c>
      <c r="AA1998" s="82">
        <v>209</v>
      </c>
      <c r="AB1998" s="82">
        <v>298.87</v>
      </c>
    </row>
    <row r="1999" spans="18:28">
      <c r="R1999" s="82" t="s">
        <v>97</v>
      </c>
      <c r="S1999" s="82">
        <v>2022</v>
      </c>
      <c r="T1999" s="82" t="s">
        <v>40</v>
      </c>
      <c r="U1999" s="82" t="s">
        <v>101</v>
      </c>
      <c r="V1999" s="82" t="s">
        <v>90</v>
      </c>
      <c r="W1999" s="82" t="s">
        <v>91</v>
      </c>
      <c r="X1999" s="82" t="s">
        <v>92</v>
      </c>
      <c r="Y1999" s="82" t="s">
        <v>93</v>
      </c>
      <c r="Z1999" s="82" t="s">
        <v>96</v>
      </c>
      <c r="AA1999" s="82">
        <v>332</v>
      </c>
      <c r="AB1999" s="82">
        <v>474.76</v>
      </c>
    </row>
    <row r="2000" spans="18:28">
      <c r="R2000" s="82" t="s">
        <v>95</v>
      </c>
      <c r="S2000" s="82">
        <v>2022</v>
      </c>
      <c r="T2000" s="82" t="s">
        <v>40</v>
      </c>
      <c r="U2000" s="82" t="s">
        <v>101</v>
      </c>
      <c r="V2000" s="82" t="s">
        <v>90</v>
      </c>
      <c r="W2000" s="82" t="s">
        <v>91</v>
      </c>
      <c r="X2000" s="82" t="s">
        <v>92</v>
      </c>
      <c r="Y2000" s="82" t="s">
        <v>93</v>
      </c>
      <c r="Z2000" s="82" t="s">
        <v>96</v>
      </c>
      <c r="AA2000" s="82">
        <v>326</v>
      </c>
      <c r="AB2000" s="82">
        <v>466.18</v>
      </c>
    </row>
    <row r="2001" spans="18:28">
      <c r="R2001" s="82" t="s">
        <v>88</v>
      </c>
      <c r="S2001" s="82">
        <v>2022</v>
      </c>
      <c r="T2001" s="82" t="s">
        <v>40</v>
      </c>
      <c r="U2001" s="82" t="s">
        <v>101</v>
      </c>
      <c r="V2001" s="82" t="s">
        <v>90</v>
      </c>
      <c r="W2001" s="82" t="s">
        <v>91</v>
      </c>
      <c r="X2001" s="82" t="s">
        <v>92</v>
      </c>
      <c r="Y2001" s="82" t="s">
        <v>93</v>
      </c>
      <c r="Z2001" s="82" t="s">
        <v>94</v>
      </c>
      <c r="AA2001" s="82">
        <v>242</v>
      </c>
      <c r="AB2001" s="82">
        <v>346.06</v>
      </c>
    </row>
    <row r="2002" spans="18:28">
      <c r="R2002" s="82" t="s">
        <v>88</v>
      </c>
      <c r="S2002" s="82">
        <v>2022</v>
      </c>
      <c r="T2002" s="82" t="s">
        <v>40</v>
      </c>
      <c r="U2002" s="82" t="s">
        <v>101</v>
      </c>
      <c r="V2002" s="82" t="s">
        <v>90</v>
      </c>
      <c r="W2002" s="82" t="s">
        <v>91</v>
      </c>
      <c r="X2002" s="82" t="s">
        <v>92</v>
      </c>
      <c r="Y2002" s="82" t="s">
        <v>93</v>
      </c>
      <c r="Z2002" s="82" t="s">
        <v>94</v>
      </c>
      <c r="AA2002" s="82">
        <v>170</v>
      </c>
      <c r="AB2002" s="82">
        <v>243.1</v>
      </c>
    </row>
    <row r="2003" spans="18:28">
      <c r="R2003" s="82" t="s">
        <v>88</v>
      </c>
      <c r="S2003" s="82">
        <v>2022</v>
      </c>
      <c r="T2003" s="82" t="s">
        <v>40</v>
      </c>
      <c r="U2003" s="82" t="s">
        <v>101</v>
      </c>
      <c r="V2003" s="82" t="s">
        <v>90</v>
      </c>
      <c r="W2003" s="82" t="s">
        <v>91</v>
      </c>
      <c r="X2003" s="82" t="s">
        <v>92</v>
      </c>
      <c r="Y2003" s="82" t="s">
        <v>93</v>
      </c>
      <c r="Z2003" s="82" t="s">
        <v>94</v>
      </c>
      <c r="AA2003" s="82">
        <v>218</v>
      </c>
      <c r="AB2003" s="82">
        <v>311.74</v>
      </c>
    </row>
    <row r="2004" spans="18:28">
      <c r="R2004" s="82" t="s">
        <v>88</v>
      </c>
      <c r="S2004" s="82">
        <v>2022</v>
      </c>
      <c r="T2004" s="82" t="s">
        <v>40</v>
      </c>
      <c r="U2004" s="82" t="s">
        <v>101</v>
      </c>
      <c r="V2004" s="82" t="s">
        <v>90</v>
      </c>
      <c r="W2004" s="82" t="s">
        <v>91</v>
      </c>
      <c r="X2004" s="82" t="s">
        <v>92</v>
      </c>
      <c r="Y2004" s="82" t="s">
        <v>93</v>
      </c>
      <c r="Z2004" s="82" t="s">
        <v>94</v>
      </c>
      <c r="AA2004" s="82">
        <v>334</v>
      </c>
      <c r="AB2004" s="82">
        <v>477.62</v>
      </c>
    </row>
    <row r="2005" spans="18:28">
      <c r="R2005" s="82" t="s">
        <v>98</v>
      </c>
      <c r="S2005" s="82">
        <v>2022</v>
      </c>
      <c r="T2005" s="82" t="s">
        <v>40</v>
      </c>
      <c r="U2005" s="82" t="s">
        <v>101</v>
      </c>
      <c r="V2005" s="82" t="s">
        <v>90</v>
      </c>
      <c r="W2005" s="82" t="s">
        <v>91</v>
      </c>
      <c r="X2005" s="82" t="s">
        <v>92</v>
      </c>
      <c r="Y2005" s="82" t="s">
        <v>93</v>
      </c>
      <c r="Z2005" s="82" t="s">
        <v>94</v>
      </c>
      <c r="AA2005" s="82">
        <v>328</v>
      </c>
      <c r="AB2005" s="82">
        <v>469.03999999999996</v>
      </c>
    </row>
    <row r="2006" spans="18:28">
      <c r="R2006" s="82" t="s">
        <v>95</v>
      </c>
      <c r="S2006" s="82">
        <v>2022</v>
      </c>
      <c r="T2006" s="82" t="s">
        <v>40</v>
      </c>
      <c r="U2006" s="82" t="s">
        <v>101</v>
      </c>
      <c r="V2006" s="82" t="s">
        <v>90</v>
      </c>
      <c r="W2006" s="82" t="s">
        <v>91</v>
      </c>
      <c r="X2006" s="82" t="s">
        <v>92</v>
      </c>
      <c r="Y2006" s="82" t="s">
        <v>93</v>
      </c>
      <c r="Z2006" s="82" t="s">
        <v>94</v>
      </c>
      <c r="AA2006" s="82">
        <v>322</v>
      </c>
      <c r="AB2006" s="82">
        <v>460.46000000000004</v>
      </c>
    </row>
    <row r="2007" spans="18:28">
      <c r="R2007" s="82" t="s">
        <v>95</v>
      </c>
      <c r="S2007" s="82">
        <v>2022</v>
      </c>
      <c r="T2007" s="82" t="s">
        <v>40</v>
      </c>
      <c r="U2007" s="82" t="s">
        <v>101</v>
      </c>
      <c r="V2007" s="82" t="s">
        <v>90</v>
      </c>
      <c r="W2007" s="82" t="s">
        <v>91</v>
      </c>
      <c r="X2007" s="82" t="s">
        <v>92</v>
      </c>
      <c r="Y2007" s="82" t="s">
        <v>93</v>
      </c>
      <c r="Z2007" s="82" t="s">
        <v>94</v>
      </c>
      <c r="AA2007" s="82">
        <v>244</v>
      </c>
      <c r="AB2007" s="82">
        <v>526.24</v>
      </c>
    </row>
    <row r="2008" spans="18:28">
      <c r="R2008" s="82" t="s">
        <v>95</v>
      </c>
      <c r="S2008" s="82">
        <v>2022</v>
      </c>
      <c r="T2008" s="82" t="s">
        <v>40</v>
      </c>
      <c r="U2008" s="82" t="s">
        <v>101</v>
      </c>
      <c r="V2008" s="82" t="s">
        <v>90</v>
      </c>
      <c r="W2008" s="82" t="s">
        <v>91</v>
      </c>
      <c r="X2008" s="82" t="s">
        <v>92</v>
      </c>
      <c r="Y2008" s="82" t="s">
        <v>93</v>
      </c>
      <c r="Z2008" s="82" t="s">
        <v>94</v>
      </c>
      <c r="AA2008" s="82">
        <v>214</v>
      </c>
      <c r="AB2008" s="82">
        <v>526.24</v>
      </c>
    </row>
    <row r="2009" spans="18:28">
      <c r="R2009" s="82" t="s">
        <v>88</v>
      </c>
      <c r="S2009" s="82">
        <v>2022</v>
      </c>
      <c r="T2009" s="82" t="s">
        <v>40</v>
      </c>
      <c r="U2009" s="82" t="s">
        <v>101</v>
      </c>
      <c r="V2009" s="82" t="s">
        <v>90</v>
      </c>
      <c r="W2009" s="82" t="s">
        <v>91</v>
      </c>
      <c r="X2009" s="82" t="s">
        <v>92</v>
      </c>
      <c r="Y2009" s="82" t="s">
        <v>93</v>
      </c>
      <c r="Z2009" s="82" t="s">
        <v>94</v>
      </c>
      <c r="AA2009" s="82">
        <v>1016</v>
      </c>
      <c r="AB2009" s="82">
        <v>1452.88</v>
      </c>
    </row>
    <row r="2010" spans="18:28">
      <c r="R2010" s="82" t="s">
        <v>95</v>
      </c>
      <c r="S2010" s="82">
        <v>2022</v>
      </c>
      <c r="T2010" s="82" t="s">
        <v>40</v>
      </c>
      <c r="U2010" s="82" t="s">
        <v>101</v>
      </c>
      <c r="V2010" s="82" t="s">
        <v>90</v>
      </c>
      <c r="W2010" s="82" t="s">
        <v>91</v>
      </c>
      <c r="X2010" s="82" t="s">
        <v>92</v>
      </c>
      <c r="Y2010" s="82" t="s">
        <v>93</v>
      </c>
      <c r="Z2010" s="82" t="s">
        <v>94</v>
      </c>
      <c r="AA2010" s="82">
        <v>216</v>
      </c>
      <c r="AB2010" s="82">
        <v>308.88</v>
      </c>
    </row>
    <row r="2011" spans="18:28">
      <c r="R2011" s="82" t="s">
        <v>95</v>
      </c>
      <c r="S2011" s="82">
        <v>2022</v>
      </c>
      <c r="T2011" s="82" t="s">
        <v>40</v>
      </c>
      <c r="U2011" s="82" t="s">
        <v>101</v>
      </c>
      <c r="V2011" s="82" t="s">
        <v>90</v>
      </c>
      <c r="W2011" s="82" t="s">
        <v>91</v>
      </c>
      <c r="X2011" s="82" t="s">
        <v>92</v>
      </c>
      <c r="Y2011" s="82" t="s">
        <v>93</v>
      </c>
      <c r="Z2011" s="82" t="s">
        <v>94</v>
      </c>
      <c r="AA2011" s="82">
        <v>243</v>
      </c>
      <c r="AB2011" s="82">
        <v>347.49</v>
      </c>
    </row>
    <row r="2012" spans="18:28">
      <c r="R2012" s="82" t="s">
        <v>88</v>
      </c>
      <c r="S2012" s="82">
        <v>2022</v>
      </c>
      <c r="T2012" s="82" t="s">
        <v>40</v>
      </c>
      <c r="U2012" s="82" t="s">
        <v>101</v>
      </c>
      <c r="V2012" s="82" t="s">
        <v>90</v>
      </c>
      <c r="W2012" s="82" t="s">
        <v>91</v>
      </c>
      <c r="X2012" s="82" t="s">
        <v>92</v>
      </c>
      <c r="Y2012" s="82" t="s">
        <v>93</v>
      </c>
      <c r="Z2012" s="82" t="s">
        <v>94</v>
      </c>
      <c r="AA2012" s="82">
        <v>171</v>
      </c>
      <c r="AB2012" s="82">
        <v>244.53</v>
      </c>
    </row>
    <row r="2013" spans="18:28">
      <c r="R2013" s="82" t="s">
        <v>88</v>
      </c>
      <c r="S2013" s="82">
        <v>2022</v>
      </c>
      <c r="T2013" s="82" t="s">
        <v>40</v>
      </c>
      <c r="U2013" s="82" t="s">
        <v>101</v>
      </c>
      <c r="V2013" s="82" t="s">
        <v>90</v>
      </c>
      <c r="W2013" s="82" t="s">
        <v>91</v>
      </c>
      <c r="X2013" s="82" t="s">
        <v>92</v>
      </c>
      <c r="Y2013" s="82" t="s">
        <v>93</v>
      </c>
      <c r="Z2013" s="82" t="s">
        <v>94</v>
      </c>
      <c r="AA2013" s="82">
        <v>331</v>
      </c>
      <c r="AB2013" s="82">
        <v>473.33</v>
      </c>
    </row>
    <row r="2014" spans="18:28">
      <c r="R2014" s="82" t="s">
        <v>88</v>
      </c>
      <c r="S2014" s="82">
        <v>2022</v>
      </c>
      <c r="T2014" s="82" t="s">
        <v>40</v>
      </c>
      <c r="U2014" s="82" t="s">
        <v>101</v>
      </c>
      <c r="V2014" s="82" t="s">
        <v>90</v>
      </c>
      <c r="W2014" s="82" t="s">
        <v>91</v>
      </c>
      <c r="X2014" s="82" t="s">
        <v>92</v>
      </c>
      <c r="Y2014" s="82" t="s">
        <v>93</v>
      </c>
      <c r="Z2014" s="82" t="s">
        <v>94</v>
      </c>
      <c r="AA2014" s="82">
        <v>325</v>
      </c>
      <c r="AB2014" s="82">
        <v>464.75</v>
      </c>
    </row>
    <row r="2015" spans="18:28">
      <c r="R2015" s="82" t="s">
        <v>95</v>
      </c>
      <c r="S2015" s="82">
        <v>2022</v>
      </c>
      <c r="T2015" s="82" t="s">
        <v>40</v>
      </c>
      <c r="U2015" s="82" t="s">
        <v>101</v>
      </c>
      <c r="V2015" s="82" t="s">
        <v>90</v>
      </c>
      <c r="W2015" s="82" t="s">
        <v>91</v>
      </c>
      <c r="X2015" s="82" t="s">
        <v>92</v>
      </c>
      <c r="Y2015" s="82" t="s">
        <v>93</v>
      </c>
      <c r="Z2015" s="82" t="s">
        <v>94</v>
      </c>
      <c r="AA2015" s="82">
        <v>241</v>
      </c>
      <c r="AB2015" s="82">
        <v>344.63</v>
      </c>
    </row>
    <row r="2016" spans="18:28">
      <c r="R2016" s="82" t="s">
        <v>98</v>
      </c>
      <c r="S2016" s="82">
        <v>2022</v>
      </c>
      <c r="T2016" s="82" t="s">
        <v>40</v>
      </c>
      <c r="U2016" s="82" t="s">
        <v>101</v>
      </c>
      <c r="V2016" s="82" t="s">
        <v>90</v>
      </c>
      <c r="W2016" s="82" t="s">
        <v>91</v>
      </c>
      <c r="X2016" s="82" t="s">
        <v>92</v>
      </c>
      <c r="Y2016" s="82" t="s">
        <v>93</v>
      </c>
      <c r="Z2016" s="82" t="s">
        <v>94</v>
      </c>
      <c r="AA2016" s="82">
        <v>797</v>
      </c>
      <c r="AB2016" s="82">
        <v>1139.71</v>
      </c>
    </row>
    <row r="2017" spans="18:28">
      <c r="R2017" s="82" t="s">
        <v>95</v>
      </c>
      <c r="S2017" s="82">
        <v>2022</v>
      </c>
      <c r="T2017" s="82" t="s">
        <v>40</v>
      </c>
      <c r="U2017" s="82" t="s">
        <v>101</v>
      </c>
      <c r="V2017" s="82" t="s">
        <v>90</v>
      </c>
      <c r="W2017" s="82" t="s">
        <v>91</v>
      </c>
      <c r="X2017" s="82" t="s">
        <v>92</v>
      </c>
      <c r="Y2017" s="82" t="s">
        <v>93</v>
      </c>
      <c r="Z2017" s="82" t="s">
        <v>94</v>
      </c>
      <c r="AA2017" s="82">
        <v>830</v>
      </c>
      <c r="AB2017" s="82">
        <v>1186.9000000000001</v>
      </c>
    </row>
    <row r="2018" spans="18:28">
      <c r="R2018" s="82" t="s">
        <v>97</v>
      </c>
      <c r="S2018" s="82">
        <v>2022</v>
      </c>
      <c r="T2018" s="82" t="s">
        <v>40</v>
      </c>
      <c r="U2018" s="82" t="s">
        <v>101</v>
      </c>
      <c r="V2018" s="82" t="s">
        <v>90</v>
      </c>
      <c r="W2018" s="82" t="s">
        <v>91</v>
      </c>
      <c r="X2018" s="82" t="s">
        <v>92</v>
      </c>
      <c r="Y2018" s="82" t="s">
        <v>93</v>
      </c>
      <c r="Z2018" s="82" t="s">
        <v>96</v>
      </c>
      <c r="AA2018" s="82">
        <v>335</v>
      </c>
      <c r="AB2018" s="82">
        <v>479.05</v>
      </c>
    </row>
    <row r="2019" spans="18:28">
      <c r="R2019" s="82" t="s">
        <v>88</v>
      </c>
      <c r="S2019" s="82">
        <v>2022</v>
      </c>
      <c r="T2019" s="82" t="s">
        <v>40</v>
      </c>
      <c r="U2019" s="82" t="s">
        <v>101</v>
      </c>
      <c r="V2019" s="82" t="s">
        <v>90</v>
      </c>
      <c r="W2019" s="82" t="s">
        <v>91</v>
      </c>
      <c r="X2019" s="82" t="s">
        <v>92</v>
      </c>
      <c r="Y2019" s="82" t="s">
        <v>93</v>
      </c>
      <c r="Z2019" s="82" t="s">
        <v>96</v>
      </c>
      <c r="AA2019" s="82">
        <v>329</v>
      </c>
      <c r="AB2019" s="82">
        <v>470.47</v>
      </c>
    </row>
    <row r="2020" spans="18:28">
      <c r="R2020" s="82" t="s">
        <v>98</v>
      </c>
      <c r="S2020" s="82">
        <v>2022</v>
      </c>
      <c r="T2020" s="82" t="s">
        <v>40</v>
      </c>
      <c r="U2020" s="82" t="s">
        <v>101</v>
      </c>
      <c r="V2020" s="82" t="s">
        <v>90</v>
      </c>
      <c r="W2020" s="82" t="s">
        <v>91</v>
      </c>
      <c r="X2020" s="82" t="s">
        <v>92</v>
      </c>
      <c r="Y2020" s="82" t="s">
        <v>93</v>
      </c>
      <c r="Z2020" s="82" t="s">
        <v>96</v>
      </c>
      <c r="AA2020" s="82">
        <v>323</v>
      </c>
      <c r="AB2020" s="82">
        <v>461.89</v>
      </c>
    </row>
    <row r="2021" spans="18:28">
      <c r="R2021" s="82" t="s">
        <v>88</v>
      </c>
      <c r="S2021" s="82">
        <v>2022</v>
      </c>
      <c r="T2021" s="82" t="s">
        <v>40</v>
      </c>
      <c r="U2021" s="82" t="s">
        <v>101</v>
      </c>
      <c r="V2021" s="82" t="s">
        <v>90</v>
      </c>
      <c r="W2021" s="82" t="s">
        <v>91</v>
      </c>
      <c r="X2021" s="82" t="s">
        <v>92</v>
      </c>
      <c r="Y2021" s="82" t="s">
        <v>93</v>
      </c>
      <c r="Z2021" s="82" t="s">
        <v>94</v>
      </c>
      <c r="AA2021" s="82">
        <v>245</v>
      </c>
      <c r="AB2021" s="82">
        <v>350.35</v>
      </c>
    </row>
    <row r="2022" spans="18:28">
      <c r="R2022" s="82" t="s">
        <v>95</v>
      </c>
      <c r="S2022" s="82">
        <v>2022</v>
      </c>
      <c r="T2022" s="82" t="s">
        <v>40</v>
      </c>
      <c r="U2022" s="82" t="s">
        <v>101</v>
      </c>
      <c r="V2022" s="82" t="s">
        <v>90</v>
      </c>
      <c r="W2022" s="82" t="s">
        <v>91</v>
      </c>
      <c r="X2022" s="82" t="s">
        <v>92</v>
      </c>
      <c r="Y2022" s="82" t="s">
        <v>93</v>
      </c>
      <c r="Z2022" s="82" t="s">
        <v>94</v>
      </c>
      <c r="AA2022" s="82">
        <v>167</v>
      </c>
      <c r="AB2022" s="82">
        <v>238.81</v>
      </c>
    </row>
    <row r="2023" spans="18:28">
      <c r="R2023" s="82" t="s">
        <v>88</v>
      </c>
      <c r="S2023" s="82">
        <v>2022</v>
      </c>
      <c r="T2023" s="82" t="s">
        <v>40</v>
      </c>
      <c r="U2023" s="82" t="s">
        <v>101</v>
      </c>
      <c r="V2023" s="82" t="s">
        <v>90</v>
      </c>
      <c r="W2023" s="82" t="s">
        <v>91</v>
      </c>
      <c r="X2023" s="82" t="s">
        <v>92</v>
      </c>
      <c r="Y2023" s="82" t="s">
        <v>93</v>
      </c>
      <c r="Z2023" s="82" t="s">
        <v>94</v>
      </c>
      <c r="AA2023" s="82">
        <v>215</v>
      </c>
      <c r="AB2023" s="82">
        <v>307.45</v>
      </c>
    </row>
    <row r="2024" spans="18:28">
      <c r="R2024" s="82" t="s">
        <v>88</v>
      </c>
      <c r="S2024" s="82">
        <v>2022</v>
      </c>
      <c r="T2024" s="82" t="s">
        <v>39</v>
      </c>
      <c r="U2024" s="82" t="s">
        <v>101</v>
      </c>
      <c r="V2024" s="82" t="s">
        <v>90</v>
      </c>
      <c r="W2024" s="82" t="s">
        <v>91</v>
      </c>
      <c r="X2024" s="82" t="s">
        <v>92</v>
      </c>
      <c r="Y2024" s="82" t="s">
        <v>93</v>
      </c>
      <c r="Z2024" s="82" t="s">
        <v>96</v>
      </c>
      <c r="AA2024" s="82">
        <v>350</v>
      </c>
      <c r="AB2024" s="82">
        <v>500.5</v>
      </c>
    </row>
    <row r="2025" spans="18:28">
      <c r="R2025" s="82" t="s">
        <v>88</v>
      </c>
      <c r="S2025" s="82">
        <v>2022</v>
      </c>
      <c r="T2025" s="82" t="s">
        <v>39</v>
      </c>
      <c r="U2025" s="82" t="s">
        <v>101</v>
      </c>
      <c r="V2025" s="82" t="s">
        <v>90</v>
      </c>
      <c r="W2025" s="82" t="s">
        <v>91</v>
      </c>
      <c r="X2025" s="82" t="s">
        <v>92</v>
      </c>
      <c r="Y2025" s="82" t="s">
        <v>93</v>
      </c>
      <c r="Z2025" s="82" t="s">
        <v>96</v>
      </c>
      <c r="AA2025" s="82">
        <v>344</v>
      </c>
      <c r="AB2025" s="82">
        <v>491.91999999999996</v>
      </c>
    </row>
    <row r="2026" spans="18:28">
      <c r="R2026" s="82" t="s">
        <v>95</v>
      </c>
      <c r="S2026" s="82">
        <v>2022</v>
      </c>
      <c r="T2026" s="82" t="s">
        <v>39</v>
      </c>
      <c r="U2026" s="82" t="s">
        <v>101</v>
      </c>
      <c r="V2026" s="82" t="s">
        <v>90</v>
      </c>
      <c r="W2026" s="82" t="s">
        <v>91</v>
      </c>
      <c r="X2026" s="82" t="s">
        <v>92</v>
      </c>
      <c r="Y2026" s="82" t="s">
        <v>93</v>
      </c>
      <c r="Z2026" s="82" t="s">
        <v>96</v>
      </c>
      <c r="AA2026" s="82">
        <v>338</v>
      </c>
      <c r="AB2026" s="82">
        <v>483.34000000000003</v>
      </c>
    </row>
    <row r="2027" spans="18:28">
      <c r="R2027" s="82" t="s">
        <v>88</v>
      </c>
      <c r="S2027" s="82">
        <v>2022</v>
      </c>
      <c r="T2027" s="82" t="s">
        <v>39</v>
      </c>
      <c r="U2027" s="82" t="s">
        <v>101</v>
      </c>
      <c r="V2027" s="82" t="s">
        <v>90</v>
      </c>
      <c r="W2027" s="82" t="s">
        <v>91</v>
      </c>
      <c r="X2027" s="82" t="s">
        <v>92</v>
      </c>
      <c r="Y2027" s="82" t="s">
        <v>93</v>
      </c>
      <c r="Z2027" s="82" t="s">
        <v>94</v>
      </c>
      <c r="AA2027" s="82">
        <v>176</v>
      </c>
      <c r="AB2027" s="82">
        <v>251.68</v>
      </c>
    </row>
    <row r="2028" spans="18:28">
      <c r="R2028" s="82" t="s">
        <v>95</v>
      </c>
      <c r="S2028" s="82">
        <v>2022</v>
      </c>
      <c r="T2028" s="82" t="s">
        <v>39</v>
      </c>
      <c r="U2028" s="82" t="s">
        <v>101</v>
      </c>
      <c r="V2028" s="82" t="s">
        <v>90</v>
      </c>
      <c r="W2028" s="82" t="s">
        <v>91</v>
      </c>
      <c r="X2028" s="82" t="s">
        <v>92</v>
      </c>
      <c r="Y2028" s="82" t="s">
        <v>93</v>
      </c>
      <c r="Z2028" s="82" t="s">
        <v>94</v>
      </c>
      <c r="AA2028" s="82">
        <v>352</v>
      </c>
      <c r="AB2028" s="82">
        <v>503.36</v>
      </c>
    </row>
    <row r="2029" spans="18:28">
      <c r="R2029" s="82" t="s">
        <v>95</v>
      </c>
      <c r="S2029" s="82">
        <v>2022</v>
      </c>
      <c r="T2029" s="82" t="s">
        <v>39</v>
      </c>
      <c r="U2029" s="82" t="s">
        <v>101</v>
      </c>
      <c r="V2029" s="82" t="s">
        <v>90</v>
      </c>
      <c r="W2029" s="82" t="s">
        <v>91</v>
      </c>
      <c r="X2029" s="82" t="s">
        <v>92</v>
      </c>
      <c r="Y2029" s="82" t="s">
        <v>93</v>
      </c>
      <c r="Z2029" s="82" t="s">
        <v>94</v>
      </c>
      <c r="AA2029" s="82">
        <v>346</v>
      </c>
      <c r="AB2029" s="82">
        <v>494.78</v>
      </c>
    </row>
    <row r="2030" spans="18:28">
      <c r="R2030" s="82" t="s">
        <v>88</v>
      </c>
      <c r="S2030" s="82">
        <v>2022</v>
      </c>
      <c r="T2030" s="82" t="s">
        <v>39</v>
      </c>
      <c r="U2030" s="82" t="s">
        <v>101</v>
      </c>
      <c r="V2030" s="82" t="s">
        <v>90</v>
      </c>
      <c r="W2030" s="82" t="s">
        <v>91</v>
      </c>
      <c r="X2030" s="82" t="s">
        <v>92</v>
      </c>
      <c r="Y2030" s="82" t="s">
        <v>93</v>
      </c>
      <c r="Z2030" s="82" t="s">
        <v>94</v>
      </c>
      <c r="AA2030" s="82">
        <v>340</v>
      </c>
      <c r="AB2030" s="82">
        <v>486.2</v>
      </c>
    </row>
    <row r="2031" spans="18:28">
      <c r="R2031" s="82" t="s">
        <v>88</v>
      </c>
      <c r="S2031" s="82">
        <v>2022</v>
      </c>
      <c r="T2031" s="82" t="s">
        <v>39</v>
      </c>
      <c r="U2031" s="82" t="s">
        <v>101</v>
      </c>
      <c r="V2031" s="82" t="s">
        <v>90</v>
      </c>
      <c r="W2031" s="82" t="s">
        <v>91</v>
      </c>
      <c r="X2031" s="82" t="s">
        <v>92</v>
      </c>
      <c r="Y2031" s="82" t="s">
        <v>93</v>
      </c>
      <c r="Z2031" s="82" t="s">
        <v>94</v>
      </c>
      <c r="AA2031" s="82">
        <v>172</v>
      </c>
      <c r="AB2031" s="82">
        <v>526.24</v>
      </c>
    </row>
    <row r="2032" spans="18:28">
      <c r="R2032" s="82" t="s">
        <v>88</v>
      </c>
      <c r="S2032" s="82">
        <v>2022</v>
      </c>
      <c r="T2032" s="82" t="s">
        <v>39</v>
      </c>
      <c r="U2032" s="82" t="s">
        <v>101</v>
      </c>
      <c r="V2032" s="82" t="s">
        <v>90</v>
      </c>
      <c r="W2032" s="82" t="s">
        <v>91</v>
      </c>
      <c r="X2032" s="82" t="s">
        <v>92</v>
      </c>
      <c r="Y2032" s="82" t="s">
        <v>93</v>
      </c>
      <c r="Z2032" s="82" t="s">
        <v>94</v>
      </c>
      <c r="AA2032" s="82">
        <v>220</v>
      </c>
      <c r="AB2032" s="82">
        <v>526.24</v>
      </c>
    </row>
    <row r="2033" spans="18:28">
      <c r="R2033" s="82" t="s">
        <v>95</v>
      </c>
      <c r="S2033" s="82">
        <v>2022</v>
      </c>
      <c r="T2033" s="82" t="s">
        <v>39</v>
      </c>
      <c r="U2033" s="82" t="s">
        <v>101</v>
      </c>
      <c r="V2033" s="82" t="s">
        <v>90</v>
      </c>
      <c r="W2033" s="82" t="s">
        <v>91</v>
      </c>
      <c r="X2033" s="82" t="s">
        <v>92</v>
      </c>
      <c r="Y2033" s="82" t="s">
        <v>93</v>
      </c>
      <c r="Z2033" s="82" t="s">
        <v>94</v>
      </c>
      <c r="AA2033" s="82">
        <v>962</v>
      </c>
      <c r="AB2033" s="82">
        <v>1375.6599999999999</v>
      </c>
    </row>
    <row r="2034" spans="18:28">
      <c r="R2034" s="82" t="s">
        <v>95</v>
      </c>
      <c r="S2034" s="82">
        <v>2022</v>
      </c>
      <c r="T2034" s="82" t="s">
        <v>39</v>
      </c>
      <c r="U2034" s="82" t="s">
        <v>101</v>
      </c>
      <c r="V2034" s="82" t="s">
        <v>90</v>
      </c>
      <c r="W2034" s="82" t="s">
        <v>91</v>
      </c>
      <c r="X2034" s="82" t="s">
        <v>92</v>
      </c>
      <c r="Y2034" s="82" t="s">
        <v>93</v>
      </c>
      <c r="Z2034" s="82" t="s">
        <v>94</v>
      </c>
      <c r="AA2034" s="82">
        <v>1015</v>
      </c>
      <c r="AB2034" s="82">
        <v>1451.45</v>
      </c>
    </row>
    <row r="2035" spans="18:28">
      <c r="R2035" s="82" t="s">
        <v>95</v>
      </c>
      <c r="S2035" s="82">
        <v>2022</v>
      </c>
      <c r="T2035" s="82" t="s">
        <v>39</v>
      </c>
      <c r="U2035" s="82" t="s">
        <v>101</v>
      </c>
      <c r="V2035" s="82" t="s">
        <v>90</v>
      </c>
      <c r="W2035" s="82" t="s">
        <v>91</v>
      </c>
      <c r="X2035" s="82" t="s">
        <v>92</v>
      </c>
      <c r="Y2035" s="82" t="s">
        <v>93</v>
      </c>
      <c r="Z2035" s="82" t="s">
        <v>94</v>
      </c>
      <c r="AA2035" s="82">
        <v>222</v>
      </c>
      <c r="AB2035" s="82">
        <v>317.45999999999998</v>
      </c>
    </row>
    <row r="2036" spans="18:28">
      <c r="R2036" s="82" t="s">
        <v>95</v>
      </c>
      <c r="S2036" s="82">
        <v>2022</v>
      </c>
      <c r="T2036" s="82" t="s">
        <v>39</v>
      </c>
      <c r="U2036" s="82" t="s">
        <v>101</v>
      </c>
      <c r="V2036" s="82" t="s">
        <v>90</v>
      </c>
      <c r="W2036" s="82" t="s">
        <v>91</v>
      </c>
      <c r="X2036" s="82" t="s">
        <v>92</v>
      </c>
      <c r="Y2036" s="82" t="s">
        <v>93</v>
      </c>
      <c r="Z2036" s="82" t="s">
        <v>94</v>
      </c>
      <c r="AA2036" s="82">
        <v>177</v>
      </c>
      <c r="AB2036" s="82">
        <v>253.11</v>
      </c>
    </row>
    <row r="2037" spans="18:28">
      <c r="R2037" s="82" t="s">
        <v>95</v>
      </c>
      <c r="S2037" s="82">
        <v>2022</v>
      </c>
      <c r="T2037" s="82" t="s">
        <v>39</v>
      </c>
      <c r="U2037" s="82" t="s">
        <v>101</v>
      </c>
      <c r="V2037" s="82" t="s">
        <v>90</v>
      </c>
      <c r="W2037" s="82" t="s">
        <v>91</v>
      </c>
      <c r="X2037" s="82" t="s">
        <v>92</v>
      </c>
      <c r="Y2037" s="82" t="s">
        <v>93</v>
      </c>
      <c r="Z2037" s="82" t="s">
        <v>94</v>
      </c>
      <c r="AA2037" s="82">
        <v>219</v>
      </c>
      <c r="AB2037" s="82">
        <v>313.17</v>
      </c>
    </row>
    <row r="2038" spans="18:28">
      <c r="R2038" s="82" t="s">
        <v>88</v>
      </c>
      <c r="S2038" s="82">
        <v>2022</v>
      </c>
      <c r="T2038" s="82" t="s">
        <v>39</v>
      </c>
      <c r="U2038" s="82" t="s">
        <v>101</v>
      </c>
      <c r="V2038" s="82" t="s">
        <v>90</v>
      </c>
      <c r="W2038" s="82" t="s">
        <v>91</v>
      </c>
      <c r="X2038" s="82" t="s">
        <v>92</v>
      </c>
      <c r="Y2038" s="82" t="s">
        <v>93</v>
      </c>
      <c r="Z2038" s="82" t="s">
        <v>94</v>
      </c>
      <c r="AA2038" s="82">
        <v>349</v>
      </c>
      <c r="AB2038" s="82">
        <v>499.07</v>
      </c>
    </row>
    <row r="2039" spans="18:28">
      <c r="R2039" s="82" t="s">
        <v>95</v>
      </c>
      <c r="S2039" s="82">
        <v>2022</v>
      </c>
      <c r="T2039" s="82" t="s">
        <v>39</v>
      </c>
      <c r="U2039" s="82" t="s">
        <v>101</v>
      </c>
      <c r="V2039" s="82" t="s">
        <v>90</v>
      </c>
      <c r="W2039" s="82" t="s">
        <v>91</v>
      </c>
      <c r="X2039" s="82" t="s">
        <v>92</v>
      </c>
      <c r="Y2039" s="82" t="s">
        <v>93</v>
      </c>
      <c r="Z2039" s="82" t="s">
        <v>94</v>
      </c>
      <c r="AA2039" s="82">
        <v>343</v>
      </c>
      <c r="AB2039" s="82">
        <v>490.49</v>
      </c>
    </row>
    <row r="2040" spans="18:28">
      <c r="R2040" s="82" t="s">
        <v>88</v>
      </c>
      <c r="S2040" s="82">
        <v>2022</v>
      </c>
      <c r="T2040" s="82" t="s">
        <v>39</v>
      </c>
      <c r="U2040" s="82" t="s">
        <v>101</v>
      </c>
      <c r="V2040" s="82" t="s">
        <v>90</v>
      </c>
      <c r="W2040" s="82" t="s">
        <v>91</v>
      </c>
      <c r="X2040" s="82" t="s">
        <v>92</v>
      </c>
      <c r="Y2040" s="82" t="s">
        <v>93</v>
      </c>
      <c r="Z2040" s="82" t="s">
        <v>94</v>
      </c>
      <c r="AA2040" s="82">
        <v>337</v>
      </c>
      <c r="AB2040" s="82">
        <v>481.90999999999997</v>
      </c>
    </row>
    <row r="2041" spans="18:28">
      <c r="R2041" s="82" t="s">
        <v>95</v>
      </c>
      <c r="S2041" s="82">
        <v>2022</v>
      </c>
      <c r="T2041" s="82" t="s">
        <v>39</v>
      </c>
      <c r="U2041" s="82" t="s">
        <v>101</v>
      </c>
      <c r="V2041" s="82" t="s">
        <v>90</v>
      </c>
      <c r="W2041" s="82" t="s">
        <v>91</v>
      </c>
      <c r="X2041" s="82" t="s">
        <v>92</v>
      </c>
      <c r="Y2041" s="82" t="s">
        <v>93</v>
      </c>
      <c r="Z2041" s="82" t="s">
        <v>94</v>
      </c>
      <c r="AA2041" s="82">
        <v>796</v>
      </c>
      <c r="AB2041" s="82">
        <v>1138.28</v>
      </c>
    </row>
    <row r="2042" spans="18:28">
      <c r="R2042" s="82" t="s">
        <v>97</v>
      </c>
      <c r="S2042" s="82">
        <v>2022</v>
      </c>
      <c r="T2042" s="82" t="s">
        <v>39</v>
      </c>
      <c r="U2042" s="82" t="s">
        <v>101</v>
      </c>
      <c r="V2042" s="82" t="s">
        <v>90</v>
      </c>
      <c r="W2042" s="82" t="s">
        <v>91</v>
      </c>
      <c r="X2042" s="82" t="s">
        <v>92</v>
      </c>
      <c r="Y2042" s="82" t="s">
        <v>93</v>
      </c>
      <c r="Z2042" s="82" t="s">
        <v>94</v>
      </c>
      <c r="AA2042" s="82">
        <v>829</v>
      </c>
      <c r="AB2042" s="82">
        <v>1185.47</v>
      </c>
    </row>
    <row r="2043" spans="18:28">
      <c r="R2043" s="82" t="s">
        <v>88</v>
      </c>
      <c r="S2043" s="82">
        <v>2022</v>
      </c>
      <c r="T2043" s="82" t="s">
        <v>39</v>
      </c>
      <c r="U2043" s="82" t="s">
        <v>101</v>
      </c>
      <c r="V2043" s="82" t="s">
        <v>90</v>
      </c>
      <c r="W2043" s="82" t="s">
        <v>91</v>
      </c>
      <c r="X2043" s="82" t="s">
        <v>92</v>
      </c>
      <c r="Y2043" s="82" t="s">
        <v>93</v>
      </c>
      <c r="Z2043" s="82" t="s">
        <v>96</v>
      </c>
      <c r="AA2043" s="82">
        <v>347</v>
      </c>
      <c r="AB2043" s="82">
        <v>496.21000000000004</v>
      </c>
    </row>
    <row r="2044" spans="18:28">
      <c r="R2044" s="82" t="s">
        <v>88</v>
      </c>
      <c r="S2044" s="82">
        <v>2022</v>
      </c>
      <c r="T2044" s="82" t="s">
        <v>39</v>
      </c>
      <c r="U2044" s="82" t="s">
        <v>101</v>
      </c>
      <c r="V2044" s="82" t="s">
        <v>90</v>
      </c>
      <c r="W2044" s="82" t="s">
        <v>91</v>
      </c>
      <c r="X2044" s="82" t="s">
        <v>92</v>
      </c>
      <c r="Y2044" s="82" t="s">
        <v>93</v>
      </c>
      <c r="Z2044" s="82" t="s">
        <v>96</v>
      </c>
      <c r="AA2044" s="82">
        <v>341</v>
      </c>
      <c r="AB2044" s="82">
        <v>487.63</v>
      </c>
    </row>
    <row r="2045" spans="18:28">
      <c r="R2045" s="82" t="s">
        <v>88</v>
      </c>
      <c r="S2045" s="82">
        <v>2022</v>
      </c>
      <c r="T2045" s="82" t="s">
        <v>39</v>
      </c>
      <c r="U2045" s="82" t="s">
        <v>101</v>
      </c>
      <c r="V2045" s="82" t="s">
        <v>90</v>
      </c>
      <c r="W2045" s="82" t="s">
        <v>91</v>
      </c>
      <c r="X2045" s="82" t="s">
        <v>92</v>
      </c>
      <c r="Y2045" s="82" t="s">
        <v>93</v>
      </c>
      <c r="Z2045" s="82" t="s">
        <v>94</v>
      </c>
      <c r="AA2045" s="82">
        <v>173</v>
      </c>
      <c r="AB2045" s="82">
        <v>247.39</v>
      </c>
    </row>
    <row r="2046" spans="18:28">
      <c r="R2046" s="82" t="s">
        <v>88</v>
      </c>
      <c r="S2046" s="82">
        <v>2022</v>
      </c>
      <c r="T2046" s="82" t="s">
        <v>39</v>
      </c>
      <c r="U2046" s="82" t="s">
        <v>101</v>
      </c>
      <c r="V2046" s="82" t="s">
        <v>90</v>
      </c>
      <c r="W2046" s="82" t="s">
        <v>91</v>
      </c>
      <c r="X2046" s="82" t="s">
        <v>92</v>
      </c>
      <c r="Y2046" s="82" t="s">
        <v>93</v>
      </c>
      <c r="Z2046" s="82" t="s">
        <v>94</v>
      </c>
      <c r="AA2046" s="82">
        <v>221</v>
      </c>
      <c r="AB2046" s="82">
        <v>316.02999999999997</v>
      </c>
    </row>
    <row r="2047" spans="18:28">
      <c r="R2047" s="82" t="s">
        <v>88</v>
      </c>
      <c r="S2047" s="82">
        <v>2022</v>
      </c>
      <c r="T2047" s="82" t="s">
        <v>34</v>
      </c>
      <c r="U2047" s="82" t="s">
        <v>89</v>
      </c>
      <c r="V2047" s="82" t="s">
        <v>103</v>
      </c>
      <c r="W2047" s="82" t="s">
        <v>104</v>
      </c>
      <c r="X2047" s="82" t="s">
        <v>100</v>
      </c>
      <c r="Y2047" s="82" t="s">
        <v>93</v>
      </c>
      <c r="Z2047" s="82" t="s">
        <v>105</v>
      </c>
      <c r="AA2047" s="82">
        <v>214</v>
      </c>
      <c r="AB2047" s="82">
        <v>306.02</v>
      </c>
    </row>
    <row r="2048" spans="18:28">
      <c r="R2048" s="82" t="s">
        <v>97</v>
      </c>
      <c r="S2048" s="82">
        <v>2022</v>
      </c>
      <c r="T2048" s="82" t="s">
        <v>34</v>
      </c>
      <c r="U2048" s="82" t="s">
        <v>89</v>
      </c>
      <c r="V2048" s="82" t="s">
        <v>103</v>
      </c>
      <c r="W2048" s="82" t="s">
        <v>104</v>
      </c>
      <c r="X2048" s="82" t="s">
        <v>100</v>
      </c>
      <c r="Y2048" s="82" t="s">
        <v>93</v>
      </c>
      <c r="Z2048" s="82" t="s">
        <v>105</v>
      </c>
      <c r="AA2048" s="82">
        <v>208</v>
      </c>
      <c r="AB2048" s="82">
        <v>297.44</v>
      </c>
    </row>
    <row r="2049" spans="18:28">
      <c r="R2049" s="82" t="s">
        <v>95</v>
      </c>
      <c r="S2049" s="82">
        <v>2022</v>
      </c>
      <c r="T2049" s="82" t="s">
        <v>34</v>
      </c>
      <c r="U2049" s="82" t="s">
        <v>89</v>
      </c>
      <c r="V2049" s="82" t="s">
        <v>103</v>
      </c>
      <c r="W2049" s="82" t="s">
        <v>104</v>
      </c>
      <c r="X2049" s="82" t="s">
        <v>100</v>
      </c>
      <c r="Y2049" s="82" t="s">
        <v>93</v>
      </c>
      <c r="Z2049" s="82" t="s">
        <v>105</v>
      </c>
      <c r="AA2049" s="82">
        <v>202</v>
      </c>
      <c r="AB2049" s="82">
        <v>288.86</v>
      </c>
    </row>
    <row r="2050" spans="18:28">
      <c r="R2050" s="82" t="s">
        <v>99</v>
      </c>
      <c r="S2050" s="82">
        <v>2022</v>
      </c>
      <c r="T2050" s="82" t="s">
        <v>34</v>
      </c>
      <c r="U2050" s="82" t="s">
        <v>89</v>
      </c>
      <c r="V2050" s="82" t="s">
        <v>103</v>
      </c>
      <c r="W2050" s="82" t="s">
        <v>104</v>
      </c>
      <c r="X2050" s="82" t="s">
        <v>100</v>
      </c>
      <c r="Y2050" s="82" t="s">
        <v>93</v>
      </c>
      <c r="Z2050" s="82" t="s">
        <v>105</v>
      </c>
      <c r="AA2050" s="82">
        <v>211</v>
      </c>
      <c r="AB2050" s="82">
        <v>301.73</v>
      </c>
    </row>
    <row r="2051" spans="18:28">
      <c r="R2051" s="82" t="s">
        <v>88</v>
      </c>
      <c r="S2051" s="82">
        <v>2022</v>
      </c>
      <c r="T2051" s="82" t="s">
        <v>34</v>
      </c>
      <c r="U2051" s="82" t="s">
        <v>89</v>
      </c>
      <c r="V2051" s="82" t="s">
        <v>103</v>
      </c>
      <c r="W2051" s="82" t="s">
        <v>104</v>
      </c>
      <c r="X2051" s="82" t="s">
        <v>100</v>
      </c>
      <c r="Y2051" s="82" t="s">
        <v>93</v>
      </c>
      <c r="Z2051" s="82" t="s">
        <v>105</v>
      </c>
      <c r="AA2051" s="82">
        <v>205</v>
      </c>
      <c r="AB2051" s="82">
        <v>293.14999999999998</v>
      </c>
    </row>
    <row r="2052" spans="18:28">
      <c r="R2052" s="82" t="s">
        <v>95</v>
      </c>
      <c r="S2052" s="82">
        <v>2022</v>
      </c>
      <c r="T2052" s="82" t="s">
        <v>31</v>
      </c>
      <c r="U2052" s="82" t="s">
        <v>89</v>
      </c>
      <c r="V2052" s="82" t="s">
        <v>103</v>
      </c>
      <c r="W2052" s="82" t="s">
        <v>104</v>
      </c>
      <c r="X2052" s="82" t="s">
        <v>100</v>
      </c>
      <c r="Y2052" s="82" t="s">
        <v>93</v>
      </c>
      <c r="Z2052" s="82" t="s">
        <v>105</v>
      </c>
      <c r="AA2052" s="82">
        <v>244</v>
      </c>
      <c r="AB2052" s="82">
        <v>348.92</v>
      </c>
    </row>
    <row r="2053" spans="18:28">
      <c r="R2053" s="82" t="s">
        <v>88</v>
      </c>
      <c r="S2053" s="82">
        <v>2022</v>
      </c>
      <c r="T2053" s="82" t="s">
        <v>31</v>
      </c>
      <c r="U2053" s="82" t="s">
        <v>89</v>
      </c>
      <c r="V2053" s="82" t="s">
        <v>103</v>
      </c>
      <c r="W2053" s="82" t="s">
        <v>104</v>
      </c>
      <c r="X2053" s="82" t="s">
        <v>100</v>
      </c>
      <c r="Y2053" s="82" t="s">
        <v>93</v>
      </c>
      <c r="Z2053" s="82" t="s">
        <v>105</v>
      </c>
      <c r="AA2053" s="82">
        <v>238</v>
      </c>
      <c r="AB2053" s="82">
        <v>340.34000000000003</v>
      </c>
    </row>
    <row r="2054" spans="18:28">
      <c r="R2054" s="82" t="s">
        <v>88</v>
      </c>
      <c r="S2054" s="82">
        <v>2022</v>
      </c>
      <c r="T2054" s="82" t="s">
        <v>31</v>
      </c>
      <c r="U2054" s="82" t="s">
        <v>89</v>
      </c>
      <c r="V2054" s="82" t="s">
        <v>103</v>
      </c>
      <c r="W2054" s="82" t="s">
        <v>104</v>
      </c>
      <c r="X2054" s="82" t="s">
        <v>100</v>
      </c>
      <c r="Y2054" s="82" t="s">
        <v>93</v>
      </c>
      <c r="Z2054" s="82" t="s">
        <v>105</v>
      </c>
      <c r="AA2054" s="82">
        <v>247</v>
      </c>
      <c r="AB2054" s="82">
        <v>353.21</v>
      </c>
    </row>
    <row r="2055" spans="18:28">
      <c r="R2055" s="82" t="s">
        <v>95</v>
      </c>
      <c r="S2055" s="82">
        <v>2022</v>
      </c>
      <c r="T2055" s="82" t="s">
        <v>31</v>
      </c>
      <c r="U2055" s="82" t="s">
        <v>89</v>
      </c>
      <c r="V2055" s="82" t="s">
        <v>103</v>
      </c>
      <c r="W2055" s="82" t="s">
        <v>104</v>
      </c>
      <c r="X2055" s="82" t="s">
        <v>100</v>
      </c>
      <c r="Y2055" s="82" t="s">
        <v>93</v>
      </c>
      <c r="Z2055" s="82" t="s">
        <v>105</v>
      </c>
      <c r="AA2055" s="82">
        <v>241</v>
      </c>
      <c r="AB2055" s="82">
        <v>344.63</v>
      </c>
    </row>
    <row r="2056" spans="18:28">
      <c r="R2056" s="82" t="s">
        <v>97</v>
      </c>
      <c r="S2056" s="82">
        <v>2022</v>
      </c>
      <c r="T2056" s="82" t="s">
        <v>31</v>
      </c>
      <c r="U2056" s="82" t="s">
        <v>89</v>
      </c>
      <c r="V2056" s="82" t="s">
        <v>103</v>
      </c>
      <c r="W2056" s="82" t="s">
        <v>104</v>
      </c>
      <c r="X2056" s="82" t="s">
        <v>100</v>
      </c>
      <c r="Y2056" s="82" t="s">
        <v>93</v>
      </c>
      <c r="Z2056" s="82" t="s">
        <v>105</v>
      </c>
      <c r="AA2056" s="82">
        <v>235</v>
      </c>
      <c r="AB2056" s="82">
        <v>336.05</v>
      </c>
    </row>
    <row r="2057" spans="18:28">
      <c r="R2057" s="82" t="s">
        <v>95</v>
      </c>
      <c r="S2057" s="82">
        <v>2022</v>
      </c>
      <c r="T2057" s="82" t="s">
        <v>9</v>
      </c>
      <c r="U2057" s="82" t="s">
        <v>89</v>
      </c>
      <c r="V2057" s="82" t="s">
        <v>103</v>
      </c>
      <c r="W2057" s="82" t="s">
        <v>104</v>
      </c>
      <c r="X2057" s="82" t="s">
        <v>100</v>
      </c>
      <c r="Y2057" s="82" t="s">
        <v>93</v>
      </c>
      <c r="Z2057" s="82" t="s">
        <v>94</v>
      </c>
      <c r="AA2057" s="82">
        <v>262</v>
      </c>
      <c r="AB2057" s="82">
        <v>374.65999999999997</v>
      </c>
    </row>
    <row r="2058" spans="18:28">
      <c r="R2058" s="82" t="s">
        <v>95</v>
      </c>
      <c r="S2058" s="82">
        <v>2022</v>
      </c>
      <c r="T2058" s="82" t="s">
        <v>9</v>
      </c>
      <c r="U2058" s="82" t="s">
        <v>89</v>
      </c>
      <c r="V2058" s="82" t="s">
        <v>103</v>
      </c>
      <c r="W2058" s="82" t="s">
        <v>104</v>
      </c>
      <c r="X2058" s="82" t="s">
        <v>100</v>
      </c>
      <c r="Y2058" s="82" t="s">
        <v>93</v>
      </c>
      <c r="Z2058" s="82" t="s">
        <v>105</v>
      </c>
      <c r="AA2058" s="82">
        <v>256</v>
      </c>
      <c r="AB2058" s="82">
        <v>366.08</v>
      </c>
    </row>
    <row r="2059" spans="18:28">
      <c r="R2059" s="82" t="s">
        <v>95</v>
      </c>
      <c r="S2059" s="82">
        <v>2022</v>
      </c>
      <c r="T2059" s="82" t="s">
        <v>9</v>
      </c>
      <c r="U2059" s="82" t="s">
        <v>89</v>
      </c>
      <c r="V2059" s="82" t="s">
        <v>103</v>
      </c>
      <c r="W2059" s="82" t="s">
        <v>104</v>
      </c>
      <c r="X2059" s="82" t="s">
        <v>100</v>
      </c>
      <c r="Y2059" s="82" t="s">
        <v>93</v>
      </c>
      <c r="Z2059" s="82" t="s">
        <v>105</v>
      </c>
      <c r="AA2059" s="82">
        <v>250</v>
      </c>
      <c r="AB2059" s="82">
        <v>357.5</v>
      </c>
    </row>
    <row r="2060" spans="18:28">
      <c r="R2060" s="82" t="s">
        <v>95</v>
      </c>
      <c r="S2060" s="82">
        <v>2022</v>
      </c>
      <c r="T2060" s="82" t="s">
        <v>9</v>
      </c>
      <c r="U2060" s="82" t="s">
        <v>89</v>
      </c>
      <c r="V2060" s="82" t="s">
        <v>103</v>
      </c>
      <c r="W2060" s="82" t="s">
        <v>104</v>
      </c>
      <c r="X2060" s="82" t="s">
        <v>100</v>
      </c>
      <c r="Y2060" s="82" t="s">
        <v>93</v>
      </c>
      <c r="Z2060" s="82" t="s">
        <v>105</v>
      </c>
      <c r="AA2060" s="82">
        <v>259</v>
      </c>
      <c r="AB2060" s="82">
        <v>370.37</v>
      </c>
    </row>
    <row r="2061" spans="18:28">
      <c r="R2061" s="82" t="s">
        <v>97</v>
      </c>
      <c r="S2061" s="82">
        <v>2022</v>
      </c>
      <c r="T2061" s="82" t="s">
        <v>9</v>
      </c>
      <c r="U2061" s="82" t="s">
        <v>89</v>
      </c>
      <c r="V2061" s="82" t="s">
        <v>103</v>
      </c>
      <c r="W2061" s="82" t="s">
        <v>104</v>
      </c>
      <c r="X2061" s="82" t="s">
        <v>100</v>
      </c>
      <c r="Y2061" s="82" t="s">
        <v>93</v>
      </c>
      <c r="Z2061" s="82" t="s">
        <v>105</v>
      </c>
      <c r="AA2061" s="82">
        <v>253</v>
      </c>
      <c r="AB2061" s="82">
        <v>361.78999999999996</v>
      </c>
    </row>
    <row r="2062" spans="18:28">
      <c r="R2062" s="82" t="s">
        <v>95</v>
      </c>
      <c r="S2062" s="82">
        <v>2022</v>
      </c>
      <c r="T2062" s="82" t="s">
        <v>36</v>
      </c>
      <c r="U2062" s="82" t="s">
        <v>89</v>
      </c>
      <c r="V2062" s="82" t="s">
        <v>103</v>
      </c>
      <c r="W2062" s="82" t="s">
        <v>104</v>
      </c>
      <c r="X2062" s="82" t="s">
        <v>100</v>
      </c>
      <c r="Y2062" s="82" t="s">
        <v>93</v>
      </c>
      <c r="Z2062" s="82" t="s">
        <v>105</v>
      </c>
      <c r="AA2062" s="82">
        <v>184</v>
      </c>
      <c r="AB2062" s="82">
        <v>263.12</v>
      </c>
    </row>
    <row r="2063" spans="18:28">
      <c r="R2063" s="82" t="s">
        <v>98</v>
      </c>
      <c r="S2063" s="82">
        <v>2022</v>
      </c>
      <c r="T2063" s="82" t="s">
        <v>36</v>
      </c>
      <c r="U2063" s="82" t="s">
        <v>89</v>
      </c>
      <c r="V2063" s="82" t="s">
        <v>103</v>
      </c>
      <c r="W2063" s="82" t="s">
        <v>104</v>
      </c>
      <c r="X2063" s="82" t="s">
        <v>100</v>
      </c>
      <c r="Y2063" s="82" t="s">
        <v>93</v>
      </c>
      <c r="Z2063" s="82" t="s">
        <v>105</v>
      </c>
      <c r="AA2063" s="82">
        <v>178</v>
      </c>
      <c r="AB2063" s="82">
        <v>254.54</v>
      </c>
    </row>
    <row r="2064" spans="18:28">
      <c r="R2064" s="82" t="s">
        <v>97</v>
      </c>
      <c r="S2064" s="82">
        <v>2022</v>
      </c>
      <c r="T2064" s="82" t="s">
        <v>36</v>
      </c>
      <c r="U2064" s="82" t="s">
        <v>89</v>
      </c>
      <c r="V2064" s="82" t="s">
        <v>103</v>
      </c>
      <c r="W2064" s="82" t="s">
        <v>104</v>
      </c>
      <c r="X2064" s="82" t="s">
        <v>100</v>
      </c>
      <c r="Y2064" s="82" t="s">
        <v>93</v>
      </c>
      <c r="Z2064" s="82" t="s">
        <v>105</v>
      </c>
      <c r="AA2064" s="82">
        <v>172</v>
      </c>
      <c r="AB2064" s="82">
        <v>245.95999999999998</v>
      </c>
    </row>
    <row r="2065" spans="18:28">
      <c r="R2065" s="82" t="s">
        <v>88</v>
      </c>
      <c r="S2065" s="82">
        <v>2022</v>
      </c>
      <c r="T2065" s="82" t="s">
        <v>36</v>
      </c>
      <c r="U2065" s="82" t="s">
        <v>89</v>
      </c>
      <c r="V2065" s="82" t="s">
        <v>103</v>
      </c>
      <c r="W2065" s="82" t="s">
        <v>104</v>
      </c>
      <c r="X2065" s="82" t="s">
        <v>100</v>
      </c>
      <c r="Y2065" s="82" t="s">
        <v>93</v>
      </c>
      <c r="Z2065" s="82" t="s">
        <v>105</v>
      </c>
      <c r="AA2065" s="82">
        <v>181</v>
      </c>
      <c r="AB2065" s="82">
        <v>258.83</v>
      </c>
    </row>
    <row r="2066" spans="18:28">
      <c r="R2066" s="82" t="s">
        <v>98</v>
      </c>
      <c r="S2066" s="82">
        <v>2022</v>
      </c>
      <c r="T2066" s="82" t="s">
        <v>36</v>
      </c>
      <c r="U2066" s="82" t="s">
        <v>89</v>
      </c>
      <c r="V2066" s="82" t="s">
        <v>103</v>
      </c>
      <c r="W2066" s="82" t="s">
        <v>104</v>
      </c>
      <c r="X2066" s="82" t="s">
        <v>100</v>
      </c>
      <c r="Y2066" s="82" t="s">
        <v>93</v>
      </c>
      <c r="Z2066" s="82" t="s">
        <v>105</v>
      </c>
      <c r="AA2066" s="82">
        <v>175</v>
      </c>
      <c r="AB2066" s="82">
        <v>250.25</v>
      </c>
    </row>
    <row r="2067" spans="18:28">
      <c r="R2067" s="82" t="s">
        <v>95</v>
      </c>
      <c r="S2067" s="82">
        <v>2022</v>
      </c>
      <c r="T2067" s="82" t="s">
        <v>36</v>
      </c>
      <c r="U2067" s="82" t="s">
        <v>89</v>
      </c>
      <c r="V2067" s="82" t="s">
        <v>103</v>
      </c>
      <c r="W2067" s="82" t="s">
        <v>104</v>
      </c>
      <c r="X2067" s="82" t="s">
        <v>100</v>
      </c>
      <c r="Y2067" s="82" t="s">
        <v>93</v>
      </c>
      <c r="Z2067" s="82" t="s">
        <v>105</v>
      </c>
      <c r="AA2067" s="82">
        <v>169</v>
      </c>
      <c r="AB2067" s="82">
        <v>241.67000000000002</v>
      </c>
    </row>
    <row r="2068" spans="18:28">
      <c r="R2068" s="82" t="s">
        <v>88</v>
      </c>
      <c r="S2068" s="82">
        <v>2022</v>
      </c>
      <c r="T2068" s="82" t="s">
        <v>32</v>
      </c>
      <c r="U2068" s="82" t="s">
        <v>89</v>
      </c>
      <c r="V2068" s="82" t="s">
        <v>103</v>
      </c>
      <c r="W2068" s="82" t="s">
        <v>104</v>
      </c>
      <c r="X2068" s="82" t="s">
        <v>100</v>
      </c>
      <c r="Y2068" s="82" t="s">
        <v>93</v>
      </c>
      <c r="Z2068" s="82" t="s">
        <v>105</v>
      </c>
      <c r="AA2068" s="82">
        <v>232</v>
      </c>
      <c r="AB2068" s="82">
        <v>331.76</v>
      </c>
    </row>
    <row r="2069" spans="18:28">
      <c r="R2069" s="82" t="s">
        <v>95</v>
      </c>
      <c r="S2069" s="82">
        <v>2022</v>
      </c>
      <c r="T2069" s="82" t="s">
        <v>32</v>
      </c>
      <c r="U2069" s="82" t="s">
        <v>89</v>
      </c>
      <c r="V2069" s="82" t="s">
        <v>103</v>
      </c>
      <c r="W2069" s="82" t="s">
        <v>104</v>
      </c>
      <c r="X2069" s="82" t="s">
        <v>100</v>
      </c>
      <c r="Y2069" s="82" t="s">
        <v>93</v>
      </c>
      <c r="Z2069" s="82" t="s">
        <v>105</v>
      </c>
      <c r="AA2069" s="82">
        <v>226</v>
      </c>
      <c r="AB2069" s="82">
        <v>323.18</v>
      </c>
    </row>
    <row r="2070" spans="18:28">
      <c r="R2070" s="82" t="s">
        <v>95</v>
      </c>
      <c r="S2070" s="82">
        <v>2022</v>
      </c>
      <c r="T2070" s="82" t="s">
        <v>32</v>
      </c>
      <c r="U2070" s="82" t="s">
        <v>89</v>
      </c>
      <c r="V2070" s="82" t="s">
        <v>103</v>
      </c>
      <c r="W2070" s="82" t="s">
        <v>104</v>
      </c>
      <c r="X2070" s="82" t="s">
        <v>100</v>
      </c>
      <c r="Y2070" s="82" t="s">
        <v>93</v>
      </c>
      <c r="Z2070" s="82" t="s">
        <v>105</v>
      </c>
      <c r="AA2070" s="82">
        <v>220</v>
      </c>
      <c r="AB2070" s="82">
        <v>314.60000000000002</v>
      </c>
    </row>
    <row r="2071" spans="18:28">
      <c r="R2071" s="82" t="s">
        <v>97</v>
      </c>
      <c r="S2071" s="82">
        <v>2022</v>
      </c>
      <c r="T2071" s="82" t="s">
        <v>32</v>
      </c>
      <c r="U2071" s="82" t="s">
        <v>89</v>
      </c>
      <c r="V2071" s="82" t="s">
        <v>103</v>
      </c>
      <c r="W2071" s="82" t="s">
        <v>104</v>
      </c>
      <c r="X2071" s="82" t="s">
        <v>100</v>
      </c>
      <c r="Y2071" s="82" t="s">
        <v>93</v>
      </c>
      <c r="Z2071" s="82" t="s">
        <v>105</v>
      </c>
      <c r="AA2071" s="82">
        <v>229</v>
      </c>
      <c r="AB2071" s="82">
        <v>327.47000000000003</v>
      </c>
    </row>
    <row r="2072" spans="18:28">
      <c r="R2072" s="82" t="s">
        <v>88</v>
      </c>
      <c r="S2072" s="82">
        <v>2022</v>
      </c>
      <c r="T2072" s="82" t="s">
        <v>32</v>
      </c>
      <c r="U2072" s="82" t="s">
        <v>89</v>
      </c>
      <c r="V2072" s="82" t="s">
        <v>103</v>
      </c>
      <c r="W2072" s="82" t="s">
        <v>104</v>
      </c>
      <c r="X2072" s="82" t="s">
        <v>100</v>
      </c>
      <c r="Y2072" s="82" t="s">
        <v>93</v>
      </c>
      <c r="Z2072" s="82" t="s">
        <v>105</v>
      </c>
      <c r="AA2072" s="82">
        <v>223</v>
      </c>
      <c r="AB2072" s="82">
        <v>318.89</v>
      </c>
    </row>
    <row r="2073" spans="18:28">
      <c r="R2073" s="82" t="s">
        <v>88</v>
      </c>
      <c r="S2073" s="82">
        <v>2022</v>
      </c>
      <c r="T2073" s="82" t="s">
        <v>32</v>
      </c>
      <c r="U2073" s="82" t="s">
        <v>89</v>
      </c>
      <c r="V2073" s="82" t="s">
        <v>103</v>
      </c>
      <c r="W2073" s="82" t="s">
        <v>104</v>
      </c>
      <c r="X2073" s="82" t="s">
        <v>100</v>
      </c>
      <c r="Y2073" s="82" t="s">
        <v>93</v>
      </c>
      <c r="Z2073" s="82" t="s">
        <v>105</v>
      </c>
      <c r="AA2073" s="82">
        <v>217</v>
      </c>
      <c r="AB2073" s="82">
        <v>310.31</v>
      </c>
    </row>
    <row r="2074" spans="18:28">
      <c r="R2074" s="82" t="s">
        <v>95</v>
      </c>
      <c r="S2074" s="82">
        <v>2022</v>
      </c>
      <c r="T2074" s="82" t="s">
        <v>35</v>
      </c>
      <c r="U2074" s="82" t="s">
        <v>89</v>
      </c>
      <c r="V2074" s="82" t="s">
        <v>103</v>
      </c>
      <c r="W2074" s="82" t="s">
        <v>104</v>
      </c>
      <c r="X2074" s="82" t="s">
        <v>100</v>
      </c>
      <c r="Y2074" s="82" t="s">
        <v>93</v>
      </c>
      <c r="Z2074" s="82" t="s">
        <v>105</v>
      </c>
      <c r="AA2074" s="82">
        <v>196</v>
      </c>
      <c r="AB2074" s="82">
        <v>280.27999999999997</v>
      </c>
    </row>
    <row r="2075" spans="18:28">
      <c r="R2075" s="82" t="s">
        <v>88</v>
      </c>
      <c r="S2075" s="82">
        <v>2022</v>
      </c>
      <c r="T2075" s="82" t="s">
        <v>35</v>
      </c>
      <c r="U2075" s="82" t="s">
        <v>89</v>
      </c>
      <c r="V2075" s="82" t="s">
        <v>103</v>
      </c>
      <c r="W2075" s="82" t="s">
        <v>104</v>
      </c>
      <c r="X2075" s="82" t="s">
        <v>100</v>
      </c>
      <c r="Y2075" s="82" t="s">
        <v>93</v>
      </c>
      <c r="Z2075" s="82" t="s">
        <v>105</v>
      </c>
      <c r="AA2075" s="82">
        <v>190</v>
      </c>
      <c r="AB2075" s="82">
        <v>271.7</v>
      </c>
    </row>
    <row r="2076" spans="18:28">
      <c r="R2076" s="82" t="s">
        <v>88</v>
      </c>
      <c r="S2076" s="82">
        <v>2022</v>
      </c>
      <c r="T2076" s="82" t="s">
        <v>35</v>
      </c>
      <c r="U2076" s="82" t="s">
        <v>89</v>
      </c>
      <c r="V2076" s="82" t="s">
        <v>103</v>
      </c>
      <c r="W2076" s="82" t="s">
        <v>104</v>
      </c>
      <c r="X2076" s="82" t="s">
        <v>100</v>
      </c>
      <c r="Y2076" s="82" t="s">
        <v>93</v>
      </c>
      <c r="Z2076" s="82" t="s">
        <v>105</v>
      </c>
      <c r="AA2076" s="82">
        <v>199</v>
      </c>
      <c r="AB2076" s="82">
        <v>284.57</v>
      </c>
    </row>
    <row r="2077" spans="18:28">
      <c r="R2077" s="82" t="s">
        <v>88</v>
      </c>
      <c r="S2077" s="82">
        <v>2022</v>
      </c>
      <c r="T2077" s="82" t="s">
        <v>35</v>
      </c>
      <c r="U2077" s="82" t="s">
        <v>89</v>
      </c>
      <c r="V2077" s="82" t="s">
        <v>103</v>
      </c>
      <c r="W2077" s="82" t="s">
        <v>104</v>
      </c>
      <c r="X2077" s="82" t="s">
        <v>100</v>
      </c>
      <c r="Y2077" s="82" t="s">
        <v>93</v>
      </c>
      <c r="Z2077" s="82" t="s">
        <v>105</v>
      </c>
      <c r="AA2077" s="82">
        <v>193</v>
      </c>
      <c r="AB2077" s="82">
        <v>275.99</v>
      </c>
    </row>
    <row r="2078" spans="18:28">
      <c r="R2078" s="82" t="s">
        <v>88</v>
      </c>
      <c r="S2078" s="82">
        <v>2022</v>
      </c>
      <c r="T2078" s="82" t="s">
        <v>35</v>
      </c>
      <c r="U2078" s="82" t="s">
        <v>89</v>
      </c>
      <c r="V2078" s="82" t="s">
        <v>103</v>
      </c>
      <c r="W2078" s="82" t="s">
        <v>104</v>
      </c>
      <c r="X2078" s="82" t="s">
        <v>100</v>
      </c>
      <c r="Y2078" s="82" t="s">
        <v>93</v>
      </c>
      <c r="Z2078" s="82" t="s">
        <v>105</v>
      </c>
      <c r="AA2078" s="82">
        <v>187</v>
      </c>
      <c r="AB2078" s="82">
        <v>267.40999999999997</v>
      </c>
    </row>
    <row r="2079" spans="18:28">
      <c r="R2079" s="82" t="s">
        <v>95</v>
      </c>
      <c r="S2079" s="82">
        <v>2022</v>
      </c>
      <c r="T2079" s="82" t="s">
        <v>34</v>
      </c>
      <c r="U2079" s="82" t="s">
        <v>101</v>
      </c>
      <c r="V2079" s="82" t="s">
        <v>103</v>
      </c>
      <c r="W2079" s="82" t="s">
        <v>104</v>
      </c>
      <c r="X2079" s="82" t="s">
        <v>100</v>
      </c>
      <c r="Y2079" s="82" t="s">
        <v>93</v>
      </c>
      <c r="Z2079" s="82" t="s">
        <v>105</v>
      </c>
      <c r="AA2079" s="82">
        <v>278</v>
      </c>
      <c r="AB2079" s="82">
        <v>397.53999999999996</v>
      </c>
    </row>
    <row r="2080" spans="18:28">
      <c r="R2080" s="82" t="s">
        <v>99</v>
      </c>
      <c r="S2080" s="82">
        <v>2022</v>
      </c>
      <c r="T2080" s="82" t="s">
        <v>34</v>
      </c>
      <c r="U2080" s="82" t="s">
        <v>101</v>
      </c>
      <c r="V2080" s="82" t="s">
        <v>103</v>
      </c>
      <c r="W2080" s="82" t="s">
        <v>104</v>
      </c>
      <c r="X2080" s="82" t="s">
        <v>100</v>
      </c>
      <c r="Y2080" s="82" t="s">
        <v>93</v>
      </c>
      <c r="Z2080" s="82" t="s">
        <v>105</v>
      </c>
      <c r="AA2080" s="82">
        <v>326</v>
      </c>
      <c r="AB2080" s="82">
        <v>466.18</v>
      </c>
    </row>
    <row r="2081" spans="18:28">
      <c r="R2081" s="82" t="s">
        <v>88</v>
      </c>
      <c r="S2081" s="82">
        <v>2022</v>
      </c>
      <c r="T2081" s="82" t="s">
        <v>34</v>
      </c>
      <c r="U2081" s="82" t="s">
        <v>101</v>
      </c>
      <c r="V2081" s="82" t="s">
        <v>103</v>
      </c>
      <c r="W2081" s="82" t="s">
        <v>104</v>
      </c>
      <c r="X2081" s="82" t="s">
        <v>100</v>
      </c>
      <c r="Y2081" s="82" t="s">
        <v>93</v>
      </c>
      <c r="Z2081" s="82" t="s">
        <v>105</v>
      </c>
      <c r="AA2081" s="82">
        <v>280</v>
      </c>
      <c r="AB2081" s="82">
        <v>400.4</v>
      </c>
    </row>
    <row r="2082" spans="18:28">
      <c r="R2082" s="82" t="s">
        <v>88</v>
      </c>
      <c r="S2082" s="82">
        <v>2022</v>
      </c>
      <c r="T2082" s="82" t="s">
        <v>34</v>
      </c>
      <c r="U2082" s="82" t="s">
        <v>101</v>
      </c>
      <c r="V2082" s="82" t="s">
        <v>103</v>
      </c>
      <c r="W2082" s="82" t="s">
        <v>104</v>
      </c>
      <c r="X2082" s="82" t="s">
        <v>100</v>
      </c>
      <c r="Y2082" s="82" t="s">
        <v>93</v>
      </c>
      <c r="Z2082" s="82" t="s">
        <v>105</v>
      </c>
      <c r="AA2082" s="82">
        <v>834</v>
      </c>
      <c r="AB2082" s="82">
        <v>1192.6199999999999</v>
      </c>
    </row>
    <row r="2083" spans="18:28">
      <c r="R2083" s="82" t="s">
        <v>88</v>
      </c>
      <c r="S2083" s="82">
        <v>2022</v>
      </c>
      <c r="T2083" s="82" t="s">
        <v>34</v>
      </c>
      <c r="U2083" s="82" t="s">
        <v>101</v>
      </c>
      <c r="V2083" s="82" t="s">
        <v>103</v>
      </c>
      <c r="W2083" s="82" t="s">
        <v>104</v>
      </c>
      <c r="X2083" s="82" t="s">
        <v>100</v>
      </c>
      <c r="Y2083" s="82" t="s">
        <v>93</v>
      </c>
      <c r="Z2083" s="82" t="s">
        <v>105</v>
      </c>
      <c r="AA2083" s="82">
        <v>867</v>
      </c>
      <c r="AB2083" s="82">
        <v>1239.81</v>
      </c>
    </row>
    <row r="2084" spans="18:28">
      <c r="R2084" s="82" t="s">
        <v>95</v>
      </c>
      <c r="S2084" s="82">
        <v>2022</v>
      </c>
      <c r="T2084" s="82" t="s">
        <v>34</v>
      </c>
      <c r="U2084" s="82" t="s">
        <v>101</v>
      </c>
      <c r="V2084" s="82" t="s">
        <v>103</v>
      </c>
      <c r="W2084" s="82" t="s">
        <v>104</v>
      </c>
      <c r="X2084" s="82" t="s">
        <v>100</v>
      </c>
      <c r="Y2084" s="82" t="s">
        <v>93</v>
      </c>
      <c r="Z2084" s="82" t="s">
        <v>105</v>
      </c>
      <c r="AA2084" s="82">
        <v>931</v>
      </c>
      <c r="AB2084" s="82">
        <v>1331.33</v>
      </c>
    </row>
    <row r="2085" spans="18:28">
      <c r="R2085" s="82" t="s">
        <v>95</v>
      </c>
      <c r="S2085" s="82">
        <v>2022</v>
      </c>
      <c r="T2085" s="82" t="s">
        <v>34</v>
      </c>
      <c r="U2085" s="82" t="s">
        <v>101</v>
      </c>
      <c r="V2085" s="82" t="s">
        <v>103</v>
      </c>
      <c r="W2085" s="82" t="s">
        <v>104</v>
      </c>
      <c r="X2085" s="82" t="s">
        <v>100</v>
      </c>
      <c r="Y2085" s="82" t="s">
        <v>93</v>
      </c>
      <c r="Z2085" s="82" t="s">
        <v>105</v>
      </c>
      <c r="AA2085" s="82">
        <v>932</v>
      </c>
      <c r="AB2085" s="82">
        <v>1332.76</v>
      </c>
    </row>
    <row r="2086" spans="18:28">
      <c r="R2086" s="82" t="s">
        <v>88</v>
      </c>
      <c r="S2086" s="82">
        <v>2022</v>
      </c>
      <c r="T2086" s="82" t="s">
        <v>34</v>
      </c>
      <c r="U2086" s="82" t="s">
        <v>101</v>
      </c>
      <c r="V2086" s="82" t="s">
        <v>103</v>
      </c>
      <c r="W2086" s="82" t="s">
        <v>104</v>
      </c>
      <c r="X2086" s="82" t="s">
        <v>100</v>
      </c>
      <c r="Y2086" s="82" t="s">
        <v>93</v>
      </c>
      <c r="Z2086" s="82" t="s">
        <v>105</v>
      </c>
      <c r="AA2086" s="82">
        <v>933</v>
      </c>
      <c r="AB2086" s="82">
        <v>1334.19</v>
      </c>
    </row>
    <row r="2087" spans="18:28">
      <c r="R2087" s="82" t="s">
        <v>95</v>
      </c>
      <c r="S2087" s="82">
        <v>2022</v>
      </c>
      <c r="T2087" s="82" t="s">
        <v>34</v>
      </c>
      <c r="U2087" s="82" t="s">
        <v>101</v>
      </c>
      <c r="V2087" s="82" t="s">
        <v>103</v>
      </c>
      <c r="W2087" s="82" t="s">
        <v>104</v>
      </c>
      <c r="X2087" s="82" t="s">
        <v>100</v>
      </c>
      <c r="Y2087" s="82" t="s">
        <v>93</v>
      </c>
      <c r="Z2087" s="82" t="s">
        <v>105</v>
      </c>
      <c r="AA2087" s="82">
        <v>873</v>
      </c>
      <c r="AB2087" s="82">
        <v>526.24</v>
      </c>
    </row>
    <row r="2088" spans="18:28">
      <c r="R2088" s="82" t="s">
        <v>88</v>
      </c>
      <c r="S2088" s="82">
        <v>2022</v>
      </c>
      <c r="T2088" s="82" t="s">
        <v>34</v>
      </c>
      <c r="U2088" s="82" t="s">
        <v>101</v>
      </c>
      <c r="V2088" s="82" t="s">
        <v>103</v>
      </c>
      <c r="W2088" s="82" t="s">
        <v>104</v>
      </c>
      <c r="X2088" s="82" t="s">
        <v>100</v>
      </c>
      <c r="Y2088" s="82" t="s">
        <v>93</v>
      </c>
      <c r="Z2088" s="82" t="s">
        <v>105</v>
      </c>
      <c r="AA2088" s="82">
        <v>327</v>
      </c>
      <c r="AB2088" s="82">
        <v>467.61</v>
      </c>
    </row>
    <row r="2089" spans="18:28">
      <c r="R2089" s="82" t="s">
        <v>88</v>
      </c>
      <c r="S2089" s="82">
        <v>2022</v>
      </c>
      <c r="T2089" s="82" t="s">
        <v>34</v>
      </c>
      <c r="U2089" s="82" t="s">
        <v>101</v>
      </c>
      <c r="V2089" s="82" t="s">
        <v>103</v>
      </c>
      <c r="W2089" s="82" t="s">
        <v>104</v>
      </c>
      <c r="X2089" s="82" t="s">
        <v>100</v>
      </c>
      <c r="Y2089" s="82" t="s">
        <v>93</v>
      </c>
      <c r="Z2089" s="82" t="s">
        <v>105</v>
      </c>
      <c r="AA2089" s="82">
        <v>183</v>
      </c>
      <c r="AB2089" s="82">
        <v>261.69</v>
      </c>
    </row>
    <row r="2090" spans="18:28">
      <c r="R2090" s="82" t="s">
        <v>95</v>
      </c>
      <c r="S2090" s="82">
        <v>2022</v>
      </c>
      <c r="T2090" s="82" t="s">
        <v>34</v>
      </c>
      <c r="U2090" s="82" t="s">
        <v>101</v>
      </c>
      <c r="V2090" s="82" t="s">
        <v>103</v>
      </c>
      <c r="W2090" s="82" t="s">
        <v>104</v>
      </c>
      <c r="X2090" s="82" t="s">
        <v>100</v>
      </c>
      <c r="Y2090" s="82" t="s">
        <v>93</v>
      </c>
      <c r="Z2090" s="82" t="s">
        <v>105</v>
      </c>
      <c r="AA2090" s="82">
        <v>177</v>
      </c>
      <c r="AB2090" s="82">
        <v>253.11</v>
      </c>
    </row>
    <row r="2091" spans="18:28">
      <c r="R2091" s="82" t="s">
        <v>88</v>
      </c>
      <c r="S2091" s="82">
        <v>2022</v>
      </c>
      <c r="T2091" s="82" t="s">
        <v>34</v>
      </c>
      <c r="U2091" s="82" t="s">
        <v>101</v>
      </c>
      <c r="V2091" s="82" t="s">
        <v>103</v>
      </c>
      <c r="W2091" s="82" t="s">
        <v>104</v>
      </c>
      <c r="X2091" s="82" t="s">
        <v>100</v>
      </c>
      <c r="Y2091" s="82" t="s">
        <v>93</v>
      </c>
      <c r="Z2091" s="82" t="s">
        <v>105</v>
      </c>
      <c r="AA2091" s="82">
        <v>171</v>
      </c>
      <c r="AB2091" s="82">
        <v>244.53</v>
      </c>
    </row>
    <row r="2092" spans="18:28">
      <c r="R2092" s="82" t="s">
        <v>88</v>
      </c>
      <c r="S2092" s="82">
        <v>2022</v>
      </c>
      <c r="T2092" s="82" t="s">
        <v>34</v>
      </c>
      <c r="U2092" s="82" t="s">
        <v>101</v>
      </c>
      <c r="V2092" s="82" t="s">
        <v>103</v>
      </c>
      <c r="W2092" s="82" t="s">
        <v>104</v>
      </c>
      <c r="X2092" s="82" t="s">
        <v>100</v>
      </c>
      <c r="Y2092" s="82" t="s">
        <v>93</v>
      </c>
      <c r="Z2092" s="82" t="s">
        <v>105</v>
      </c>
      <c r="AA2092" s="82">
        <v>277</v>
      </c>
      <c r="AB2092" s="82">
        <v>396.11</v>
      </c>
    </row>
    <row r="2093" spans="18:28">
      <c r="R2093" s="82" t="s">
        <v>97</v>
      </c>
      <c r="S2093" s="82">
        <v>2022</v>
      </c>
      <c r="T2093" s="82" t="s">
        <v>34</v>
      </c>
      <c r="U2093" s="82" t="s">
        <v>101</v>
      </c>
      <c r="V2093" s="82" t="s">
        <v>103</v>
      </c>
      <c r="W2093" s="82" t="s">
        <v>104</v>
      </c>
      <c r="X2093" s="82" t="s">
        <v>100</v>
      </c>
      <c r="Y2093" s="82" t="s">
        <v>93</v>
      </c>
      <c r="Z2093" s="82" t="s">
        <v>105</v>
      </c>
      <c r="AA2093" s="82">
        <v>325</v>
      </c>
      <c r="AB2093" s="82">
        <v>464.75</v>
      </c>
    </row>
    <row r="2094" spans="18:28">
      <c r="R2094" s="82" t="s">
        <v>95</v>
      </c>
      <c r="S2094" s="82">
        <v>2022</v>
      </c>
      <c r="T2094" s="82" t="s">
        <v>34</v>
      </c>
      <c r="U2094" s="82" t="s">
        <v>101</v>
      </c>
      <c r="V2094" s="82" t="s">
        <v>103</v>
      </c>
      <c r="W2094" s="82" t="s">
        <v>104</v>
      </c>
      <c r="X2094" s="82" t="s">
        <v>100</v>
      </c>
      <c r="Y2094" s="82" t="s">
        <v>93</v>
      </c>
      <c r="Z2094" s="82" t="s">
        <v>105</v>
      </c>
      <c r="AA2094" s="82">
        <v>842</v>
      </c>
      <c r="AB2094" s="82">
        <v>1204.06</v>
      </c>
    </row>
    <row r="2095" spans="18:28">
      <c r="R2095" s="82" t="s">
        <v>95</v>
      </c>
      <c r="S2095" s="82">
        <v>2022</v>
      </c>
      <c r="T2095" s="82" t="s">
        <v>34</v>
      </c>
      <c r="U2095" s="82" t="s">
        <v>101</v>
      </c>
      <c r="V2095" s="82" t="s">
        <v>103</v>
      </c>
      <c r="W2095" s="82" t="s">
        <v>104</v>
      </c>
      <c r="X2095" s="82" t="s">
        <v>100</v>
      </c>
      <c r="Y2095" s="82" t="s">
        <v>93</v>
      </c>
      <c r="Z2095" s="82" t="s">
        <v>105</v>
      </c>
      <c r="AA2095" s="82">
        <v>876</v>
      </c>
      <c r="AB2095" s="82">
        <v>1252.68</v>
      </c>
    </row>
    <row r="2096" spans="18:28">
      <c r="R2096" s="82" t="s">
        <v>95</v>
      </c>
      <c r="S2096" s="82">
        <v>2022</v>
      </c>
      <c r="T2096" s="82" t="s">
        <v>38</v>
      </c>
      <c r="U2096" s="82" t="s">
        <v>101</v>
      </c>
      <c r="V2096" s="82" t="s">
        <v>103</v>
      </c>
      <c r="W2096" s="82" t="s">
        <v>104</v>
      </c>
      <c r="X2096" s="82" t="s">
        <v>100</v>
      </c>
      <c r="Y2096" s="82" t="s">
        <v>93</v>
      </c>
      <c r="Z2096" s="82" t="s">
        <v>105</v>
      </c>
      <c r="AA2096" s="82">
        <v>332</v>
      </c>
      <c r="AB2096" s="82">
        <v>474.76</v>
      </c>
    </row>
    <row r="2097" spans="18:28">
      <c r="R2097" s="82" t="s">
        <v>95</v>
      </c>
      <c r="S2097" s="82">
        <v>2022</v>
      </c>
      <c r="T2097" s="82" t="s">
        <v>38</v>
      </c>
      <c r="U2097" s="82" t="s">
        <v>101</v>
      </c>
      <c r="V2097" s="82" t="s">
        <v>103</v>
      </c>
      <c r="W2097" s="82" t="s">
        <v>104</v>
      </c>
      <c r="X2097" s="82" t="s">
        <v>100</v>
      </c>
      <c r="Y2097" s="82" t="s">
        <v>93</v>
      </c>
      <c r="Z2097" s="82" t="s">
        <v>105</v>
      </c>
      <c r="AA2097" s="82">
        <v>302</v>
      </c>
      <c r="AB2097" s="82">
        <v>431.86</v>
      </c>
    </row>
    <row r="2098" spans="18:28">
      <c r="R2098" s="82" t="s">
        <v>97</v>
      </c>
      <c r="S2098" s="82">
        <v>2022</v>
      </c>
      <c r="T2098" s="82" t="s">
        <v>38</v>
      </c>
      <c r="U2098" s="82" t="s">
        <v>101</v>
      </c>
      <c r="V2098" s="82" t="s">
        <v>103</v>
      </c>
      <c r="W2098" s="82" t="s">
        <v>104</v>
      </c>
      <c r="X2098" s="82" t="s">
        <v>100</v>
      </c>
      <c r="Y2098" s="82" t="s">
        <v>93</v>
      </c>
      <c r="Z2098" s="82" t="s">
        <v>105</v>
      </c>
      <c r="AA2098" s="82">
        <v>256</v>
      </c>
      <c r="AB2098" s="82">
        <v>366.08</v>
      </c>
    </row>
    <row r="2099" spans="18:28">
      <c r="R2099" s="82" t="s">
        <v>98</v>
      </c>
      <c r="S2099" s="82">
        <v>2022</v>
      </c>
      <c r="T2099" s="82" t="s">
        <v>38</v>
      </c>
      <c r="U2099" s="82" t="s">
        <v>101</v>
      </c>
      <c r="V2099" s="82" t="s">
        <v>103</v>
      </c>
      <c r="W2099" s="82" t="s">
        <v>104</v>
      </c>
      <c r="X2099" s="82" t="s">
        <v>100</v>
      </c>
      <c r="Y2099" s="82" t="s">
        <v>93</v>
      </c>
      <c r="Z2099" s="82" t="s">
        <v>105</v>
      </c>
      <c r="AA2099" s="82">
        <v>304</v>
      </c>
      <c r="AB2099" s="82">
        <v>434.72</v>
      </c>
    </row>
    <row r="2100" spans="18:28">
      <c r="R2100" s="82" t="s">
        <v>88</v>
      </c>
      <c r="S2100" s="82">
        <v>2022</v>
      </c>
      <c r="T2100" s="82" t="s">
        <v>38</v>
      </c>
      <c r="U2100" s="82" t="s">
        <v>101</v>
      </c>
      <c r="V2100" s="82" t="s">
        <v>103</v>
      </c>
      <c r="W2100" s="82" t="s">
        <v>104</v>
      </c>
      <c r="X2100" s="82" t="s">
        <v>100</v>
      </c>
      <c r="Y2100" s="82" t="s">
        <v>93</v>
      </c>
      <c r="Z2100" s="82" t="s">
        <v>105</v>
      </c>
      <c r="AA2100" s="82">
        <v>784</v>
      </c>
      <c r="AB2100" s="82">
        <v>1121.1199999999999</v>
      </c>
    </row>
    <row r="2101" spans="18:28">
      <c r="R2101" s="82" t="s">
        <v>98</v>
      </c>
      <c r="S2101" s="82">
        <v>2022</v>
      </c>
      <c r="T2101" s="82" t="s">
        <v>38</v>
      </c>
      <c r="U2101" s="82" t="s">
        <v>101</v>
      </c>
      <c r="V2101" s="82" t="s">
        <v>103</v>
      </c>
      <c r="W2101" s="82" t="s">
        <v>104</v>
      </c>
      <c r="X2101" s="82" t="s">
        <v>100</v>
      </c>
      <c r="Y2101" s="82" t="s">
        <v>93</v>
      </c>
      <c r="Z2101" s="82" t="s">
        <v>105</v>
      </c>
      <c r="AA2101" s="82">
        <v>837</v>
      </c>
      <c r="AB2101" s="82">
        <v>1196.9099999999999</v>
      </c>
    </row>
    <row r="2102" spans="18:28">
      <c r="R2102" s="82" t="s">
        <v>95</v>
      </c>
      <c r="S2102" s="82">
        <v>2022</v>
      </c>
      <c r="T2102" s="82" t="s">
        <v>38</v>
      </c>
      <c r="U2102" s="82" t="s">
        <v>101</v>
      </c>
      <c r="V2102" s="82" t="s">
        <v>103</v>
      </c>
      <c r="W2102" s="82" t="s">
        <v>104</v>
      </c>
      <c r="X2102" s="82" t="s">
        <v>100</v>
      </c>
      <c r="Y2102" s="82" t="s">
        <v>93</v>
      </c>
      <c r="Z2102" s="82" t="s">
        <v>105</v>
      </c>
      <c r="AA2102" s="82">
        <v>870</v>
      </c>
      <c r="AB2102" s="82">
        <v>1244.0999999999999</v>
      </c>
    </row>
    <row r="2103" spans="18:28">
      <c r="R2103" s="82" t="s">
        <v>95</v>
      </c>
      <c r="S2103" s="82">
        <v>2022</v>
      </c>
      <c r="T2103" s="82" t="s">
        <v>38</v>
      </c>
      <c r="U2103" s="82" t="s">
        <v>101</v>
      </c>
      <c r="V2103" s="82" t="s">
        <v>103</v>
      </c>
      <c r="W2103" s="82" t="s">
        <v>104</v>
      </c>
      <c r="X2103" s="82" t="s">
        <v>100</v>
      </c>
      <c r="Y2103" s="82" t="s">
        <v>93</v>
      </c>
      <c r="Z2103" s="82" t="s">
        <v>105</v>
      </c>
      <c r="AA2103" s="82">
        <v>942</v>
      </c>
      <c r="AB2103" s="82">
        <v>1347.06</v>
      </c>
    </row>
    <row r="2104" spans="18:28">
      <c r="R2104" s="82" t="s">
        <v>95</v>
      </c>
      <c r="S2104" s="82">
        <v>2022</v>
      </c>
      <c r="T2104" s="82" t="s">
        <v>38</v>
      </c>
      <c r="U2104" s="82" t="s">
        <v>101</v>
      </c>
      <c r="V2104" s="82" t="s">
        <v>103</v>
      </c>
      <c r="W2104" s="82" t="s">
        <v>104</v>
      </c>
      <c r="X2104" s="82" t="s">
        <v>100</v>
      </c>
      <c r="Y2104" s="82" t="s">
        <v>93</v>
      </c>
      <c r="Z2104" s="82" t="s">
        <v>105</v>
      </c>
      <c r="AA2104" s="82">
        <v>943</v>
      </c>
      <c r="AB2104" s="82">
        <v>1348.49</v>
      </c>
    </row>
    <row r="2105" spans="18:28">
      <c r="R2105" s="82" t="s">
        <v>88</v>
      </c>
      <c r="S2105" s="82">
        <v>2022</v>
      </c>
      <c r="T2105" s="82" t="s">
        <v>38</v>
      </c>
      <c r="U2105" s="82" t="s">
        <v>101</v>
      </c>
      <c r="V2105" s="82" t="s">
        <v>103</v>
      </c>
      <c r="W2105" s="82" t="s">
        <v>104</v>
      </c>
      <c r="X2105" s="82" t="s">
        <v>100</v>
      </c>
      <c r="Y2105" s="82" t="s">
        <v>93</v>
      </c>
      <c r="Z2105" s="82" t="s">
        <v>105</v>
      </c>
      <c r="AA2105" s="82">
        <v>944</v>
      </c>
      <c r="AB2105" s="82">
        <v>1349.92</v>
      </c>
    </row>
    <row r="2106" spans="18:28">
      <c r="R2106" s="82" t="s">
        <v>95</v>
      </c>
      <c r="S2106" s="82">
        <v>2022</v>
      </c>
      <c r="T2106" s="82" t="s">
        <v>38</v>
      </c>
      <c r="U2106" s="82" t="s">
        <v>101</v>
      </c>
      <c r="V2106" s="82" t="s">
        <v>103</v>
      </c>
      <c r="W2106" s="82" t="s">
        <v>104</v>
      </c>
      <c r="X2106" s="82" t="s">
        <v>100</v>
      </c>
      <c r="Y2106" s="82" t="s">
        <v>93</v>
      </c>
      <c r="Z2106" s="82" t="s">
        <v>105</v>
      </c>
      <c r="AA2106" s="82">
        <v>823</v>
      </c>
      <c r="AB2106" s="82">
        <v>526.24</v>
      </c>
    </row>
    <row r="2107" spans="18:28">
      <c r="R2107" s="82" t="s">
        <v>88</v>
      </c>
      <c r="S2107" s="82">
        <v>2022</v>
      </c>
      <c r="T2107" s="82" t="s">
        <v>38</v>
      </c>
      <c r="U2107" s="82" t="s">
        <v>101</v>
      </c>
      <c r="V2107" s="82" t="s">
        <v>103</v>
      </c>
      <c r="W2107" s="82" t="s">
        <v>104</v>
      </c>
      <c r="X2107" s="82" t="s">
        <v>100</v>
      </c>
      <c r="Y2107" s="82" t="s">
        <v>93</v>
      </c>
      <c r="Z2107" s="82" t="s">
        <v>105</v>
      </c>
      <c r="AA2107" s="82">
        <v>877</v>
      </c>
      <c r="AB2107" s="82">
        <v>526.24</v>
      </c>
    </row>
    <row r="2108" spans="18:28">
      <c r="R2108" s="82" t="s">
        <v>88</v>
      </c>
      <c r="S2108" s="82">
        <v>2022</v>
      </c>
      <c r="T2108" s="82" t="s">
        <v>38</v>
      </c>
      <c r="U2108" s="82" t="s">
        <v>101</v>
      </c>
      <c r="V2108" s="82" t="s">
        <v>103</v>
      </c>
      <c r="W2108" s="82" t="s">
        <v>104</v>
      </c>
      <c r="X2108" s="82" t="s">
        <v>100</v>
      </c>
      <c r="Y2108" s="82" t="s">
        <v>93</v>
      </c>
      <c r="Z2108" s="82" t="s">
        <v>105</v>
      </c>
      <c r="AA2108" s="82">
        <v>303</v>
      </c>
      <c r="AB2108" s="82">
        <v>433.28999999999996</v>
      </c>
    </row>
    <row r="2109" spans="18:28">
      <c r="R2109" s="82" t="s">
        <v>98</v>
      </c>
      <c r="S2109" s="82">
        <v>2022</v>
      </c>
      <c r="T2109" s="82" t="s">
        <v>38</v>
      </c>
      <c r="U2109" s="82" t="s">
        <v>101</v>
      </c>
      <c r="V2109" s="82" t="s">
        <v>103</v>
      </c>
      <c r="W2109" s="82" t="s">
        <v>104</v>
      </c>
      <c r="X2109" s="82" t="s">
        <v>100</v>
      </c>
      <c r="Y2109" s="82" t="s">
        <v>93</v>
      </c>
      <c r="Z2109" s="82" t="s">
        <v>105</v>
      </c>
      <c r="AA2109" s="82">
        <v>363</v>
      </c>
      <c r="AB2109" s="82">
        <v>519.09</v>
      </c>
    </row>
    <row r="2110" spans="18:28">
      <c r="R2110" s="82" t="s">
        <v>97</v>
      </c>
      <c r="S2110" s="82">
        <v>2022</v>
      </c>
      <c r="T2110" s="82" t="s">
        <v>38</v>
      </c>
      <c r="U2110" s="82" t="s">
        <v>101</v>
      </c>
      <c r="V2110" s="82" t="s">
        <v>103</v>
      </c>
      <c r="W2110" s="82" t="s">
        <v>104</v>
      </c>
      <c r="X2110" s="82" t="s">
        <v>100</v>
      </c>
      <c r="Y2110" s="82" t="s">
        <v>93</v>
      </c>
      <c r="Z2110" s="82" t="s">
        <v>105</v>
      </c>
      <c r="AA2110" s="82">
        <v>357</v>
      </c>
      <c r="AB2110" s="82">
        <v>510.51</v>
      </c>
    </row>
    <row r="2111" spans="18:28">
      <c r="R2111" s="82" t="s">
        <v>98</v>
      </c>
      <c r="S2111" s="82">
        <v>2022</v>
      </c>
      <c r="T2111" s="82" t="s">
        <v>38</v>
      </c>
      <c r="U2111" s="82" t="s">
        <v>101</v>
      </c>
      <c r="V2111" s="82" t="s">
        <v>103</v>
      </c>
      <c r="W2111" s="82" t="s">
        <v>104</v>
      </c>
      <c r="X2111" s="82" t="s">
        <v>100</v>
      </c>
      <c r="Y2111" s="82" t="s">
        <v>93</v>
      </c>
      <c r="Z2111" s="82" t="s">
        <v>105</v>
      </c>
      <c r="AA2111" s="82">
        <v>331</v>
      </c>
      <c r="AB2111" s="82">
        <v>473.33</v>
      </c>
    </row>
    <row r="2112" spans="18:28">
      <c r="R2112" s="82" t="s">
        <v>95</v>
      </c>
      <c r="S2112" s="82">
        <v>2022</v>
      </c>
      <c r="T2112" s="82" t="s">
        <v>38</v>
      </c>
      <c r="U2112" s="82" t="s">
        <v>101</v>
      </c>
      <c r="V2112" s="82" t="s">
        <v>103</v>
      </c>
      <c r="W2112" s="82" t="s">
        <v>104</v>
      </c>
      <c r="X2112" s="82" t="s">
        <v>100</v>
      </c>
      <c r="Y2112" s="82" t="s">
        <v>93</v>
      </c>
      <c r="Z2112" s="82" t="s">
        <v>105</v>
      </c>
      <c r="AA2112" s="82">
        <v>259</v>
      </c>
      <c r="AB2112" s="82">
        <v>370.37</v>
      </c>
    </row>
    <row r="2113" spans="18:28">
      <c r="R2113" s="82" t="s">
        <v>95</v>
      </c>
      <c r="S2113" s="82">
        <v>2022</v>
      </c>
      <c r="T2113" s="82" t="s">
        <v>38</v>
      </c>
      <c r="U2113" s="82" t="s">
        <v>101</v>
      </c>
      <c r="V2113" s="82" t="s">
        <v>103</v>
      </c>
      <c r="W2113" s="82" t="s">
        <v>104</v>
      </c>
      <c r="X2113" s="82" t="s">
        <v>100</v>
      </c>
      <c r="Y2113" s="82" t="s">
        <v>93</v>
      </c>
      <c r="Z2113" s="82" t="s">
        <v>105</v>
      </c>
      <c r="AA2113" s="82">
        <v>793</v>
      </c>
      <c r="AB2113" s="82">
        <v>1133.99</v>
      </c>
    </row>
    <row r="2114" spans="18:28">
      <c r="R2114" s="82" t="s">
        <v>95</v>
      </c>
      <c r="S2114" s="82">
        <v>2022</v>
      </c>
      <c r="T2114" s="82" t="s">
        <v>38</v>
      </c>
      <c r="U2114" s="82" t="s">
        <v>101</v>
      </c>
      <c r="V2114" s="82" t="s">
        <v>103</v>
      </c>
      <c r="W2114" s="82" t="s">
        <v>104</v>
      </c>
      <c r="X2114" s="82" t="s">
        <v>100</v>
      </c>
      <c r="Y2114" s="82" t="s">
        <v>93</v>
      </c>
      <c r="Z2114" s="82" t="s">
        <v>105</v>
      </c>
      <c r="AA2114" s="82">
        <v>846</v>
      </c>
      <c r="AB2114" s="82">
        <v>1209.78</v>
      </c>
    </row>
    <row r="2115" spans="18:28">
      <c r="R2115" s="82" t="s">
        <v>95</v>
      </c>
      <c r="S2115" s="82">
        <v>2022</v>
      </c>
      <c r="T2115" s="82" t="s">
        <v>38</v>
      </c>
      <c r="U2115" s="82" t="s">
        <v>101</v>
      </c>
      <c r="V2115" s="82" t="s">
        <v>103</v>
      </c>
      <c r="W2115" s="82" t="s">
        <v>104</v>
      </c>
      <c r="X2115" s="82" t="s">
        <v>100</v>
      </c>
      <c r="Y2115" s="82" t="s">
        <v>93</v>
      </c>
      <c r="Z2115" s="82" t="s">
        <v>105</v>
      </c>
      <c r="AA2115" s="82">
        <v>879</v>
      </c>
      <c r="AB2115" s="82">
        <v>1256.97</v>
      </c>
    </row>
    <row r="2116" spans="18:28">
      <c r="R2116" s="82" t="s">
        <v>95</v>
      </c>
      <c r="S2116" s="82">
        <v>2022</v>
      </c>
      <c r="T2116" s="82" t="s">
        <v>42</v>
      </c>
      <c r="U2116" s="82" t="s">
        <v>101</v>
      </c>
      <c r="V2116" s="82" t="s">
        <v>103</v>
      </c>
      <c r="W2116" s="82" t="s">
        <v>104</v>
      </c>
      <c r="X2116" s="82" t="s">
        <v>100</v>
      </c>
      <c r="Y2116" s="82" t="s">
        <v>93</v>
      </c>
      <c r="Z2116" s="82" t="s">
        <v>105</v>
      </c>
      <c r="AA2116" s="82">
        <v>308</v>
      </c>
      <c r="AB2116" s="82">
        <v>440.44</v>
      </c>
    </row>
    <row r="2117" spans="18:28">
      <c r="R2117" s="82" t="s">
        <v>88</v>
      </c>
      <c r="S2117" s="82">
        <v>2022</v>
      </c>
      <c r="T2117" s="82" t="s">
        <v>42</v>
      </c>
      <c r="U2117" s="82" t="s">
        <v>101</v>
      </c>
      <c r="V2117" s="82" t="s">
        <v>103</v>
      </c>
      <c r="W2117" s="82" t="s">
        <v>104</v>
      </c>
      <c r="X2117" s="82" t="s">
        <v>100</v>
      </c>
      <c r="Y2117" s="82" t="s">
        <v>93</v>
      </c>
      <c r="Z2117" s="82" t="s">
        <v>105</v>
      </c>
      <c r="AA2117" s="82">
        <v>236</v>
      </c>
      <c r="AB2117" s="82">
        <v>337.48</v>
      </c>
    </row>
    <row r="2118" spans="18:28">
      <c r="R2118" s="82" t="s">
        <v>95</v>
      </c>
      <c r="S2118" s="82">
        <v>2022</v>
      </c>
      <c r="T2118" s="82" t="s">
        <v>42</v>
      </c>
      <c r="U2118" s="82" t="s">
        <v>101</v>
      </c>
      <c r="V2118" s="82" t="s">
        <v>103</v>
      </c>
      <c r="W2118" s="82" t="s">
        <v>104</v>
      </c>
      <c r="X2118" s="82" t="s">
        <v>100</v>
      </c>
      <c r="Y2118" s="82" t="s">
        <v>93</v>
      </c>
      <c r="Z2118" s="82" t="s">
        <v>105</v>
      </c>
      <c r="AA2118" s="82">
        <v>284</v>
      </c>
      <c r="AB2118" s="82">
        <v>406.12</v>
      </c>
    </row>
    <row r="2119" spans="18:28">
      <c r="R2119" s="82" t="s">
        <v>95</v>
      </c>
      <c r="S2119" s="82">
        <v>2022</v>
      </c>
      <c r="T2119" s="82" t="s">
        <v>42</v>
      </c>
      <c r="U2119" s="82" t="s">
        <v>101</v>
      </c>
      <c r="V2119" s="82" t="s">
        <v>103</v>
      </c>
      <c r="W2119" s="82" t="s">
        <v>104</v>
      </c>
      <c r="X2119" s="82" t="s">
        <v>100</v>
      </c>
      <c r="Y2119" s="82" t="s">
        <v>93</v>
      </c>
      <c r="Z2119" s="82" t="s">
        <v>105</v>
      </c>
      <c r="AA2119" s="82">
        <v>310</v>
      </c>
      <c r="AB2119" s="82">
        <v>443.3</v>
      </c>
    </row>
    <row r="2120" spans="18:28">
      <c r="R2120" s="82" t="s">
        <v>95</v>
      </c>
      <c r="S2120" s="82">
        <v>2022</v>
      </c>
      <c r="T2120" s="82" t="s">
        <v>42</v>
      </c>
      <c r="U2120" s="82" t="s">
        <v>101</v>
      </c>
      <c r="V2120" s="82" t="s">
        <v>103</v>
      </c>
      <c r="W2120" s="82" t="s">
        <v>104</v>
      </c>
      <c r="X2120" s="82" t="s">
        <v>100</v>
      </c>
      <c r="Y2120" s="82" t="s">
        <v>93</v>
      </c>
      <c r="Z2120" s="82" t="s">
        <v>105</v>
      </c>
      <c r="AA2120" s="82">
        <v>238</v>
      </c>
      <c r="AB2120" s="82">
        <v>340.34000000000003</v>
      </c>
    </row>
    <row r="2121" spans="18:28">
      <c r="R2121" s="82" t="s">
        <v>95</v>
      </c>
      <c r="S2121" s="82">
        <v>2022</v>
      </c>
      <c r="T2121" s="82" t="s">
        <v>42</v>
      </c>
      <c r="U2121" s="82" t="s">
        <v>101</v>
      </c>
      <c r="V2121" s="82" t="s">
        <v>103</v>
      </c>
      <c r="W2121" s="82" t="s">
        <v>104</v>
      </c>
      <c r="X2121" s="82" t="s">
        <v>100</v>
      </c>
      <c r="Y2121" s="82" t="s">
        <v>93</v>
      </c>
      <c r="Z2121" s="82" t="s">
        <v>105</v>
      </c>
      <c r="AA2121" s="82">
        <v>280</v>
      </c>
      <c r="AB2121" s="82">
        <v>400.4</v>
      </c>
    </row>
    <row r="2122" spans="18:28">
      <c r="R2122" s="82" t="s">
        <v>88</v>
      </c>
      <c r="S2122" s="82">
        <v>2022</v>
      </c>
      <c r="T2122" s="82" t="s">
        <v>42</v>
      </c>
      <c r="U2122" s="82" t="s">
        <v>101</v>
      </c>
      <c r="V2122" s="82" t="s">
        <v>103</v>
      </c>
      <c r="W2122" s="82" t="s">
        <v>104</v>
      </c>
      <c r="X2122" s="82" t="s">
        <v>100</v>
      </c>
      <c r="Y2122" s="82" t="s">
        <v>93</v>
      </c>
      <c r="Z2122" s="82" t="s">
        <v>105</v>
      </c>
      <c r="AA2122" s="82">
        <v>787</v>
      </c>
      <c r="AB2122" s="82">
        <v>1125.4099999999999</v>
      </c>
    </row>
    <row r="2123" spans="18:28">
      <c r="R2123" s="82" t="s">
        <v>88</v>
      </c>
      <c r="S2123" s="82">
        <v>2022</v>
      </c>
      <c r="T2123" s="82" t="s">
        <v>42</v>
      </c>
      <c r="U2123" s="82" t="s">
        <v>101</v>
      </c>
      <c r="V2123" s="82" t="s">
        <v>103</v>
      </c>
      <c r="W2123" s="82" t="s">
        <v>104</v>
      </c>
      <c r="X2123" s="82" t="s">
        <v>100</v>
      </c>
      <c r="Y2123" s="82" t="s">
        <v>93</v>
      </c>
      <c r="Z2123" s="82" t="s">
        <v>105</v>
      </c>
      <c r="AA2123" s="82">
        <v>841</v>
      </c>
      <c r="AB2123" s="82">
        <v>1202.6300000000001</v>
      </c>
    </row>
    <row r="2124" spans="18:28">
      <c r="R2124" s="82" t="s">
        <v>97</v>
      </c>
      <c r="S2124" s="82">
        <v>2022</v>
      </c>
      <c r="T2124" s="82" t="s">
        <v>42</v>
      </c>
      <c r="U2124" s="82" t="s">
        <v>101</v>
      </c>
      <c r="V2124" s="82" t="s">
        <v>103</v>
      </c>
      <c r="W2124" s="82" t="s">
        <v>104</v>
      </c>
      <c r="X2124" s="82" t="s">
        <v>100</v>
      </c>
      <c r="Y2124" s="82" t="s">
        <v>93</v>
      </c>
      <c r="Z2124" s="82" t="s">
        <v>105</v>
      </c>
      <c r="AA2124" s="82">
        <v>874</v>
      </c>
      <c r="AB2124" s="82">
        <v>1249.82</v>
      </c>
    </row>
    <row r="2125" spans="18:28">
      <c r="R2125" s="82" t="s">
        <v>88</v>
      </c>
      <c r="S2125" s="82">
        <v>2022</v>
      </c>
      <c r="T2125" s="82" t="s">
        <v>42</v>
      </c>
      <c r="U2125" s="82" t="s">
        <v>101</v>
      </c>
      <c r="V2125" s="82" t="s">
        <v>103</v>
      </c>
      <c r="W2125" s="82" t="s">
        <v>104</v>
      </c>
      <c r="X2125" s="82" t="s">
        <v>100</v>
      </c>
      <c r="Y2125" s="82" t="s">
        <v>93</v>
      </c>
      <c r="Z2125" s="82" t="s">
        <v>105</v>
      </c>
      <c r="AA2125" s="82">
        <v>953</v>
      </c>
      <c r="AB2125" s="82">
        <v>1362.79</v>
      </c>
    </row>
    <row r="2126" spans="18:28">
      <c r="R2126" s="82" t="s">
        <v>88</v>
      </c>
      <c r="S2126" s="82">
        <v>2022</v>
      </c>
      <c r="T2126" s="82" t="s">
        <v>42</v>
      </c>
      <c r="U2126" s="82" t="s">
        <v>101</v>
      </c>
      <c r="V2126" s="82" t="s">
        <v>103</v>
      </c>
      <c r="W2126" s="82" t="s">
        <v>104</v>
      </c>
      <c r="X2126" s="82" t="s">
        <v>100</v>
      </c>
      <c r="Y2126" s="82" t="s">
        <v>93</v>
      </c>
      <c r="Z2126" s="82" t="s">
        <v>105</v>
      </c>
      <c r="AA2126" s="82">
        <v>954</v>
      </c>
      <c r="AB2126" s="82">
        <v>1364.22</v>
      </c>
    </row>
    <row r="2127" spans="18:28">
      <c r="R2127" s="82" t="s">
        <v>97</v>
      </c>
      <c r="S2127" s="82">
        <v>2022</v>
      </c>
      <c r="T2127" s="82" t="s">
        <v>42</v>
      </c>
      <c r="U2127" s="82" t="s">
        <v>101</v>
      </c>
      <c r="V2127" s="82" t="s">
        <v>103</v>
      </c>
      <c r="W2127" s="82" t="s">
        <v>104</v>
      </c>
      <c r="X2127" s="82" t="s">
        <v>100</v>
      </c>
      <c r="Y2127" s="82" t="s">
        <v>93</v>
      </c>
      <c r="Z2127" s="82" t="s">
        <v>105</v>
      </c>
      <c r="AA2127" s="82">
        <v>827</v>
      </c>
      <c r="AB2127" s="82">
        <v>526.24</v>
      </c>
    </row>
    <row r="2128" spans="18:28">
      <c r="R2128" s="82" t="s">
        <v>88</v>
      </c>
      <c r="S2128" s="82">
        <v>2022</v>
      </c>
      <c r="T2128" s="82" t="s">
        <v>42</v>
      </c>
      <c r="U2128" s="82" t="s">
        <v>101</v>
      </c>
      <c r="V2128" s="82" t="s">
        <v>103</v>
      </c>
      <c r="W2128" s="82" t="s">
        <v>104</v>
      </c>
      <c r="X2128" s="82" t="s">
        <v>100</v>
      </c>
      <c r="Y2128" s="82" t="s">
        <v>93</v>
      </c>
      <c r="Z2128" s="82" t="s">
        <v>105</v>
      </c>
      <c r="AA2128" s="82">
        <v>880</v>
      </c>
      <c r="AB2128" s="82">
        <v>526.24</v>
      </c>
    </row>
    <row r="2129" spans="18:28">
      <c r="R2129" s="82" t="s">
        <v>88</v>
      </c>
      <c r="S2129" s="82">
        <v>2022</v>
      </c>
      <c r="T2129" s="82" t="s">
        <v>42</v>
      </c>
      <c r="U2129" s="82" t="s">
        <v>101</v>
      </c>
      <c r="V2129" s="82" t="s">
        <v>103</v>
      </c>
      <c r="W2129" s="82" t="s">
        <v>104</v>
      </c>
      <c r="X2129" s="82" t="s">
        <v>100</v>
      </c>
      <c r="Y2129" s="82" t="s">
        <v>93</v>
      </c>
      <c r="Z2129" s="82" t="s">
        <v>105</v>
      </c>
      <c r="AA2129" s="82">
        <v>285</v>
      </c>
      <c r="AB2129" s="82">
        <v>407.55</v>
      </c>
    </row>
    <row r="2130" spans="18:28">
      <c r="R2130" s="82" t="s">
        <v>95</v>
      </c>
      <c r="S2130" s="82">
        <v>2022</v>
      </c>
      <c r="T2130" s="82" t="s">
        <v>42</v>
      </c>
      <c r="U2130" s="82" t="s">
        <v>101</v>
      </c>
      <c r="V2130" s="82" t="s">
        <v>103</v>
      </c>
      <c r="W2130" s="82" t="s">
        <v>104</v>
      </c>
      <c r="X2130" s="82" t="s">
        <v>100</v>
      </c>
      <c r="Y2130" s="82" t="s">
        <v>93</v>
      </c>
      <c r="Z2130" s="82" t="s">
        <v>105</v>
      </c>
      <c r="AA2130" s="82">
        <v>303</v>
      </c>
      <c r="AB2130" s="82">
        <v>433.28999999999996</v>
      </c>
    </row>
    <row r="2131" spans="18:28">
      <c r="R2131" s="82" t="s">
        <v>88</v>
      </c>
      <c r="S2131" s="82">
        <v>2022</v>
      </c>
      <c r="T2131" s="82" t="s">
        <v>42</v>
      </c>
      <c r="U2131" s="82" t="s">
        <v>101</v>
      </c>
      <c r="V2131" s="82" t="s">
        <v>103</v>
      </c>
      <c r="W2131" s="82" t="s">
        <v>104</v>
      </c>
      <c r="X2131" s="82" t="s">
        <v>100</v>
      </c>
      <c r="Y2131" s="82" t="s">
        <v>93</v>
      </c>
      <c r="Z2131" s="82" t="s">
        <v>105</v>
      </c>
      <c r="AA2131" s="82">
        <v>297</v>
      </c>
      <c r="AB2131" s="82">
        <v>424.71</v>
      </c>
    </row>
    <row r="2132" spans="18:28">
      <c r="R2132" s="82" t="s">
        <v>88</v>
      </c>
      <c r="S2132" s="82">
        <v>2022</v>
      </c>
      <c r="T2132" s="82" t="s">
        <v>42</v>
      </c>
      <c r="U2132" s="82" t="s">
        <v>101</v>
      </c>
      <c r="V2132" s="82" t="s">
        <v>103</v>
      </c>
      <c r="W2132" s="82" t="s">
        <v>104</v>
      </c>
      <c r="X2132" s="82" t="s">
        <v>100</v>
      </c>
      <c r="Y2132" s="82" t="s">
        <v>93</v>
      </c>
      <c r="Z2132" s="82" t="s">
        <v>105</v>
      </c>
      <c r="AA2132" s="82">
        <v>291</v>
      </c>
      <c r="AB2132" s="82">
        <v>416.13</v>
      </c>
    </row>
    <row r="2133" spans="18:28">
      <c r="R2133" s="82" t="s">
        <v>95</v>
      </c>
      <c r="S2133" s="82">
        <v>2022</v>
      </c>
      <c r="T2133" s="82" t="s">
        <v>42</v>
      </c>
      <c r="U2133" s="82" t="s">
        <v>101</v>
      </c>
      <c r="V2133" s="82" t="s">
        <v>103</v>
      </c>
      <c r="W2133" s="82" t="s">
        <v>104</v>
      </c>
      <c r="X2133" s="82" t="s">
        <v>100</v>
      </c>
      <c r="Y2133" s="82" t="s">
        <v>93</v>
      </c>
      <c r="Z2133" s="82" t="s">
        <v>105</v>
      </c>
      <c r="AA2133" s="82">
        <v>307</v>
      </c>
      <c r="AB2133" s="82">
        <v>439.01</v>
      </c>
    </row>
    <row r="2134" spans="18:28">
      <c r="R2134" s="82" t="s">
        <v>88</v>
      </c>
      <c r="S2134" s="82">
        <v>2022</v>
      </c>
      <c r="T2134" s="82" t="s">
        <v>42</v>
      </c>
      <c r="U2134" s="82" t="s">
        <v>101</v>
      </c>
      <c r="V2134" s="82" t="s">
        <v>103</v>
      </c>
      <c r="W2134" s="82" t="s">
        <v>104</v>
      </c>
      <c r="X2134" s="82" t="s">
        <v>100</v>
      </c>
      <c r="Y2134" s="82" t="s">
        <v>93</v>
      </c>
      <c r="Z2134" s="82" t="s">
        <v>105</v>
      </c>
      <c r="AA2134" s="82">
        <v>235</v>
      </c>
      <c r="AB2134" s="82">
        <v>336.05</v>
      </c>
    </row>
    <row r="2135" spans="18:28">
      <c r="R2135" s="82" t="s">
        <v>95</v>
      </c>
      <c r="S2135" s="82">
        <v>2022</v>
      </c>
      <c r="T2135" s="82" t="s">
        <v>42</v>
      </c>
      <c r="U2135" s="82" t="s">
        <v>101</v>
      </c>
      <c r="V2135" s="82" t="s">
        <v>103</v>
      </c>
      <c r="W2135" s="82" t="s">
        <v>104</v>
      </c>
      <c r="X2135" s="82" t="s">
        <v>100</v>
      </c>
      <c r="Y2135" s="82" t="s">
        <v>93</v>
      </c>
      <c r="Z2135" s="82" t="s">
        <v>105</v>
      </c>
      <c r="AA2135" s="82">
        <v>283</v>
      </c>
      <c r="AB2135" s="82">
        <v>404.69</v>
      </c>
    </row>
    <row r="2136" spans="18:28">
      <c r="R2136" s="82" t="s">
        <v>95</v>
      </c>
      <c r="S2136" s="82">
        <v>2022</v>
      </c>
      <c r="T2136" s="82" t="s">
        <v>42</v>
      </c>
      <c r="U2136" s="82" t="s">
        <v>101</v>
      </c>
      <c r="V2136" s="82" t="s">
        <v>103</v>
      </c>
      <c r="W2136" s="82" t="s">
        <v>104</v>
      </c>
      <c r="X2136" s="82" t="s">
        <v>100</v>
      </c>
      <c r="Y2136" s="82" t="s">
        <v>93</v>
      </c>
      <c r="Z2136" s="82" t="s">
        <v>105</v>
      </c>
      <c r="AA2136" s="82">
        <v>796</v>
      </c>
      <c r="AB2136" s="82">
        <v>1138.28</v>
      </c>
    </row>
    <row r="2137" spans="18:28">
      <c r="R2137" s="82" t="s">
        <v>95</v>
      </c>
      <c r="S2137" s="82">
        <v>2022</v>
      </c>
      <c r="T2137" s="82" t="s">
        <v>42</v>
      </c>
      <c r="U2137" s="82" t="s">
        <v>101</v>
      </c>
      <c r="V2137" s="82" t="s">
        <v>103</v>
      </c>
      <c r="W2137" s="82" t="s">
        <v>104</v>
      </c>
      <c r="X2137" s="82" t="s">
        <v>100</v>
      </c>
      <c r="Y2137" s="82" t="s">
        <v>93</v>
      </c>
      <c r="Z2137" s="82" t="s">
        <v>105</v>
      </c>
      <c r="AA2137" s="82">
        <v>883</v>
      </c>
      <c r="AB2137" s="82">
        <v>1262.69</v>
      </c>
    </row>
    <row r="2138" spans="18:28">
      <c r="R2138" s="82" t="s">
        <v>97</v>
      </c>
      <c r="S2138" s="82">
        <v>2022</v>
      </c>
      <c r="T2138" s="82" t="s">
        <v>31</v>
      </c>
      <c r="U2138" s="82" t="s">
        <v>101</v>
      </c>
      <c r="V2138" s="82" t="s">
        <v>103</v>
      </c>
      <c r="W2138" s="82" t="s">
        <v>104</v>
      </c>
      <c r="X2138" s="82" t="s">
        <v>100</v>
      </c>
      <c r="Y2138" s="82" t="s">
        <v>93</v>
      </c>
      <c r="Z2138" s="82" t="s">
        <v>105</v>
      </c>
      <c r="AA2138" s="82">
        <v>290</v>
      </c>
      <c r="AB2138" s="82">
        <v>414.7</v>
      </c>
    </row>
    <row r="2139" spans="18:28">
      <c r="R2139" s="82" t="s">
        <v>88</v>
      </c>
      <c r="S2139" s="82">
        <v>2022</v>
      </c>
      <c r="T2139" s="82" t="s">
        <v>31</v>
      </c>
      <c r="U2139" s="82" t="s">
        <v>101</v>
      </c>
      <c r="V2139" s="82" t="s">
        <v>103</v>
      </c>
      <c r="W2139" s="82" t="s">
        <v>104</v>
      </c>
      <c r="X2139" s="82" t="s">
        <v>100</v>
      </c>
      <c r="Y2139" s="82" t="s">
        <v>93</v>
      </c>
      <c r="Z2139" s="82" t="s">
        <v>105</v>
      </c>
      <c r="AA2139" s="82">
        <v>338</v>
      </c>
      <c r="AB2139" s="82">
        <v>483.34000000000003</v>
      </c>
    </row>
    <row r="2140" spans="18:28">
      <c r="R2140" s="82" t="s">
        <v>97</v>
      </c>
      <c r="S2140" s="82">
        <v>2022</v>
      </c>
      <c r="T2140" s="82" t="s">
        <v>31</v>
      </c>
      <c r="U2140" s="82" t="s">
        <v>101</v>
      </c>
      <c r="V2140" s="82" t="s">
        <v>103</v>
      </c>
      <c r="W2140" s="82" t="s">
        <v>104</v>
      </c>
      <c r="X2140" s="82" t="s">
        <v>100</v>
      </c>
      <c r="Y2140" s="82" t="s">
        <v>93</v>
      </c>
      <c r="Z2140" s="82" t="s">
        <v>105</v>
      </c>
      <c r="AA2140" s="82">
        <v>334</v>
      </c>
      <c r="AB2140" s="82">
        <v>477.62</v>
      </c>
    </row>
    <row r="2141" spans="18:28">
      <c r="R2141" s="82" t="s">
        <v>95</v>
      </c>
      <c r="S2141" s="82">
        <v>2022</v>
      </c>
      <c r="T2141" s="82" t="s">
        <v>31</v>
      </c>
      <c r="U2141" s="82" t="s">
        <v>101</v>
      </c>
      <c r="V2141" s="82" t="s">
        <v>103</v>
      </c>
      <c r="W2141" s="82" t="s">
        <v>104</v>
      </c>
      <c r="X2141" s="82" t="s">
        <v>100</v>
      </c>
      <c r="Y2141" s="82" t="s">
        <v>93</v>
      </c>
      <c r="Z2141" s="82" t="s">
        <v>105</v>
      </c>
      <c r="AA2141" s="82">
        <v>832</v>
      </c>
      <c r="AB2141" s="82">
        <v>1189.76</v>
      </c>
    </row>
    <row r="2142" spans="18:28">
      <c r="R2142" s="82" t="s">
        <v>95</v>
      </c>
      <c r="S2142" s="82">
        <v>2022</v>
      </c>
      <c r="T2142" s="82" t="s">
        <v>31</v>
      </c>
      <c r="U2142" s="82" t="s">
        <v>101</v>
      </c>
      <c r="V2142" s="82" t="s">
        <v>103</v>
      </c>
      <c r="W2142" s="82" t="s">
        <v>104</v>
      </c>
      <c r="X2142" s="82" t="s">
        <v>100</v>
      </c>
      <c r="Y2142" s="82" t="s">
        <v>93</v>
      </c>
      <c r="Z2142" s="82" t="s">
        <v>105</v>
      </c>
      <c r="AA2142" s="82">
        <v>865</v>
      </c>
      <c r="AB2142" s="82">
        <v>1236.95</v>
      </c>
    </row>
    <row r="2143" spans="18:28">
      <c r="R2143" s="82" t="s">
        <v>95</v>
      </c>
      <c r="S2143" s="82">
        <v>2022</v>
      </c>
      <c r="T2143" s="82" t="s">
        <v>31</v>
      </c>
      <c r="U2143" s="82" t="s">
        <v>101</v>
      </c>
      <c r="V2143" s="82" t="s">
        <v>103</v>
      </c>
      <c r="W2143" s="82" t="s">
        <v>104</v>
      </c>
      <c r="X2143" s="82" t="s">
        <v>100</v>
      </c>
      <c r="Y2143" s="82" t="s">
        <v>93</v>
      </c>
      <c r="Z2143" s="82" t="s">
        <v>105</v>
      </c>
      <c r="AA2143" s="82">
        <v>926</v>
      </c>
      <c r="AB2143" s="82">
        <v>1324.18</v>
      </c>
    </row>
    <row r="2144" spans="18:28">
      <c r="R2144" s="82" t="s">
        <v>88</v>
      </c>
      <c r="S2144" s="82">
        <v>2022</v>
      </c>
      <c r="T2144" s="82" t="s">
        <v>31</v>
      </c>
      <c r="U2144" s="82" t="s">
        <v>101</v>
      </c>
      <c r="V2144" s="82" t="s">
        <v>103</v>
      </c>
      <c r="W2144" s="82" t="s">
        <v>104</v>
      </c>
      <c r="X2144" s="82" t="s">
        <v>100</v>
      </c>
      <c r="Y2144" s="82" t="s">
        <v>93</v>
      </c>
      <c r="Z2144" s="82" t="s">
        <v>105</v>
      </c>
      <c r="AA2144" s="82">
        <v>927</v>
      </c>
      <c r="AB2144" s="82">
        <v>1325.6100000000001</v>
      </c>
    </row>
    <row r="2145" spans="18:28">
      <c r="R2145" s="82" t="s">
        <v>97</v>
      </c>
      <c r="S2145" s="82">
        <v>2022</v>
      </c>
      <c r="T2145" s="82" t="s">
        <v>31</v>
      </c>
      <c r="U2145" s="82" t="s">
        <v>101</v>
      </c>
      <c r="V2145" s="82" t="s">
        <v>103</v>
      </c>
      <c r="W2145" s="82" t="s">
        <v>104</v>
      </c>
      <c r="X2145" s="82" t="s">
        <v>100</v>
      </c>
      <c r="Y2145" s="82" t="s">
        <v>93</v>
      </c>
      <c r="Z2145" s="82" t="s">
        <v>105</v>
      </c>
      <c r="AA2145" s="82">
        <v>928</v>
      </c>
      <c r="AB2145" s="82">
        <v>1327.04</v>
      </c>
    </row>
    <row r="2146" spans="18:28">
      <c r="R2146" s="82" t="s">
        <v>95</v>
      </c>
      <c r="S2146" s="82">
        <v>2022</v>
      </c>
      <c r="T2146" s="82" t="s">
        <v>31</v>
      </c>
      <c r="U2146" s="82" t="s">
        <v>101</v>
      </c>
      <c r="V2146" s="82" t="s">
        <v>103</v>
      </c>
      <c r="W2146" s="82" t="s">
        <v>104</v>
      </c>
      <c r="X2146" s="82" t="s">
        <v>100</v>
      </c>
      <c r="Y2146" s="82" t="s">
        <v>93</v>
      </c>
      <c r="Z2146" s="82" t="s">
        <v>105</v>
      </c>
      <c r="AA2146" s="82">
        <v>871</v>
      </c>
      <c r="AB2146" s="82">
        <v>526.24</v>
      </c>
    </row>
    <row r="2147" spans="18:28">
      <c r="R2147" s="82" t="s">
        <v>97</v>
      </c>
      <c r="S2147" s="82">
        <v>2022</v>
      </c>
      <c r="T2147" s="82" t="s">
        <v>31</v>
      </c>
      <c r="U2147" s="82" t="s">
        <v>101</v>
      </c>
      <c r="V2147" s="82" t="s">
        <v>103</v>
      </c>
      <c r="W2147" s="82" t="s">
        <v>104</v>
      </c>
      <c r="X2147" s="82" t="s">
        <v>100</v>
      </c>
      <c r="Y2147" s="82" t="s">
        <v>93</v>
      </c>
      <c r="Z2147" s="82" t="s">
        <v>105</v>
      </c>
      <c r="AA2147" s="82">
        <v>213</v>
      </c>
      <c r="AB2147" s="82">
        <v>304.59000000000003</v>
      </c>
    </row>
    <row r="2148" spans="18:28">
      <c r="R2148" s="82" t="s">
        <v>95</v>
      </c>
      <c r="S2148" s="82">
        <v>2022</v>
      </c>
      <c r="T2148" s="82" t="s">
        <v>31</v>
      </c>
      <c r="U2148" s="82" t="s">
        <v>101</v>
      </c>
      <c r="V2148" s="82" t="s">
        <v>103</v>
      </c>
      <c r="W2148" s="82" t="s">
        <v>104</v>
      </c>
      <c r="X2148" s="82" t="s">
        <v>100</v>
      </c>
      <c r="Y2148" s="82" t="s">
        <v>93</v>
      </c>
      <c r="Z2148" s="82" t="s">
        <v>105</v>
      </c>
      <c r="AA2148" s="82">
        <v>207</v>
      </c>
      <c r="AB2148" s="82">
        <v>296.01</v>
      </c>
    </row>
    <row r="2149" spans="18:28">
      <c r="R2149" s="82" t="s">
        <v>88</v>
      </c>
      <c r="S2149" s="82">
        <v>2022</v>
      </c>
      <c r="T2149" s="82" t="s">
        <v>31</v>
      </c>
      <c r="U2149" s="82" t="s">
        <v>101</v>
      </c>
      <c r="V2149" s="82" t="s">
        <v>103</v>
      </c>
      <c r="W2149" s="82" t="s">
        <v>104</v>
      </c>
      <c r="X2149" s="82" t="s">
        <v>100</v>
      </c>
      <c r="Y2149" s="82" t="s">
        <v>93</v>
      </c>
      <c r="Z2149" s="82" t="s">
        <v>105</v>
      </c>
      <c r="AA2149" s="82">
        <v>289</v>
      </c>
      <c r="AB2149" s="82">
        <v>413.27</v>
      </c>
    </row>
    <row r="2150" spans="18:28">
      <c r="R2150" s="82" t="s">
        <v>95</v>
      </c>
      <c r="S2150" s="82">
        <v>2022</v>
      </c>
      <c r="T2150" s="82" t="s">
        <v>31</v>
      </c>
      <c r="U2150" s="82" t="s">
        <v>101</v>
      </c>
      <c r="V2150" s="82" t="s">
        <v>103</v>
      </c>
      <c r="W2150" s="82" t="s">
        <v>104</v>
      </c>
      <c r="X2150" s="82" t="s">
        <v>100</v>
      </c>
      <c r="Y2150" s="82" t="s">
        <v>93</v>
      </c>
      <c r="Z2150" s="82" t="s">
        <v>105</v>
      </c>
      <c r="AA2150" s="82">
        <v>337</v>
      </c>
      <c r="AB2150" s="82">
        <v>481.90999999999997</v>
      </c>
    </row>
    <row r="2151" spans="18:28">
      <c r="R2151" s="82" t="s">
        <v>97</v>
      </c>
      <c r="S2151" s="82">
        <v>2022</v>
      </c>
      <c r="T2151" s="82" t="s">
        <v>31</v>
      </c>
      <c r="U2151" s="82" t="s">
        <v>101</v>
      </c>
      <c r="V2151" s="82" t="s">
        <v>103</v>
      </c>
      <c r="W2151" s="82" t="s">
        <v>104</v>
      </c>
      <c r="X2151" s="82" t="s">
        <v>100</v>
      </c>
      <c r="Y2151" s="82" t="s">
        <v>93</v>
      </c>
      <c r="Z2151" s="82" t="s">
        <v>105</v>
      </c>
      <c r="AA2151" s="82">
        <v>841</v>
      </c>
      <c r="AB2151" s="82">
        <v>1202.6300000000001</v>
      </c>
    </row>
    <row r="2152" spans="18:28">
      <c r="R2152" s="82" t="s">
        <v>88</v>
      </c>
      <c r="S2152" s="82">
        <v>2022</v>
      </c>
      <c r="T2152" s="82" t="s">
        <v>31</v>
      </c>
      <c r="U2152" s="82" t="s">
        <v>101</v>
      </c>
      <c r="V2152" s="82" t="s">
        <v>103</v>
      </c>
      <c r="W2152" s="82" t="s">
        <v>104</v>
      </c>
      <c r="X2152" s="82" t="s">
        <v>100</v>
      </c>
      <c r="Y2152" s="82" t="s">
        <v>93</v>
      </c>
      <c r="Z2152" s="82" t="s">
        <v>105</v>
      </c>
      <c r="AA2152" s="82">
        <v>874</v>
      </c>
      <c r="AB2152" s="82">
        <v>1249.82</v>
      </c>
    </row>
    <row r="2153" spans="18:28">
      <c r="R2153" s="82" t="s">
        <v>97</v>
      </c>
      <c r="S2153" s="82">
        <v>2022</v>
      </c>
      <c r="T2153" s="82" t="s">
        <v>9</v>
      </c>
      <c r="U2153" s="82" t="s">
        <v>101</v>
      </c>
      <c r="V2153" s="82" t="s">
        <v>103</v>
      </c>
      <c r="W2153" s="82" t="s">
        <v>104</v>
      </c>
      <c r="X2153" s="82" t="s">
        <v>100</v>
      </c>
      <c r="Y2153" s="82" t="s">
        <v>93</v>
      </c>
      <c r="Z2153" s="82" t="s">
        <v>105</v>
      </c>
      <c r="AA2153" s="82">
        <v>296</v>
      </c>
      <c r="AB2153" s="82">
        <v>423.28</v>
      </c>
    </row>
    <row r="2154" spans="18:28">
      <c r="R2154" s="82" t="s">
        <v>99</v>
      </c>
      <c r="S2154" s="82">
        <v>2022</v>
      </c>
      <c r="T2154" s="82" t="s">
        <v>9</v>
      </c>
      <c r="U2154" s="82" t="s">
        <v>101</v>
      </c>
      <c r="V2154" s="82" t="s">
        <v>103</v>
      </c>
      <c r="W2154" s="82" t="s">
        <v>104</v>
      </c>
      <c r="X2154" s="82" t="s">
        <v>100</v>
      </c>
      <c r="Y2154" s="82" t="s">
        <v>93</v>
      </c>
      <c r="Z2154" s="82" t="s">
        <v>105</v>
      </c>
      <c r="AA2154" s="82">
        <v>292</v>
      </c>
      <c r="AB2154" s="82">
        <v>417.56</v>
      </c>
    </row>
    <row r="2155" spans="18:28">
      <c r="R2155" s="82" t="s">
        <v>97</v>
      </c>
      <c r="S2155" s="82">
        <v>2022</v>
      </c>
      <c r="T2155" s="82" t="s">
        <v>9</v>
      </c>
      <c r="U2155" s="82" t="s">
        <v>101</v>
      </c>
      <c r="V2155" s="82" t="s">
        <v>103</v>
      </c>
      <c r="W2155" s="82" t="s">
        <v>104</v>
      </c>
      <c r="X2155" s="82" t="s">
        <v>100</v>
      </c>
      <c r="Y2155" s="82" t="s">
        <v>93</v>
      </c>
      <c r="Z2155" s="82" t="s">
        <v>105</v>
      </c>
      <c r="AA2155" s="82">
        <v>340</v>
      </c>
      <c r="AB2155" s="82">
        <v>486.2</v>
      </c>
    </row>
    <row r="2156" spans="18:28">
      <c r="R2156" s="82" t="s">
        <v>88</v>
      </c>
      <c r="S2156" s="82">
        <v>2022</v>
      </c>
      <c r="T2156" s="82" t="s">
        <v>9</v>
      </c>
      <c r="U2156" s="82" t="s">
        <v>101</v>
      </c>
      <c r="V2156" s="82" t="s">
        <v>103</v>
      </c>
      <c r="W2156" s="82" t="s">
        <v>104</v>
      </c>
      <c r="X2156" s="82" t="s">
        <v>100</v>
      </c>
      <c r="Y2156" s="82" t="s">
        <v>93</v>
      </c>
      <c r="Z2156" s="82" t="s">
        <v>105</v>
      </c>
      <c r="AA2156" s="82">
        <v>831</v>
      </c>
      <c r="AB2156" s="82">
        <v>1188.33</v>
      </c>
    </row>
    <row r="2157" spans="18:28">
      <c r="R2157" s="82" t="s">
        <v>95</v>
      </c>
      <c r="S2157" s="82">
        <v>2022</v>
      </c>
      <c r="T2157" s="82" t="s">
        <v>9</v>
      </c>
      <c r="U2157" s="82" t="s">
        <v>101</v>
      </c>
      <c r="V2157" s="82" t="s">
        <v>103</v>
      </c>
      <c r="W2157" s="82" t="s">
        <v>104</v>
      </c>
      <c r="X2157" s="82" t="s">
        <v>100</v>
      </c>
      <c r="Y2157" s="82" t="s">
        <v>93</v>
      </c>
      <c r="Z2157" s="82" t="s">
        <v>105</v>
      </c>
      <c r="AA2157" s="82">
        <v>864</v>
      </c>
      <c r="AB2157" s="82">
        <v>1235.52</v>
      </c>
    </row>
    <row r="2158" spans="18:28">
      <c r="R2158" s="82" t="s">
        <v>95</v>
      </c>
      <c r="S2158" s="82">
        <v>2022</v>
      </c>
      <c r="T2158" s="82" t="s">
        <v>9</v>
      </c>
      <c r="U2158" s="82" t="s">
        <v>101</v>
      </c>
      <c r="V2158" s="82" t="s">
        <v>103</v>
      </c>
      <c r="W2158" s="82" t="s">
        <v>104</v>
      </c>
      <c r="X2158" s="82" t="s">
        <v>100</v>
      </c>
      <c r="Y2158" s="82" t="s">
        <v>93</v>
      </c>
      <c r="Z2158" s="82" t="s">
        <v>105</v>
      </c>
      <c r="AA2158" s="82">
        <v>923</v>
      </c>
      <c r="AB2158" s="82">
        <v>1319.8899999999999</v>
      </c>
    </row>
    <row r="2159" spans="18:28">
      <c r="R2159" s="82" t="s">
        <v>88</v>
      </c>
      <c r="S2159" s="82">
        <v>2022</v>
      </c>
      <c r="T2159" s="82" t="s">
        <v>9</v>
      </c>
      <c r="U2159" s="82" t="s">
        <v>101</v>
      </c>
      <c r="V2159" s="82" t="s">
        <v>103</v>
      </c>
      <c r="W2159" s="82" t="s">
        <v>104</v>
      </c>
      <c r="X2159" s="82" t="s">
        <v>100</v>
      </c>
      <c r="Y2159" s="82" t="s">
        <v>93</v>
      </c>
      <c r="Z2159" s="82" t="s">
        <v>105</v>
      </c>
      <c r="AA2159" s="82">
        <v>924</v>
      </c>
      <c r="AB2159" s="82">
        <v>1321.32</v>
      </c>
    </row>
    <row r="2160" spans="18:28">
      <c r="R2160" s="82" t="s">
        <v>97</v>
      </c>
      <c r="S2160" s="82">
        <v>2022</v>
      </c>
      <c r="T2160" s="82" t="s">
        <v>9</v>
      </c>
      <c r="U2160" s="82" t="s">
        <v>101</v>
      </c>
      <c r="V2160" s="82" t="s">
        <v>103</v>
      </c>
      <c r="W2160" s="82" t="s">
        <v>104</v>
      </c>
      <c r="X2160" s="82" t="s">
        <v>100</v>
      </c>
      <c r="Y2160" s="82" t="s">
        <v>93</v>
      </c>
      <c r="Z2160" s="82" t="s">
        <v>105</v>
      </c>
      <c r="AA2160" s="82">
        <v>925</v>
      </c>
      <c r="AB2160" s="82">
        <v>1322.75</v>
      </c>
    </row>
    <row r="2161" spans="18:28">
      <c r="R2161" s="82" t="s">
        <v>95</v>
      </c>
      <c r="S2161" s="82">
        <v>2022</v>
      </c>
      <c r="T2161" s="82" t="s">
        <v>9</v>
      </c>
      <c r="U2161" s="82" t="s">
        <v>101</v>
      </c>
      <c r="V2161" s="82" t="s">
        <v>103</v>
      </c>
      <c r="W2161" s="82" t="s">
        <v>104</v>
      </c>
      <c r="X2161" s="82" t="s">
        <v>100</v>
      </c>
      <c r="Y2161" s="82" t="s">
        <v>93</v>
      </c>
      <c r="Z2161" s="82" t="s">
        <v>105</v>
      </c>
      <c r="AA2161" s="82">
        <v>870</v>
      </c>
      <c r="AB2161" s="82">
        <v>526.24</v>
      </c>
    </row>
    <row r="2162" spans="18:28">
      <c r="R2162" s="82" t="s">
        <v>95</v>
      </c>
      <c r="S2162" s="82">
        <v>2022</v>
      </c>
      <c r="T2162" s="82" t="s">
        <v>9</v>
      </c>
      <c r="U2162" s="82" t="s">
        <v>101</v>
      </c>
      <c r="V2162" s="82" t="s">
        <v>103</v>
      </c>
      <c r="W2162" s="82" t="s">
        <v>104</v>
      </c>
      <c r="X2162" s="82" t="s">
        <v>100</v>
      </c>
      <c r="Y2162" s="82" t="s">
        <v>93</v>
      </c>
      <c r="Z2162" s="82" t="s">
        <v>105</v>
      </c>
      <c r="AA2162" s="82">
        <v>339</v>
      </c>
      <c r="AB2162" s="82">
        <v>484.77</v>
      </c>
    </row>
    <row r="2163" spans="18:28">
      <c r="R2163" s="82" t="s">
        <v>97</v>
      </c>
      <c r="S2163" s="82">
        <v>2022</v>
      </c>
      <c r="T2163" s="82" t="s">
        <v>9</v>
      </c>
      <c r="U2163" s="82" t="s">
        <v>101</v>
      </c>
      <c r="V2163" s="82" t="s">
        <v>103</v>
      </c>
      <c r="W2163" s="82" t="s">
        <v>104</v>
      </c>
      <c r="X2163" s="82" t="s">
        <v>100</v>
      </c>
      <c r="Y2163" s="82" t="s">
        <v>93</v>
      </c>
      <c r="Z2163" s="82" t="s">
        <v>105</v>
      </c>
      <c r="AA2163" s="82">
        <v>231</v>
      </c>
      <c r="AB2163" s="82">
        <v>330.33</v>
      </c>
    </row>
    <row r="2164" spans="18:28">
      <c r="R2164" s="82" t="s">
        <v>88</v>
      </c>
      <c r="S2164" s="82">
        <v>2022</v>
      </c>
      <c r="T2164" s="82" t="s">
        <v>9</v>
      </c>
      <c r="U2164" s="82" t="s">
        <v>101</v>
      </c>
      <c r="V2164" s="82" t="s">
        <v>103</v>
      </c>
      <c r="W2164" s="82" t="s">
        <v>104</v>
      </c>
      <c r="X2164" s="82" t="s">
        <v>100</v>
      </c>
      <c r="Y2164" s="82" t="s">
        <v>93</v>
      </c>
      <c r="Z2164" s="82" t="s">
        <v>105</v>
      </c>
      <c r="AA2164" s="82">
        <v>225</v>
      </c>
      <c r="AB2164" s="82">
        <v>321.75</v>
      </c>
    </row>
    <row r="2165" spans="18:28">
      <c r="R2165" s="82" t="s">
        <v>99</v>
      </c>
      <c r="S2165" s="82">
        <v>2022</v>
      </c>
      <c r="T2165" s="82" t="s">
        <v>9</v>
      </c>
      <c r="U2165" s="82" t="s">
        <v>101</v>
      </c>
      <c r="V2165" s="82" t="s">
        <v>103</v>
      </c>
      <c r="W2165" s="82" t="s">
        <v>104</v>
      </c>
      <c r="X2165" s="82" t="s">
        <v>100</v>
      </c>
      <c r="Y2165" s="82" t="s">
        <v>93</v>
      </c>
      <c r="Z2165" s="82" t="s">
        <v>105</v>
      </c>
      <c r="AA2165" s="82">
        <v>219</v>
      </c>
      <c r="AB2165" s="82">
        <v>313.17</v>
      </c>
    </row>
    <row r="2166" spans="18:28">
      <c r="R2166" s="82" t="s">
        <v>88</v>
      </c>
      <c r="S2166" s="82">
        <v>2022</v>
      </c>
      <c r="T2166" s="82" t="s">
        <v>9</v>
      </c>
      <c r="U2166" s="82" t="s">
        <v>101</v>
      </c>
      <c r="V2166" s="82" t="s">
        <v>103</v>
      </c>
      <c r="W2166" s="82" t="s">
        <v>104</v>
      </c>
      <c r="X2166" s="82" t="s">
        <v>100</v>
      </c>
      <c r="Y2166" s="82" t="s">
        <v>93</v>
      </c>
      <c r="Z2166" s="82" t="s">
        <v>105</v>
      </c>
      <c r="AA2166" s="82">
        <v>295</v>
      </c>
      <c r="AB2166" s="82">
        <v>421.85</v>
      </c>
    </row>
    <row r="2167" spans="18:28">
      <c r="R2167" s="82" t="s">
        <v>95</v>
      </c>
      <c r="S2167" s="82">
        <v>2022</v>
      </c>
      <c r="T2167" s="82" t="s">
        <v>9</v>
      </c>
      <c r="U2167" s="82" t="s">
        <v>101</v>
      </c>
      <c r="V2167" s="82" t="s">
        <v>103</v>
      </c>
      <c r="W2167" s="82" t="s">
        <v>104</v>
      </c>
      <c r="X2167" s="82" t="s">
        <v>100</v>
      </c>
      <c r="Y2167" s="82" t="s">
        <v>93</v>
      </c>
      <c r="Z2167" s="82" t="s">
        <v>105</v>
      </c>
      <c r="AA2167" s="82">
        <v>343</v>
      </c>
      <c r="AB2167" s="82">
        <v>490.49</v>
      </c>
    </row>
    <row r="2168" spans="18:28">
      <c r="R2168" s="82" t="s">
        <v>97</v>
      </c>
      <c r="S2168" s="82">
        <v>2022</v>
      </c>
      <c r="T2168" s="82" t="s">
        <v>9</v>
      </c>
      <c r="U2168" s="82" t="s">
        <v>101</v>
      </c>
      <c r="V2168" s="82" t="s">
        <v>103</v>
      </c>
      <c r="W2168" s="82" t="s">
        <v>104</v>
      </c>
      <c r="X2168" s="82" t="s">
        <v>100</v>
      </c>
      <c r="Y2168" s="82" t="s">
        <v>93</v>
      </c>
      <c r="Z2168" s="82" t="s">
        <v>105</v>
      </c>
      <c r="AA2168" s="82">
        <v>840</v>
      </c>
      <c r="AB2168" s="82">
        <v>1201.2</v>
      </c>
    </row>
    <row r="2169" spans="18:28">
      <c r="R2169" s="82" t="s">
        <v>95</v>
      </c>
      <c r="S2169" s="82">
        <v>2022</v>
      </c>
      <c r="T2169" s="82" t="s">
        <v>9</v>
      </c>
      <c r="U2169" s="82" t="s">
        <v>101</v>
      </c>
      <c r="V2169" s="82" t="s">
        <v>103</v>
      </c>
      <c r="W2169" s="82" t="s">
        <v>104</v>
      </c>
      <c r="X2169" s="82" t="s">
        <v>100</v>
      </c>
      <c r="Y2169" s="82" t="s">
        <v>102</v>
      </c>
      <c r="Z2169" s="82" t="s">
        <v>105</v>
      </c>
      <c r="AA2169" s="82">
        <v>873</v>
      </c>
      <c r="AB2169" s="82">
        <v>1248.3899999999999</v>
      </c>
    </row>
    <row r="2170" spans="18:28">
      <c r="R2170" s="82" t="s">
        <v>98</v>
      </c>
      <c r="S2170" s="82">
        <v>2022</v>
      </c>
      <c r="T2170" s="82" t="s">
        <v>37</v>
      </c>
      <c r="U2170" s="82" t="s">
        <v>101</v>
      </c>
      <c r="V2170" s="82" t="s">
        <v>103</v>
      </c>
      <c r="W2170" s="82" t="s">
        <v>104</v>
      </c>
      <c r="X2170" s="82" t="s">
        <v>100</v>
      </c>
      <c r="Y2170" s="82" t="s">
        <v>102</v>
      </c>
      <c r="Z2170" s="82" t="s">
        <v>105</v>
      </c>
      <c r="AA2170" s="82">
        <v>338</v>
      </c>
      <c r="AB2170" s="82">
        <v>483.34000000000003</v>
      </c>
    </row>
    <row r="2171" spans="18:28">
      <c r="R2171" s="82" t="s">
        <v>88</v>
      </c>
      <c r="S2171" s="82">
        <v>2022</v>
      </c>
      <c r="T2171" s="82" t="s">
        <v>37</v>
      </c>
      <c r="U2171" s="82" t="s">
        <v>101</v>
      </c>
      <c r="V2171" s="82" t="s">
        <v>103</v>
      </c>
      <c r="W2171" s="82" t="s">
        <v>104</v>
      </c>
      <c r="X2171" s="82" t="s">
        <v>100</v>
      </c>
      <c r="Y2171" s="82" t="s">
        <v>102</v>
      </c>
      <c r="Z2171" s="82" t="s">
        <v>105</v>
      </c>
      <c r="AA2171" s="82">
        <v>260</v>
      </c>
      <c r="AB2171" s="82">
        <v>371.8</v>
      </c>
    </row>
    <row r="2172" spans="18:28">
      <c r="R2172" s="82" t="s">
        <v>97</v>
      </c>
      <c r="S2172" s="82">
        <v>2022</v>
      </c>
      <c r="T2172" s="82" t="s">
        <v>37</v>
      </c>
      <c r="U2172" s="82" t="s">
        <v>101</v>
      </c>
      <c r="V2172" s="82" t="s">
        <v>103</v>
      </c>
      <c r="W2172" s="82" t="s">
        <v>104</v>
      </c>
      <c r="X2172" s="82" t="s">
        <v>100</v>
      </c>
      <c r="Y2172" s="82" t="s">
        <v>102</v>
      </c>
      <c r="Z2172" s="82" t="s">
        <v>105</v>
      </c>
      <c r="AA2172" s="82">
        <v>308</v>
      </c>
      <c r="AB2172" s="82">
        <v>440.44</v>
      </c>
    </row>
    <row r="2173" spans="18:28">
      <c r="R2173" s="82" t="s">
        <v>99</v>
      </c>
      <c r="S2173" s="82">
        <v>2022</v>
      </c>
      <c r="T2173" s="82" t="s">
        <v>37</v>
      </c>
      <c r="U2173" s="82" t="s">
        <v>101</v>
      </c>
      <c r="V2173" s="82" t="s">
        <v>103</v>
      </c>
      <c r="W2173" s="82" t="s">
        <v>104</v>
      </c>
      <c r="X2173" s="82" t="s">
        <v>100</v>
      </c>
      <c r="Y2173" s="82" t="s">
        <v>102</v>
      </c>
      <c r="Z2173" s="82" t="s">
        <v>105</v>
      </c>
      <c r="AA2173" s="82">
        <v>334</v>
      </c>
      <c r="AB2173" s="82">
        <v>477.62</v>
      </c>
    </row>
    <row r="2174" spans="18:28">
      <c r="R2174" s="82" t="s">
        <v>97</v>
      </c>
      <c r="S2174" s="82">
        <v>2022</v>
      </c>
      <c r="T2174" s="82" t="s">
        <v>37</v>
      </c>
      <c r="U2174" s="82" t="s">
        <v>101</v>
      </c>
      <c r="V2174" s="82" t="s">
        <v>103</v>
      </c>
      <c r="W2174" s="82" t="s">
        <v>104</v>
      </c>
      <c r="X2174" s="82" t="s">
        <v>100</v>
      </c>
      <c r="Y2174" s="82" t="s">
        <v>102</v>
      </c>
      <c r="Z2174" s="82" t="s">
        <v>105</v>
      </c>
      <c r="AA2174" s="82">
        <v>262</v>
      </c>
      <c r="AB2174" s="82">
        <v>374.65999999999997</v>
      </c>
    </row>
    <row r="2175" spans="18:28">
      <c r="R2175" s="82" t="s">
        <v>95</v>
      </c>
      <c r="S2175" s="82">
        <v>2022</v>
      </c>
      <c r="T2175" s="82" t="s">
        <v>37</v>
      </c>
      <c r="U2175" s="82" t="s">
        <v>101</v>
      </c>
      <c r="V2175" s="82" t="s">
        <v>103</v>
      </c>
      <c r="W2175" s="82" t="s">
        <v>104</v>
      </c>
      <c r="X2175" s="82" t="s">
        <v>100</v>
      </c>
      <c r="Y2175" s="82" t="s">
        <v>102</v>
      </c>
      <c r="Z2175" s="82" t="s">
        <v>105</v>
      </c>
      <c r="AA2175" s="82">
        <v>310</v>
      </c>
      <c r="AB2175" s="82">
        <v>443.3</v>
      </c>
    </row>
    <row r="2176" spans="18:28">
      <c r="R2176" s="82" t="s">
        <v>95</v>
      </c>
      <c r="S2176" s="82">
        <v>2022</v>
      </c>
      <c r="T2176" s="82" t="s">
        <v>37</v>
      </c>
      <c r="U2176" s="82" t="s">
        <v>101</v>
      </c>
      <c r="V2176" s="82" t="s">
        <v>103</v>
      </c>
      <c r="W2176" s="82" t="s">
        <v>104</v>
      </c>
      <c r="X2176" s="82" t="s">
        <v>100</v>
      </c>
      <c r="Y2176" s="82" t="s">
        <v>102</v>
      </c>
      <c r="Z2176" s="82" t="s">
        <v>105</v>
      </c>
      <c r="AA2176" s="82">
        <v>783</v>
      </c>
      <c r="AB2176" s="82">
        <v>1119.69</v>
      </c>
    </row>
    <row r="2177" spans="18:28">
      <c r="R2177" s="82" t="s">
        <v>88</v>
      </c>
      <c r="S2177" s="82">
        <v>2022</v>
      </c>
      <c r="T2177" s="82" t="s">
        <v>37</v>
      </c>
      <c r="U2177" s="82" t="s">
        <v>101</v>
      </c>
      <c r="V2177" s="82" t="s">
        <v>103</v>
      </c>
      <c r="W2177" s="82" t="s">
        <v>104</v>
      </c>
      <c r="X2177" s="82" t="s">
        <v>100</v>
      </c>
      <c r="Y2177" s="82" t="s">
        <v>102</v>
      </c>
      <c r="Z2177" s="82" t="s">
        <v>105</v>
      </c>
      <c r="AA2177" s="82">
        <v>836</v>
      </c>
      <c r="AB2177" s="82">
        <v>1195.48</v>
      </c>
    </row>
    <row r="2178" spans="18:28">
      <c r="R2178" s="82" t="s">
        <v>88</v>
      </c>
      <c r="S2178" s="82">
        <v>2022</v>
      </c>
      <c r="T2178" s="82" t="s">
        <v>37</v>
      </c>
      <c r="U2178" s="82" t="s">
        <v>101</v>
      </c>
      <c r="V2178" s="82" t="s">
        <v>103</v>
      </c>
      <c r="W2178" s="82" t="s">
        <v>104</v>
      </c>
      <c r="X2178" s="82" t="s">
        <v>100</v>
      </c>
      <c r="Y2178" s="82" t="s">
        <v>102</v>
      </c>
      <c r="Z2178" s="82" t="s">
        <v>105</v>
      </c>
      <c r="AA2178" s="82">
        <v>939</v>
      </c>
      <c r="AB2178" s="82">
        <v>1342.77</v>
      </c>
    </row>
    <row r="2179" spans="18:28">
      <c r="R2179" s="82" t="s">
        <v>95</v>
      </c>
      <c r="S2179" s="82">
        <v>2022</v>
      </c>
      <c r="T2179" s="82" t="s">
        <v>37</v>
      </c>
      <c r="U2179" s="82" t="s">
        <v>101</v>
      </c>
      <c r="V2179" s="82" t="s">
        <v>103</v>
      </c>
      <c r="W2179" s="82" t="s">
        <v>104</v>
      </c>
      <c r="X2179" s="82" t="s">
        <v>100</v>
      </c>
      <c r="Y2179" s="82" t="s">
        <v>102</v>
      </c>
      <c r="Z2179" s="82" t="s">
        <v>105</v>
      </c>
      <c r="AA2179" s="82">
        <v>940</v>
      </c>
      <c r="AB2179" s="82">
        <v>1344.2</v>
      </c>
    </row>
    <row r="2180" spans="18:28">
      <c r="R2180" s="82" t="s">
        <v>97</v>
      </c>
      <c r="S2180" s="82">
        <v>2022</v>
      </c>
      <c r="T2180" s="82" t="s">
        <v>37</v>
      </c>
      <c r="U2180" s="82" t="s">
        <v>101</v>
      </c>
      <c r="V2180" s="82" t="s">
        <v>103</v>
      </c>
      <c r="W2180" s="82" t="s">
        <v>104</v>
      </c>
      <c r="X2180" s="82" t="s">
        <v>100</v>
      </c>
      <c r="Y2180" s="82" t="s">
        <v>102</v>
      </c>
      <c r="Z2180" s="82" t="s">
        <v>105</v>
      </c>
      <c r="AA2180" s="82">
        <v>941</v>
      </c>
      <c r="AB2180" s="82">
        <v>1345.63</v>
      </c>
    </row>
    <row r="2181" spans="18:28">
      <c r="R2181" s="82" t="s">
        <v>97</v>
      </c>
      <c r="S2181" s="82">
        <v>2022</v>
      </c>
      <c r="T2181" s="82" t="s">
        <v>37</v>
      </c>
      <c r="U2181" s="82" t="s">
        <v>101</v>
      </c>
      <c r="V2181" s="82" t="s">
        <v>103</v>
      </c>
      <c r="W2181" s="82" t="s">
        <v>104</v>
      </c>
      <c r="X2181" s="82" t="s">
        <v>100</v>
      </c>
      <c r="Y2181" s="82" t="s">
        <v>102</v>
      </c>
      <c r="Z2181" s="82" t="s">
        <v>105</v>
      </c>
      <c r="AA2181" s="82">
        <v>876</v>
      </c>
      <c r="AB2181" s="82">
        <v>526.24</v>
      </c>
    </row>
    <row r="2182" spans="18:28">
      <c r="R2182" s="82" t="s">
        <v>95</v>
      </c>
      <c r="S2182" s="82">
        <v>2022</v>
      </c>
      <c r="T2182" s="82" t="s">
        <v>37</v>
      </c>
      <c r="U2182" s="82" t="s">
        <v>101</v>
      </c>
      <c r="V2182" s="82" t="s">
        <v>103</v>
      </c>
      <c r="W2182" s="82" t="s">
        <v>104</v>
      </c>
      <c r="X2182" s="82" t="s">
        <v>100</v>
      </c>
      <c r="Y2182" s="82" t="s">
        <v>102</v>
      </c>
      <c r="Z2182" s="82" t="s">
        <v>105</v>
      </c>
      <c r="AA2182" s="82">
        <v>309</v>
      </c>
      <c r="AB2182" s="82">
        <v>441.87</v>
      </c>
    </row>
    <row r="2183" spans="18:28">
      <c r="R2183" s="82" t="s">
        <v>88</v>
      </c>
      <c r="S2183" s="82">
        <v>2022</v>
      </c>
      <c r="T2183" s="82" t="s">
        <v>37</v>
      </c>
      <c r="U2183" s="82" t="s">
        <v>101</v>
      </c>
      <c r="V2183" s="82" t="s">
        <v>103</v>
      </c>
      <c r="W2183" s="82" t="s">
        <v>104</v>
      </c>
      <c r="X2183" s="82" t="s">
        <v>100</v>
      </c>
      <c r="Y2183" s="82" t="s">
        <v>102</v>
      </c>
      <c r="Z2183" s="82" t="s">
        <v>105</v>
      </c>
      <c r="AA2183" s="82">
        <v>135</v>
      </c>
      <c r="AB2183" s="82">
        <v>193.05</v>
      </c>
    </row>
    <row r="2184" spans="18:28">
      <c r="R2184" s="82" t="s">
        <v>97</v>
      </c>
      <c r="S2184" s="82">
        <v>2022</v>
      </c>
      <c r="T2184" s="82" t="s">
        <v>37</v>
      </c>
      <c r="U2184" s="82" t="s">
        <v>101</v>
      </c>
      <c r="V2184" s="82" t="s">
        <v>103</v>
      </c>
      <c r="W2184" s="82" t="s">
        <v>104</v>
      </c>
      <c r="X2184" s="82" t="s">
        <v>100</v>
      </c>
      <c r="Y2184" s="82" t="s">
        <v>102</v>
      </c>
      <c r="Z2184" s="82" t="s">
        <v>105</v>
      </c>
      <c r="AA2184" s="82">
        <v>129</v>
      </c>
      <c r="AB2184" s="82">
        <v>184.47</v>
      </c>
    </row>
    <row r="2185" spans="18:28">
      <c r="R2185" s="82" t="s">
        <v>88</v>
      </c>
      <c r="S2185" s="82">
        <v>2022</v>
      </c>
      <c r="T2185" s="82" t="s">
        <v>37</v>
      </c>
      <c r="U2185" s="82" t="s">
        <v>101</v>
      </c>
      <c r="V2185" s="82" t="s">
        <v>103</v>
      </c>
      <c r="W2185" s="82" t="s">
        <v>104</v>
      </c>
      <c r="X2185" s="82" t="s">
        <v>100</v>
      </c>
      <c r="Y2185" s="82" t="s">
        <v>102</v>
      </c>
      <c r="Z2185" s="82" t="s">
        <v>105</v>
      </c>
      <c r="AA2185" s="82">
        <v>369</v>
      </c>
      <c r="AB2185" s="82">
        <v>527.66999999999996</v>
      </c>
    </row>
    <row r="2186" spans="18:28">
      <c r="R2186" s="82" t="s">
        <v>95</v>
      </c>
      <c r="S2186" s="82">
        <v>2022</v>
      </c>
      <c r="T2186" s="82" t="s">
        <v>37</v>
      </c>
      <c r="U2186" s="82" t="s">
        <v>101</v>
      </c>
      <c r="V2186" s="82" t="s">
        <v>103</v>
      </c>
      <c r="W2186" s="82" t="s">
        <v>104</v>
      </c>
      <c r="X2186" s="82" t="s">
        <v>100</v>
      </c>
      <c r="Y2186" s="82" t="s">
        <v>102</v>
      </c>
      <c r="Z2186" s="82" t="s">
        <v>105</v>
      </c>
      <c r="AA2186" s="82">
        <v>337</v>
      </c>
      <c r="AB2186" s="82">
        <v>481.90999999999997</v>
      </c>
    </row>
    <row r="2187" spans="18:28">
      <c r="R2187" s="82" t="s">
        <v>88</v>
      </c>
      <c r="S2187" s="82">
        <v>2022</v>
      </c>
      <c r="T2187" s="82" t="s">
        <v>37</v>
      </c>
      <c r="U2187" s="82" t="s">
        <v>101</v>
      </c>
      <c r="V2187" s="82" t="s">
        <v>103</v>
      </c>
      <c r="W2187" s="82" t="s">
        <v>104</v>
      </c>
      <c r="X2187" s="82" t="s">
        <v>100</v>
      </c>
      <c r="Y2187" s="82" t="s">
        <v>102</v>
      </c>
      <c r="Z2187" s="82" t="s">
        <v>105</v>
      </c>
      <c r="AA2187" s="82">
        <v>265</v>
      </c>
      <c r="AB2187" s="82">
        <v>378.95</v>
      </c>
    </row>
    <row r="2188" spans="18:28">
      <c r="R2188" s="82" t="s">
        <v>99</v>
      </c>
      <c r="S2188" s="82">
        <v>2022</v>
      </c>
      <c r="T2188" s="82" t="s">
        <v>37</v>
      </c>
      <c r="U2188" s="82" t="s">
        <v>101</v>
      </c>
      <c r="V2188" s="82" t="s">
        <v>103</v>
      </c>
      <c r="W2188" s="82" t="s">
        <v>104</v>
      </c>
      <c r="X2188" s="82" t="s">
        <v>100</v>
      </c>
      <c r="Y2188" s="82" t="s">
        <v>102</v>
      </c>
      <c r="Z2188" s="82" t="s">
        <v>105</v>
      </c>
      <c r="AA2188" s="82">
        <v>307</v>
      </c>
      <c r="AB2188" s="82">
        <v>439.01</v>
      </c>
    </row>
    <row r="2189" spans="18:28">
      <c r="R2189" s="82" t="s">
        <v>97</v>
      </c>
      <c r="S2189" s="82">
        <v>2022</v>
      </c>
      <c r="T2189" s="82" t="s">
        <v>37</v>
      </c>
      <c r="U2189" s="82" t="s">
        <v>101</v>
      </c>
      <c r="V2189" s="82" t="s">
        <v>103</v>
      </c>
      <c r="W2189" s="82" t="s">
        <v>104</v>
      </c>
      <c r="X2189" s="82" t="s">
        <v>100</v>
      </c>
      <c r="Y2189" s="82" t="s">
        <v>102</v>
      </c>
      <c r="Z2189" s="82" t="s">
        <v>105</v>
      </c>
      <c r="AA2189" s="82">
        <v>792</v>
      </c>
      <c r="AB2189" s="82">
        <v>1132.56</v>
      </c>
    </row>
    <row r="2190" spans="18:28">
      <c r="R2190" s="82" t="s">
        <v>95</v>
      </c>
      <c r="S2190" s="82">
        <v>2022</v>
      </c>
      <c r="T2190" s="82" t="s">
        <v>37</v>
      </c>
      <c r="U2190" s="82" t="s">
        <v>101</v>
      </c>
      <c r="V2190" s="82" t="s">
        <v>103</v>
      </c>
      <c r="W2190" s="82" t="s">
        <v>104</v>
      </c>
      <c r="X2190" s="82" t="s">
        <v>100</v>
      </c>
      <c r="Y2190" s="82" t="s">
        <v>102</v>
      </c>
      <c r="Z2190" s="82" t="s">
        <v>105</v>
      </c>
      <c r="AA2190" s="82">
        <v>845</v>
      </c>
      <c r="AB2190" s="82">
        <v>1208.3499999999999</v>
      </c>
    </row>
    <row r="2191" spans="18:28">
      <c r="R2191" s="82" t="s">
        <v>98</v>
      </c>
      <c r="S2191" s="82">
        <v>2022</v>
      </c>
      <c r="T2191" s="82" t="s">
        <v>37</v>
      </c>
      <c r="U2191" s="82" t="s">
        <v>101</v>
      </c>
      <c r="V2191" s="82" t="s">
        <v>103</v>
      </c>
      <c r="W2191" s="82" t="s">
        <v>104</v>
      </c>
      <c r="X2191" s="82" t="s">
        <v>100</v>
      </c>
      <c r="Y2191" s="82" t="s">
        <v>102</v>
      </c>
      <c r="Z2191" s="82" t="s">
        <v>105</v>
      </c>
      <c r="AA2191" s="82">
        <v>878</v>
      </c>
      <c r="AB2191" s="82">
        <v>1255.54</v>
      </c>
    </row>
    <row r="2192" spans="18:28">
      <c r="R2192" s="82" t="s">
        <v>88</v>
      </c>
      <c r="S2192" s="82">
        <v>2022</v>
      </c>
      <c r="T2192" s="82" t="s">
        <v>36</v>
      </c>
      <c r="U2192" s="82" t="s">
        <v>101</v>
      </c>
      <c r="V2192" s="82" t="s">
        <v>103</v>
      </c>
      <c r="W2192" s="82" t="s">
        <v>104</v>
      </c>
      <c r="X2192" s="82" t="s">
        <v>100</v>
      </c>
      <c r="Y2192" s="82" t="s">
        <v>102</v>
      </c>
      <c r="Z2192" s="82" t="s">
        <v>105</v>
      </c>
      <c r="AA2192" s="82">
        <v>266</v>
      </c>
      <c r="AB2192" s="82">
        <v>380.38</v>
      </c>
    </row>
    <row r="2193" spans="18:28">
      <c r="R2193" s="82" t="s">
        <v>98</v>
      </c>
      <c r="S2193" s="82">
        <v>2022</v>
      </c>
      <c r="T2193" s="82" t="s">
        <v>36</v>
      </c>
      <c r="U2193" s="82" t="s">
        <v>101</v>
      </c>
      <c r="V2193" s="82" t="s">
        <v>103</v>
      </c>
      <c r="W2193" s="82" t="s">
        <v>104</v>
      </c>
      <c r="X2193" s="82" t="s">
        <v>100</v>
      </c>
      <c r="Y2193" s="82" t="s">
        <v>102</v>
      </c>
      <c r="Z2193" s="82" t="s">
        <v>105</v>
      </c>
      <c r="AA2193" s="82">
        <v>314</v>
      </c>
      <c r="AB2193" s="82">
        <v>449.02</v>
      </c>
    </row>
    <row r="2194" spans="18:28">
      <c r="R2194" s="82" t="s">
        <v>95</v>
      </c>
      <c r="S2194" s="82">
        <v>2022</v>
      </c>
      <c r="T2194" s="82" t="s">
        <v>36</v>
      </c>
      <c r="U2194" s="82" t="s">
        <v>101</v>
      </c>
      <c r="V2194" s="82" t="s">
        <v>103</v>
      </c>
      <c r="W2194" s="82" t="s">
        <v>104</v>
      </c>
      <c r="X2194" s="82" t="s">
        <v>100</v>
      </c>
      <c r="Y2194" s="82" t="s">
        <v>102</v>
      </c>
      <c r="Z2194" s="82" t="s">
        <v>105</v>
      </c>
      <c r="AA2194" s="82">
        <v>268</v>
      </c>
      <c r="AB2194" s="82">
        <v>383.24</v>
      </c>
    </row>
    <row r="2195" spans="18:28">
      <c r="R2195" s="82" t="s">
        <v>88</v>
      </c>
      <c r="S2195" s="82">
        <v>2022</v>
      </c>
      <c r="T2195" s="82" t="s">
        <v>36</v>
      </c>
      <c r="U2195" s="82" t="s">
        <v>101</v>
      </c>
      <c r="V2195" s="82" t="s">
        <v>103</v>
      </c>
      <c r="W2195" s="82" t="s">
        <v>104</v>
      </c>
      <c r="X2195" s="82" t="s">
        <v>100</v>
      </c>
      <c r="Y2195" s="82" t="s">
        <v>102</v>
      </c>
      <c r="Z2195" s="82" t="s">
        <v>105</v>
      </c>
      <c r="AA2195" s="82">
        <v>316</v>
      </c>
      <c r="AB2195" s="82">
        <v>451.88</v>
      </c>
    </row>
    <row r="2196" spans="18:28">
      <c r="R2196" s="82" t="s">
        <v>95</v>
      </c>
      <c r="S2196" s="82">
        <v>2022</v>
      </c>
      <c r="T2196" s="82" t="s">
        <v>36</v>
      </c>
      <c r="U2196" s="82" t="s">
        <v>101</v>
      </c>
      <c r="V2196" s="82" t="s">
        <v>103</v>
      </c>
      <c r="W2196" s="82" t="s">
        <v>104</v>
      </c>
      <c r="X2196" s="82" t="s">
        <v>100</v>
      </c>
      <c r="Y2196" s="82" t="s">
        <v>102</v>
      </c>
      <c r="Z2196" s="82" t="s">
        <v>105</v>
      </c>
      <c r="AA2196" s="82">
        <v>835</v>
      </c>
      <c r="AB2196" s="82">
        <v>1194.05</v>
      </c>
    </row>
    <row r="2197" spans="18:28">
      <c r="R2197" s="82" t="s">
        <v>95</v>
      </c>
      <c r="S2197" s="82">
        <v>2022</v>
      </c>
      <c r="T2197" s="82" t="s">
        <v>36</v>
      </c>
      <c r="U2197" s="82" t="s">
        <v>101</v>
      </c>
      <c r="V2197" s="82" t="s">
        <v>103</v>
      </c>
      <c r="W2197" s="82" t="s">
        <v>104</v>
      </c>
      <c r="X2197" s="82" t="s">
        <v>100</v>
      </c>
      <c r="Y2197" s="82" t="s">
        <v>102</v>
      </c>
      <c r="Z2197" s="82" t="s">
        <v>105</v>
      </c>
      <c r="AA2197" s="82">
        <v>869</v>
      </c>
      <c r="AB2197" s="82">
        <v>1242.67</v>
      </c>
    </row>
    <row r="2198" spans="18:28">
      <c r="R2198" s="82" t="s">
        <v>95</v>
      </c>
      <c r="S2198" s="82">
        <v>2022</v>
      </c>
      <c r="T2198" s="82" t="s">
        <v>36</v>
      </c>
      <c r="U2198" s="82" t="s">
        <v>101</v>
      </c>
      <c r="V2198" s="82" t="s">
        <v>103</v>
      </c>
      <c r="W2198" s="82" t="s">
        <v>104</v>
      </c>
      <c r="X2198" s="82" t="s">
        <v>100</v>
      </c>
      <c r="Y2198" s="82" t="s">
        <v>102</v>
      </c>
      <c r="Z2198" s="82" t="s">
        <v>105</v>
      </c>
      <c r="AA2198" s="82">
        <v>937</v>
      </c>
      <c r="AB2198" s="82">
        <v>1339.9099999999999</v>
      </c>
    </row>
    <row r="2199" spans="18:28">
      <c r="R2199" s="82" t="s">
        <v>88</v>
      </c>
      <c r="S2199" s="82">
        <v>2022</v>
      </c>
      <c r="T2199" s="82" t="s">
        <v>36</v>
      </c>
      <c r="U2199" s="82" t="s">
        <v>101</v>
      </c>
      <c r="V2199" s="82" t="s">
        <v>103</v>
      </c>
      <c r="W2199" s="82" t="s">
        <v>104</v>
      </c>
      <c r="X2199" s="82" t="s">
        <v>100</v>
      </c>
      <c r="Y2199" s="82" t="s">
        <v>102</v>
      </c>
      <c r="Z2199" s="82" t="s">
        <v>105</v>
      </c>
      <c r="AA2199" s="82">
        <v>938</v>
      </c>
      <c r="AB2199" s="82">
        <v>1341.34</v>
      </c>
    </row>
    <row r="2200" spans="18:28">
      <c r="R2200" s="82" t="s">
        <v>88</v>
      </c>
      <c r="S2200" s="82">
        <v>2022</v>
      </c>
      <c r="T2200" s="82" t="s">
        <v>36</v>
      </c>
      <c r="U2200" s="82" t="s">
        <v>101</v>
      </c>
      <c r="V2200" s="82" t="s">
        <v>103</v>
      </c>
      <c r="W2200" s="82" t="s">
        <v>104</v>
      </c>
      <c r="X2200" s="82" t="s">
        <v>100</v>
      </c>
      <c r="Y2200" s="82" t="s">
        <v>102</v>
      </c>
      <c r="Z2200" s="82" t="s">
        <v>105</v>
      </c>
      <c r="AA2200" s="82">
        <v>875</v>
      </c>
      <c r="AB2200" s="82">
        <v>526.24</v>
      </c>
    </row>
    <row r="2201" spans="18:28">
      <c r="R2201" s="82" t="s">
        <v>98</v>
      </c>
      <c r="S2201" s="82">
        <v>2022</v>
      </c>
      <c r="T2201" s="82" t="s">
        <v>36</v>
      </c>
      <c r="U2201" s="82" t="s">
        <v>101</v>
      </c>
      <c r="V2201" s="82" t="s">
        <v>103</v>
      </c>
      <c r="W2201" s="82" t="s">
        <v>104</v>
      </c>
      <c r="X2201" s="82" t="s">
        <v>100</v>
      </c>
      <c r="Y2201" s="82" t="s">
        <v>102</v>
      </c>
      <c r="Z2201" s="82" t="s">
        <v>105</v>
      </c>
      <c r="AA2201" s="82">
        <v>315</v>
      </c>
      <c r="AB2201" s="82">
        <v>450.45</v>
      </c>
    </row>
    <row r="2202" spans="18:28">
      <c r="R2202" s="82" t="s">
        <v>95</v>
      </c>
      <c r="S2202" s="82">
        <v>2022</v>
      </c>
      <c r="T2202" s="82" t="s">
        <v>36</v>
      </c>
      <c r="U2202" s="82" t="s">
        <v>101</v>
      </c>
      <c r="V2202" s="82" t="s">
        <v>103</v>
      </c>
      <c r="W2202" s="82" t="s">
        <v>104</v>
      </c>
      <c r="X2202" s="82" t="s">
        <v>100</v>
      </c>
      <c r="Y2202" s="82" t="s">
        <v>102</v>
      </c>
      <c r="Z2202" s="82" t="s">
        <v>105</v>
      </c>
      <c r="AA2202" s="82">
        <v>153</v>
      </c>
      <c r="AB2202" s="82">
        <v>218.79</v>
      </c>
    </row>
    <row r="2203" spans="18:28">
      <c r="R2203" s="82" t="s">
        <v>95</v>
      </c>
      <c r="S2203" s="82">
        <v>2022</v>
      </c>
      <c r="T2203" s="82" t="s">
        <v>36</v>
      </c>
      <c r="U2203" s="82" t="s">
        <v>101</v>
      </c>
      <c r="V2203" s="82" t="s">
        <v>103</v>
      </c>
      <c r="W2203" s="82" t="s">
        <v>104</v>
      </c>
      <c r="X2203" s="82" t="s">
        <v>100</v>
      </c>
      <c r="Y2203" s="82" t="s">
        <v>102</v>
      </c>
      <c r="Z2203" s="82" t="s">
        <v>105</v>
      </c>
      <c r="AA2203" s="82">
        <v>147</v>
      </c>
      <c r="AB2203" s="82">
        <v>210.21</v>
      </c>
    </row>
    <row r="2204" spans="18:28">
      <c r="R2204" s="82" t="s">
        <v>88</v>
      </c>
      <c r="S2204" s="82">
        <v>2022</v>
      </c>
      <c r="T2204" s="82" t="s">
        <v>36</v>
      </c>
      <c r="U2204" s="82" t="s">
        <v>101</v>
      </c>
      <c r="V2204" s="82" t="s">
        <v>103</v>
      </c>
      <c r="W2204" s="82" t="s">
        <v>104</v>
      </c>
      <c r="X2204" s="82" t="s">
        <v>100</v>
      </c>
      <c r="Y2204" s="82" t="s">
        <v>102</v>
      </c>
      <c r="Z2204" s="82" t="s">
        <v>105</v>
      </c>
      <c r="AA2204" s="82">
        <v>141</v>
      </c>
      <c r="AB2204" s="82">
        <v>201.63</v>
      </c>
    </row>
    <row r="2205" spans="18:28">
      <c r="R2205" s="82" t="s">
        <v>97</v>
      </c>
      <c r="S2205" s="82">
        <v>2022</v>
      </c>
      <c r="T2205" s="82" t="s">
        <v>36</v>
      </c>
      <c r="U2205" s="82" t="s">
        <v>101</v>
      </c>
      <c r="V2205" s="82" t="s">
        <v>103</v>
      </c>
      <c r="W2205" s="82" t="s">
        <v>104</v>
      </c>
      <c r="X2205" s="82" t="s">
        <v>100</v>
      </c>
      <c r="Y2205" s="82" t="s">
        <v>102</v>
      </c>
      <c r="Z2205" s="82" t="s">
        <v>105</v>
      </c>
      <c r="AA2205" s="82">
        <v>313</v>
      </c>
      <c r="AB2205" s="82">
        <v>447.59000000000003</v>
      </c>
    </row>
    <row r="2206" spans="18:28">
      <c r="R2206" s="82" t="s">
        <v>95</v>
      </c>
      <c r="S2206" s="82">
        <v>2022</v>
      </c>
      <c r="T2206" s="82" t="s">
        <v>36</v>
      </c>
      <c r="U2206" s="82" t="s">
        <v>101</v>
      </c>
      <c r="V2206" s="82" t="s">
        <v>103</v>
      </c>
      <c r="W2206" s="82" t="s">
        <v>104</v>
      </c>
      <c r="X2206" s="82" t="s">
        <v>100</v>
      </c>
      <c r="Y2206" s="82" t="s">
        <v>102</v>
      </c>
      <c r="Z2206" s="82" t="s">
        <v>105</v>
      </c>
      <c r="AA2206" s="82">
        <v>844</v>
      </c>
      <c r="AB2206" s="82">
        <v>1206.92</v>
      </c>
    </row>
    <row r="2207" spans="18:28">
      <c r="R2207" s="82" t="s">
        <v>95</v>
      </c>
      <c r="S2207" s="82">
        <v>2022</v>
      </c>
      <c r="T2207" s="82" t="s">
        <v>36</v>
      </c>
      <c r="U2207" s="82" t="s">
        <v>101</v>
      </c>
      <c r="V2207" s="82" t="s">
        <v>103</v>
      </c>
      <c r="W2207" s="82" t="s">
        <v>104</v>
      </c>
      <c r="X2207" s="82" t="s">
        <v>100</v>
      </c>
      <c r="Y2207" s="82" t="s">
        <v>102</v>
      </c>
      <c r="Z2207" s="82" t="s">
        <v>105</v>
      </c>
      <c r="AA2207" s="82">
        <v>877</v>
      </c>
      <c r="AB2207" s="82">
        <v>1254.1100000000001</v>
      </c>
    </row>
    <row r="2208" spans="18:28">
      <c r="R2208" s="82" t="s">
        <v>95</v>
      </c>
      <c r="S2208" s="82">
        <v>2022</v>
      </c>
      <c r="T2208" s="82" t="s">
        <v>32</v>
      </c>
      <c r="U2208" s="82" t="s">
        <v>101</v>
      </c>
      <c r="V2208" s="82" t="s">
        <v>103</v>
      </c>
      <c r="W2208" s="82" t="s">
        <v>104</v>
      </c>
      <c r="X2208" s="82" t="s">
        <v>100</v>
      </c>
      <c r="Y2208" s="82" t="s">
        <v>102</v>
      </c>
      <c r="Z2208" s="82" t="s">
        <v>105</v>
      </c>
      <c r="AA2208" s="82">
        <v>284</v>
      </c>
      <c r="AB2208" s="82">
        <v>406.12</v>
      </c>
    </row>
    <row r="2209" spans="18:28">
      <c r="R2209" s="82" t="s">
        <v>97</v>
      </c>
      <c r="S2209" s="82">
        <v>2022</v>
      </c>
      <c r="T2209" s="82" t="s">
        <v>32</v>
      </c>
      <c r="U2209" s="82" t="s">
        <v>101</v>
      </c>
      <c r="V2209" s="82" t="s">
        <v>103</v>
      </c>
      <c r="W2209" s="82" t="s">
        <v>104</v>
      </c>
      <c r="X2209" s="82" t="s">
        <v>100</v>
      </c>
      <c r="Y2209" s="82" t="s">
        <v>102</v>
      </c>
      <c r="Z2209" s="82" t="s">
        <v>105</v>
      </c>
      <c r="AA2209" s="82">
        <v>332</v>
      </c>
      <c r="AB2209" s="82">
        <v>474.76</v>
      </c>
    </row>
    <row r="2210" spans="18:28">
      <c r="R2210" s="82" t="s">
        <v>95</v>
      </c>
      <c r="S2210" s="82">
        <v>2022</v>
      </c>
      <c r="T2210" s="82" t="s">
        <v>32</v>
      </c>
      <c r="U2210" s="82" t="s">
        <v>101</v>
      </c>
      <c r="V2210" s="82" t="s">
        <v>103</v>
      </c>
      <c r="W2210" s="82" t="s">
        <v>104</v>
      </c>
      <c r="X2210" s="82" t="s">
        <v>100</v>
      </c>
      <c r="Y2210" s="82" t="s">
        <v>102</v>
      </c>
      <c r="Z2210" s="82" t="s">
        <v>105</v>
      </c>
      <c r="AA2210" s="82">
        <v>286</v>
      </c>
      <c r="AB2210" s="82">
        <v>408.98</v>
      </c>
    </row>
    <row r="2211" spans="18:28">
      <c r="R2211" s="82" t="s">
        <v>88</v>
      </c>
      <c r="S2211" s="82">
        <v>2022</v>
      </c>
      <c r="T2211" s="82" t="s">
        <v>32</v>
      </c>
      <c r="U2211" s="82" t="s">
        <v>101</v>
      </c>
      <c r="V2211" s="82" t="s">
        <v>103</v>
      </c>
      <c r="W2211" s="82" t="s">
        <v>104</v>
      </c>
      <c r="X2211" s="82" t="s">
        <v>100</v>
      </c>
      <c r="Y2211" s="82" t="s">
        <v>102</v>
      </c>
      <c r="Z2211" s="82" t="s">
        <v>105</v>
      </c>
      <c r="AA2211" s="82">
        <v>328</v>
      </c>
      <c r="AB2211" s="82">
        <v>469.03999999999996</v>
      </c>
    </row>
    <row r="2212" spans="18:28">
      <c r="R2212" s="82" t="s">
        <v>99</v>
      </c>
      <c r="S2212" s="82">
        <v>2022</v>
      </c>
      <c r="T2212" s="82" t="s">
        <v>32</v>
      </c>
      <c r="U2212" s="82" t="s">
        <v>101</v>
      </c>
      <c r="V2212" s="82" t="s">
        <v>103</v>
      </c>
      <c r="W2212" s="82" t="s">
        <v>104</v>
      </c>
      <c r="X2212" s="82" t="s">
        <v>100</v>
      </c>
      <c r="Y2212" s="82" t="s">
        <v>102</v>
      </c>
      <c r="Z2212" s="82" t="s">
        <v>105</v>
      </c>
      <c r="AA2212" s="82">
        <v>833</v>
      </c>
      <c r="AB2212" s="82">
        <v>1191.19</v>
      </c>
    </row>
    <row r="2213" spans="18:28">
      <c r="R2213" s="82" t="s">
        <v>88</v>
      </c>
      <c r="S2213" s="82">
        <v>2022</v>
      </c>
      <c r="T2213" s="82" t="s">
        <v>32</v>
      </c>
      <c r="U2213" s="82" t="s">
        <v>101</v>
      </c>
      <c r="V2213" s="82" t="s">
        <v>103</v>
      </c>
      <c r="W2213" s="82" t="s">
        <v>104</v>
      </c>
      <c r="X2213" s="82" t="s">
        <v>100</v>
      </c>
      <c r="Y2213" s="82" t="s">
        <v>102</v>
      </c>
      <c r="Z2213" s="82" t="s">
        <v>105</v>
      </c>
      <c r="AA2213" s="82">
        <v>866</v>
      </c>
      <c r="AB2213" s="82">
        <v>1238.3800000000001</v>
      </c>
    </row>
    <row r="2214" spans="18:28">
      <c r="R2214" s="82" t="s">
        <v>97</v>
      </c>
      <c r="S2214" s="82">
        <v>2022</v>
      </c>
      <c r="T2214" s="82" t="s">
        <v>32</v>
      </c>
      <c r="U2214" s="82" t="s">
        <v>101</v>
      </c>
      <c r="V2214" s="82" t="s">
        <v>103</v>
      </c>
      <c r="W2214" s="82" t="s">
        <v>104</v>
      </c>
      <c r="X2214" s="82" t="s">
        <v>100</v>
      </c>
      <c r="Y2214" s="82" t="s">
        <v>102</v>
      </c>
      <c r="Z2214" s="82" t="s">
        <v>105</v>
      </c>
      <c r="AA2214" s="82">
        <v>929</v>
      </c>
      <c r="AB2214" s="82">
        <v>1328.47</v>
      </c>
    </row>
    <row r="2215" spans="18:28">
      <c r="R2215" s="82" t="s">
        <v>95</v>
      </c>
      <c r="S2215" s="82">
        <v>2022</v>
      </c>
      <c r="T2215" s="82" t="s">
        <v>32</v>
      </c>
      <c r="U2215" s="82" t="s">
        <v>101</v>
      </c>
      <c r="V2215" s="82" t="s">
        <v>103</v>
      </c>
      <c r="W2215" s="82" t="s">
        <v>104</v>
      </c>
      <c r="X2215" s="82" t="s">
        <v>100</v>
      </c>
      <c r="Y2215" s="82" t="s">
        <v>102</v>
      </c>
      <c r="Z2215" s="82" t="s">
        <v>105</v>
      </c>
      <c r="AA2215" s="82">
        <v>930</v>
      </c>
      <c r="AB2215" s="82">
        <v>1329.9</v>
      </c>
    </row>
    <row r="2216" spans="18:28">
      <c r="R2216" s="82" t="s">
        <v>97</v>
      </c>
      <c r="S2216" s="82">
        <v>2022</v>
      </c>
      <c r="T2216" s="82" t="s">
        <v>32</v>
      </c>
      <c r="U2216" s="82" t="s">
        <v>101</v>
      </c>
      <c r="V2216" s="82" t="s">
        <v>103</v>
      </c>
      <c r="W2216" s="82" t="s">
        <v>104</v>
      </c>
      <c r="X2216" s="82" t="s">
        <v>100</v>
      </c>
      <c r="Y2216" s="82" t="s">
        <v>102</v>
      </c>
      <c r="Z2216" s="82" t="s">
        <v>105</v>
      </c>
      <c r="AA2216" s="82">
        <v>872</v>
      </c>
      <c r="AB2216" s="82">
        <v>526.24</v>
      </c>
    </row>
    <row r="2217" spans="18:28">
      <c r="R2217" s="82" t="s">
        <v>88</v>
      </c>
      <c r="S2217" s="82">
        <v>2022</v>
      </c>
      <c r="T2217" s="82" t="s">
        <v>32</v>
      </c>
      <c r="U2217" s="82" t="s">
        <v>101</v>
      </c>
      <c r="V2217" s="82" t="s">
        <v>103</v>
      </c>
      <c r="W2217" s="82" t="s">
        <v>104</v>
      </c>
      <c r="X2217" s="82" t="s">
        <v>100</v>
      </c>
      <c r="Y2217" s="82" t="s">
        <v>102</v>
      </c>
      <c r="Z2217" s="82" t="s">
        <v>105</v>
      </c>
      <c r="AA2217" s="82">
        <v>333</v>
      </c>
      <c r="AB2217" s="82">
        <v>476.19</v>
      </c>
    </row>
    <row r="2218" spans="18:28">
      <c r="R2218" s="82" t="s">
        <v>95</v>
      </c>
      <c r="S2218" s="82">
        <v>2022</v>
      </c>
      <c r="T2218" s="82" t="s">
        <v>32</v>
      </c>
      <c r="U2218" s="82" t="s">
        <v>101</v>
      </c>
      <c r="V2218" s="82" t="s">
        <v>103</v>
      </c>
      <c r="W2218" s="82" t="s">
        <v>104</v>
      </c>
      <c r="X2218" s="82" t="s">
        <v>100</v>
      </c>
      <c r="Y2218" s="82" t="s">
        <v>102</v>
      </c>
      <c r="Z2218" s="82" t="s">
        <v>105</v>
      </c>
      <c r="AA2218" s="82">
        <v>201</v>
      </c>
      <c r="AB2218" s="82">
        <v>287.43</v>
      </c>
    </row>
    <row r="2219" spans="18:28">
      <c r="R2219" s="82" t="s">
        <v>95</v>
      </c>
      <c r="S2219" s="82">
        <v>2022</v>
      </c>
      <c r="T2219" s="82" t="s">
        <v>32</v>
      </c>
      <c r="U2219" s="82" t="s">
        <v>101</v>
      </c>
      <c r="V2219" s="82" t="s">
        <v>103</v>
      </c>
      <c r="W2219" s="82" t="s">
        <v>104</v>
      </c>
      <c r="X2219" s="82" t="s">
        <v>100</v>
      </c>
      <c r="Y2219" s="82" t="s">
        <v>102</v>
      </c>
      <c r="Z2219" s="82" t="s">
        <v>105</v>
      </c>
      <c r="AA2219" s="82">
        <v>195</v>
      </c>
      <c r="AB2219" s="82">
        <v>278.85000000000002</v>
      </c>
    </row>
    <row r="2220" spans="18:28">
      <c r="R2220" s="82" t="s">
        <v>99</v>
      </c>
      <c r="S2220" s="82">
        <v>2022</v>
      </c>
      <c r="T2220" s="82" t="s">
        <v>32</v>
      </c>
      <c r="U2220" s="82" t="s">
        <v>101</v>
      </c>
      <c r="V2220" s="82" t="s">
        <v>103</v>
      </c>
      <c r="W2220" s="82" t="s">
        <v>104</v>
      </c>
      <c r="X2220" s="82" t="s">
        <v>100</v>
      </c>
      <c r="Y2220" s="82" t="s">
        <v>102</v>
      </c>
      <c r="Z2220" s="82" t="s">
        <v>105</v>
      </c>
      <c r="AA2220" s="82">
        <v>189</v>
      </c>
      <c r="AB2220" s="82">
        <v>270.27</v>
      </c>
    </row>
    <row r="2221" spans="18:28">
      <c r="R2221" s="82" t="s">
        <v>95</v>
      </c>
      <c r="S2221" s="82">
        <v>2022</v>
      </c>
      <c r="T2221" s="82" t="s">
        <v>32</v>
      </c>
      <c r="U2221" s="82" t="s">
        <v>101</v>
      </c>
      <c r="V2221" s="82" t="s">
        <v>103</v>
      </c>
      <c r="W2221" s="82" t="s">
        <v>104</v>
      </c>
      <c r="X2221" s="82" t="s">
        <v>100</v>
      </c>
      <c r="Y2221" s="82" t="s">
        <v>102</v>
      </c>
      <c r="Z2221" s="82" t="s">
        <v>105</v>
      </c>
      <c r="AA2221" s="82">
        <v>283</v>
      </c>
      <c r="AB2221" s="82">
        <v>404.69</v>
      </c>
    </row>
    <row r="2222" spans="18:28">
      <c r="R2222" s="82" t="s">
        <v>95</v>
      </c>
      <c r="S2222" s="82">
        <v>2022</v>
      </c>
      <c r="T2222" s="82" t="s">
        <v>32</v>
      </c>
      <c r="U2222" s="82" t="s">
        <v>101</v>
      </c>
      <c r="V2222" s="82" t="s">
        <v>103</v>
      </c>
      <c r="W2222" s="82" t="s">
        <v>104</v>
      </c>
      <c r="X2222" s="82" t="s">
        <v>100</v>
      </c>
      <c r="Y2222" s="82" t="s">
        <v>102</v>
      </c>
      <c r="Z2222" s="82" t="s">
        <v>105</v>
      </c>
      <c r="AA2222" s="82">
        <v>331</v>
      </c>
      <c r="AB2222" s="82">
        <v>473.33</v>
      </c>
    </row>
    <row r="2223" spans="18:28">
      <c r="R2223" s="82" t="s">
        <v>95</v>
      </c>
      <c r="S2223" s="82">
        <v>2022</v>
      </c>
      <c r="T2223" s="82" t="s">
        <v>32</v>
      </c>
      <c r="U2223" s="82" t="s">
        <v>101</v>
      </c>
      <c r="V2223" s="82" t="s">
        <v>103</v>
      </c>
      <c r="W2223" s="82" t="s">
        <v>104</v>
      </c>
      <c r="X2223" s="82" t="s">
        <v>100</v>
      </c>
      <c r="Y2223" s="82" t="s">
        <v>102</v>
      </c>
      <c r="Z2223" s="82" t="s">
        <v>105</v>
      </c>
      <c r="AA2223" s="82">
        <v>875</v>
      </c>
      <c r="AB2223" s="82">
        <v>1251.25</v>
      </c>
    </row>
    <row r="2224" spans="18:28">
      <c r="R2224" s="82" t="s">
        <v>88</v>
      </c>
      <c r="S2224" s="82">
        <v>2022</v>
      </c>
      <c r="T2224" s="82" t="s">
        <v>35</v>
      </c>
      <c r="U2224" s="82" t="s">
        <v>101</v>
      </c>
      <c r="V2224" s="82" t="s">
        <v>103</v>
      </c>
      <c r="W2224" s="82" t="s">
        <v>104</v>
      </c>
      <c r="X2224" s="82" t="s">
        <v>100</v>
      </c>
      <c r="Y2224" s="82" t="s">
        <v>102</v>
      </c>
      <c r="Z2224" s="82" t="s">
        <v>105</v>
      </c>
      <c r="AA2224" s="82">
        <v>272</v>
      </c>
      <c r="AB2224" s="82">
        <v>388.96</v>
      </c>
    </row>
    <row r="2225" spans="18:28">
      <c r="R2225" s="82" t="s">
        <v>88</v>
      </c>
      <c r="S2225" s="82">
        <v>2022</v>
      </c>
      <c r="T2225" s="82" t="s">
        <v>35</v>
      </c>
      <c r="U2225" s="82" t="s">
        <v>101</v>
      </c>
      <c r="V2225" s="82" t="s">
        <v>103</v>
      </c>
      <c r="W2225" s="82" t="s">
        <v>104</v>
      </c>
      <c r="X2225" s="82" t="s">
        <v>100</v>
      </c>
      <c r="Y2225" s="82" t="s">
        <v>102</v>
      </c>
      <c r="Z2225" s="82" t="s">
        <v>105</v>
      </c>
      <c r="AA2225" s="82">
        <v>320</v>
      </c>
      <c r="AB2225" s="82">
        <v>457.6</v>
      </c>
    </row>
    <row r="2226" spans="18:28">
      <c r="R2226" s="82" t="s">
        <v>88</v>
      </c>
      <c r="S2226" s="82">
        <v>2022</v>
      </c>
      <c r="T2226" s="82" t="s">
        <v>35</v>
      </c>
      <c r="U2226" s="82" t="s">
        <v>101</v>
      </c>
      <c r="V2226" s="82" t="s">
        <v>103</v>
      </c>
      <c r="W2226" s="82" t="s">
        <v>104</v>
      </c>
      <c r="X2226" s="82" t="s">
        <v>100</v>
      </c>
      <c r="Y2226" s="82" t="s">
        <v>102</v>
      </c>
      <c r="Z2226" s="82" t="s">
        <v>105</v>
      </c>
      <c r="AA2226" s="82">
        <v>274</v>
      </c>
      <c r="AB2226" s="82">
        <v>391.82</v>
      </c>
    </row>
    <row r="2227" spans="18:28">
      <c r="R2227" s="82" t="s">
        <v>88</v>
      </c>
      <c r="S2227" s="82">
        <v>2022</v>
      </c>
      <c r="T2227" s="82" t="s">
        <v>35</v>
      </c>
      <c r="U2227" s="82" t="s">
        <v>101</v>
      </c>
      <c r="V2227" s="82" t="s">
        <v>103</v>
      </c>
      <c r="W2227" s="82" t="s">
        <v>104</v>
      </c>
      <c r="X2227" s="82" t="s">
        <v>100</v>
      </c>
      <c r="Y2227" s="82" t="s">
        <v>102</v>
      </c>
      <c r="Z2227" s="82" t="s">
        <v>105</v>
      </c>
      <c r="AA2227" s="82">
        <v>322</v>
      </c>
      <c r="AB2227" s="82">
        <v>460.46000000000004</v>
      </c>
    </row>
    <row r="2228" spans="18:28">
      <c r="R2228" s="82" t="s">
        <v>88</v>
      </c>
      <c r="S2228" s="82">
        <v>2022</v>
      </c>
      <c r="T2228" s="82" t="s">
        <v>35</v>
      </c>
      <c r="U2228" s="82" t="s">
        <v>101</v>
      </c>
      <c r="V2228" s="82" t="s">
        <v>103</v>
      </c>
      <c r="W2228" s="82" t="s">
        <v>104</v>
      </c>
      <c r="X2228" s="82" t="s">
        <v>100</v>
      </c>
      <c r="Y2228" s="82" t="s">
        <v>102</v>
      </c>
      <c r="Z2228" s="82" t="s">
        <v>105</v>
      </c>
      <c r="AA2228" s="82">
        <v>868</v>
      </c>
      <c r="AB2228" s="82">
        <v>1241.24</v>
      </c>
    </row>
    <row r="2229" spans="18:28">
      <c r="R2229" s="82" t="s">
        <v>88</v>
      </c>
      <c r="S2229" s="82">
        <v>2022</v>
      </c>
      <c r="T2229" s="82" t="s">
        <v>35</v>
      </c>
      <c r="U2229" s="82" t="s">
        <v>101</v>
      </c>
      <c r="V2229" s="82" t="s">
        <v>103</v>
      </c>
      <c r="W2229" s="82" t="s">
        <v>104</v>
      </c>
      <c r="X2229" s="82" t="s">
        <v>100</v>
      </c>
      <c r="Y2229" s="82" t="s">
        <v>102</v>
      </c>
      <c r="Z2229" s="82" t="s">
        <v>105</v>
      </c>
      <c r="AA2229" s="82">
        <v>934</v>
      </c>
      <c r="AB2229" s="82">
        <v>1335.62</v>
      </c>
    </row>
    <row r="2230" spans="18:28">
      <c r="R2230" s="82" t="s">
        <v>98</v>
      </c>
      <c r="S2230" s="82">
        <v>2022</v>
      </c>
      <c r="T2230" s="82" t="s">
        <v>35</v>
      </c>
      <c r="U2230" s="82" t="s">
        <v>101</v>
      </c>
      <c r="V2230" s="82" t="s">
        <v>103</v>
      </c>
      <c r="W2230" s="82" t="s">
        <v>104</v>
      </c>
      <c r="X2230" s="82" t="s">
        <v>100</v>
      </c>
      <c r="Y2230" s="82" t="s">
        <v>102</v>
      </c>
      <c r="Z2230" s="82" t="s">
        <v>105</v>
      </c>
      <c r="AA2230" s="82">
        <v>935</v>
      </c>
      <c r="AB2230" s="82">
        <v>1337.05</v>
      </c>
    </row>
    <row r="2231" spans="18:28">
      <c r="R2231" s="82" t="s">
        <v>95</v>
      </c>
      <c r="S2231" s="82">
        <v>2022</v>
      </c>
      <c r="T2231" s="82" t="s">
        <v>35</v>
      </c>
      <c r="U2231" s="82" t="s">
        <v>101</v>
      </c>
      <c r="V2231" s="82" t="s">
        <v>103</v>
      </c>
      <c r="W2231" s="82" t="s">
        <v>104</v>
      </c>
      <c r="X2231" s="82" t="s">
        <v>100</v>
      </c>
      <c r="Y2231" s="82" t="s">
        <v>102</v>
      </c>
      <c r="Z2231" s="82" t="s">
        <v>105</v>
      </c>
      <c r="AA2231" s="82">
        <v>936</v>
      </c>
      <c r="AB2231" s="82">
        <v>1338.48</v>
      </c>
    </row>
    <row r="2232" spans="18:28">
      <c r="R2232" s="82" t="s">
        <v>98</v>
      </c>
      <c r="S2232" s="82">
        <v>2022</v>
      </c>
      <c r="T2232" s="82" t="s">
        <v>35</v>
      </c>
      <c r="U2232" s="82" t="s">
        <v>101</v>
      </c>
      <c r="V2232" s="82" t="s">
        <v>103</v>
      </c>
      <c r="W2232" s="82" t="s">
        <v>104</v>
      </c>
      <c r="X2232" s="82" t="s">
        <v>100</v>
      </c>
      <c r="Y2232" s="82" t="s">
        <v>102</v>
      </c>
      <c r="Z2232" s="82" t="s">
        <v>105</v>
      </c>
      <c r="AA2232" s="82">
        <v>874</v>
      </c>
      <c r="AB2232" s="82">
        <v>526.24</v>
      </c>
    </row>
    <row r="2233" spans="18:28">
      <c r="R2233" s="82" t="s">
        <v>95</v>
      </c>
      <c r="S2233" s="82">
        <v>2022</v>
      </c>
      <c r="T2233" s="82" t="s">
        <v>35</v>
      </c>
      <c r="U2233" s="82" t="s">
        <v>101</v>
      </c>
      <c r="V2233" s="82" t="s">
        <v>103</v>
      </c>
      <c r="W2233" s="82" t="s">
        <v>104</v>
      </c>
      <c r="X2233" s="82" t="s">
        <v>100</v>
      </c>
      <c r="Y2233" s="82" t="s">
        <v>102</v>
      </c>
      <c r="Z2233" s="82" t="s">
        <v>105</v>
      </c>
      <c r="AA2233" s="82">
        <v>321</v>
      </c>
      <c r="AB2233" s="82">
        <v>459.03</v>
      </c>
    </row>
    <row r="2234" spans="18:28">
      <c r="R2234" s="82" t="s">
        <v>88</v>
      </c>
      <c r="S2234" s="82">
        <v>2022</v>
      </c>
      <c r="T2234" s="82" t="s">
        <v>35</v>
      </c>
      <c r="U2234" s="82" t="s">
        <v>101</v>
      </c>
      <c r="V2234" s="82" t="s">
        <v>103</v>
      </c>
      <c r="W2234" s="82" t="s">
        <v>104</v>
      </c>
      <c r="X2234" s="82" t="s">
        <v>100</v>
      </c>
      <c r="Y2234" s="82" t="s">
        <v>102</v>
      </c>
      <c r="Z2234" s="82" t="s">
        <v>105</v>
      </c>
      <c r="AA2234" s="82">
        <v>165</v>
      </c>
      <c r="AB2234" s="82">
        <v>235.95</v>
      </c>
    </row>
    <row r="2235" spans="18:28">
      <c r="R2235" s="82" t="s">
        <v>88</v>
      </c>
      <c r="S2235" s="82">
        <v>2022</v>
      </c>
      <c r="T2235" s="82" t="s">
        <v>35</v>
      </c>
      <c r="U2235" s="82" t="s">
        <v>101</v>
      </c>
      <c r="V2235" s="82" t="s">
        <v>103</v>
      </c>
      <c r="W2235" s="82" t="s">
        <v>104</v>
      </c>
      <c r="X2235" s="82" t="s">
        <v>100</v>
      </c>
      <c r="Y2235" s="82" t="s">
        <v>102</v>
      </c>
      <c r="Z2235" s="82" t="s">
        <v>105</v>
      </c>
      <c r="AA2235" s="82">
        <v>159</v>
      </c>
      <c r="AB2235" s="82">
        <v>227.37</v>
      </c>
    </row>
    <row r="2236" spans="18:28">
      <c r="R2236" s="82" t="s">
        <v>95</v>
      </c>
      <c r="S2236" s="82">
        <v>2022</v>
      </c>
      <c r="T2236" s="82" t="s">
        <v>35</v>
      </c>
      <c r="U2236" s="82" t="s">
        <v>101</v>
      </c>
      <c r="V2236" s="82" t="s">
        <v>103</v>
      </c>
      <c r="W2236" s="82" t="s">
        <v>104</v>
      </c>
      <c r="X2236" s="82" t="s">
        <v>100</v>
      </c>
      <c r="Y2236" s="82" t="s">
        <v>102</v>
      </c>
      <c r="Z2236" s="82" t="s">
        <v>105</v>
      </c>
      <c r="AA2236" s="82">
        <v>271</v>
      </c>
      <c r="AB2236" s="82">
        <v>387.53</v>
      </c>
    </row>
    <row r="2237" spans="18:28">
      <c r="R2237" s="82" t="s">
        <v>88</v>
      </c>
      <c r="S2237" s="82">
        <v>2022</v>
      </c>
      <c r="T2237" s="82" t="s">
        <v>35</v>
      </c>
      <c r="U2237" s="82" t="s">
        <v>101</v>
      </c>
      <c r="V2237" s="82" t="s">
        <v>103</v>
      </c>
      <c r="W2237" s="82" t="s">
        <v>104</v>
      </c>
      <c r="X2237" s="82" t="s">
        <v>100</v>
      </c>
      <c r="Y2237" s="82" t="s">
        <v>102</v>
      </c>
      <c r="Z2237" s="82" t="s">
        <v>105</v>
      </c>
      <c r="AA2237" s="82">
        <v>319</v>
      </c>
      <c r="AB2237" s="82">
        <v>456.16999999999996</v>
      </c>
    </row>
    <row r="2238" spans="18:28">
      <c r="R2238" s="82" t="s">
        <v>88</v>
      </c>
      <c r="S2238" s="82">
        <v>2022</v>
      </c>
      <c r="T2238" s="82" t="s">
        <v>35</v>
      </c>
      <c r="U2238" s="82" t="s">
        <v>101</v>
      </c>
      <c r="V2238" s="82" t="s">
        <v>103</v>
      </c>
      <c r="W2238" s="82" t="s">
        <v>104</v>
      </c>
      <c r="X2238" s="82" t="s">
        <v>100</v>
      </c>
      <c r="Y2238" s="82" t="s">
        <v>102</v>
      </c>
      <c r="Z2238" s="82" t="s">
        <v>105</v>
      </c>
      <c r="AA2238" s="82">
        <v>843</v>
      </c>
      <c r="AB2238" s="82">
        <v>1205.49</v>
      </c>
    </row>
    <row r="2239" spans="18:28">
      <c r="R2239" s="82" t="s">
        <v>95</v>
      </c>
      <c r="S2239" s="82">
        <v>2022</v>
      </c>
      <c r="T2239" s="82" t="s">
        <v>41</v>
      </c>
      <c r="U2239" s="82" t="s">
        <v>101</v>
      </c>
      <c r="V2239" s="82" t="s">
        <v>103</v>
      </c>
      <c r="W2239" s="82" t="s">
        <v>104</v>
      </c>
      <c r="X2239" s="82" t="s">
        <v>100</v>
      </c>
      <c r="Y2239" s="82" t="s">
        <v>102</v>
      </c>
      <c r="Z2239" s="82" t="s">
        <v>105</v>
      </c>
      <c r="AA2239" s="82">
        <v>314</v>
      </c>
      <c r="AB2239" s="82">
        <v>449.02</v>
      </c>
    </row>
    <row r="2240" spans="18:28">
      <c r="R2240" s="82" t="s">
        <v>99</v>
      </c>
      <c r="S2240" s="82">
        <v>2022</v>
      </c>
      <c r="T2240" s="82" t="s">
        <v>41</v>
      </c>
      <c r="U2240" s="82" t="s">
        <v>101</v>
      </c>
      <c r="V2240" s="82" t="s">
        <v>103</v>
      </c>
      <c r="W2240" s="82" t="s">
        <v>104</v>
      </c>
      <c r="X2240" s="82" t="s">
        <v>100</v>
      </c>
      <c r="Y2240" s="82" t="s">
        <v>102</v>
      </c>
      <c r="Z2240" s="82" t="s">
        <v>105</v>
      </c>
      <c r="AA2240" s="82">
        <v>242</v>
      </c>
      <c r="AB2240" s="82">
        <v>346.06</v>
      </c>
    </row>
    <row r="2241" spans="18:28">
      <c r="R2241" s="82" t="s">
        <v>95</v>
      </c>
      <c r="S2241" s="82">
        <v>2022</v>
      </c>
      <c r="T2241" s="82" t="s">
        <v>41</v>
      </c>
      <c r="U2241" s="82" t="s">
        <v>101</v>
      </c>
      <c r="V2241" s="82" t="s">
        <v>103</v>
      </c>
      <c r="W2241" s="82" t="s">
        <v>104</v>
      </c>
      <c r="X2241" s="82" t="s">
        <v>100</v>
      </c>
      <c r="Y2241" s="82" t="s">
        <v>102</v>
      </c>
      <c r="Z2241" s="82" t="s">
        <v>105</v>
      </c>
      <c r="AA2241" s="82">
        <v>290</v>
      </c>
      <c r="AB2241" s="82">
        <v>414.7</v>
      </c>
    </row>
    <row r="2242" spans="18:28">
      <c r="R2242" s="82" t="s">
        <v>95</v>
      </c>
      <c r="S2242" s="82">
        <v>2022</v>
      </c>
      <c r="T2242" s="82" t="s">
        <v>41</v>
      </c>
      <c r="U2242" s="82" t="s">
        <v>101</v>
      </c>
      <c r="V2242" s="82" t="s">
        <v>103</v>
      </c>
      <c r="W2242" s="82" t="s">
        <v>104</v>
      </c>
      <c r="X2242" s="82" t="s">
        <v>100</v>
      </c>
      <c r="Y2242" s="82" t="s">
        <v>102</v>
      </c>
      <c r="Z2242" s="82" t="s">
        <v>105</v>
      </c>
      <c r="AA2242" s="82">
        <v>316</v>
      </c>
      <c r="AB2242" s="82">
        <v>451.88</v>
      </c>
    </row>
    <row r="2243" spans="18:28">
      <c r="R2243" s="82" t="s">
        <v>95</v>
      </c>
      <c r="S2243" s="82">
        <v>2022</v>
      </c>
      <c r="T2243" s="82" t="s">
        <v>41</v>
      </c>
      <c r="U2243" s="82" t="s">
        <v>101</v>
      </c>
      <c r="V2243" s="82" t="s">
        <v>103</v>
      </c>
      <c r="W2243" s="82" t="s">
        <v>104</v>
      </c>
      <c r="X2243" s="82" t="s">
        <v>100</v>
      </c>
      <c r="Y2243" s="82" t="s">
        <v>102</v>
      </c>
      <c r="Z2243" s="82" t="s">
        <v>105</v>
      </c>
      <c r="AA2243" s="82">
        <v>286</v>
      </c>
      <c r="AB2243" s="82">
        <v>408.98</v>
      </c>
    </row>
    <row r="2244" spans="18:28">
      <c r="R2244" s="82" t="s">
        <v>88</v>
      </c>
      <c r="S2244" s="82">
        <v>2022</v>
      </c>
      <c r="T2244" s="82" t="s">
        <v>41</v>
      </c>
      <c r="U2244" s="82" t="s">
        <v>101</v>
      </c>
      <c r="V2244" s="82" t="s">
        <v>103</v>
      </c>
      <c r="W2244" s="82" t="s">
        <v>104</v>
      </c>
      <c r="X2244" s="82" t="s">
        <v>100</v>
      </c>
      <c r="Y2244" s="82" t="s">
        <v>102</v>
      </c>
      <c r="Z2244" s="82" t="s">
        <v>105</v>
      </c>
      <c r="AA2244" s="82">
        <v>840</v>
      </c>
      <c r="AB2244" s="82">
        <v>1201.2</v>
      </c>
    </row>
    <row r="2245" spans="18:28">
      <c r="R2245" s="82" t="s">
        <v>88</v>
      </c>
      <c r="S2245" s="82">
        <v>2022</v>
      </c>
      <c r="T2245" s="82" t="s">
        <v>41</v>
      </c>
      <c r="U2245" s="82" t="s">
        <v>101</v>
      </c>
      <c r="V2245" s="82" t="s">
        <v>103</v>
      </c>
      <c r="W2245" s="82" t="s">
        <v>104</v>
      </c>
      <c r="X2245" s="82" t="s">
        <v>100</v>
      </c>
      <c r="Y2245" s="82" t="s">
        <v>102</v>
      </c>
      <c r="Z2245" s="82" t="s">
        <v>105</v>
      </c>
      <c r="AA2245" s="82">
        <v>873</v>
      </c>
      <c r="AB2245" s="82">
        <v>1248.3899999999999</v>
      </c>
    </row>
    <row r="2246" spans="18:28">
      <c r="R2246" s="82" t="s">
        <v>95</v>
      </c>
      <c r="S2246" s="82">
        <v>2022</v>
      </c>
      <c r="T2246" s="82" t="s">
        <v>41</v>
      </c>
      <c r="U2246" s="82" t="s">
        <v>101</v>
      </c>
      <c r="V2246" s="82" t="s">
        <v>103</v>
      </c>
      <c r="W2246" s="82" t="s">
        <v>104</v>
      </c>
      <c r="X2246" s="82" t="s">
        <v>100</v>
      </c>
      <c r="Y2246" s="82" t="s">
        <v>102</v>
      </c>
      <c r="Z2246" s="82" t="s">
        <v>105</v>
      </c>
      <c r="AA2246" s="82">
        <v>950</v>
      </c>
      <c r="AB2246" s="82">
        <v>1358.5</v>
      </c>
    </row>
    <row r="2247" spans="18:28">
      <c r="R2247" s="82" t="s">
        <v>95</v>
      </c>
      <c r="S2247" s="82">
        <v>2022</v>
      </c>
      <c r="T2247" s="82" t="s">
        <v>41</v>
      </c>
      <c r="U2247" s="82" t="s">
        <v>101</v>
      </c>
      <c r="V2247" s="82" t="s">
        <v>103</v>
      </c>
      <c r="W2247" s="82" t="s">
        <v>104</v>
      </c>
      <c r="X2247" s="82" t="s">
        <v>100</v>
      </c>
      <c r="Y2247" s="82" t="s">
        <v>102</v>
      </c>
      <c r="Z2247" s="82" t="s">
        <v>105</v>
      </c>
      <c r="AA2247" s="82">
        <v>951</v>
      </c>
      <c r="AB2247" s="82">
        <v>1359.93</v>
      </c>
    </row>
    <row r="2248" spans="18:28">
      <c r="R2248" s="82" t="s">
        <v>95</v>
      </c>
      <c r="S2248" s="82">
        <v>2022</v>
      </c>
      <c r="T2248" s="82" t="s">
        <v>41</v>
      </c>
      <c r="U2248" s="82" t="s">
        <v>101</v>
      </c>
      <c r="V2248" s="82" t="s">
        <v>103</v>
      </c>
      <c r="W2248" s="82" t="s">
        <v>104</v>
      </c>
      <c r="X2248" s="82" t="s">
        <v>100</v>
      </c>
      <c r="Y2248" s="82" t="s">
        <v>102</v>
      </c>
      <c r="Z2248" s="82" t="s">
        <v>105</v>
      </c>
      <c r="AA2248" s="82">
        <v>952</v>
      </c>
      <c r="AB2248" s="82">
        <v>1361.3600000000001</v>
      </c>
    </row>
    <row r="2249" spans="18:28">
      <c r="R2249" s="82" t="s">
        <v>88</v>
      </c>
      <c r="S2249" s="82">
        <v>2022</v>
      </c>
      <c r="T2249" s="82" t="s">
        <v>41</v>
      </c>
      <c r="U2249" s="82" t="s">
        <v>101</v>
      </c>
      <c r="V2249" s="82" t="s">
        <v>103</v>
      </c>
      <c r="W2249" s="82" t="s">
        <v>104</v>
      </c>
      <c r="X2249" s="82" t="s">
        <v>100</v>
      </c>
      <c r="Y2249" s="82" t="s">
        <v>102</v>
      </c>
      <c r="Z2249" s="82" t="s">
        <v>105</v>
      </c>
      <c r="AA2249" s="82">
        <v>826</v>
      </c>
      <c r="AB2249" s="82">
        <v>526.24</v>
      </c>
    </row>
    <row r="2250" spans="18:28">
      <c r="R2250" s="82" t="s">
        <v>95</v>
      </c>
      <c r="S2250" s="82">
        <v>2022</v>
      </c>
      <c r="T2250" s="82" t="s">
        <v>41</v>
      </c>
      <c r="U2250" s="82" t="s">
        <v>101</v>
      </c>
      <c r="V2250" s="82" t="s">
        <v>103</v>
      </c>
      <c r="W2250" s="82" t="s">
        <v>104</v>
      </c>
      <c r="X2250" s="82" t="s">
        <v>100</v>
      </c>
      <c r="Y2250" s="82" t="s">
        <v>102</v>
      </c>
      <c r="Z2250" s="82" t="s">
        <v>105</v>
      </c>
      <c r="AA2250" s="82">
        <v>879</v>
      </c>
      <c r="AB2250" s="82">
        <v>526.24</v>
      </c>
    </row>
    <row r="2251" spans="18:28">
      <c r="R2251" s="82" t="s">
        <v>99</v>
      </c>
      <c r="S2251" s="82">
        <v>2022</v>
      </c>
      <c r="T2251" s="82" t="s">
        <v>41</v>
      </c>
      <c r="U2251" s="82" t="s">
        <v>101</v>
      </c>
      <c r="V2251" s="82" t="s">
        <v>103</v>
      </c>
      <c r="W2251" s="82" t="s">
        <v>104</v>
      </c>
      <c r="X2251" s="82" t="s">
        <v>100</v>
      </c>
      <c r="Y2251" s="82" t="s">
        <v>102</v>
      </c>
      <c r="Z2251" s="82" t="s">
        <v>105</v>
      </c>
      <c r="AA2251" s="82">
        <v>315</v>
      </c>
      <c r="AB2251" s="82">
        <v>450.45</v>
      </c>
    </row>
    <row r="2252" spans="18:28">
      <c r="R2252" s="82" t="s">
        <v>88</v>
      </c>
      <c r="S2252" s="82">
        <v>2022</v>
      </c>
      <c r="T2252" s="82" t="s">
        <v>41</v>
      </c>
      <c r="U2252" s="82" t="s">
        <v>101</v>
      </c>
      <c r="V2252" s="82" t="s">
        <v>103</v>
      </c>
      <c r="W2252" s="82" t="s">
        <v>104</v>
      </c>
      <c r="X2252" s="82" t="s">
        <v>100</v>
      </c>
      <c r="Y2252" s="82" t="s">
        <v>102</v>
      </c>
      <c r="Z2252" s="82" t="s">
        <v>105</v>
      </c>
      <c r="AA2252" s="82">
        <v>309</v>
      </c>
      <c r="AB2252" s="82">
        <v>441.87</v>
      </c>
    </row>
    <row r="2253" spans="18:28">
      <c r="R2253" s="82" t="s">
        <v>95</v>
      </c>
      <c r="S2253" s="82">
        <v>2022</v>
      </c>
      <c r="T2253" s="82" t="s">
        <v>41</v>
      </c>
      <c r="U2253" s="82" t="s">
        <v>101</v>
      </c>
      <c r="V2253" s="82" t="s">
        <v>103</v>
      </c>
      <c r="W2253" s="82" t="s">
        <v>104</v>
      </c>
      <c r="X2253" s="82" t="s">
        <v>100</v>
      </c>
      <c r="Y2253" s="82" t="s">
        <v>102</v>
      </c>
      <c r="Z2253" s="82" t="s">
        <v>105</v>
      </c>
      <c r="AA2253" s="82">
        <v>313</v>
      </c>
      <c r="AB2253" s="82">
        <v>447.59000000000003</v>
      </c>
    </row>
    <row r="2254" spans="18:28">
      <c r="R2254" s="82" t="s">
        <v>95</v>
      </c>
      <c r="S2254" s="82">
        <v>2022</v>
      </c>
      <c r="T2254" s="82" t="s">
        <v>41</v>
      </c>
      <c r="U2254" s="82" t="s">
        <v>101</v>
      </c>
      <c r="V2254" s="82" t="s">
        <v>103</v>
      </c>
      <c r="W2254" s="82" t="s">
        <v>104</v>
      </c>
      <c r="X2254" s="82" t="s">
        <v>100</v>
      </c>
      <c r="Y2254" s="82" t="s">
        <v>102</v>
      </c>
      <c r="Z2254" s="82" t="s">
        <v>105</v>
      </c>
      <c r="AA2254" s="82">
        <v>241</v>
      </c>
      <c r="AB2254" s="82">
        <v>344.63</v>
      </c>
    </row>
    <row r="2255" spans="18:28">
      <c r="R2255" s="82" t="s">
        <v>95</v>
      </c>
      <c r="S2255" s="82">
        <v>2022</v>
      </c>
      <c r="T2255" s="82" t="s">
        <v>41</v>
      </c>
      <c r="U2255" s="82" t="s">
        <v>101</v>
      </c>
      <c r="V2255" s="82" t="s">
        <v>103</v>
      </c>
      <c r="W2255" s="82" t="s">
        <v>104</v>
      </c>
      <c r="X2255" s="82" t="s">
        <v>100</v>
      </c>
      <c r="Y2255" s="82" t="s">
        <v>102</v>
      </c>
      <c r="Z2255" s="82" t="s">
        <v>105</v>
      </c>
      <c r="AA2255" s="82">
        <v>289</v>
      </c>
      <c r="AB2255" s="82">
        <v>413.27</v>
      </c>
    </row>
    <row r="2256" spans="18:28">
      <c r="R2256" s="82" t="s">
        <v>95</v>
      </c>
      <c r="S2256" s="82">
        <v>2022</v>
      </c>
      <c r="T2256" s="82" t="s">
        <v>41</v>
      </c>
      <c r="U2256" s="82" t="s">
        <v>101</v>
      </c>
      <c r="V2256" s="82" t="s">
        <v>103</v>
      </c>
      <c r="W2256" s="82" t="s">
        <v>104</v>
      </c>
      <c r="X2256" s="82" t="s">
        <v>100</v>
      </c>
      <c r="Y2256" s="82" t="s">
        <v>102</v>
      </c>
      <c r="Z2256" s="82" t="s">
        <v>105</v>
      </c>
      <c r="AA2256" s="82">
        <v>795</v>
      </c>
      <c r="AB2256" s="82">
        <v>1136.8499999999999</v>
      </c>
    </row>
    <row r="2257" spans="18:28">
      <c r="R2257" s="82" t="s">
        <v>95</v>
      </c>
      <c r="S2257" s="82">
        <v>2022</v>
      </c>
      <c r="T2257" s="82" t="s">
        <v>41</v>
      </c>
      <c r="U2257" s="82" t="s">
        <v>101</v>
      </c>
      <c r="V2257" s="82" t="s">
        <v>103</v>
      </c>
      <c r="W2257" s="82" t="s">
        <v>104</v>
      </c>
      <c r="X2257" s="82" t="s">
        <v>100</v>
      </c>
      <c r="Y2257" s="82" t="s">
        <v>102</v>
      </c>
      <c r="Z2257" s="82" t="s">
        <v>105</v>
      </c>
      <c r="AA2257" s="82">
        <v>849</v>
      </c>
      <c r="AB2257" s="82">
        <v>1214.07</v>
      </c>
    </row>
    <row r="2258" spans="18:28">
      <c r="R2258" s="82" t="s">
        <v>95</v>
      </c>
      <c r="S2258" s="82">
        <v>2022</v>
      </c>
      <c r="T2258" s="82" t="s">
        <v>41</v>
      </c>
      <c r="U2258" s="82" t="s">
        <v>101</v>
      </c>
      <c r="V2258" s="82" t="s">
        <v>103</v>
      </c>
      <c r="W2258" s="82" t="s">
        <v>104</v>
      </c>
      <c r="X2258" s="82" t="s">
        <v>100</v>
      </c>
      <c r="Y2258" s="82" t="s">
        <v>102</v>
      </c>
      <c r="Z2258" s="82" t="s">
        <v>105</v>
      </c>
      <c r="AA2258" s="82">
        <v>882</v>
      </c>
      <c r="AB2258" s="82">
        <v>1261.26</v>
      </c>
    </row>
    <row r="2259" spans="18:28">
      <c r="R2259" s="82" t="s">
        <v>95</v>
      </c>
      <c r="S2259" s="82">
        <v>2022</v>
      </c>
      <c r="T2259" s="82" t="s">
        <v>40</v>
      </c>
      <c r="U2259" s="82" t="s">
        <v>101</v>
      </c>
      <c r="V2259" s="82" t="s">
        <v>103</v>
      </c>
      <c r="W2259" s="82" t="s">
        <v>104</v>
      </c>
      <c r="X2259" s="82" t="s">
        <v>100</v>
      </c>
      <c r="Y2259" s="82" t="s">
        <v>102</v>
      </c>
      <c r="Z2259" s="82" t="s">
        <v>105</v>
      </c>
      <c r="AA2259" s="82">
        <v>320</v>
      </c>
      <c r="AB2259" s="82">
        <v>457.6</v>
      </c>
    </row>
    <row r="2260" spans="18:28">
      <c r="R2260" s="82" t="s">
        <v>95</v>
      </c>
      <c r="S2260" s="82">
        <v>2022</v>
      </c>
      <c r="T2260" s="82" t="s">
        <v>40</v>
      </c>
      <c r="U2260" s="82" t="s">
        <v>101</v>
      </c>
      <c r="V2260" s="82" t="s">
        <v>103</v>
      </c>
      <c r="W2260" s="82" t="s">
        <v>104</v>
      </c>
      <c r="X2260" s="82" t="s">
        <v>100</v>
      </c>
      <c r="Y2260" s="82" t="s">
        <v>102</v>
      </c>
      <c r="Z2260" s="82" t="s">
        <v>105</v>
      </c>
      <c r="AA2260" s="82">
        <v>248</v>
      </c>
      <c r="AB2260" s="82">
        <v>354.64</v>
      </c>
    </row>
    <row r="2261" spans="18:28">
      <c r="R2261" s="82" t="s">
        <v>95</v>
      </c>
      <c r="S2261" s="82">
        <v>2022</v>
      </c>
      <c r="T2261" s="82" t="s">
        <v>40</v>
      </c>
      <c r="U2261" s="82" t="s">
        <v>101</v>
      </c>
      <c r="V2261" s="82" t="s">
        <v>103</v>
      </c>
      <c r="W2261" s="82" t="s">
        <v>104</v>
      </c>
      <c r="X2261" s="82" t="s">
        <v>100</v>
      </c>
      <c r="Y2261" s="82" t="s">
        <v>102</v>
      </c>
      <c r="Z2261" s="82" t="s">
        <v>105</v>
      </c>
      <c r="AA2261" s="82">
        <v>322</v>
      </c>
      <c r="AB2261" s="82">
        <v>460.46000000000004</v>
      </c>
    </row>
    <row r="2262" spans="18:28">
      <c r="R2262" s="82" t="s">
        <v>95</v>
      </c>
      <c r="S2262" s="82">
        <v>2022</v>
      </c>
      <c r="T2262" s="82" t="s">
        <v>40</v>
      </c>
      <c r="U2262" s="82" t="s">
        <v>101</v>
      </c>
      <c r="V2262" s="82" t="s">
        <v>103</v>
      </c>
      <c r="W2262" s="82" t="s">
        <v>104</v>
      </c>
      <c r="X2262" s="82" t="s">
        <v>100</v>
      </c>
      <c r="Y2262" s="82" t="s">
        <v>102</v>
      </c>
      <c r="Z2262" s="82" t="s">
        <v>105</v>
      </c>
      <c r="AA2262" s="82">
        <v>244</v>
      </c>
      <c r="AB2262" s="82">
        <v>348.92</v>
      </c>
    </row>
    <row r="2263" spans="18:28">
      <c r="R2263" s="82" t="s">
        <v>97</v>
      </c>
      <c r="S2263" s="82">
        <v>2022</v>
      </c>
      <c r="T2263" s="82" t="s">
        <v>40</v>
      </c>
      <c r="U2263" s="82" t="s">
        <v>101</v>
      </c>
      <c r="V2263" s="82" t="s">
        <v>103</v>
      </c>
      <c r="W2263" s="82" t="s">
        <v>104</v>
      </c>
      <c r="X2263" s="82" t="s">
        <v>100</v>
      </c>
      <c r="Y2263" s="82" t="s">
        <v>102</v>
      </c>
      <c r="Z2263" s="82" t="s">
        <v>105</v>
      </c>
      <c r="AA2263" s="82">
        <v>292</v>
      </c>
      <c r="AB2263" s="82">
        <v>417.56</v>
      </c>
    </row>
    <row r="2264" spans="18:28">
      <c r="R2264" s="82" t="s">
        <v>95</v>
      </c>
      <c r="S2264" s="82">
        <v>2022</v>
      </c>
      <c r="T2264" s="82" t="s">
        <v>40</v>
      </c>
      <c r="U2264" s="82" t="s">
        <v>101</v>
      </c>
      <c r="V2264" s="82" t="s">
        <v>103</v>
      </c>
      <c r="W2264" s="82" t="s">
        <v>104</v>
      </c>
      <c r="X2264" s="82" t="s">
        <v>100</v>
      </c>
      <c r="Y2264" s="82" t="s">
        <v>102</v>
      </c>
      <c r="Z2264" s="82" t="s">
        <v>105</v>
      </c>
      <c r="AA2264" s="82">
        <v>786</v>
      </c>
      <c r="AB2264" s="82">
        <v>1123.98</v>
      </c>
    </row>
    <row r="2265" spans="18:28">
      <c r="R2265" s="82" t="s">
        <v>95</v>
      </c>
      <c r="S2265" s="82">
        <v>2022</v>
      </c>
      <c r="T2265" s="82" t="s">
        <v>40</v>
      </c>
      <c r="U2265" s="82" t="s">
        <v>101</v>
      </c>
      <c r="V2265" s="82" t="s">
        <v>103</v>
      </c>
      <c r="W2265" s="82" t="s">
        <v>104</v>
      </c>
      <c r="X2265" s="82" t="s">
        <v>100</v>
      </c>
      <c r="Y2265" s="82" t="s">
        <v>102</v>
      </c>
      <c r="Z2265" s="82" t="s">
        <v>105</v>
      </c>
      <c r="AA2265" s="82">
        <v>839</v>
      </c>
      <c r="AB2265" s="82">
        <v>1199.77</v>
      </c>
    </row>
    <row r="2266" spans="18:28">
      <c r="R2266" s="82" t="s">
        <v>88</v>
      </c>
      <c r="S2266" s="82">
        <v>2022</v>
      </c>
      <c r="T2266" s="82" t="s">
        <v>40</v>
      </c>
      <c r="U2266" s="82" t="s">
        <v>101</v>
      </c>
      <c r="V2266" s="82" t="s">
        <v>103</v>
      </c>
      <c r="W2266" s="82" t="s">
        <v>104</v>
      </c>
      <c r="X2266" s="82" t="s">
        <v>100</v>
      </c>
      <c r="Y2266" s="82" t="s">
        <v>102</v>
      </c>
      <c r="Z2266" s="82" t="s">
        <v>105</v>
      </c>
      <c r="AA2266" s="82">
        <v>872</v>
      </c>
      <c r="AB2266" s="82">
        <v>1246.96</v>
      </c>
    </row>
    <row r="2267" spans="18:28">
      <c r="R2267" s="82" t="s">
        <v>88</v>
      </c>
      <c r="S2267" s="82">
        <v>2022</v>
      </c>
      <c r="T2267" s="82" t="s">
        <v>40</v>
      </c>
      <c r="U2267" s="82" t="s">
        <v>101</v>
      </c>
      <c r="V2267" s="82" t="s">
        <v>103</v>
      </c>
      <c r="W2267" s="82" t="s">
        <v>104</v>
      </c>
      <c r="X2267" s="82" t="s">
        <v>100</v>
      </c>
      <c r="Y2267" s="82" t="s">
        <v>102</v>
      </c>
      <c r="Z2267" s="82" t="s">
        <v>105</v>
      </c>
      <c r="AA2267" s="82">
        <v>947</v>
      </c>
      <c r="AB2267" s="82">
        <v>1354.21</v>
      </c>
    </row>
    <row r="2268" spans="18:28">
      <c r="R2268" s="82" t="s">
        <v>97</v>
      </c>
      <c r="S2268" s="82">
        <v>2022</v>
      </c>
      <c r="T2268" s="82" t="s">
        <v>40</v>
      </c>
      <c r="U2268" s="82" t="s">
        <v>101</v>
      </c>
      <c r="V2268" s="82" t="s">
        <v>103</v>
      </c>
      <c r="W2268" s="82" t="s">
        <v>104</v>
      </c>
      <c r="X2268" s="82" t="s">
        <v>100</v>
      </c>
      <c r="Y2268" s="82" t="s">
        <v>102</v>
      </c>
      <c r="Z2268" s="82" t="s">
        <v>105</v>
      </c>
      <c r="AA2268" s="82">
        <v>948</v>
      </c>
      <c r="AB2268" s="82">
        <v>1355.6399999999999</v>
      </c>
    </row>
    <row r="2269" spans="18:28">
      <c r="R2269" s="82" t="s">
        <v>97</v>
      </c>
      <c r="S2269" s="82">
        <v>2022</v>
      </c>
      <c r="T2269" s="82" t="s">
        <v>40</v>
      </c>
      <c r="U2269" s="82" t="s">
        <v>101</v>
      </c>
      <c r="V2269" s="82" t="s">
        <v>103</v>
      </c>
      <c r="W2269" s="82" t="s">
        <v>104</v>
      </c>
      <c r="X2269" s="82" t="s">
        <v>100</v>
      </c>
      <c r="Y2269" s="82" t="s">
        <v>102</v>
      </c>
      <c r="Z2269" s="82" t="s">
        <v>105</v>
      </c>
      <c r="AA2269" s="82">
        <v>949</v>
      </c>
      <c r="AB2269" s="82">
        <v>1357.07</v>
      </c>
    </row>
    <row r="2270" spans="18:28">
      <c r="R2270" s="82" t="s">
        <v>88</v>
      </c>
      <c r="S2270" s="82">
        <v>2022</v>
      </c>
      <c r="T2270" s="82" t="s">
        <v>40</v>
      </c>
      <c r="U2270" s="82" t="s">
        <v>101</v>
      </c>
      <c r="V2270" s="82" t="s">
        <v>103</v>
      </c>
      <c r="W2270" s="82" t="s">
        <v>104</v>
      </c>
      <c r="X2270" s="82" t="s">
        <v>100</v>
      </c>
      <c r="Y2270" s="82" t="s">
        <v>102</v>
      </c>
      <c r="Z2270" s="82" t="s">
        <v>105</v>
      </c>
      <c r="AA2270" s="82">
        <v>825</v>
      </c>
      <c r="AB2270" s="82">
        <v>526.24</v>
      </c>
    </row>
    <row r="2271" spans="18:28">
      <c r="R2271" s="82" t="s">
        <v>88</v>
      </c>
      <c r="S2271" s="82">
        <v>2022</v>
      </c>
      <c r="T2271" s="82" t="s">
        <v>40</v>
      </c>
      <c r="U2271" s="82" t="s">
        <v>101</v>
      </c>
      <c r="V2271" s="82" t="s">
        <v>103</v>
      </c>
      <c r="W2271" s="82" t="s">
        <v>104</v>
      </c>
      <c r="X2271" s="82" t="s">
        <v>100</v>
      </c>
      <c r="Y2271" s="82" t="s">
        <v>102</v>
      </c>
      <c r="Z2271" s="82" t="s">
        <v>105</v>
      </c>
      <c r="AA2271" s="82">
        <v>878</v>
      </c>
      <c r="AB2271" s="82">
        <v>526.24</v>
      </c>
    </row>
    <row r="2272" spans="18:28">
      <c r="R2272" s="82" t="s">
        <v>95</v>
      </c>
      <c r="S2272" s="82">
        <v>2022</v>
      </c>
      <c r="T2272" s="82" t="s">
        <v>40</v>
      </c>
      <c r="U2272" s="82" t="s">
        <v>101</v>
      </c>
      <c r="V2272" s="82" t="s">
        <v>103</v>
      </c>
      <c r="W2272" s="82" t="s">
        <v>104</v>
      </c>
      <c r="X2272" s="82" t="s">
        <v>100</v>
      </c>
      <c r="Y2272" s="82" t="s">
        <v>102</v>
      </c>
      <c r="Z2272" s="82" t="s">
        <v>105</v>
      </c>
      <c r="AA2272" s="82">
        <v>291</v>
      </c>
      <c r="AB2272" s="82">
        <v>416.13</v>
      </c>
    </row>
    <row r="2273" spans="18:28">
      <c r="R2273" s="82" t="s">
        <v>95</v>
      </c>
      <c r="S2273" s="82">
        <v>2022</v>
      </c>
      <c r="T2273" s="82" t="s">
        <v>40</v>
      </c>
      <c r="U2273" s="82" t="s">
        <v>101</v>
      </c>
      <c r="V2273" s="82" t="s">
        <v>103</v>
      </c>
      <c r="W2273" s="82" t="s">
        <v>104</v>
      </c>
      <c r="X2273" s="82" t="s">
        <v>100</v>
      </c>
      <c r="Y2273" s="82" t="s">
        <v>102</v>
      </c>
      <c r="Z2273" s="82" t="s">
        <v>105</v>
      </c>
      <c r="AA2273" s="82">
        <v>333</v>
      </c>
      <c r="AB2273" s="82">
        <v>476.19</v>
      </c>
    </row>
    <row r="2274" spans="18:28">
      <c r="R2274" s="82" t="s">
        <v>95</v>
      </c>
      <c r="S2274" s="82">
        <v>2022</v>
      </c>
      <c r="T2274" s="82" t="s">
        <v>40</v>
      </c>
      <c r="U2274" s="82" t="s">
        <v>101</v>
      </c>
      <c r="V2274" s="82" t="s">
        <v>103</v>
      </c>
      <c r="W2274" s="82" t="s">
        <v>104</v>
      </c>
      <c r="X2274" s="82" t="s">
        <v>100</v>
      </c>
      <c r="Y2274" s="82" t="s">
        <v>102</v>
      </c>
      <c r="Z2274" s="82" t="s">
        <v>105</v>
      </c>
      <c r="AA2274" s="82">
        <v>327</v>
      </c>
      <c r="AB2274" s="82">
        <v>467.61</v>
      </c>
    </row>
    <row r="2275" spans="18:28">
      <c r="R2275" s="82" t="s">
        <v>95</v>
      </c>
      <c r="S2275" s="82">
        <v>2022</v>
      </c>
      <c r="T2275" s="82" t="s">
        <v>40</v>
      </c>
      <c r="U2275" s="82" t="s">
        <v>101</v>
      </c>
      <c r="V2275" s="82" t="s">
        <v>103</v>
      </c>
      <c r="W2275" s="82" t="s">
        <v>104</v>
      </c>
      <c r="X2275" s="82" t="s">
        <v>100</v>
      </c>
      <c r="Y2275" s="82" t="s">
        <v>102</v>
      </c>
      <c r="Z2275" s="82" t="s">
        <v>105</v>
      </c>
      <c r="AA2275" s="82">
        <v>321</v>
      </c>
      <c r="AB2275" s="82">
        <v>459.03</v>
      </c>
    </row>
    <row r="2276" spans="18:28">
      <c r="R2276" s="82" t="s">
        <v>97</v>
      </c>
      <c r="S2276" s="82">
        <v>2022</v>
      </c>
      <c r="T2276" s="82" t="s">
        <v>40</v>
      </c>
      <c r="U2276" s="82" t="s">
        <v>101</v>
      </c>
      <c r="V2276" s="82" t="s">
        <v>103</v>
      </c>
      <c r="W2276" s="82" t="s">
        <v>104</v>
      </c>
      <c r="X2276" s="82" t="s">
        <v>100</v>
      </c>
      <c r="Y2276" s="82" t="s">
        <v>102</v>
      </c>
      <c r="Z2276" s="82" t="s">
        <v>105</v>
      </c>
      <c r="AA2276" s="82">
        <v>319</v>
      </c>
      <c r="AB2276" s="82">
        <v>456.16999999999996</v>
      </c>
    </row>
    <row r="2277" spans="18:28">
      <c r="R2277" s="82" t="s">
        <v>97</v>
      </c>
      <c r="S2277" s="82">
        <v>2022</v>
      </c>
      <c r="T2277" s="82" t="s">
        <v>40</v>
      </c>
      <c r="U2277" s="82" t="s">
        <v>101</v>
      </c>
      <c r="V2277" s="82" t="s">
        <v>103</v>
      </c>
      <c r="W2277" s="82" t="s">
        <v>104</v>
      </c>
      <c r="X2277" s="82" t="s">
        <v>100</v>
      </c>
      <c r="Y2277" s="82" t="s">
        <v>102</v>
      </c>
      <c r="Z2277" s="82" t="s">
        <v>105</v>
      </c>
      <c r="AA2277" s="82">
        <v>247</v>
      </c>
      <c r="AB2277" s="82">
        <v>353.21</v>
      </c>
    </row>
    <row r="2278" spans="18:28">
      <c r="R2278" s="82" t="s">
        <v>95</v>
      </c>
      <c r="S2278" s="82">
        <v>2022</v>
      </c>
      <c r="T2278" s="82" t="s">
        <v>40</v>
      </c>
      <c r="U2278" s="82" t="s">
        <v>101</v>
      </c>
      <c r="V2278" s="82" t="s">
        <v>103</v>
      </c>
      <c r="W2278" s="82" t="s">
        <v>104</v>
      </c>
      <c r="X2278" s="82" t="s">
        <v>100</v>
      </c>
      <c r="Y2278" s="82" t="s">
        <v>102</v>
      </c>
      <c r="Z2278" s="82" t="s">
        <v>105</v>
      </c>
      <c r="AA2278" s="82">
        <v>295</v>
      </c>
      <c r="AB2278" s="82">
        <v>421.85</v>
      </c>
    </row>
    <row r="2279" spans="18:28">
      <c r="R2279" s="82" t="s">
        <v>97</v>
      </c>
      <c r="S2279" s="82">
        <v>2022</v>
      </c>
      <c r="T2279" s="82" t="s">
        <v>40</v>
      </c>
      <c r="U2279" s="82" t="s">
        <v>101</v>
      </c>
      <c r="V2279" s="82" t="s">
        <v>103</v>
      </c>
      <c r="W2279" s="82" t="s">
        <v>104</v>
      </c>
      <c r="X2279" s="82" t="s">
        <v>100</v>
      </c>
      <c r="Y2279" s="82" t="s">
        <v>102</v>
      </c>
      <c r="Z2279" s="82" t="s">
        <v>105</v>
      </c>
      <c r="AA2279" s="82">
        <v>848</v>
      </c>
      <c r="AB2279" s="82">
        <v>1212.6399999999999</v>
      </c>
    </row>
    <row r="2280" spans="18:28">
      <c r="R2280" s="82" t="s">
        <v>95</v>
      </c>
      <c r="S2280" s="82">
        <v>2022</v>
      </c>
      <c r="T2280" s="82" t="s">
        <v>40</v>
      </c>
      <c r="U2280" s="82" t="s">
        <v>101</v>
      </c>
      <c r="V2280" s="82" t="s">
        <v>103</v>
      </c>
      <c r="W2280" s="82" t="s">
        <v>104</v>
      </c>
      <c r="X2280" s="82" t="s">
        <v>100</v>
      </c>
      <c r="Y2280" s="82" t="s">
        <v>102</v>
      </c>
      <c r="Z2280" s="82" t="s">
        <v>105</v>
      </c>
      <c r="AA2280" s="82">
        <v>881</v>
      </c>
      <c r="AB2280" s="82">
        <v>1259.83</v>
      </c>
    </row>
    <row r="2281" spans="18:28">
      <c r="R2281" s="82" t="s">
        <v>88</v>
      </c>
      <c r="S2281" s="82">
        <v>2022</v>
      </c>
      <c r="T2281" s="82" t="s">
        <v>39</v>
      </c>
      <c r="U2281" s="82" t="s">
        <v>101</v>
      </c>
      <c r="V2281" s="82" t="s">
        <v>103</v>
      </c>
      <c r="W2281" s="82" t="s">
        <v>104</v>
      </c>
      <c r="X2281" s="82" t="s">
        <v>100</v>
      </c>
      <c r="Y2281" s="82" t="s">
        <v>102</v>
      </c>
      <c r="Z2281" s="82" t="s">
        <v>105</v>
      </c>
      <c r="AA2281" s="82">
        <v>326</v>
      </c>
      <c r="AB2281" s="82">
        <v>466.18</v>
      </c>
    </row>
    <row r="2282" spans="18:28">
      <c r="R2282" s="82" t="s">
        <v>88</v>
      </c>
      <c r="S2282" s="82">
        <v>2022</v>
      </c>
      <c r="T2282" s="82" t="s">
        <v>39</v>
      </c>
      <c r="U2282" s="82" t="s">
        <v>101</v>
      </c>
      <c r="V2282" s="82" t="s">
        <v>103</v>
      </c>
      <c r="W2282" s="82" t="s">
        <v>104</v>
      </c>
      <c r="X2282" s="82" t="s">
        <v>100</v>
      </c>
      <c r="Y2282" s="82" t="s">
        <v>102</v>
      </c>
      <c r="Z2282" s="82" t="s">
        <v>105</v>
      </c>
      <c r="AA2282" s="82">
        <v>254</v>
      </c>
      <c r="AB2282" s="82">
        <v>363.22</v>
      </c>
    </row>
    <row r="2283" spans="18:28">
      <c r="R2283" s="82" t="s">
        <v>95</v>
      </c>
      <c r="S2283" s="82">
        <v>2022</v>
      </c>
      <c r="T2283" s="82" t="s">
        <v>39</v>
      </c>
      <c r="U2283" s="82" t="s">
        <v>101</v>
      </c>
      <c r="V2283" s="82" t="s">
        <v>103</v>
      </c>
      <c r="W2283" s="82" t="s">
        <v>104</v>
      </c>
      <c r="X2283" s="82" t="s">
        <v>100</v>
      </c>
      <c r="Y2283" s="82" t="s">
        <v>102</v>
      </c>
      <c r="Z2283" s="82" t="s">
        <v>105</v>
      </c>
      <c r="AA2283" s="82">
        <v>296</v>
      </c>
      <c r="AB2283" s="82">
        <v>423.28</v>
      </c>
    </row>
    <row r="2284" spans="18:28">
      <c r="R2284" s="82" t="s">
        <v>88</v>
      </c>
      <c r="S2284" s="82">
        <v>2022</v>
      </c>
      <c r="T2284" s="82" t="s">
        <v>39</v>
      </c>
      <c r="U2284" s="82" t="s">
        <v>101</v>
      </c>
      <c r="V2284" s="82" t="s">
        <v>103</v>
      </c>
      <c r="W2284" s="82" t="s">
        <v>104</v>
      </c>
      <c r="X2284" s="82" t="s">
        <v>100</v>
      </c>
      <c r="Y2284" s="82" t="s">
        <v>102</v>
      </c>
      <c r="Z2284" s="82" t="s">
        <v>105</v>
      </c>
      <c r="AA2284" s="82">
        <v>328</v>
      </c>
      <c r="AB2284" s="82">
        <v>469.03999999999996</v>
      </c>
    </row>
    <row r="2285" spans="18:28">
      <c r="R2285" s="82" t="s">
        <v>97</v>
      </c>
      <c r="S2285" s="82">
        <v>2022</v>
      </c>
      <c r="T2285" s="82" t="s">
        <v>39</v>
      </c>
      <c r="U2285" s="82" t="s">
        <v>101</v>
      </c>
      <c r="V2285" s="82" t="s">
        <v>103</v>
      </c>
      <c r="W2285" s="82" t="s">
        <v>104</v>
      </c>
      <c r="X2285" s="82" t="s">
        <v>100</v>
      </c>
      <c r="Y2285" s="82" t="s">
        <v>102</v>
      </c>
      <c r="Z2285" s="82" t="s">
        <v>105</v>
      </c>
      <c r="AA2285" s="82">
        <v>250</v>
      </c>
      <c r="AB2285" s="82">
        <v>357.5</v>
      </c>
    </row>
    <row r="2286" spans="18:28">
      <c r="R2286" s="82" t="s">
        <v>95</v>
      </c>
      <c r="S2286" s="82">
        <v>2022</v>
      </c>
      <c r="T2286" s="82" t="s">
        <v>39</v>
      </c>
      <c r="U2286" s="82" t="s">
        <v>101</v>
      </c>
      <c r="V2286" s="82" t="s">
        <v>103</v>
      </c>
      <c r="W2286" s="82" t="s">
        <v>104</v>
      </c>
      <c r="X2286" s="82" t="s">
        <v>100</v>
      </c>
      <c r="Y2286" s="82" t="s">
        <v>102</v>
      </c>
      <c r="Z2286" s="82" t="s">
        <v>105</v>
      </c>
      <c r="AA2286" s="82">
        <v>298</v>
      </c>
      <c r="AB2286" s="82">
        <v>426.14</v>
      </c>
    </row>
    <row r="2287" spans="18:28">
      <c r="R2287" s="82" t="s">
        <v>88</v>
      </c>
      <c r="S2287" s="82">
        <v>2022</v>
      </c>
      <c r="T2287" s="82" t="s">
        <v>39</v>
      </c>
      <c r="U2287" s="82" t="s">
        <v>101</v>
      </c>
      <c r="V2287" s="82" t="s">
        <v>103</v>
      </c>
      <c r="W2287" s="82" t="s">
        <v>104</v>
      </c>
      <c r="X2287" s="82" t="s">
        <v>100</v>
      </c>
      <c r="Y2287" s="82" t="s">
        <v>102</v>
      </c>
      <c r="Z2287" s="82" t="s">
        <v>105</v>
      </c>
      <c r="AA2287" s="82">
        <v>785</v>
      </c>
      <c r="AB2287" s="82">
        <v>1122.55</v>
      </c>
    </row>
    <row r="2288" spans="18:28">
      <c r="R2288" s="82" t="s">
        <v>99</v>
      </c>
      <c r="S2288" s="82">
        <v>2022</v>
      </c>
      <c r="T2288" s="82" t="s">
        <v>39</v>
      </c>
      <c r="U2288" s="82" t="s">
        <v>101</v>
      </c>
      <c r="V2288" s="82" t="s">
        <v>103</v>
      </c>
      <c r="W2288" s="82" t="s">
        <v>104</v>
      </c>
      <c r="X2288" s="82" t="s">
        <v>100</v>
      </c>
      <c r="Y2288" s="82" t="s">
        <v>102</v>
      </c>
      <c r="Z2288" s="82" t="s">
        <v>105</v>
      </c>
      <c r="AA2288" s="82">
        <v>838</v>
      </c>
      <c r="AB2288" s="82">
        <v>1198.3399999999999</v>
      </c>
    </row>
    <row r="2289" spans="18:28">
      <c r="R2289" s="82" t="s">
        <v>99</v>
      </c>
      <c r="S2289" s="82">
        <v>2022</v>
      </c>
      <c r="T2289" s="82" t="s">
        <v>39</v>
      </c>
      <c r="U2289" s="82" t="s">
        <v>101</v>
      </c>
      <c r="V2289" s="82" t="s">
        <v>103</v>
      </c>
      <c r="W2289" s="82" t="s">
        <v>104</v>
      </c>
      <c r="X2289" s="82" t="s">
        <v>100</v>
      </c>
      <c r="Y2289" s="82" t="s">
        <v>102</v>
      </c>
      <c r="Z2289" s="82" t="s">
        <v>105</v>
      </c>
      <c r="AA2289" s="82">
        <v>871</v>
      </c>
      <c r="AB2289" s="82">
        <v>1245.53</v>
      </c>
    </row>
    <row r="2290" spans="18:28">
      <c r="R2290" s="82" t="s">
        <v>97</v>
      </c>
      <c r="S2290" s="82">
        <v>2022</v>
      </c>
      <c r="T2290" s="82" t="s">
        <v>39</v>
      </c>
      <c r="U2290" s="82" t="s">
        <v>101</v>
      </c>
      <c r="V2290" s="82" t="s">
        <v>103</v>
      </c>
      <c r="W2290" s="82" t="s">
        <v>104</v>
      </c>
      <c r="X2290" s="82" t="s">
        <v>100</v>
      </c>
      <c r="Y2290" s="82" t="s">
        <v>102</v>
      </c>
      <c r="Z2290" s="82" t="s">
        <v>105</v>
      </c>
      <c r="AA2290" s="82">
        <v>945</v>
      </c>
      <c r="AB2290" s="82">
        <v>1351.35</v>
      </c>
    </row>
    <row r="2291" spans="18:28">
      <c r="R2291" s="82" t="s">
        <v>95</v>
      </c>
      <c r="S2291" s="82">
        <v>2022</v>
      </c>
      <c r="T2291" s="82" t="s">
        <v>39</v>
      </c>
      <c r="U2291" s="82" t="s">
        <v>101</v>
      </c>
      <c r="V2291" s="82" t="s">
        <v>103</v>
      </c>
      <c r="W2291" s="82" t="s">
        <v>104</v>
      </c>
      <c r="X2291" s="82" t="s">
        <v>100</v>
      </c>
      <c r="Y2291" s="82" t="s">
        <v>102</v>
      </c>
      <c r="Z2291" s="82" t="s">
        <v>105</v>
      </c>
      <c r="AA2291" s="82">
        <v>946</v>
      </c>
      <c r="AB2291" s="82">
        <v>1352.78</v>
      </c>
    </row>
    <row r="2292" spans="18:28">
      <c r="R2292" s="82" t="s">
        <v>99</v>
      </c>
      <c r="S2292" s="82">
        <v>2022</v>
      </c>
      <c r="T2292" s="82" t="s">
        <v>39</v>
      </c>
      <c r="U2292" s="82" t="s">
        <v>101</v>
      </c>
      <c r="V2292" s="82" t="s">
        <v>103</v>
      </c>
      <c r="W2292" s="82" t="s">
        <v>104</v>
      </c>
      <c r="X2292" s="82" t="s">
        <v>100</v>
      </c>
      <c r="Y2292" s="82" t="s">
        <v>102</v>
      </c>
      <c r="Z2292" s="82" t="s">
        <v>105</v>
      </c>
      <c r="AA2292" s="82">
        <v>824</v>
      </c>
      <c r="AB2292" s="82">
        <v>526.24</v>
      </c>
    </row>
    <row r="2293" spans="18:28">
      <c r="R2293" s="82" t="s">
        <v>88</v>
      </c>
      <c r="S2293" s="82">
        <v>2022</v>
      </c>
      <c r="T2293" s="82" t="s">
        <v>39</v>
      </c>
      <c r="U2293" s="82" t="s">
        <v>101</v>
      </c>
      <c r="V2293" s="82" t="s">
        <v>103</v>
      </c>
      <c r="W2293" s="82" t="s">
        <v>104</v>
      </c>
      <c r="X2293" s="82" t="s">
        <v>100</v>
      </c>
      <c r="Y2293" s="82" t="s">
        <v>102</v>
      </c>
      <c r="Z2293" s="82" t="s">
        <v>105</v>
      </c>
      <c r="AA2293" s="82">
        <v>297</v>
      </c>
      <c r="AB2293" s="82">
        <v>424.71</v>
      </c>
    </row>
    <row r="2294" spans="18:28">
      <c r="R2294" s="82" t="s">
        <v>88</v>
      </c>
      <c r="S2294" s="82">
        <v>2022</v>
      </c>
      <c r="T2294" s="82" t="s">
        <v>39</v>
      </c>
      <c r="U2294" s="82" t="s">
        <v>101</v>
      </c>
      <c r="V2294" s="82" t="s">
        <v>103</v>
      </c>
      <c r="W2294" s="82" t="s">
        <v>104</v>
      </c>
      <c r="X2294" s="82" t="s">
        <v>100</v>
      </c>
      <c r="Y2294" s="82" t="s">
        <v>102</v>
      </c>
      <c r="Z2294" s="82" t="s">
        <v>105</v>
      </c>
      <c r="AA2294" s="82">
        <v>351</v>
      </c>
      <c r="AB2294" s="82">
        <v>501.93</v>
      </c>
    </row>
    <row r="2295" spans="18:28">
      <c r="R2295" s="82" t="s">
        <v>99</v>
      </c>
      <c r="S2295" s="82">
        <v>2022</v>
      </c>
      <c r="T2295" s="82" t="s">
        <v>39</v>
      </c>
      <c r="U2295" s="82" t="s">
        <v>101</v>
      </c>
      <c r="V2295" s="82" t="s">
        <v>103</v>
      </c>
      <c r="W2295" s="82" t="s">
        <v>104</v>
      </c>
      <c r="X2295" s="82" t="s">
        <v>100</v>
      </c>
      <c r="Y2295" s="82" t="s">
        <v>102</v>
      </c>
      <c r="Z2295" s="82" t="s">
        <v>105</v>
      </c>
      <c r="AA2295" s="82">
        <v>345</v>
      </c>
      <c r="AB2295" s="82">
        <v>493.35</v>
      </c>
    </row>
    <row r="2296" spans="18:28">
      <c r="R2296" s="82" t="s">
        <v>97</v>
      </c>
      <c r="S2296" s="82">
        <v>2022</v>
      </c>
      <c r="T2296" s="82" t="s">
        <v>39</v>
      </c>
      <c r="U2296" s="82" t="s">
        <v>101</v>
      </c>
      <c r="V2296" s="82" t="s">
        <v>103</v>
      </c>
      <c r="W2296" s="82" t="s">
        <v>104</v>
      </c>
      <c r="X2296" s="82" t="s">
        <v>100</v>
      </c>
      <c r="Y2296" s="82" t="s">
        <v>102</v>
      </c>
      <c r="Z2296" s="82" t="s">
        <v>105</v>
      </c>
      <c r="AA2296" s="82">
        <v>339</v>
      </c>
      <c r="AB2296" s="82">
        <v>484.77</v>
      </c>
    </row>
    <row r="2297" spans="18:28">
      <c r="R2297" s="82" t="s">
        <v>95</v>
      </c>
      <c r="S2297" s="82">
        <v>2022</v>
      </c>
      <c r="T2297" s="82" t="s">
        <v>39</v>
      </c>
      <c r="U2297" s="82" t="s">
        <v>101</v>
      </c>
      <c r="V2297" s="82" t="s">
        <v>103</v>
      </c>
      <c r="W2297" s="82" t="s">
        <v>104</v>
      </c>
      <c r="X2297" s="82" t="s">
        <v>100</v>
      </c>
      <c r="Y2297" s="82" t="s">
        <v>102</v>
      </c>
      <c r="Z2297" s="82" t="s">
        <v>105</v>
      </c>
      <c r="AA2297" s="82">
        <v>325</v>
      </c>
      <c r="AB2297" s="82">
        <v>464.75</v>
      </c>
    </row>
    <row r="2298" spans="18:28">
      <c r="R2298" s="82" t="s">
        <v>97</v>
      </c>
      <c r="S2298" s="82">
        <v>2022</v>
      </c>
      <c r="T2298" s="82" t="s">
        <v>39</v>
      </c>
      <c r="U2298" s="82" t="s">
        <v>101</v>
      </c>
      <c r="V2298" s="82" t="s">
        <v>103</v>
      </c>
      <c r="W2298" s="82" t="s">
        <v>104</v>
      </c>
      <c r="X2298" s="82" t="s">
        <v>100</v>
      </c>
      <c r="Y2298" s="82" t="s">
        <v>102</v>
      </c>
      <c r="Z2298" s="82" t="s">
        <v>105</v>
      </c>
      <c r="AA2298" s="82">
        <v>253</v>
      </c>
      <c r="AB2298" s="82">
        <v>361.78999999999996</v>
      </c>
    </row>
    <row r="2299" spans="18:28">
      <c r="R2299" s="82" t="s">
        <v>88</v>
      </c>
      <c r="S2299" s="82">
        <v>2022</v>
      </c>
      <c r="T2299" s="82" t="s">
        <v>39</v>
      </c>
      <c r="U2299" s="82" t="s">
        <v>101</v>
      </c>
      <c r="V2299" s="82" t="s">
        <v>103</v>
      </c>
      <c r="W2299" s="82" t="s">
        <v>104</v>
      </c>
      <c r="X2299" s="82" t="s">
        <v>100</v>
      </c>
      <c r="Y2299" s="82" t="s">
        <v>102</v>
      </c>
      <c r="Z2299" s="82" t="s">
        <v>105</v>
      </c>
      <c r="AA2299" s="82">
        <v>301</v>
      </c>
      <c r="AB2299" s="82">
        <v>430.43</v>
      </c>
    </row>
    <row r="2300" spans="18:28">
      <c r="R2300" s="82" t="s">
        <v>95</v>
      </c>
      <c r="S2300" s="82">
        <v>2022</v>
      </c>
      <c r="T2300" s="82" t="s">
        <v>39</v>
      </c>
      <c r="U2300" s="82" t="s">
        <v>101</v>
      </c>
      <c r="V2300" s="82" t="s">
        <v>103</v>
      </c>
      <c r="W2300" s="82" t="s">
        <v>104</v>
      </c>
      <c r="X2300" s="82" t="s">
        <v>100</v>
      </c>
      <c r="Y2300" s="82" t="s">
        <v>102</v>
      </c>
      <c r="Z2300" s="82" t="s">
        <v>105</v>
      </c>
      <c r="AA2300" s="82">
        <v>794</v>
      </c>
      <c r="AB2300" s="82">
        <v>1135.42</v>
      </c>
    </row>
    <row r="2301" spans="18:28">
      <c r="R2301" s="82" t="s">
        <v>95</v>
      </c>
      <c r="S2301" s="82">
        <v>2022</v>
      </c>
      <c r="T2301" s="82" t="s">
        <v>39</v>
      </c>
      <c r="U2301" s="82" t="s">
        <v>101</v>
      </c>
      <c r="V2301" s="82" t="s">
        <v>103</v>
      </c>
      <c r="W2301" s="82" t="s">
        <v>104</v>
      </c>
      <c r="X2301" s="82" t="s">
        <v>100</v>
      </c>
      <c r="Y2301" s="82" t="s">
        <v>102</v>
      </c>
      <c r="Z2301" s="82" t="s">
        <v>105</v>
      </c>
      <c r="AA2301" s="82">
        <v>847</v>
      </c>
      <c r="AB2301" s="82">
        <v>1211.21</v>
      </c>
    </row>
    <row r="2302" spans="18:28">
      <c r="R2302" s="82" t="s">
        <v>88</v>
      </c>
      <c r="S2302" s="82">
        <v>2022</v>
      </c>
      <c r="T2302" s="82" t="s">
        <v>39</v>
      </c>
      <c r="U2302" s="82" t="s">
        <v>101</v>
      </c>
      <c r="V2302" s="82" t="s">
        <v>103</v>
      </c>
      <c r="W2302" s="82" t="s">
        <v>104</v>
      </c>
      <c r="X2302" s="82" t="s">
        <v>100</v>
      </c>
      <c r="Y2302" s="82" t="s">
        <v>102</v>
      </c>
      <c r="Z2302" s="82" t="s">
        <v>105</v>
      </c>
      <c r="AA2302" s="82">
        <v>880</v>
      </c>
      <c r="AB2302" s="82">
        <v>1258.4000000000001</v>
      </c>
    </row>
    <row r="2303" spans="18:28">
      <c r="R2303" s="82" t="s">
        <v>88</v>
      </c>
      <c r="S2303" s="82">
        <v>2023</v>
      </c>
      <c r="T2303" s="82" t="s">
        <v>34</v>
      </c>
      <c r="U2303" s="82" t="s">
        <v>89</v>
      </c>
      <c r="V2303" s="82" t="s">
        <v>103</v>
      </c>
      <c r="W2303" s="82" t="s">
        <v>91</v>
      </c>
      <c r="X2303" s="82" t="s">
        <v>92</v>
      </c>
      <c r="Y2303" s="82" t="s">
        <v>93</v>
      </c>
      <c r="Z2303" s="82" t="s">
        <v>96</v>
      </c>
      <c r="AA2303" s="82">
        <v>362</v>
      </c>
      <c r="AB2303" s="82">
        <v>553.86</v>
      </c>
    </row>
    <row r="2304" spans="18:28">
      <c r="R2304" s="82" t="s">
        <v>95</v>
      </c>
      <c r="S2304" s="82">
        <v>2023</v>
      </c>
      <c r="T2304" s="82" t="s">
        <v>34</v>
      </c>
      <c r="U2304" s="82" t="s">
        <v>89</v>
      </c>
      <c r="V2304" s="82" t="s">
        <v>103</v>
      </c>
      <c r="W2304" s="82" t="s">
        <v>91</v>
      </c>
      <c r="X2304" s="82" t="s">
        <v>92</v>
      </c>
      <c r="Y2304" s="82" t="s">
        <v>93</v>
      </c>
      <c r="Z2304" s="82" t="s">
        <v>96</v>
      </c>
      <c r="AA2304" s="82">
        <v>338</v>
      </c>
      <c r="AB2304" s="82">
        <v>483.34000000000003</v>
      </c>
    </row>
    <row r="2305" spans="18:28">
      <c r="R2305" s="82" t="s">
        <v>98</v>
      </c>
      <c r="S2305" s="82">
        <v>2023</v>
      </c>
      <c r="T2305" s="82" t="s">
        <v>34</v>
      </c>
      <c r="U2305" s="82" t="s">
        <v>89</v>
      </c>
      <c r="V2305" s="82" t="s">
        <v>103</v>
      </c>
      <c r="W2305" s="82" t="s">
        <v>91</v>
      </c>
      <c r="X2305" s="82" t="s">
        <v>92</v>
      </c>
      <c r="Y2305" s="82" t="s">
        <v>93</v>
      </c>
      <c r="Z2305" s="82" t="s">
        <v>96</v>
      </c>
      <c r="AA2305" s="82">
        <v>364</v>
      </c>
      <c r="AB2305" s="82">
        <v>520.52</v>
      </c>
    </row>
    <row r="2306" spans="18:28">
      <c r="R2306" s="82" t="s">
        <v>95</v>
      </c>
      <c r="S2306" s="82">
        <v>2023</v>
      </c>
      <c r="T2306" s="82" t="s">
        <v>34</v>
      </c>
      <c r="U2306" s="82" t="s">
        <v>89</v>
      </c>
      <c r="V2306" s="82" t="s">
        <v>103</v>
      </c>
      <c r="W2306" s="82" t="s">
        <v>91</v>
      </c>
      <c r="X2306" s="82" t="s">
        <v>92</v>
      </c>
      <c r="Y2306" s="82" t="s">
        <v>93</v>
      </c>
      <c r="Z2306" s="82" t="s">
        <v>96</v>
      </c>
      <c r="AA2306" s="82">
        <v>334</v>
      </c>
      <c r="AB2306" s="82">
        <v>477.62</v>
      </c>
    </row>
    <row r="2307" spans="18:28">
      <c r="R2307" s="82" t="s">
        <v>95</v>
      </c>
      <c r="S2307" s="82">
        <v>2023</v>
      </c>
      <c r="T2307" s="82" t="s">
        <v>34</v>
      </c>
      <c r="U2307" s="82" t="s">
        <v>89</v>
      </c>
      <c r="V2307" s="82" t="s">
        <v>103</v>
      </c>
      <c r="W2307" s="82" t="s">
        <v>91</v>
      </c>
      <c r="X2307" s="82" t="s">
        <v>92</v>
      </c>
      <c r="Y2307" s="82" t="s">
        <v>93</v>
      </c>
      <c r="Z2307" s="82" t="s">
        <v>96</v>
      </c>
      <c r="AA2307" s="82">
        <v>655</v>
      </c>
      <c r="AB2307" s="82">
        <v>936.65</v>
      </c>
    </row>
    <row r="2308" spans="18:28">
      <c r="R2308" s="82" t="s">
        <v>88</v>
      </c>
      <c r="S2308" s="82">
        <v>2023</v>
      </c>
      <c r="T2308" s="82" t="s">
        <v>34</v>
      </c>
      <c r="U2308" s="82" t="s">
        <v>89</v>
      </c>
      <c r="V2308" s="82" t="s">
        <v>103</v>
      </c>
      <c r="W2308" s="82" t="s">
        <v>91</v>
      </c>
      <c r="X2308" s="82" t="s">
        <v>92</v>
      </c>
      <c r="Y2308" s="82" t="s">
        <v>93</v>
      </c>
      <c r="Z2308" s="82" t="s">
        <v>96</v>
      </c>
      <c r="AA2308" s="82">
        <v>742</v>
      </c>
      <c r="AB2308" s="82">
        <v>1061.06</v>
      </c>
    </row>
    <row r="2309" spans="18:28">
      <c r="R2309" s="82" t="s">
        <v>88</v>
      </c>
      <c r="S2309" s="82">
        <v>2023</v>
      </c>
      <c r="T2309" s="82" t="s">
        <v>34</v>
      </c>
      <c r="U2309" s="82" t="s">
        <v>89</v>
      </c>
      <c r="V2309" s="82" t="s">
        <v>103</v>
      </c>
      <c r="W2309" s="82" t="s">
        <v>91</v>
      </c>
      <c r="X2309" s="82" t="s">
        <v>92</v>
      </c>
      <c r="Y2309" s="82" t="s">
        <v>93</v>
      </c>
      <c r="Z2309" s="82" t="s">
        <v>96</v>
      </c>
      <c r="AA2309" s="82">
        <v>363</v>
      </c>
      <c r="AB2309" s="82">
        <v>519.09</v>
      </c>
    </row>
    <row r="2310" spans="18:28">
      <c r="R2310" s="82" t="s">
        <v>95</v>
      </c>
      <c r="S2310" s="82">
        <v>2023</v>
      </c>
      <c r="T2310" s="82" t="s">
        <v>34</v>
      </c>
      <c r="U2310" s="82" t="s">
        <v>89</v>
      </c>
      <c r="V2310" s="82" t="s">
        <v>103</v>
      </c>
      <c r="W2310" s="82" t="s">
        <v>91</v>
      </c>
      <c r="X2310" s="82" t="s">
        <v>92</v>
      </c>
      <c r="Y2310" s="82" t="s">
        <v>93</v>
      </c>
      <c r="Z2310" s="82" t="s">
        <v>96</v>
      </c>
      <c r="AA2310" s="82">
        <v>781</v>
      </c>
      <c r="AB2310" s="82">
        <v>526.24</v>
      </c>
    </row>
    <row r="2311" spans="18:28">
      <c r="R2311" s="82" t="s">
        <v>95</v>
      </c>
      <c r="S2311" s="82">
        <v>2023</v>
      </c>
      <c r="T2311" s="82" t="s">
        <v>34</v>
      </c>
      <c r="U2311" s="82" t="s">
        <v>89</v>
      </c>
      <c r="V2311" s="82" t="s">
        <v>103</v>
      </c>
      <c r="W2311" s="82" t="s">
        <v>91</v>
      </c>
      <c r="X2311" s="82" t="s">
        <v>92</v>
      </c>
      <c r="Y2311" s="82" t="s">
        <v>93</v>
      </c>
      <c r="Z2311" s="82" t="s">
        <v>96</v>
      </c>
      <c r="AA2311" s="82">
        <v>361</v>
      </c>
      <c r="AB2311" s="82">
        <v>516.23</v>
      </c>
    </row>
    <row r="2312" spans="18:28">
      <c r="R2312" s="82" t="s">
        <v>98</v>
      </c>
      <c r="S2312" s="82">
        <v>2023</v>
      </c>
      <c r="T2312" s="82" t="s">
        <v>34</v>
      </c>
      <c r="U2312" s="82" t="s">
        <v>89</v>
      </c>
      <c r="V2312" s="82" t="s">
        <v>103</v>
      </c>
      <c r="W2312" s="82" t="s">
        <v>91</v>
      </c>
      <c r="X2312" s="82" t="s">
        <v>92</v>
      </c>
      <c r="Y2312" s="82" t="s">
        <v>93</v>
      </c>
      <c r="Z2312" s="82" t="s">
        <v>96</v>
      </c>
      <c r="AA2312" s="82">
        <v>337</v>
      </c>
      <c r="AB2312" s="82">
        <v>481.90999999999997</v>
      </c>
    </row>
    <row r="2313" spans="18:28">
      <c r="R2313" s="82" t="s">
        <v>95</v>
      </c>
      <c r="S2313" s="82">
        <v>2023</v>
      </c>
      <c r="T2313" s="82" t="s">
        <v>34</v>
      </c>
      <c r="U2313" s="82" t="s">
        <v>89</v>
      </c>
      <c r="V2313" s="82" t="s">
        <v>103</v>
      </c>
      <c r="W2313" s="82" t="s">
        <v>91</v>
      </c>
      <c r="X2313" s="82" t="s">
        <v>92</v>
      </c>
      <c r="Y2313" s="82" t="s">
        <v>93</v>
      </c>
      <c r="Z2313" s="82" t="s">
        <v>96</v>
      </c>
      <c r="AA2313" s="82">
        <v>365</v>
      </c>
      <c r="AB2313" s="82">
        <v>521.95000000000005</v>
      </c>
    </row>
    <row r="2314" spans="18:28">
      <c r="R2314" s="82" t="s">
        <v>88</v>
      </c>
      <c r="S2314" s="82">
        <v>2023</v>
      </c>
      <c r="T2314" s="82" t="s">
        <v>34</v>
      </c>
      <c r="U2314" s="82" t="s">
        <v>89</v>
      </c>
      <c r="V2314" s="82" t="s">
        <v>103</v>
      </c>
      <c r="W2314" s="82" t="s">
        <v>91</v>
      </c>
      <c r="X2314" s="82" t="s">
        <v>92</v>
      </c>
      <c r="Y2314" s="82" t="s">
        <v>93</v>
      </c>
      <c r="Z2314" s="82" t="s">
        <v>96</v>
      </c>
      <c r="AA2314" s="82">
        <v>751</v>
      </c>
      <c r="AB2314" s="82">
        <v>1073.93</v>
      </c>
    </row>
    <row r="2315" spans="18:28">
      <c r="R2315" s="82" t="s">
        <v>98</v>
      </c>
      <c r="S2315" s="82">
        <v>2023</v>
      </c>
      <c r="T2315" s="82" t="s">
        <v>38</v>
      </c>
      <c r="U2315" s="82" t="s">
        <v>89</v>
      </c>
      <c r="V2315" s="82" t="s">
        <v>103</v>
      </c>
      <c r="W2315" s="82" t="s">
        <v>91</v>
      </c>
      <c r="X2315" s="82" t="s">
        <v>92</v>
      </c>
      <c r="Y2315" s="82" t="s">
        <v>93</v>
      </c>
      <c r="Z2315" s="82" t="s">
        <v>96</v>
      </c>
      <c r="AA2315" s="82">
        <v>344</v>
      </c>
      <c r="AB2315" s="82">
        <v>526.32000000000005</v>
      </c>
    </row>
    <row r="2316" spans="18:28">
      <c r="R2316" s="82" t="s">
        <v>88</v>
      </c>
      <c r="S2316" s="82">
        <v>2023</v>
      </c>
      <c r="T2316" s="82" t="s">
        <v>38</v>
      </c>
      <c r="U2316" s="82" t="s">
        <v>89</v>
      </c>
      <c r="V2316" s="82" t="s">
        <v>103</v>
      </c>
      <c r="W2316" s="82" t="s">
        <v>91</v>
      </c>
      <c r="X2316" s="82" t="s">
        <v>92</v>
      </c>
      <c r="Y2316" s="82" t="s">
        <v>93</v>
      </c>
      <c r="Z2316" s="82" t="s">
        <v>96</v>
      </c>
      <c r="AA2316" s="82">
        <v>314</v>
      </c>
      <c r="AB2316" s="82">
        <v>449.02</v>
      </c>
    </row>
    <row r="2317" spans="18:28">
      <c r="R2317" s="82" t="s">
        <v>95</v>
      </c>
      <c r="S2317" s="82">
        <v>2023</v>
      </c>
      <c r="T2317" s="82" t="s">
        <v>38</v>
      </c>
      <c r="U2317" s="82" t="s">
        <v>89</v>
      </c>
      <c r="V2317" s="82" t="s">
        <v>90</v>
      </c>
      <c r="W2317" s="82" t="s">
        <v>91</v>
      </c>
      <c r="X2317" s="82" t="s">
        <v>92</v>
      </c>
      <c r="Y2317" s="82" t="s">
        <v>93</v>
      </c>
      <c r="Z2317" s="82" t="s">
        <v>96</v>
      </c>
      <c r="AA2317" s="82">
        <v>340</v>
      </c>
      <c r="AB2317" s="82">
        <v>486.2</v>
      </c>
    </row>
    <row r="2318" spans="18:28">
      <c r="R2318" s="82" t="s">
        <v>88</v>
      </c>
      <c r="S2318" s="82">
        <v>2023</v>
      </c>
      <c r="T2318" s="82" t="s">
        <v>38</v>
      </c>
      <c r="U2318" s="82" t="s">
        <v>89</v>
      </c>
      <c r="V2318" s="82" t="s">
        <v>90</v>
      </c>
      <c r="W2318" s="82" t="s">
        <v>91</v>
      </c>
      <c r="X2318" s="82" t="s">
        <v>92</v>
      </c>
      <c r="Y2318" s="82" t="s">
        <v>93</v>
      </c>
      <c r="Z2318" s="82" t="s">
        <v>96</v>
      </c>
      <c r="AA2318" s="82">
        <v>316</v>
      </c>
      <c r="AB2318" s="82">
        <v>451.88</v>
      </c>
    </row>
    <row r="2319" spans="18:28">
      <c r="R2319" s="82" t="s">
        <v>95</v>
      </c>
      <c r="S2319" s="82">
        <v>2023</v>
      </c>
      <c r="T2319" s="82" t="s">
        <v>38</v>
      </c>
      <c r="U2319" s="82" t="s">
        <v>89</v>
      </c>
      <c r="V2319" s="82" t="s">
        <v>90</v>
      </c>
      <c r="W2319" s="82" t="s">
        <v>91</v>
      </c>
      <c r="X2319" s="82" t="s">
        <v>92</v>
      </c>
      <c r="Y2319" s="82" t="s">
        <v>93</v>
      </c>
      <c r="Z2319" s="82" t="s">
        <v>96</v>
      </c>
      <c r="AA2319" s="82">
        <v>659</v>
      </c>
      <c r="AB2319" s="82">
        <v>942.37</v>
      </c>
    </row>
    <row r="2320" spans="18:28">
      <c r="R2320" s="82" t="s">
        <v>95</v>
      </c>
      <c r="S2320" s="82">
        <v>2023</v>
      </c>
      <c r="T2320" s="82" t="s">
        <v>38</v>
      </c>
      <c r="U2320" s="82" t="s">
        <v>89</v>
      </c>
      <c r="V2320" s="82" t="s">
        <v>90</v>
      </c>
      <c r="W2320" s="82" t="s">
        <v>91</v>
      </c>
      <c r="X2320" s="82" t="s">
        <v>92</v>
      </c>
      <c r="Y2320" s="82" t="s">
        <v>93</v>
      </c>
      <c r="Z2320" s="82" t="s">
        <v>96</v>
      </c>
      <c r="AA2320" s="82">
        <v>785</v>
      </c>
      <c r="AB2320" s="82">
        <v>526.24</v>
      </c>
    </row>
    <row r="2321" spans="18:28">
      <c r="R2321" s="82" t="s">
        <v>88</v>
      </c>
      <c r="S2321" s="82">
        <v>2023</v>
      </c>
      <c r="T2321" s="82" t="s">
        <v>38</v>
      </c>
      <c r="U2321" s="82" t="s">
        <v>89</v>
      </c>
      <c r="V2321" s="82" t="s">
        <v>90</v>
      </c>
      <c r="W2321" s="82" t="s">
        <v>91</v>
      </c>
      <c r="X2321" s="82" t="s">
        <v>92</v>
      </c>
      <c r="Y2321" s="82" t="s">
        <v>93</v>
      </c>
      <c r="Z2321" s="82" t="s">
        <v>96</v>
      </c>
      <c r="AA2321" s="82">
        <v>343</v>
      </c>
      <c r="AB2321" s="82">
        <v>490.49</v>
      </c>
    </row>
    <row r="2322" spans="18:28">
      <c r="R2322" s="82" t="s">
        <v>95</v>
      </c>
      <c r="S2322" s="82">
        <v>2023</v>
      </c>
      <c r="T2322" s="82" t="s">
        <v>38</v>
      </c>
      <c r="U2322" s="82" t="s">
        <v>89</v>
      </c>
      <c r="V2322" s="82" t="s">
        <v>90</v>
      </c>
      <c r="W2322" s="82" t="s">
        <v>91</v>
      </c>
      <c r="X2322" s="82" t="s">
        <v>92</v>
      </c>
      <c r="Y2322" s="82" t="s">
        <v>93</v>
      </c>
      <c r="Z2322" s="82" t="s">
        <v>96</v>
      </c>
      <c r="AA2322" s="82">
        <v>313</v>
      </c>
      <c r="AB2322" s="82">
        <v>447.59000000000003</v>
      </c>
    </row>
    <row r="2323" spans="18:28">
      <c r="R2323" s="82" t="s">
        <v>88</v>
      </c>
      <c r="S2323" s="82">
        <v>2023</v>
      </c>
      <c r="T2323" s="82" t="s">
        <v>38</v>
      </c>
      <c r="U2323" s="82" t="s">
        <v>89</v>
      </c>
      <c r="V2323" s="82" t="s">
        <v>90</v>
      </c>
      <c r="W2323" s="82" t="s">
        <v>91</v>
      </c>
      <c r="X2323" s="82" t="s">
        <v>92</v>
      </c>
      <c r="Y2323" s="82" t="s">
        <v>93</v>
      </c>
      <c r="Z2323" s="82" t="s">
        <v>96</v>
      </c>
      <c r="AA2323" s="82">
        <v>341</v>
      </c>
      <c r="AB2323" s="82">
        <v>487.63</v>
      </c>
    </row>
    <row r="2324" spans="18:28">
      <c r="R2324" s="82" t="s">
        <v>98</v>
      </c>
      <c r="S2324" s="82">
        <v>2023</v>
      </c>
      <c r="T2324" s="82" t="s">
        <v>38</v>
      </c>
      <c r="U2324" s="82" t="s">
        <v>89</v>
      </c>
      <c r="V2324" s="82" t="s">
        <v>90</v>
      </c>
      <c r="W2324" s="82" t="s">
        <v>91</v>
      </c>
      <c r="X2324" s="82" t="s">
        <v>92</v>
      </c>
      <c r="Y2324" s="82" t="s">
        <v>93</v>
      </c>
      <c r="Z2324" s="82" t="s">
        <v>96</v>
      </c>
      <c r="AA2324" s="82">
        <v>754</v>
      </c>
      <c r="AB2324" s="82">
        <v>1078.22</v>
      </c>
    </row>
    <row r="2325" spans="18:28">
      <c r="R2325" s="82" t="s">
        <v>98</v>
      </c>
      <c r="S2325" s="82">
        <v>2023</v>
      </c>
      <c r="T2325" s="82" t="s">
        <v>42</v>
      </c>
      <c r="U2325" s="82" t="s">
        <v>89</v>
      </c>
      <c r="V2325" s="82" t="s">
        <v>90</v>
      </c>
      <c r="W2325" s="82" t="s">
        <v>91</v>
      </c>
      <c r="X2325" s="82" t="s">
        <v>92</v>
      </c>
      <c r="Y2325" s="82" t="s">
        <v>93</v>
      </c>
      <c r="Z2325" s="82" t="s">
        <v>96</v>
      </c>
      <c r="AA2325" s="82">
        <v>320</v>
      </c>
      <c r="AB2325" s="82">
        <v>489.6</v>
      </c>
    </row>
    <row r="2326" spans="18:28">
      <c r="R2326" s="82" t="s">
        <v>88</v>
      </c>
      <c r="S2326" s="82">
        <v>2023</v>
      </c>
      <c r="T2326" s="82" t="s">
        <v>42</v>
      </c>
      <c r="U2326" s="82" t="s">
        <v>89</v>
      </c>
      <c r="V2326" s="82" t="s">
        <v>90</v>
      </c>
      <c r="W2326" s="82" t="s">
        <v>91</v>
      </c>
      <c r="X2326" s="82" t="s">
        <v>92</v>
      </c>
      <c r="Y2326" s="82" t="s">
        <v>93</v>
      </c>
      <c r="Z2326" s="82" t="s">
        <v>96</v>
      </c>
      <c r="AA2326" s="82">
        <v>296</v>
      </c>
      <c r="AB2326" s="82">
        <v>423.28</v>
      </c>
    </row>
    <row r="2327" spans="18:28">
      <c r="R2327" s="82" t="s">
        <v>95</v>
      </c>
      <c r="S2327" s="82">
        <v>2023</v>
      </c>
      <c r="T2327" s="82" t="s">
        <v>42</v>
      </c>
      <c r="U2327" s="82" t="s">
        <v>89</v>
      </c>
      <c r="V2327" s="82" t="s">
        <v>90</v>
      </c>
      <c r="W2327" s="82" t="s">
        <v>91</v>
      </c>
      <c r="X2327" s="82" t="s">
        <v>92</v>
      </c>
      <c r="Y2327" s="82" t="s">
        <v>93</v>
      </c>
      <c r="Z2327" s="82" t="s">
        <v>96</v>
      </c>
      <c r="AA2327" s="82">
        <v>322</v>
      </c>
      <c r="AB2327" s="82">
        <v>460.46000000000004</v>
      </c>
    </row>
    <row r="2328" spans="18:28">
      <c r="R2328" s="82" t="s">
        <v>95</v>
      </c>
      <c r="S2328" s="82">
        <v>2023</v>
      </c>
      <c r="T2328" s="82" t="s">
        <v>42</v>
      </c>
      <c r="U2328" s="82" t="s">
        <v>89</v>
      </c>
      <c r="V2328" s="82" t="s">
        <v>90</v>
      </c>
      <c r="W2328" s="82" t="s">
        <v>91</v>
      </c>
      <c r="X2328" s="82" t="s">
        <v>92</v>
      </c>
      <c r="Y2328" s="82" t="s">
        <v>93</v>
      </c>
      <c r="Z2328" s="82" t="s">
        <v>96</v>
      </c>
      <c r="AA2328" s="82">
        <v>292</v>
      </c>
      <c r="AB2328" s="82">
        <v>417.56</v>
      </c>
    </row>
    <row r="2329" spans="18:28">
      <c r="R2329" s="82" t="s">
        <v>95</v>
      </c>
      <c r="S2329" s="82">
        <v>2023</v>
      </c>
      <c r="T2329" s="82" t="s">
        <v>42</v>
      </c>
      <c r="U2329" s="82" t="s">
        <v>89</v>
      </c>
      <c r="V2329" s="82" t="s">
        <v>90</v>
      </c>
      <c r="W2329" s="82" t="s">
        <v>91</v>
      </c>
      <c r="X2329" s="82" t="s">
        <v>92</v>
      </c>
      <c r="Y2329" s="82" t="s">
        <v>93</v>
      </c>
      <c r="Z2329" s="82" t="s">
        <v>96</v>
      </c>
      <c r="AA2329" s="82">
        <v>749</v>
      </c>
      <c r="AB2329" s="82">
        <v>1071.07</v>
      </c>
    </row>
    <row r="2330" spans="18:28">
      <c r="R2330" s="82" t="s">
        <v>95</v>
      </c>
      <c r="S2330" s="82">
        <v>2023</v>
      </c>
      <c r="T2330" s="82" t="s">
        <v>42</v>
      </c>
      <c r="U2330" s="82" t="s">
        <v>89</v>
      </c>
      <c r="V2330" s="82" t="s">
        <v>90</v>
      </c>
      <c r="W2330" s="82" t="s">
        <v>91</v>
      </c>
      <c r="X2330" s="82" t="s">
        <v>92</v>
      </c>
      <c r="Y2330" s="82" t="s">
        <v>93</v>
      </c>
      <c r="Z2330" s="82" t="s">
        <v>96</v>
      </c>
      <c r="AA2330" s="82">
        <v>321</v>
      </c>
      <c r="AB2330" s="82">
        <v>459.03</v>
      </c>
    </row>
    <row r="2331" spans="18:28">
      <c r="R2331" s="82" t="s">
        <v>95</v>
      </c>
      <c r="S2331" s="82">
        <v>2023</v>
      </c>
      <c r="T2331" s="82" t="s">
        <v>42</v>
      </c>
      <c r="U2331" s="82" t="s">
        <v>89</v>
      </c>
      <c r="V2331" s="82" t="s">
        <v>90</v>
      </c>
      <c r="W2331" s="82" t="s">
        <v>91</v>
      </c>
      <c r="X2331" s="82" t="s">
        <v>92</v>
      </c>
      <c r="Y2331" s="82" t="s">
        <v>93</v>
      </c>
      <c r="Z2331" s="82" t="s">
        <v>96</v>
      </c>
      <c r="AA2331" s="82">
        <v>319</v>
      </c>
      <c r="AB2331" s="82">
        <v>456.16999999999996</v>
      </c>
    </row>
    <row r="2332" spans="18:28">
      <c r="R2332" s="82" t="s">
        <v>95</v>
      </c>
      <c r="S2332" s="82">
        <v>2023</v>
      </c>
      <c r="T2332" s="82" t="s">
        <v>42</v>
      </c>
      <c r="U2332" s="82" t="s">
        <v>89</v>
      </c>
      <c r="V2332" s="82" t="s">
        <v>90</v>
      </c>
      <c r="W2332" s="82" t="s">
        <v>91</v>
      </c>
      <c r="X2332" s="82" t="s">
        <v>92</v>
      </c>
      <c r="Y2332" s="82" t="s">
        <v>93</v>
      </c>
      <c r="Z2332" s="82" t="s">
        <v>96</v>
      </c>
      <c r="AA2332" s="82">
        <v>295</v>
      </c>
      <c r="AB2332" s="82">
        <v>421.85</v>
      </c>
    </row>
    <row r="2333" spans="18:28">
      <c r="R2333" s="82" t="s">
        <v>88</v>
      </c>
      <c r="S2333" s="82">
        <v>2023</v>
      </c>
      <c r="T2333" s="82" t="s">
        <v>42</v>
      </c>
      <c r="U2333" s="82" t="s">
        <v>89</v>
      </c>
      <c r="V2333" s="82" t="s">
        <v>90</v>
      </c>
      <c r="W2333" s="82" t="s">
        <v>91</v>
      </c>
      <c r="X2333" s="82" t="s">
        <v>92</v>
      </c>
      <c r="Y2333" s="82" t="s">
        <v>93</v>
      </c>
      <c r="Z2333" s="82" t="s">
        <v>96</v>
      </c>
      <c r="AA2333" s="82">
        <v>323</v>
      </c>
      <c r="AB2333" s="82">
        <v>461.89</v>
      </c>
    </row>
    <row r="2334" spans="18:28">
      <c r="R2334" s="82" t="s">
        <v>98</v>
      </c>
      <c r="S2334" s="82">
        <v>2023</v>
      </c>
      <c r="T2334" s="82" t="s">
        <v>42</v>
      </c>
      <c r="U2334" s="82" t="s">
        <v>89</v>
      </c>
      <c r="V2334" s="82" t="s">
        <v>90</v>
      </c>
      <c r="W2334" s="82" t="s">
        <v>91</v>
      </c>
      <c r="X2334" s="82" t="s">
        <v>92</v>
      </c>
      <c r="Y2334" s="82" t="s">
        <v>93</v>
      </c>
      <c r="Z2334" s="82" t="s">
        <v>96</v>
      </c>
      <c r="AA2334" s="82">
        <v>758</v>
      </c>
      <c r="AB2334" s="82">
        <v>1083.94</v>
      </c>
    </row>
    <row r="2335" spans="18:28">
      <c r="R2335" s="82" t="s">
        <v>99</v>
      </c>
      <c r="S2335" s="82">
        <v>2023</v>
      </c>
      <c r="T2335" s="82" t="s">
        <v>31</v>
      </c>
      <c r="U2335" s="82" t="s">
        <v>89</v>
      </c>
      <c r="V2335" s="82" t="s">
        <v>90</v>
      </c>
      <c r="W2335" s="82" t="s">
        <v>91</v>
      </c>
      <c r="X2335" s="82" t="s">
        <v>92</v>
      </c>
      <c r="Y2335" s="82" t="s">
        <v>93</v>
      </c>
      <c r="Z2335" s="82" t="s">
        <v>96</v>
      </c>
      <c r="AA2335" s="82">
        <v>128</v>
      </c>
      <c r="AB2335" s="82">
        <v>195.84</v>
      </c>
    </row>
    <row r="2336" spans="18:28">
      <c r="R2336" s="82" t="s">
        <v>88</v>
      </c>
      <c r="S2336" s="82">
        <v>2023</v>
      </c>
      <c r="T2336" s="82" t="s">
        <v>31</v>
      </c>
      <c r="U2336" s="82" t="s">
        <v>89</v>
      </c>
      <c r="V2336" s="82" t="s">
        <v>90</v>
      </c>
      <c r="W2336" s="82" t="s">
        <v>91</v>
      </c>
      <c r="X2336" s="82" t="s">
        <v>92</v>
      </c>
      <c r="Y2336" s="82" t="s">
        <v>93</v>
      </c>
      <c r="Z2336" s="82" t="s">
        <v>96</v>
      </c>
      <c r="AA2336" s="82">
        <v>302</v>
      </c>
      <c r="AB2336" s="82">
        <v>431.86</v>
      </c>
    </row>
    <row r="2337" spans="18:28">
      <c r="R2337" s="82" t="s">
        <v>88</v>
      </c>
      <c r="S2337" s="82">
        <v>2023</v>
      </c>
      <c r="T2337" s="82" t="s">
        <v>31</v>
      </c>
      <c r="U2337" s="82" t="s">
        <v>89</v>
      </c>
      <c r="V2337" s="82" t="s">
        <v>90</v>
      </c>
      <c r="W2337" s="82" t="s">
        <v>91</v>
      </c>
      <c r="X2337" s="82" t="s">
        <v>92</v>
      </c>
      <c r="Y2337" s="82" t="s">
        <v>93</v>
      </c>
      <c r="Z2337" s="82" t="s">
        <v>96</v>
      </c>
      <c r="AA2337" s="82">
        <v>130</v>
      </c>
      <c r="AB2337" s="82">
        <v>185.9</v>
      </c>
    </row>
    <row r="2338" spans="18:28">
      <c r="R2338" s="82" t="s">
        <v>88</v>
      </c>
      <c r="S2338" s="82">
        <v>2023</v>
      </c>
      <c r="T2338" s="82" t="s">
        <v>31</v>
      </c>
      <c r="U2338" s="82" t="s">
        <v>89</v>
      </c>
      <c r="V2338" s="82" t="s">
        <v>90</v>
      </c>
      <c r="W2338" s="82" t="s">
        <v>91</v>
      </c>
      <c r="X2338" s="82" t="s">
        <v>92</v>
      </c>
      <c r="Y2338" s="82" t="s">
        <v>93</v>
      </c>
      <c r="Z2338" s="82" t="s">
        <v>96</v>
      </c>
      <c r="AA2338" s="82">
        <v>346</v>
      </c>
      <c r="AB2338" s="82">
        <v>494.78</v>
      </c>
    </row>
    <row r="2339" spans="18:28">
      <c r="R2339" s="82" t="s">
        <v>95</v>
      </c>
      <c r="S2339" s="82">
        <v>2023</v>
      </c>
      <c r="T2339" s="82" t="s">
        <v>31</v>
      </c>
      <c r="U2339" s="82" t="s">
        <v>89</v>
      </c>
      <c r="V2339" s="82" t="s">
        <v>90</v>
      </c>
      <c r="W2339" s="82" t="s">
        <v>91</v>
      </c>
      <c r="X2339" s="82" t="s">
        <v>92</v>
      </c>
      <c r="Y2339" s="82" t="s">
        <v>93</v>
      </c>
      <c r="Z2339" s="82" t="s">
        <v>96</v>
      </c>
      <c r="AA2339" s="82">
        <v>372</v>
      </c>
      <c r="AB2339" s="82">
        <v>531.96</v>
      </c>
    </row>
    <row r="2340" spans="18:28">
      <c r="R2340" s="82" t="s">
        <v>97</v>
      </c>
      <c r="S2340" s="82">
        <v>2023</v>
      </c>
      <c r="T2340" s="82" t="s">
        <v>31</v>
      </c>
      <c r="U2340" s="82" t="s">
        <v>89</v>
      </c>
      <c r="V2340" s="82" t="s">
        <v>90</v>
      </c>
      <c r="W2340" s="82" t="s">
        <v>91</v>
      </c>
      <c r="X2340" s="82" t="s">
        <v>92</v>
      </c>
      <c r="Y2340" s="82" t="s">
        <v>93</v>
      </c>
      <c r="Z2340" s="82" t="s">
        <v>96</v>
      </c>
      <c r="AA2340" s="82">
        <v>740</v>
      </c>
      <c r="AB2340" s="82">
        <v>1058.2</v>
      </c>
    </row>
    <row r="2341" spans="18:28">
      <c r="R2341" s="82" t="s">
        <v>97</v>
      </c>
      <c r="S2341" s="82">
        <v>2023</v>
      </c>
      <c r="T2341" s="82" t="s">
        <v>31</v>
      </c>
      <c r="U2341" s="82" t="s">
        <v>89</v>
      </c>
      <c r="V2341" s="82" t="s">
        <v>90</v>
      </c>
      <c r="W2341" s="82" t="s">
        <v>91</v>
      </c>
      <c r="X2341" s="82" t="s">
        <v>92</v>
      </c>
      <c r="Y2341" s="82" t="s">
        <v>93</v>
      </c>
      <c r="Z2341" s="82" t="s">
        <v>96</v>
      </c>
      <c r="AA2341" s="82">
        <v>129</v>
      </c>
      <c r="AB2341" s="82">
        <v>184.47</v>
      </c>
    </row>
    <row r="2342" spans="18:28">
      <c r="R2342" s="82" t="s">
        <v>95</v>
      </c>
      <c r="S2342" s="82">
        <v>2023</v>
      </c>
      <c r="T2342" s="82" t="s">
        <v>31</v>
      </c>
      <c r="U2342" s="82" t="s">
        <v>89</v>
      </c>
      <c r="V2342" s="82" t="s">
        <v>90</v>
      </c>
      <c r="W2342" s="82" t="s">
        <v>91</v>
      </c>
      <c r="X2342" s="82" t="s">
        <v>92</v>
      </c>
      <c r="Y2342" s="82" t="s">
        <v>93</v>
      </c>
      <c r="Z2342" s="82" t="s">
        <v>96</v>
      </c>
      <c r="AA2342" s="82">
        <v>746</v>
      </c>
      <c r="AB2342" s="82">
        <v>526.24</v>
      </c>
    </row>
    <row r="2343" spans="18:28">
      <c r="R2343" s="82" t="s">
        <v>95</v>
      </c>
      <c r="S2343" s="82">
        <v>2023</v>
      </c>
      <c r="T2343" s="82" t="s">
        <v>31</v>
      </c>
      <c r="U2343" s="82" t="s">
        <v>89</v>
      </c>
      <c r="V2343" s="82" t="s">
        <v>90</v>
      </c>
      <c r="W2343" s="82" t="s">
        <v>91</v>
      </c>
      <c r="X2343" s="82" t="s">
        <v>92</v>
      </c>
      <c r="Y2343" s="82" t="s">
        <v>93</v>
      </c>
      <c r="Z2343" s="82" t="s">
        <v>96</v>
      </c>
      <c r="AA2343" s="82">
        <v>780</v>
      </c>
      <c r="AB2343" s="82">
        <v>526.24</v>
      </c>
    </row>
    <row r="2344" spans="18:28">
      <c r="R2344" s="82" t="s">
        <v>88</v>
      </c>
      <c r="S2344" s="82">
        <v>2023</v>
      </c>
      <c r="T2344" s="82" t="s">
        <v>31</v>
      </c>
      <c r="U2344" s="82" t="s">
        <v>89</v>
      </c>
      <c r="V2344" s="82" t="s">
        <v>90</v>
      </c>
      <c r="W2344" s="82" t="s">
        <v>91</v>
      </c>
      <c r="X2344" s="82" t="s">
        <v>92</v>
      </c>
      <c r="Y2344" s="82" t="s">
        <v>93</v>
      </c>
      <c r="Z2344" s="82" t="s">
        <v>96</v>
      </c>
      <c r="AA2344" s="82">
        <v>127</v>
      </c>
      <c r="AB2344" s="82">
        <v>181.61</v>
      </c>
    </row>
    <row r="2345" spans="18:28">
      <c r="R2345" s="82" t="s">
        <v>95</v>
      </c>
      <c r="S2345" s="82">
        <v>2023</v>
      </c>
      <c r="T2345" s="82" t="s">
        <v>31</v>
      </c>
      <c r="U2345" s="82" t="s">
        <v>89</v>
      </c>
      <c r="V2345" s="82" t="s">
        <v>90</v>
      </c>
      <c r="W2345" s="82" t="s">
        <v>91</v>
      </c>
      <c r="X2345" s="82" t="s">
        <v>92</v>
      </c>
      <c r="Y2345" s="82" t="s">
        <v>93</v>
      </c>
      <c r="Z2345" s="82" t="s">
        <v>96</v>
      </c>
      <c r="AA2345" s="82">
        <v>301</v>
      </c>
      <c r="AB2345" s="82">
        <v>430.43</v>
      </c>
    </row>
    <row r="2346" spans="18:28">
      <c r="R2346" s="82" t="s">
        <v>88</v>
      </c>
      <c r="S2346" s="82">
        <v>2023</v>
      </c>
      <c r="T2346" s="82" t="s">
        <v>31</v>
      </c>
      <c r="U2346" s="82" t="s">
        <v>89</v>
      </c>
      <c r="V2346" s="82" t="s">
        <v>90</v>
      </c>
      <c r="W2346" s="82" t="s">
        <v>91</v>
      </c>
      <c r="X2346" s="82" t="s">
        <v>92</v>
      </c>
      <c r="Y2346" s="82" t="s">
        <v>93</v>
      </c>
      <c r="Z2346" s="82" t="s">
        <v>96</v>
      </c>
      <c r="AA2346" s="82">
        <v>349</v>
      </c>
      <c r="AB2346" s="82">
        <v>499.07</v>
      </c>
    </row>
    <row r="2347" spans="18:28">
      <c r="R2347" s="82" t="s">
        <v>99</v>
      </c>
      <c r="S2347" s="82">
        <v>2023</v>
      </c>
      <c r="T2347" s="82" t="s">
        <v>31</v>
      </c>
      <c r="U2347" s="82" t="s">
        <v>89</v>
      </c>
      <c r="V2347" s="82" t="s">
        <v>90</v>
      </c>
      <c r="W2347" s="82" t="s">
        <v>91</v>
      </c>
      <c r="X2347" s="82" t="s">
        <v>92</v>
      </c>
      <c r="Y2347" s="82" t="s">
        <v>93</v>
      </c>
      <c r="Z2347" s="82" t="s">
        <v>96</v>
      </c>
      <c r="AA2347" s="82">
        <v>749</v>
      </c>
      <c r="AB2347" s="82">
        <v>1071.07</v>
      </c>
    </row>
    <row r="2348" spans="18:28">
      <c r="R2348" s="82" t="s">
        <v>97</v>
      </c>
      <c r="S2348" s="82">
        <v>2023</v>
      </c>
      <c r="T2348" s="82" t="s">
        <v>9</v>
      </c>
      <c r="U2348" s="82" t="s">
        <v>89</v>
      </c>
      <c r="V2348" s="82" t="s">
        <v>90</v>
      </c>
      <c r="W2348" s="82" t="s">
        <v>91</v>
      </c>
      <c r="X2348" s="82" t="s">
        <v>92</v>
      </c>
      <c r="Y2348" s="82" t="s">
        <v>93</v>
      </c>
      <c r="Z2348" s="82" t="s">
        <v>96</v>
      </c>
      <c r="AA2348" s="82">
        <v>134</v>
      </c>
      <c r="AB2348" s="82">
        <v>191.62</v>
      </c>
    </row>
    <row r="2349" spans="18:28">
      <c r="R2349" s="82" t="s">
        <v>95</v>
      </c>
      <c r="S2349" s="82">
        <v>2023</v>
      </c>
      <c r="T2349" s="82" t="s">
        <v>9</v>
      </c>
      <c r="U2349" s="82" t="s">
        <v>89</v>
      </c>
      <c r="V2349" s="82" t="s">
        <v>90</v>
      </c>
      <c r="W2349" s="82" t="s">
        <v>91</v>
      </c>
      <c r="X2349" s="82" t="s">
        <v>92</v>
      </c>
      <c r="Y2349" s="82" t="s">
        <v>93</v>
      </c>
      <c r="Z2349" s="82" t="s">
        <v>96</v>
      </c>
      <c r="AA2349" s="82">
        <v>308</v>
      </c>
      <c r="AB2349" s="82">
        <v>440.44</v>
      </c>
    </row>
    <row r="2350" spans="18:28">
      <c r="R2350" s="82" t="s">
        <v>88</v>
      </c>
      <c r="S2350" s="82">
        <v>2023</v>
      </c>
      <c r="T2350" s="82" t="s">
        <v>9</v>
      </c>
      <c r="U2350" s="82" t="s">
        <v>89</v>
      </c>
      <c r="V2350" s="82" t="s">
        <v>90</v>
      </c>
      <c r="W2350" s="82" t="s">
        <v>91</v>
      </c>
      <c r="X2350" s="82" t="s">
        <v>92</v>
      </c>
      <c r="Y2350" s="82" t="s">
        <v>93</v>
      </c>
      <c r="Z2350" s="82" t="s">
        <v>96</v>
      </c>
      <c r="AA2350" s="82">
        <v>350</v>
      </c>
      <c r="AB2350" s="82">
        <v>500.5</v>
      </c>
    </row>
    <row r="2351" spans="18:28">
      <c r="R2351" s="82" t="s">
        <v>88</v>
      </c>
      <c r="S2351" s="82">
        <v>2023</v>
      </c>
      <c r="T2351" s="82" t="s">
        <v>9</v>
      </c>
      <c r="U2351" s="82" t="s">
        <v>89</v>
      </c>
      <c r="V2351" s="82" t="s">
        <v>90</v>
      </c>
      <c r="W2351" s="82" t="s">
        <v>91</v>
      </c>
      <c r="X2351" s="82" t="s">
        <v>92</v>
      </c>
      <c r="Y2351" s="82" t="s">
        <v>93</v>
      </c>
      <c r="Z2351" s="82" t="s">
        <v>96</v>
      </c>
      <c r="AA2351" s="82">
        <v>136</v>
      </c>
      <c r="AB2351" s="82">
        <v>194.48</v>
      </c>
    </row>
    <row r="2352" spans="18:28">
      <c r="R2352" s="82" t="s">
        <v>99</v>
      </c>
      <c r="S2352" s="82">
        <v>2023</v>
      </c>
      <c r="T2352" s="82" t="s">
        <v>9</v>
      </c>
      <c r="U2352" s="82" t="s">
        <v>89</v>
      </c>
      <c r="V2352" s="82" t="s">
        <v>90</v>
      </c>
      <c r="W2352" s="82" t="s">
        <v>91</v>
      </c>
      <c r="X2352" s="82" t="s">
        <v>92</v>
      </c>
      <c r="Y2352" s="82" t="s">
        <v>93</v>
      </c>
      <c r="Z2352" s="82" t="s">
        <v>96</v>
      </c>
      <c r="AA2352" s="82">
        <v>304</v>
      </c>
      <c r="AB2352" s="82">
        <v>434.72</v>
      </c>
    </row>
    <row r="2353" spans="18:28">
      <c r="R2353" s="82" t="s">
        <v>88</v>
      </c>
      <c r="S2353" s="82">
        <v>2023</v>
      </c>
      <c r="T2353" s="82" t="s">
        <v>9</v>
      </c>
      <c r="U2353" s="82" t="s">
        <v>89</v>
      </c>
      <c r="V2353" s="82" t="s">
        <v>90</v>
      </c>
      <c r="W2353" s="82" t="s">
        <v>91</v>
      </c>
      <c r="X2353" s="82" t="s">
        <v>92</v>
      </c>
      <c r="Y2353" s="82" t="s">
        <v>93</v>
      </c>
      <c r="Z2353" s="82" t="s">
        <v>96</v>
      </c>
      <c r="AA2353" s="82">
        <v>352</v>
      </c>
      <c r="AB2353" s="82">
        <v>503.36</v>
      </c>
    </row>
    <row r="2354" spans="18:28">
      <c r="R2354" s="82" t="s">
        <v>88</v>
      </c>
      <c r="S2354" s="82">
        <v>2023</v>
      </c>
      <c r="T2354" s="82" t="s">
        <v>9</v>
      </c>
      <c r="U2354" s="82" t="s">
        <v>89</v>
      </c>
      <c r="V2354" s="82" t="s">
        <v>90</v>
      </c>
      <c r="W2354" s="82" t="s">
        <v>91</v>
      </c>
      <c r="X2354" s="82" t="s">
        <v>92</v>
      </c>
      <c r="Y2354" s="82" t="s">
        <v>93</v>
      </c>
      <c r="Z2354" s="82" t="s">
        <v>96</v>
      </c>
      <c r="AA2354" s="82">
        <v>132</v>
      </c>
      <c r="AB2354" s="82">
        <v>188.76</v>
      </c>
    </row>
    <row r="2355" spans="18:28">
      <c r="R2355" s="82" t="s">
        <v>95</v>
      </c>
      <c r="S2355" s="82">
        <v>2023</v>
      </c>
      <c r="T2355" s="82" t="s">
        <v>9</v>
      </c>
      <c r="U2355" s="82" t="s">
        <v>89</v>
      </c>
      <c r="V2355" s="82" t="s">
        <v>90</v>
      </c>
      <c r="W2355" s="82" t="s">
        <v>91</v>
      </c>
      <c r="X2355" s="82" t="s">
        <v>92</v>
      </c>
      <c r="Y2355" s="82" t="s">
        <v>93</v>
      </c>
      <c r="Z2355" s="82" t="s">
        <v>96</v>
      </c>
      <c r="AA2355" s="82">
        <v>706</v>
      </c>
      <c r="AB2355" s="82">
        <v>1009.5799999999999</v>
      </c>
    </row>
    <row r="2356" spans="18:28">
      <c r="R2356" s="82" t="s">
        <v>88</v>
      </c>
      <c r="S2356" s="82">
        <v>2023</v>
      </c>
      <c r="T2356" s="82" t="s">
        <v>9</v>
      </c>
      <c r="U2356" s="82" t="s">
        <v>89</v>
      </c>
      <c r="V2356" s="82" t="s">
        <v>90</v>
      </c>
      <c r="W2356" s="82" t="s">
        <v>91</v>
      </c>
      <c r="X2356" s="82" t="s">
        <v>92</v>
      </c>
      <c r="Y2356" s="82" t="s">
        <v>93</v>
      </c>
      <c r="Z2356" s="82" t="s">
        <v>96</v>
      </c>
      <c r="AA2356" s="82">
        <v>739</v>
      </c>
      <c r="AB2356" s="82">
        <v>1056.77</v>
      </c>
    </row>
    <row r="2357" spans="18:28">
      <c r="R2357" s="82" t="s">
        <v>88</v>
      </c>
      <c r="S2357" s="82">
        <v>2023</v>
      </c>
      <c r="T2357" s="82" t="s">
        <v>9</v>
      </c>
      <c r="U2357" s="82" t="s">
        <v>89</v>
      </c>
      <c r="V2357" s="82" t="s">
        <v>90</v>
      </c>
      <c r="W2357" s="82" t="s">
        <v>91</v>
      </c>
      <c r="X2357" s="82" t="s">
        <v>92</v>
      </c>
      <c r="Y2357" s="82" t="s">
        <v>93</v>
      </c>
      <c r="Z2357" s="82" t="s">
        <v>96</v>
      </c>
      <c r="AA2357" s="82">
        <v>135</v>
      </c>
      <c r="AB2357" s="82">
        <v>193.05</v>
      </c>
    </row>
    <row r="2358" spans="18:28">
      <c r="R2358" s="82" t="s">
        <v>88</v>
      </c>
      <c r="S2358" s="82">
        <v>2023</v>
      </c>
      <c r="T2358" s="82" t="s">
        <v>9</v>
      </c>
      <c r="U2358" s="82" t="s">
        <v>89</v>
      </c>
      <c r="V2358" s="82" t="s">
        <v>90</v>
      </c>
      <c r="W2358" s="82" t="s">
        <v>91</v>
      </c>
      <c r="X2358" s="82" t="s">
        <v>92</v>
      </c>
      <c r="Y2358" s="82" t="s">
        <v>93</v>
      </c>
      <c r="Z2358" s="82" t="s">
        <v>96</v>
      </c>
      <c r="AA2358" s="82">
        <v>779</v>
      </c>
      <c r="AB2358" s="82">
        <v>526.24</v>
      </c>
    </row>
    <row r="2359" spans="18:28">
      <c r="R2359" s="82" t="s">
        <v>88</v>
      </c>
      <c r="S2359" s="82">
        <v>2023</v>
      </c>
      <c r="T2359" s="82" t="s">
        <v>9</v>
      </c>
      <c r="U2359" s="82" t="s">
        <v>89</v>
      </c>
      <c r="V2359" s="82" t="s">
        <v>90</v>
      </c>
      <c r="W2359" s="82" t="s">
        <v>91</v>
      </c>
      <c r="X2359" s="82" t="s">
        <v>92</v>
      </c>
      <c r="Y2359" s="82" t="s">
        <v>93</v>
      </c>
      <c r="Z2359" s="82" t="s">
        <v>96</v>
      </c>
      <c r="AA2359" s="82">
        <v>133</v>
      </c>
      <c r="AB2359" s="82">
        <v>190.19</v>
      </c>
    </row>
    <row r="2360" spans="18:28">
      <c r="R2360" s="82" t="s">
        <v>97</v>
      </c>
      <c r="S2360" s="82">
        <v>2023</v>
      </c>
      <c r="T2360" s="82" t="s">
        <v>9</v>
      </c>
      <c r="U2360" s="82" t="s">
        <v>89</v>
      </c>
      <c r="V2360" s="82" t="s">
        <v>90</v>
      </c>
      <c r="W2360" s="82" t="s">
        <v>91</v>
      </c>
      <c r="X2360" s="82" t="s">
        <v>92</v>
      </c>
      <c r="Y2360" s="82" t="s">
        <v>93</v>
      </c>
      <c r="Z2360" s="82" t="s">
        <v>96</v>
      </c>
      <c r="AA2360" s="82">
        <v>307</v>
      </c>
      <c r="AB2360" s="82">
        <v>439.01</v>
      </c>
    </row>
    <row r="2361" spans="18:28">
      <c r="R2361" s="82" t="s">
        <v>88</v>
      </c>
      <c r="S2361" s="82">
        <v>2023</v>
      </c>
      <c r="T2361" s="82" t="s">
        <v>9</v>
      </c>
      <c r="U2361" s="82" t="s">
        <v>89</v>
      </c>
      <c r="V2361" s="82" t="s">
        <v>90</v>
      </c>
      <c r="W2361" s="82" t="s">
        <v>91</v>
      </c>
      <c r="X2361" s="82" t="s">
        <v>92</v>
      </c>
      <c r="Y2361" s="82" t="s">
        <v>93</v>
      </c>
      <c r="Z2361" s="82" t="s">
        <v>96</v>
      </c>
      <c r="AA2361" s="82">
        <v>355</v>
      </c>
      <c r="AB2361" s="82">
        <v>507.65</v>
      </c>
    </row>
    <row r="2362" spans="18:28">
      <c r="R2362" s="82" t="s">
        <v>88</v>
      </c>
      <c r="S2362" s="82">
        <v>2023</v>
      </c>
      <c r="T2362" s="82" t="s">
        <v>9</v>
      </c>
      <c r="U2362" s="82" t="s">
        <v>89</v>
      </c>
      <c r="V2362" s="82" t="s">
        <v>90</v>
      </c>
      <c r="W2362" s="82" t="s">
        <v>91</v>
      </c>
      <c r="X2362" s="82" t="s">
        <v>92</v>
      </c>
      <c r="Y2362" s="82" t="s">
        <v>93</v>
      </c>
      <c r="Z2362" s="82" t="s">
        <v>96</v>
      </c>
      <c r="AA2362" s="82">
        <v>131</v>
      </c>
      <c r="AB2362" s="82">
        <v>187.32999999999998</v>
      </c>
    </row>
    <row r="2363" spans="18:28">
      <c r="R2363" s="82" t="s">
        <v>95</v>
      </c>
      <c r="S2363" s="82">
        <v>2023</v>
      </c>
      <c r="T2363" s="82" t="s">
        <v>9</v>
      </c>
      <c r="U2363" s="82" t="s">
        <v>89</v>
      </c>
      <c r="V2363" s="82" t="s">
        <v>90</v>
      </c>
      <c r="W2363" s="82" t="s">
        <v>91</v>
      </c>
      <c r="X2363" s="82" t="s">
        <v>92</v>
      </c>
      <c r="Y2363" s="82" t="s">
        <v>93</v>
      </c>
      <c r="Z2363" s="82" t="s">
        <v>96</v>
      </c>
      <c r="AA2363" s="82">
        <v>305</v>
      </c>
      <c r="AB2363" s="82">
        <v>436.15</v>
      </c>
    </row>
    <row r="2364" spans="18:28">
      <c r="R2364" s="82" t="s">
        <v>97</v>
      </c>
      <c r="S2364" s="82">
        <v>2023</v>
      </c>
      <c r="T2364" s="82" t="s">
        <v>9</v>
      </c>
      <c r="U2364" s="82" t="s">
        <v>89</v>
      </c>
      <c r="V2364" s="82" t="s">
        <v>90</v>
      </c>
      <c r="W2364" s="82" t="s">
        <v>91</v>
      </c>
      <c r="X2364" s="82" t="s">
        <v>92</v>
      </c>
      <c r="Y2364" s="82" t="s">
        <v>93</v>
      </c>
      <c r="Z2364" s="82" t="s">
        <v>96</v>
      </c>
      <c r="AA2364" s="82">
        <v>748</v>
      </c>
      <c r="AB2364" s="82">
        <v>1069.6399999999999</v>
      </c>
    </row>
    <row r="2365" spans="18:28">
      <c r="R2365" s="82" t="s">
        <v>88</v>
      </c>
      <c r="S2365" s="82">
        <v>2023</v>
      </c>
      <c r="T2365" s="82" t="s">
        <v>37</v>
      </c>
      <c r="U2365" s="82" t="s">
        <v>89</v>
      </c>
      <c r="V2365" s="82" t="s">
        <v>90</v>
      </c>
      <c r="W2365" s="82" t="s">
        <v>91</v>
      </c>
      <c r="X2365" s="82" t="s">
        <v>92</v>
      </c>
      <c r="Y2365" s="82" t="s">
        <v>93</v>
      </c>
      <c r="Z2365" s="82" t="s">
        <v>96</v>
      </c>
      <c r="AA2365" s="82">
        <v>350</v>
      </c>
      <c r="AB2365" s="82">
        <v>535.5</v>
      </c>
    </row>
    <row r="2366" spans="18:28">
      <c r="R2366" s="82" t="s">
        <v>88</v>
      </c>
      <c r="S2366" s="82">
        <v>2023</v>
      </c>
      <c r="T2366" s="82" t="s">
        <v>37</v>
      </c>
      <c r="U2366" s="82" t="s">
        <v>89</v>
      </c>
      <c r="V2366" s="82" t="s">
        <v>90</v>
      </c>
      <c r="W2366" s="82" t="s">
        <v>91</v>
      </c>
      <c r="X2366" s="82" t="s">
        <v>92</v>
      </c>
      <c r="Y2366" s="82" t="s">
        <v>93</v>
      </c>
      <c r="Z2366" s="82" t="s">
        <v>96</v>
      </c>
      <c r="AA2366" s="82">
        <v>320</v>
      </c>
      <c r="AB2366" s="82">
        <v>457.6</v>
      </c>
    </row>
    <row r="2367" spans="18:28">
      <c r="R2367" s="82" t="s">
        <v>97</v>
      </c>
      <c r="S2367" s="82">
        <v>2023</v>
      </c>
      <c r="T2367" s="82" t="s">
        <v>37</v>
      </c>
      <c r="U2367" s="82" t="s">
        <v>89</v>
      </c>
      <c r="V2367" s="82" t="s">
        <v>90</v>
      </c>
      <c r="W2367" s="82" t="s">
        <v>91</v>
      </c>
      <c r="X2367" s="82" t="s">
        <v>92</v>
      </c>
      <c r="Y2367" s="82" t="s">
        <v>93</v>
      </c>
      <c r="Z2367" s="82" t="s">
        <v>96</v>
      </c>
      <c r="AA2367" s="82">
        <v>346</v>
      </c>
      <c r="AB2367" s="82">
        <v>494.78</v>
      </c>
    </row>
    <row r="2368" spans="18:28">
      <c r="R2368" s="82" t="s">
        <v>98</v>
      </c>
      <c r="S2368" s="82">
        <v>2023</v>
      </c>
      <c r="T2368" s="82" t="s">
        <v>37</v>
      </c>
      <c r="U2368" s="82" t="s">
        <v>89</v>
      </c>
      <c r="V2368" s="82" t="s">
        <v>90</v>
      </c>
      <c r="W2368" s="82" t="s">
        <v>91</v>
      </c>
      <c r="X2368" s="82" t="s">
        <v>92</v>
      </c>
      <c r="Y2368" s="82" t="s">
        <v>93</v>
      </c>
      <c r="Z2368" s="82" t="s">
        <v>96</v>
      </c>
      <c r="AA2368" s="82">
        <v>322</v>
      </c>
      <c r="AB2368" s="82">
        <v>460.46000000000004</v>
      </c>
    </row>
    <row r="2369" spans="18:28">
      <c r="R2369" s="82" t="s">
        <v>88</v>
      </c>
      <c r="S2369" s="82">
        <v>2023</v>
      </c>
      <c r="T2369" s="82" t="s">
        <v>37</v>
      </c>
      <c r="U2369" s="82" t="s">
        <v>89</v>
      </c>
      <c r="V2369" s="82" t="s">
        <v>90</v>
      </c>
      <c r="W2369" s="82" t="s">
        <v>91</v>
      </c>
      <c r="X2369" s="82" t="s">
        <v>92</v>
      </c>
      <c r="Y2369" s="82" t="s">
        <v>93</v>
      </c>
      <c r="Z2369" s="82" t="s">
        <v>96</v>
      </c>
      <c r="AA2369" s="82">
        <v>658</v>
      </c>
      <c r="AB2369" s="82">
        <v>940.94</v>
      </c>
    </row>
    <row r="2370" spans="18:28">
      <c r="R2370" s="82" t="s">
        <v>97</v>
      </c>
      <c r="S2370" s="82">
        <v>2023</v>
      </c>
      <c r="T2370" s="82" t="s">
        <v>37</v>
      </c>
      <c r="U2370" s="82" t="s">
        <v>89</v>
      </c>
      <c r="V2370" s="82" t="s">
        <v>90</v>
      </c>
      <c r="W2370" s="82" t="s">
        <v>91</v>
      </c>
      <c r="X2370" s="82" t="s">
        <v>92</v>
      </c>
      <c r="Y2370" s="82" t="s">
        <v>93</v>
      </c>
      <c r="Z2370" s="82" t="s">
        <v>96</v>
      </c>
      <c r="AA2370" s="82">
        <v>745</v>
      </c>
      <c r="AB2370" s="82">
        <v>1065.3499999999999</v>
      </c>
    </row>
    <row r="2371" spans="18:28">
      <c r="R2371" s="82" t="s">
        <v>97</v>
      </c>
      <c r="S2371" s="82">
        <v>2023</v>
      </c>
      <c r="T2371" s="82" t="s">
        <v>37</v>
      </c>
      <c r="U2371" s="82" t="s">
        <v>89</v>
      </c>
      <c r="V2371" s="82" t="s">
        <v>90</v>
      </c>
      <c r="W2371" s="82" t="s">
        <v>91</v>
      </c>
      <c r="X2371" s="82" t="s">
        <v>92</v>
      </c>
      <c r="Y2371" s="82" t="s">
        <v>93</v>
      </c>
      <c r="Z2371" s="82" t="s">
        <v>96</v>
      </c>
      <c r="AA2371" s="82">
        <v>345</v>
      </c>
      <c r="AB2371" s="82">
        <v>493.35</v>
      </c>
    </row>
    <row r="2372" spans="18:28">
      <c r="R2372" s="82" t="s">
        <v>88</v>
      </c>
      <c r="S2372" s="82">
        <v>2023</v>
      </c>
      <c r="T2372" s="82" t="s">
        <v>37</v>
      </c>
      <c r="U2372" s="82" t="s">
        <v>89</v>
      </c>
      <c r="V2372" s="82" t="s">
        <v>90</v>
      </c>
      <c r="W2372" s="82" t="s">
        <v>91</v>
      </c>
      <c r="X2372" s="82" t="s">
        <v>92</v>
      </c>
      <c r="Y2372" s="82" t="s">
        <v>93</v>
      </c>
      <c r="Z2372" s="82" t="s">
        <v>96</v>
      </c>
      <c r="AA2372" s="82">
        <v>784</v>
      </c>
      <c r="AB2372" s="82">
        <v>526.24</v>
      </c>
    </row>
    <row r="2373" spans="18:28">
      <c r="R2373" s="82" t="s">
        <v>98</v>
      </c>
      <c r="S2373" s="82">
        <v>2023</v>
      </c>
      <c r="T2373" s="82" t="s">
        <v>37</v>
      </c>
      <c r="U2373" s="82" t="s">
        <v>89</v>
      </c>
      <c r="V2373" s="82" t="s">
        <v>90</v>
      </c>
      <c r="W2373" s="82" t="s">
        <v>91</v>
      </c>
      <c r="X2373" s="82" t="s">
        <v>92</v>
      </c>
      <c r="Y2373" s="82" t="s">
        <v>93</v>
      </c>
      <c r="Z2373" s="82" t="s">
        <v>96</v>
      </c>
      <c r="AA2373" s="82">
        <v>349</v>
      </c>
      <c r="AB2373" s="82">
        <v>499.07</v>
      </c>
    </row>
    <row r="2374" spans="18:28">
      <c r="R2374" s="82" t="s">
        <v>97</v>
      </c>
      <c r="S2374" s="82">
        <v>2023</v>
      </c>
      <c r="T2374" s="82" t="s">
        <v>37</v>
      </c>
      <c r="U2374" s="82" t="s">
        <v>89</v>
      </c>
      <c r="V2374" s="82" t="s">
        <v>90</v>
      </c>
      <c r="W2374" s="82" t="s">
        <v>91</v>
      </c>
      <c r="X2374" s="82" t="s">
        <v>92</v>
      </c>
      <c r="Y2374" s="82" t="s">
        <v>93</v>
      </c>
      <c r="Z2374" s="82" t="s">
        <v>96</v>
      </c>
      <c r="AA2374" s="82">
        <v>319</v>
      </c>
      <c r="AB2374" s="82">
        <v>456.16999999999996</v>
      </c>
    </row>
    <row r="2375" spans="18:28">
      <c r="R2375" s="82" t="s">
        <v>88</v>
      </c>
      <c r="S2375" s="82">
        <v>2023</v>
      </c>
      <c r="T2375" s="82" t="s">
        <v>37</v>
      </c>
      <c r="U2375" s="82" t="s">
        <v>89</v>
      </c>
      <c r="V2375" s="82" t="s">
        <v>90</v>
      </c>
      <c r="W2375" s="82" t="s">
        <v>91</v>
      </c>
      <c r="X2375" s="82" t="s">
        <v>92</v>
      </c>
      <c r="Y2375" s="82" t="s">
        <v>93</v>
      </c>
      <c r="Z2375" s="82" t="s">
        <v>96</v>
      </c>
      <c r="AA2375" s="82">
        <v>347</v>
      </c>
      <c r="AB2375" s="82">
        <v>496.21000000000004</v>
      </c>
    </row>
    <row r="2376" spans="18:28">
      <c r="R2376" s="82" t="s">
        <v>88</v>
      </c>
      <c r="S2376" s="82">
        <v>2023</v>
      </c>
      <c r="T2376" s="82" t="s">
        <v>37</v>
      </c>
      <c r="U2376" s="82" t="s">
        <v>89</v>
      </c>
      <c r="V2376" s="82" t="s">
        <v>90</v>
      </c>
      <c r="W2376" s="82" t="s">
        <v>91</v>
      </c>
      <c r="X2376" s="82" t="s">
        <v>92</v>
      </c>
      <c r="Y2376" s="82" t="s">
        <v>93</v>
      </c>
      <c r="Z2376" s="82" t="s">
        <v>96</v>
      </c>
      <c r="AA2376" s="82">
        <v>753</v>
      </c>
      <c r="AB2376" s="82">
        <v>1076.79</v>
      </c>
    </row>
    <row r="2377" spans="18:28">
      <c r="R2377" s="82" t="s">
        <v>88</v>
      </c>
      <c r="S2377" s="82">
        <v>2023</v>
      </c>
      <c r="T2377" s="82" t="s">
        <v>36</v>
      </c>
      <c r="U2377" s="82" t="s">
        <v>89</v>
      </c>
      <c r="V2377" s="82" t="s">
        <v>90</v>
      </c>
      <c r="W2377" s="82" t="s">
        <v>91</v>
      </c>
      <c r="X2377" s="82" t="s">
        <v>92</v>
      </c>
      <c r="Y2377" s="82" t="s">
        <v>93</v>
      </c>
      <c r="Z2377" s="82" t="s">
        <v>96</v>
      </c>
      <c r="AA2377" s="82">
        <v>326</v>
      </c>
      <c r="AB2377" s="82">
        <v>466.18</v>
      </c>
    </row>
    <row r="2378" spans="18:28">
      <c r="R2378" s="82" t="s">
        <v>95</v>
      </c>
      <c r="S2378" s="82">
        <v>2023</v>
      </c>
      <c r="T2378" s="82" t="s">
        <v>36</v>
      </c>
      <c r="U2378" s="82" t="s">
        <v>89</v>
      </c>
      <c r="V2378" s="82" t="s">
        <v>90</v>
      </c>
      <c r="W2378" s="82" t="s">
        <v>91</v>
      </c>
      <c r="X2378" s="82" t="s">
        <v>92</v>
      </c>
      <c r="Y2378" s="82" t="s">
        <v>93</v>
      </c>
      <c r="Z2378" s="82" t="s">
        <v>96</v>
      </c>
      <c r="AA2378" s="82">
        <v>352</v>
      </c>
      <c r="AB2378" s="82">
        <v>503.36</v>
      </c>
    </row>
    <row r="2379" spans="18:28">
      <c r="R2379" s="82" t="s">
        <v>88</v>
      </c>
      <c r="S2379" s="82">
        <v>2023</v>
      </c>
      <c r="T2379" s="82" t="s">
        <v>36</v>
      </c>
      <c r="U2379" s="82" t="s">
        <v>89</v>
      </c>
      <c r="V2379" s="82" t="s">
        <v>90</v>
      </c>
      <c r="W2379" s="82" t="s">
        <v>91</v>
      </c>
      <c r="X2379" s="82" t="s">
        <v>92</v>
      </c>
      <c r="Y2379" s="82" t="s">
        <v>93</v>
      </c>
      <c r="Z2379" s="82" t="s">
        <v>96</v>
      </c>
      <c r="AA2379" s="82">
        <v>328</v>
      </c>
      <c r="AB2379" s="82">
        <v>469.03999999999996</v>
      </c>
    </row>
    <row r="2380" spans="18:28">
      <c r="R2380" s="82" t="s">
        <v>95</v>
      </c>
      <c r="S2380" s="82">
        <v>2023</v>
      </c>
      <c r="T2380" s="82" t="s">
        <v>36</v>
      </c>
      <c r="U2380" s="82" t="s">
        <v>89</v>
      </c>
      <c r="V2380" s="82" t="s">
        <v>90</v>
      </c>
      <c r="W2380" s="82" t="s">
        <v>91</v>
      </c>
      <c r="X2380" s="82" t="s">
        <v>92</v>
      </c>
      <c r="Y2380" s="82" t="s">
        <v>93</v>
      </c>
      <c r="Z2380" s="82" t="s">
        <v>96</v>
      </c>
      <c r="AA2380" s="82">
        <v>657</v>
      </c>
      <c r="AB2380" s="82">
        <v>939.51</v>
      </c>
    </row>
    <row r="2381" spans="18:28">
      <c r="R2381" s="82" t="s">
        <v>88</v>
      </c>
      <c r="S2381" s="82">
        <v>2023</v>
      </c>
      <c r="T2381" s="82" t="s">
        <v>36</v>
      </c>
      <c r="U2381" s="82" t="s">
        <v>89</v>
      </c>
      <c r="V2381" s="82" t="s">
        <v>90</v>
      </c>
      <c r="W2381" s="82" t="s">
        <v>91</v>
      </c>
      <c r="X2381" s="82" t="s">
        <v>92</v>
      </c>
      <c r="Y2381" s="82" t="s">
        <v>93</v>
      </c>
      <c r="Z2381" s="82" t="s">
        <v>96</v>
      </c>
      <c r="AA2381" s="82">
        <v>744</v>
      </c>
      <c r="AB2381" s="82">
        <v>1063.92</v>
      </c>
    </row>
    <row r="2382" spans="18:28">
      <c r="R2382" s="82" t="s">
        <v>88</v>
      </c>
      <c r="S2382" s="82">
        <v>2023</v>
      </c>
      <c r="T2382" s="82" t="s">
        <v>36</v>
      </c>
      <c r="U2382" s="82" t="s">
        <v>89</v>
      </c>
      <c r="V2382" s="82" t="s">
        <v>90</v>
      </c>
      <c r="W2382" s="82" t="s">
        <v>91</v>
      </c>
      <c r="X2382" s="82" t="s">
        <v>92</v>
      </c>
      <c r="Y2382" s="82" t="s">
        <v>93</v>
      </c>
      <c r="Z2382" s="82" t="s">
        <v>96</v>
      </c>
      <c r="AA2382" s="82">
        <v>351</v>
      </c>
      <c r="AB2382" s="82">
        <v>501.93</v>
      </c>
    </row>
    <row r="2383" spans="18:28">
      <c r="R2383" s="82" t="s">
        <v>95</v>
      </c>
      <c r="S2383" s="82">
        <v>2023</v>
      </c>
      <c r="T2383" s="82" t="s">
        <v>36</v>
      </c>
      <c r="U2383" s="82" t="s">
        <v>89</v>
      </c>
      <c r="V2383" s="82" t="s">
        <v>90</v>
      </c>
      <c r="W2383" s="82" t="s">
        <v>91</v>
      </c>
      <c r="X2383" s="82" t="s">
        <v>92</v>
      </c>
      <c r="Y2383" s="82" t="s">
        <v>93</v>
      </c>
      <c r="Z2383" s="82" t="s">
        <v>96</v>
      </c>
      <c r="AA2383" s="82">
        <v>783</v>
      </c>
      <c r="AB2383" s="82">
        <v>526.24</v>
      </c>
    </row>
    <row r="2384" spans="18:28">
      <c r="R2384" s="82" t="s">
        <v>88</v>
      </c>
      <c r="S2384" s="82">
        <v>2023</v>
      </c>
      <c r="T2384" s="82" t="s">
        <v>36</v>
      </c>
      <c r="U2384" s="82" t="s">
        <v>89</v>
      </c>
      <c r="V2384" s="82" t="s">
        <v>90</v>
      </c>
      <c r="W2384" s="82" t="s">
        <v>91</v>
      </c>
      <c r="X2384" s="82" t="s">
        <v>92</v>
      </c>
      <c r="Y2384" s="82" t="s">
        <v>93</v>
      </c>
      <c r="Z2384" s="82" t="s">
        <v>96</v>
      </c>
      <c r="AA2384" s="82">
        <v>355</v>
      </c>
      <c r="AB2384" s="82">
        <v>507.65</v>
      </c>
    </row>
    <row r="2385" spans="18:28">
      <c r="R2385" s="82" t="s">
        <v>95</v>
      </c>
      <c r="S2385" s="82">
        <v>2023</v>
      </c>
      <c r="T2385" s="82" t="s">
        <v>36</v>
      </c>
      <c r="U2385" s="82" t="s">
        <v>89</v>
      </c>
      <c r="V2385" s="82" t="s">
        <v>90</v>
      </c>
      <c r="W2385" s="82" t="s">
        <v>91</v>
      </c>
      <c r="X2385" s="82" t="s">
        <v>92</v>
      </c>
      <c r="Y2385" s="82" t="s">
        <v>93</v>
      </c>
      <c r="Z2385" s="82" t="s">
        <v>96</v>
      </c>
      <c r="AA2385" s="82">
        <v>325</v>
      </c>
      <c r="AB2385" s="82">
        <v>464.75</v>
      </c>
    </row>
    <row r="2386" spans="18:28">
      <c r="R2386" s="82" t="s">
        <v>88</v>
      </c>
      <c r="S2386" s="82">
        <v>2023</v>
      </c>
      <c r="T2386" s="82" t="s">
        <v>36</v>
      </c>
      <c r="U2386" s="82" t="s">
        <v>89</v>
      </c>
      <c r="V2386" s="82" t="s">
        <v>90</v>
      </c>
      <c r="W2386" s="82" t="s">
        <v>91</v>
      </c>
      <c r="X2386" s="82" t="s">
        <v>92</v>
      </c>
      <c r="Y2386" s="82" t="s">
        <v>93</v>
      </c>
      <c r="Z2386" s="82" t="s">
        <v>96</v>
      </c>
      <c r="AA2386" s="82">
        <v>353</v>
      </c>
      <c r="AB2386" s="82">
        <v>504.78999999999996</v>
      </c>
    </row>
    <row r="2387" spans="18:28">
      <c r="R2387" s="82" t="s">
        <v>95</v>
      </c>
      <c r="S2387" s="82">
        <v>2023</v>
      </c>
      <c r="T2387" s="82" t="s">
        <v>32</v>
      </c>
      <c r="U2387" s="82" t="s">
        <v>89</v>
      </c>
      <c r="V2387" s="82" t="s">
        <v>90</v>
      </c>
      <c r="W2387" s="82" t="s">
        <v>91</v>
      </c>
      <c r="X2387" s="82" t="s">
        <v>92</v>
      </c>
      <c r="Y2387" s="82" t="s">
        <v>93</v>
      </c>
      <c r="Z2387" s="82" t="s">
        <v>96</v>
      </c>
      <c r="AA2387" s="82">
        <v>368</v>
      </c>
      <c r="AB2387" s="82">
        <v>563.04</v>
      </c>
    </row>
    <row r="2388" spans="18:28">
      <c r="R2388" s="82" t="s">
        <v>95</v>
      </c>
      <c r="S2388" s="82">
        <v>2023</v>
      </c>
      <c r="T2388" s="82" t="s">
        <v>32</v>
      </c>
      <c r="U2388" s="82" t="s">
        <v>89</v>
      </c>
      <c r="V2388" s="82" t="s">
        <v>90</v>
      </c>
      <c r="W2388" s="82" t="s">
        <v>91</v>
      </c>
      <c r="X2388" s="82" t="s">
        <v>92</v>
      </c>
      <c r="Y2388" s="82" t="s">
        <v>93</v>
      </c>
      <c r="Z2388" s="82" t="s">
        <v>96</v>
      </c>
      <c r="AA2388" s="82">
        <v>344</v>
      </c>
      <c r="AB2388" s="82">
        <v>491.91999999999996</v>
      </c>
    </row>
    <row r="2389" spans="18:28">
      <c r="R2389" s="82" t="s">
        <v>95</v>
      </c>
      <c r="S2389" s="82">
        <v>2023</v>
      </c>
      <c r="T2389" s="82" t="s">
        <v>32</v>
      </c>
      <c r="U2389" s="82" t="s">
        <v>89</v>
      </c>
      <c r="V2389" s="82" t="s">
        <v>90</v>
      </c>
      <c r="W2389" s="82" t="s">
        <v>91</v>
      </c>
      <c r="X2389" s="82" t="s">
        <v>92</v>
      </c>
      <c r="Y2389" s="82" t="s">
        <v>93</v>
      </c>
      <c r="Z2389" s="82" t="s">
        <v>96</v>
      </c>
      <c r="AA2389" s="82">
        <v>370</v>
      </c>
      <c r="AB2389" s="82">
        <v>529.1</v>
      </c>
    </row>
    <row r="2390" spans="18:28">
      <c r="R2390" s="82" t="s">
        <v>95</v>
      </c>
      <c r="S2390" s="82">
        <v>2023</v>
      </c>
      <c r="T2390" s="82" t="s">
        <v>32</v>
      </c>
      <c r="U2390" s="82" t="s">
        <v>89</v>
      </c>
      <c r="V2390" s="82" t="s">
        <v>90</v>
      </c>
      <c r="W2390" s="82" t="s">
        <v>91</v>
      </c>
      <c r="X2390" s="82" t="s">
        <v>92</v>
      </c>
      <c r="Y2390" s="82" t="s">
        <v>93</v>
      </c>
      <c r="Z2390" s="82" t="s">
        <v>96</v>
      </c>
      <c r="AA2390" s="82">
        <v>340</v>
      </c>
      <c r="AB2390" s="82">
        <v>486.2</v>
      </c>
    </row>
    <row r="2391" spans="18:28">
      <c r="R2391" s="82" t="s">
        <v>88</v>
      </c>
      <c r="S2391" s="82">
        <v>2023</v>
      </c>
      <c r="T2391" s="82" t="s">
        <v>32</v>
      </c>
      <c r="U2391" s="82" t="s">
        <v>89</v>
      </c>
      <c r="V2391" s="82" t="s">
        <v>90</v>
      </c>
      <c r="W2391" s="82" t="s">
        <v>91</v>
      </c>
      <c r="X2391" s="82" t="s">
        <v>92</v>
      </c>
      <c r="Y2391" s="82" t="s">
        <v>93</v>
      </c>
      <c r="Z2391" s="82" t="s">
        <v>96</v>
      </c>
      <c r="AA2391" s="82">
        <v>741</v>
      </c>
      <c r="AB2391" s="82">
        <v>1059.6300000000001</v>
      </c>
    </row>
    <row r="2392" spans="18:28">
      <c r="R2392" s="82" t="s">
        <v>88</v>
      </c>
      <c r="S2392" s="82">
        <v>2023</v>
      </c>
      <c r="T2392" s="82" t="s">
        <v>32</v>
      </c>
      <c r="U2392" s="82" t="s">
        <v>89</v>
      </c>
      <c r="V2392" s="82" t="s">
        <v>90</v>
      </c>
      <c r="W2392" s="82" t="s">
        <v>91</v>
      </c>
      <c r="X2392" s="82" t="s">
        <v>92</v>
      </c>
      <c r="Y2392" s="82" t="s">
        <v>93</v>
      </c>
      <c r="Z2392" s="82" t="s">
        <v>96</v>
      </c>
      <c r="AA2392" s="82">
        <v>369</v>
      </c>
      <c r="AB2392" s="82">
        <v>527.66999999999996</v>
      </c>
    </row>
    <row r="2393" spans="18:28">
      <c r="R2393" s="82" t="s">
        <v>95</v>
      </c>
      <c r="S2393" s="82">
        <v>2023</v>
      </c>
      <c r="T2393" s="82" t="s">
        <v>32</v>
      </c>
      <c r="U2393" s="82" t="s">
        <v>89</v>
      </c>
      <c r="V2393" s="82" t="s">
        <v>90</v>
      </c>
      <c r="W2393" s="82" t="s">
        <v>91</v>
      </c>
      <c r="X2393" s="82" t="s">
        <v>92</v>
      </c>
      <c r="Y2393" s="82" t="s">
        <v>93</v>
      </c>
      <c r="Z2393" s="82" t="s">
        <v>96</v>
      </c>
      <c r="AA2393" s="82">
        <v>367</v>
      </c>
      <c r="AB2393" s="82">
        <v>524.80999999999995</v>
      </c>
    </row>
    <row r="2394" spans="18:28">
      <c r="R2394" s="82" t="s">
        <v>95</v>
      </c>
      <c r="S2394" s="82">
        <v>2023</v>
      </c>
      <c r="T2394" s="82" t="s">
        <v>32</v>
      </c>
      <c r="U2394" s="82" t="s">
        <v>89</v>
      </c>
      <c r="V2394" s="82" t="s">
        <v>90</v>
      </c>
      <c r="W2394" s="82" t="s">
        <v>91</v>
      </c>
      <c r="X2394" s="82" t="s">
        <v>92</v>
      </c>
      <c r="Y2394" s="82" t="s">
        <v>93</v>
      </c>
      <c r="Z2394" s="82" t="s">
        <v>96</v>
      </c>
      <c r="AA2394" s="82">
        <v>343</v>
      </c>
      <c r="AB2394" s="82">
        <v>490.49</v>
      </c>
    </row>
    <row r="2395" spans="18:28">
      <c r="R2395" s="82" t="s">
        <v>95</v>
      </c>
      <c r="S2395" s="82">
        <v>2023</v>
      </c>
      <c r="T2395" s="82" t="s">
        <v>32</v>
      </c>
      <c r="U2395" s="82" t="s">
        <v>89</v>
      </c>
      <c r="V2395" s="82" t="s">
        <v>90</v>
      </c>
      <c r="W2395" s="82" t="s">
        <v>91</v>
      </c>
      <c r="X2395" s="82" t="s">
        <v>92</v>
      </c>
      <c r="Y2395" s="82" t="s">
        <v>93</v>
      </c>
      <c r="Z2395" s="82" t="s">
        <v>96</v>
      </c>
      <c r="AA2395" s="82">
        <v>371</v>
      </c>
      <c r="AB2395" s="82">
        <v>530.53</v>
      </c>
    </row>
    <row r="2396" spans="18:28">
      <c r="R2396" s="82" t="s">
        <v>95</v>
      </c>
      <c r="S2396" s="82">
        <v>2023</v>
      </c>
      <c r="T2396" s="82" t="s">
        <v>32</v>
      </c>
      <c r="U2396" s="82" t="s">
        <v>89</v>
      </c>
      <c r="V2396" s="82" t="s">
        <v>90</v>
      </c>
      <c r="W2396" s="82" t="s">
        <v>91</v>
      </c>
      <c r="X2396" s="82" t="s">
        <v>92</v>
      </c>
      <c r="Y2396" s="82" t="s">
        <v>93</v>
      </c>
      <c r="Z2396" s="82" t="s">
        <v>96</v>
      </c>
      <c r="AA2396" s="82">
        <v>750</v>
      </c>
      <c r="AB2396" s="82">
        <v>1072.5</v>
      </c>
    </row>
    <row r="2397" spans="18:28">
      <c r="R2397" s="82" t="s">
        <v>95</v>
      </c>
      <c r="S2397" s="82">
        <v>2023</v>
      </c>
      <c r="T2397" s="82" t="s">
        <v>35</v>
      </c>
      <c r="U2397" s="82" t="s">
        <v>89</v>
      </c>
      <c r="V2397" s="82" t="s">
        <v>90</v>
      </c>
      <c r="W2397" s="82" t="s">
        <v>91</v>
      </c>
      <c r="X2397" s="82" t="s">
        <v>92</v>
      </c>
      <c r="Y2397" s="82" t="s">
        <v>93</v>
      </c>
      <c r="Z2397" s="82" t="s">
        <v>96</v>
      </c>
      <c r="AA2397" s="82">
        <v>356</v>
      </c>
      <c r="AB2397" s="82">
        <v>544.68000000000006</v>
      </c>
    </row>
    <row r="2398" spans="18:28">
      <c r="R2398" s="82" t="s">
        <v>88</v>
      </c>
      <c r="S2398" s="82">
        <v>2023</v>
      </c>
      <c r="T2398" s="82" t="s">
        <v>35</v>
      </c>
      <c r="U2398" s="82" t="s">
        <v>89</v>
      </c>
      <c r="V2398" s="82" t="s">
        <v>90</v>
      </c>
      <c r="W2398" s="82" t="s">
        <v>91</v>
      </c>
      <c r="X2398" s="82" t="s">
        <v>92</v>
      </c>
      <c r="Y2398" s="82" t="s">
        <v>93</v>
      </c>
      <c r="Z2398" s="82" t="s">
        <v>96</v>
      </c>
      <c r="AA2398" s="82">
        <v>332</v>
      </c>
      <c r="AB2398" s="82">
        <v>474.76</v>
      </c>
    </row>
    <row r="2399" spans="18:28">
      <c r="R2399" s="82" t="s">
        <v>95</v>
      </c>
      <c r="S2399" s="82">
        <v>2023</v>
      </c>
      <c r="T2399" s="82" t="s">
        <v>35</v>
      </c>
      <c r="U2399" s="82" t="s">
        <v>89</v>
      </c>
      <c r="V2399" s="82" t="s">
        <v>90</v>
      </c>
      <c r="W2399" s="82" t="s">
        <v>91</v>
      </c>
      <c r="X2399" s="82" t="s">
        <v>92</v>
      </c>
      <c r="Y2399" s="82" t="s">
        <v>93</v>
      </c>
      <c r="Z2399" s="82" t="s">
        <v>96</v>
      </c>
      <c r="AA2399" s="82">
        <v>358</v>
      </c>
      <c r="AB2399" s="82">
        <v>511.94</v>
      </c>
    </row>
    <row r="2400" spans="18:28">
      <c r="R2400" s="82" t="s">
        <v>88</v>
      </c>
      <c r="S2400" s="82">
        <v>2023</v>
      </c>
      <c r="T2400" s="82" t="s">
        <v>35</v>
      </c>
      <c r="U2400" s="82" t="s">
        <v>89</v>
      </c>
      <c r="V2400" s="82" t="s">
        <v>90</v>
      </c>
      <c r="W2400" s="82" t="s">
        <v>91</v>
      </c>
      <c r="X2400" s="82" t="s">
        <v>92</v>
      </c>
      <c r="Y2400" s="82" t="s">
        <v>93</v>
      </c>
      <c r="Z2400" s="82" t="s">
        <v>96</v>
      </c>
      <c r="AA2400" s="82">
        <v>656</v>
      </c>
      <c r="AB2400" s="82">
        <v>938.07999999999993</v>
      </c>
    </row>
    <row r="2401" spans="18:28">
      <c r="R2401" s="82" t="s">
        <v>97</v>
      </c>
      <c r="S2401" s="82">
        <v>2023</v>
      </c>
      <c r="T2401" s="82" t="s">
        <v>35</v>
      </c>
      <c r="U2401" s="82" t="s">
        <v>89</v>
      </c>
      <c r="V2401" s="82" t="s">
        <v>90</v>
      </c>
      <c r="W2401" s="82" t="s">
        <v>91</v>
      </c>
      <c r="X2401" s="82" t="s">
        <v>92</v>
      </c>
      <c r="Y2401" s="82" t="s">
        <v>93</v>
      </c>
      <c r="Z2401" s="82" t="s">
        <v>96</v>
      </c>
      <c r="AA2401" s="82">
        <v>743</v>
      </c>
      <c r="AB2401" s="82">
        <v>1062.49</v>
      </c>
    </row>
    <row r="2402" spans="18:28">
      <c r="R2402" s="82" t="s">
        <v>97</v>
      </c>
      <c r="S2402" s="82">
        <v>2023</v>
      </c>
      <c r="T2402" s="82" t="s">
        <v>35</v>
      </c>
      <c r="U2402" s="82" t="s">
        <v>89</v>
      </c>
      <c r="V2402" s="82" t="s">
        <v>90</v>
      </c>
      <c r="W2402" s="82" t="s">
        <v>91</v>
      </c>
      <c r="X2402" s="82" t="s">
        <v>92</v>
      </c>
      <c r="Y2402" s="82" t="s">
        <v>93</v>
      </c>
      <c r="Z2402" s="82" t="s">
        <v>96</v>
      </c>
      <c r="AA2402" s="82">
        <v>357</v>
      </c>
      <c r="AB2402" s="82">
        <v>510.51</v>
      </c>
    </row>
    <row r="2403" spans="18:28">
      <c r="R2403" s="82" t="s">
        <v>88</v>
      </c>
      <c r="S2403" s="82">
        <v>2023</v>
      </c>
      <c r="T2403" s="82" t="s">
        <v>35</v>
      </c>
      <c r="U2403" s="82" t="s">
        <v>89</v>
      </c>
      <c r="V2403" s="82" t="s">
        <v>90</v>
      </c>
      <c r="W2403" s="82" t="s">
        <v>91</v>
      </c>
      <c r="X2403" s="82" t="s">
        <v>92</v>
      </c>
      <c r="Y2403" s="82" t="s">
        <v>93</v>
      </c>
      <c r="Z2403" s="82" t="s">
        <v>96</v>
      </c>
      <c r="AA2403" s="82">
        <v>782</v>
      </c>
      <c r="AB2403" s="82">
        <v>526.24</v>
      </c>
    </row>
    <row r="2404" spans="18:28">
      <c r="R2404" s="82" t="s">
        <v>95</v>
      </c>
      <c r="S2404" s="82">
        <v>2023</v>
      </c>
      <c r="T2404" s="82" t="s">
        <v>35</v>
      </c>
      <c r="U2404" s="82" t="s">
        <v>89</v>
      </c>
      <c r="V2404" s="82" t="s">
        <v>90</v>
      </c>
      <c r="W2404" s="82" t="s">
        <v>91</v>
      </c>
      <c r="X2404" s="82" t="s">
        <v>92</v>
      </c>
      <c r="Y2404" s="82" t="s">
        <v>93</v>
      </c>
      <c r="Z2404" s="82" t="s">
        <v>96</v>
      </c>
      <c r="AA2404" s="82">
        <v>331</v>
      </c>
      <c r="AB2404" s="82">
        <v>473.33</v>
      </c>
    </row>
    <row r="2405" spans="18:28">
      <c r="R2405" s="82" t="s">
        <v>88</v>
      </c>
      <c r="S2405" s="82">
        <v>2023</v>
      </c>
      <c r="T2405" s="82" t="s">
        <v>35</v>
      </c>
      <c r="U2405" s="82" t="s">
        <v>89</v>
      </c>
      <c r="V2405" s="82" t="s">
        <v>90</v>
      </c>
      <c r="W2405" s="82" t="s">
        <v>91</v>
      </c>
      <c r="X2405" s="82" t="s">
        <v>92</v>
      </c>
      <c r="Y2405" s="82" t="s">
        <v>93</v>
      </c>
      <c r="Z2405" s="82" t="s">
        <v>96</v>
      </c>
      <c r="AA2405" s="82">
        <v>359</v>
      </c>
      <c r="AB2405" s="82">
        <v>513.37</v>
      </c>
    </row>
    <row r="2406" spans="18:28">
      <c r="R2406" s="82" t="s">
        <v>95</v>
      </c>
      <c r="S2406" s="82">
        <v>2023</v>
      </c>
      <c r="T2406" s="82" t="s">
        <v>35</v>
      </c>
      <c r="U2406" s="82" t="s">
        <v>89</v>
      </c>
      <c r="V2406" s="82" t="s">
        <v>90</v>
      </c>
      <c r="W2406" s="82" t="s">
        <v>91</v>
      </c>
      <c r="X2406" s="82" t="s">
        <v>92</v>
      </c>
      <c r="Y2406" s="82" t="s">
        <v>93</v>
      </c>
      <c r="Z2406" s="82" t="s">
        <v>96</v>
      </c>
      <c r="AA2406" s="82">
        <v>752</v>
      </c>
      <c r="AB2406" s="82">
        <v>1075.3600000000001</v>
      </c>
    </row>
    <row r="2407" spans="18:28">
      <c r="R2407" s="82" t="s">
        <v>88</v>
      </c>
      <c r="S2407" s="82">
        <v>2023</v>
      </c>
      <c r="T2407" s="82" t="s">
        <v>41</v>
      </c>
      <c r="U2407" s="82" t="s">
        <v>89</v>
      </c>
      <c r="V2407" s="82" t="s">
        <v>90</v>
      </c>
      <c r="W2407" s="82" t="s">
        <v>91</v>
      </c>
      <c r="X2407" s="82" t="s">
        <v>92</v>
      </c>
      <c r="Y2407" s="82" t="s">
        <v>93</v>
      </c>
      <c r="Z2407" s="82" t="s">
        <v>96</v>
      </c>
      <c r="AA2407" s="82">
        <v>326</v>
      </c>
      <c r="AB2407" s="82">
        <v>498.78</v>
      </c>
    </row>
    <row r="2408" spans="18:28">
      <c r="R2408" s="82" t="s">
        <v>97</v>
      </c>
      <c r="S2408" s="82">
        <v>2023</v>
      </c>
      <c r="T2408" s="82" t="s">
        <v>41</v>
      </c>
      <c r="U2408" s="82" t="s">
        <v>89</v>
      </c>
      <c r="V2408" s="82" t="s">
        <v>90</v>
      </c>
      <c r="W2408" s="82" t="s">
        <v>91</v>
      </c>
      <c r="X2408" s="82" t="s">
        <v>92</v>
      </c>
      <c r="Y2408" s="82" t="s">
        <v>93</v>
      </c>
      <c r="Z2408" s="82" t="s">
        <v>96</v>
      </c>
      <c r="AA2408" s="82">
        <v>328</v>
      </c>
      <c r="AB2408" s="82">
        <v>469.03999999999996</v>
      </c>
    </row>
    <row r="2409" spans="18:28">
      <c r="R2409" s="82" t="s">
        <v>95</v>
      </c>
      <c r="S2409" s="82">
        <v>2023</v>
      </c>
      <c r="T2409" s="82" t="s">
        <v>41</v>
      </c>
      <c r="U2409" s="82" t="s">
        <v>89</v>
      </c>
      <c r="V2409" s="82" t="s">
        <v>90</v>
      </c>
      <c r="W2409" s="82" t="s">
        <v>91</v>
      </c>
      <c r="X2409" s="82" t="s">
        <v>92</v>
      </c>
      <c r="Y2409" s="82" t="s">
        <v>93</v>
      </c>
      <c r="Z2409" s="82" t="s">
        <v>96</v>
      </c>
      <c r="AA2409" s="82">
        <v>298</v>
      </c>
      <c r="AB2409" s="82">
        <v>426.14</v>
      </c>
    </row>
    <row r="2410" spans="18:28">
      <c r="R2410" s="82" t="s">
        <v>97</v>
      </c>
      <c r="S2410" s="82">
        <v>2023</v>
      </c>
      <c r="T2410" s="82" t="s">
        <v>41</v>
      </c>
      <c r="U2410" s="82" t="s">
        <v>89</v>
      </c>
      <c r="V2410" s="82" t="s">
        <v>90</v>
      </c>
      <c r="W2410" s="82" t="s">
        <v>91</v>
      </c>
      <c r="X2410" s="82" t="s">
        <v>92</v>
      </c>
      <c r="Y2410" s="82" t="s">
        <v>93</v>
      </c>
      <c r="Z2410" s="82" t="s">
        <v>96</v>
      </c>
      <c r="AA2410" s="82">
        <v>662</v>
      </c>
      <c r="AB2410" s="82">
        <v>946.66</v>
      </c>
    </row>
    <row r="2411" spans="18:28">
      <c r="R2411" s="82" t="s">
        <v>97</v>
      </c>
      <c r="S2411" s="82">
        <v>2023</v>
      </c>
      <c r="T2411" s="82" t="s">
        <v>41</v>
      </c>
      <c r="U2411" s="82" t="s">
        <v>89</v>
      </c>
      <c r="V2411" s="82" t="s">
        <v>90</v>
      </c>
      <c r="W2411" s="82" t="s">
        <v>91</v>
      </c>
      <c r="X2411" s="82" t="s">
        <v>92</v>
      </c>
      <c r="Y2411" s="82" t="s">
        <v>93</v>
      </c>
      <c r="Z2411" s="82" t="s">
        <v>96</v>
      </c>
      <c r="AA2411" s="82">
        <v>748</v>
      </c>
      <c r="AB2411" s="82">
        <v>1069.6399999999999</v>
      </c>
    </row>
    <row r="2412" spans="18:28">
      <c r="R2412" s="82" t="s">
        <v>97</v>
      </c>
      <c r="S2412" s="82">
        <v>2023</v>
      </c>
      <c r="T2412" s="82" t="s">
        <v>41</v>
      </c>
      <c r="U2412" s="82" t="s">
        <v>89</v>
      </c>
      <c r="V2412" s="82" t="s">
        <v>90</v>
      </c>
      <c r="W2412" s="82" t="s">
        <v>91</v>
      </c>
      <c r="X2412" s="82" t="s">
        <v>92</v>
      </c>
      <c r="Y2412" s="82" t="s">
        <v>93</v>
      </c>
      <c r="Z2412" s="82" t="s">
        <v>96</v>
      </c>
      <c r="AA2412" s="82">
        <v>327</v>
      </c>
      <c r="AB2412" s="82">
        <v>467.61</v>
      </c>
    </row>
    <row r="2413" spans="18:28">
      <c r="R2413" s="82" t="s">
        <v>97</v>
      </c>
      <c r="S2413" s="82">
        <v>2023</v>
      </c>
      <c r="T2413" s="82" t="s">
        <v>41</v>
      </c>
      <c r="U2413" s="82" t="s">
        <v>89</v>
      </c>
      <c r="V2413" s="82" t="s">
        <v>90</v>
      </c>
      <c r="W2413" s="82" t="s">
        <v>91</v>
      </c>
      <c r="X2413" s="82" t="s">
        <v>92</v>
      </c>
      <c r="Y2413" s="82" t="s">
        <v>93</v>
      </c>
      <c r="Z2413" s="82" t="s">
        <v>96</v>
      </c>
      <c r="AA2413" s="82">
        <v>788</v>
      </c>
      <c r="AB2413" s="82">
        <v>526.24</v>
      </c>
    </row>
    <row r="2414" spans="18:28">
      <c r="R2414" s="82" t="s">
        <v>95</v>
      </c>
      <c r="S2414" s="82">
        <v>2023</v>
      </c>
      <c r="T2414" s="82" t="s">
        <v>41</v>
      </c>
      <c r="U2414" s="82" t="s">
        <v>89</v>
      </c>
      <c r="V2414" s="82" t="s">
        <v>90</v>
      </c>
      <c r="W2414" s="82" t="s">
        <v>91</v>
      </c>
      <c r="X2414" s="82" t="s">
        <v>92</v>
      </c>
      <c r="Y2414" s="82" t="s">
        <v>93</v>
      </c>
      <c r="Z2414" s="82" t="s">
        <v>96</v>
      </c>
      <c r="AA2414" s="82">
        <v>325</v>
      </c>
      <c r="AB2414" s="82">
        <v>464.75</v>
      </c>
    </row>
    <row r="2415" spans="18:28">
      <c r="R2415" s="82" t="s">
        <v>97</v>
      </c>
      <c r="S2415" s="82">
        <v>2023</v>
      </c>
      <c r="T2415" s="82" t="s">
        <v>41</v>
      </c>
      <c r="U2415" s="82" t="s">
        <v>89</v>
      </c>
      <c r="V2415" s="82" t="s">
        <v>90</v>
      </c>
      <c r="W2415" s="82" t="s">
        <v>91</v>
      </c>
      <c r="X2415" s="82" t="s">
        <v>92</v>
      </c>
      <c r="Y2415" s="82" t="s">
        <v>93</v>
      </c>
      <c r="Z2415" s="82" t="s">
        <v>96</v>
      </c>
      <c r="AA2415" s="82">
        <v>301</v>
      </c>
      <c r="AB2415" s="82">
        <v>430.43</v>
      </c>
    </row>
    <row r="2416" spans="18:28">
      <c r="R2416" s="82" t="s">
        <v>88</v>
      </c>
      <c r="S2416" s="82">
        <v>2023</v>
      </c>
      <c r="T2416" s="82" t="s">
        <v>41</v>
      </c>
      <c r="U2416" s="82" t="s">
        <v>89</v>
      </c>
      <c r="V2416" s="82" t="s">
        <v>90</v>
      </c>
      <c r="W2416" s="82" t="s">
        <v>91</v>
      </c>
      <c r="X2416" s="82" t="s">
        <v>92</v>
      </c>
      <c r="Y2416" s="82" t="s">
        <v>93</v>
      </c>
      <c r="Z2416" s="82" t="s">
        <v>96</v>
      </c>
      <c r="AA2416" s="82">
        <v>757</v>
      </c>
      <c r="AB2416" s="82">
        <v>1082.51</v>
      </c>
    </row>
    <row r="2417" spans="18:28">
      <c r="R2417" s="82" t="s">
        <v>97</v>
      </c>
      <c r="S2417" s="82">
        <v>2023</v>
      </c>
      <c r="T2417" s="82" t="s">
        <v>40</v>
      </c>
      <c r="U2417" s="82" t="s">
        <v>89</v>
      </c>
      <c r="V2417" s="82" t="s">
        <v>90</v>
      </c>
      <c r="W2417" s="82" t="s">
        <v>91</v>
      </c>
      <c r="X2417" s="82" t="s">
        <v>92</v>
      </c>
      <c r="Y2417" s="82" t="s">
        <v>93</v>
      </c>
      <c r="Z2417" s="82" t="s">
        <v>96</v>
      </c>
      <c r="AA2417" s="82">
        <v>332</v>
      </c>
      <c r="AB2417" s="82">
        <v>507.96000000000004</v>
      </c>
    </row>
    <row r="2418" spans="18:28">
      <c r="R2418" s="82" t="s">
        <v>95</v>
      </c>
      <c r="S2418" s="82">
        <v>2023</v>
      </c>
      <c r="T2418" s="82" t="s">
        <v>40</v>
      </c>
      <c r="U2418" s="82" t="s">
        <v>89</v>
      </c>
      <c r="V2418" s="82" t="s">
        <v>90</v>
      </c>
      <c r="W2418" s="82" t="s">
        <v>91</v>
      </c>
      <c r="X2418" s="82" t="s">
        <v>92</v>
      </c>
      <c r="Y2418" s="82" t="s">
        <v>93</v>
      </c>
      <c r="Z2418" s="82" t="s">
        <v>96</v>
      </c>
      <c r="AA2418" s="82">
        <v>302</v>
      </c>
      <c r="AB2418" s="82">
        <v>431.86</v>
      </c>
    </row>
    <row r="2419" spans="18:28">
      <c r="R2419" s="82" t="s">
        <v>88</v>
      </c>
      <c r="S2419" s="82">
        <v>2023</v>
      </c>
      <c r="T2419" s="82" t="s">
        <v>40</v>
      </c>
      <c r="U2419" s="82" t="s">
        <v>89</v>
      </c>
      <c r="V2419" s="82" t="s">
        <v>90</v>
      </c>
      <c r="W2419" s="82" t="s">
        <v>91</v>
      </c>
      <c r="X2419" s="82" t="s">
        <v>92</v>
      </c>
      <c r="Y2419" s="82" t="s">
        <v>93</v>
      </c>
      <c r="Z2419" s="82" t="s">
        <v>96</v>
      </c>
      <c r="AA2419" s="82">
        <v>334</v>
      </c>
      <c r="AB2419" s="82">
        <v>477.62</v>
      </c>
    </row>
    <row r="2420" spans="18:28">
      <c r="R2420" s="82" t="s">
        <v>99</v>
      </c>
      <c r="S2420" s="82">
        <v>2023</v>
      </c>
      <c r="T2420" s="82" t="s">
        <v>40</v>
      </c>
      <c r="U2420" s="82" t="s">
        <v>89</v>
      </c>
      <c r="V2420" s="82" t="s">
        <v>90</v>
      </c>
      <c r="W2420" s="82" t="s">
        <v>91</v>
      </c>
      <c r="X2420" s="82" t="s">
        <v>92</v>
      </c>
      <c r="Y2420" s="82" t="s">
        <v>93</v>
      </c>
      <c r="Z2420" s="82" t="s">
        <v>96</v>
      </c>
      <c r="AA2420" s="82">
        <v>304</v>
      </c>
      <c r="AB2420" s="82">
        <v>434.72</v>
      </c>
    </row>
    <row r="2421" spans="18:28">
      <c r="R2421" s="82" t="s">
        <v>95</v>
      </c>
      <c r="S2421" s="82">
        <v>2023</v>
      </c>
      <c r="T2421" s="82" t="s">
        <v>40</v>
      </c>
      <c r="U2421" s="82" t="s">
        <v>89</v>
      </c>
      <c r="V2421" s="82" t="s">
        <v>90</v>
      </c>
      <c r="W2421" s="82" t="s">
        <v>91</v>
      </c>
      <c r="X2421" s="82" t="s">
        <v>92</v>
      </c>
      <c r="Y2421" s="82" t="s">
        <v>93</v>
      </c>
      <c r="Z2421" s="82" t="s">
        <v>96</v>
      </c>
      <c r="AA2421" s="82">
        <v>661</v>
      </c>
      <c r="AB2421" s="82">
        <v>945.23</v>
      </c>
    </row>
    <row r="2422" spans="18:28">
      <c r="R2422" s="82" t="s">
        <v>88</v>
      </c>
      <c r="S2422" s="82">
        <v>2023</v>
      </c>
      <c r="T2422" s="82" t="s">
        <v>40</v>
      </c>
      <c r="U2422" s="82" t="s">
        <v>89</v>
      </c>
      <c r="V2422" s="82" t="s">
        <v>90</v>
      </c>
      <c r="W2422" s="82" t="s">
        <v>91</v>
      </c>
      <c r="X2422" s="82" t="s">
        <v>92</v>
      </c>
      <c r="Y2422" s="82" t="s">
        <v>93</v>
      </c>
      <c r="Z2422" s="82" t="s">
        <v>96</v>
      </c>
      <c r="AA2422" s="82">
        <v>747</v>
      </c>
      <c r="AB2422" s="82">
        <v>1068.21</v>
      </c>
    </row>
    <row r="2423" spans="18:28">
      <c r="R2423" s="82" t="s">
        <v>88</v>
      </c>
      <c r="S2423" s="82">
        <v>2023</v>
      </c>
      <c r="T2423" s="82" t="s">
        <v>40</v>
      </c>
      <c r="U2423" s="82" t="s">
        <v>89</v>
      </c>
      <c r="V2423" s="82" t="s">
        <v>90</v>
      </c>
      <c r="W2423" s="82" t="s">
        <v>91</v>
      </c>
      <c r="X2423" s="82" t="s">
        <v>92</v>
      </c>
      <c r="Y2423" s="82" t="s">
        <v>93</v>
      </c>
      <c r="Z2423" s="82" t="s">
        <v>96</v>
      </c>
      <c r="AA2423" s="82">
        <v>333</v>
      </c>
      <c r="AB2423" s="82">
        <v>476.19</v>
      </c>
    </row>
    <row r="2424" spans="18:28">
      <c r="R2424" s="82" t="s">
        <v>95</v>
      </c>
      <c r="S2424" s="82">
        <v>2023</v>
      </c>
      <c r="T2424" s="82" t="s">
        <v>40</v>
      </c>
      <c r="U2424" s="82" t="s">
        <v>89</v>
      </c>
      <c r="V2424" s="82" t="s">
        <v>90</v>
      </c>
      <c r="W2424" s="82" t="s">
        <v>91</v>
      </c>
      <c r="X2424" s="82" t="s">
        <v>92</v>
      </c>
      <c r="Y2424" s="82" t="s">
        <v>93</v>
      </c>
      <c r="Z2424" s="82" t="s">
        <v>96</v>
      </c>
      <c r="AA2424" s="82">
        <v>787</v>
      </c>
      <c r="AB2424" s="82">
        <v>526.24</v>
      </c>
    </row>
    <row r="2425" spans="18:28">
      <c r="R2425" s="82" t="s">
        <v>99</v>
      </c>
      <c r="S2425" s="82">
        <v>2023</v>
      </c>
      <c r="T2425" s="82" t="s">
        <v>40</v>
      </c>
      <c r="U2425" s="82" t="s">
        <v>89</v>
      </c>
      <c r="V2425" s="82" t="s">
        <v>90</v>
      </c>
      <c r="W2425" s="82" t="s">
        <v>91</v>
      </c>
      <c r="X2425" s="82" t="s">
        <v>92</v>
      </c>
      <c r="Y2425" s="82" t="s">
        <v>93</v>
      </c>
      <c r="Z2425" s="82" t="s">
        <v>96</v>
      </c>
      <c r="AA2425" s="82">
        <v>331</v>
      </c>
      <c r="AB2425" s="82">
        <v>473.33</v>
      </c>
    </row>
    <row r="2426" spans="18:28">
      <c r="R2426" s="82" t="s">
        <v>88</v>
      </c>
      <c r="S2426" s="82">
        <v>2023</v>
      </c>
      <c r="T2426" s="82" t="s">
        <v>40</v>
      </c>
      <c r="U2426" s="82" t="s">
        <v>89</v>
      </c>
      <c r="V2426" s="82" t="s">
        <v>90</v>
      </c>
      <c r="W2426" s="82" t="s">
        <v>91</v>
      </c>
      <c r="X2426" s="82" t="s">
        <v>92</v>
      </c>
      <c r="Y2426" s="82" t="s">
        <v>93</v>
      </c>
      <c r="Z2426" s="82" t="s">
        <v>96</v>
      </c>
      <c r="AA2426" s="82">
        <v>307</v>
      </c>
      <c r="AB2426" s="82">
        <v>439.01</v>
      </c>
    </row>
    <row r="2427" spans="18:28">
      <c r="R2427" s="82" t="s">
        <v>95</v>
      </c>
      <c r="S2427" s="82">
        <v>2023</v>
      </c>
      <c r="T2427" s="82" t="s">
        <v>40</v>
      </c>
      <c r="U2427" s="82" t="s">
        <v>89</v>
      </c>
      <c r="V2427" s="82" t="s">
        <v>90</v>
      </c>
      <c r="W2427" s="82" t="s">
        <v>91</v>
      </c>
      <c r="X2427" s="82" t="s">
        <v>92</v>
      </c>
      <c r="Y2427" s="82" t="s">
        <v>93</v>
      </c>
      <c r="Z2427" s="82" t="s">
        <v>96</v>
      </c>
      <c r="AA2427" s="82">
        <v>329</v>
      </c>
      <c r="AB2427" s="82">
        <v>470.47</v>
      </c>
    </row>
    <row r="2428" spans="18:28">
      <c r="R2428" s="82" t="s">
        <v>97</v>
      </c>
      <c r="S2428" s="82">
        <v>2023</v>
      </c>
      <c r="T2428" s="82" t="s">
        <v>40</v>
      </c>
      <c r="U2428" s="82" t="s">
        <v>89</v>
      </c>
      <c r="V2428" s="82" t="s">
        <v>90</v>
      </c>
      <c r="W2428" s="82" t="s">
        <v>91</v>
      </c>
      <c r="X2428" s="82" t="s">
        <v>92</v>
      </c>
      <c r="Y2428" s="82" t="s">
        <v>93</v>
      </c>
      <c r="Z2428" s="82" t="s">
        <v>96</v>
      </c>
      <c r="AA2428" s="82">
        <v>756</v>
      </c>
      <c r="AB2428" s="82">
        <v>1081.08</v>
      </c>
    </row>
    <row r="2429" spans="18:28">
      <c r="R2429" s="82" t="s">
        <v>95</v>
      </c>
      <c r="S2429" s="82">
        <v>2023</v>
      </c>
      <c r="T2429" s="82" t="s">
        <v>39</v>
      </c>
      <c r="U2429" s="82" t="s">
        <v>89</v>
      </c>
      <c r="V2429" s="82" t="s">
        <v>90</v>
      </c>
      <c r="W2429" s="82" t="s">
        <v>91</v>
      </c>
      <c r="X2429" s="82" t="s">
        <v>92</v>
      </c>
      <c r="Y2429" s="82" t="s">
        <v>93</v>
      </c>
      <c r="Z2429" s="82" t="s">
        <v>96</v>
      </c>
      <c r="AA2429" s="82">
        <v>338</v>
      </c>
      <c r="AB2429" s="82">
        <v>517.14</v>
      </c>
    </row>
    <row r="2430" spans="18:28">
      <c r="R2430" s="82" t="s">
        <v>95</v>
      </c>
      <c r="S2430" s="82">
        <v>2023</v>
      </c>
      <c r="T2430" s="82" t="s">
        <v>39</v>
      </c>
      <c r="U2430" s="82" t="s">
        <v>89</v>
      </c>
      <c r="V2430" s="82" t="s">
        <v>90</v>
      </c>
      <c r="W2430" s="82" t="s">
        <v>91</v>
      </c>
      <c r="X2430" s="82" t="s">
        <v>92</v>
      </c>
      <c r="Y2430" s="82" t="s">
        <v>93</v>
      </c>
      <c r="Z2430" s="82" t="s">
        <v>96</v>
      </c>
      <c r="AA2430" s="82">
        <v>308</v>
      </c>
      <c r="AB2430" s="82">
        <v>440.44</v>
      </c>
    </row>
    <row r="2431" spans="18:28">
      <c r="R2431" s="82" t="s">
        <v>99</v>
      </c>
      <c r="S2431" s="82">
        <v>2023</v>
      </c>
      <c r="T2431" s="82" t="s">
        <v>39</v>
      </c>
      <c r="U2431" s="82" t="s">
        <v>89</v>
      </c>
      <c r="V2431" s="82" t="s">
        <v>90</v>
      </c>
      <c r="W2431" s="82" t="s">
        <v>91</v>
      </c>
      <c r="X2431" s="82" t="s">
        <v>92</v>
      </c>
      <c r="Y2431" s="82" t="s">
        <v>93</v>
      </c>
      <c r="Z2431" s="82" t="s">
        <v>96</v>
      </c>
      <c r="AA2431" s="82">
        <v>310</v>
      </c>
      <c r="AB2431" s="82">
        <v>443.3</v>
      </c>
    </row>
    <row r="2432" spans="18:28">
      <c r="R2432" s="82" t="s">
        <v>88</v>
      </c>
      <c r="S2432" s="82">
        <v>2023</v>
      </c>
      <c r="T2432" s="82" t="s">
        <v>39</v>
      </c>
      <c r="U2432" s="82" t="s">
        <v>89</v>
      </c>
      <c r="V2432" s="82" t="s">
        <v>90</v>
      </c>
      <c r="W2432" s="82" t="s">
        <v>91</v>
      </c>
      <c r="X2432" s="82" t="s">
        <v>92</v>
      </c>
      <c r="Y2432" s="82" t="s">
        <v>93</v>
      </c>
      <c r="Z2432" s="82" t="s">
        <v>96</v>
      </c>
      <c r="AA2432" s="82">
        <v>660</v>
      </c>
      <c r="AB2432" s="82">
        <v>943.8</v>
      </c>
    </row>
    <row r="2433" spans="18:28">
      <c r="R2433" s="82" t="s">
        <v>97</v>
      </c>
      <c r="S2433" s="82">
        <v>2023</v>
      </c>
      <c r="T2433" s="82" t="s">
        <v>39</v>
      </c>
      <c r="U2433" s="82" t="s">
        <v>89</v>
      </c>
      <c r="V2433" s="82" t="s">
        <v>90</v>
      </c>
      <c r="W2433" s="82" t="s">
        <v>91</v>
      </c>
      <c r="X2433" s="82" t="s">
        <v>92</v>
      </c>
      <c r="Y2433" s="82" t="s">
        <v>93</v>
      </c>
      <c r="Z2433" s="82" t="s">
        <v>96</v>
      </c>
      <c r="AA2433" s="82">
        <v>746</v>
      </c>
      <c r="AB2433" s="82">
        <v>1066.78</v>
      </c>
    </row>
    <row r="2434" spans="18:28">
      <c r="R2434" s="82" t="s">
        <v>97</v>
      </c>
      <c r="S2434" s="82">
        <v>2023</v>
      </c>
      <c r="T2434" s="82" t="s">
        <v>39</v>
      </c>
      <c r="U2434" s="82" t="s">
        <v>89</v>
      </c>
      <c r="V2434" s="82" t="s">
        <v>90</v>
      </c>
      <c r="W2434" s="82" t="s">
        <v>91</v>
      </c>
      <c r="X2434" s="82" t="s">
        <v>92</v>
      </c>
      <c r="Y2434" s="82" t="s">
        <v>93</v>
      </c>
      <c r="Z2434" s="82" t="s">
        <v>96</v>
      </c>
      <c r="AA2434" s="82">
        <v>339</v>
      </c>
      <c r="AB2434" s="82">
        <v>484.77</v>
      </c>
    </row>
    <row r="2435" spans="18:28">
      <c r="R2435" s="82" t="s">
        <v>88</v>
      </c>
      <c r="S2435" s="82">
        <v>2023</v>
      </c>
      <c r="T2435" s="82" t="s">
        <v>39</v>
      </c>
      <c r="U2435" s="82" t="s">
        <v>89</v>
      </c>
      <c r="V2435" s="82" t="s">
        <v>90</v>
      </c>
      <c r="W2435" s="82" t="s">
        <v>91</v>
      </c>
      <c r="X2435" s="82" t="s">
        <v>92</v>
      </c>
      <c r="Y2435" s="82" t="s">
        <v>93</v>
      </c>
      <c r="Z2435" s="82" t="s">
        <v>96</v>
      </c>
      <c r="AA2435" s="82">
        <v>786</v>
      </c>
      <c r="AB2435" s="82">
        <v>526.24</v>
      </c>
    </row>
    <row r="2436" spans="18:28">
      <c r="R2436" s="82" t="s">
        <v>99</v>
      </c>
      <c r="S2436" s="82">
        <v>2023</v>
      </c>
      <c r="T2436" s="82" t="s">
        <v>39</v>
      </c>
      <c r="U2436" s="82" t="s">
        <v>89</v>
      </c>
      <c r="V2436" s="82" t="s">
        <v>90</v>
      </c>
      <c r="W2436" s="82" t="s">
        <v>91</v>
      </c>
      <c r="X2436" s="82" t="s">
        <v>92</v>
      </c>
      <c r="Y2436" s="82" t="s">
        <v>93</v>
      </c>
      <c r="Z2436" s="82" t="s">
        <v>96</v>
      </c>
      <c r="AA2436" s="82">
        <v>337</v>
      </c>
      <c r="AB2436" s="82">
        <v>481.90999999999997</v>
      </c>
    </row>
    <row r="2437" spans="18:28">
      <c r="R2437" s="82" t="s">
        <v>95</v>
      </c>
      <c r="S2437" s="82">
        <v>2023</v>
      </c>
      <c r="T2437" s="82" t="s">
        <v>39</v>
      </c>
      <c r="U2437" s="82" t="s">
        <v>89</v>
      </c>
      <c r="V2437" s="82" t="s">
        <v>90</v>
      </c>
      <c r="W2437" s="82" t="s">
        <v>91</v>
      </c>
      <c r="X2437" s="82" t="s">
        <v>92</v>
      </c>
      <c r="Y2437" s="82" t="s">
        <v>93</v>
      </c>
      <c r="Z2437" s="82" t="s">
        <v>96</v>
      </c>
      <c r="AA2437" s="82">
        <v>335</v>
      </c>
      <c r="AB2437" s="82">
        <v>479.05</v>
      </c>
    </row>
    <row r="2438" spans="18:28">
      <c r="R2438" s="82" t="s">
        <v>95</v>
      </c>
      <c r="S2438" s="82">
        <v>2023</v>
      </c>
      <c r="T2438" s="82" t="s">
        <v>39</v>
      </c>
      <c r="U2438" s="82" t="s">
        <v>89</v>
      </c>
      <c r="V2438" s="82" t="s">
        <v>90</v>
      </c>
      <c r="W2438" s="82" t="s">
        <v>91</v>
      </c>
      <c r="X2438" s="82" t="s">
        <v>92</v>
      </c>
      <c r="Y2438" s="82" t="s">
        <v>93</v>
      </c>
      <c r="Z2438" s="82" t="s">
        <v>96</v>
      </c>
      <c r="AA2438" s="82">
        <v>755</v>
      </c>
      <c r="AB2438" s="82">
        <v>1079.6500000000001</v>
      </c>
    </row>
    <row r="2439" spans="18:28">
      <c r="R2439" s="82" t="s">
        <v>95</v>
      </c>
      <c r="S2439" s="82">
        <v>2023</v>
      </c>
      <c r="T2439" s="82" t="s">
        <v>34</v>
      </c>
      <c r="U2439" s="82" t="s">
        <v>101</v>
      </c>
      <c r="V2439" s="82" t="s">
        <v>90</v>
      </c>
      <c r="W2439" s="82" t="s">
        <v>91</v>
      </c>
      <c r="X2439" s="82" t="s">
        <v>92</v>
      </c>
      <c r="Y2439" s="82" t="s">
        <v>93</v>
      </c>
      <c r="Z2439" s="82" t="s">
        <v>94</v>
      </c>
      <c r="AA2439" s="82">
        <v>212</v>
      </c>
      <c r="AB2439" s="82">
        <v>303.15999999999997</v>
      </c>
    </row>
    <row r="2440" spans="18:28">
      <c r="R2440" s="82" t="s">
        <v>88</v>
      </c>
      <c r="S2440" s="82">
        <v>2023</v>
      </c>
      <c r="T2440" s="82" t="s">
        <v>34</v>
      </c>
      <c r="U2440" s="82" t="s">
        <v>101</v>
      </c>
      <c r="V2440" s="82" t="s">
        <v>90</v>
      </c>
      <c r="W2440" s="82" t="s">
        <v>91</v>
      </c>
      <c r="X2440" s="82" t="s">
        <v>92</v>
      </c>
      <c r="Y2440" s="82" t="s">
        <v>93</v>
      </c>
      <c r="Z2440" s="82" t="s">
        <v>94</v>
      </c>
      <c r="AA2440" s="82">
        <v>182</v>
      </c>
      <c r="AB2440" s="82">
        <v>260.26</v>
      </c>
    </row>
    <row r="2441" spans="18:28">
      <c r="R2441" s="82" t="s">
        <v>95</v>
      </c>
      <c r="S2441" s="82">
        <v>2023</v>
      </c>
      <c r="T2441" s="82" t="s">
        <v>34</v>
      </c>
      <c r="U2441" s="82" t="s">
        <v>101</v>
      </c>
      <c r="V2441" s="82" t="s">
        <v>90</v>
      </c>
      <c r="W2441" s="82" t="s">
        <v>91</v>
      </c>
      <c r="X2441" s="82" t="s">
        <v>92</v>
      </c>
      <c r="Y2441" s="82" t="s">
        <v>93</v>
      </c>
      <c r="Z2441" s="82" t="s">
        <v>94</v>
      </c>
      <c r="AA2441" s="82">
        <v>184</v>
      </c>
      <c r="AB2441" s="82">
        <v>526.24</v>
      </c>
    </row>
    <row r="2442" spans="18:28">
      <c r="R2442" s="82" t="s">
        <v>95</v>
      </c>
      <c r="S2442" s="82">
        <v>2023</v>
      </c>
      <c r="T2442" s="82" t="s">
        <v>34</v>
      </c>
      <c r="U2442" s="82" t="s">
        <v>101</v>
      </c>
      <c r="V2442" s="82" t="s">
        <v>90</v>
      </c>
      <c r="W2442" s="82" t="s">
        <v>91</v>
      </c>
      <c r="X2442" s="82" t="s">
        <v>92</v>
      </c>
      <c r="Y2442" s="82" t="s">
        <v>93</v>
      </c>
      <c r="Z2442" s="82" t="s">
        <v>94</v>
      </c>
      <c r="AA2442" s="82">
        <v>968</v>
      </c>
      <c r="AB2442" s="82">
        <v>1384.24</v>
      </c>
    </row>
    <row r="2443" spans="18:28">
      <c r="R2443" s="82" t="s">
        <v>99</v>
      </c>
      <c r="S2443" s="82">
        <v>2023</v>
      </c>
      <c r="T2443" s="82" t="s">
        <v>34</v>
      </c>
      <c r="U2443" s="82" t="s">
        <v>101</v>
      </c>
      <c r="V2443" s="82" t="s">
        <v>90</v>
      </c>
      <c r="W2443" s="82" t="s">
        <v>91</v>
      </c>
      <c r="X2443" s="82" t="s">
        <v>92</v>
      </c>
      <c r="Y2443" s="82" t="s">
        <v>93</v>
      </c>
      <c r="Z2443" s="82" t="s">
        <v>94</v>
      </c>
      <c r="AA2443" s="82">
        <v>186</v>
      </c>
      <c r="AB2443" s="82">
        <v>265.98</v>
      </c>
    </row>
    <row r="2444" spans="18:28">
      <c r="R2444" s="82" t="s">
        <v>99</v>
      </c>
      <c r="S2444" s="82">
        <v>2023</v>
      </c>
      <c r="T2444" s="82" t="s">
        <v>34</v>
      </c>
      <c r="U2444" s="82" t="s">
        <v>101</v>
      </c>
      <c r="V2444" s="82" t="s">
        <v>90</v>
      </c>
      <c r="W2444" s="82" t="s">
        <v>91</v>
      </c>
      <c r="X2444" s="82" t="s">
        <v>92</v>
      </c>
      <c r="Y2444" s="82" t="s">
        <v>93</v>
      </c>
      <c r="Z2444" s="82" t="s">
        <v>94</v>
      </c>
      <c r="AA2444" s="82">
        <v>213</v>
      </c>
      <c r="AB2444" s="82">
        <v>304.59000000000003</v>
      </c>
    </row>
    <row r="2445" spans="18:28">
      <c r="R2445" s="82" t="s">
        <v>95</v>
      </c>
      <c r="S2445" s="82">
        <v>2023</v>
      </c>
      <c r="T2445" s="82" t="s">
        <v>34</v>
      </c>
      <c r="U2445" s="82" t="s">
        <v>101</v>
      </c>
      <c r="V2445" s="82" t="s">
        <v>90</v>
      </c>
      <c r="W2445" s="82" t="s">
        <v>91</v>
      </c>
      <c r="X2445" s="82" t="s">
        <v>92</v>
      </c>
      <c r="Y2445" s="82" t="s">
        <v>93</v>
      </c>
      <c r="Z2445" s="82" t="s">
        <v>94</v>
      </c>
      <c r="AA2445" s="82">
        <v>183</v>
      </c>
      <c r="AB2445" s="82">
        <v>261.69</v>
      </c>
    </row>
    <row r="2446" spans="18:28">
      <c r="R2446" s="82" t="s">
        <v>95</v>
      </c>
      <c r="S2446" s="82">
        <v>2023</v>
      </c>
      <c r="T2446" s="82" t="s">
        <v>34</v>
      </c>
      <c r="U2446" s="82" t="s">
        <v>101</v>
      </c>
      <c r="V2446" s="82" t="s">
        <v>90</v>
      </c>
      <c r="W2446" s="82" t="s">
        <v>91</v>
      </c>
      <c r="X2446" s="82" t="s">
        <v>92</v>
      </c>
      <c r="Y2446" s="82" t="s">
        <v>93</v>
      </c>
      <c r="Z2446" s="82" t="s">
        <v>94</v>
      </c>
      <c r="AA2446" s="82">
        <v>749</v>
      </c>
      <c r="AB2446" s="82">
        <v>1071.07</v>
      </c>
    </row>
    <row r="2447" spans="18:28">
      <c r="R2447" s="82" t="s">
        <v>88</v>
      </c>
      <c r="S2447" s="82">
        <v>2023</v>
      </c>
      <c r="T2447" s="82" t="s">
        <v>34</v>
      </c>
      <c r="U2447" s="82" t="s">
        <v>101</v>
      </c>
      <c r="V2447" s="82" t="s">
        <v>90</v>
      </c>
      <c r="W2447" s="82" t="s">
        <v>91</v>
      </c>
      <c r="X2447" s="82" t="s">
        <v>92</v>
      </c>
      <c r="Y2447" s="82" t="s">
        <v>93</v>
      </c>
      <c r="Z2447" s="82" t="s">
        <v>94</v>
      </c>
      <c r="AA2447" s="82">
        <v>209</v>
      </c>
      <c r="AB2447" s="82">
        <v>298.87</v>
      </c>
    </row>
    <row r="2448" spans="18:28">
      <c r="R2448" s="82" t="s">
        <v>95</v>
      </c>
      <c r="S2448" s="82">
        <v>2023</v>
      </c>
      <c r="T2448" s="82" t="s">
        <v>34</v>
      </c>
      <c r="U2448" s="82" t="s">
        <v>101</v>
      </c>
      <c r="V2448" s="82" t="s">
        <v>90</v>
      </c>
      <c r="W2448" s="82" t="s">
        <v>91</v>
      </c>
      <c r="X2448" s="82" t="s">
        <v>92</v>
      </c>
      <c r="Y2448" s="82" t="s">
        <v>93</v>
      </c>
      <c r="Z2448" s="82" t="s">
        <v>94</v>
      </c>
      <c r="AA2448" s="82">
        <v>185</v>
      </c>
      <c r="AB2448" s="82">
        <v>264.55</v>
      </c>
    </row>
    <row r="2449" spans="18:28">
      <c r="R2449" s="82" t="s">
        <v>95</v>
      </c>
      <c r="S2449" s="82">
        <v>2023</v>
      </c>
      <c r="T2449" s="82" t="s">
        <v>38</v>
      </c>
      <c r="U2449" s="82" t="s">
        <v>101</v>
      </c>
      <c r="V2449" s="82" t="s">
        <v>90</v>
      </c>
      <c r="W2449" s="82" t="s">
        <v>91</v>
      </c>
      <c r="X2449" s="82" t="s">
        <v>92</v>
      </c>
      <c r="Y2449" s="82" t="s">
        <v>93</v>
      </c>
      <c r="Z2449" s="82" t="s">
        <v>94</v>
      </c>
      <c r="AA2449" s="82">
        <v>188</v>
      </c>
      <c r="AB2449" s="82">
        <v>268.84000000000003</v>
      </c>
    </row>
    <row r="2450" spans="18:28">
      <c r="R2450" s="82" t="s">
        <v>88</v>
      </c>
      <c r="S2450" s="82">
        <v>2023</v>
      </c>
      <c r="T2450" s="82" t="s">
        <v>38</v>
      </c>
      <c r="U2450" s="82" t="s">
        <v>101</v>
      </c>
      <c r="V2450" s="82" t="s">
        <v>90</v>
      </c>
      <c r="W2450" s="82" t="s">
        <v>91</v>
      </c>
      <c r="X2450" s="82" t="s">
        <v>92</v>
      </c>
      <c r="Y2450" s="82" t="s">
        <v>93</v>
      </c>
      <c r="Z2450" s="82" t="s">
        <v>94</v>
      </c>
      <c r="AA2450" s="82">
        <v>164</v>
      </c>
      <c r="AB2450" s="82">
        <v>234.51999999999998</v>
      </c>
    </row>
    <row r="2451" spans="18:28">
      <c r="R2451" s="82" t="s">
        <v>97</v>
      </c>
      <c r="S2451" s="82">
        <v>2023</v>
      </c>
      <c r="T2451" s="82" t="s">
        <v>38</v>
      </c>
      <c r="U2451" s="82" t="s">
        <v>101</v>
      </c>
      <c r="V2451" s="82" t="s">
        <v>90</v>
      </c>
      <c r="W2451" s="82" t="s">
        <v>91</v>
      </c>
      <c r="X2451" s="82" t="s">
        <v>92</v>
      </c>
      <c r="Y2451" s="82" t="s">
        <v>93</v>
      </c>
      <c r="Z2451" s="82" t="s">
        <v>94</v>
      </c>
      <c r="AA2451" s="82">
        <v>190</v>
      </c>
      <c r="AB2451" s="82">
        <v>526.24</v>
      </c>
    </row>
    <row r="2452" spans="18:28">
      <c r="R2452" s="82" t="s">
        <v>88</v>
      </c>
      <c r="S2452" s="82">
        <v>2023</v>
      </c>
      <c r="T2452" s="82" t="s">
        <v>38</v>
      </c>
      <c r="U2452" s="82" t="s">
        <v>101</v>
      </c>
      <c r="V2452" s="82" t="s">
        <v>90</v>
      </c>
      <c r="W2452" s="82" t="s">
        <v>91</v>
      </c>
      <c r="X2452" s="82" t="s">
        <v>92</v>
      </c>
      <c r="Y2452" s="82" t="s">
        <v>93</v>
      </c>
      <c r="Z2452" s="82" t="s">
        <v>94</v>
      </c>
      <c r="AA2452" s="82">
        <v>160</v>
      </c>
      <c r="AB2452" s="82">
        <v>526.24</v>
      </c>
    </row>
    <row r="2453" spans="18:28">
      <c r="R2453" s="82" t="s">
        <v>95</v>
      </c>
      <c r="S2453" s="82">
        <v>2023</v>
      </c>
      <c r="T2453" s="82" t="s">
        <v>38</v>
      </c>
      <c r="U2453" s="82" t="s">
        <v>101</v>
      </c>
      <c r="V2453" s="82" t="s">
        <v>90</v>
      </c>
      <c r="W2453" s="82" t="s">
        <v>91</v>
      </c>
      <c r="X2453" s="82" t="s">
        <v>92</v>
      </c>
      <c r="Y2453" s="82" t="s">
        <v>93</v>
      </c>
      <c r="Z2453" s="82" t="s">
        <v>94</v>
      </c>
      <c r="AA2453" s="82">
        <v>971</v>
      </c>
      <c r="AB2453" s="82">
        <v>1388.53</v>
      </c>
    </row>
    <row r="2454" spans="18:28">
      <c r="R2454" s="82" t="s">
        <v>88</v>
      </c>
      <c r="S2454" s="82">
        <v>2023</v>
      </c>
      <c r="T2454" s="82" t="s">
        <v>38</v>
      </c>
      <c r="U2454" s="82" t="s">
        <v>101</v>
      </c>
      <c r="V2454" s="82" t="s">
        <v>90</v>
      </c>
      <c r="W2454" s="82" t="s">
        <v>91</v>
      </c>
      <c r="X2454" s="82" t="s">
        <v>92</v>
      </c>
      <c r="Y2454" s="82" t="s">
        <v>93</v>
      </c>
      <c r="Z2454" s="82" t="s">
        <v>94</v>
      </c>
      <c r="AA2454" s="82">
        <v>162</v>
      </c>
      <c r="AB2454" s="82">
        <v>231.66</v>
      </c>
    </row>
    <row r="2455" spans="18:28">
      <c r="R2455" s="82" t="s">
        <v>88</v>
      </c>
      <c r="S2455" s="82">
        <v>2023</v>
      </c>
      <c r="T2455" s="82" t="s">
        <v>38</v>
      </c>
      <c r="U2455" s="82" t="s">
        <v>101</v>
      </c>
      <c r="V2455" s="82" t="s">
        <v>90</v>
      </c>
      <c r="W2455" s="82" t="s">
        <v>91</v>
      </c>
      <c r="X2455" s="82" t="s">
        <v>92</v>
      </c>
      <c r="Y2455" s="82" t="s">
        <v>93</v>
      </c>
      <c r="Z2455" s="82" t="s">
        <v>94</v>
      </c>
      <c r="AA2455" s="82">
        <v>189</v>
      </c>
      <c r="AB2455" s="82">
        <v>270.27</v>
      </c>
    </row>
    <row r="2456" spans="18:28">
      <c r="R2456" s="82" t="s">
        <v>95</v>
      </c>
      <c r="S2456" s="82">
        <v>2023</v>
      </c>
      <c r="T2456" s="82" t="s">
        <v>38</v>
      </c>
      <c r="U2456" s="82" t="s">
        <v>101</v>
      </c>
      <c r="V2456" s="82" t="s">
        <v>90</v>
      </c>
      <c r="W2456" s="82" t="s">
        <v>91</v>
      </c>
      <c r="X2456" s="82" t="s">
        <v>92</v>
      </c>
      <c r="Y2456" s="82" t="s">
        <v>93</v>
      </c>
      <c r="Z2456" s="82" t="s">
        <v>94</v>
      </c>
      <c r="AA2456" s="82">
        <v>165</v>
      </c>
      <c r="AB2456" s="82">
        <v>235.95</v>
      </c>
    </row>
    <row r="2457" spans="18:28">
      <c r="R2457" s="82" t="s">
        <v>88</v>
      </c>
      <c r="S2457" s="82">
        <v>2023</v>
      </c>
      <c r="T2457" s="82" t="s">
        <v>38</v>
      </c>
      <c r="U2457" s="82" t="s">
        <v>101</v>
      </c>
      <c r="V2457" s="82" t="s">
        <v>90</v>
      </c>
      <c r="W2457" s="82" t="s">
        <v>91</v>
      </c>
      <c r="X2457" s="82" t="s">
        <v>92</v>
      </c>
      <c r="Y2457" s="82" t="s">
        <v>93</v>
      </c>
      <c r="Z2457" s="82" t="s">
        <v>94</v>
      </c>
      <c r="AA2457" s="82">
        <v>753</v>
      </c>
      <c r="AB2457" s="82">
        <v>1076.79</v>
      </c>
    </row>
    <row r="2458" spans="18:28">
      <c r="R2458" s="82" t="s">
        <v>97</v>
      </c>
      <c r="S2458" s="82">
        <v>2023</v>
      </c>
      <c r="T2458" s="82" t="s">
        <v>38</v>
      </c>
      <c r="U2458" s="82" t="s">
        <v>101</v>
      </c>
      <c r="V2458" s="82" t="s">
        <v>90</v>
      </c>
      <c r="W2458" s="82" t="s">
        <v>91</v>
      </c>
      <c r="X2458" s="82" t="s">
        <v>92</v>
      </c>
      <c r="Y2458" s="82" t="s">
        <v>93</v>
      </c>
      <c r="Z2458" s="82" t="s">
        <v>94</v>
      </c>
      <c r="AA2458" s="82">
        <v>839</v>
      </c>
      <c r="AB2458" s="82">
        <v>1199.77</v>
      </c>
    </row>
    <row r="2459" spans="18:28">
      <c r="R2459" s="82" t="s">
        <v>88</v>
      </c>
      <c r="S2459" s="82">
        <v>2023</v>
      </c>
      <c r="T2459" s="82" t="s">
        <v>38</v>
      </c>
      <c r="U2459" s="82" t="s">
        <v>101</v>
      </c>
      <c r="V2459" s="82" t="s">
        <v>90</v>
      </c>
      <c r="W2459" s="82" t="s">
        <v>91</v>
      </c>
      <c r="X2459" s="82" t="s">
        <v>92</v>
      </c>
      <c r="Y2459" s="82" t="s">
        <v>93</v>
      </c>
      <c r="Z2459" s="82" t="s">
        <v>94</v>
      </c>
      <c r="AA2459" s="82">
        <v>191</v>
      </c>
      <c r="AB2459" s="82">
        <v>273.13</v>
      </c>
    </row>
    <row r="2460" spans="18:28">
      <c r="R2460" s="82" t="s">
        <v>95</v>
      </c>
      <c r="S2460" s="82">
        <v>2023</v>
      </c>
      <c r="T2460" s="82" t="s">
        <v>38</v>
      </c>
      <c r="U2460" s="82" t="s">
        <v>101</v>
      </c>
      <c r="V2460" s="82" t="s">
        <v>90</v>
      </c>
      <c r="W2460" s="82" t="s">
        <v>91</v>
      </c>
      <c r="X2460" s="82" t="s">
        <v>92</v>
      </c>
      <c r="Y2460" s="82" t="s">
        <v>93</v>
      </c>
      <c r="Z2460" s="82" t="s">
        <v>94</v>
      </c>
      <c r="AA2460" s="82">
        <v>161</v>
      </c>
      <c r="AB2460" s="82">
        <v>230.23000000000002</v>
      </c>
    </row>
    <row r="2461" spans="18:28">
      <c r="R2461" s="82" t="s">
        <v>88</v>
      </c>
      <c r="S2461" s="82">
        <v>2023</v>
      </c>
      <c r="T2461" s="82" t="s">
        <v>42</v>
      </c>
      <c r="U2461" s="82" t="s">
        <v>101</v>
      </c>
      <c r="V2461" s="82" t="s">
        <v>90</v>
      </c>
      <c r="W2461" s="82" t="s">
        <v>91</v>
      </c>
      <c r="X2461" s="82" t="s">
        <v>92</v>
      </c>
      <c r="Y2461" s="82" t="s">
        <v>93</v>
      </c>
      <c r="Z2461" s="82" t="s">
        <v>94</v>
      </c>
      <c r="AA2461" s="82">
        <v>170</v>
      </c>
      <c r="AB2461" s="82">
        <v>243.1</v>
      </c>
    </row>
    <row r="2462" spans="18:28">
      <c r="R2462" s="82" t="s">
        <v>88</v>
      </c>
      <c r="S2462" s="82">
        <v>2023</v>
      </c>
      <c r="T2462" s="82" t="s">
        <v>42</v>
      </c>
      <c r="U2462" s="82" t="s">
        <v>101</v>
      </c>
      <c r="V2462" s="82" t="s">
        <v>90</v>
      </c>
      <c r="W2462" s="82" t="s">
        <v>91</v>
      </c>
      <c r="X2462" s="82" t="s">
        <v>92</v>
      </c>
      <c r="Y2462" s="82" t="s">
        <v>93</v>
      </c>
      <c r="Z2462" s="82" t="s">
        <v>94</v>
      </c>
      <c r="AA2462" s="82">
        <v>140</v>
      </c>
      <c r="AB2462" s="82">
        <v>200.2</v>
      </c>
    </row>
    <row r="2463" spans="18:28">
      <c r="R2463" s="82" t="s">
        <v>88</v>
      </c>
      <c r="S2463" s="82">
        <v>2023</v>
      </c>
      <c r="T2463" s="82" t="s">
        <v>42</v>
      </c>
      <c r="U2463" s="82" t="s">
        <v>101</v>
      </c>
      <c r="V2463" s="82" t="s">
        <v>90</v>
      </c>
      <c r="W2463" s="82" t="s">
        <v>91</v>
      </c>
      <c r="X2463" s="82" t="s">
        <v>92</v>
      </c>
      <c r="Y2463" s="82" t="s">
        <v>93</v>
      </c>
      <c r="Z2463" s="82" t="s">
        <v>94</v>
      </c>
      <c r="AA2463" s="82">
        <v>166</v>
      </c>
      <c r="AB2463" s="82">
        <v>526.24</v>
      </c>
    </row>
    <row r="2464" spans="18:28">
      <c r="R2464" s="82" t="s">
        <v>88</v>
      </c>
      <c r="S2464" s="82">
        <v>2023</v>
      </c>
      <c r="T2464" s="82" t="s">
        <v>42</v>
      </c>
      <c r="U2464" s="82" t="s">
        <v>101</v>
      </c>
      <c r="V2464" s="82" t="s">
        <v>90</v>
      </c>
      <c r="W2464" s="82" t="s">
        <v>91</v>
      </c>
      <c r="X2464" s="82" t="s">
        <v>92</v>
      </c>
      <c r="Y2464" s="82" t="s">
        <v>93</v>
      </c>
      <c r="Z2464" s="82" t="s">
        <v>94</v>
      </c>
      <c r="AA2464" s="82">
        <v>142</v>
      </c>
      <c r="AB2464" s="82">
        <v>526.24</v>
      </c>
    </row>
    <row r="2465" spans="18:28">
      <c r="R2465" s="82" t="s">
        <v>95</v>
      </c>
      <c r="S2465" s="82">
        <v>2023</v>
      </c>
      <c r="T2465" s="82" t="s">
        <v>42</v>
      </c>
      <c r="U2465" s="82" t="s">
        <v>101</v>
      </c>
      <c r="V2465" s="82" t="s">
        <v>90</v>
      </c>
      <c r="W2465" s="82" t="s">
        <v>91</v>
      </c>
      <c r="X2465" s="82" t="s">
        <v>92</v>
      </c>
      <c r="Y2465" s="82" t="s">
        <v>93</v>
      </c>
      <c r="Z2465" s="82" t="s">
        <v>94</v>
      </c>
      <c r="AA2465" s="82">
        <v>975</v>
      </c>
      <c r="AB2465" s="82">
        <v>1394.25</v>
      </c>
    </row>
    <row r="2466" spans="18:28">
      <c r="R2466" s="82" t="s">
        <v>95</v>
      </c>
      <c r="S2466" s="82">
        <v>2023</v>
      </c>
      <c r="T2466" s="82" t="s">
        <v>42</v>
      </c>
      <c r="U2466" s="82" t="s">
        <v>101</v>
      </c>
      <c r="V2466" s="82" t="s">
        <v>90</v>
      </c>
      <c r="W2466" s="82" t="s">
        <v>91</v>
      </c>
      <c r="X2466" s="82" t="s">
        <v>92</v>
      </c>
      <c r="Y2466" s="82" t="s">
        <v>93</v>
      </c>
      <c r="Z2466" s="82" t="s">
        <v>94</v>
      </c>
      <c r="AA2466" s="82">
        <v>141</v>
      </c>
      <c r="AB2466" s="82">
        <v>201.63</v>
      </c>
    </row>
    <row r="2467" spans="18:28">
      <c r="R2467" s="82" t="s">
        <v>88</v>
      </c>
      <c r="S2467" s="82">
        <v>2023</v>
      </c>
      <c r="T2467" s="82" t="s">
        <v>42</v>
      </c>
      <c r="U2467" s="82" t="s">
        <v>101</v>
      </c>
      <c r="V2467" s="82" t="s">
        <v>90</v>
      </c>
      <c r="W2467" s="82" t="s">
        <v>91</v>
      </c>
      <c r="X2467" s="82" t="s">
        <v>92</v>
      </c>
      <c r="Y2467" s="82" t="s">
        <v>93</v>
      </c>
      <c r="Z2467" s="82" t="s">
        <v>94</v>
      </c>
      <c r="AA2467" s="82">
        <v>756</v>
      </c>
      <c r="AB2467" s="82">
        <v>1081.08</v>
      </c>
    </row>
    <row r="2468" spans="18:28">
      <c r="R2468" s="82" t="s">
        <v>88</v>
      </c>
      <c r="S2468" s="82">
        <v>2023</v>
      </c>
      <c r="T2468" s="82" t="s">
        <v>42</v>
      </c>
      <c r="U2468" s="82" t="s">
        <v>101</v>
      </c>
      <c r="V2468" s="82" t="s">
        <v>90</v>
      </c>
      <c r="W2468" s="82" t="s">
        <v>91</v>
      </c>
      <c r="X2468" s="82" t="s">
        <v>92</v>
      </c>
      <c r="Y2468" s="82" t="s">
        <v>93</v>
      </c>
      <c r="Z2468" s="82" t="s">
        <v>94</v>
      </c>
      <c r="AA2468" s="82">
        <v>843</v>
      </c>
      <c r="AB2468" s="82">
        <v>1205.49</v>
      </c>
    </row>
    <row r="2469" spans="18:28">
      <c r="R2469" s="82" t="s">
        <v>88</v>
      </c>
      <c r="S2469" s="82">
        <v>2023</v>
      </c>
      <c r="T2469" s="82" t="s">
        <v>42</v>
      </c>
      <c r="U2469" s="82" t="s">
        <v>101</v>
      </c>
      <c r="V2469" s="82" t="s">
        <v>90</v>
      </c>
      <c r="W2469" s="82" t="s">
        <v>91</v>
      </c>
      <c r="X2469" s="82" t="s">
        <v>92</v>
      </c>
      <c r="Y2469" s="82" t="s">
        <v>93</v>
      </c>
      <c r="Z2469" s="82" t="s">
        <v>94</v>
      </c>
      <c r="AA2469" s="82">
        <v>167</v>
      </c>
      <c r="AB2469" s="82">
        <v>238.81</v>
      </c>
    </row>
    <row r="2470" spans="18:28">
      <c r="R2470" s="82" t="s">
        <v>88</v>
      </c>
      <c r="S2470" s="82">
        <v>2023</v>
      </c>
      <c r="T2470" s="82" t="s">
        <v>42</v>
      </c>
      <c r="U2470" s="82" t="s">
        <v>101</v>
      </c>
      <c r="V2470" s="82" t="s">
        <v>90</v>
      </c>
      <c r="W2470" s="82" t="s">
        <v>91</v>
      </c>
      <c r="X2470" s="82" t="s">
        <v>92</v>
      </c>
      <c r="Y2470" s="82" t="s">
        <v>93</v>
      </c>
      <c r="Z2470" s="82" t="s">
        <v>94</v>
      </c>
      <c r="AA2470" s="82">
        <v>143</v>
      </c>
      <c r="AB2470" s="82">
        <v>204.49</v>
      </c>
    </row>
    <row r="2471" spans="18:28">
      <c r="R2471" s="82" t="s">
        <v>95</v>
      </c>
      <c r="S2471" s="82">
        <v>2023</v>
      </c>
      <c r="T2471" s="82" t="s">
        <v>31</v>
      </c>
      <c r="U2471" s="82" t="s">
        <v>101</v>
      </c>
      <c r="V2471" s="82" t="s">
        <v>90</v>
      </c>
      <c r="W2471" s="82" t="s">
        <v>91</v>
      </c>
      <c r="X2471" s="82" t="s">
        <v>92</v>
      </c>
      <c r="Y2471" s="82" t="s">
        <v>93</v>
      </c>
      <c r="Z2471" s="82" t="s">
        <v>96</v>
      </c>
      <c r="AA2471" s="82">
        <v>272</v>
      </c>
      <c r="AB2471" s="82">
        <v>388.96</v>
      </c>
    </row>
    <row r="2472" spans="18:28">
      <c r="R2472" s="82" t="s">
        <v>95</v>
      </c>
      <c r="S2472" s="82">
        <v>2023</v>
      </c>
      <c r="T2472" s="82" t="s">
        <v>31</v>
      </c>
      <c r="U2472" s="82" t="s">
        <v>101</v>
      </c>
      <c r="V2472" s="82" t="s">
        <v>90</v>
      </c>
      <c r="W2472" s="82" t="s">
        <v>91</v>
      </c>
      <c r="X2472" s="82" t="s">
        <v>92</v>
      </c>
      <c r="Y2472" s="82" t="s">
        <v>93</v>
      </c>
      <c r="Z2472" s="82" t="s">
        <v>96</v>
      </c>
      <c r="AA2472" s="82">
        <v>266</v>
      </c>
      <c r="AB2472" s="82">
        <v>380.38</v>
      </c>
    </row>
    <row r="2473" spans="18:28">
      <c r="R2473" s="82" t="s">
        <v>88</v>
      </c>
      <c r="S2473" s="82">
        <v>2023</v>
      </c>
      <c r="T2473" s="82" t="s">
        <v>31</v>
      </c>
      <c r="U2473" s="82" t="s">
        <v>101</v>
      </c>
      <c r="V2473" s="82" t="s">
        <v>90</v>
      </c>
      <c r="W2473" s="82" t="s">
        <v>91</v>
      </c>
      <c r="X2473" s="82" t="s">
        <v>92</v>
      </c>
      <c r="Y2473" s="82" t="s">
        <v>93</v>
      </c>
      <c r="Z2473" s="82" t="s">
        <v>94</v>
      </c>
      <c r="AA2473" s="82">
        <v>224</v>
      </c>
      <c r="AB2473" s="82">
        <v>320.32</v>
      </c>
    </row>
    <row r="2474" spans="18:28">
      <c r="R2474" s="82" t="s">
        <v>88</v>
      </c>
      <c r="S2474" s="82">
        <v>2023</v>
      </c>
      <c r="T2474" s="82" t="s">
        <v>31</v>
      </c>
      <c r="U2474" s="82" t="s">
        <v>101</v>
      </c>
      <c r="V2474" s="82" t="s">
        <v>90</v>
      </c>
      <c r="W2474" s="82" t="s">
        <v>91</v>
      </c>
      <c r="X2474" s="82" t="s">
        <v>92</v>
      </c>
      <c r="Y2474" s="82" t="s">
        <v>93</v>
      </c>
      <c r="Z2474" s="82" t="s">
        <v>94</v>
      </c>
      <c r="AA2474" s="82">
        <v>194</v>
      </c>
      <c r="AB2474" s="82">
        <v>277.42</v>
      </c>
    </row>
    <row r="2475" spans="18:28">
      <c r="R2475" s="82" t="s">
        <v>97</v>
      </c>
      <c r="S2475" s="82">
        <v>2023</v>
      </c>
      <c r="T2475" s="82" t="s">
        <v>31</v>
      </c>
      <c r="U2475" s="82" t="s">
        <v>101</v>
      </c>
      <c r="V2475" s="82" t="s">
        <v>90</v>
      </c>
      <c r="W2475" s="82" t="s">
        <v>91</v>
      </c>
      <c r="X2475" s="82" t="s">
        <v>92</v>
      </c>
      <c r="Y2475" s="82" t="s">
        <v>93</v>
      </c>
      <c r="Z2475" s="82" t="s">
        <v>94</v>
      </c>
      <c r="AA2475" s="82">
        <v>268</v>
      </c>
      <c r="AB2475" s="82">
        <v>383.24</v>
      </c>
    </row>
    <row r="2476" spans="18:28">
      <c r="R2476" s="82" t="s">
        <v>97</v>
      </c>
      <c r="S2476" s="82">
        <v>2023</v>
      </c>
      <c r="T2476" s="82" t="s">
        <v>31</v>
      </c>
      <c r="U2476" s="82" t="s">
        <v>101</v>
      </c>
      <c r="V2476" s="82" t="s">
        <v>90</v>
      </c>
      <c r="W2476" s="82" t="s">
        <v>91</v>
      </c>
      <c r="X2476" s="82" t="s">
        <v>92</v>
      </c>
      <c r="Y2476" s="82" t="s">
        <v>93</v>
      </c>
      <c r="Z2476" s="82" t="s">
        <v>94</v>
      </c>
      <c r="AA2476" s="82">
        <v>220</v>
      </c>
      <c r="AB2476" s="82">
        <v>526.24</v>
      </c>
    </row>
    <row r="2477" spans="18:28">
      <c r="R2477" s="82" t="s">
        <v>97</v>
      </c>
      <c r="S2477" s="82">
        <v>2023</v>
      </c>
      <c r="T2477" s="82" t="s">
        <v>31</v>
      </c>
      <c r="U2477" s="82" t="s">
        <v>101</v>
      </c>
      <c r="V2477" s="82" t="s">
        <v>90</v>
      </c>
      <c r="W2477" s="82" t="s">
        <v>91</v>
      </c>
      <c r="X2477" s="82" t="s">
        <v>92</v>
      </c>
      <c r="Y2477" s="82" t="s">
        <v>93</v>
      </c>
      <c r="Z2477" s="82" t="s">
        <v>94</v>
      </c>
      <c r="AA2477" s="82">
        <v>196</v>
      </c>
      <c r="AB2477" s="82">
        <v>526.24</v>
      </c>
    </row>
    <row r="2478" spans="18:28">
      <c r="R2478" s="82" t="s">
        <v>99</v>
      </c>
      <c r="S2478" s="82">
        <v>2023</v>
      </c>
      <c r="T2478" s="82" t="s">
        <v>31</v>
      </c>
      <c r="U2478" s="82" t="s">
        <v>101</v>
      </c>
      <c r="V2478" s="82" t="s">
        <v>90</v>
      </c>
      <c r="W2478" s="82" t="s">
        <v>91</v>
      </c>
      <c r="X2478" s="82" t="s">
        <v>92</v>
      </c>
      <c r="Y2478" s="82" t="s">
        <v>93</v>
      </c>
      <c r="Z2478" s="82" t="s">
        <v>94</v>
      </c>
      <c r="AA2478" s="82">
        <v>966</v>
      </c>
      <c r="AB2478" s="82">
        <v>1381.38</v>
      </c>
    </row>
    <row r="2479" spans="18:28">
      <c r="R2479" s="82" t="s">
        <v>88</v>
      </c>
      <c r="S2479" s="82">
        <v>2023</v>
      </c>
      <c r="T2479" s="82" t="s">
        <v>31</v>
      </c>
      <c r="U2479" s="82" t="s">
        <v>101</v>
      </c>
      <c r="V2479" s="82" t="s">
        <v>90</v>
      </c>
      <c r="W2479" s="82" t="s">
        <v>91</v>
      </c>
      <c r="X2479" s="82" t="s">
        <v>92</v>
      </c>
      <c r="Y2479" s="82" t="s">
        <v>93</v>
      </c>
      <c r="Z2479" s="82" t="s">
        <v>94</v>
      </c>
      <c r="AA2479" s="82">
        <v>1019</v>
      </c>
      <c r="AB2479" s="82">
        <v>1457.17</v>
      </c>
    </row>
    <row r="2480" spans="18:28">
      <c r="R2480" s="82" t="s">
        <v>88</v>
      </c>
      <c r="S2480" s="82">
        <v>2023</v>
      </c>
      <c r="T2480" s="82" t="s">
        <v>31</v>
      </c>
      <c r="U2480" s="82" t="s">
        <v>101</v>
      </c>
      <c r="V2480" s="82" t="s">
        <v>90</v>
      </c>
      <c r="W2480" s="82" t="s">
        <v>91</v>
      </c>
      <c r="X2480" s="82" t="s">
        <v>92</v>
      </c>
      <c r="Y2480" s="82" t="s">
        <v>93</v>
      </c>
      <c r="Z2480" s="82" t="s">
        <v>94</v>
      </c>
      <c r="AA2480" s="82">
        <v>192</v>
      </c>
      <c r="AB2480" s="82">
        <v>274.56</v>
      </c>
    </row>
    <row r="2481" spans="18:28">
      <c r="R2481" s="82" t="s">
        <v>88</v>
      </c>
      <c r="S2481" s="82">
        <v>2023</v>
      </c>
      <c r="T2481" s="82" t="s">
        <v>31</v>
      </c>
      <c r="U2481" s="82" t="s">
        <v>101</v>
      </c>
      <c r="V2481" s="82" t="s">
        <v>90</v>
      </c>
      <c r="W2481" s="82" t="s">
        <v>91</v>
      </c>
      <c r="X2481" s="82" t="s">
        <v>92</v>
      </c>
      <c r="Y2481" s="82" t="s">
        <v>93</v>
      </c>
      <c r="Z2481" s="82" t="s">
        <v>94</v>
      </c>
      <c r="AA2481" s="82">
        <v>219</v>
      </c>
      <c r="AB2481" s="82">
        <v>313.17</v>
      </c>
    </row>
    <row r="2482" spans="18:28">
      <c r="R2482" s="82" t="s">
        <v>99</v>
      </c>
      <c r="S2482" s="82">
        <v>2023</v>
      </c>
      <c r="T2482" s="82" t="s">
        <v>31</v>
      </c>
      <c r="U2482" s="82" t="s">
        <v>101</v>
      </c>
      <c r="V2482" s="82" t="s">
        <v>90</v>
      </c>
      <c r="W2482" s="82" t="s">
        <v>91</v>
      </c>
      <c r="X2482" s="82" t="s">
        <v>92</v>
      </c>
      <c r="Y2482" s="82" t="s">
        <v>93</v>
      </c>
      <c r="Z2482" s="82" t="s">
        <v>94</v>
      </c>
      <c r="AA2482" s="82">
        <v>195</v>
      </c>
      <c r="AB2482" s="82">
        <v>278.85000000000002</v>
      </c>
    </row>
    <row r="2483" spans="18:28">
      <c r="R2483" s="82" t="s">
        <v>88</v>
      </c>
      <c r="S2483" s="82">
        <v>2023</v>
      </c>
      <c r="T2483" s="82" t="s">
        <v>31</v>
      </c>
      <c r="U2483" s="82" t="s">
        <v>101</v>
      </c>
      <c r="V2483" s="82" t="s">
        <v>90</v>
      </c>
      <c r="W2483" s="82" t="s">
        <v>91</v>
      </c>
      <c r="X2483" s="82" t="s">
        <v>92</v>
      </c>
      <c r="Y2483" s="82" t="s">
        <v>93</v>
      </c>
      <c r="Z2483" s="82" t="s">
        <v>94</v>
      </c>
      <c r="AA2483" s="82">
        <v>271</v>
      </c>
      <c r="AB2483" s="82">
        <v>387.53</v>
      </c>
    </row>
    <row r="2484" spans="18:28">
      <c r="R2484" s="82" t="s">
        <v>97</v>
      </c>
      <c r="S2484" s="82">
        <v>2023</v>
      </c>
      <c r="T2484" s="82" t="s">
        <v>31</v>
      </c>
      <c r="U2484" s="82" t="s">
        <v>101</v>
      </c>
      <c r="V2484" s="82" t="s">
        <v>90</v>
      </c>
      <c r="W2484" s="82" t="s">
        <v>91</v>
      </c>
      <c r="X2484" s="82" t="s">
        <v>92</v>
      </c>
      <c r="Y2484" s="82" t="s">
        <v>93</v>
      </c>
      <c r="Z2484" s="82" t="s">
        <v>94</v>
      </c>
      <c r="AA2484" s="82">
        <v>747</v>
      </c>
      <c r="AB2484" s="82">
        <v>1068.21</v>
      </c>
    </row>
    <row r="2485" spans="18:28">
      <c r="R2485" s="82" t="s">
        <v>97</v>
      </c>
      <c r="S2485" s="82">
        <v>2023</v>
      </c>
      <c r="T2485" s="82" t="s">
        <v>31</v>
      </c>
      <c r="U2485" s="82" t="s">
        <v>101</v>
      </c>
      <c r="V2485" s="82" t="s">
        <v>90</v>
      </c>
      <c r="W2485" s="82" t="s">
        <v>91</v>
      </c>
      <c r="X2485" s="82" t="s">
        <v>92</v>
      </c>
      <c r="Y2485" s="82" t="s">
        <v>93</v>
      </c>
      <c r="Z2485" s="82" t="s">
        <v>94</v>
      </c>
      <c r="AA2485" s="82">
        <v>834</v>
      </c>
      <c r="AB2485" s="82">
        <v>1192.6199999999999</v>
      </c>
    </row>
    <row r="2486" spans="18:28">
      <c r="R2486" s="82" t="s">
        <v>88</v>
      </c>
      <c r="S2486" s="82">
        <v>2023</v>
      </c>
      <c r="T2486" s="82" t="s">
        <v>31</v>
      </c>
      <c r="U2486" s="82" t="s">
        <v>101</v>
      </c>
      <c r="V2486" s="82" t="s">
        <v>90</v>
      </c>
      <c r="W2486" s="82" t="s">
        <v>91</v>
      </c>
      <c r="X2486" s="82" t="s">
        <v>92</v>
      </c>
      <c r="Y2486" s="82" t="s">
        <v>93</v>
      </c>
      <c r="Z2486" s="82" t="s">
        <v>96</v>
      </c>
      <c r="AA2486" s="82">
        <v>269</v>
      </c>
      <c r="AB2486" s="82">
        <v>384.67</v>
      </c>
    </row>
    <row r="2487" spans="18:28">
      <c r="R2487" s="82" t="s">
        <v>88</v>
      </c>
      <c r="S2487" s="82">
        <v>2023</v>
      </c>
      <c r="T2487" s="82" t="s">
        <v>31</v>
      </c>
      <c r="U2487" s="82" t="s">
        <v>101</v>
      </c>
      <c r="V2487" s="82" t="s">
        <v>90</v>
      </c>
      <c r="W2487" s="82" t="s">
        <v>91</v>
      </c>
      <c r="X2487" s="82" t="s">
        <v>92</v>
      </c>
      <c r="Y2487" s="82" t="s">
        <v>93</v>
      </c>
      <c r="Z2487" s="82" t="s">
        <v>94</v>
      </c>
      <c r="AA2487" s="82">
        <v>221</v>
      </c>
      <c r="AB2487" s="82">
        <v>316.02999999999997</v>
      </c>
    </row>
    <row r="2488" spans="18:28">
      <c r="R2488" s="82" t="s">
        <v>97</v>
      </c>
      <c r="S2488" s="82">
        <v>2023</v>
      </c>
      <c r="T2488" s="82" t="s">
        <v>31</v>
      </c>
      <c r="U2488" s="82" t="s">
        <v>101</v>
      </c>
      <c r="V2488" s="82" t="s">
        <v>90</v>
      </c>
      <c r="W2488" s="82" t="s">
        <v>91</v>
      </c>
      <c r="X2488" s="82" t="s">
        <v>92</v>
      </c>
      <c r="Y2488" s="82" t="s">
        <v>93</v>
      </c>
      <c r="Z2488" s="82" t="s">
        <v>94</v>
      </c>
      <c r="AA2488" s="82">
        <v>149</v>
      </c>
      <c r="AB2488" s="82">
        <v>213.07</v>
      </c>
    </row>
    <row r="2489" spans="18:28">
      <c r="R2489" s="82" t="s">
        <v>88</v>
      </c>
      <c r="S2489" s="82">
        <v>2023</v>
      </c>
      <c r="T2489" s="82" t="s">
        <v>31</v>
      </c>
      <c r="U2489" s="82" t="s">
        <v>101</v>
      </c>
      <c r="V2489" s="82" t="s">
        <v>90</v>
      </c>
      <c r="W2489" s="82" t="s">
        <v>91</v>
      </c>
      <c r="X2489" s="82" t="s">
        <v>92</v>
      </c>
      <c r="Y2489" s="82" t="s">
        <v>93</v>
      </c>
      <c r="Z2489" s="82" t="s">
        <v>94</v>
      </c>
      <c r="AA2489" s="82">
        <v>197</v>
      </c>
      <c r="AB2489" s="82">
        <v>281.70999999999998</v>
      </c>
    </row>
    <row r="2490" spans="18:28">
      <c r="R2490" s="82" t="s">
        <v>97</v>
      </c>
      <c r="S2490" s="82">
        <v>2023</v>
      </c>
      <c r="T2490" s="82" t="s">
        <v>9</v>
      </c>
      <c r="U2490" s="82" t="s">
        <v>101</v>
      </c>
      <c r="V2490" s="82" t="s">
        <v>90</v>
      </c>
      <c r="W2490" s="82" t="s">
        <v>91</v>
      </c>
      <c r="X2490" s="82" t="s">
        <v>92</v>
      </c>
      <c r="Y2490" s="82" t="s">
        <v>93</v>
      </c>
      <c r="Z2490" s="82" t="s">
        <v>96</v>
      </c>
      <c r="AA2490" s="82">
        <v>284</v>
      </c>
      <c r="AB2490" s="82">
        <v>406.12</v>
      </c>
    </row>
    <row r="2491" spans="18:28">
      <c r="R2491" s="82" t="s">
        <v>95</v>
      </c>
      <c r="S2491" s="82">
        <v>2023</v>
      </c>
      <c r="T2491" s="82" t="s">
        <v>9</v>
      </c>
      <c r="U2491" s="82" t="s">
        <v>101</v>
      </c>
      <c r="V2491" s="82" t="s">
        <v>90</v>
      </c>
      <c r="W2491" s="82" t="s">
        <v>91</v>
      </c>
      <c r="X2491" s="82" t="s">
        <v>92</v>
      </c>
      <c r="Y2491" s="82" t="s">
        <v>93</v>
      </c>
      <c r="Z2491" s="82" t="s">
        <v>96</v>
      </c>
      <c r="AA2491" s="82">
        <v>278</v>
      </c>
      <c r="AB2491" s="82">
        <v>397.53999999999996</v>
      </c>
    </row>
    <row r="2492" spans="18:28">
      <c r="R2492" s="82" t="s">
        <v>97</v>
      </c>
      <c r="S2492" s="82">
        <v>2023</v>
      </c>
      <c r="T2492" s="82" t="s">
        <v>9</v>
      </c>
      <c r="U2492" s="82" t="s">
        <v>101</v>
      </c>
      <c r="V2492" s="82" t="s">
        <v>90</v>
      </c>
      <c r="W2492" s="82" t="s">
        <v>91</v>
      </c>
      <c r="X2492" s="82" t="s">
        <v>92</v>
      </c>
      <c r="Y2492" s="82" t="s">
        <v>93</v>
      </c>
      <c r="Z2492" s="82" t="s">
        <v>94</v>
      </c>
      <c r="AA2492" s="82">
        <v>152</v>
      </c>
      <c r="AB2492" s="82">
        <v>217.36</v>
      </c>
    </row>
    <row r="2493" spans="18:28">
      <c r="R2493" s="82" t="s">
        <v>88</v>
      </c>
      <c r="S2493" s="82">
        <v>2023</v>
      </c>
      <c r="T2493" s="82" t="s">
        <v>9</v>
      </c>
      <c r="U2493" s="82" t="s">
        <v>101</v>
      </c>
      <c r="V2493" s="82" t="s">
        <v>90</v>
      </c>
      <c r="W2493" s="82" t="s">
        <v>91</v>
      </c>
      <c r="X2493" s="82" t="s">
        <v>92</v>
      </c>
      <c r="Y2493" s="82" t="s">
        <v>93</v>
      </c>
      <c r="Z2493" s="82" t="s">
        <v>94</v>
      </c>
      <c r="AA2493" s="82">
        <v>200</v>
      </c>
      <c r="AB2493" s="82">
        <v>286</v>
      </c>
    </row>
    <row r="2494" spans="18:28">
      <c r="R2494" s="82" t="s">
        <v>95</v>
      </c>
      <c r="S2494" s="82">
        <v>2023</v>
      </c>
      <c r="T2494" s="82" t="s">
        <v>9</v>
      </c>
      <c r="U2494" s="82" t="s">
        <v>101</v>
      </c>
      <c r="V2494" s="82" t="s">
        <v>90</v>
      </c>
      <c r="W2494" s="82" t="s">
        <v>91</v>
      </c>
      <c r="X2494" s="82" t="s">
        <v>92</v>
      </c>
      <c r="Y2494" s="82" t="s">
        <v>93</v>
      </c>
      <c r="Z2494" s="82" t="s">
        <v>94</v>
      </c>
      <c r="AA2494" s="82">
        <v>286</v>
      </c>
      <c r="AB2494" s="82">
        <v>408.98</v>
      </c>
    </row>
    <row r="2495" spans="18:28">
      <c r="R2495" s="82" t="s">
        <v>95</v>
      </c>
      <c r="S2495" s="82">
        <v>2023</v>
      </c>
      <c r="T2495" s="82" t="s">
        <v>9</v>
      </c>
      <c r="U2495" s="82" t="s">
        <v>101</v>
      </c>
      <c r="V2495" s="82" t="s">
        <v>90</v>
      </c>
      <c r="W2495" s="82" t="s">
        <v>91</v>
      </c>
      <c r="X2495" s="82" t="s">
        <v>92</v>
      </c>
      <c r="Y2495" s="82" t="s">
        <v>93</v>
      </c>
      <c r="Z2495" s="82" t="s">
        <v>94</v>
      </c>
      <c r="AA2495" s="82">
        <v>280</v>
      </c>
      <c r="AB2495" s="82">
        <v>400.4</v>
      </c>
    </row>
    <row r="2496" spans="18:28">
      <c r="R2496" s="82" t="s">
        <v>88</v>
      </c>
      <c r="S2496" s="82">
        <v>2023</v>
      </c>
      <c r="T2496" s="82" t="s">
        <v>9</v>
      </c>
      <c r="U2496" s="82" t="s">
        <v>101</v>
      </c>
      <c r="V2496" s="82" t="s">
        <v>90</v>
      </c>
      <c r="W2496" s="82" t="s">
        <v>91</v>
      </c>
      <c r="X2496" s="82" t="s">
        <v>92</v>
      </c>
      <c r="Y2496" s="82" t="s">
        <v>93</v>
      </c>
      <c r="Z2496" s="82" t="s">
        <v>94</v>
      </c>
      <c r="AA2496" s="82">
        <v>274</v>
      </c>
      <c r="AB2496" s="82">
        <v>391.82</v>
      </c>
    </row>
    <row r="2497" spans="18:28">
      <c r="R2497" s="82" t="s">
        <v>95</v>
      </c>
      <c r="S2497" s="82">
        <v>2023</v>
      </c>
      <c r="T2497" s="82" t="s">
        <v>9</v>
      </c>
      <c r="U2497" s="82" t="s">
        <v>101</v>
      </c>
      <c r="V2497" s="82" t="s">
        <v>90</v>
      </c>
      <c r="W2497" s="82" t="s">
        <v>91</v>
      </c>
      <c r="X2497" s="82" t="s">
        <v>92</v>
      </c>
      <c r="Y2497" s="82" t="s">
        <v>93</v>
      </c>
      <c r="Z2497" s="82" t="s">
        <v>94</v>
      </c>
      <c r="AA2497" s="82">
        <v>226</v>
      </c>
      <c r="AB2497" s="82">
        <v>526.24</v>
      </c>
    </row>
    <row r="2498" spans="18:28">
      <c r="R2498" s="82" t="s">
        <v>98</v>
      </c>
      <c r="S2498" s="82">
        <v>2023</v>
      </c>
      <c r="T2498" s="82" t="s">
        <v>9</v>
      </c>
      <c r="U2498" s="82" t="s">
        <v>101</v>
      </c>
      <c r="V2498" s="82" t="s">
        <v>90</v>
      </c>
      <c r="W2498" s="82" t="s">
        <v>91</v>
      </c>
      <c r="X2498" s="82" t="s">
        <v>92</v>
      </c>
      <c r="Y2498" s="82" t="s">
        <v>93</v>
      </c>
      <c r="Z2498" s="82" t="s">
        <v>94</v>
      </c>
      <c r="AA2498" s="82">
        <v>154</v>
      </c>
      <c r="AB2498" s="82">
        <v>526.24</v>
      </c>
    </row>
    <row r="2499" spans="18:28">
      <c r="R2499" s="82" t="s">
        <v>88</v>
      </c>
      <c r="S2499" s="82">
        <v>2023</v>
      </c>
      <c r="T2499" s="82" t="s">
        <v>9</v>
      </c>
      <c r="U2499" s="82" t="s">
        <v>101</v>
      </c>
      <c r="V2499" s="82" t="s">
        <v>90</v>
      </c>
      <c r="W2499" s="82" t="s">
        <v>91</v>
      </c>
      <c r="X2499" s="82" t="s">
        <v>92</v>
      </c>
      <c r="Y2499" s="82" t="s">
        <v>93</v>
      </c>
      <c r="Z2499" s="82" t="s">
        <v>94</v>
      </c>
      <c r="AA2499" s="82">
        <v>202</v>
      </c>
      <c r="AB2499" s="82">
        <v>526.24</v>
      </c>
    </row>
    <row r="2500" spans="18:28">
      <c r="R2500" s="82" t="s">
        <v>97</v>
      </c>
      <c r="S2500" s="82">
        <v>2023</v>
      </c>
      <c r="T2500" s="82" t="s">
        <v>9</v>
      </c>
      <c r="U2500" s="82" t="s">
        <v>101</v>
      </c>
      <c r="V2500" s="82" t="s">
        <v>90</v>
      </c>
      <c r="W2500" s="82" t="s">
        <v>91</v>
      </c>
      <c r="X2500" s="82" t="s">
        <v>92</v>
      </c>
      <c r="Y2500" s="82" t="s">
        <v>93</v>
      </c>
      <c r="Z2500" s="82" t="s">
        <v>94</v>
      </c>
      <c r="AA2500" s="82">
        <v>965</v>
      </c>
      <c r="AB2500" s="82">
        <v>1379.95</v>
      </c>
    </row>
    <row r="2501" spans="18:28">
      <c r="R2501" s="82" t="s">
        <v>95</v>
      </c>
      <c r="S2501" s="82">
        <v>2023</v>
      </c>
      <c r="T2501" s="82" t="s">
        <v>9</v>
      </c>
      <c r="U2501" s="82" t="s">
        <v>101</v>
      </c>
      <c r="V2501" s="82" t="s">
        <v>90</v>
      </c>
      <c r="W2501" s="82" t="s">
        <v>91</v>
      </c>
      <c r="X2501" s="82" t="s">
        <v>92</v>
      </c>
      <c r="Y2501" s="82" t="s">
        <v>93</v>
      </c>
      <c r="Z2501" s="82" t="s">
        <v>94</v>
      </c>
      <c r="AA2501" s="82">
        <v>198</v>
      </c>
      <c r="AB2501" s="82">
        <v>283.14</v>
      </c>
    </row>
    <row r="2502" spans="18:28">
      <c r="R2502" s="82" t="s">
        <v>95</v>
      </c>
      <c r="S2502" s="82">
        <v>2023</v>
      </c>
      <c r="T2502" s="82" t="s">
        <v>9</v>
      </c>
      <c r="U2502" s="82" t="s">
        <v>101</v>
      </c>
      <c r="V2502" s="82" t="s">
        <v>90</v>
      </c>
      <c r="W2502" s="82" t="s">
        <v>91</v>
      </c>
      <c r="X2502" s="82" t="s">
        <v>92</v>
      </c>
      <c r="Y2502" s="82" t="s">
        <v>93</v>
      </c>
      <c r="Z2502" s="82" t="s">
        <v>94</v>
      </c>
      <c r="AA2502" s="82">
        <v>225</v>
      </c>
      <c r="AB2502" s="82">
        <v>321.75</v>
      </c>
    </row>
    <row r="2503" spans="18:28">
      <c r="R2503" s="82" t="s">
        <v>95</v>
      </c>
      <c r="S2503" s="82">
        <v>2023</v>
      </c>
      <c r="T2503" s="82" t="s">
        <v>9</v>
      </c>
      <c r="U2503" s="82" t="s">
        <v>101</v>
      </c>
      <c r="V2503" s="82" t="s">
        <v>90</v>
      </c>
      <c r="W2503" s="82" t="s">
        <v>91</v>
      </c>
      <c r="X2503" s="82" t="s">
        <v>92</v>
      </c>
      <c r="Y2503" s="82" t="s">
        <v>93</v>
      </c>
      <c r="Z2503" s="82" t="s">
        <v>94</v>
      </c>
      <c r="AA2503" s="82">
        <v>153</v>
      </c>
      <c r="AB2503" s="82">
        <v>218.79</v>
      </c>
    </row>
    <row r="2504" spans="18:28">
      <c r="R2504" s="82" t="s">
        <v>97</v>
      </c>
      <c r="S2504" s="82">
        <v>2023</v>
      </c>
      <c r="T2504" s="82" t="s">
        <v>9</v>
      </c>
      <c r="U2504" s="82" t="s">
        <v>101</v>
      </c>
      <c r="V2504" s="82" t="s">
        <v>90</v>
      </c>
      <c r="W2504" s="82" t="s">
        <v>91</v>
      </c>
      <c r="X2504" s="82" t="s">
        <v>92</v>
      </c>
      <c r="Y2504" s="82" t="s">
        <v>93</v>
      </c>
      <c r="Z2504" s="82" t="s">
        <v>94</v>
      </c>
      <c r="AA2504" s="82">
        <v>201</v>
      </c>
      <c r="AB2504" s="82">
        <v>287.43</v>
      </c>
    </row>
    <row r="2505" spans="18:28">
      <c r="R2505" s="82" t="s">
        <v>98</v>
      </c>
      <c r="S2505" s="82">
        <v>2023</v>
      </c>
      <c r="T2505" s="82" t="s">
        <v>9</v>
      </c>
      <c r="U2505" s="82" t="s">
        <v>101</v>
      </c>
      <c r="V2505" s="82" t="s">
        <v>90</v>
      </c>
      <c r="W2505" s="82" t="s">
        <v>91</v>
      </c>
      <c r="X2505" s="82" t="s">
        <v>92</v>
      </c>
      <c r="Y2505" s="82" t="s">
        <v>93</v>
      </c>
      <c r="Z2505" s="82" t="s">
        <v>94</v>
      </c>
      <c r="AA2505" s="82">
        <v>283</v>
      </c>
      <c r="AB2505" s="82">
        <v>404.69</v>
      </c>
    </row>
    <row r="2506" spans="18:28">
      <c r="R2506" s="82" t="s">
        <v>97</v>
      </c>
      <c r="S2506" s="82">
        <v>2023</v>
      </c>
      <c r="T2506" s="82" t="s">
        <v>9</v>
      </c>
      <c r="U2506" s="82" t="s">
        <v>101</v>
      </c>
      <c r="V2506" s="82" t="s">
        <v>90</v>
      </c>
      <c r="W2506" s="82" t="s">
        <v>91</v>
      </c>
      <c r="X2506" s="82" t="s">
        <v>92</v>
      </c>
      <c r="Y2506" s="82" t="s">
        <v>93</v>
      </c>
      <c r="Z2506" s="82" t="s">
        <v>94</v>
      </c>
      <c r="AA2506" s="82">
        <v>277</v>
      </c>
      <c r="AB2506" s="82">
        <v>396.11</v>
      </c>
    </row>
    <row r="2507" spans="18:28">
      <c r="R2507" s="82" t="s">
        <v>88</v>
      </c>
      <c r="S2507" s="82">
        <v>2023</v>
      </c>
      <c r="T2507" s="82" t="s">
        <v>9</v>
      </c>
      <c r="U2507" s="82" t="s">
        <v>101</v>
      </c>
      <c r="V2507" s="82" t="s">
        <v>90</v>
      </c>
      <c r="W2507" s="82" t="s">
        <v>91</v>
      </c>
      <c r="X2507" s="82" t="s">
        <v>92</v>
      </c>
      <c r="Y2507" s="82" t="s">
        <v>93</v>
      </c>
      <c r="Z2507" s="82" t="s">
        <v>94</v>
      </c>
      <c r="AA2507" s="82">
        <v>746</v>
      </c>
      <c r="AB2507" s="82">
        <v>1066.78</v>
      </c>
    </row>
    <row r="2508" spans="18:28">
      <c r="R2508" s="82" t="s">
        <v>88</v>
      </c>
      <c r="S2508" s="82">
        <v>2023</v>
      </c>
      <c r="T2508" s="82" t="s">
        <v>9</v>
      </c>
      <c r="U2508" s="82" t="s">
        <v>101</v>
      </c>
      <c r="V2508" s="82" t="s">
        <v>90</v>
      </c>
      <c r="W2508" s="82" t="s">
        <v>91</v>
      </c>
      <c r="X2508" s="82" t="s">
        <v>92</v>
      </c>
      <c r="Y2508" s="82" t="s">
        <v>93</v>
      </c>
      <c r="Z2508" s="82" t="s">
        <v>94</v>
      </c>
      <c r="AA2508" s="82">
        <v>800</v>
      </c>
      <c r="AB2508" s="82">
        <v>1144</v>
      </c>
    </row>
    <row r="2509" spans="18:28">
      <c r="R2509" s="82" t="s">
        <v>95</v>
      </c>
      <c r="S2509" s="82">
        <v>2023</v>
      </c>
      <c r="T2509" s="82" t="s">
        <v>9</v>
      </c>
      <c r="U2509" s="82" t="s">
        <v>101</v>
      </c>
      <c r="V2509" s="82" t="s">
        <v>90</v>
      </c>
      <c r="W2509" s="82" t="s">
        <v>91</v>
      </c>
      <c r="X2509" s="82" t="s">
        <v>92</v>
      </c>
      <c r="Y2509" s="82" t="s">
        <v>93</v>
      </c>
      <c r="Z2509" s="82" t="s">
        <v>94</v>
      </c>
      <c r="AA2509" s="82">
        <v>833</v>
      </c>
      <c r="AB2509" s="82">
        <v>1191.19</v>
      </c>
    </row>
    <row r="2510" spans="18:28">
      <c r="R2510" s="82" t="s">
        <v>95</v>
      </c>
      <c r="S2510" s="82">
        <v>2023</v>
      </c>
      <c r="T2510" s="82" t="s">
        <v>9</v>
      </c>
      <c r="U2510" s="82" t="s">
        <v>101</v>
      </c>
      <c r="V2510" s="82" t="s">
        <v>90</v>
      </c>
      <c r="W2510" s="82" t="s">
        <v>91</v>
      </c>
      <c r="X2510" s="82" t="s">
        <v>92</v>
      </c>
      <c r="Y2510" s="82" t="s">
        <v>93</v>
      </c>
      <c r="Z2510" s="82" t="s">
        <v>96</v>
      </c>
      <c r="AA2510" s="82">
        <v>287</v>
      </c>
      <c r="AB2510" s="82">
        <v>410.40999999999997</v>
      </c>
    </row>
    <row r="2511" spans="18:28">
      <c r="R2511" s="82" t="s">
        <v>95</v>
      </c>
      <c r="S2511" s="82">
        <v>2023</v>
      </c>
      <c r="T2511" s="82" t="s">
        <v>9</v>
      </c>
      <c r="U2511" s="82" t="s">
        <v>101</v>
      </c>
      <c r="V2511" s="82" t="s">
        <v>90</v>
      </c>
      <c r="W2511" s="82" t="s">
        <v>91</v>
      </c>
      <c r="X2511" s="82" t="s">
        <v>92</v>
      </c>
      <c r="Y2511" s="82" t="s">
        <v>93</v>
      </c>
      <c r="Z2511" s="82" t="s">
        <v>96</v>
      </c>
      <c r="AA2511" s="82">
        <v>281</v>
      </c>
      <c r="AB2511" s="82">
        <v>401.83</v>
      </c>
    </row>
    <row r="2512" spans="18:28">
      <c r="R2512" s="82" t="s">
        <v>99</v>
      </c>
      <c r="S2512" s="82">
        <v>2023</v>
      </c>
      <c r="T2512" s="82" t="s">
        <v>9</v>
      </c>
      <c r="U2512" s="82" t="s">
        <v>101</v>
      </c>
      <c r="V2512" s="82" t="s">
        <v>90</v>
      </c>
      <c r="W2512" s="82" t="s">
        <v>91</v>
      </c>
      <c r="X2512" s="82" t="s">
        <v>92</v>
      </c>
      <c r="Y2512" s="82" t="s">
        <v>93</v>
      </c>
      <c r="Z2512" s="82" t="s">
        <v>96</v>
      </c>
      <c r="AA2512" s="82">
        <v>275</v>
      </c>
      <c r="AB2512" s="82">
        <v>393.25</v>
      </c>
    </row>
    <row r="2513" spans="18:28">
      <c r="R2513" s="82" t="s">
        <v>88</v>
      </c>
      <c r="S2513" s="82">
        <v>2023</v>
      </c>
      <c r="T2513" s="82" t="s">
        <v>9</v>
      </c>
      <c r="U2513" s="82" t="s">
        <v>101</v>
      </c>
      <c r="V2513" s="82" t="s">
        <v>90</v>
      </c>
      <c r="W2513" s="82" t="s">
        <v>91</v>
      </c>
      <c r="X2513" s="82" t="s">
        <v>92</v>
      </c>
      <c r="Y2513" s="82" t="s">
        <v>93</v>
      </c>
      <c r="Z2513" s="82" t="s">
        <v>94</v>
      </c>
      <c r="AA2513" s="82">
        <v>227</v>
      </c>
      <c r="AB2513" s="82">
        <v>324.61</v>
      </c>
    </row>
    <row r="2514" spans="18:28">
      <c r="R2514" s="82" t="s">
        <v>95</v>
      </c>
      <c r="S2514" s="82">
        <v>2023</v>
      </c>
      <c r="T2514" s="82" t="s">
        <v>9</v>
      </c>
      <c r="U2514" s="82" t="s">
        <v>101</v>
      </c>
      <c r="V2514" s="82" t="s">
        <v>90</v>
      </c>
      <c r="W2514" s="82" t="s">
        <v>91</v>
      </c>
      <c r="X2514" s="82" t="s">
        <v>92</v>
      </c>
      <c r="Y2514" s="82" t="s">
        <v>93</v>
      </c>
      <c r="Z2514" s="82" t="s">
        <v>94</v>
      </c>
      <c r="AA2514" s="82">
        <v>155</v>
      </c>
      <c r="AB2514" s="82">
        <v>221.65</v>
      </c>
    </row>
    <row r="2515" spans="18:28">
      <c r="R2515" s="82" t="s">
        <v>88</v>
      </c>
      <c r="S2515" s="82">
        <v>2023</v>
      </c>
      <c r="T2515" s="82" t="s">
        <v>37</v>
      </c>
      <c r="U2515" s="82" t="s">
        <v>101</v>
      </c>
      <c r="V2515" s="82" t="s">
        <v>90</v>
      </c>
      <c r="W2515" s="82" t="s">
        <v>91</v>
      </c>
      <c r="X2515" s="82" t="s">
        <v>92</v>
      </c>
      <c r="Y2515" s="82" t="s">
        <v>93</v>
      </c>
      <c r="Z2515" s="82" t="s">
        <v>94</v>
      </c>
      <c r="AA2515" s="82">
        <v>194</v>
      </c>
      <c r="AB2515" s="82">
        <v>277.42</v>
      </c>
    </row>
    <row r="2516" spans="18:28">
      <c r="R2516" s="82" t="s">
        <v>97</v>
      </c>
      <c r="S2516" s="82">
        <v>2023</v>
      </c>
      <c r="T2516" s="82" t="s">
        <v>37</v>
      </c>
      <c r="U2516" s="82" t="s">
        <v>101</v>
      </c>
      <c r="V2516" s="82" t="s">
        <v>90</v>
      </c>
      <c r="W2516" s="82" t="s">
        <v>91</v>
      </c>
      <c r="X2516" s="82" t="s">
        <v>92</v>
      </c>
      <c r="Y2516" s="82" t="s">
        <v>93</v>
      </c>
      <c r="Z2516" s="82" t="s">
        <v>94</v>
      </c>
      <c r="AA2516" s="82">
        <v>170</v>
      </c>
      <c r="AB2516" s="82">
        <v>243.1</v>
      </c>
    </row>
    <row r="2517" spans="18:28">
      <c r="R2517" s="82" t="s">
        <v>97</v>
      </c>
      <c r="S2517" s="82">
        <v>2023</v>
      </c>
      <c r="T2517" s="82" t="s">
        <v>37</v>
      </c>
      <c r="U2517" s="82" t="s">
        <v>101</v>
      </c>
      <c r="V2517" s="82" t="s">
        <v>90</v>
      </c>
      <c r="W2517" s="82" t="s">
        <v>91</v>
      </c>
      <c r="X2517" s="82" t="s">
        <v>92</v>
      </c>
      <c r="Y2517" s="82" t="s">
        <v>93</v>
      </c>
      <c r="Z2517" s="82" t="s">
        <v>94</v>
      </c>
      <c r="AA2517" s="82">
        <v>196</v>
      </c>
      <c r="AB2517" s="82">
        <v>526.24</v>
      </c>
    </row>
    <row r="2518" spans="18:28">
      <c r="R2518" s="82" t="s">
        <v>97</v>
      </c>
      <c r="S2518" s="82">
        <v>2023</v>
      </c>
      <c r="T2518" s="82" t="s">
        <v>37</v>
      </c>
      <c r="U2518" s="82" t="s">
        <v>101</v>
      </c>
      <c r="V2518" s="82" t="s">
        <v>90</v>
      </c>
      <c r="W2518" s="82" t="s">
        <v>91</v>
      </c>
      <c r="X2518" s="82" t="s">
        <v>92</v>
      </c>
      <c r="Y2518" s="82" t="s">
        <v>93</v>
      </c>
      <c r="Z2518" s="82" t="s">
        <v>94</v>
      </c>
      <c r="AA2518" s="82">
        <v>166</v>
      </c>
      <c r="AB2518" s="82">
        <v>526.24</v>
      </c>
    </row>
    <row r="2519" spans="18:28">
      <c r="R2519" s="82" t="s">
        <v>99</v>
      </c>
      <c r="S2519" s="82">
        <v>2023</v>
      </c>
      <c r="T2519" s="82" t="s">
        <v>37</v>
      </c>
      <c r="U2519" s="82" t="s">
        <v>101</v>
      </c>
      <c r="V2519" s="82" t="s">
        <v>90</v>
      </c>
      <c r="W2519" s="82" t="s">
        <v>91</v>
      </c>
      <c r="X2519" s="82" t="s">
        <v>92</v>
      </c>
      <c r="Y2519" s="82" t="s">
        <v>93</v>
      </c>
      <c r="Z2519" s="82" t="s">
        <v>94</v>
      </c>
      <c r="AA2519" s="82">
        <v>168</v>
      </c>
      <c r="AB2519" s="82">
        <v>240.24</v>
      </c>
    </row>
    <row r="2520" spans="18:28">
      <c r="R2520" s="82" t="s">
        <v>99</v>
      </c>
      <c r="S2520" s="82">
        <v>2023</v>
      </c>
      <c r="T2520" s="82" t="s">
        <v>37</v>
      </c>
      <c r="U2520" s="82" t="s">
        <v>101</v>
      </c>
      <c r="V2520" s="82" t="s">
        <v>90</v>
      </c>
      <c r="W2520" s="82" t="s">
        <v>91</v>
      </c>
      <c r="X2520" s="82" t="s">
        <v>92</v>
      </c>
      <c r="Y2520" s="82" t="s">
        <v>93</v>
      </c>
      <c r="Z2520" s="82" t="s">
        <v>94</v>
      </c>
      <c r="AA2520" s="82">
        <v>195</v>
      </c>
      <c r="AB2520" s="82">
        <v>278.85000000000002</v>
      </c>
    </row>
    <row r="2521" spans="18:28">
      <c r="R2521" s="82" t="s">
        <v>97</v>
      </c>
      <c r="S2521" s="82">
        <v>2023</v>
      </c>
      <c r="T2521" s="82" t="s">
        <v>37</v>
      </c>
      <c r="U2521" s="82" t="s">
        <v>101</v>
      </c>
      <c r="V2521" s="82" t="s">
        <v>90</v>
      </c>
      <c r="W2521" s="82" t="s">
        <v>91</v>
      </c>
      <c r="X2521" s="82" t="s">
        <v>92</v>
      </c>
      <c r="Y2521" s="82" t="s">
        <v>93</v>
      </c>
      <c r="Z2521" s="82" t="s">
        <v>94</v>
      </c>
      <c r="AA2521" s="82">
        <v>752</v>
      </c>
      <c r="AB2521" s="82">
        <v>1075.3600000000001</v>
      </c>
    </row>
    <row r="2522" spans="18:28">
      <c r="R2522" s="82" t="s">
        <v>97</v>
      </c>
      <c r="S2522" s="82">
        <v>2023</v>
      </c>
      <c r="T2522" s="82" t="s">
        <v>37</v>
      </c>
      <c r="U2522" s="82" t="s">
        <v>101</v>
      </c>
      <c r="V2522" s="82" t="s">
        <v>90</v>
      </c>
      <c r="W2522" s="82" t="s">
        <v>91</v>
      </c>
      <c r="X2522" s="82" t="s">
        <v>92</v>
      </c>
      <c r="Y2522" s="82" t="s">
        <v>93</v>
      </c>
      <c r="Z2522" s="82" t="s">
        <v>94</v>
      </c>
      <c r="AA2522" s="82">
        <v>838</v>
      </c>
      <c r="AB2522" s="82">
        <v>1198.3399999999999</v>
      </c>
    </row>
    <row r="2523" spans="18:28">
      <c r="R2523" s="82" t="s">
        <v>97</v>
      </c>
      <c r="S2523" s="82">
        <v>2023</v>
      </c>
      <c r="T2523" s="82" t="s">
        <v>37</v>
      </c>
      <c r="U2523" s="82" t="s">
        <v>101</v>
      </c>
      <c r="V2523" s="82" t="s">
        <v>90</v>
      </c>
      <c r="W2523" s="82" t="s">
        <v>91</v>
      </c>
      <c r="X2523" s="82" t="s">
        <v>92</v>
      </c>
      <c r="Y2523" s="82" t="s">
        <v>93</v>
      </c>
      <c r="Z2523" s="82" t="s">
        <v>94</v>
      </c>
      <c r="AA2523" s="82">
        <v>197</v>
      </c>
      <c r="AB2523" s="82">
        <v>281.70999999999998</v>
      </c>
    </row>
    <row r="2524" spans="18:28">
      <c r="R2524" s="82" t="s">
        <v>88</v>
      </c>
      <c r="S2524" s="82">
        <v>2023</v>
      </c>
      <c r="T2524" s="82" t="s">
        <v>37</v>
      </c>
      <c r="U2524" s="82" t="s">
        <v>101</v>
      </c>
      <c r="V2524" s="82" t="s">
        <v>90</v>
      </c>
      <c r="W2524" s="82" t="s">
        <v>91</v>
      </c>
      <c r="X2524" s="82" t="s">
        <v>92</v>
      </c>
      <c r="Y2524" s="82" t="s">
        <v>93</v>
      </c>
      <c r="Z2524" s="82" t="s">
        <v>94</v>
      </c>
      <c r="AA2524" s="82">
        <v>167</v>
      </c>
      <c r="AB2524" s="82">
        <v>238.81</v>
      </c>
    </row>
    <row r="2525" spans="18:28">
      <c r="R2525" s="82" t="s">
        <v>98</v>
      </c>
      <c r="S2525" s="82">
        <v>2023</v>
      </c>
      <c r="T2525" s="82" t="s">
        <v>36</v>
      </c>
      <c r="U2525" s="82" t="s">
        <v>101</v>
      </c>
      <c r="V2525" s="82" t="s">
        <v>90</v>
      </c>
      <c r="W2525" s="82" t="s">
        <v>91</v>
      </c>
      <c r="X2525" s="82" t="s">
        <v>92</v>
      </c>
      <c r="Y2525" s="82" t="s">
        <v>93</v>
      </c>
      <c r="Z2525" s="82" t="s">
        <v>94</v>
      </c>
      <c r="AA2525" s="82">
        <v>200</v>
      </c>
      <c r="AB2525" s="82">
        <v>286</v>
      </c>
    </row>
    <row r="2526" spans="18:28">
      <c r="R2526" s="82" t="s">
        <v>88</v>
      </c>
      <c r="S2526" s="82">
        <v>2023</v>
      </c>
      <c r="T2526" s="82" t="s">
        <v>36</v>
      </c>
      <c r="U2526" s="82" t="s">
        <v>101</v>
      </c>
      <c r="V2526" s="82" t="s">
        <v>90</v>
      </c>
      <c r="W2526" s="82" t="s">
        <v>91</v>
      </c>
      <c r="X2526" s="82" t="s">
        <v>92</v>
      </c>
      <c r="Y2526" s="82" t="s">
        <v>93</v>
      </c>
      <c r="Z2526" s="82" t="s">
        <v>94</v>
      </c>
      <c r="AA2526" s="82">
        <v>202</v>
      </c>
      <c r="AB2526" s="82">
        <v>526.24</v>
      </c>
    </row>
    <row r="2527" spans="18:28">
      <c r="R2527" s="82" t="s">
        <v>88</v>
      </c>
      <c r="S2527" s="82">
        <v>2023</v>
      </c>
      <c r="T2527" s="82" t="s">
        <v>36</v>
      </c>
      <c r="U2527" s="82" t="s">
        <v>101</v>
      </c>
      <c r="V2527" s="82" t="s">
        <v>90</v>
      </c>
      <c r="W2527" s="82" t="s">
        <v>91</v>
      </c>
      <c r="X2527" s="82" t="s">
        <v>92</v>
      </c>
      <c r="Y2527" s="82" t="s">
        <v>93</v>
      </c>
      <c r="Z2527" s="82" t="s">
        <v>94</v>
      </c>
      <c r="AA2527" s="82">
        <v>172</v>
      </c>
      <c r="AB2527" s="82">
        <v>526.24</v>
      </c>
    </row>
    <row r="2528" spans="18:28">
      <c r="R2528" s="82" t="s">
        <v>88</v>
      </c>
      <c r="S2528" s="82">
        <v>2023</v>
      </c>
      <c r="T2528" s="82" t="s">
        <v>36</v>
      </c>
      <c r="U2528" s="82" t="s">
        <v>101</v>
      </c>
      <c r="V2528" s="82" t="s">
        <v>90</v>
      </c>
      <c r="W2528" s="82" t="s">
        <v>91</v>
      </c>
      <c r="X2528" s="82" t="s">
        <v>92</v>
      </c>
      <c r="Y2528" s="82" t="s">
        <v>93</v>
      </c>
      <c r="Z2528" s="82" t="s">
        <v>94</v>
      </c>
      <c r="AA2528" s="82">
        <v>970</v>
      </c>
      <c r="AB2528" s="82">
        <v>1387.1</v>
      </c>
    </row>
    <row r="2529" spans="18:28">
      <c r="R2529" s="82" t="s">
        <v>88</v>
      </c>
      <c r="S2529" s="82">
        <v>2023</v>
      </c>
      <c r="T2529" s="82" t="s">
        <v>36</v>
      </c>
      <c r="U2529" s="82" t="s">
        <v>101</v>
      </c>
      <c r="V2529" s="82" t="s">
        <v>90</v>
      </c>
      <c r="W2529" s="82" t="s">
        <v>91</v>
      </c>
      <c r="X2529" s="82" t="s">
        <v>92</v>
      </c>
      <c r="Y2529" s="82" t="s">
        <v>93</v>
      </c>
      <c r="Z2529" s="82" t="s">
        <v>94</v>
      </c>
      <c r="AA2529" s="82">
        <v>174</v>
      </c>
      <c r="AB2529" s="82">
        <v>248.82</v>
      </c>
    </row>
    <row r="2530" spans="18:28">
      <c r="R2530" s="82" t="s">
        <v>88</v>
      </c>
      <c r="S2530" s="82">
        <v>2023</v>
      </c>
      <c r="T2530" s="82" t="s">
        <v>36</v>
      </c>
      <c r="U2530" s="82" t="s">
        <v>101</v>
      </c>
      <c r="V2530" s="82" t="s">
        <v>90</v>
      </c>
      <c r="W2530" s="82" t="s">
        <v>91</v>
      </c>
      <c r="X2530" s="82" t="s">
        <v>92</v>
      </c>
      <c r="Y2530" s="82" t="s">
        <v>93</v>
      </c>
      <c r="Z2530" s="82" t="s">
        <v>94</v>
      </c>
      <c r="AA2530" s="82">
        <v>201</v>
      </c>
      <c r="AB2530" s="82">
        <v>287.43</v>
      </c>
    </row>
    <row r="2531" spans="18:28">
      <c r="R2531" s="82" t="s">
        <v>88</v>
      </c>
      <c r="S2531" s="82">
        <v>2023</v>
      </c>
      <c r="T2531" s="82" t="s">
        <v>36</v>
      </c>
      <c r="U2531" s="82" t="s">
        <v>101</v>
      </c>
      <c r="V2531" s="82" t="s">
        <v>90</v>
      </c>
      <c r="W2531" s="82" t="s">
        <v>91</v>
      </c>
      <c r="X2531" s="82" t="s">
        <v>92</v>
      </c>
      <c r="Y2531" s="82" t="s">
        <v>93</v>
      </c>
      <c r="Z2531" s="82" t="s">
        <v>94</v>
      </c>
      <c r="AA2531" s="82">
        <v>171</v>
      </c>
      <c r="AB2531" s="82">
        <v>244.53</v>
      </c>
    </row>
    <row r="2532" spans="18:28">
      <c r="R2532" s="82" t="s">
        <v>88</v>
      </c>
      <c r="S2532" s="82">
        <v>2023</v>
      </c>
      <c r="T2532" s="82" t="s">
        <v>36</v>
      </c>
      <c r="U2532" s="82" t="s">
        <v>101</v>
      </c>
      <c r="V2532" s="82" t="s">
        <v>90</v>
      </c>
      <c r="W2532" s="82" t="s">
        <v>91</v>
      </c>
      <c r="X2532" s="82" t="s">
        <v>92</v>
      </c>
      <c r="Y2532" s="82" t="s">
        <v>93</v>
      </c>
      <c r="Z2532" s="82" t="s">
        <v>94</v>
      </c>
      <c r="AA2532" s="82">
        <v>751</v>
      </c>
      <c r="AB2532" s="82">
        <v>1073.93</v>
      </c>
    </row>
    <row r="2533" spans="18:28">
      <c r="R2533" s="82" t="s">
        <v>88</v>
      </c>
      <c r="S2533" s="82">
        <v>2023</v>
      </c>
      <c r="T2533" s="82" t="s">
        <v>36</v>
      </c>
      <c r="U2533" s="82" t="s">
        <v>101</v>
      </c>
      <c r="V2533" s="82" t="s">
        <v>90</v>
      </c>
      <c r="W2533" s="82" t="s">
        <v>91</v>
      </c>
      <c r="X2533" s="82" t="s">
        <v>92</v>
      </c>
      <c r="Y2533" s="82" t="s">
        <v>93</v>
      </c>
      <c r="Z2533" s="82" t="s">
        <v>94</v>
      </c>
      <c r="AA2533" s="82">
        <v>837</v>
      </c>
      <c r="AB2533" s="82">
        <v>1196.9099999999999</v>
      </c>
    </row>
    <row r="2534" spans="18:28">
      <c r="R2534" s="82" t="s">
        <v>98</v>
      </c>
      <c r="S2534" s="82">
        <v>2023</v>
      </c>
      <c r="T2534" s="82" t="s">
        <v>36</v>
      </c>
      <c r="U2534" s="82" t="s">
        <v>101</v>
      </c>
      <c r="V2534" s="82" t="s">
        <v>90</v>
      </c>
      <c r="W2534" s="82" t="s">
        <v>91</v>
      </c>
      <c r="X2534" s="82" t="s">
        <v>92</v>
      </c>
      <c r="Y2534" s="82" t="s">
        <v>93</v>
      </c>
      <c r="Z2534" s="82" t="s">
        <v>94</v>
      </c>
      <c r="AA2534" s="82">
        <v>173</v>
      </c>
      <c r="AB2534" s="82">
        <v>247.39</v>
      </c>
    </row>
    <row r="2535" spans="18:28">
      <c r="R2535" s="82" t="s">
        <v>95</v>
      </c>
      <c r="S2535" s="82">
        <v>2023</v>
      </c>
      <c r="T2535" s="82" t="s">
        <v>32</v>
      </c>
      <c r="U2535" s="82" t="s">
        <v>101</v>
      </c>
      <c r="V2535" s="82" t="s">
        <v>90</v>
      </c>
      <c r="W2535" s="82" t="s">
        <v>91</v>
      </c>
      <c r="X2535" s="82" t="s">
        <v>92</v>
      </c>
      <c r="Y2535" s="82" t="s">
        <v>93</v>
      </c>
      <c r="Z2535" s="82" t="s">
        <v>94</v>
      </c>
      <c r="AA2535" s="82">
        <v>218</v>
      </c>
      <c r="AB2535" s="82">
        <v>311.74</v>
      </c>
    </row>
    <row r="2536" spans="18:28">
      <c r="R2536" s="82" t="s">
        <v>95</v>
      </c>
      <c r="S2536" s="82">
        <v>2023</v>
      </c>
      <c r="T2536" s="82" t="s">
        <v>32</v>
      </c>
      <c r="U2536" s="82" t="s">
        <v>101</v>
      </c>
      <c r="V2536" s="82" t="s">
        <v>90</v>
      </c>
      <c r="W2536" s="82" t="s">
        <v>91</v>
      </c>
      <c r="X2536" s="82" t="s">
        <v>92</v>
      </c>
      <c r="Y2536" s="82" t="s">
        <v>93</v>
      </c>
      <c r="Z2536" s="82" t="s">
        <v>94</v>
      </c>
      <c r="AA2536" s="82">
        <v>188</v>
      </c>
      <c r="AB2536" s="82">
        <v>268.84000000000003</v>
      </c>
    </row>
    <row r="2537" spans="18:28">
      <c r="R2537" s="82" t="s">
        <v>95</v>
      </c>
      <c r="S2537" s="82">
        <v>2023</v>
      </c>
      <c r="T2537" s="82" t="s">
        <v>32</v>
      </c>
      <c r="U2537" s="82" t="s">
        <v>101</v>
      </c>
      <c r="V2537" s="82" t="s">
        <v>90</v>
      </c>
      <c r="W2537" s="82" t="s">
        <v>91</v>
      </c>
      <c r="X2537" s="82" t="s">
        <v>92</v>
      </c>
      <c r="Y2537" s="82" t="s">
        <v>93</v>
      </c>
      <c r="Z2537" s="82" t="s">
        <v>94</v>
      </c>
      <c r="AA2537" s="82">
        <v>214</v>
      </c>
      <c r="AB2537" s="82">
        <v>526.24</v>
      </c>
    </row>
    <row r="2538" spans="18:28">
      <c r="R2538" s="82" t="s">
        <v>95</v>
      </c>
      <c r="S2538" s="82">
        <v>2023</v>
      </c>
      <c r="T2538" s="82" t="s">
        <v>32</v>
      </c>
      <c r="U2538" s="82" t="s">
        <v>101</v>
      </c>
      <c r="V2538" s="82" t="s">
        <v>90</v>
      </c>
      <c r="W2538" s="82" t="s">
        <v>91</v>
      </c>
      <c r="X2538" s="82" t="s">
        <v>92</v>
      </c>
      <c r="Y2538" s="82" t="s">
        <v>93</v>
      </c>
      <c r="Z2538" s="82" t="s">
        <v>94</v>
      </c>
      <c r="AA2538" s="82">
        <v>190</v>
      </c>
      <c r="AB2538" s="82">
        <v>526.24</v>
      </c>
    </row>
    <row r="2539" spans="18:28">
      <c r="R2539" s="82" t="s">
        <v>95</v>
      </c>
      <c r="S2539" s="82">
        <v>2023</v>
      </c>
      <c r="T2539" s="82" t="s">
        <v>32</v>
      </c>
      <c r="U2539" s="82" t="s">
        <v>101</v>
      </c>
      <c r="V2539" s="82" t="s">
        <v>90</v>
      </c>
      <c r="W2539" s="82" t="s">
        <v>91</v>
      </c>
      <c r="X2539" s="82" t="s">
        <v>92</v>
      </c>
      <c r="Y2539" s="82" t="s">
        <v>93</v>
      </c>
      <c r="Z2539" s="82" t="s">
        <v>94</v>
      </c>
      <c r="AA2539" s="82">
        <v>967</v>
      </c>
      <c r="AB2539" s="82">
        <v>1382.81</v>
      </c>
    </row>
    <row r="2540" spans="18:28">
      <c r="R2540" s="82" t="s">
        <v>95</v>
      </c>
      <c r="S2540" s="82">
        <v>2023</v>
      </c>
      <c r="T2540" s="82" t="s">
        <v>32</v>
      </c>
      <c r="U2540" s="82" t="s">
        <v>101</v>
      </c>
      <c r="V2540" s="82" t="s">
        <v>90</v>
      </c>
      <c r="W2540" s="82" t="s">
        <v>91</v>
      </c>
      <c r="X2540" s="82" t="s">
        <v>92</v>
      </c>
      <c r="Y2540" s="82" t="s">
        <v>93</v>
      </c>
      <c r="Z2540" s="82" t="s">
        <v>94</v>
      </c>
      <c r="AA2540" s="82">
        <v>189</v>
      </c>
      <c r="AB2540" s="82">
        <v>270.27</v>
      </c>
    </row>
    <row r="2541" spans="18:28">
      <c r="R2541" s="82" t="s">
        <v>95</v>
      </c>
      <c r="S2541" s="82">
        <v>2023</v>
      </c>
      <c r="T2541" s="82" t="s">
        <v>32</v>
      </c>
      <c r="U2541" s="82" t="s">
        <v>101</v>
      </c>
      <c r="V2541" s="82" t="s">
        <v>90</v>
      </c>
      <c r="W2541" s="82" t="s">
        <v>91</v>
      </c>
      <c r="X2541" s="82" t="s">
        <v>92</v>
      </c>
      <c r="Y2541" s="82" t="s">
        <v>93</v>
      </c>
      <c r="Z2541" s="82" t="s">
        <v>94</v>
      </c>
      <c r="AA2541" s="82">
        <v>748</v>
      </c>
      <c r="AB2541" s="82">
        <v>1069.6399999999999</v>
      </c>
    </row>
    <row r="2542" spans="18:28">
      <c r="R2542" s="82" t="s">
        <v>95</v>
      </c>
      <c r="S2542" s="82">
        <v>2023</v>
      </c>
      <c r="T2542" s="82" t="s">
        <v>32</v>
      </c>
      <c r="U2542" s="82" t="s">
        <v>101</v>
      </c>
      <c r="V2542" s="82" t="s">
        <v>90</v>
      </c>
      <c r="W2542" s="82" t="s">
        <v>91</v>
      </c>
      <c r="X2542" s="82" t="s">
        <v>92</v>
      </c>
      <c r="Y2542" s="82" t="s">
        <v>93</v>
      </c>
      <c r="Z2542" s="82" t="s">
        <v>94</v>
      </c>
      <c r="AA2542" s="82">
        <v>835</v>
      </c>
      <c r="AB2542" s="82">
        <v>1194.05</v>
      </c>
    </row>
    <row r="2543" spans="18:28">
      <c r="R2543" s="82" t="s">
        <v>95</v>
      </c>
      <c r="S2543" s="82">
        <v>2023</v>
      </c>
      <c r="T2543" s="82" t="s">
        <v>32</v>
      </c>
      <c r="U2543" s="82" t="s">
        <v>101</v>
      </c>
      <c r="V2543" s="82" t="s">
        <v>90</v>
      </c>
      <c r="W2543" s="82" t="s">
        <v>91</v>
      </c>
      <c r="X2543" s="82" t="s">
        <v>92</v>
      </c>
      <c r="Y2543" s="82" t="s">
        <v>93</v>
      </c>
      <c r="Z2543" s="82" t="s">
        <v>94</v>
      </c>
      <c r="AA2543" s="82">
        <v>215</v>
      </c>
      <c r="AB2543" s="82">
        <v>307.45</v>
      </c>
    </row>
    <row r="2544" spans="18:28">
      <c r="R2544" s="82" t="s">
        <v>95</v>
      </c>
      <c r="S2544" s="82">
        <v>2023</v>
      </c>
      <c r="T2544" s="82" t="s">
        <v>32</v>
      </c>
      <c r="U2544" s="82" t="s">
        <v>101</v>
      </c>
      <c r="V2544" s="82" t="s">
        <v>90</v>
      </c>
      <c r="W2544" s="82" t="s">
        <v>91</v>
      </c>
      <c r="X2544" s="82" t="s">
        <v>92</v>
      </c>
      <c r="Y2544" s="82" t="s">
        <v>93</v>
      </c>
      <c r="Z2544" s="82" t="s">
        <v>94</v>
      </c>
      <c r="AA2544" s="82">
        <v>191</v>
      </c>
      <c r="AB2544" s="82">
        <v>273.13</v>
      </c>
    </row>
    <row r="2545" spans="18:28">
      <c r="R2545" s="82" t="s">
        <v>99</v>
      </c>
      <c r="S2545" s="82">
        <v>2023</v>
      </c>
      <c r="T2545" s="82" t="s">
        <v>35</v>
      </c>
      <c r="U2545" s="82" t="s">
        <v>101</v>
      </c>
      <c r="V2545" s="82" t="s">
        <v>90</v>
      </c>
      <c r="W2545" s="82" t="s">
        <v>91</v>
      </c>
      <c r="X2545" s="82" t="s">
        <v>92</v>
      </c>
      <c r="Y2545" s="82" t="s">
        <v>93</v>
      </c>
      <c r="Z2545" s="82" t="s">
        <v>94</v>
      </c>
      <c r="AA2545" s="82">
        <v>206</v>
      </c>
      <c r="AB2545" s="82">
        <v>294.58</v>
      </c>
    </row>
    <row r="2546" spans="18:28">
      <c r="R2546" s="82" t="s">
        <v>95</v>
      </c>
      <c r="S2546" s="82">
        <v>2023</v>
      </c>
      <c r="T2546" s="82" t="s">
        <v>35</v>
      </c>
      <c r="U2546" s="82" t="s">
        <v>101</v>
      </c>
      <c r="V2546" s="82" t="s">
        <v>90</v>
      </c>
      <c r="W2546" s="82" t="s">
        <v>91</v>
      </c>
      <c r="X2546" s="82" t="s">
        <v>92</v>
      </c>
      <c r="Y2546" s="82" t="s">
        <v>93</v>
      </c>
      <c r="Z2546" s="82" t="s">
        <v>94</v>
      </c>
      <c r="AA2546" s="82">
        <v>176</v>
      </c>
      <c r="AB2546" s="82">
        <v>251.68</v>
      </c>
    </row>
    <row r="2547" spans="18:28">
      <c r="R2547" s="82" t="s">
        <v>95</v>
      </c>
      <c r="S2547" s="82">
        <v>2023</v>
      </c>
      <c r="T2547" s="82" t="s">
        <v>35</v>
      </c>
      <c r="U2547" s="82" t="s">
        <v>101</v>
      </c>
      <c r="V2547" s="82" t="s">
        <v>90</v>
      </c>
      <c r="W2547" s="82" t="s">
        <v>91</v>
      </c>
      <c r="X2547" s="82" t="s">
        <v>92</v>
      </c>
      <c r="Y2547" s="82" t="s">
        <v>93</v>
      </c>
      <c r="Z2547" s="82" t="s">
        <v>94</v>
      </c>
      <c r="AA2547" s="82">
        <v>208</v>
      </c>
      <c r="AB2547" s="82">
        <v>526.24</v>
      </c>
    </row>
    <row r="2548" spans="18:28">
      <c r="R2548" s="82" t="s">
        <v>95</v>
      </c>
      <c r="S2548" s="82">
        <v>2023</v>
      </c>
      <c r="T2548" s="82" t="s">
        <v>35</v>
      </c>
      <c r="U2548" s="82" t="s">
        <v>101</v>
      </c>
      <c r="V2548" s="82" t="s">
        <v>90</v>
      </c>
      <c r="W2548" s="82" t="s">
        <v>91</v>
      </c>
      <c r="X2548" s="82" t="s">
        <v>92</v>
      </c>
      <c r="Y2548" s="82" t="s">
        <v>93</v>
      </c>
      <c r="Z2548" s="82" t="s">
        <v>94</v>
      </c>
      <c r="AA2548" s="82">
        <v>178</v>
      </c>
      <c r="AB2548" s="82">
        <v>526.24</v>
      </c>
    </row>
    <row r="2549" spans="18:28">
      <c r="R2549" s="82" t="s">
        <v>95</v>
      </c>
      <c r="S2549" s="82">
        <v>2023</v>
      </c>
      <c r="T2549" s="82" t="s">
        <v>35</v>
      </c>
      <c r="U2549" s="82" t="s">
        <v>101</v>
      </c>
      <c r="V2549" s="82" t="s">
        <v>90</v>
      </c>
      <c r="W2549" s="82" t="s">
        <v>91</v>
      </c>
      <c r="X2549" s="82" t="s">
        <v>92</v>
      </c>
      <c r="Y2549" s="82" t="s">
        <v>93</v>
      </c>
      <c r="Z2549" s="82" t="s">
        <v>94</v>
      </c>
      <c r="AA2549" s="82">
        <v>969</v>
      </c>
      <c r="AB2549" s="82">
        <v>1385.67</v>
      </c>
    </row>
    <row r="2550" spans="18:28">
      <c r="R2550" s="82" t="s">
        <v>95</v>
      </c>
      <c r="S2550" s="82">
        <v>2023</v>
      </c>
      <c r="T2550" s="82" t="s">
        <v>35</v>
      </c>
      <c r="U2550" s="82" t="s">
        <v>101</v>
      </c>
      <c r="V2550" s="82" t="s">
        <v>90</v>
      </c>
      <c r="W2550" s="82" t="s">
        <v>91</v>
      </c>
      <c r="X2550" s="82" t="s">
        <v>92</v>
      </c>
      <c r="Y2550" s="82" t="s">
        <v>93</v>
      </c>
      <c r="Z2550" s="82" t="s">
        <v>94</v>
      </c>
      <c r="AA2550" s="82">
        <v>180</v>
      </c>
      <c r="AB2550" s="82">
        <v>257.39999999999998</v>
      </c>
    </row>
    <row r="2551" spans="18:28">
      <c r="R2551" s="82" t="s">
        <v>95</v>
      </c>
      <c r="S2551" s="82">
        <v>2023</v>
      </c>
      <c r="T2551" s="82" t="s">
        <v>35</v>
      </c>
      <c r="U2551" s="82" t="s">
        <v>101</v>
      </c>
      <c r="V2551" s="82" t="s">
        <v>90</v>
      </c>
      <c r="W2551" s="82" t="s">
        <v>91</v>
      </c>
      <c r="X2551" s="82" t="s">
        <v>92</v>
      </c>
      <c r="Y2551" s="82" t="s">
        <v>93</v>
      </c>
      <c r="Z2551" s="82" t="s">
        <v>94</v>
      </c>
      <c r="AA2551" s="82">
        <v>207</v>
      </c>
      <c r="AB2551" s="82">
        <v>296.01</v>
      </c>
    </row>
    <row r="2552" spans="18:28">
      <c r="R2552" s="82" t="s">
        <v>95</v>
      </c>
      <c r="S2552" s="82">
        <v>2023</v>
      </c>
      <c r="T2552" s="82" t="s">
        <v>35</v>
      </c>
      <c r="U2552" s="82" t="s">
        <v>101</v>
      </c>
      <c r="V2552" s="82" t="s">
        <v>90</v>
      </c>
      <c r="W2552" s="82" t="s">
        <v>91</v>
      </c>
      <c r="X2552" s="82" t="s">
        <v>92</v>
      </c>
      <c r="Y2552" s="82" t="s">
        <v>93</v>
      </c>
      <c r="Z2552" s="82" t="s">
        <v>94</v>
      </c>
      <c r="AA2552" s="82">
        <v>177</v>
      </c>
      <c r="AB2552" s="82">
        <v>253.11</v>
      </c>
    </row>
    <row r="2553" spans="18:28">
      <c r="R2553" s="82" t="s">
        <v>95</v>
      </c>
      <c r="S2553" s="82">
        <v>2023</v>
      </c>
      <c r="T2553" s="82" t="s">
        <v>35</v>
      </c>
      <c r="U2553" s="82" t="s">
        <v>101</v>
      </c>
      <c r="V2553" s="82" t="s">
        <v>90</v>
      </c>
      <c r="W2553" s="82" t="s">
        <v>91</v>
      </c>
      <c r="X2553" s="82" t="s">
        <v>92</v>
      </c>
      <c r="Y2553" s="82" t="s">
        <v>93</v>
      </c>
      <c r="Z2553" s="82" t="s">
        <v>94</v>
      </c>
      <c r="AA2553" s="82">
        <v>750</v>
      </c>
      <c r="AB2553" s="82">
        <v>1072.5</v>
      </c>
    </row>
    <row r="2554" spans="18:28">
      <c r="R2554" s="82" t="s">
        <v>95</v>
      </c>
      <c r="S2554" s="82">
        <v>2023</v>
      </c>
      <c r="T2554" s="82" t="s">
        <v>35</v>
      </c>
      <c r="U2554" s="82" t="s">
        <v>101</v>
      </c>
      <c r="V2554" s="82" t="s">
        <v>90</v>
      </c>
      <c r="W2554" s="82" t="s">
        <v>91</v>
      </c>
      <c r="X2554" s="82" t="s">
        <v>92</v>
      </c>
      <c r="Y2554" s="82" t="s">
        <v>93</v>
      </c>
      <c r="Z2554" s="82" t="s">
        <v>94</v>
      </c>
      <c r="AA2554" s="82">
        <v>836</v>
      </c>
      <c r="AB2554" s="82">
        <v>1195.48</v>
      </c>
    </row>
    <row r="2555" spans="18:28">
      <c r="R2555" s="82" t="s">
        <v>95</v>
      </c>
      <c r="S2555" s="82">
        <v>2023</v>
      </c>
      <c r="T2555" s="82" t="s">
        <v>35</v>
      </c>
      <c r="U2555" s="82" t="s">
        <v>101</v>
      </c>
      <c r="V2555" s="82" t="s">
        <v>90</v>
      </c>
      <c r="W2555" s="82" t="s">
        <v>91</v>
      </c>
      <c r="X2555" s="82" t="s">
        <v>92</v>
      </c>
      <c r="Y2555" s="82" t="s">
        <v>93</v>
      </c>
      <c r="Z2555" s="82" t="s">
        <v>94</v>
      </c>
      <c r="AA2555" s="82">
        <v>203</v>
      </c>
      <c r="AB2555" s="82">
        <v>290.28999999999996</v>
      </c>
    </row>
    <row r="2556" spans="18:28">
      <c r="R2556" s="82" t="s">
        <v>99</v>
      </c>
      <c r="S2556" s="82">
        <v>2023</v>
      </c>
      <c r="T2556" s="82" t="s">
        <v>35</v>
      </c>
      <c r="U2556" s="82" t="s">
        <v>101</v>
      </c>
      <c r="V2556" s="82" t="s">
        <v>90</v>
      </c>
      <c r="W2556" s="82" t="s">
        <v>91</v>
      </c>
      <c r="X2556" s="82" t="s">
        <v>92</v>
      </c>
      <c r="Y2556" s="82" t="s">
        <v>93</v>
      </c>
      <c r="Z2556" s="82" t="s">
        <v>94</v>
      </c>
      <c r="AA2556" s="82">
        <v>179</v>
      </c>
      <c r="AB2556" s="82">
        <v>255.97</v>
      </c>
    </row>
    <row r="2557" spans="18:28">
      <c r="R2557" s="82" t="s">
        <v>88</v>
      </c>
      <c r="S2557" s="82">
        <v>2023</v>
      </c>
      <c r="T2557" s="82" t="s">
        <v>41</v>
      </c>
      <c r="U2557" s="82" t="s">
        <v>101</v>
      </c>
      <c r="V2557" s="82" t="s">
        <v>90</v>
      </c>
      <c r="W2557" s="82" t="s">
        <v>91</v>
      </c>
      <c r="X2557" s="82" t="s">
        <v>92</v>
      </c>
      <c r="Y2557" s="82" t="s">
        <v>93</v>
      </c>
      <c r="Z2557" s="82" t="s">
        <v>94</v>
      </c>
      <c r="AA2557" s="82">
        <v>176</v>
      </c>
      <c r="AB2557" s="82">
        <v>251.68</v>
      </c>
    </row>
    <row r="2558" spans="18:28">
      <c r="R2558" s="82" t="s">
        <v>88</v>
      </c>
      <c r="S2558" s="82">
        <v>2023</v>
      </c>
      <c r="T2558" s="82" t="s">
        <v>41</v>
      </c>
      <c r="U2558" s="82" t="s">
        <v>101</v>
      </c>
      <c r="V2558" s="82" t="s">
        <v>90</v>
      </c>
      <c r="W2558" s="82" t="s">
        <v>91</v>
      </c>
      <c r="X2558" s="82" t="s">
        <v>92</v>
      </c>
      <c r="Y2558" s="82" t="s">
        <v>93</v>
      </c>
      <c r="Z2558" s="82" t="s">
        <v>94</v>
      </c>
      <c r="AA2558" s="82">
        <v>146</v>
      </c>
      <c r="AB2558" s="82">
        <v>208.78</v>
      </c>
    </row>
    <row r="2559" spans="18:28">
      <c r="R2559" s="82" t="s">
        <v>88</v>
      </c>
      <c r="S2559" s="82">
        <v>2023</v>
      </c>
      <c r="T2559" s="82" t="s">
        <v>41</v>
      </c>
      <c r="U2559" s="82" t="s">
        <v>101</v>
      </c>
      <c r="V2559" s="82" t="s">
        <v>90</v>
      </c>
      <c r="W2559" s="82" t="s">
        <v>91</v>
      </c>
      <c r="X2559" s="82" t="s">
        <v>92</v>
      </c>
      <c r="Y2559" s="82" t="s">
        <v>93</v>
      </c>
      <c r="Z2559" s="82" t="s">
        <v>94</v>
      </c>
      <c r="AA2559" s="82">
        <v>172</v>
      </c>
      <c r="AB2559" s="82">
        <v>526.24</v>
      </c>
    </row>
    <row r="2560" spans="18:28">
      <c r="R2560" s="82" t="s">
        <v>97</v>
      </c>
      <c r="S2560" s="82">
        <v>2023</v>
      </c>
      <c r="T2560" s="82" t="s">
        <v>41</v>
      </c>
      <c r="U2560" s="82" t="s">
        <v>101</v>
      </c>
      <c r="V2560" s="82" t="s">
        <v>90</v>
      </c>
      <c r="W2560" s="82" t="s">
        <v>91</v>
      </c>
      <c r="X2560" s="82" t="s">
        <v>92</v>
      </c>
      <c r="Y2560" s="82" t="s">
        <v>93</v>
      </c>
      <c r="Z2560" s="82" t="s">
        <v>94</v>
      </c>
      <c r="AA2560" s="82">
        <v>148</v>
      </c>
      <c r="AB2560" s="82">
        <v>526.24</v>
      </c>
    </row>
    <row r="2561" spans="18:28">
      <c r="R2561" s="82" t="s">
        <v>97</v>
      </c>
      <c r="S2561" s="82">
        <v>2023</v>
      </c>
      <c r="T2561" s="82" t="s">
        <v>41</v>
      </c>
      <c r="U2561" s="82" t="s">
        <v>101</v>
      </c>
      <c r="V2561" s="82" t="s">
        <v>90</v>
      </c>
      <c r="W2561" s="82" t="s">
        <v>91</v>
      </c>
      <c r="X2561" s="82" t="s">
        <v>92</v>
      </c>
      <c r="Y2561" s="82" t="s">
        <v>93</v>
      </c>
      <c r="Z2561" s="82" t="s">
        <v>94</v>
      </c>
      <c r="AA2561" s="82">
        <v>974</v>
      </c>
      <c r="AB2561" s="82">
        <v>1392.82</v>
      </c>
    </row>
    <row r="2562" spans="18:28">
      <c r="R2562" s="82" t="s">
        <v>88</v>
      </c>
      <c r="S2562" s="82">
        <v>2023</v>
      </c>
      <c r="T2562" s="82" t="s">
        <v>41</v>
      </c>
      <c r="U2562" s="82" t="s">
        <v>101</v>
      </c>
      <c r="V2562" s="82" t="s">
        <v>90</v>
      </c>
      <c r="W2562" s="82" t="s">
        <v>91</v>
      </c>
      <c r="X2562" s="82" t="s">
        <v>92</v>
      </c>
      <c r="Y2562" s="82" t="s">
        <v>93</v>
      </c>
      <c r="Z2562" s="82" t="s">
        <v>94</v>
      </c>
      <c r="AA2562" s="82">
        <v>144</v>
      </c>
      <c r="AB2562" s="82">
        <v>205.92000000000002</v>
      </c>
    </row>
    <row r="2563" spans="18:28">
      <c r="R2563" s="82" t="s">
        <v>88</v>
      </c>
      <c r="S2563" s="82">
        <v>2023</v>
      </c>
      <c r="T2563" s="82" t="s">
        <v>41</v>
      </c>
      <c r="U2563" s="82" t="s">
        <v>101</v>
      </c>
      <c r="V2563" s="82" t="s">
        <v>90</v>
      </c>
      <c r="W2563" s="82" t="s">
        <v>91</v>
      </c>
      <c r="X2563" s="82" t="s">
        <v>92</v>
      </c>
      <c r="Y2563" s="82" t="s">
        <v>93</v>
      </c>
      <c r="Z2563" s="82" t="s">
        <v>94</v>
      </c>
      <c r="AA2563" s="82">
        <v>171</v>
      </c>
      <c r="AB2563" s="82">
        <v>244.53</v>
      </c>
    </row>
    <row r="2564" spans="18:28">
      <c r="R2564" s="82" t="s">
        <v>97</v>
      </c>
      <c r="S2564" s="82">
        <v>2023</v>
      </c>
      <c r="T2564" s="82" t="s">
        <v>41</v>
      </c>
      <c r="U2564" s="82" t="s">
        <v>101</v>
      </c>
      <c r="V2564" s="82" t="s">
        <v>90</v>
      </c>
      <c r="W2564" s="82" t="s">
        <v>91</v>
      </c>
      <c r="X2564" s="82" t="s">
        <v>92</v>
      </c>
      <c r="Y2564" s="82" t="s">
        <v>93</v>
      </c>
      <c r="Z2564" s="82" t="s">
        <v>94</v>
      </c>
      <c r="AA2564" s="82">
        <v>147</v>
      </c>
      <c r="AB2564" s="82">
        <v>210.21</v>
      </c>
    </row>
    <row r="2565" spans="18:28">
      <c r="R2565" s="82" t="s">
        <v>97</v>
      </c>
      <c r="S2565" s="82">
        <v>2023</v>
      </c>
      <c r="T2565" s="82" t="s">
        <v>41</v>
      </c>
      <c r="U2565" s="82" t="s">
        <v>101</v>
      </c>
      <c r="V2565" s="82" t="s">
        <v>90</v>
      </c>
      <c r="W2565" s="82" t="s">
        <v>91</v>
      </c>
      <c r="X2565" s="82" t="s">
        <v>92</v>
      </c>
      <c r="Y2565" s="82" t="s">
        <v>93</v>
      </c>
      <c r="Z2565" s="82" t="s">
        <v>94</v>
      </c>
      <c r="AA2565" s="82">
        <v>755</v>
      </c>
      <c r="AB2565" s="82">
        <v>1079.6500000000001</v>
      </c>
    </row>
    <row r="2566" spans="18:28">
      <c r="R2566" s="82" t="s">
        <v>88</v>
      </c>
      <c r="S2566" s="82">
        <v>2023</v>
      </c>
      <c r="T2566" s="82" t="s">
        <v>41</v>
      </c>
      <c r="U2566" s="82" t="s">
        <v>101</v>
      </c>
      <c r="V2566" s="82" t="s">
        <v>90</v>
      </c>
      <c r="W2566" s="82" t="s">
        <v>91</v>
      </c>
      <c r="X2566" s="82" t="s">
        <v>92</v>
      </c>
      <c r="Y2566" s="82" t="s">
        <v>93</v>
      </c>
      <c r="Z2566" s="82" t="s">
        <v>94</v>
      </c>
      <c r="AA2566" s="82">
        <v>842</v>
      </c>
      <c r="AB2566" s="82">
        <v>1204.06</v>
      </c>
    </row>
    <row r="2567" spans="18:28">
      <c r="R2567" s="82" t="s">
        <v>88</v>
      </c>
      <c r="S2567" s="82">
        <v>2023</v>
      </c>
      <c r="T2567" s="82" t="s">
        <v>41</v>
      </c>
      <c r="U2567" s="82" t="s">
        <v>101</v>
      </c>
      <c r="V2567" s="82" t="s">
        <v>90</v>
      </c>
      <c r="W2567" s="82" t="s">
        <v>91</v>
      </c>
      <c r="X2567" s="82" t="s">
        <v>92</v>
      </c>
      <c r="Y2567" s="82" t="s">
        <v>93</v>
      </c>
      <c r="Z2567" s="82" t="s">
        <v>94</v>
      </c>
      <c r="AA2567" s="82">
        <v>173</v>
      </c>
      <c r="AB2567" s="82">
        <v>247.39</v>
      </c>
    </row>
    <row r="2568" spans="18:28">
      <c r="R2568" s="82" t="s">
        <v>88</v>
      </c>
      <c r="S2568" s="82">
        <v>2023</v>
      </c>
      <c r="T2568" s="82" t="s">
        <v>41</v>
      </c>
      <c r="U2568" s="82" t="s">
        <v>101</v>
      </c>
      <c r="V2568" s="82" t="s">
        <v>90</v>
      </c>
      <c r="W2568" s="82" t="s">
        <v>91</v>
      </c>
      <c r="X2568" s="82" t="s">
        <v>92</v>
      </c>
      <c r="Y2568" s="82" t="s">
        <v>93</v>
      </c>
      <c r="Z2568" s="82" t="s">
        <v>94</v>
      </c>
      <c r="AA2568" s="82">
        <v>149</v>
      </c>
      <c r="AB2568" s="82">
        <v>213.07</v>
      </c>
    </row>
    <row r="2569" spans="18:28">
      <c r="R2569" s="82" t="s">
        <v>99</v>
      </c>
      <c r="S2569" s="82">
        <v>2023</v>
      </c>
      <c r="T2569" s="82" t="s">
        <v>40</v>
      </c>
      <c r="U2569" s="82" t="s">
        <v>101</v>
      </c>
      <c r="V2569" s="82" t="s">
        <v>90</v>
      </c>
      <c r="W2569" s="82" t="s">
        <v>91</v>
      </c>
      <c r="X2569" s="82" t="s">
        <v>92</v>
      </c>
      <c r="Y2569" s="82" t="s">
        <v>93</v>
      </c>
      <c r="Z2569" s="82" t="s">
        <v>94</v>
      </c>
      <c r="AA2569" s="82">
        <v>152</v>
      </c>
      <c r="AB2569" s="82">
        <v>217.36</v>
      </c>
    </row>
    <row r="2570" spans="18:28">
      <c r="R2570" s="82" t="s">
        <v>88</v>
      </c>
      <c r="S2570" s="82">
        <v>2023</v>
      </c>
      <c r="T2570" s="82" t="s">
        <v>40</v>
      </c>
      <c r="U2570" s="82" t="s">
        <v>101</v>
      </c>
      <c r="V2570" s="82" t="s">
        <v>90</v>
      </c>
      <c r="W2570" s="82" t="s">
        <v>91</v>
      </c>
      <c r="X2570" s="82" t="s">
        <v>92</v>
      </c>
      <c r="Y2570" s="82" t="s">
        <v>93</v>
      </c>
      <c r="Z2570" s="82" t="s">
        <v>94</v>
      </c>
      <c r="AA2570" s="82">
        <v>178</v>
      </c>
      <c r="AB2570" s="82">
        <v>526.24</v>
      </c>
    </row>
    <row r="2571" spans="18:28">
      <c r="R2571" s="82" t="s">
        <v>88</v>
      </c>
      <c r="S2571" s="82">
        <v>2023</v>
      </c>
      <c r="T2571" s="82" t="s">
        <v>40</v>
      </c>
      <c r="U2571" s="82" t="s">
        <v>101</v>
      </c>
      <c r="V2571" s="82" t="s">
        <v>90</v>
      </c>
      <c r="W2571" s="82" t="s">
        <v>91</v>
      </c>
      <c r="X2571" s="82" t="s">
        <v>92</v>
      </c>
      <c r="Y2571" s="82" t="s">
        <v>93</v>
      </c>
      <c r="Z2571" s="82" t="s">
        <v>94</v>
      </c>
      <c r="AA2571" s="82">
        <v>154</v>
      </c>
      <c r="AB2571" s="82">
        <v>526.24</v>
      </c>
    </row>
    <row r="2572" spans="18:28">
      <c r="R2572" s="82" t="s">
        <v>97</v>
      </c>
      <c r="S2572" s="82">
        <v>2023</v>
      </c>
      <c r="T2572" s="82" t="s">
        <v>40</v>
      </c>
      <c r="U2572" s="82" t="s">
        <v>101</v>
      </c>
      <c r="V2572" s="82" t="s">
        <v>90</v>
      </c>
      <c r="W2572" s="82" t="s">
        <v>91</v>
      </c>
      <c r="X2572" s="82" t="s">
        <v>92</v>
      </c>
      <c r="Y2572" s="82" t="s">
        <v>93</v>
      </c>
      <c r="Z2572" s="82" t="s">
        <v>94</v>
      </c>
      <c r="AA2572" s="82">
        <v>973</v>
      </c>
      <c r="AB2572" s="82">
        <v>1391.3899999999999</v>
      </c>
    </row>
    <row r="2573" spans="18:28">
      <c r="R2573" s="82" t="s">
        <v>95</v>
      </c>
      <c r="S2573" s="82">
        <v>2023</v>
      </c>
      <c r="T2573" s="82" t="s">
        <v>40</v>
      </c>
      <c r="U2573" s="82" t="s">
        <v>101</v>
      </c>
      <c r="V2573" s="82" t="s">
        <v>90</v>
      </c>
      <c r="W2573" s="82" t="s">
        <v>91</v>
      </c>
      <c r="X2573" s="82" t="s">
        <v>92</v>
      </c>
      <c r="Y2573" s="82" t="s">
        <v>93</v>
      </c>
      <c r="Z2573" s="82" t="s">
        <v>94</v>
      </c>
      <c r="AA2573" s="82">
        <v>150</v>
      </c>
      <c r="AB2573" s="82">
        <v>214.5</v>
      </c>
    </row>
    <row r="2574" spans="18:28">
      <c r="R2574" s="82" t="s">
        <v>95</v>
      </c>
      <c r="S2574" s="82">
        <v>2023</v>
      </c>
      <c r="T2574" s="82" t="s">
        <v>40</v>
      </c>
      <c r="U2574" s="82" t="s">
        <v>101</v>
      </c>
      <c r="V2574" s="82" t="s">
        <v>90</v>
      </c>
      <c r="W2574" s="82" t="s">
        <v>91</v>
      </c>
      <c r="X2574" s="82" t="s">
        <v>92</v>
      </c>
      <c r="Y2574" s="82" t="s">
        <v>93</v>
      </c>
      <c r="Z2574" s="82" t="s">
        <v>94</v>
      </c>
      <c r="AA2574" s="82">
        <v>177</v>
      </c>
      <c r="AB2574" s="82">
        <v>253.11</v>
      </c>
    </row>
    <row r="2575" spans="18:28">
      <c r="R2575" s="82" t="s">
        <v>97</v>
      </c>
      <c r="S2575" s="82">
        <v>2023</v>
      </c>
      <c r="T2575" s="82" t="s">
        <v>40</v>
      </c>
      <c r="U2575" s="82" t="s">
        <v>101</v>
      </c>
      <c r="V2575" s="82" t="s">
        <v>90</v>
      </c>
      <c r="W2575" s="82" t="s">
        <v>91</v>
      </c>
      <c r="X2575" s="82" t="s">
        <v>92</v>
      </c>
      <c r="Y2575" s="82" t="s">
        <v>93</v>
      </c>
      <c r="Z2575" s="82" t="s">
        <v>94</v>
      </c>
      <c r="AA2575" s="82">
        <v>153</v>
      </c>
      <c r="AB2575" s="82">
        <v>218.79</v>
      </c>
    </row>
    <row r="2576" spans="18:28">
      <c r="R2576" s="82" t="s">
        <v>88</v>
      </c>
      <c r="S2576" s="82">
        <v>2023</v>
      </c>
      <c r="T2576" s="82" t="s">
        <v>40</v>
      </c>
      <c r="U2576" s="82" t="s">
        <v>101</v>
      </c>
      <c r="V2576" s="82" t="s">
        <v>90</v>
      </c>
      <c r="W2576" s="82" t="s">
        <v>91</v>
      </c>
      <c r="X2576" s="82" t="s">
        <v>92</v>
      </c>
      <c r="Y2576" s="82" t="s">
        <v>93</v>
      </c>
      <c r="Z2576" s="82" t="s">
        <v>94</v>
      </c>
      <c r="AA2576" s="82">
        <v>754</v>
      </c>
      <c r="AB2576" s="82">
        <v>1078.22</v>
      </c>
    </row>
    <row r="2577" spans="18:28">
      <c r="R2577" s="82" t="s">
        <v>88</v>
      </c>
      <c r="S2577" s="82">
        <v>2023</v>
      </c>
      <c r="T2577" s="82" t="s">
        <v>40</v>
      </c>
      <c r="U2577" s="82" t="s">
        <v>101</v>
      </c>
      <c r="V2577" s="82" t="s">
        <v>90</v>
      </c>
      <c r="W2577" s="82" t="s">
        <v>91</v>
      </c>
      <c r="X2577" s="82" t="s">
        <v>92</v>
      </c>
      <c r="Y2577" s="82" t="s">
        <v>93</v>
      </c>
      <c r="Z2577" s="82" t="s">
        <v>94</v>
      </c>
      <c r="AA2577" s="82">
        <v>841</v>
      </c>
      <c r="AB2577" s="82">
        <v>1202.6300000000001</v>
      </c>
    </row>
    <row r="2578" spans="18:28">
      <c r="R2578" s="82" t="s">
        <v>99</v>
      </c>
      <c r="S2578" s="82">
        <v>2023</v>
      </c>
      <c r="T2578" s="82" t="s">
        <v>40</v>
      </c>
      <c r="U2578" s="82" t="s">
        <v>101</v>
      </c>
      <c r="V2578" s="82" t="s">
        <v>90</v>
      </c>
      <c r="W2578" s="82" t="s">
        <v>91</v>
      </c>
      <c r="X2578" s="82" t="s">
        <v>92</v>
      </c>
      <c r="Y2578" s="82" t="s">
        <v>93</v>
      </c>
      <c r="Z2578" s="82" t="s">
        <v>94</v>
      </c>
      <c r="AA2578" s="82">
        <v>179</v>
      </c>
      <c r="AB2578" s="82">
        <v>255.97</v>
      </c>
    </row>
    <row r="2579" spans="18:28">
      <c r="R2579" s="82" t="s">
        <v>88</v>
      </c>
      <c r="S2579" s="82">
        <v>2023</v>
      </c>
      <c r="T2579" s="82" t="s">
        <v>39</v>
      </c>
      <c r="U2579" s="82" t="s">
        <v>101</v>
      </c>
      <c r="V2579" s="82" t="s">
        <v>90</v>
      </c>
      <c r="W2579" s="82" t="s">
        <v>91</v>
      </c>
      <c r="X2579" s="82" t="s">
        <v>92</v>
      </c>
      <c r="Y2579" s="82" t="s">
        <v>93</v>
      </c>
      <c r="Z2579" s="82" t="s">
        <v>94</v>
      </c>
      <c r="AA2579" s="82">
        <v>182</v>
      </c>
      <c r="AB2579" s="82">
        <v>260.26</v>
      </c>
    </row>
    <row r="2580" spans="18:28">
      <c r="R2580" s="82" t="s">
        <v>95</v>
      </c>
      <c r="S2580" s="82">
        <v>2023</v>
      </c>
      <c r="T2580" s="82" t="s">
        <v>39</v>
      </c>
      <c r="U2580" s="82" t="s">
        <v>101</v>
      </c>
      <c r="V2580" s="82" t="s">
        <v>90</v>
      </c>
      <c r="W2580" s="82" t="s">
        <v>91</v>
      </c>
      <c r="X2580" s="82" t="s">
        <v>92</v>
      </c>
      <c r="Y2580" s="82" t="s">
        <v>93</v>
      </c>
      <c r="Z2580" s="82" t="s">
        <v>94</v>
      </c>
      <c r="AA2580" s="82">
        <v>158</v>
      </c>
      <c r="AB2580" s="82">
        <v>225.94</v>
      </c>
    </row>
    <row r="2581" spans="18:28">
      <c r="R2581" s="82" t="s">
        <v>95</v>
      </c>
      <c r="S2581" s="82">
        <v>2023</v>
      </c>
      <c r="T2581" s="82" t="s">
        <v>39</v>
      </c>
      <c r="U2581" s="82" t="s">
        <v>101</v>
      </c>
      <c r="V2581" s="82" t="s">
        <v>90</v>
      </c>
      <c r="W2581" s="82" t="s">
        <v>91</v>
      </c>
      <c r="X2581" s="82" t="s">
        <v>92</v>
      </c>
      <c r="Y2581" s="82" t="s">
        <v>93</v>
      </c>
      <c r="Z2581" s="82" t="s">
        <v>94</v>
      </c>
      <c r="AA2581" s="82">
        <v>184</v>
      </c>
      <c r="AB2581" s="82">
        <v>526.24</v>
      </c>
    </row>
    <row r="2582" spans="18:28">
      <c r="R2582" s="82" t="s">
        <v>97</v>
      </c>
      <c r="S2582" s="82">
        <v>2023</v>
      </c>
      <c r="T2582" s="82" t="s">
        <v>39</v>
      </c>
      <c r="U2582" s="82" t="s">
        <v>101</v>
      </c>
      <c r="V2582" s="82" t="s">
        <v>90</v>
      </c>
      <c r="W2582" s="82" t="s">
        <v>91</v>
      </c>
      <c r="X2582" s="82" t="s">
        <v>92</v>
      </c>
      <c r="Y2582" s="82" t="s">
        <v>93</v>
      </c>
      <c r="Z2582" s="82" t="s">
        <v>94</v>
      </c>
      <c r="AA2582" s="82">
        <v>972</v>
      </c>
      <c r="AB2582" s="82">
        <v>1389.96</v>
      </c>
    </row>
    <row r="2583" spans="18:28">
      <c r="R2583" s="82" t="s">
        <v>88</v>
      </c>
      <c r="S2583" s="82">
        <v>2023</v>
      </c>
      <c r="T2583" s="82" t="s">
        <v>39</v>
      </c>
      <c r="U2583" s="82" t="s">
        <v>101</v>
      </c>
      <c r="V2583" s="82" t="s">
        <v>90</v>
      </c>
      <c r="W2583" s="82" t="s">
        <v>91</v>
      </c>
      <c r="X2583" s="82" t="s">
        <v>92</v>
      </c>
      <c r="Y2583" s="82" t="s">
        <v>93</v>
      </c>
      <c r="Z2583" s="82" t="s">
        <v>94</v>
      </c>
      <c r="AA2583" s="82">
        <v>156</v>
      </c>
      <c r="AB2583" s="82">
        <v>223.07999999999998</v>
      </c>
    </row>
    <row r="2584" spans="18:28">
      <c r="R2584" s="82" t="s">
        <v>88</v>
      </c>
      <c r="S2584" s="82">
        <v>2023</v>
      </c>
      <c r="T2584" s="82" t="s">
        <v>39</v>
      </c>
      <c r="U2584" s="82" t="s">
        <v>101</v>
      </c>
      <c r="V2584" s="82" t="s">
        <v>90</v>
      </c>
      <c r="W2584" s="82" t="s">
        <v>91</v>
      </c>
      <c r="X2584" s="82" t="s">
        <v>92</v>
      </c>
      <c r="Y2584" s="82" t="s">
        <v>93</v>
      </c>
      <c r="Z2584" s="82" t="s">
        <v>94</v>
      </c>
      <c r="AA2584" s="82">
        <v>183</v>
      </c>
      <c r="AB2584" s="82">
        <v>261.69</v>
      </c>
    </row>
    <row r="2585" spans="18:28">
      <c r="R2585" s="82" t="s">
        <v>97</v>
      </c>
      <c r="S2585" s="82">
        <v>2023</v>
      </c>
      <c r="T2585" s="82" t="s">
        <v>39</v>
      </c>
      <c r="U2585" s="82" t="s">
        <v>101</v>
      </c>
      <c r="V2585" s="82" t="s">
        <v>90</v>
      </c>
      <c r="W2585" s="82" t="s">
        <v>91</v>
      </c>
      <c r="X2585" s="82" t="s">
        <v>92</v>
      </c>
      <c r="Y2585" s="82" t="s">
        <v>93</v>
      </c>
      <c r="Z2585" s="82" t="s">
        <v>94</v>
      </c>
      <c r="AA2585" s="82">
        <v>159</v>
      </c>
      <c r="AB2585" s="82">
        <v>227.37</v>
      </c>
    </row>
    <row r="2586" spans="18:28">
      <c r="R2586" s="82" t="s">
        <v>95</v>
      </c>
      <c r="S2586" s="82">
        <v>2023</v>
      </c>
      <c r="T2586" s="82" t="s">
        <v>39</v>
      </c>
      <c r="U2586" s="82" t="s">
        <v>101</v>
      </c>
      <c r="V2586" s="82" t="s">
        <v>90</v>
      </c>
      <c r="W2586" s="82" t="s">
        <v>91</v>
      </c>
      <c r="X2586" s="82" t="s">
        <v>92</v>
      </c>
      <c r="Y2586" s="82" t="s">
        <v>93</v>
      </c>
      <c r="Z2586" s="82" t="s">
        <v>94</v>
      </c>
      <c r="AA2586" s="82">
        <v>840</v>
      </c>
      <c r="AB2586" s="82">
        <v>1201.2</v>
      </c>
    </row>
    <row r="2587" spans="18:28">
      <c r="R2587" s="82" t="s">
        <v>95</v>
      </c>
      <c r="S2587" s="82">
        <v>2023</v>
      </c>
      <c r="T2587" s="82" t="s">
        <v>39</v>
      </c>
      <c r="U2587" s="82" t="s">
        <v>101</v>
      </c>
      <c r="V2587" s="82" t="s">
        <v>90</v>
      </c>
      <c r="W2587" s="82" t="s">
        <v>91</v>
      </c>
      <c r="X2587" s="82" t="s">
        <v>92</v>
      </c>
      <c r="Y2587" s="82" t="s">
        <v>93</v>
      </c>
      <c r="Z2587" s="82" t="s">
        <v>94</v>
      </c>
      <c r="AA2587" s="82">
        <v>185</v>
      </c>
      <c r="AB2587" s="82">
        <v>264.55</v>
      </c>
    </row>
    <row r="2588" spans="18:28">
      <c r="R2588" s="82" t="s">
        <v>88</v>
      </c>
      <c r="S2588" s="82">
        <v>2023</v>
      </c>
      <c r="T2588" s="82" t="s">
        <v>39</v>
      </c>
      <c r="U2588" s="82" t="s">
        <v>101</v>
      </c>
      <c r="V2588" s="82" t="s">
        <v>90</v>
      </c>
      <c r="W2588" s="82" t="s">
        <v>91</v>
      </c>
      <c r="X2588" s="82" t="s">
        <v>92</v>
      </c>
      <c r="Y2588" s="82" t="s">
        <v>93</v>
      </c>
      <c r="Z2588" s="82" t="s">
        <v>94</v>
      </c>
      <c r="AA2588" s="82">
        <v>155</v>
      </c>
      <c r="AB2588" s="82">
        <v>221.65</v>
      </c>
    </row>
    <row r="2589" spans="18:28">
      <c r="R2589" s="82" t="s">
        <v>95</v>
      </c>
      <c r="S2589" s="82">
        <v>2023</v>
      </c>
      <c r="T2589" s="82" t="s">
        <v>34</v>
      </c>
      <c r="U2589" s="82" t="s">
        <v>101</v>
      </c>
      <c r="V2589" s="82" t="s">
        <v>103</v>
      </c>
      <c r="W2589" s="82" t="s">
        <v>104</v>
      </c>
      <c r="X2589" s="82" t="s">
        <v>100</v>
      </c>
      <c r="Y2589" s="82" t="s">
        <v>102</v>
      </c>
      <c r="Z2589" s="82" t="s">
        <v>105</v>
      </c>
      <c r="AA2589" s="82">
        <v>290</v>
      </c>
      <c r="AB2589" s="82">
        <v>414.7</v>
      </c>
    </row>
    <row r="2590" spans="18:28">
      <c r="R2590" s="82" t="s">
        <v>97</v>
      </c>
      <c r="S2590" s="82">
        <v>2023</v>
      </c>
      <c r="T2590" s="82" t="s">
        <v>34</v>
      </c>
      <c r="U2590" s="82" t="s">
        <v>101</v>
      </c>
      <c r="V2590" s="82" t="s">
        <v>103</v>
      </c>
      <c r="W2590" s="82" t="s">
        <v>104</v>
      </c>
      <c r="X2590" s="82" t="s">
        <v>100</v>
      </c>
      <c r="Y2590" s="82" t="s">
        <v>102</v>
      </c>
      <c r="Z2590" s="82" t="s">
        <v>105</v>
      </c>
      <c r="AA2590" s="82">
        <v>260</v>
      </c>
      <c r="AB2590" s="82">
        <v>371.8</v>
      </c>
    </row>
    <row r="2591" spans="18:28">
      <c r="R2591" s="82" t="s">
        <v>95</v>
      </c>
      <c r="S2591" s="82">
        <v>2023</v>
      </c>
      <c r="T2591" s="82" t="s">
        <v>34</v>
      </c>
      <c r="U2591" s="82" t="s">
        <v>101</v>
      </c>
      <c r="V2591" s="82" t="s">
        <v>103</v>
      </c>
      <c r="W2591" s="82" t="s">
        <v>104</v>
      </c>
      <c r="X2591" s="82" t="s">
        <v>100</v>
      </c>
      <c r="Y2591" s="82" t="s">
        <v>102</v>
      </c>
      <c r="Z2591" s="82" t="s">
        <v>105</v>
      </c>
      <c r="AA2591" s="82">
        <v>286</v>
      </c>
      <c r="AB2591" s="82">
        <v>408.98</v>
      </c>
    </row>
    <row r="2592" spans="18:28">
      <c r="R2592" s="82" t="s">
        <v>95</v>
      </c>
      <c r="S2592" s="82">
        <v>2023</v>
      </c>
      <c r="T2592" s="82" t="s">
        <v>34</v>
      </c>
      <c r="U2592" s="82" t="s">
        <v>101</v>
      </c>
      <c r="V2592" s="82" t="s">
        <v>103</v>
      </c>
      <c r="W2592" s="82" t="s">
        <v>104</v>
      </c>
      <c r="X2592" s="82" t="s">
        <v>100</v>
      </c>
      <c r="Y2592" s="82" t="s">
        <v>102</v>
      </c>
      <c r="Z2592" s="82" t="s">
        <v>105</v>
      </c>
      <c r="AA2592" s="82">
        <v>262</v>
      </c>
      <c r="AB2592" s="82">
        <v>374.65999999999997</v>
      </c>
    </row>
    <row r="2593" spans="18:28">
      <c r="R2593" s="82" t="s">
        <v>97</v>
      </c>
      <c r="S2593" s="82">
        <v>2023</v>
      </c>
      <c r="T2593" s="82" t="s">
        <v>34</v>
      </c>
      <c r="U2593" s="82" t="s">
        <v>101</v>
      </c>
      <c r="V2593" s="82" t="s">
        <v>103</v>
      </c>
      <c r="W2593" s="82" t="s">
        <v>104</v>
      </c>
      <c r="X2593" s="82" t="s">
        <v>100</v>
      </c>
      <c r="Y2593" s="82" t="s">
        <v>102</v>
      </c>
      <c r="Z2593" s="82" t="s">
        <v>105</v>
      </c>
      <c r="AA2593" s="82">
        <v>791</v>
      </c>
      <c r="AB2593" s="82">
        <v>1131.1300000000001</v>
      </c>
    </row>
    <row r="2594" spans="18:28">
      <c r="R2594" s="82" t="s">
        <v>97</v>
      </c>
      <c r="S2594" s="82">
        <v>2023</v>
      </c>
      <c r="T2594" s="82" t="s">
        <v>34</v>
      </c>
      <c r="U2594" s="82" t="s">
        <v>101</v>
      </c>
      <c r="V2594" s="82" t="s">
        <v>103</v>
      </c>
      <c r="W2594" s="82" t="s">
        <v>104</v>
      </c>
      <c r="X2594" s="82" t="s">
        <v>100</v>
      </c>
      <c r="Y2594" s="82" t="s">
        <v>102</v>
      </c>
      <c r="Z2594" s="82" t="s">
        <v>105</v>
      </c>
      <c r="AA2594" s="82">
        <v>261</v>
      </c>
      <c r="AB2594" s="82">
        <v>373.23</v>
      </c>
    </row>
    <row r="2595" spans="18:28">
      <c r="R2595" s="82" t="s">
        <v>95</v>
      </c>
      <c r="S2595" s="82">
        <v>2023</v>
      </c>
      <c r="T2595" s="82" t="s">
        <v>34</v>
      </c>
      <c r="U2595" s="82" t="s">
        <v>101</v>
      </c>
      <c r="V2595" s="82" t="s">
        <v>103</v>
      </c>
      <c r="W2595" s="82" t="s">
        <v>104</v>
      </c>
      <c r="X2595" s="82" t="s">
        <v>100</v>
      </c>
      <c r="Y2595" s="82" t="s">
        <v>102</v>
      </c>
      <c r="Z2595" s="82" t="s">
        <v>105</v>
      </c>
      <c r="AA2595" s="82">
        <v>289</v>
      </c>
      <c r="AB2595" s="82">
        <v>413.27</v>
      </c>
    </row>
    <row r="2596" spans="18:28">
      <c r="R2596" s="82" t="s">
        <v>95</v>
      </c>
      <c r="S2596" s="82">
        <v>2023</v>
      </c>
      <c r="T2596" s="82" t="s">
        <v>34</v>
      </c>
      <c r="U2596" s="82" t="s">
        <v>101</v>
      </c>
      <c r="V2596" s="82" t="s">
        <v>103</v>
      </c>
      <c r="W2596" s="82" t="s">
        <v>104</v>
      </c>
      <c r="X2596" s="82" t="s">
        <v>100</v>
      </c>
      <c r="Y2596" s="82" t="s">
        <v>102</v>
      </c>
      <c r="Z2596" s="82" t="s">
        <v>105</v>
      </c>
      <c r="AA2596" s="82">
        <v>259</v>
      </c>
      <c r="AB2596" s="82">
        <v>370.37</v>
      </c>
    </row>
    <row r="2597" spans="18:28">
      <c r="R2597" s="82" t="s">
        <v>97</v>
      </c>
      <c r="S2597" s="82">
        <v>2023</v>
      </c>
      <c r="T2597" s="82" t="s">
        <v>34</v>
      </c>
      <c r="U2597" s="82" t="s">
        <v>101</v>
      </c>
      <c r="V2597" s="82" t="s">
        <v>103</v>
      </c>
      <c r="W2597" s="82" t="s">
        <v>104</v>
      </c>
      <c r="X2597" s="82" t="s">
        <v>100</v>
      </c>
      <c r="Y2597" s="82" t="s">
        <v>102</v>
      </c>
      <c r="Z2597" s="82" t="s">
        <v>105</v>
      </c>
      <c r="AA2597" s="82">
        <v>800</v>
      </c>
      <c r="AB2597" s="82">
        <v>1144</v>
      </c>
    </row>
    <row r="2598" spans="18:28">
      <c r="R2598" s="82" t="s">
        <v>95</v>
      </c>
      <c r="S2598" s="82">
        <v>2023</v>
      </c>
      <c r="T2598" s="82" t="s">
        <v>34</v>
      </c>
      <c r="U2598" s="82" t="s">
        <v>101</v>
      </c>
      <c r="V2598" s="82" t="s">
        <v>103</v>
      </c>
      <c r="W2598" s="82" t="s">
        <v>104</v>
      </c>
      <c r="X2598" s="82" t="s">
        <v>100</v>
      </c>
      <c r="Y2598" s="82" t="s">
        <v>102</v>
      </c>
      <c r="Z2598" s="82" t="s">
        <v>105</v>
      </c>
      <c r="AA2598" s="82">
        <v>886</v>
      </c>
      <c r="AB2598" s="82">
        <v>1266.98</v>
      </c>
    </row>
    <row r="2599" spans="18:28">
      <c r="R2599" s="82" t="s">
        <v>95</v>
      </c>
      <c r="S2599" s="82">
        <v>2023</v>
      </c>
      <c r="T2599" s="82" t="s">
        <v>38</v>
      </c>
      <c r="U2599" s="82" t="s">
        <v>101</v>
      </c>
      <c r="V2599" s="82" t="s">
        <v>103</v>
      </c>
      <c r="W2599" s="82" t="s">
        <v>104</v>
      </c>
      <c r="X2599" s="82" t="s">
        <v>100</v>
      </c>
      <c r="Y2599" s="82" t="s">
        <v>102</v>
      </c>
      <c r="Z2599" s="82" t="s">
        <v>105</v>
      </c>
      <c r="AA2599" s="82">
        <v>266</v>
      </c>
      <c r="AB2599" s="82">
        <v>380.38</v>
      </c>
    </row>
    <row r="2600" spans="18:28">
      <c r="R2600" s="82" t="s">
        <v>88</v>
      </c>
      <c r="S2600" s="82">
        <v>2023</v>
      </c>
      <c r="T2600" s="82" t="s">
        <v>38</v>
      </c>
      <c r="U2600" s="82" t="s">
        <v>101</v>
      </c>
      <c r="V2600" s="82" t="s">
        <v>103</v>
      </c>
      <c r="W2600" s="82" t="s">
        <v>104</v>
      </c>
      <c r="X2600" s="82" t="s">
        <v>100</v>
      </c>
      <c r="Y2600" s="82" t="s">
        <v>102</v>
      </c>
      <c r="Z2600" s="82" t="s">
        <v>105</v>
      </c>
      <c r="AA2600" s="82">
        <v>242</v>
      </c>
      <c r="AB2600" s="82">
        <v>346.06</v>
      </c>
    </row>
    <row r="2601" spans="18:28">
      <c r="R2601" s="82" t="s">
        <v>88</v>
      </c>
      <c r="S2601" s="82">
        <v>2023</v>
      </c>
      <c r="T2601" s="82" t="s">
        <v>38</v>
      </c>
      <c r="U2601" s="82" t="s">
        <v>101</v>
      </c>
      <c r="V2601" s="82" t="s">
        <v>103</v>
      </c>
      <c r="W2601" s="82" t="s">
        <v>104</v>
      </c>
      <c r="X2601" s="82" t="s">
        <v>100</v>
      </c>
      <c r="Y2601" s="82" t="s">
        <v>102</v>
      </c>
      <c r="Z2601" s="82" t="s">
        <v>105</v>
      </c>
      <c r="AA2601" s="82">
        <v>268</v>
      </c>
      <c r="AB2601" s="82">
        <v>383.24</v>
      </c>
    </row>
    <row r="2602" spans="18:28">
      <c r="R2602" s="82" t="s">
        <v>88</v>
      </c>
      <c r="S2602" s="82">
        <v>2023</v>
      </c>
      <c r="T2602" s="82" t="s">
        <v>38</v>
      </c>
      <c r="U2602" s="82" t="s">
        <v>101</v>
      </c>
      <c r="V2602" s="82" t="s">
        <v>103</v>
      </c>
      <c r="W2602" s="82" t="s">
        <v>104</v>
      </c>
      <c r="X2602" s="82" t="s">
        <v>100</v>
      </c>
      <c r="Y2602" s="82" t="s">
        <v>102</v>
      </c>
      <c r="Z2602" s="82" t="s">
        <v>105</v>
      </c>
      <c r="AA2602" s="82">
        <v>238</v>
      </c>
      <c r="AB2602" s="82">
        <v>340.34000000000003</v>
      </c>
    </row>
    <row r="2603" spans="18:28">
      <c r="R2603" s="82" t="s">
        <v>88</v>
      </c>
      <c r="S2603" s="82">
        <v>2023</v>
      </c>
      <c r="T2603" s="82" t="s">
        <v>38</v>
      </c>
      <c r="U2603" s="82" t="s">
        <v>101</v>
      </c>
      <c r="V2603" s="82" t="s">
        <v>103</v>
      </c>
      <c r="W2603" s="82" t="s">
        <v>104</v>
      </c>
      <c r="X2603" s="82" t="s">
        <v>100</v>
      </c>
      <c r="Y2603" s="82" t="s">
        <v>102</v>
      </c>
      <c r="Z2603" s="82" t="s">
        <v>105</v>
      </c>
      <c r="AA2603" s="82">
        <v>881</v>
      </c>
      <c r="AB2603" s="82">
        <v>1259.83</v>
      </c>
    </row>
    <row r="2604" spans="18:28">
      <c r="R2604" s="82" t="s">
        <v>88</v>
      </c>
      <c r="S2604" s="82">
        <v>2023</v>
      </c>
      <c r="T2604" s="82" t="s">
        <v>38</v>
      </c>
      <c r="U2604" s="82" t="s">
        <v>101</v>
      </c>
      <c r="V2604" s="82" t="s">
        <v>103</v>
      </c>
      <c r="W2604" s="82" t="s">
        <v>104</v>
      </c>
      <c r="X2604" s="82" t="s">
        <v>100</v>
      </c>
      <c r="Y2604" s="82" t="s">
        <v>102</v>
      </c>
      <c r="Z2604" s="82" t="s">
        <v>105</v>
      </c>
      <c r="AA2604" s="82">
        <v>834</v>
      </c>
      <c r="AB2604" s="82">
        <v>526.24</v>
      </c>
    </row>
    <row r="2605" spans="18:28">
      <c r="R2605" s="82" t="s">
        <v>88</v>
      </c>
      <c r="S2605" s="82">
        <v>2023</v>
      </c>
      <c r="T2605" s="82" t="s">
        <v>38</v>
      </c>
      <c r="U2605" s="82" t="s">
        <v>101</v>
      </c>
      <c r="V2605" s="82" t="s">
        <v>103</v>
      </c>
      <c r="W2605" s="82" t="s">
        <v>104</v>
      </c>
      <c r="X2605" s="82" t="s">
        <v>100</v>
      </c>
      <c r="Y2605" s="82" t="s">
        <v>102</v>
      </c>
      <c r="Z2605" s="82" t="s">
        <v>105</v>
      </c>
      <c r="AA2605" s="82">
        <v>265</v>
      </c>
      <c r="AB2605" s="82">
        <v>378.95</v>
      </c>
    </row>
    <row r="2606" spans="18:28">
      <c r="R2606" s="82" t="s">
        <v>88</v>
      </c>
      <c r="S2606" s="82">
        <v>2023</v>
      </c>
      <c r="T2606" s="82" t="s">
        <v>38</v>
      </c>
      <c r="U2606" s="82" t="s">
        <v>101</v>
      </c>
      <c r="V2606" s="82" t="s">
        <v>103</v>
      </c>
      <c r="W2606" s="82" t="s">
        <v>104</v>
      </c>
      <c r="X2606" s="82" t="s">
        <v>100</v>
      </c>
      <c r="Y2606" s="82" t="s">
        <v>102</v>
      </c>
      <c r="Z2606" s="82" t="s">
        <v>105</v>
      </c>
      <c r="AA2606" s="82">
        <v>241</v>
      </c>
      <c r="AB2606" s="82">
        <v>344.63</v>
      </c>
    </row>
    <row r="2607" spans="18:28">
      <c r="R2607" s="82" t="s">
        <v>88</v>
      </c>
      <c r="S2607" s="82">
        <v>2023</v>
      </c>
      <c r="T2607" s="82" t="s">
        <v>38</v>
      </c>
      <c r="U2607" s="82" t="s">
        <v>101</v>
      </c>
      <c r="V2607" s="82" t="s">
        <v>103</v>
      </c>
      <c r="W2607" s="82" t="s">
        <v>104</v>
      </c>
      <c r="X2607" s="82" t="s">
        <v>100</v>
      </c>
      <c r="Y2607" s="82" t="s">
        <v>102</v>
      </c>
      <c r="Z2607" s="82" t="s">
        <v>105</v>
      </c>
      <c r="AA2607" s="82">
        <v>803</v>
      </c>
      <c r="AB2607" s="82">
        <v>1148.29</v>
      </c>
    </row>
    <row r="2608" spans="18:28">
      <c r="R2608" s="82" t="s">
        <v>95</v>
      </c>
      <c r="S2608" s="82">
        <v>2023</v>
      </c>
      <c r="T2608" s="82" t="s">
        <v>38</v>
      </c>
      <c r="U2608" s="82" t="s">
        <v>101</v>
      </c>
      <c r="V2608" s="82" t="s">
        <v>103</v>
      </c>
      <c r="W2608" s="82" t="s">
        <v>104</v>
      </c>
      <c r="X2608" s="82" t="s">
        <v>100</v>
      </c>
      <c r="Y2608" s="82" t="s">
        <v>102</v>
      </c>
      <c r="Z2608" s="82" t="s">
        <v>105</v>
      </c>
      <c r="AA2608" s="82">
        <v>239</v>
      </c>
      <c r="AB2608" s="82">
        <v>341.77</v>
      </c>
    </row>
    <row r="2609" spans="18:28">
      <c r="R2609" s="82" t="s">
        <v>95</v>
      </c>
      <c r="S2609" s="82">
        <v>2023</v>
      </c>
      <c r="T2609" s="82" t="s">
        <v>42</v>
      </c>
      <c r="U2609" s="82" t="s">
        <v>101</v>
      </c>
      <c r="V2609" s="82" t="s">
        <v>103</v>
      </c>
      <c r="W2609" s="82" t="s">
        <v>104</v>
      </c>
      <c r="X2609" s="82" t="s">
        <v>100</v>
      </c>
      <c r="Y2609" s="82" t="s">
        <v>102</v>
      </c>
      <c r="Z2609" s="82" t="s">
        <v>105</v>
      </c>
      <c r="AA2609" s="82">
        <v>248</v>
      </c>
      <c r="AB2609" s="82">
        <v>354.64</v>
      </c>
    </row>
    <row r="2610" spans="18:28">
      <c r="R2610" s="82" t="s">
        <v>98</v>
      </c>
      <c r="S2610" s="82">
        <v>2023</v>
      </c>
      <c r="T2610" s="82" t="s">
        <v>42</v>
      </c>
      <c r="U2610" s="82" t="s">
        <v>101</v>
      </c>
      <c r="V2610" s="82" t="s">
        <v>103</v>
      </c>
      <c r="W2610" s="82" t="s">
        <v>104</v>
      </c>
      <c r="X2610" s="82" t="s">
        <v>100</v>
      </c>
      <c r="Y2610" s="82" t="s">
        <v>102</v>
      </c>
      <c r="Z2610" s="82" t="s">
        <v>105</v>
      </c>
      <c r="AA2610" s="82">
        <v>218</v>
      </c>
      <c r="AB2610" s="82">
        <v>311.74</v>
      </c>
    </row>
    <row r="2611" spans="18:28">
      <c r="R2611" s="82" t="s">
        <v>95</v>
      </c>
      <c r="S2611" s="82">
        <v>2023</v>
      </c>
      <c r="T2611" s="82" t="s">
        <v>42</v>
      </c>
      <c r="U2611" s="82" t="s">
        <v>101</v>
      </c>
      <c r="V2611" s="82" t="s">
        <v>103</v>
      </c>
      <c r="W2611" s="82" t="s">
        <v>104</v>
      </c>
      <c r="X2611" s="82" t="s">
        <v>100</v>
      </c>
      <c r="Y2611" s="82" t="s">
        <v>102</v>
      </c>
      <c r="Z2611" s="82" t="s">
        <v>105</v>
      </c>
      <c r="AA2611" s="82">
        <v>244</v>
      </c>
      <c r="AB2611" s="82">
        <v>348.92</v>
      </c>
    </row>
    <row r="2612" spans="18:28">
      <c r="R2612" s="82" t="s">
        <v>95</v>
      </c>
      <c r="S2612" s="82">
        <v>2023</v>
      </c>
      <c r="T2612" s="82" t="s">
        <v>42</v>
      </c>
      <c r="U2612" s="82" t="s">
        <v>101</v>
      </c>
      <c r="V2612" s="82" t="s">
        <v>103</v>
      </c>
      <c r="W2612" s="82" t="s">
        <v>104</v>
      </c>
      <c r="X2612" s="82" t="s">
        <v>100</v>
      </c>
      <c r="Y2612" s="82" t="s">
        <v>102</v>
      </c>
      <c r="Z2612" s="82" t="s">
        <v>105</v>
      </c>
      <c r="AA2612" s="82">
        <v>220</v>
      </c>
      <c r="AB2612" s="82">
        <v>314.60000000000002</v>
      </c>
    </row>
    <row r="2613" spans="18:28">
      <c r="R2613" s="82" t="s">
        <v>97</v>
      </c>
      <c r="S2613" s="82">
        <v>2023</v>
      </c>
      <c r="T2613" s="82" t="s">
        <v>42</v>
      </c>
      <c r="U2613" s="82" t="s">
        <v>101</v>
      </c>
      <c r="V2613" s="82" t="s">
        <v>103</v>
      </c>
      <c r="W2613" s="82" t="s">
        <v>104</v>
      </c>
      <c r="X2613" s="82" t="s">
        <v>100</v>
      </c>
      <c r="Y2613" s="82" t="s">
        <v>102</v>
      </c>
      <c r="Z2613" s="82" t="s">
        <v>105</v>
      </c>
      <c r="AA2613" s="82">
        <v>798</v>
      </c>
      <c r="AB2613" s="82">
        <v>1141.1399999999999</v>
      </c>
    </row>
    <row r="2614" spans="18:28">
      <c r="R2614" s="82" t="s">
        <v>95</v>
      </c>
      <c r="S2614" s="82">
        <v>2023</v>
      </c>
      <c r="T2614" s="82" t="s">
        <v>42</v>
      </c>
      <c r="U2614" s="82" t="s">
        <v>101</v>
      </c>
      <c r="V2614" s="82" t="s">
        <v>103</v>
      </c>
      <c r="W2614" s="82" t="s">
        <v>104</v>
      </c>
      <c r="X2614" s="82" t="s">
        <v>100</v>
      </c>
      <c r="Y2614" s="82" t="s">
        <v>102</v>
      </c>
      <c r="Z2614" s="82" t="s">
        <v>105</v>
      </c>
      <c r="AA2614" s="82">
        <v>885</v>
      </c>
      <c r="AB2614" s="82">
        <v>1265.55</v>
      </c>
    </row>
    <row r="2615" spans="18:28">
      <c r="R2615" s="82" t="s">
        <v>95</v>
      </c>
      <c r="S2615" s="82">
        <v>2023</v>
      </c>
      <c r="T2615" s="82" t="s">
        <v>42</v>
      </c>
      <c r="U2615" s="82" t="s">
        <v>101</v>
      </c>
      <c r="V2615" s="82" t="s">
        <v>103</v>
      </c>
      <c r="W2615" s="82" t="s">
        <v>104</v>
      </c>
      <c r="X2615" s="82" t="s">
        <v>100</v>
      </c>
      <c r="Y2615" s="82" t="s">
        <v>102</v>
      </c>
      <c r="Z2615" s="82" t="s">
        <v>105</v>
      </c>
      <c r="AA2615" s="82">
        <v>838</v>
      </c>
      <c r="AB2615" s="82">
        <v>526.24</v>
      </c>
    </row>
    <row r="2616" spans="18:28">
      <c r="R2616" s="82" t="s">
        <v>97</v>
      </c>
      <c r="S2616" s="82">
        <v>2023</v>
      </c>
      <c r="T2616" s="82" t="s">
        <v>42</v>
      </c>
      <c r="U2616" s="82" t="s">
        <v>101</v>
      </c>
      <c r="V2616" s="82" t="s">
        <v>103</v>
      </c>
      <c r="W2616" s="82" t="s">
        <v>104</v>
      </c>
      <c r="X2616" s="82" t="s">
        <v>100</v>
      </c>
      <c r="Y2616" s="82" t="s">
        <v>102</v>
      </c>
      <c r="Z2616" s="82" t="s">
        <v>105</v>
      </c>
      <c r="AA2616" s="82">
        <v>219</v>
      </c>
      <c r="AB2616" s="82">
        <v>313.17</v>
      </c>
    </row>
    <row r="2617" spans="18:28">
      <c r="R2617" s="82" t="s">
        <v>95</v>
      </c>
      <c r="S2617" s="82">
        <v>2023</v>
      </c>
      <c r="T2617" s="82" t="s">
        <v>42</v>
      </c>
      <c r="U2617" s="82" t="s">
        <v>101</v>
      </c>
      <c r="V2617" s="82" t="s">
        <v>103</v>
      </c>
      <c r="W2617" s="82" t="s">
        <v>104</v>
      </c>
      <c r="X2617" s="82" t="s">
        <v>100</v>
      </c>
      <c r="Y2617" s="82" t="s">
        <v>102</v>
      </c>
      <c r="Z2617" s="82" t="s">
        <v>105</v>
      </c>
      <c r="AA2617" s="82">
        <v>247</v>
      </c>
      <c r="AB2617" s="82">
        <v>353.21</v>
      </c>
    </row>
    <row r="2618" spans="18:28">
      <c r="R2618" s="82" t="s">
        <v>95</v>
      </c>
      <c r="S2618" s="82">
        <v>2023</v>
      </c>
      <c r="T2618" s="82" t="s">
        <v>42</v>
      </c>
      <c r="U2618" s="82" t="s">
        <v>101</v>
      </c>
      <c r="V2618" s="82" t="s">
        <v>103</v>
      </c>
      <c r="W2618" s="82" t="s">
        <v>104</v>
      </c>
      <c r="X2618" s="82" t="s">
        <v>100</v>
      </c>
      <c r="Y2618" s="82" t="s">
        <v>102</v>
      </c>
      <c r="Z2618" s="82" t="s">
        <v>105</v>
      </c>
      <c r="AA2618" s="82">
        <v>217</v>
      </c>
      <c r="AB2618" s="82">
        <v>310.31</v>
      </c>
    </row>
    <row r="2619" spans="18:28">
      <c r="R2619" s="82" t="s">
        <v>98</v>
      </c>
      <c r="S2619" s="82">
        <v>2023</v>
      </c>
      <c r="T2619" s="82" t="s">
        <v>42</v>
      </c>
      <c r="U2619" s="82" t="s">
        <v>101</v>
      </c>
      <c r="V2619" s="82" t="s">
        <v>103</v>
      </c>
      <c r="W2619" s="82" t="s">
        <v>104</v>
      </c>
      <c r="X2619" s="82" t="s">
        <v>100</v>
      </c>
      <c r="Y2619" s="82" t="s">
        <v>102</v>
      </c>
      <c r="Z2619" s="82" t="s">
        <v>105</v>
      </c>
      <c r="AA2619" s="82">
        <v>807</v>
      </c>
      <c r="AB2619" s="82">
        <v>1154.01</v>
      </c>
    </row>
    <row r="2620" spans="18:28">
      <c r="R2620" s="82" t="s">
        <v>95</v>
      </c>
      <c r="S2620" s="82">
        <v>2023</v>
      </c>
      <c r="T2620" s="82" t="s">
        <v>42</v>
      </c>
      <c r="U2620" s="82" t="s">
        <v>101</v>
      </c>
      <c r="V2620" s="82" t="s">
        <v>103</v>
      </c>
      <c r="W2620" s="82" t="s">
        <v>104</v>
      </c>
      <c r="X2620" s="82" t="s">
        <v>100</v>
      </c>
      <c r="Y2620" s="82" t="s">
        <v>102</v>
      </c>
      <c r="Z2620" s="82" t="s">
        <v>105</v>
      </c>
      <c r="AA2620" s="82">
        <v>221</v>
      </c>
      <c r="AB2620" s="82">
        <v>316.02999999999997</v>
      </c>
    </row>
    <row r="2621" spans="18:28">
      <c r="R2621" s="82" t="s">
        <v>95</v>
      </c>
      <c r="S2621" s="82">
        <v>2023</v>
      </c>
      <c r="T2621" s="82" t="s">
        <v>31</v>
      </c>
      <c r="U2621" s="82" t="s">
        <v>101</v>
      </c>
      <c r="V2621" s="82" t="s">
        <v>103</v>
      </c>
      <c r="W2621" s="82" t="s">
        <v>104</v>
      </c>
      <c r="X2621" s="82" t="s">
        <v>100</v>
      </c>
      <c r="Y2621" s="82" t="s">
        <v>102</v>
      </c>
      <c r="Z2621" s="82" t="s">
        <v>105</v>
      </c>
      <c r="AA2621" s="82">
        <v>272</v>
      </c>
      <c r="AB2621" s="82">
        <v>388.96</v>
      </c>
    </row>
    <row r="2622" spans="18:28">
      <c r="R2622" s="82" t="s">
        <v>95</v>
      </c>
      <c r="S2622" s="82">
        <v>2023</v>
      </c>
      <c r="T2622" s="82" t="s">
        <v>31</v>
      </c>
      <c r="U2622" s="82" t="s">
        <v>101</v>
      </c>
      <c r="V2622" s="82" t="s">
        <v>103</v>
      </c>
      <c r="W2622" s="82" t="s">
        <v>104</v>
      </c>
      <c r="X2622" s="82" t="s">
        <v>100</v>
      </c>
      <c r="Y2622" s="82" t="s">
        <v>102</v>
      </c>
      <c r="Z2622" s="82" t="s">
        <v>105</v>
      </c>
      <c r="AA2622" s="82">
        <v>298</v>
      </c>
      <c r="AB2622" s="82">
        <v>426.14</v>
      </c>
    </row>
    <row r="2623" spans="18:28">
      <c r="R2623" s="82" t="s">
        <v>88</v>
      </c>
      <c r="S2623" s="82">
        <v>2023</v>
      </c>
      <c r="T2623" s="82" t="s">
        <v>31</v>
      </c>
      <c r="U2623" s="82" t="s">
        <v>101</v>
      </c>
      <c r="V2623" s="82" t="s">
        <v>103</v>
      </c>
      <c r="W2623" s="82" t="s">
        <v>104</v>
      </c>
      <c r="X2623" s="82" t="s">
        <v>100</v>
      </c>
      <c r="Y2623" s="82" t="s">
        <v>102</v>
      </c>
      <c r="Z2623" s="82" t="s">
        <v>105</v>
      </c>
      <c r="AA2623" s="82">
        <v>226</v>
      </c>
      <c r="AB2623" s="82">
        <v>323.18</v>
      </c>
    </row>
    <row r="2624" spans="18:28">
      <c r="R2624" s="82" t="s">
        <v>95</v>
      </c>
      <c r="S2624" s="82">
        <v>2023</v>
      </c>
      <c r="T2624" s="82" t="s">
        <v>31</v>
      </c>
      <c r="U2624" s="82" t="s">
        <v>101</v>
      </c>
      <c r="V2624" s="82" t="s">
        <v>103</v>
      </c>
      <c r="W2624" s="82" t="s">
        <v>104</v>
      </c>
      <c r="X2624" s="82" t="s">
        <v>100</v>
      </c>
      <c r="Y2624" s="82" t="s">
        <v>102</v>
      </c>
      <c r="Z2624" s="82" t="s">
        <v>105</v>
      </c>
      <c r="AA2624" s="82">
        <v>274</v>
      </c>
      <c r="AB2624" s="82">
        <v>391.82</v>
      </c>
    </row>
    <row r="2625" spans="18:28">
      <c r="R2625" s="82" t="s">
        <v>95</v>
      </c>
      <c r="S2625" s="82">
        <v>2023</v>
      </c>
      <c r="T2625" s="82" t="s">
        <v>31</v>
      </c>
      <c r="U2625" s="82" t="s">
        <v>101</v>
      </c>
      <c r="V2625" s="82" t="s">
        <v>103</v>
      </c>
      <c r="W2625" s="82" t="s">
        <v>104</v>
      </c>
      <c r="X2625" s="82" t="s">
        <v>100</v>
      </c>
      <c r="Y2625" s="82" t="s">
        <v>102</v>
      </c>
      <c r="Z2625" s="82" t="s">
        <v>105</v>
      </c>
      <c r="AA2625" s="82">
        <v>789</v>
      </c>
      <c r="AB2625" s="82">
        <v>1128.27</v>
      </c>
    </row>
    <row r="2626" spans="18:28">
      <c r="R2626" s="82" t="s">
        <v>97</v>
      </c>
      <c r="S2626" s="82">
        <v>2023</v>
      </c>
      <c r="T2626" s="82" t="s">
        <v>31</v>
      </c>
      <c r="U2626" s="82" t="s">
        <v>101</v>
      </c>
      <c r="V2626" s="82" t="s">
        <v>103</v>
      </c>
      <c r="W2626" s="82" t="s">
        <v>104</v>
      </c>
      <c r="X2626" s="82" t="s">
        <v>100</v>
      </c>
      <c r="Y2626" s="82" t="s">
        <v>102</v>
      </c>
      <c r="Z2626" s="82" t="s">
        <v>105</v>
      </c>
      <c r="AA2626" s="82">
        <v>876</v>
      </c>
      <c r="AB2626" s="82">
        <v>1252.68</v>
      </c>
    </row>
    <row r="2627" spans="18:28">
      <c r="R2627" s="82" t="s">
        <v>88</v>
      </c>
      <c r="S2627" s="82">
        <v>2023</v>
      </c>
      <c r="T2627" s="82" t="s">
        <v>31</v>
      </c>
      <c r="U2627" s="82" t="s">
        <v>101</v>
      </c>
      <c r="V2627" s="82" t="s">
        <v>103</v>
      </c>
      <c r="W2627" s="82" t="s">
        <v>104</v>
      </c>
      <c r="X2627" s="82" t="s">
        <v>100</v>
      </c>
      <c r="Y2627" s="82" t="s">
        <v>102</v>
      </c>
      <c r="Z2627" s="82" t="s">
        <v>105</v>
      </c>
      <c r="AA2627" s="82">
        <v>958</v>
      </c>
      <c r="AB2627" s="82">
        <v>1369.94</v>
      </c>
    </row>
    <row r="2628" spans="18:28">
      <c r="R2628" s="82" t="s">
        <v>97</v>
      </c>
      <c r="S2628" s="82">
        <v>2023</v>
      </c>
      <c r="T2628" s="82" t="s">
        <v>31</v>
      </c>
      <c r="U2628" s="82" t="s">
        <v>101</v>
      </c>
      <c r="V2628" s="82" t="s">
        <v>103</v>
      </c>
      <c r="W2628" s="82" t="s">
        <v>104</v>
      </c>
      <c r="X2628" s="82" t="s">
        <v>100</v>
      </c>
      <c r="Y2628" s="82" t="s">
        <v>102</v>
      </c>
      <c r="Z2628" s="82" t="s">
        <v>105</v>
      </c>
      <c r="AA2628" s="82">
        <v>829</v>
      </c>
      <c r="AB2628" s="82">
        <v>526.24</v>
      </c>
    </row>
    <row r="2629" spans="18:28">
      <c r="R2629" s="82" t="s">
        <v>95</v>
      </c>
      <c r="S2629" s="82">
        <v>2023</v>
      </c>
      <c r="T2629" s="82" t="s">
        <v>31</v>
      </c>
      <c r="U2629" s="82" t="s">
        <v>101</v>
      </c>
      <c r="V2629" s="82" t="s">
        <v>103</v>
      </c>
      <c r="W2629" s="82" t="s">
        <v>104</v>
      </c>
      <c r="X2629" s="82" t="s">
        <v>100</v>
      </c>
      <c r="Y2629" s="82" t="s">
        <v>102</v>
      </c>
      <c r="Z2629" s="82" t="s">
        <v>105</v>
      </c>
      <c r="AA2629" s="82">
        <v>273</v>
      </c>
      <c r="AB2629" s="82">
        <v>390.39</v>
      </c>
    </row>
    <row r="2630" spans="18:28">
      <c r="R2630" s="82" t="s">
        <v>88</v>
      </c>
      <c r="S2630" s="82">
        <v>2023</v>
      </c>
      <c r="T2630" s="82" t="s">
        <v>31</v>
      </c>
      <c r="U2630" s="82" t="s">
        <v>101</v>
      </c>
      <c r="V2630" s="82" t="s">
        <v>103</v>
      </c>
      <c r="W2630" s="82" t="s">
        <v>104</v>
      </c>
      <c r="X2630" s="82" t="s">
        <v>100</v>
      </c>
      <c r="Y2630" s="82" t="s">
        <v>102</v>
      </c>
      <c r="Z2630" s="82" t="s">
        <v>105</v>
      </c>
      <c r="AA2630" s="82">
        <v>267</v>
      </c>
      <c r="AB2630" s="82">
        <v>381.81</v>
      </c>
    </row>
    <row r="2631" spans="18:28">
      <c r="R2631" s="82" t="s">
        <v>95</v>
      </c>
      <c r="S2631" s="82">
        <v>2023</v>
      </c>
      <c r="T2631" s="82" t="s">
        <v>31</v>
      </c>
      <c r="U2631" s="82" t="s">
        <v>101</v>
      </c>
      <c r="V2631" s="82" t="s">
        <v>103</v>
      </c>
      <c r="W2631" s="82" t="s">
        <v>104</v>
      </c>
      <c r="X2631" s="82" t="s">
        <v>100</v>
      </c>
      <c r="Y2631" s="82" t="s">
        <v>102</v>
      </c>
      <c r="Z2631" s="82" t="s">
        <v>105</v>
      </c>
      <c r="AA2631" s="82">
        <v>301</v>
      </c>
      <c r="AB2631" s="82">
        <v>430.43</v>
      </c>
    </row>
    <row r="2632" spans="18:28">
      <c r="R2632" s="82" t="s">
        <v>95</v>
      </c>
      <c r="S2632" s="82">
        <v>2023</v>
      </c>
      <c r="T2632" s="82" t="s">
        <v>31</v>
      </c>
      <c r="U2632" s="82" t="s">
        <v>101</v>
      </c>
      <c r="V2632" s="82" t="s">
        <v>103</v>
      </c>
      <c r="W2632" s="82" t="s">
        <v>104</v>
      </c>
      <c r="X2632" s="82" t="s">
        <v>100</v>
      </c>
      <c r="Y2632" s="82" t="s">
        <v>102</v>
      </c>
      <c r="Z2632" s="82" t="s">
        <v>105</v>
      </c>
      <c r="AA2632" s="82">
        <v>271</v>
      </c>
      <c r="AB2632" s="82">
        <v>387.53</v>
      </c>
    </row>
    <row r="2633" spans="18:28">
      <c r="R2633" s="82" t="s">
        <v>95</v>
      </c>
      <c r="S2633" s="82">
        <v>2023</v>
      </c>
      <c r="T2633" s="82" t="s">
        <v>31</v>
      </c>
      <c r="U2633" s="82" t="s">
        <v>101</v>
      </c>
      <c r="V2633" s="82" t="s">
        <v>103</v>
      </c>
      <c r="W2633" s="82" t="s">
        <v>104</v>
      </c>
      <c r="X2633" s="82" t="s">
        <v>100</v>
      </c>
      <c r="Y2633" s="82" t="s">
        <v>102</v>
      </c>
      <c r="Z2633" s="82" t="s">
        <v>105</v>
      </c>
      <c r="AA2633" s="82">
        <v>798</v>
      </c>
      <c r="AB2633" s="82">
        <v>1141.1399999999999</v>
      </c>
    </row>
    <row r="2634" spans="18:28">
      <c r="R2634" s="82" t="s">
        <v>88</v>
      </c>
      <c r="S2634" s="82">
        <v>2023</v>
      </c>
      <c r="T2634" s="82" t="s">
        <v>31</v>
      </c>
      <c r="U2634" s="82" t="s">
        <v>101</v>
      </c>
      <c r="V2634" s="82" t="s">
        <v>103</v>
      </c>
      <c r="W2634" s="82" t="s">
        <v>104</v>
      </c>
      <c r="X2634" s="82" t="s">
        <v>100</v>
      </c>
      <c r="Y2634" s="82" t="s">
        <v>102</v>
      </c>
      <c r="Z2634" s="82" t="s">
        <v>105</v>
      </c>
      <c r="AA2634" s="82">
        <v>851</v>
      </c>
      <c r="AB2634" s="82">
        <v>1216.93</v>
      </c>
    </row>
    <row r="2635" spans="18:28">
      <c r="R2635" s="82" t="s">
        <v>88</v>
      </c>
      <c r="S2635" s="82">
        <v>2023</v>
      </c>
      <c r="T2635" s="82" t="s">
        <v>9</v>
      </c>
      <c r="U2635" s="82" t="s">
        <v>101</v>
      </c>
      <c r="V2635" s="82" t="s">
        <v>103</v>
      </c>
      <c r="W2635" s="82" t="s">
        <v>104</v>
      </c>
      <c r="X2635" s="82" t="s">
        <v>100</v>
      </c>
      <c r="Y2635" s="82" t="s">
        <v>102</v>
      </c>
      <c r="Z2635" s="82" t="s">
        <v>105</v>
      </c>
      <c r="AA2635" s="82">
        <v>302</v>
      </c>
      <c r="AB2635" s="82">
        <v>431.86</v>
      </c>
    </row>
    <row r="2636" spans="18:28">
      <c r="R2636" s="82" t="s">
        <v>95</v>
      </c>
      <c r="S2636" s="82">
        <v>2023</v>
      </c>
      <c r="T2636" s="82" t="s">
        <v>9</v>
      </c>
      <c r="U2636" s="82" t="s">
        <v>101</v>
      </c>
      <c r="V2636" s="82" t="s">
        <v>103</v>
      </c>
      <c r="W2636" s="82" t="s">
        <v>104</v>
      </c>
      <c r="X2636" s="82" t="s">
        <v>100</v>
      </c>
      <c r="Y2636" s="82" t="s">
        <v>102</v>
      </c>
      <c r="Z2636" s="82" t="s">
        <v>105</v>
      </c>
      <c r="AA2636" s="82">
        <v>230</v>
      </c>
      <c r="AB2636" s="82">
        <v>328.9</v>
      </c>
    </row>
    <row r="2637" spans="18:28">
      <c r="R2637" s="82" t="s">
        <v>97</v>
      </c>
      <c r="S2637" s="82">
        <v>2023</v>
      </c>
      <c r="T2637" s="82" t="s">
        <v>9</v>
      </c>
      <c r="U2637" s="82" t="s">
        <v>101</v>
      </c>
      <c r="V2637" s="82" t="s">
        <v>103</v>
      </c>
      <c r="W2637" s="82" t="s">
        <v>104</v>
      </c>
      <c r="X2637" s="82" t="s">
        <v>100</v>
      </c>
      <c r="Y2637" s="82" t="s">
        <v>102</v>
      </c>
      <c r="Z2637" s="82" t="s">
        <v>105</v>
      </c>
      <c r="AA2637" s="82">
        <v>278</v>
      </c>
      <c r="AB2637" s="82">
        <v>397.53999999999996</v>
      </c>
    </row>
    <row r="2638" spans="18:28">
      <c r="R2638" s="82" t="s">
        <v>88</v>
      </c>
      <c r="S2638" s="82">
        <v>2023</v>
      </c>
      <c r="T2638" s="82" t="s">
        <v>9</v>
      </c>
      <c r="U2638" s="82" t="s">
        <v>101</v>
      </c>
      <c r="V2638" s="82" t="s">
        <v>103</v>
      </c>
      <c r="W2638" s="82" t="s">
        <v>104</v>
      </c>
      <c r="X2638" s="82" t="s">
        <v>100</v>
      </c>
      <c r="Y2638" s="82" t="s">
        <v>102</v>
      </c>
      <c r="Z2638" s="82" t="s">
        <v>105</v>
      </c>
      <c r="AA2638" s="82">
        <v>304</v>
      </c>
      <c r="AB2638" s="82">
        <v>434.72</v>
      </c>
    </row>
    <row r="2639" spans="18:28">
      <c r="R2639" s="82" t="s">
        <v>88</v>
      </c>
      <c r="S2639" s="82">
        <v>2023</v>
      </c>
      <c r="T2639" s="82" t="s">
        <v>9</v>
      </c>
      <c r="U2639" s="82" t="s">
        <v>101</v>
      </c>
      <c r="V2639" s="82" t="s">
        <v>103</v>
      </c>
      <c r="W2639" s="82" t="s">
        <v>104</v>
      </c>
      <c r="X2639" s="82" t="s">
        <v>100</v>
      </c>
      <c r="Y2639" s="82" t="s">
        <v>102</v>
      </c>
      <c r="Z2639" s="82" t="s">
        <v>105</v>
      </c>
      <c r="AA2639" s="82">
        <v>232</v>
      </c>
      <c r="AB2639" s="82">
        <v>331.76</v>
      </c>
    </row>
    <row r="2640" spans="18:28">
      <c r="R2640" s="82" t="s">
        <v>95</v>
      </c>
      <c r="S2640" s="82">
        <v>2023</v>
      </c>
      <c r="T2640" s="82" t="s">
        <v>9</v>
      </c>
      <c r="U2640" s="82" t="s">
        <v>101</v>
      </c>
      <c r="V2640" s="82" t="s">
        <v>103</v>
      </c>
      <c r="W2640" s="82" t="s">
        <v>104</v>
      </c>
      <c r="X2640" s="82" t="s">
        <v>100</v>
      </c>
      <c r="Y2640" s="82" t="s">
        <v>102</v>
      </c>
      <c r="Z2640" s="82" t="s">
        <v>105</v>
      </c>
      <c r="AA2640" s="82">
        <v>788</v>
      </c>
      <c r="AB2640" s="82">
        <v>1126.8399999999999</v>
      </c>
    </row>
    <row r="2641" spans="18:28">
      <c r="R2641" s="82" t="s">
        <v>95</v>
      </c>
      <c r="S2641" s="82">
        <v>2023</v>
      </c>
      <c r="T2641" s="82" t="s">
        <v>9</v>
      </c>
      <c r="U2641" s="82" t="s">
        <v>101</v>
      </c>
      <c r="V2641" s="82" t="s">
        <v>103</v>
      </c>
      <c r="W2641" s="82" t="s">
        <v>104</v>
      </c>
      <c r="X2641" s="82" t="s">
        <v>100</v>
      </c>
      <c r="Y2641" s="82" t="s">
        <v>102</v>
      </c>
      <c r="Z2641" s="82" t="s">
        <v>105</v>
      </c>
      <c r="AA2641" s="82">
        <v>842</v>
      </c>
      <c r="AB2641" s="82">
        <v>1204.06</v>
      </c>
    </row>
    <row r="2642" spans="18:28">
      <c r="R2642" s="82" t="s">
        <v>88</v>
      </c>
      <c r="S2642" s="82">
        <v>2023</v>
      </c>
      <c r="T2642" s="82" t="s">
        <v>9</v>
      </c>
      <c r="U2642" s="82" t="s">
        <v>101</v>
      </c>
      <c r="V2642" s="82" t="s">
        <v>103</v>
      </c>
      <c r="W2642" s="82" t="s">
        <v>104</v>
      </c>
      <c r="X2642" s="82" t="s">
        <v>100</v>
      </c>
      <c r="Y2642" s="82" t="s">
        <v>102</v>
      </c>
      <c r="Z2642" s="82" t="s">
        <v>105</v>
      </c>
      <c r="AA2642" s="82">
        <v>875</v>
      </c>
      <c r="AB2642" s="82">
        <v>1251.25</v>
      </c>
    </row>
    <row r="2643" spans="18:28">
      <c r="R2643" s="82" t="s">
        <v>98</v>
      </c>
      <c r="S2643" s="82">
        <v>2023</v>
      </c>
      <c r="T2643" s="82" t="s">
        <v>9</v>
      </c>
      <c r="U2643" s="82" t="s">
        <v>101</v>
      </c>
      <c r="V2643" s="82" t="s">
        <v>103</v>
      </c>
      <c r="W2643" s="82" t="s">
        <v>104</v>
      </c>
      <c r="X2643" s="82" t="s">
        <v>100</v>
      </c>
      <c r="Y2643" s="82" t="s">
        <v>102</v>
      </c>
      <c r="Z2643" s="82" t="s">
        <v>105</v>
      </c>
      <c r="AA2643" s="82">
        <v>955</v>
      </c>
      <c r="AB2643" s="82">
        <v>1365.65</v>
      </c>
    </row>
    <row r="2644" spans="18:28">
      <c r="R2644" s="82" t="s">
        <v>95</v>
      </c>
      <c r="S2644" s="82">
        <v>2023</v>
      </c>
      <c r="T2644" s="82" t="s">
        <v>9</v>
      </c>
      <c r="U2644" s="82" t="s">
        <v>101</v>
      </c>
      <c r="V2644" s="82" t="s">
        <v>103</v>
      </c>
      <c r="W2644" s="82" t="s">
        <v>104</v>
      </c>
      <c r="X2644" s="82" t="s">
        <v>100</v>
      </c>
      <c r="Y2644" s="82" t="s">
        <v>102</v>
      </c>
      <c r="Z2644" s="82" t="s">
        <v>105</v>
      </c>
      <c r="AA2644" s="82">
        <v>956</v>
      </c>
      <c r="AB2644" s="82">
        <v>1367.08</v>
      </c>
    </row>
    <row r="2645" spans="18:28">
      <c r="R2645" s="82" t="s">
        <v>95</v>
      </c>
      <c r="S2645" s="82">
        <v>2023</v>
      </c>
      <c r="T2645" s="82" t="s">
        <v>9</v>
      </c>
      <c r="U2645" s="82" t="s">
        <v>101</v>
      </c>
      <c r="V2645" s="82" t="s">
        <v>103</v>
      </c>
      <c r="W2645" s="82" t="s">
        <v>104</v>
      </c>
      <c r="X2645" s="82" t="s">
        <v>100</v>
      </c>
      <c r="Y2645" s="82" t="s">
        <v>102</v>
      </c>
      <c r="Z2645" s="82" t="s">
        <v>105</v>
      </c>
      <c r="AA2645" s="82">
        <v>957</v>
      </c>
      <c r="AB2645" s="82">
        <v>1368.51</v>
      </c>
    </row>
    <row r="2646" spans="18:28">
      <c r="R2646" s="82" t="s">
        <v>88</v>
      </c>
      <c r="S2646" s="82">
        <v>2023</v>
      </c>
      <c r="T2646" s="82" t="s">
        <v>9</v>
      </c>
      <c r="U2646" s="82" t="s">
        <v>101</v>
      </c>
      <c r="V2646" s="82" t="s">
        <v>103</v>
      </c>
      <c r="W2646" s="82" t="s">
        <v>104</v>
      </c>
      <c r="X2646" s="82" t="s">
        <v>100</v>
      </c>
      <c r="Y2646" s="82" t="s">
        <v>102</v>
      </c>
      <c r="Z2646" s="82" t="s">
        <v>105</v>
      </c>
      <c r="AA2646" s="82">
        <v>828</v>
      </c>
      <c r="AB2646" s="82">
        <v>526.24</v>
      </c>
    </row>
    <row r="2647" spans="18:28">
      <c r="R2647" s="82" t="s">
        <v>95</v>
      </c>
      <c r="S2647" s="82">
        <v>2023</v>
      </c>
      <c r="T2647" s="82" t="s">
        <v>9</v>
      </c>
      <c r="U2647" s="82" t="s">
        <v>101</v>
      </c>
      <c r="V2647" s="82" t="s">
        <v>103</v>
      </c>
      <c r="W2647" s="82" t="s">
        <v>104</v>
      </c>
      <c r="X2647" s="82" t="s">
        <v>100</v>
      </c>
      <c r="Y2647" s="82" t="s">
        <v>102</v>
      </c>
      <c r="Z2647" s="82" t="s">
        <v>105</v>
      </c>
      <c r="AA2647" s="82">
        <v>881</v>
      </c>
      <c r="AB2647" s="82">
        <v>526.24</v>
      </c>
    </row>
    <row r="2648" spans="18:28">
      <c r="R2648" s="82" t="s">
        <v>95</v>
      </c>
      <c r="S2648" s="82">
        <v>2023</v>
      </c>
      <c r="T2648" s="82" t="s">
        <v>9</v>
      </c>
      <c r="U2648" s="82" t="s">
        <v>101</v>
      </c>
      <c r="V2648" s="82" t="s">
        <v>103</v>
      </c>
      <c r="W2648" s="82" t="s">
        <v>104</v>
      </c>
      <c r="X2648" s="82" t="s">
        <v>100</v>
      </c>
      <c r="Y2648" s="82" t="s">
        <v>102</v>
      </c>
      <c r="Z2648" s="82" t="s">
        <v>105</v>
      </c>
      <c r="AA2648" s="82">
        <v>279</v>
      </c>
      <c r="AB2648" s="82">
        <v>398.97</v>
      </c>
    </row>
    <row r="2649" spans="18:28">
      <c r="R2649" s="82" t="s">
        <v>88</v>
      </c>
      <c r="S2649" s="82">
        <v>2023</v>
      </c>
      <c r="T2649" s="82" t="s">
        <v>9</v>
      </c>
      <c r="U2649" s="82" t="s">
        <v>101</v>
      </c>
      <c r="V2649" s="82" t="s">
        <v>103</v>
      </c>
      <c r="W2649" s="82" t="s">
        <v>104</v>
      </c>
      <c r="X2649" s="82" t="s">
        <v>100</v>
      </c>
      <c r="Y2649" s="82" t="s">
        <v>102</v>
      </c>
      <c r="Z2649" s="82" t="s">
        <v>105</v>
      </c>
      <c r="AA2649" s="82">
        <v>285</v>
      </c>
      <c r="AB2649" s="82">
        <v>407.55</v>
      </c>
    </row>
    <row r="2650" spans="18:28">
      <c r="R2650" s="82" t="s">
        <v>95</v>
      </c>
      <c r="S2650" s="82">
        <v>2023</v>
      </c>
      <c r="T2650" s="82" t="s">
        <v>9</v>
      </c>
      <c r="U2650" s="82" t="s">
        <v>101</v>
      </c>
      <c r="V2650" s="82" t="s">
        <v>103</v>
      </c>
      <c r="W2650" s="82" t="s">
        <v>104</v>
      </c>
      <c r="X2650" s="82" t="s">
        <v>100</v>
      </c>
      <c r="Y2650" s="82" t="s">
        <v>102</v>
      </c>
      <c r="Z2650" s="82" t="s">
        <v>105</v>
      </c>
      <c r="AA2650" s="82">
        <v>279</v>
      </c>
      <c r="AB2650" s="82">
        <v>398.97</v>
      </c>
    </row>
    <row r="2651" spans="18:28">
      <c r="R2651" s="82" t="s">
        <v>95</v>
      </c>
      <c r="S2651" s="82">
        <v>2023</v>
      </c>
      <c r="T2651" s="82" t="s">
        <v>9</v>
      </c>
      <c r="U2651" s="82" t="s">
        <v>101</v>
      </c>
      <c r="V2651" s="82" t="s">
        <v>103</v>
      </c>
      <c r="W2651" s="82" t="s">
        <v>104</v>
      </c>
      <c r="X2651" s="82" t="s">
        <v>100</v>
      </c>
      <c r="Y2651" s="82" t="s">
        <v>102</v>
      </c>
      <c r="Z2651" s="82" t="s">
        <v>105</v>
      </c>
      <c r="AA2651" s="82">
        <v>273</v>
      </c>
      <c r="AB2651" s="82">
        <v>390.39</v>
      </c>
    </row>
    <row r="2652" spans="18:28">
      <c r="R2652" s="82" t="s">
        <v>95</v>
      </c>
      <c r="S2652" s="82">
        <v>2023</v>
      </c>
      <c r="T2652" s="82" t="s">
        <v>9</v>
      </c>
      <c r="U2652" s="82" t="s">
        <v>101</v>
      </c>
      <c r="V2652" s="82" t="s">
        <v>103</v>
      </c>
      <c r="W2652" s="82" t="s">
        <v>104</v>
      </c>
      <c r="X2652" s="82" t="s">
        <v>100</v>
      </c>
      <c r="Y2652" s="82" t="s">
        <v>102</v>
      </c>
      <c r="Z2652" s="82" t="s">
        <v>105</v>
      </c>
      <c r="AA2652" s="82">
        <v>229</v>
      </c>
      <c r="AB2652" s="82">
        <v>327.47000000000003</v>
      </c>
    </row>
    <row r="2653" spans="18:28">
      <c r="R2653" s="82" t="s">
        <v>88</v>
      </c>
      <c r="S2653" s="82">
        <v>2023</v>
      </c>
      <c r="T2653" s="82" t="s">
        <v>9</v>
      </c>
      <c r="U2653" s="82" t="s">
        <v>101</v>
      </c>
      <c r="V2653" s="82" t="s">
        <v>103</v>
      </c>
      <c r="W2653" s="82" t="s">
        <v>104</v>
      </c>
      <c r="X2653" s="82" t="s">
        <v>100</v>
      </c>
      <c r="Y2653" s="82" t="s">
        <v>102</v>
      </c>
      <c r="Z2653" s="82" t="s">
        <v>105</v>
      </c>
      <c r="AA2653" s="82">
        <v>277</v>
      </c>
      <c r="AB2653" s="82">
        <v>396.11</v>
      </c>
    </row>
    <row r="2654" spans="18:28">
      <c r="R2654" s="82" t="s">
        <v>97</v>
      </c>
      <c r="S2654" s="82">
        <v>2023</v>
      </c>
      <c r="T2654" s="82" t="s">
        <v>9</v>
      </c>
      <c r="U2654" s="82" t="s">
        <v>101</v>
      </c>
      <c r="V2654" s="82" t="s">
        <v>103</v>
      </c>
      <c r="W2654" s="82" t="s">
        <v>104</v>
      </c>
      <c r="X2654" s="82" t="s">
        <v>100</v>
      </c>
      <c r="Y2654" s="82" t="s">
        <v>102</v>
      </c>
      <c r="Z2654" s="82" t="s">
        <v>105</v>
      </c>
      <c r="AA2654" s="82">
        <v>797</v>
      </c>
      <c r="AB2654" s="82">
        <v>1139.71</v>
      </c>
    </row>
    <row r="2655" spans="18:28">
      <c r="R2655" s="82" t="s">
        <v>98</v>
      </c>
      <c r="S2655" s="82">
        <v>2023</v>
      </c>
      <c r="T2655" s="82" t="s">
        <v>9</v>
      </c>
      <c r="U2655" s="82" t="s">
        <v>101</v>
      </c>
      <c r="V2655" s="82" t="s">
        <v>103</v>
      </c>
      <c r="W2655" s="82" t="s">
        <v>104</v>
      </c>
      <c r="X2655" s="82" t="s">
        <v>100</v>
      </c>
      <c r="Y2655" s="82" t="s">
        <v>102</v>
      </c>
      <c r="Z2655" s="82" t="s">
        <v>105</v>
      </c>
      <c r="AA2655" s="82">
        <v>850</v>
      </c>
      <c r="AB2655" s="82">
        <v>1215.5</v>
      </c>
    </row>
    <row r="2656" spans="18:28">
      <c r="R2656" s="82" t="s">
        <v>88</v>
      </c>
      <c r="S2656" s="82">
        <v>2023</v>
      </c>
      <c r="T2656" s="82" t="s">
        <v>9</v>
      </c>
      <c r="U2656" s="82" t="s">
        <v>101</v>
      </c>
      <c r="V2656" s="82" t="s">
        <v>103</v>
      </c>
      <c r="W2656" s="82" t="s">
        <v>104</v>
      </c>
      <c r="X2656" s="82" t="s">
        <v>100</v>
      </c>
      <c r="Y2656" s="82" t="s">
        <v>102</v>
      </c>
      <c r="Z2656" s="82" t="s">
        <v>105</v>
      </c>
      <c r="AA2656" s="82">
        <v>884</v>
      </c>
      <c r="AB2656" s="82">
        <v>1264.1199999999999</v>
      </c>
    </row>
    <row r="2657" spans="18:28">
      <c r="R2657" s="82" t="s">
        <v>97</v>
      </c>
      <c r="S2657" s="82">
        <v>2023</v>
      </c>
      <c r="T2657" s="82" t="s">
        <v>37</v>
      </c>
      <c r="U2657" s="82" t="s">
        <v>101</v>
      </c>
      <c r="V2657" s="82" t="s">
        <v>103</v>
      </c>
      <c r="W2657" s="82" t="s">
        <v>104</v>
      </c>
      <c r="X2657" s="82" t="s">
        <v>100</v>
      </c>
      <c r="Y2657" s="82" t="s">
        <v>102</v>
      </c>
      <c r="Z2657" s="82" t="s">
        <v>105</v>
      </c>
      <c r="AA2657" s="82">
        <v>272</v>
      </c>
      <c r="AB2657" s="82">
        <v>388.96</v>
      </c>
    </row>
    <row r="2658" spans="18:28">
      <c r="R2658" s="82" t="s">
        <v>97</v>
      </c>
      <c r="S2658" s="82">
        <v>2023</v>
      </c>
      <c r="T2658" s="82" t="s">
        <v>37</v>
      </c>
      <c r="U2658" s="82" t="s">
        <v>101</v>
      </c>
      <c r="V2658" s="82" t="s">
        <v>103</v>
      </c>
      <c r="W2658" s="82" t="s">
        <v>104</v>
      </c>
      <c r="X2658" s="82" t="s">
        <v>100</v>
      </c>
      <c r="Y2658" s="82" t="s">
        <v>102</v>
      </c>
      <c r="Z2658" s="82" t="s">
        <v>105</v>
      </c>
      <c r="AA2658" s="82">
        <v>274</v>
      </c>
      <c r="AB2658" s="82">
        <v>391.82</v>
      </c>
    </row>
    <row r="2659" spans="18:28">
      <c r="R2659" s="82" t="s">
        <v>97</v>
      </c>
      <c r="S2659" s="82">
        <v>2023</v>
      </c>
      <c r="T2659" s="82" t="s">
        <v>37</v>
      </c>
      <c r="U2659" s="82" t="s">
        <v>101</v>
      </c>
      <c r="V2659" s="82" t="s">
        <v>103</v>
      </c>
      <c r="W2659" s="82" t="s">
        <v>104</v>
      </c>
      <c r="X2659" s="82" t="s">
        <v>100</v>
      </c>
      <c r="Y2659" s="82" t="s">
        <v>102</v>
      </c>
      <c r="Z2659" s="82" t="s">
        <v>105</v>
      </c>
      <c r="AA2659" s="82">
        <v>244</v>
      </c>
      <c r="AB2659" s="82">
        <v>348.92</v>
      </c>
    </row>
    <row r="2660" spans="18:28">
      <c r="R2660" s="82" t="s">
        <v>95</v>
      </c>
      <c r="S2660" s="82">
        <v>2023</v>
      </c>
      <c r="T2660" s="82" t="s">
        <v>37</v>
      </c>
      <c r="U2660" s="82" t="s">
        <v>101</v>
      </c>
      <c r="V2660" s="82" t="s">
        <v>103</v>
      </c>
      <c r="W2660" s="82" t="s">
        <v>104</v>
      </c>
      <c r="X2660" s="82" t="s">
        <v>100</v>
      </c>
      <c r="Y2660" s="82" t="s">
        <v>102</v>
      </c>
      <c r="Z2660" s="82" t="s">
        <v>105</v>
      </c>
      <c r="AA2660" s="82">
        <v>794</v>
      </c>
      <c r="AB2660" s="82">
        <v>1135.42</v>
      </c>
    </row>
    <row r="2661" spans="18:28">
      <c r="R2661" s="82" t="s">
        <v>95</v>
      </c>
      <c r="S2661" s="82">
        <v>2023</v>
      </c>
      <c r="T2661" s="82" t="s">
        <v>37</v>
      </c>
      <c r="U2661" s="82" t="s">
        <v>101</v>
      </c>
      <c r="V2661" s="82" t="s">
        <v>103</v>
      </c>
      <c r="W2661" s="82" t="s">
        <v>104</v>
      </c>
      <c r="X2661" s="82" t="s">
        <v>100</v>
      </c>
      <c r="Y2661" s="82" t="s">
        <v>102</v>
      </c>
      <c r="Z2661" s="82" t="s">
        <v>105</v>
      </c>
      <c r="AA2661" s="82">
        <v>880</v>
      </c>
      <c r="AB2661" s="82">
        <v>1258.4000000000001</v>
      </c>
    </row>
    <row r="2662" spans="18:28">
      <c r="R2662" s="82" t="s">
        <v>95</v>
      </c>
      <c r="S2662" s="82">
        <v>2023</v>
      </c>
      <c r="T2662" s="82" t="s">
        <v>37</v>
      </c>
      <c r="U2662" s="82" t="s">
        <v>101</v>
      </c>
      <c r="V2662" s="82" t="s">
        <v>103</v>
      </c>
      <c r="W2662" s="82" t="s">
        <v>104</v>
      </c>
      <c r="X2662" s="82" t="s">
        <v>100</v>
      </c>
      <c r="Y2662" s="82" t="s">
        <v>102</v>
      </c>
      <c r="Z2662" s="82" t="s">
        <v>105</v>
      </c>
      <c r="AA2662" s="82">
        <v>833</v>
      </c>
      <c r="AB2662" s="82">
        <v>526.24</v>
      </c>
    </row>
    <row r="2663" spans="18:28">
      <c r="R2663" s="82" t="s">
        <v>95</v>
      </c>
      <c r="S2663" s="82">
        <v>2023</v>
      </c>
      <c r="T2663" s="82" t="s">
        <v>37</v>
      </c>
      <c r="U2663" s="82" t="s">
        <v>101</v>
      </c>
      <c r="V2663" s="82" t="s">
        <v>103</v>
      </c>
      <c r="W2663" s="82" t="s">
        <v>104</v>
      </c>
      <c r="X2663" s="82" t="s">
        <v>100</v>
      </c>
      <c r="Y2663" s="82" t="s">
        <v>102</v>
      </c>
      <c r="Z2663" s="82" t="s">
        <v>105</v>
      </c>
      <c r="AA2663" s="82">
        <v>243</v>
      </c>
      <c r="AB2663" s="82">
        <v>347.49</v>
      </c>
    </row>
    <row r="2664" spans="18:28">
      <c r="R2664" s="82" t="s">
        <v>97</v>
      </c>
      <c r="S2664" s="82">
        <v>2023</v>
      </c>
      <c r="T2664" s="82" t="s">
        <v>37</v>
      </c>
      <c r="U2664" s="82" t="s">
        <v>101</v>
      </c>
      <c r="V2664" s="82" t="s">
        <v>103</v>
      </c>
      <c r="W2664" s="82" t="s">
        <v>104</v>
      </c>
      <c r="X2664" s="82" t="s">
        <v>100</v>
      </c>
      <c r="Y2664" s="82" t="s">
        <v>102</v>
      </c>
      <c r="Z2664" s="82" t="s">
        <v>105</v>
      </c>
      <c r="AA2664" s="82">
        <v>271</v>
      </c>
      <c r="AB2664" s="82">
        <v>387.53</v>
      </c>
    </row>
    <row r="2665" spans="18:28">
      <c r="R2665" s="82" t="s">
        <v>97</v>
      </c>
      <c r="S2665" s="82">
        <v>2023</v>
      </c>
      <c r="T2665" s="82" t="s">
        <v>37</v>
      </c>
      <c r="U2665" s="82" t="s">
        <v>101</v>
      </c>
      <c r="V2665" s="82" t="s">
        <v>103</v>
      </c>
      <c r="W2665" s="82" t="s">
        <v>104</v>
      </c>
      <c r="X2665" s="82" t="s">
        <v>100</v>
      </c>
      <c r="Y2665" s="82" t="s">
        <v>102</v>
      </c>
      <c r="Z2665" s="82" t="s">
        <v>105</v>
      </c>
      <c r="AA2665" s="82">
        <v>247</v>
      </c>
      <c r="AB2665" s="82">
        <v>353.21</v>
      </c>
    </row>
    <row r="2666" spans="18:28">
      <c r="R2666" s="82" t="s">
        <v>97</v>
      </c>
      <c r="S2666" s="82">
        <v>2023</v>
      </c>
      <c r="T2666" s="82" t="s">
        <v>37</v>
      </c>
      <c r="U2666" s="82" t="s">
        <v>101</v>
      </c>
      <c r="V2666" s="82" t="s">
        <v>103</v>
      </c>
      <c r="W2666" s="82" t="s">
        <v>104</v>
      </c>
      <c r="X2666" s="82" t="s">
        <v>100</v>
      </c>
      <c r="Y2666" s="82" t="s">
        <v>102</v>
      </c>
      <c r="Z2666" s="82" t="s">
        <v>105</v>
      </c>
      <c r="AA2666" s="82">
        <v>245</v>
      </c>
      <c r="AB2666" s="82">
        <v>350.35</v>
      </c>
    </row>
    <row r="2667" spans="18:28">
      <c r="R2667" s="82" t="s">
        <v>99</v>
      </c>
      <c r="S2667" s="82">
        <v>2023</v>
      </c>
      <c r="T2667" s="82" t="s">
        <v>36</v>
      </c>
      <c r="U2667" s="82" t="s">
        <v>101</v>
      </c>
      <c r="V2667" s="82" t="s">
        <v>103</v>
      </c>
      <c r="W2667" s="82" t="s">
        <v>104</v>
      </c>
      <c r="X2667" s="82" t="s">
        <v>100</v>
      </c>
      <c r="Y2667" s="82" t="s">
        <v>102</v>
      </c>
      <c r="Z2667" s="82" t="s">
        <v>105</v>
      </c>
      <c r="AA2667" s="82">
        <v>278</v>
      </c>
      <c r="AB2667" s="82">
        <v>397.53999999999996</v>
      </c>
    </row>
    <row r="2668" spans="18:28">
      <c r="R2668" s="82" t="s">
        <v>88</v>
      </c>
      <c r="S2668" s="82">
        <v>2023</v>
      </c>
      <c r="T2668" s="82" t="s">
        <v>36</v>
      </c>
      <c r="U2668" s="82" t="s">
        <v>101</v>
      </c>
      <c r="V2668" s="82" t="s">
        <v>103</v>
      </c>
      <c r="W2668" s="82" t="s">
        <v>104</v>
      </c>
      <c r="X2668" s="82" t="s">
        <v>100</v>
      </c>
      <c r="Y2668" s="82" t="s">
        <v>102</v>
      </c>
      <c r="Z2668" s="82" t="s">
        <v>105</v>
      </c>
      <c r="AA2668" s="82">
        <v>248</v>
      </c>
      <c r="AB2668" s="82">
        <v>354.64</v>
      </c>
    </row>
    <row r="2669" spans="18:28">
      <c r="R2669" s="82" t="s">
        <v>97</v>
      </c>
      <c r="S2669" s="82">
        <v>2023</v>
      </c>
      <c r="T2669" s="82" t="s">
        <v>36</v>
      </c>
      <c r="U2669" s="82" t="s">
        <v>101</v>
      </c>
      <c r="V2669" s="82" t="s">
        <v>103</v>
      </c>
      <c r="W2669" s="82" t="s">
        <v>104</v>
      </c>
      <c r="X2669" s="82" t="s">
        <v>100</v>
      </c>
      <c r="Y2669" s="82" t="s">
        <v>102</v>
      </c>
      <c r="Z2669" s="82" t="s">
        <v>105</v>
      </c>
      <c r="AA2669" s="82">
        <v>280</v>
      </c>
      <c r="AB2669" s="82">
        <v>400.4</v>
      </c>
    </row>
    <row r="2670" spans="18:28">
      <c r="R2670" s="82" t="s">
        <v>88</v>
      </c>
      <c r="S2670" s="82">
        <v>2023</v>
      </c>
      <c r="T2670" s="82" t="s">
        <v>36</v>
      </c>
      <c r="U2670" s="82" t="s">
        <v>101</v>
      </c>
      <c r="V2670" s="82" t="s">
        <v>103</v>
      </c>
      <c r="W2670" s="82" t="s">
        <v>104</v>
      </c>
      <c r="X2670" s="82" t="s">
        <v>100</v>
      </c>
      <c r="Y2670" s="82" t="s">
        <v>102</v>
      </c>
      <c r="Z2670" s="82" t="s">
        <v>105</v>
      </c>
      <c r="AA2670" s="82">
        <v>250</v>
      </c>
      <c r="AB2670" s="82">
        <v>357.5</v>
      </c>
    </row>
    <row r="2671" spans="18:28">
      <c r="R2671" s="82" t="s">
        <v>95</v>
      </c>
      <c r="S2671" s="82">
        <v>2023</v>
      </c>
      <c r="T2671" s="82" t="s">
        <v>36</v>
      </c>
      <c r="U2671" s="82" t="s">
        <v>101</v>
      </c>
      <c r="V2671" s="82" t="s">
        <v>103</v>
      </c>
      <c r="W2671" s="82" t="s">
        <v>104</v>
      </c>
      <c r="X2671" s="82" t="s">
        <v>100</v>
      </c>
      <c r="Y2671" s="82" t="s">
        <v>102</v>
      </c>
      <c r="Z2671" s="82" t="s">
        <v>105</v>
      </c>
      <c r="AA2671" s="82">
        <v>793</v>
      </c>
      <c r="AB2671" s="82">
        <v>1133.99</v>
      </c>
    </row>
    <row r="2672" spans="18:28">
      <c r="R2672" s="82" t="s">
        <v>88</v>
      </c>
      <c r="S2672" s="82">
        <v>2023</v>
      </c>
      <c r="T2672" s="82" t="s">
        <v>36</v>
      </c>
      <c r="U2672" s="82" t="s">
        <v>101</v>
      </c>
      <c r="V2672" s="82" t="s">
        <v>103</v>
      </c>
      <c r="W2672" s="82" t="s">
        <v>104</v>
      </c>
      <c r="X2672" s="82" t="s">
        <v>100</v>
      </c>
      <c r="Y2672" s="82" t="s">
        <v>102</v>
      </c>
      <c r="Z2672" s="82" t="s">
        <v>105</v>
      </c>
      <c r="AA2672" s="82">
        <v>879</v>
      </c>
      <c r="AB2672" s="82">
        <v>1256.97</v>
      </c>
    </row>
    <row r="2673" spans="18:28">
      <c r="R2673" s="82" t="s">
        <v>88</v>
      </c>
      <c r="S2673" s="82">
        <v>2023</v>
      </c>
      <c r="T2673" s="82" t="s">
        <v>36</v>
      </c>
      <c r="U2673" s="82" t="s">
        <v>101</v>
      </c>
      <c r="V2673" s="82" t="s">
        <v>103</v>
      </c>
      <c r="W2673" s="82" t="s">
        <v>104</v>
      </c>
      <c r="X2673" s="82" t="s">
        <v>100</v>
      </c>
      <c r="Y2673" s="82" t="s">
        <v>102</v>
      </c>
      <c r="Z2673" s="82" t="s">
        <v>105</v>
      </c>
      <c r="AA2673" s="82">
        <v>832</v>
      </c>
      <c r="AB2673" s="82">
        <v>526.24</v>
      </c>
    </row>
    <row r="2674" spans="18:28">
      <c r="R2674" s="82" t="s">
        <v>95</v>
      </c>
      <c r="S2674" s="82">
        <v>2023</v>
      </c>
      <c r="T2674" s="82" t="s">
        <v>36</v>
      </c>
      <c r="U2674" s="82" t="s">
        <v>101</v>
      </c>
      <c r="V2674" s="82" t="s">
        <v>103</v>
      </c>
      <c r="W2674" s="82" t="s">
        <v>104</v>
      </c>
      <c r="X2674" s="82" t="s">
        <v>100</v>
      </c>
      <c r="Y2674" s="82" t="s">
        <v>102</v>
      </c>
      <c r="Z2674" s="82" t="s">
        <v>105</v>
      </c>
      <c r="AA2674" s="82">
        <v>249</v>
      </c>
      <c r="AB2674" s="82">
        <v>356.07</v>
      </c>
    </row>
    <row r="2675" spans="18:28">
      <c r="R2675" s="82" t="s">
        <v>88</v>
      </c>
      <c r="S2675" s="82">
        <v>2023</v>
      </c>
      <c r="T2675" s="82" t="s">
        <v>36</v>
      </c>
      <c r="U2675" s="82" t="s">
        <v>101</v>
      </c>
      <c r="V2675" s="82" t="s">
        <v>103</v>
      </c>
      <c r="W2675" s="82" t="s">
        <v>104</v>
      </c>
      <c r="X2675" s="82" t="s">
        <v>100</v>
      </c>
      <c r="Y2675" s="82" t="s">
        <v>102</v>
      </c>
      <c r="Z2675" s="82" t="s">
        <v>105</v>
      </c>
      <c r="AA2675" s="82">
        <v>277</v>
      </c>
      <c r="AB2675" s="82">
        <v>396.11</v>
      </c>
    </row>
    <row r="2676" spans="18:28">
      <c r="R2676" s="82" t="s">
        <v>97</v>
      </c>
      <c r="S2676" s="82">
        <v>2023</v>
      </c>
      <c r="T2676" s="82" t="s">
        <v>36</v>
      </c>
      <c r="U2676" s="82" t="s">
        <v>101</v>
      </c>
      <c r="V2676" s="82" t="s">
        <v>103</v>
      </c>
      <c r="W2676" s="82" t="s">
        <v>104</v>
      </c>
      <c r="X2676" s="82" t="s">
        <v>100</v>
      </c>
      <c r="Y2676" s="82" t="s">
        <v>102</v>
      </c>
      <c r="Z2676" s="82" t="s">
        <v>105</v>
      </c>
      <c r="AA2676" s="82">
        <v>253</v>
      </c>
      <c r="AB2676" s="82">
        <v>361.78999999999996</v>
      </c>
    </row>
    <row r="2677" spans="18:28">
      <c r="R2677" s="82" t="s">
        <v>88</v>
      </c>
      <c r="S2677" s="82">
        <v>2023</v>
      </c>
      <c r="T2677" s="82" t="s">
        <v>36</v>
      </c>
      <c r="U2677" s="82" t="s">
        <v>101</v>
      </c>
      <c r="V2677" s="82" t="s">
        <v>103</v>
      </c>
      <c r="W2677" s="82" t="s">
        <v>104</v>
      </c>
      <c r="X2677" s="82" t="s">
        <v>100</v>
      </c>
      <c r="Y2677" s="82" t="s">
        <v>102</v>
      </c>
      <c r="Z2677" s="82" t="s">
        <v>105</v>
      </c>
      <c r="AA2677" s="82">
        <v>802</v>
      </c>
      <c r="AB2677" s="82">
        <v>1146.8600000000001</v>
      </c>
    </row>
    <row r="2678" spans="18:28">
      <c r="R2678" s="82" t="s">
        <v>99</v>
      </c>
      <c r="S2678" s="82">
        <v>2023</v>
      </c>
      <c r="T2678" s="82" t="s">
        <v>36</v>
      </c>
      <c r="U2678" s="82" t="s">
        <v>101</v>
      </c>
      <c r="V2678" s="82" t="s">
        <v>103</v>
      </c>
      <c r="W2678" s="82" t="s">
        <v>104</v>
      </c>
      <c r="X2678" s="82" t="s">
        <v>100</v>
      </c>
      <c r="Y2678" s="82" t="s">
        <v>102</v>
      </c>
      <c r="Z2678" s="82" t="s">
        <v>105</v>
      </c>
      <c r="AA2678" s="82">
        <v>251</v>
      </c>
      <c r="AB2678" s="82">
        <v>358.93</v>
      </c>
    </row>
    <row r="2679" spans="18:28">
      <c r="R2679" s="82" t="s">
        <v>97</v>
      </c>
      <c r="S2679" s="82">
        <v>2023</v>
      </c>
      <c r="T2679" s="82" t="s">
        <v>32</v>
      </c>
      <c r="U2679" s="82" t="s">
        <v>101</v>
      </c>
      <c r="V2679" s="82" t="s">
        <v>103</v>
      </c>
      <c r="W2679" s="82" t="s">
        <v>104</v>
      </c>
      <c r="X2679" s="82" t="s">
        <v>100</v>
      </c>
      <c r="Y2679" s="82" t="s">
        <v>102</v>
      </c>
      <c r="Z2679" s="82" t="s">
        <v>105</v>
      </c>
      <c r="AA2679" s="82">
        <v>296</v>
      </c>
      <c r="AB2679" s="82">
        <v>423.28</v>
      </c>
    </row>
    <row r="2680" spans="18:28">
      <c r="R2680" s="82" t="s">
        <v>97</v>
      </c>
      <c r="S2680" s="82">
        <v>2023</v>
      </c>
      <c r="T2680" s="82" t="s">
        <v>32</v>
      </c>
      <c r="U2680" s="82" t="s">
        <v>101</v>
      </c>
      <c r="V2680" s="82" t="s">
        <v>103</v>
      </c>
      <c r="W2680" s="82" t="s">
        <v>104</v>
      </c>
      <c r="X2680" s="82" t="s">
        <v>100</v>
      </c>
      <c r="Y2680" s="82" t="s">
        <v>102</v>
      </c>
      <c r="Z2680" s="82" t="s">
        <v>105</v>
      </c>
      <c r="AA2680" s="82">
        <v>266</v>
      </c>
      <c r="AB2680" s="82">
        <v>380.38</v>
      </c>
    </row>
    <row r="2681" spans="18:28">
      <c r="R2681" s="82" t="s">
        <v>95</v>
      </c>
      <c r="S2681" s="82">
        <v>2023</v>
      </c>
      <c r="T2681" s="82" t="s">
        <v>32</v>
      </c>
      <c r="U2681" s="82" t="s">
        <v>101</v>
      </c>
      <c r="V2681" s="82" t="s">
        <v>103</v>
      </c>
      <c r="W2681" s="82" t="s">
        <v>104</v>
      </c>
      <c r="X2681" s="82" t="s">
        <v>100</v>
      </c>
      <c r="Y2681" s="82" t="s">
        <v>102</v>
      </c>
      <c r="Z2681" s="82" t="s">
        <v>105</v>
      </c>
      <c r="AA2681" s="82">
        <v>292</v>
      </c>
      <c r="AB2681" s="82">
        <v>417.56</v>
      </c>
    </row>
    <row r="2682" spans="18:28">
      <c r="R2682" s="82" t="s">
        <v>97</v>
      </c>
      <c r="S2682" s="82">
        <v>2023</v>
      </c>
      <c r="T2682" s="82" t="s">
        <v>32</v>
      </c>
      <c r="U2682" s="82" t="s">
        <v>101</v>
      </c>
      <c r="V2682" s="82" t="s">
        <v>103</v>
      </c>
      <c r="W2682" s="82" t="s">
        <v>104</v>
      </c>
      <c r="X2682" s="82" t="s">
        <v>100</v>
      </c>
      <c r="Y2682" s="82" t="s">
        <v>102</v>
      </c>
      <c r="Z2682" s="82" t="s">
        <v>105</v>
      </c>
      <c r="AA2682" s="82">
        <v>268</v>
      </c>
      <c r="AB2682" s="82">
        <v>383.24</v>
      </c>
    </row>
    <row r="2683" spans="18:28">
      <c r="R2683" s="82" t="s">
        <v>97</v>
      </c>
      <c r="S2683" s="82">
        <v>2023</v>
      </c>
      <c r="T2683" s="82" t="s">
        <v>32</v>
      </c>
      <c r="U2683" s="82" t="s">
        <v>101</v>
      </c>
      <c r="V2683" s="82" t="s">
        <v>103</v>
      </c>
      <c r="W2683" s="82" t="s">
        <v>104</v>
      </c>
      <c r="X2683" s="82" t="s">
        <v>100</v>
      </c>
      <c r="Y2683" s="82" t="s">
        <v>102</v>
      </c>
      <c r="Z2683" s="82" t="s">
        <v>105</v>
      </c>
      <c r="AA2683" s="82">
        <v>790</v>
      </c>
      <c r="AB2683" s="82">
        <v>1129.7</v>
      </c>
    </row>
    <row r="2684" spans="18:28">
      <c r="R2684" s="82" t="s">
        <v>95</v>
      </c>
      <c r="S2684" s="82">
        <v>2023</v>
      </c>
      <c r="T2684" s="82" t="s">
        <v>32</v>
      </c>
      <c r="U2684" s="82" t="s">
        <v>101</v>
      </c>
      <c r="V2684" s="82" t="s">
        <v>103</v>
      </c>
      <c r="W2684" s="82" t="s">
        <v>104</v>
      </c>
      <c r="X2684" s="82" t="s">
        <v>100</v>
      </c>
      <c r="Y2684" s="82" t="s">
        <v>102</v>
      </c>
      <c r="Z2684" s="82" t="s">
        <v>105</v>
      </c>
      <c r="AA2684" s="82">
        <v>877</v>
      </c>
      <c r="AB2684" s="82">
        <v>1254.1100000000001</v>
      </c>
    </row>
    <row r="2685" spans="18:28">
      <c r="R2685" s="82" t="s">
        <v>95</v>
      </c>
      <c r="S2685" s="82">
        <v>2023</v>
      </c>
      <c r="T2685" s="82" t="s">
        <v>32</v>
      </c>
      <c r="U2685" s="82" t="s">
        <v>101</v>
      </c>
      <c r="V2685" s="82" t="s">
        <v>103</v>
      </c>
      <c r="W2685" s="82" t="s">
        <v>104</v>
      </c>
      <c r="X2685" s="82" t="s">
        <v>100</v>
      </c>
      <c r="Y2685" s="82" t="s">
        <v>102</v>
      </c>
      <c r="Z2685" s="82" t="s">
        <v>105</v>
      </c>
      <c r="AA2685" s="82">
        <v>830</v>
      </c>
      <c r="AB2685" s="82">
        <v>526.24</v>
      </c>
    </row>
    <row r="2686" spans="18:28">
      <c r="R2686" s="82" t="s">
        <v>97</v>
      </c>
      <c r="S2686" s="82">
        <v>2023</v>
      </c>
      <c r="T2686" s="82" t="s">
        <v>32</v>
      </c>
      <c r="U2686" s="82" t="s">
        <v>101</v>
      </c>
      <c r="V2686" s="82" t="s">
        <v>103</v>
      </c>
      <c r="W2686" s="82" t="s">
        <v>104</v>
      </c>
      <c r="X2686" s="82" t="s">
        <v>100</v>
      </c>
      <c r="Y2686" s="82" t="s">
        <v>102</v>
      </c>
      <c r="Z2686" s="82" t="s">
        <v>105</v>
      </c>
      <c r="AA2686" s="82">
        <v>267</v>
      </c>
      <c r="AB2686" s="82">
        <v>381.81</v>
      </c>
    </row>
    <row r="2687" spans="18:28">
      <c r="R2687" s="82" t="s">
        <v>97</v>
      </c>
      <c r="S2687" s="82">
        <v>2023</v>
      </c>
      <c r="T2687" s="82" t="s">
        <v>32</v>
      </c>
      <c r="U2687" s="82" t="s">
        <v>101</v>
      </c>
      <c r="V2687" s="82" t="s">
        <v>103</v>
      </c>
      <c r="W2687" s="82" t="s">
        <v>104</v>
      </c>
      <c r="X2687" s="82" t="s">
        <v>100</v>
      </c>
      <c r="Y2687" s="82" t="s">
        <v>102</v>
      </c>
      <c r="Z2687" s="82" t="s">
        <v>105</v>
      </c>
      <c r="AA2687" s="82">
        <v>295</v>
      </c>
      <c r="AB2687" s="82">
        <v>421.85</v>
      </c>
    </row>
    <row r="2688" spans="18:28">
      <c r="R2688" s="82" t="s">
        <v>95</v>
      </c>
      <c r="S2688" s="82">
        <v>2023</v>
      </c>
      <c r="T2688" s="82" t="s">
        <v>32</v>
      </c>
      <c r="U2688" s="82" t="s">
        <v>101</v>
      </c>
      <c r="V2688" s="82" t="s">
        <v>103</v>
      </c>
      <c r="W2688" s="82" t="s">
        <v>104</v>
      </c>
      <c r="X2688" s="82" t="s">
        <v>100</v>
      </c>
      <c r="Y2688" s="82" t="s">
        <v>102</v>
      </c>
      <c r="Z2688" s="82" t="s">
        <v>105</v>
      </c>
      <c r="AA2688" s="82">
        <v>265</v>
      </c>
      <c r="AB2688" s="82">
        <v>378.95</v>
      </c>
    </row>
    <row r="2689" spans="18:28">
      <c r="R2689" s="82" t="s">
        <v>97</v>
      </c>
      <c r="S2689" s="82">
        <v>2023</v>
      </c>
      <c r="T2689" s="82" t="s">
        <v>32</v>
      </c>
      <c r="U2689" s="82" t="s">
        <v>101</v>
      </c>
      <c r="V2689" s="82" t="s">
        <v>103</v>
      </c>
      <c r="W2689" s="82" t="s">
        <v>104</v>
      </c>
      <c r="X2689" s="82" t="s">
        <v>100</v>
      </c>
      <c r="Y2689" s="82" t="s">
        <v>102</v>
      </c>
      <c r="Z2689" s="82" t="s">
        <v>105</v>
      </c>
      <c r="AA2689" s="82">
        <v>799</v>
      </c>
      <c r="AB2689" s="82">
        <v>1142.57</v>
      </c>
    </row>
    <row r="2690" spans="18:28">
      <c r="R2690" s="82" t="s">
        <v>97</v>
      </c>
      <c r="S2690" s="82">
        <v>2023</v>
      </c>
      <c r="T2690" s="82" t="s">
        <v>32</v>
      </c>
      <c r="U2690" s="82" t="s">
        <v>101</v>
      </c>
      <c r="V2690" s="82" t="s">
        <v>103</v>
      </c>
      <c r="W2690" s="82" t="s">
        <v>104</v>
      </c>
      <c r="X2690" s="82" t="s">
        <v>100</v>
      </c>
      <c r="Y2690" s="82" t="s">
        <v>102</v>
      </c>
      <c r="Z2690" s="82" t="s">
        <v>105</v>
      </c>
      <c r="AA2690" s="82">
        <v>885</v>
      </c>
      <c r="AB2690" s="82">
        <v>1265.55</v>
      </c>
    </row>
    <row r="2691" spans="18:28">
      <c r="R2691" s="82" t="s">
        <v>95</v>
      </c>
      <c r="S2691" s="82">
        <v>2023</v>
      </c>
      <c r="T2691" s="82" t="s">
        <v>35</v>
      </c>
      <c r="U2691" s="82" t="s">
        <v>101</v>
      </c>
      <c r="V2691" s="82" t="s">
        <v>103</v>
      </c>
      <c r="W2691" s="82" t="s">
        <v>104</v>
      </c>
      <c r="X2691" s="82" t="s">
        <v>100</v>
      </c>
      <c r="Y2691" s="82" t="s">
        <v>102</v>
      </c>
      <c r="Z2691" s="82" t="s">
        <v>105</v>
      </c>
      <c r="AA2691" s="82">
        <v>284</v>
      </c>
      <c r="AB2691" s="82">
        <v>406.12</v>
      </c>
    </row>
    <row r="2692" spans="18:28">
      <c r="R2692" s="82" t="s">
        <v>97</v>
      </c>
      <c r="S2692" s="82">
        <v>2023</v>
      </c>
      <c r="T2692" s="82" t="s">
        <v>35</v>
      </c>
      <c r="U2692" s="82" t="s">
        <v>101</v>
      </c>
      <c r="V2692" s="82" t="s">
        <v>103</v>
      </c>
      <c r="W2692" s="82" t="s">
        <v>104</v>
      </c>
      <c r="X2692" s="82" t="s">
        <v>100</v>
      </c>
      <c r="Y2692" s="82" t="s">
        <v>102</v>
      </c>
      <c r="Z2692" s="82" t="s">
        <v>105</v>
      </c>
      <c r="AA2692" s="82">
        <v>254</v>
      </c>
      <c r="AB2692" s="82">
        <v>363.22</v>
      </c>
    </row>
    <row r="2693" spans="18:28">
      <c r="R2693" s="82" t="s">
        <v>95</v>
      </c>
      <c r="S2693" s="82">
        <v>2023</v>
      </c>
      <c r="T2693" s="82" t="s">
        <v>35</v>
      </c>
      <c r="U2693" s="82" t="s">
        <v>101</v>
      </c>
      <c r="V2693" s="82" t="s">
        <v>103</v>
      </c>
      <c r="W2693" s="82" t="s">
        <v>104</v>
      </c>
      <c r="X2693" s="82" t="s">
        <v>100</v>
      </c>
      <c r="Y2693" s="82" t="s">
        <v>102</v>
      </c>
      <c r="Z2693" s="82" t="s">
        <v>105</v>
      </c>
      <c r="AA2693" s="82">
        <v>256</v>
      </c>
      <c r="AB2693" s="82">
        <v>366.08</v>
      </c>
    </row>
    <row r="2694" spans="18:28">
      <c r="R2694" s="82" t="s">
        <v>95</v>
      </c>
      <c r="S2694" s="82">
        <v>2023</v>
      </c>
      <c r="T2694" s="82" t="s">
        <v>35</v>
      </c>
      <c r="U2694" s="82" t="s">
        <v>101</v>
      </c>
      <c r="V2694" s="82" t="s">
        <v>103</v>
      </c>
      <c r="W2694" s="82" t="s">
        <v>104</v>
      </c>
      <c r="X2694" s="82" t="s">
        <v>100</v>
      </c>
      <c r="Y2694" s="82" t="s">
        <v>102</v>
      </c>
      <c r="Z2694" s="82" t="s">
        <v>105</v>
      </c>
      <c r="AA2694" s="82">
        <v>792</v>
      </c>
      <c r="AB2694" s="82">
        <v>1132.56</v>
      </c>
    </row>
    <row r="2695" spans="18:28">
      <c r="R2695" s="82" t="s">
        <v>95</v>
      </c>
      <c r="S2695" s="82">
        <v>2023</v>
      </c>
      <c r="T2695" s="82" t="s">
        <v>35</v>
      </c>
      <c r="U2695" s="82" t="s">
        <v>101</v>
      </c>
      <c r="V2695" s="82" t="s">
        <v>103</v>
      </c>
      <c r="W2695" s="82" t="s">
        <v>104</v>
      </c>
      <c r="X2695" s="82" t="s">
        <v>100</v>
      </c>
      <c r="Y2695" s="82" t="s">
        <v>102</v>
      </c>
      <c r="Z2695" s="82" t="s">
        <v>105</v>
      </c>
      <c r="AA2695" s="82">
        <v>878</v>
      </c>
      <c r="AB2695" s="82">
        <v>1255.54</v>
      </c>
    </row>
    <row r="2696" spans="18:28">
      <c r="R2696" s="82" t="s">
        <v>95</v>
      </c>
      <c r="S2696" s="82">
        <v>2023</v>
      </c>
      <c r="T2696" s="82" t="s">
        <v>35</v>
      </c>
      <c r="U2696" s="82" t="s">
        <v>101</v>
      </c>
      <c r="V2696" s="82" t="s">
        <v>103</v>
      </c>
      <c r="W2696" s="82" t="s">
        <v>104</v>
      </c>
      <c r="X2696" s="82" t="s">
        <v>100</v>
      </c>
      <c r="Y2696" s="82" t="s">
        <v>102</v>
      </c>
      <c r="Z2696" s="82" t="s">
        <v>105</v>
      </c>
      <c r="AA2696" s="82">
        <v>831</v>
      </c>
      <c r="AB2696" s="82">
        <v>526.24</v>
      </c>
    </row>
    <row r="2697" spans="18:28">
      <c r="R2697" s="82" t="s">
        <v>95</v>
      </c>
      <c r="S2697" s="82">
        <v>2023</v>
      </c>
      <c r="T2697" s="82" t="s">
        <v>35</v>
      </c>
      <c r="U2697" s="82" t="s">
        <v>101</v>
      </c>
      <c r="V2697" s="82" t="s">
        <v>103</v>
      </c>
      <c r="W2697" s="82" t="s">
        <v>104</v>
      </c>
      <c r="X2697" s="82" t="s">
        <v>100</v>
      </c>
      <c r="Y2697" s="82" t="s">
        <v>102</v>
      </c>
      <c r="Z2697" s="82" t="s">
        <v>105</v>
      </c>
      <c r="AA2697" s="82">
        <v>255</v>
      </c>
      <c r="AB2697" s="82">
        <v>364.65</v>
      </c>
    </row>
    <row r="2698" spans="18:28">
      <c r="R2698" s="82" t="s">
        <v>95</v>
      </c>
      <c r="S2698" s="82">
        <v>2023</v>
      </c>
      <c r="T2698" s="82" t="s">
        <v>35</v>
      </c>
      <c r="U2698" s="82" t="s">
        <v>101</v>
      </c>
      <c r="V2698" s="82" t="s">
        <v>103</v>
      </c>
      <c r="W2698" s="82" t="s">
        <v>104</v>
      </c>
      <c r="X2698" s="82" t="s">
        <v>100</v>
      </c>
      <c r="Y2698" s="82" t="s">
        <v>102</v>
      </c>
      <c r="Z2698" s="82" t="s">
        <v>105</v>
      </c>
      <c r="AA2698" s="82">
        <v>283</v>
      </c>
      <c r="AB2698" s="82">
        <v>404.69</v>
      </c>
    </row>
    <row r="2699" spans="18:28">
      <c r="R2699" s="82" t="s">
        <v>97</v>
      </c>
      <c r="S2699" s="82">
        <v>2023</v>
      </c>
      <c r="T2699" s="82" t="s">
        <v>35</v>
      </c>
      <c r="U2699" s="82" t="s">
        <v>101</v>
      </c>
      <c r="V2699" s="82" t="s">
        <v>103</v>
      </c>
      <c r="W2699" s="82" t="s">
        <v>104</v>
      </c>
      <c r="X2699" s="82" t="s">
        <v>100</v>
      </c>
      <c r="Y2699" s="82" t="s">
        <v>102</v>
      </c>
      <c r="Z2699" s="82" t="s">
        <v>105</v>
      </c>
      <c r="AA2699" s="82">
        <v>801</v>
      </c>
      <c r="AB2699" s="82">
        <v>1145.43</v>
      </c>
    </row>
    <row r="2700" spans="18:28">
      <c r="R2700" s="82" t="s">
        <v>95</v>
      </c>
      <c r="S2700" s="82">
        <v>2023</v>
      </c>
      <c r="T2700" s="82" t="s">
        <v>35</v>
      </c>
      <c r="U2700" s="82" t="s">
        <v>101</v>
      </c>
      <c r="V2700" s="82" t="s">
        <v>103</v>
      </c>
      <c r="W2700" s="82" t="s">
        <v>104</v>
      </c>
      <c r="X2700" s="82" t="s">
        <v>100</v>
      </c>
      <c r="Y2700" s="82" t="s">
        <v>102</v>
      </c>
      <c r="Z2700" s="82" t="s">
        <v>105</v>
      </c>
      <c r="AA2700" s="82">
        <v>257</v>
      </c>
      <c r="AB2700" s="82">
        <v>367.51</v>
      </c>
    </row>
    <row r="2701" spans="18:28">
      <c r="R2701" s="82" t="s">
        <v>88</v>
      </c>
      <c r="S2701" s="82">
        <v>2023</v>
      </c>
      <c r="T2701" s="82" t="s">
        <v>41</v>
      </c>
      <c r="U2701" s="82" t="s">
        <v>101</v>
      </c>
      <c r="V2701" s="82" t="s">
        <v>103</v>
      </c>
      <c r="W2701" s="82" t="s">
        <v>104</v>
      </c>
      <c r="X2701" s="82" t="s">
        <v>100</v>
      </c>
      <c r="Y2701" s="82" t="s">
        <v>102</v>
      </c>
      <c r="Z2701" s="82" t="s">
        <v>105</v>
      </c>
      <c r="AA2701" s="82">
        <v>224</v>
      </c>
      <c r="AB2701" s="82">
        <v>320.32</v>
      </c>
    </row>
    <row r="2702" spans="18:28">
      <c r="R2702" s="82" t="s">
        <v>88</v>
      </c>
      <c r="S2702" s="82">
        <v>2023</v>
      </c>
      <c r="T2702" s="82" t="s">
        <v>41</v>
      </c>
      <c r="U2702" s="82" t="s">
        <v>101</v>
      </c>
      <c r="V2702" s="82" t="s">
        <v>103</v>
      </c>
      <c r="W2702" s="82" t="s">
        <v>104</v>
      </c>
      <c r="X2702" s="82" t="s">
        <v>100</v>
      </c>
      <c r="Y2702" s="82" t="s">
        <v>102</v>
      </c>
      <c r="Z2702" s="82" t="s">
        <v>105</v>
      </c>
      <c r="AA2702" s="82">
        <v>250</v>
      </c>
      <c r="AB2702" s="82">
        <v>357.5</v>
      </c>
    </row>
    <row r="2703" spans="18:28">
      <c r="R2703" s="82" t="s">
        <v>88</v>
      </c>
      <c r="S2703" s="82">
        <v>2023</v>
      </c>
      <c r="T2703" s="82" t="s">
        <v>41</v>
      </c>
      <c r="U2703" s="82" t="s">
        <v>101</v>
      </c>
      <c r="V2703" s="82" t="s">
        <v>103</v>
      </c>
      <c r="W2703" s="82" t="s">
        <v>104</v>
      </c>
      <c r="X2703" s="82" t="s">
        <v>100</v>
      </c>
      <c r="Y2703" s="82" t="s">
        <v>102</v>
      </c>
      <c r="Z2703" s="82" t="s">
        <v>105</v>
      </c>
      <c r="AA2703" s="82">
        <v>226</v>
      </c>
      <c r="AB2703" s="82">
        <v>323.18</v>
      </c>
    </row>
    <row r="2704" spans="18:28">
      <c r="R2704" s="82" t="s">
        <v>88</v>
      </c>
      <c r="S2704" s="82">
        <v>2023</v>
      </c>
      <c r="T2704" s="82" t="s">
        <v>41</v>
      </c>
      <c r="U2704" s="82" t="s">
        <v>101</v>
      </c>
      <c r="V2704" s="82" t="s">
        <v>103</v>
      </c>
      <c r="W2704" s="82" t="s">
        <v>104</v>
      </c>
      <c r="X2704" s="82" t="s">
        <v>100</v>
      </c>
      <c r="Y2704" s="82" t="s">
        <v>102</v>
      </c>
      <c r="Z2704" s="82" t="s">
        <v>105</v>
      </c>
      <c r="AA2704" s="82">
        <v>797</v>
      </c>
      <c r="AB2704" s="82">
        <v>1139.71</v>
      </c>
    </row>
    <row r="2705" spans="18:28">
      <c r="R2705" s="82" t="s">
        <v>88</v>
      </c>
      <c r="S2705" s="82">
        <v>2023</v>
      </c>
      <c r="T2705" s="82" t="s">
        <v>41</v>
      </c>
      <c r="U2705" s="82" t="s">
        <v>101</v>
      </c>
      <c r="V2705" s="82" t="s">
        <v>103</v>
      </c>
      <c r="W2705" s="82" t="s">
        <v>104</v>
      </c>
      <c r="X2705" s="82" t="s">
        <v>100</v>
      </c>
      <c r="Y2705" s="82" t="s">
        <v>102</v>
      </c>
      <c r="Z2705" s="82" t="s">
        <v>105</v>
      </c>
      <c r="AA2705" s="82">
        <v>884</v>
      </c>
      <c r="AB2705" s="82">
        <v>1264.1199999999999</v>
      </c>
    </row>
    <row r="2706" spans="18:28">
      <c r="R2706" s="82" t="s">
        <v>88</v>
      </c>
      <c r="S2706" s="82">
        <v>2023</v>
      </c>
      <c r="T2706" s="82" t="s">
        <v>41</v>
      </c>
      <c r="U2706" s="82" t="s">
        <v>101</v>
      </c>
      <c r="V2706" s="82" t="s">
        <v>103</v>
      </c>
      <c r="W2706" s="82" t="s">
        <v>104</v>
      </c>
      <c r="X2706" s="82" t="s">
        <v>100</v>
      </c>
      <c r="Y2706" s="82" t="s">
        <v>102</v>
      </c>
      <c r="Z2706" s="82" t="s">
        <v>105</v>
      </c>
      <c r="AA2706" s="82">
        <v>837</v>
      </c>
      <c r="AB2706" s="82">
        <v>526.24</v>
      </c>
    </row>
    <row r="2707" spans="18:28">
      <c r="R2707" s="82" t="s">
        <v>88</v>
      </c>
      <c r="S2707" s="82">
        <v>2023</v>
      </c>
      <c r="T2707" s="82" t="s">
        <v>41</v>
      </c>
      <c r="U2707" s="82" t="s">
        <v>101</v>
      </c>
      <c r="V2707" s="82" t="s">
        <v>103</v>
      </c>
      <c r="W2707" s="82" t="s">
        <v>104</v>
      </c>
      <c r="X2707" s="82" t="s">
        <v>100</v>
      </c>
      <c r="Y2707" s="82" t="s">
        <v>102</v>
      </c>
      <c r="Z2707" s="82" t="s">
        <v>105</v>
      </c>
      <c r="AA2707" s="82">
        <v>225</v>
      </c>
      <c r="AB2707" s="82">
        <v>321.75</v>
      </c>
    </row>
    <row r="2708" spans="18:28">
      <c r="R2708" s="82" t="s">
        <v>88</v>
      </c>
      <c r="S2708" s="82">
        <v>2023</v>
      </c>
      <c r="T2708" s="82" t="s">
        <v>41</v>
      </c>
      <c r="U2708" s="82" t="s">
        <v>101</v>
      </c>
      <c r="V2708" s="82" t="s">
        <v>103</v>
      </c>
      <c r="W2708" s="82" t="s">
        <v>104</v>
      </c>
      <c r="X2708" s="82" t="s">
        <v>100</v>
      </c>
      <c r="Y2708" s="82" t="s">
        <v>102</v>
      </c>
      <c r="Z2708" s="82" t="s">
        <v>105</v>
      </c>
      <c r="AA2708" s="82">
        <v>253</v>
      </c>
      <c r="AB2708" s="82">
        <v>361.78999999999996</v>
      </c>
    </row>
    <row r="2709" spans="18:28">
      <c r="R2709" s="82" t="s">
        <v>88</v>
      </c>
      <c r="S2709" s="82">
        <v>2023</v>
      </c>
      <c r="T2709" s="82" t="s">
        <v>41</v>
      </c>
      <c r="U2709" s="82" t="s">
        <v>101</v>
      </c>
      <c r="V2709" s="82" t="s">
        <v>103</v>
      </c>
      <c r="W2709" s="82" t="s">
        <v>104</v>
      </c>
      <c r="X2709" s="82" t="s">
        <v>100</v>
      </c>
      <c r="Y2709" s="82" t="s">
        <v>102</v>
      </c>
      <c r="Z2709" s="82" t="s">
        <v>105</v>
      </c>
      <c r="AA2709" s="82">
        <v>223</v>
      </c>
      <c r="AB2709" s="82">
        <v>318.89</v>
      </c>
    </row>
    <row r="2710" spans="18:28">
      <c r="R2710" s="82" t="s">
        <v>88</v>
      </c>
      <c r="S2710" s="82">
        <v>2023</v>
      </c>
      <c r="T2710" s="82" t="s">
        <v>41</v>
      </c>
      <c r="U2710" s="82" t="s">
        <v>101</v>
      </c>
      <c r="V2710" s="82" t="s">
        <v>103</v>
      </c>
      <c r="W2710" s="82" t="s">
        <v>104</v>
      </c>
      <c r="X2710" s="82" t="s">
        <v>100</v>
      </c>
      <c r="Y2710" s="82" t="s">
        <v>102</v>
      </c>
      <c r="Z2710" s="82" t="s">
        <v>105</v>
      </c>
      <c r="AA2710" s="82">
        <v>806</v>
      </c>
      <c r="AB2710" s="82">
        <v>1152.58</v>
      </c>
    </row>
    <row r="2711" spans="18:28">
      <c r="R2711" s="82" t="s">
        <v>95</v>
      </c>
      <c r="S2711" s="82">
        <v>2023</v>
      </c>
      <c r="T2711" s="82" t="s">
        <v>40</v>
      </c>
      <c r="U2711" s="82" t="s">
        <v>101</v>
      </c>
      <c r="V2711" s="82" t="s">
        <v>103</v>
      </c>
      <c r="W2711" s="82" t="s">
        <v>104</v>
      </c>
      <c r="X2711" s="82" t="s">
        <v>100</v>
      </c>
      <c r="Y2711" s="82" t="s">
        <v>102</v>
      </c>
      <c r="Z2711" s="82" t="s">
        <v>105</v>
      </c>
      <c r="AA2711" s="82">
        <v>254</v>
      </c>
      <c r="AB2711" s="82">
        <v>363.22</v>
      </c>
    </row>
    <row r="2712" spans="18:28">
      <c r="R2712" s="82" t="s">
        <v>95</v>
      </c>
      <c r="S2712" s="82">
        <v>2023</v>
      </c>
      <c r="T2712" s="82" t="s">
        <v>40</v>
      </c>
      <c r="U2712" s="82" t="s">
        <v>101</v>
      </c>
      <c r="V2712" s="82" t="s">
        <v>103</v>
      </c>
      <c r="W2712" s="82" t="s">
        <v>104</v>
      </c>
      <c r="X2712" s="82" t="s">
        <v>100</v>
      </c>
      <c r="Y2712" s="82" t="s">
        <v>102</v>
      </c>
      <c r="Z2712" s="82" t="s">
        <v>105</v>
      </c>
      <c r="AA2712" s="82">
        <v>230</v>
      </c>
      <c r="AB2712" s="82">
        <v>328.9</v>
      </c>
    </row>
    <row r="2713" spans="18:28">
      <c r="R2713" s="82" t="s">
        <v>95</v>
      </c>
      <c r="S2713" s="82">
        <v>2023</v>
      </c>
      <c r="T2713" s="82" t="s">
        <v>40</v>
      </c>
      <c r="U2713" s="82" t="s">
        <v>101</v>
      </c>
      <c r="V2713" s="82" t="s">
        <v>103</v>
      </c>
      <c r="W2713" s="82" t="s">
        <v>104</v>
      </c>
      <c r="X2713" s="82" t="s">
        <v>100</v>
      </c>
      <c r="Y2713" s="82" t="s">
        <v>102</v>
      </c>
      <c r="Z2713" s="82" t="s">
        <v>105</v>
      </c>
      <c r="AA2713" s="82">
        <v>256</v>
      </c>
      <c r="AB2713" s="82">
        <v>366.08</v>
      </c>
    </row>
    <row r="2714" spans="18:28">
      <c r="R2714" s="82" t="s">
        <v>95</v>
      </c>
      <c r="S2714" s="82">
        <v>2023</v>
      </c>
      <c r="T2714" s="82" t="s">
        <v>40</v>
      </c>
      <c r="U2714" s="82" t="s">
        <v>101</v>
      </c>
      <c r="V2714" s="82" t="s">
        <v>103</v>
      </c>
      <c r="W2714" s="82" t="s">
        <v>104</v>
      </c>
      <c r="X2714" s="82" t="s">
        <v>100</v>
      </c>
      <c r="Y2714" s="82" t="s">
        <v>102</v>
      </c>
      <c r="Z2714" s="82" t="s">
        <v>105</v>
      </c>
      <c r="AA2714" s="82">
        <v>796</v>
      </c>
      <c r="AB2714" s="82">
        <v>1138.28</v>
      </c>
    </row>
    <row r="2715" spans="18:28">
      <c r="R2715" s="82" t="s">
        <v>88</v>
      </c>
      <c r="S2715" s="82">
        <v>2023</v>
      </c>
      <c r="T2715" s="82" t="s">
        <v>40</v>
      </c>
      <c r="U2715" s="82" t="s">
        <v>101</v>
      </c>
      <c r="V2715" s="82" t="s">
        <v>103</v>
      </c>
      <c r="W2715" s="82" t="s">
        <v>104</v>
      </c>
      <c r="X2715" s="82" t="s">
        <v>100</v>
      </c>
      <c r="Y2715" s="82" t="s">
        <v>102</v>
      </c>
      <c r="Z2715" s="82" t="s">
        <v>105</v>
      </c>
      <c r="AA2715" s="82">
        <v>883</v>
      </c>
      <c r="AB2715" s="82">
        <v>1262.69</v>
      </c>
    </row>
    <row r="2716" spans="18:28">
      <c r="R2716" s="82" t="s">
        <v>88</v>
      </c>
      <c r="S2716" s="82">
        <v>2023</v>
      </c>
      <c r="T2716" s="82" t="s">
        <v>40</v>
      </c>
      <c r="U2716" s="82" t="s">
        <v>101</v>
      </c>
      <c r="V2716" s="82" t="s">
        <v>103</v>
      </c>
      <c r="W2716" s="82" t="s">
        <v>104</v>
      </c>
      <c r="X2716" s="82" t="s">
        <v>100</v>
      </c>
      <c r="Y2716" s="82" t="s">
        <v>102</v>
      </c>
      <c r="Z2716" s="82" t="s">
        <v>105</v>
      </c>
      <c r="AA2716" s="82">
        <v>836</v>
      </c>
      <c r="AB2716" s="82">
        <v>526.24</v>
      </c>
    </row>
    <row r="2717" spans="18:28">
      <c r="R2717" s="82" t="s">
        <v>95</v>
      </c>
      <c r="S2717" s="82">
        <v>2023</v>
      </c>
      <c r="T2717" s="82" t="s">
        <v>40</v>
      </c>
      <c r="U2717" s="82" t="s">
        <v>101</v>
      </c>
      <c r="V2717" s="82" t="s">
        <v>103</v>
      </c>
      <c r="W2717" s="82" t="s">
        <v>104</v>
      </c>
      <c r="X2717" s="82" t="s">
        <v>100</v>
      </c>
      <c r="Y2717" s="82" t="s">
        <v>102</v>
      </c>
      <c r="Z2717" s="82" t="s">
        <v>105</v>
      </c>
      <c r="AA2717" s="82">
        <v>231</v>
      </c>
      <c r="AB2717" s="82">
        <v>330.33</v>
      </c>
    </row>
    <row r="2718" spans="18:28">
      <c r="R2718" s="82" t="s">
        <v>95</v>
      </c>
      <c r="S2718" s="82">
        <v>2023</v>
      </c>
      <c r="T2718" s="82" t="s">
        <v>40</v>
      </c>
      <c r="U2718" s="82" t="s">
        <v>101</v>
      </c>
      <c r="V2718" s="82" t="s">
        <v>103</v>
      </c>
      <c r="W2718" s="82" t="s">
        <v>104</v>
      </c>
      <c r="X2718" s="82" t="s">
        <v>100</v>
      </c>
      <c r="Y2718" s="82" t="s">
        <v>102</v>
      </c>
      <c r="Z2718" s="82" t="s">
        <v>105</v>
      </c>
      <c r="AA2718" s="82">
        <v>229</v>
      </c>
      <c r="AB2718" s="82">
        <v>327.47000000000003</v>
      </c>
    </row>
    <row r="2719" spans="18:28">
      <c r="R2719" s="82" t="s">
        <v>95</v>
      </c>
      <c r="S2719" s="82">
        <v>2023</v>
      </c>
      <c r="T2719" s="82" t="s">
        <v>40</v>
      </c>
      <c r="U2719" s="82" t="s">
        <v>101</v>
      </c>
      <c r="V2719" s="82" t="s">
        <v>103</v>
      </c>
      <c r="W2719" s="82" t="s">
        <v>104</v>
      </c>
      <c r="X2719" s="82" t="s">
        <v>100</v>
      </c>
      <c r="Y2719" s="82" t="s">
        <v>102</v>
      </c>
      <c r="Z2719" s="82" t="s">
        <v>105</v>
      </c>
      <c r="AA2719" s="82">
        <v>805</v>
      </c>
      <c r="AB2719" s="82">
        <v>1151.1500000000001</v>
      </c>
    </row>
    <row r="2720" spans="18:28">
      <c r="R2720" s="82" t="s">
        <v>95</v>
      </c>
      <c r="S2720" s="82">
        <v>2023</v>
      </c>
      <c r="T2720" s="82" t="s">
        <v>40</v>
      </c>
      <c r="U2720" s="82" t="s">
        <v>101</v>
      </c>
      <c r="V2720" s="82" t="s">
        <v>103</v>
      </c>
      <c r="W2720" s="82" t="s">
        <v>104</v>
      </c>
      <c r="X2720" s="82" t="s">
        <v>100</v>
      </c>
      <c r="Y2720" s="82" t="s">
        <v>102</v>
      </c>
      <c r="Z2720" s="82" t="s">
        <v>105</v>
      </c>
      <c r="AA2720" s="82">
        <v>227</v>
      </c>
      <c r="AB2720" s="82">
        <v>324.61</v>
      </c>
    </row>
    <row r="2721" spans="18:28">
      <c r="R2721" s="82" t="s">
        <v>97</v>
      </c>
      <c r="S2721" s="82">
        <v>2023</v>
      </c>
      <c r="T2721" s="82" t="s">
        <v>39</v>
      </c>
      <c r="U2721" s="82" t="s">
        <v>101</v>
      </c>
      <c r="V2721" s="82" t="s">
        <v>103</v>
      </c>
      <c r="W2721" s="82" t="s">
        <v>104</v>
      </c>
      <c r="X2721" s="82" t="s">
        <v>100</v>
      </c>
      <c r="Y2721" s="82" t="s">
        <v>102</v>
      </c>
      <c r="Z2721" s="82" t="s">
        <v>105</v>
      </c>
      <c r="AA2721" s="82">
        <v>260</v>
      </c>
      <c r="AB2721" s="82">
        <v>371.8</v>
      </c>
    </row>
    <row r="2722" spans="18:28">
      <c r="R2722" s="82" t="s">
        <v>88</v>
      </c>
      <c r="S2722" s="82">
        <v>2023</v>
      </c>
      <c r="T2722" s="82" t="s">
        <v>39</v>
      </c>
      <c r="U2722" s="82" t="s">
        <v>101</v>
      </c>
      <c r="V2722" s="82" t="s">
        <v>103</v>
      </c>
      <c r="W2722" s="82" t="s">
        <v>104</v>
      </c>
      <c r="X2722" s="82" t="s">
        <v>100</v>
      </c>
      <c r="Y2722" s="82" t="s">
        <v>102</v>
      </c>
      <c r="Z2722" s="82" t="s">
        <v>105</v>
      </c>
      <c r="AA2722" s="82">
        <v>236</v>
      </c>
      <c r="AB2722" s="82">
        <v>337.48</v>
      </c>
    </row>
    <row r="2723" spans="18:28">
      <c r="R2723" s="82" t="s">
        <v>95</v>
      </c>
      <c r="S2723" s="82">
        <v>2023</v>
      </c>
      <c r="T2723" s="82" t="s">
        <v>39</v>
      </c>
      <c r="U2723" s="82" t="s">
        <v>101</v>
      </c>
      <c r="V2723" s="82" t="s">
        <v>103</v>
      </c>
      <c r="W2723" s="82" t="s">
        <v>104</v>
      </c>
      <c r="X2723" s="82" t="s">
        <v>100</v>
      </c>
      <c r="Y2723" s="82" t="s">
        <v>102</v>
      </c>
      <c r="Z2723" s="82" t="s">
        <v>105</v>
      </c>
      <c r="AA2723" s="82">
        <v>262</v>
      </c>
      <c r="AB2723" s="82">
        <v>374.65999999999997</v>
      </c>
    </row>
    <row r="2724" spans="18:28">
      <c r="R2724" s="82" t="s">
        <v>99</v>
      </c>
      <c r="S2724" s="82">
        <v>2023</v>
      </c>
      <c r="T2724" s="82" t="s">
        <v>39</v>
      </c>
      <c r="U2724" s="82" t="s">
        <v>101</v>
      </c>
      <c r="V2724" s="82" t="s">
        <v>103</v>
      </c>
      <c r="W2724" s="82" t="s">
        <v>104</v>
      </c>
      <c r="X2724" s="82" t="s">
        <v>100</v>
      </c>
      <c r="Y2724" s="82" t="s">
        <v>102</v>
      </c>
      <c r="Z2724" s="82" t="s">
        <v>105</v>
      </c>
      <c r="AA2724" s="82">
        <v>232</v>
      </c>
      <c r="AB2724" s="82">
        <v>331.76</v>
      </c>
    </row>
    <row r="2725" spans="18:28">
      <c r="R2725" s="82" t="s">
        <v>88</v>
      </c>
      <c r="S2725" s="82">
        <v>2023</v>
      </c>
      <c r="T2725" s="82" t="s">
        <v>39</v>
      </c>
      <c r="U2725" s="82" t="s">
        <v>101</v>
      </c>
      <c r="V2725" s="82" t="s">
        <v>103</v>
      </c>
      <c r="W2725" s="82" t="s">
        <v>104</v>
      </c>
      <c r="X2725" s="82" t="s">
        <v>100</v>
      </c>
      <c r="Y2725" s="82" t="s">
        <v>102</v>
      </c>
      <c r="Z2725" s="82" t="s">
        <v>105</v>
      </c>
      <c r="AA2725" s="82">
        <v>795</v>
      </c>
      <c r="AB2725" s="82">
        <v>1136.8499999999999</v>
      </c>
    </row>
    <row r="2726" spans="18:28">
      <c r="R2726" s="82" t="s">
        <v>95</v>
      </c>
      <c r="S2726" s="82">
        <v>2023</v>
      </c>
      <c r="T2726" s="82" t="s">
        <v>39</v>
      </c>
      <c r="U2726" s="82" t="s">
        <v>101</v>
      </c>
      <c r="V2726" s="82" t="s">
        <v>103</v>
      </c>
      <c r="W2726" s="82" t="s">
        <v>104</v>
      </c>
      <c r="X2726" s="82" t="s">
        <v>100</v>
      </c>
      <c r="Y2726" s="82" t="s">
        <v>102</v>
      </c>
      <c r="Z2726" s="82" t="s">
        <v>105</v>
      </c>
      <c r="AA2726" s="82">
        <v>882</v>
      </c>
      <c r="AB2726" s="82">
        <v>1261.26</v>
      </c>
    </row>
    <row r="2727" spans="18:28">
      <c r="R2727" s="82" t="s">
        <v>95</v>
      </c>
      <c r="S2727" s="82">
        <v>2023</v>
      </c>
      <c r="T2727" s="82" t="s">
        <v>39</v>
      </c>
      <c r="U2727" s="82" t="s">
        <v>101</v>
      </c>
      <c r="V2727" s="82" t="s">
        <v>103</v>
      </c>
      <c r="W2727" s="82" t="s">
        <v>104</v>
      </c>
      <c r="X2727" s="82" t="s">
        <v>100</v>
      </c>
      <c r="Y2727" s="82" t="s">
        <v>102</v>
      </c>
      <c r="Z2727" s="82" t="s">
        <v>105</v>
      </c>
      <c r="AA2727" s="82">
        <v>835</v>
      </c>
      <c r="AB2727" s="82">
        <v>526.24</v>
      </c>
    </row>
    <row r="2728" spans="18:28">
      <c r="R2728" s="82" t="s">
        <v>88</v>
      </c>
      <c r="S2728" s="82">
        <v>2023</v>
      </c>
      <c r="T2728" s="82" t="s">
        <v>39</v>
      </c>
      <c r="U2728" s="82" t="s">
        <v>101</v>
      </c>
      <c r="V2728" s="82" t="s">
        <v>103</v>
      </c>
      <c r="W2728" s="82" t="s">
        <v>104</v>
      </c>
      <c r="X2728" s="82" t="s">
        <v>100</v>
      </c>
      <c r="Y2728" s="82" t="s">
        <v>102</v>
      </c>
      <c r="Z2728" s="82" t="s">
        <v>105</v>
      </c>
      <c r="AA2728" s="82">
        <v>237</v>
      </c>
      <c r="AB2728" s="82">
        <v>338.90999999999997</v>
      </c>
    </row>
    <row r="2729" spans="18:28">
      <c r="R2729" s="82" t="s">
        <v>99</v>
      </c>
      <c r="S2729" s="82">
        <v>2023</v>
      </c>
      <c r="T2729" s="82" t="s">
        <v>39</v>
      </c>
      <c r="U2729" s="82" t="s">
        <v>101</v>
      </c>
      <c r="V2729" s="82" t="s">
        <v>103</v>
      </c>
      <c r="W2729" s="82" t="s">
        <v>104</v>
      </c>
      <c r="X2729" s="82" t="s">
        <v>100</v>
      </c>
      <c r="Y2729" s="82" t="s">
        <v>102</v>
      </c>
      <c r="Z2729" s="82" t="s">
        <v>105</v>
      </c>
      <c r="AA2729" s="82">
        <v>259</v>
      </c>
      <c r="AB2729" s="82">
        <v>370.37</v>
      </c>
    </row>
    <row r="2730" spans="18:28">
      <c r="R2730" s="82" t="s">
        <v>95</v>
      </c>
      <c r="S2730" s="82">
        <v>2023</v>
      </c>
      <c r="T2730" s="82" t="s">
        <v>39</v>
      </c>
      <c r="U2730" s="82" t="s">
        <v>101</v>
      </c>
      <c r="V2730" s="82" t="s">
        <v>103</v>
      </c>
      <c r="W2730" s="82" t="s">
        <v>104</v>
      </c>
      <c r="X2730" s="82" t="s">
        <v>100</v>
      </c>
      <c r="Y2730" s="82" t="s">
        <v>102</v>
      </c>
      <c r="Z2730" s="82" t="s">
        <v>105</v>
      </c>
      <c r="AA2730" s="82">
        <v>235</v>
      </c>
      <c r="AB2730" s="82">
        <v>336.05</v>
      </c>
    </row>
    <row r="2731" spans="18:28">
      <c r="R2731" s="82" t="s">
        <v>88</v>
      </c>
      <c r="S2731" s="82">
        <v>2023</v>
      </c>
      <c r="T2731" s="82" t="s">
        <v>39</v>
      </c>
      <c r="U2731" s="82" t="s">
        <v>101</v>
      </c>
      <c r="V2731" s="82" t="s">
        <v>103</v>
      </c>
      <c r="W2731" s="82" t="s">
        <v>104</v>
      </c>
      <c r="X2731" s="82" t="s">
        <v>100</v>
      </c>
      <c r="Y2731" s="82" t="s">
        <v>102</v>
      </c>
      <c r="Z2731" s="82" t="s">
        <v>105</v>
      </c>
      <c r="AA2731" s="82">
        <v>804</v>
      </c>
      <c r="AB2731" s="82">
        <v>1149.72</v>
      </c>
    </row>
    <row r="2732" spans="18:28">
      <c r="R2732" s="82" t="s">
        <v>97</v>
      </c>
      <c r="S2732" s="82">
        <v>2023</v>
      </c>
      <c r="T2732" s="82" t="s">
        <v>39</v>
      </c>
      <c r="U2732" s="82" t="s">
        <v>101</v>
      </c>
      <c r="V2732" s="82" t="s">
        <v>103</v>
      </c>
      <c r="W2732" s="82" t="s">
        <v>104</v>
      </c>
      <c r="X2732" s="82" t="s">
        <v>100</v>
      </c>
      <c r="Y2732" s="82" t="s">
        <v>102</v>
      </c>
      <c r="Z2732" s="82" t="s">
        <v>105</v>
      </c>
      <c r="AA2732" s="82">
        <v>233</v>
      </c>
      <c r="AB2732" s="82">
        <v>333.19</v>
      </c>
    </row>
    <row r="2733" spans="18:28">
      <c r="R2733" s="82" t="s">
        <v>95</v>
      </c>
      <c r="S2733" s="82">
        <v>2024</v>
      </c>
      <c r="T2733" s="82" t="s">
        <v>34</v>
      </c>
      <c r="U2733" s="82" t="s">
        <v>89</v>
      </c>
      <c r="V2733" s="82" t="s">
        <v>90</v>
      </c>
      <c r="W2733" s="82" t="s">
        <v>91</v>
      </c>
      <c r="X2733" s="82" t="s">
        <v>92</v>
      </c>
      <c r="Y2733" s="82" t="s">
        <v>93</v>
      </c>
      <c r="Z2733" s="82" t="s">
        <v>96</v>
      </c>
      <c r="AA2733" s="82">
        <v>302</v>
      </c>
      <c r="AB2733" s="82">
        <v>462.06</v>
      </c>
    </row>
    <row r="2734" spans="18:28">
      <c r="R2734" s="82" t="s">
        <v>88</v>
      </c>
      <c r="S2734" s="82">
        <v>2024</v>
      </c>
      <c r="T2734" s="82" t="s">
        <v>34</v>
      </c>
      <c r="U2734" s="82" t="s">
        <v>89</v>
      </c>
      <c r="V2734" s="82" t="s">
        <v>90</v>
      </c>
      <c r="W2734" s="82" t="s">
        <v>91</v>
      </c>
      <c r="X2734" s="82" t="s">
        <v>92</v>
      </c>
      <c r="Y2734" s="82" t="s">
        <v>93</v>
      </c>
      <c r="Z2734" s="82" t="s">
        <v>96</v>
      </c>
      <c r="AA2734" s="82">
        <v>272</v>
      </c>
      <c r="AB2734" s="82">
        <v>388.96</v>
      </c>
    </row>
    <row r="2735" spans="18:28">
      <c r="R2735" s="82" t="s">
        <v>95</v>
      </c>
      <c r="S2735" s="82">
        <v>2024</v>
      </c>
      <c r="T2735" s="82" t="s">
        <v>34</v>
      </c>
      <c r="U2735" s="82" t="s">
        <v>89</v>
      </c>
      <c r="V2735" s="82" t="s">
        <v>90</v>
      </c>
      <c r="W2735" s="82" t="s">
        <v>91</v>
      </c>
      <c r="X2735" s="82" t="s">
        <v>92</v>
      </c>
      <c r="Y2735" s="82" t="s">
        <v>93</v>
      </c>
      <c r="Z2735" s="82" t="s">
        <v>96</v>
      </c>
      <c r="AA2735" s="82">
        <v>298</v>
      </c>
      <c r="AB2735" s="82">
        <v>426.14</v>
      </c>
    </row>
    <row r="2736" spans="18:28">
      <c r="R2736" s="82" t="s">
        <v>95</v>
      </c>
      <c r="S2736" s="82">
        <v>2024</v>
      </c>
      <c r="T2736" s="82" t="s">
        <v>34</v>
      </c>
      <c r="U2736" s="82" t="s">
        <v>89</v>
      </c>
      <c r="V2736" s="82" t="s">
        <v>90</v>
      </c>
      <c r="W2736" s="82" t="s">
        <v>91</v>
      </c>
      <c r="X2736" s="82" t="s">
        <v>92</v>
      </c>
      <c r="Y2736" s="82" t="s">
        <v>93</v>
      </c>
      <c r="Z2736" s="82" t="s">
        <v>96</v>
      </c>
      <c r="AA2736" s="82">
        <v>274</v>
      </c>
      <c r="AB2736" s="82">
        <v>391.82</v>
      </c>
    </row>
    <row r="2737" spans="18:28">
      <c r="R2737" s="82" t="s">
        <v>88</v>
      </c>
      <c r="S2737" s="82">
        <v>2024</v>
      </c>
      <c r="T2737" s="82" t="s">
        <v>34</v>
      </c>
      <c r="U2737" s="82" t="s">
        <v>89</v>
      </c>
      <c r="V2737" s="82" t="s">
        <v>90</v>
      </c>
      <c r="W2737" s="82" t="s">
        <v>91</v>
      </c>
      <c r="X2737" s="82" t="s">
        <v>92</v>
      </c>
      <c r="Y2737" s="82" t="s">
        <v>93</v>
      </c>
      <c r="Z2737" s="82" t="s">
        <v>96</v>
      </c>
      <c r="AA2737" s="82">
        <v>666</v>
      </c>
      <c r="AB2737" s="82">
        <v>952.38</v>
      </c>
    </row>
    <row r="2738" spans="18:28">
      <c r="R2738" s="82" t="s">
        <v>97</v>
      </c>
      <c r="S2738" s="82">
        <v>2024</v>
      </c>
      <c r="T2738" s="82" t="s">
        <v>34</v>
      </c>
      <c r="U2738" s="82" t="s">
        <v>89</v>
      </c>
      <c r="V2738" s="82" t="s">
        <v>90</v>
      </c>
      <c r="W2738" s="82" t="s">
        <v>91</v>
      </c>
      <c r="X2738" s="82" t="s">
        <v>92</v>
      </c>
      <c r="Y2738" s="82" t="s">
        <v>93</v>
      </c>
      <c r="Z2738" s="82" t="s">
        <v>96</v>
      </c>
      <c r="AA2738" s="82">
        <v>753</v>
      </c>
      <c r="AB2738" s="82">
        <v>1076.79</v>
      </c>
    </row>
    <row r="2739" spans="18:28">
      <c r="R2739" s="82" t="s">
        <v>97</v>
      </c>
      <c r="S2739" s="82">
        <v>2024</v>
      </c>
      <c r="T2739" s="82" t="s">
        <v>34</v>
      </c>
      <c r="U2739" s="82" t="s">
        <v>89</v>
      </c>
      <c r="V2739" s="82" t="s">
        <v>90</v>
      </c>
      <c r="W2739" s="82" t="s">
        <v>91</v>
      </c>
      <c r="X2739" s="82" t="s">
        <v>92</v>
      </c>
      <c r="Y2739" s="82" t="s">
        <v>93</v>
      </c>
      <c r="Z2739" s="82" t="s">
        <v>96</v>
      </c>
      <c r="AA2739" s="82">
        <v>297</v>
      </c>
      <c r="AB2739" s="82">
        <v>424.71</v>
      </c>
    </row>
    <row r="2740" spans="18:28">
      <c r="R2740" s="82" t="s">
        <v>88</v>
      </c>
      <c r="S2740" s="82">
        <v>2024</v>
      </c>
      <c r="T2740" s="82" t="s">
        <v>34</v>
      </c>
      <c r="U2740" s="82" t="s">
        <v>89</v>
      </c>
      <c r="V2740" s="82" t="s">
        <v>90</v>
      </c>
      <c r="W2740" s="82" t="s">
        <v>91</v>
      </c>
      <c r="X2740" s="82" t="s">
        <v>92</v>
      </c>
      <c r="Y2740" s="82" t="s">
        <v>93</v>
      </c>
      <c r="Z2740" s="82" t="s">
        <v>96</v>
      </c>
      <c r="AA2740" s="82">
        <v>792</v>
      </c>
      <c r="AB2740" s="82">
        <v>526.24</v>
      </c>
    </row>
    <row r="2741" spans="18:28">
      <c r="R2741" s="82" t="s">
        <v>95</v>
      </c>
      <c r="S2741" s="82">
        <v>2024</v>
      </c>
      <c r="T2741" s="82" t="s">
        <v>34</v>
      </c>
      <c r="U2741" s="82" t="s">
        <v>89</v>
      </c>
      <c r="V2741" s="82" t="s">
        <v>90</v>
      </c>
      <c r="W2741" s="82" t="s">
        <v>91</v>
      </c>
      <c r="X2741" s="82" t="s">
        <v>92</v>
      </c>
      <c r="Y2741" s="82" t="s">
        <v>93</v>
      </c>
      <c r="Z2741" s="82" t="s">
        <v>96</v>
      </c>
      <c r="AA2741" s="82">
        <v>301</v>
      </c>
      <c r="AB2741" s="82">
        <v>430.43</v>
      </c>
    </row>
    <row r="2742" spans="18:28">
      <c r="R2742" s="82" t="s">
        <v>95</v>
      </c>
      <c r="S2742" s="82">
        <v>2024</v>
      </c>
      <c r="T2742" s="82" t="s">
        <v>34</v>
      </c>
      <c r="U2742" s="82" t="s">
        <v>89</v>
      </c>
      <c r="V2742" s="82" t="s">
        <v>90</v>
      </c>
      <c r="W2742" s="82" t="s">
        <v>91</v>
      </c>
      <c r="X2742" s="82" t="s">
        <v>92</v>
      </c>
      <c r="Y2742" s="82" t="s">
        <v>93</v>
      </c>
      <c r="Z2742" s="82" t="s">
        <v>96</v>
      </c>
      <c r="AA2742" s="82">
        <v>271</v>
      </c>
      <c r="AB2742" s="82">
        <v>387.53</v>
      </c>
    </row>
    <row r="2743" spans="18:28">
      <c r="R2743" s="82" t="s">
        <v>88</v>
      </c>
      <c r="S2743" s="82">
        <v>2024</v>
      </c>
      <c r="T2743" s="82" t="s">
        <v>34</v>
      </c>
      <c r="U2743" s="82" t="s">
        <v>89</v>
      </c>
      <c r="V2743" s="82" t="s">
        <v>90</v>
      </c>
      <c r="W2743" s="82" t="s">
        <v>91</v>
      </c>
      <c r="X2743" s="82" t="s">
        <v>92</v>
      </c>
      <c r="Y2743" s="82" t="s">
        <v>93</v>
      </c>
      <c r="Z2743" s="82" t="s">
        <v>96</v>
      </c>
      <c r="AA2743" s="82">
        <v>299</v>
      </c>
      <c r="AB2743" s="82">
        <v>427.57</v>
      </c>
    </row>
    <row r="2744" spans="18:28">
      <c r="R2744" s="82" t="s">
        <v>95</v>
      </c>
      <c r="S2744" s="82">
        <v>2024</v>
      </c>
      <c r="T2744" s="82" t="s">
        <v>34</v>
      </c>
      <c r="U2744" s="82" t="s">
        <v>89</v>
      </c>
      <c r="V2744" s="82" t="s">
        <v>90</v>
      </c>
      <c r="W2744" s="82" t="s">
        <v>91</v>
      </c>
      <c r="X2744" s="82" t="s">
        <v>92</v>
      </c>
      <c r="Y2744" s="82" t="s">
        <v>93</v>
      </c>
      <c r="Z2744" s="82" t="s">
        <v>96</v>
      </c>
      <c r="AA2744" s="82">
        <v>761</v>
      </c>
      <c r="AB2744" s="82">
        <v>1088.23</v>
      </c>
    </row>
    <row r="2745" spans="18:28">
      <c r="R2745" s="82" t="s">
        <v>88</v>
      </c>
      <c r="S2745" s="82">
        <v>2024</v>
      </c>
      <c r="T2745" s="82" t="s">
        <v>38</v>
      </c>
      <c r="U2745" s="82" t="s">
        <v>89</v>
      </c>
      <c r="V2745" s="82" t="s">
        <v>90</v>
      </c>
      <c r="W2745" s="82" t="s">
        <v>91</v>
      </c>
      <c r="X2745" s="82" t="s">
        <v>92</v>
      </c>
      <c r="Y2745" s="82" t="s">
        <v>93</v>
      </c>
      <c r="Z2745" s="82" t="s">
        <v>96</v>
      </c>
      <c r="AA2745" s="82">
        <v>278</v>
      </c>
      <c r="AB2745" s="82">
        <v>425.34000000000003</v>
      </c>
    </row>
    <row r="2746" spans="18:28">
      <c r="R2746" s="82" t="s">
        <v>95</v>
      </c>
      <c r="S2746" s="82">
        <v>2024</v>
      </c>
      <c r="T2746" s="82" t="s">
        <v>38</v>
      </c>
      <c r="U2746" s="82" t="s">
        <v>89</v>
      </c>
      <c r="V2746" s="82" t="s">
        <v>90</v>
      </c>
      <c r="W2746" s="82" t="s">
        <v>91</v>
      </c>
      <c r="X2746" s="82" t="s">
        <v>92</v>
      </c>
      <c r="Y2746" s="82" t="s">
        <v>93</v>
      </c>
      <c r="Z2746" s="82" t="s">
        <v>96</v>
      </c>
      <c r="AA2746" s="82">
        <v>280</v>
      </c>
      <c r="AB2746" s="82">
        <v>400.4</v>
      </c>
    </row>
    <row r="2747" spans="18:28">
      <c r="R2747" s="82" t="s">
        <v>88</v>
      </c>
      <c r="S2747" s="82">
        <v>2024</v>
      </c>
      <c r="T2747" s="82" t="s">
        <v>38</v>
      </c>
      <c r="U2747" s="82" t="s">
        <v>89</v>
      </c>
      <c r="V2747" s="82" t="s">
        <v>90</v>
      </c>
      <c r="W2747" s="82" t="s">
        <v>91</v>
      </c>
      <c r="X2747" s="82" t="s">
        <v>92</v>
      </c>
      <c r="Y2747" s="82" t="s">
        <v>93</v>
      </c>
      <c r="Z2747" s="82" t="s">
        <v>96</v>
      </c>
      <c r="AA2747" s="82">
        <v>250</v>
      </c>
      <c r="AB2747" s="82">
        <v>357.5</v>
      </c>
    </row>
    <row r="2748" spans="18:28">
      <c r="R2748" s="82" t="s">
        <v>95</v>
      </c>
      <c r="S2748" s="82">
        <v>2024</v>
      </c>
      <c r="T2748" s="82" t="s">
        <v>38</v>
      </c>
      <c r="U2748" s="82" t="s">
        <v>89</v>
      </c>
      <c r="V2748" s="82" t="s">
        <v>90</v>
      </c>
      <c r="W2748" s="82" t="s">
        <v>91</v>
      </c>
      <c r="X2748" s="82" t="s">
        <v>92</v>
      </c>
      <c r="Y2748" s="82" t="s">
        <v>93</v>
      </c>
      <c r="Z2748" s="82" t="s">
        <v>96</v>
      </c>
      <c r="AA2748" s="82">
        <v>670</v>
      </c>
      <c r="AB2748" s="82">
        <v>958.1</v>
      </c>
    </row>
    <row r="2749" spans="18:28">
      <c r="R2749" s="82" t="s">
        <v>88</v>
      </c>
      <c r="S2749" s="82">
        <v>2024</v>
      </c>
      <c r="T2749" s="82" t="s">
        <v>38</v>
      </c>
      <c r="U2749" s="82" t="s">
        <v>89</v>
      </c>
      <c r="V2749" s="82" t="s">
        <v>90</v>
      </c>
      <c r="W2749" s="82" t="s">
        <v>91</v>
      </c>
      <c r="X2749" s="82" t="s">
        <v>92</v>
      </c>
      <c r="Y2749" s="82" t="s">
        <v>93</v>
      </c>
      <c r="Z2749" s="82" t="s">
        <v>96</v>
      </c>
      <c r="AA2749" s="82">
        <v>756</v>
      </c>
      <c r="AB2749" s="82">
        <v>1081.08</v>
      </c>
    </row>
    <row r="2750" spans="18:28">
      <c r="R2750" s="82" t="s">
        <v>88</v>
      </c>
      <c r="S2750" s="82">
        <v>2024</v>
      </c>
      <c r="T2750" s="82" t="s">
        <v>38</v>
      </c>
      <c r="U2750" s="82" t="s">
        <v>89</v>
      </c>
      <c r="V2750" s="82" t="s">
        <v>90</v>
      </c>
      <c r="W2750" s="82" t="s">
        <v>91</v>
      </c>
      <c r="X2750" s="82" t="s">
        <v>92</v>
      </c>
      <c r="Y2750" s="82" t="s">
        <v>93</v>
      </c>
      <c r="Z2750" s="82" t="s">
        <v>96</v>
      </c>
      <c r="AA2750" s="82">
        <v>279</v>
      </c>
      <c r="AB2750" s="82">
        <v>398.97</v>
      </c>
    </row>
    <row r="2751" spans="18:28">
      <c r="R2751" s="82" t="s">
        <v>95</v>
      </c>
      <c r="S2751" s="82">
        <v>2024</v>
      </c>
      <c r="T2751" s="82" t="s">
        <v>38</v>
      </c>
      <c r="U2751" s="82" t="s">
        <v>89</v>
      </c>
      <c r="V2751" s="82" t="s">
        <v>90</v>
      </c>
      <c r="W2751" s="82" t="s">
        <v>91</v>
      </c>
      <c r="X2751" s="82" t="s">
        <v>92</v>
      </c>
      <c r="Y2751" s="82" t="s">
        <v>93</v>
      </c>
      <c r="Z2751" s="82" t="s">
        <v>96</v>
      </c>
      <c r="AA2751" s="82">
        <v>796</v>
      </c>
      <c r="AB2751" s="82">
        <v>526.24</v>
      </c>
    </row>
    <row r="2752" spans="18:28">
      <c r="R2752" s="82" t="s">
        <v>88</v>
      </c>
      <c r="S2752" s="82">
        <v>2024</v>
      </c>
      <c r="T2752" s="82" t="s">
        <v>38</v>
      </c>
      <c r="U2752" s="82" t="s">
        <v>89</v>
      </c>
      <c r="V2752" s="82" t="s">
        <v>90</v>
      </c>
      <c r="W2752" s="82" t="s">
        <v>91</v>
      </c>
      <c r="X2752" s="82" t="s">
        <v>92</v>
      </c>
      <c r="Y2752" s="82" t="s">
        <v>93</v>
      </c>
      <c r="Z2752" s="82" t="s">
        <v>96</v>
      </c>
      <c r="AA2752" s="82">
        <v>277</v>
      </c>
      <c r="AB2752" s="82">
        <v>396.11</v>
      </c>
    </row>
    <row r="2753" spans="18:28">
      <c r="R2753" s="82" t="s">
        <v>95</v>
      </c>
      <c r="S2753" s="82">
        <v>2024</v>
      </c>
      <c r="T2753" s="82" t="s">
        <v>38</v>
      </c>
      <c r="U2753" s="82" t="s">
        <v>89</v>
      </c>
      <c r="V2753" s="82" t="s">
        <v>90</v>
      </c>
      <c r="W2753" s="82" t="s">
        <v>91</v>
      </c>
      <c r="X2753" s="82" t="s">
        <v>92</v>
      </c>
      <c r="Y2753" s="82" t="s">
        <v>93</v>
      </c>
      <c r="Z2753" s="82" t="s">
        <v>96</v>
      </c>
      <c r="AA2753" s="82">
        <v>253</v>
      </c>
      <c r="AB2753" s="82">
        <v>361.78999999999996</v>
      </c>
    </row>
    <row r="2754" spans="18:28">
      <c r="R2754" s="82" t="s">
        <v>88</v>
      </c>
      <c r="S2754" s="82">
        <v>2024</v>
      </c>
      <c r="T2754" s="82" t="s">
        <v>38</v>
      </c>
      <c r="U2754" s="82" t="s">
        <v>89</v>
      </c>
      <c r="V2754" s="82" t="s">
        <v>90</v>
      </c>
      <c r="W2754" s="82" t="s">
        <v>91</v>
      </c>
      <c r="X2754" s="82" t="s">
        <v>92</v>
      </c>
      <c r="Y2754" s="82" t="s">
        <v>93</v>
      </c>
      <c r="Z2754" s="82" t="s">
        <v>96</v>
      </c>
      <c r="AA2754" s="82">
        <v>765</v>
      </c>
      <c r="AB2754" s="82">
        <v>1093.95</v>
      </c>
    </row>
    <row r="2755" spans="18:28">
      <c r="R2755" s="82" t="s">
        <v>88</v>
      </c>
      <c r="S2755" s="82">
        <v>2024</v>
      </c>
      <c r="T2755" s="82" t="s">
        <v>42</v>
      </c>
      <c r="U2755" s="82" t="s">
        <v>89</v>
      </c>
      <c r="V2755" s="82" t="s">
        <v>90</v>
      </c>
      <c r="W2755" s="82" t="s">
        <v>91</v>
      </c>
      <c r="X2755" s="82" t="s">
        <v>92</v>
      </c>
      <c r="Y2755" s="82" t="s">
        <v>93</v>
      </c>
      <c r="Z2755" s="82" t="s">
        <v>96</v>
      </c>
      <c r="AA2755" s="82">
        <v>230</v>
      </c>
      <c r="AB2755" s="82">
        <v>328.9</v>
      </c>
    </row>
    <row r="2756" spans="18:28">
      <c r="R2756" s="82" t="s">
        <v>95</v>
      </c>
      <c r="S2756" s="82">
        <v>2024</v>
      </c>
      <c r="T2756" s="82" t="s">
        <v>42</v>
      </c>
      <c r="U2756" s="82" t="s">
        <v>89</v>
      </c>
      <c r="V2756" s="82" t="s">
        <v>90</v>
      </c>
      <c r="W2756" s="82" t="s">
        <v>91</v>
      </c>
      <c r="X2756" s="82" t="s">
        <v>92</v>
      </c>
      <c r="Y2756" s="82" t="s">
        <v>93</v>
      </c>
      <c r="Z2756" s="82" t="s">
        <v>96</v>
      </c>
      <c r="AA2756" s="82">
        <v>256</v>
      </c>
      <c r="AB2756" s="82">
        <v>366.08</v>
      </c>
    </row>
    <row r="2757" spans="18:28">
      <c r="R2757" s="82" t="s">
        <v>98</v>
      </c>
      <c r="S2757" s="82">
        <v>2024</v>
      </c>
      <c r="T2757" s="82" t="s">
        <v>42</v>
      </c>
      <c r="U2757" s="82" t="s">
        <v>89</v>
      </c>
      <c r="V2757" s="82" t="s">
        <v>90</v>
      </c>
      <c r="W2757" s="82" t="s">
        <v>91</v>
      </c>
      <c r="X2757" s="82" t="s">
        <v>92</v>
      </c>
      <c r="Y2757" s="82" t="s">
        <v>93</v>
      </c>
      <c r="Z2757" s="82" t="s">
        <v>96</v>
      </c>
      <c r="AA2757" s="82">
        <v>232</v>
      </c>
      <c r="AB2757" s="82">
        <v>331.76</v>
      </c>
    </row>
    <row r="2758" spans="18:28">
      <c r="R2758" s="82" t="s">
        <v>97</v>
      </c>
      <c r="S2758" s="82">
        <v>2024</v>
      </c>
      <c r="T2758" s="82" t="s">
        <v>42</v>
      </c>
      <c r="U2758" s="82" t="s">
        <v>89</v>
      </c>
      <c r="V2758" s="82" t="s">
        <v>90</v>
      </c>
      <c r="W2758" s="82" t="s">
        <v>91</v>
      </c>
      <c r="X2758" s="82" t="s">
        <v>92</v>
      </c>
      <c r="Y2758" s="82" t="s">
        <v>93</v>
      </c>
      <c r="Z2758" s="82" t="s">
        <v>96</v>
      </c>
      <c r="AA2758" s="82">
        <v>673</v>
      </c>
      <c r="AB2758" s="82">
        <v>962.39</v>
      </c>
    </row>
    <row r="2759" spans="18:28">
      <c r="R2759" s="82" t="s">
        <v>95</v>
      </c>
      <c r="S2759" s="82">
        <v>2024</v>
      </c>
      <c r="T2759" s="82" t="s">
        <v>42</v>
      </c>
      <c r="U2759" s="82" t="s">
        <v>89</v>
      </c>
      <c r="V2759" s="82" t="s">
        <v>90</v>
      </c>
      <c r="W2759" s="82" t="s">
        <v>91</v>
      </c>
      <c r="X2759" s="82" t="s">
        <v>92</v>
      </c>
      <c r="Y2759" s="82" t="s">
        <v>93</v>
      </c>
      <c r="Z2759" s="82" t="s">
        <v>96</v>
      </c>
      <c r="AA2759" s="82">
        <v>760</v>
      </c>
      <c r="AB2759" s="82">
        <v>1086.8</v>
      </c>
    </row>
    <row r="2760" spans="18:28">
      <c r="R2760" s="82" t="s">
        <v>95</v>
      </c>
      <c r="S2760" s="82">
        <v>2024</v>
      </c>
      <c r="T2760" s="82" t="s">
        <v>42</v>
      </c>
      <c r="U2760" s="82" t="s">
        <v>89</v>
      </c>
      <c r="V2760" s="82" t="s">
        <v>90</v>
      </c>
      <c r="W2760" s="82" t="s">
        <v>91</v>
      </c>
      <c r="X2760" s="82" t="s">
        <v>92</v>
      </c>
      <c r="Y2760" s="82" t="s">
        <v>93</v>
      </c>
      <c r="Z2760" s="82" t="s">
        <v>96</v>
      </c>
      <c r="AA2760" s="82">
        <v>255</v>
      </c>
      <c r="AB2760" s="82">
        <v>364.65</v>
      </c>
    </row>
    <row r="2761" spans="18:28">
      <c r="R2761" s="82" t="s">
        <v>97</v>
      </c>
      <c r="S2761" s="82">
        <v>2024</v>
      </c>
      <c r="T2761" s="82" t="s">
        <v>42</v>
      </c>
      <c r="U2761" s="82" t="s">
        <v>89</v>
      </c>
      <c r="V2761" s="82" t="s">
        <v>90</v>
      </c>
      <c r="W2761" s="82" t="s">
        <v>91</v>
      </c>
      <c r="X2761" s="82" t="s">
        <v>92</v>
      </c>
      <c r="Y2761" s="82" t="s">
        <v>93</v>
      </c>
      <c r="Z2761" s="82" t="s">
        <v>96</v>
      </c>
      <c r="AA2761" s="82">
        <v>799</v>
      </c>
      <c r="AB2761" s="82">
        <v>526.24</v>
      </c>
    </row>
    <row r="2762" spans="18:28">
      <c r="R2762" s="82" t="s">
        <v>98</v>
      </c>
      <c r="S2762" s="82">
        <v>2024</v>
      </c>
      <c r="T2762" s="82" t="s">
        <v>42</v>
      </c>
      <c r="U2762" s="82" t="s">
        <v>89</v>
      </c>
      <c r="V2762" s="82" t="s">
        <v>90</v>
      </c>
      <c r="W2762" s="82" t="s">
        <v>91</v>
      </c>
      <c r="X2762" s="82" t="s">
        <v>92</v>
      </c>
      <c r="Y2762" s="82" t="s">
        <v>93</v>
      </c>
      <c r="Z2762" s="82" t="s">
        <v>96</v>
      </c>
      <c r="AA2762" s="82">
        <v>259</v>
      </c>
      <c r="AB2762" s="82">
        <v>370.37</v>
      </c>
    </row>
    <row r="2763" spans="18:28">
      <c r="R2763" s="82" t="s">
        <v>95</v>
      </c>
      <c r="S2763" s="82">
        <v>2024</v>
      </c>
      <c r="T2763" s="82" t="s">
        <v>42</v>
      </c>
      <c r="U2763" s="82" t="s">
        <v>89</v>
      </c>
      <c r="V2763" s="82" t="s">
        <v>90</v>
      </c>
      <c r="W2763" s="82" t="s">
        <v>91</v>
      </c>
      <c r="X2763" s="82" t="s">
        <v>92</v>
      </c>
      <c r="Y2763" s="82" t="s">
        <v>93</v>
      </c>
      <c r="Z2763" s="82" t="s">
        <v>96</v>
      </c>
      <c r="AA2763" s="82">
        <v>229</v>
      </c>
      <c r="AB2763" s="82">
        <v>327.47000000000003</v>
      </c>
    </row>
    <row r="2764" spans="18:28">
      <c r="R2764" s="82" t="s">
        <v>88</v>
      </c>
      <c r="S2764" s="82">
        <v>2024</v>
      </c>
      <c r="T2764" s="82" t="s">
        <v>42</v>
      </c>
      <c r="U2764" s="82" t="s">
        <v>89</v>
      </c>
      <c r="V2764" s="82" t="s">
        <v>90</v>
      </c>
      <c r="W2764" s="82" t="s">
        <v>91</v>
      </c>
      <c r="X2764" s="82" t="s">
        <v>92</v>
      </c>
      <c r="Y2764" s="82" t="s">
        <v>93</v>
      </c>
      <c r="Z2764" s="82" t="s">
        <v>96</v>
      </c>
      <c r="AA2764" s="82">
        <v>257</v>
      </c>
      <c r="AB2764" s="82">
        <v>367.51</v>
      </c>
    </row>
    <row r="2765" spans="18:28">
      <c r="R2765" s="82" t="s">
        <v>97</v>
      </c>
      <c r="S2765" s="82">
        <v>2024</v>
      </c>
      <c r="T2765" s="82" t="s">
        <v>31</v>
      </c>
      <c r="U2765" s="82" t="s">
        <v>89</v>
      </c>
      <c r="V2765" s="82" t="s">
        <v>90</v>
      </c>
      <c r="W2765" s="82" t="s">
        <v>91</v>
      </c>
      <c r="X2765" s="82" t="s">
        <v>92</v>
      </c>
      <c r="Y2765" s="82" t="s">
        <v>93</v>
      </c>
      <c r="Z2765" s="82" t="s">
        <v>96</v>
      </c>
      <c r="AA2765" s="82">
        <v>308</v>
      </c>
      <c r="AB2765" s="82">
        <v>471.24</v>
      </c>
    </row>
    <row r="2766" spans="18:28">
      <c r="R2766" s="82" t="s">
        <v>88</v>
      </c>
      <c r="S2766" s="82">
        <v>2024</v>
      </c>
      <c r="T2766" s="82" t="s">
        <v>31</v>
      </c>
      <c r="U2766" s="82" t="s">
        <v>89</v>
      </c>
      <c r="V2766" s="82" t="s">
        <v>90</v>
      </c>
      <c r="W2766" s="82" t="s">
        <v>91</v>
      </c>
      <c r="X2766" s="82" t="s">
        <v>92</v>
      </c>
      <c r="Y2766" s="82" t="s">
        <v>93</v>
      </c>
      <c r="Z2766" s="82" t="s">
        <v>96</v>
      </c>
      <c r="AA2766" s="82">
        <v>284</v>
      </c>
      <c r="AB2766" s="82">
        <v>406.12</v>
      </c>
    </row>
    <row r="2767" spans="18:28">
      <c r="R2767" s="82" t="s">
        <v>88</v>
      </c>
      <c r="S2767" s="82">
        <v>2024</v>
      </c>
      <c r="T2767" s="82" t="s">
        <v>31</v>
      </c>
      <c r="U2767" s="82" t="s">
        <v>89</v>
      </c>
      <c r="V2767" s="82" t="s">
        <v>90</v>
      </c>
      <c r="W2767" s="82" t="s">
        <v>91</v>
      </c>
      <c r="X2767" s="82" t="s">
        <v>92</v>
      </c>
      <c r="Y2767" s="82" t="s">
        <v>93</v>
      </c>
      <c r="Z2767" s="82" t="s">
        <v>96</v>
      </c>
      <c r="AA2767" s="82">
        <v>310</v>
      </c>
      <c r="AB2767" s="82">
        <v>443.3</v>
      </c>
    </row>
    <row r="2768" spans="18:28">
      <c r="R2768" s="82" t="s">
        <v>95</v>
      </c>
      <c r="S2768" s="82">
        <v>2024</v>
      </c>
      <c r="T2768" s="82" t="s">
        <v>31</v>
      </c>
      <c r="U2768" s="82" t="s">
        <v>89</v>
      </c>
      <c r="V2768" s="82" t="s">
        <v>90</v>
      </c>
      <c r="W2768" s="82" t="s">
        <v>91</v>
      </c>
      <c r="X2768" s="82" t="s">
        <v>92</v>
      </c>
      <c r="Y2768" s="82" t="s">
        <v>93</v>
      </c>
      <c r="Z2768" s="82" t="s">
        <v>96</v>
      </c>
      <c r="AA2768" s="82">
        <v>664</v>
      </c>
      <c r="AB2768" s="82">
        <v>949.52</v>
      </c>
    </row>
    <row r="2769" spans="18:28">
      <c r="R2769" s="82" t="s">
        <v>88</v>
      </c>
      <c r="S2769" s="82">
        <v>2024</v>
      </c>
      <c r="T2769" s="82" t="s">
        <v>31</v>
      </c>
      <c r="U2769" s="82" t="s">
        <v>89</v>
      </c>
      <c r="V2769" s="82" t="s">
        <v>90</v>
      </c>
      <c r="W2769" s="82" t="s">
        <v>91</v>
      </c>
      <c r="X2769" s="82" t="s">
        <v>92</v>
      </c>
      <c r="Y2769" s="82" t="s">
        <v>93</v>
      </c>
      <c r="Z2769" s="82" t="s">
        <v>96</v>
      </c>
      <c r="AA2769" s="82">
        <v>751</v>
      </c>
      <c r="AB2769" s="82">
        <v>1073.93</v>
      </c>
    </row>
    <row r="2770" spans="18:28">
      <c r="R2770" s="82" t="s">
        <v>88</v>
      </c>
      <c r="S2770" s="82">
        <v>2024</v>
      </c>
      <c r="T2770" s="82" t="s">
        <v>31</v>
      </c>
      <c r="U2770" s="82" t="s">
        <v>89</v>
      </c>
      <c r="V2770" s="82" t="s">
        <v>90</v>
      </c>
      <c r="W2770" s="82" t="s">
        <v>91</v>
      </c>
      <c r="X2770" s="82" t="s">
        <v>92</v>
      </c>
      <c r="Y2770" s="82" t="s">
        <v>93</v>
      </c>
      <c r="Z2770" s="82" t="s">
        <v>96</v>
      </c>
      <c r="AA2770" s="82">
        <v>309</v>
      </c>
      <c r="AB2770" s="82">
        <v>441.87</v>
      </c>
    </row>
    <row r="2771" spans="18:28">
      <c r="R2771" s="82" t="s">
        <v>95</v>
      </c>
      <c r="S2771" s="82">
        <v>2024</v>
      </c>
      <c r="T2771" s="82" t="s">
        <v>31</v>
      </c>
      <c r="U2771" s="82" t="s">
        <v>89</v>
      </c>
      <c r="V2771" s="82" t="s">
        <v>90</v>
      </c>
      <c r="W2771" s="82" t="s">
        <v>91</v>
      </c>
      <c r="X2771" s="82" t="s">
        <v>92</v>
      </c>
      <c r="Y2771" s="82" t="s">
        <v>93</v>
      </c>
      <c r="Z2771" s="82" t="s">
        <v>96</v>
      </c>
      <c r="AA2771" s="82">
        <v>790</v>
      </c>
      <c r="AB2771" s="82">
        <v>526.24</v>
      </c>
    </row>
    <row r="2772" spans="18:28">
      <c r="R2772" s="82" t="s">
        <v>88</v>
      </c>
      <c r="S2772" s="82">
        <v>2024</v>
      </c>
      <c r="T2772" s="82" t="s">
        <v>31</v>
      </c>
      <c r="U2772" s="82" t="s">
        <v>89</v>
      </c>
      <c r="V2772" s="82" t="s">
        <v>90</v>
      </c>
      <c r="W2772" s="82" t="s">
        <v>91</v>
      </c>
      <c r="X2772" s="82" t="s">
        <v>92</v>
      </c>
      <c r="Y2772" s="82" t="s">
        <v>93</v>
      </c>
      <c r="Z2772" s="82" t="s">
        <v>96</v>
      </c>
      <c r="AA2772" s="82">
        <v>283</v>
      </c>
      <c r="AB2772" s="82">
        <v>404.69</v>
      </c>
    </row>
    <row r="2773" spans="18:28">
      <c r="R2773" s="82" t="s">
        <v>88</v>
      </c>
      <c r="S2773" s="82">
        <v>2024</v>
      </c>
      <c r="T2773" s="82" t="s">
        <v>31</v>
      </c>
      <c r="U2773" s="82" t="s">
        <v>89</v>
      </c>
      <c r="V2773" s="82" t="s">
        <v>90</v>
      </c>
      <c r="W2773" s="82" t="s">
        <v>91</v>
      </c>
      <c r="X2773" s="82" t="s">
        <v>92</v>
      </c>
      <c r="Y2773" s="82" t="s">
        <v>93</v>
      </c>
      <c r="Z2773" s="82" t="s">
        <v>96</v>
      </c>
      <c r="AA2773" s="82">
        <v>311</v>
      </c>
      <c r="AB2773" s="82">
        <v>444.73</v>
      </c>
    </row>
    <row r="2774" spans="18:28">
      <c r="R2774" s="82" t="s">
        <v>97</v>
      </c>
      <c r="S2774" s="82">
        <v>2024</v>
      </c>
      <c r="T2774" s="82" t="s">
        <v>31</v>
      </c>
      <c r="U2774" s="82" t="s">
        <v>89</v>
      </c>
      <c r="V2774" s="82" t="s">
        <v>90</v>
      </c>
      <c r="W2774" s="82" t="s">
        <v>91</v>
      </c>
      <c r="X2774" s="82" t="s">
        <v>92</v>
      </c>
      <c r="Y2774" s="82" t="s">
        <v>93</v>
      </c>
      <c r="Z2774" s="82" t="s">
        <v>96</v>
      </c>
      <c r="AA2774" s="82">
        <v>760</v>
      </c>
      <c r="AB2774" s="82">
        <v>1086.8</v>
      </c>
    </row>
    <row r="2775" spans="18:28">
      <c r="R2775" s="82" t="s">
        <v>95</v>
      </c>
      <c r="S2775" s="82">
        <v>2024</v>
      </c>
      <c r="T2775" s="82" t="s">
        <v>9</v>
      </c>
      <c r="U2775" s="82" t="s">
        <v>89</v>
      </c>
      <c r="V2775" s="82" t="s">
        <v>90</v>
      </c>
      <c r="W2775" s="82" t="s">
        <v>91</v>
      </c>
      <c r="X2775" s="82" t="s">
        <v>92</v>
      </c>
      <c r="Y2775" s="82" t="s">
        <v>93</v>
      </c>
      <c r="Z2775" s="82" t="s">
        <v>96</v>
      </c>
      <c r="AA2775" s="82">
        <v>314</v>
      </c>
      <c r="AB2775" s="82">
        <v>480.42</v>
      </c>
    </row>
    <row r="2776" spans="18:28">
      <c r="R2776" s="82" t="s">
        <v>95</v>
      </c>
      <c r="S2776" s="82">
        <v>2024</v>
      </c>
      <c r="T2776" s="82" t="s">
        <v>9</v>
      </c>
      <c r="U2776" s="82" t="s">
        <v>89</v>
      </c>
      <c r="V2776" s="82" t="s">
        <v>90</v>
      </c>
      <c r="W2776" s="82" t="s">
        <v>91</v>
      </c>
      <c r="X2776" s="82" t="s">
        <v>92</v>
      </c>
      <c r="Y2776" s="82" t="s">
        <v>93</v>
      </c>
      <c r="Z2776" s="82" t="s">
        <v>96</v>
      </c>
      <c r="AA2776" s="82">
        <v>290</v>
      </c>
      <c r="AB2776" s="82">
        <v>414.7</v>
      </c>
    </row>
    <row r="2777" spans="18:28">
      <c r="R2777" s="82" t="s">
        <v>95</v>
      </c>
      <c r="S2777" s="82">
        <v>2024</v>
      </c>
      <c r="T2777" s="82" t="s">
        <v>9</v>
      </c>
      <c r="U2777" s="82" t="s">
        <v>89</v>
      </c>
      <c r="V2777" s="82" t="s">
        <v>90</v>
      </c>
      <c r="W2777" s="82" t="s">
        <v>91</v>
      </c>
      <c r="X2777" s="82" t="s">
        <v>92</v>
      </c>
      <c r="Y2777" s="82" t="s">
        <v>93</v>
      </c>
      <c r="Z2777" s="82" t="s">
        <v>96</v>
      </c>
      <c r="AA2777" s="82">
        <v>316</v>
      </c>
      <c r="AB2777" s="82">
        <v>451.88</v>
      </c>
    </row>
    <row r="2778" spans="18:28">
      <c r="R2778" s="82" t="s">
        <v>98</v>
      </c>
      <c r="S2778" s="82">
        <v>2024</v>
      </c>
      <c r="T2778" s="82" t="s">
        <v>9</v>
      </c>
      <c r="U2778" s="82" t="s">
        <v>89</v>
      </c>
      <c r="V2778" s="82" t="s">
        <v>90</v>
      </c>
      <c r="W2778" s="82" t="s">
        <v>91</v>
      </c>
      <c r="X2778" s="82" t="s">
        <v>92</v>
      </c>
      <c r="Y2778" s="82" t="s">
        <v>93</v>
      </c>
      <c r="Z2778" s="82" t="s">
        <v>96</v>
      </c>
      <c r="AA2778" s="82">
        <v>286</v>
      </c>
      <c r="AB2778" s="82">
        <v>408.98</v>
      </c>
    </row>
    <row r="2779" spans="18:28">
      <c r="R2779" s="82" t="s">
        <v>95</v>
      </c>
      <c r="S2779" s="82">
        <v>2024</v>
      </c>
      <c r="T2779" s="82" t="s">
        <v>9</v>
      </c>
      <c r="U2779" s="82" t="s">
        <v>89</v>
      </c>
      <c r="V2779" s="82" t="s">
        <v>90</v>
      </c>
      <c r="W2779" s="82" t="s">
        <v>91</v>
      </c>
      <c r="X2779" s="82" t="s">
        <v>92</v>
      </c>
      <c r="Y2779" s="82" t="s">
        <v>93</v>
      </c>
      <c r="Z2779" s="82" t="s">
        <v>96</v>
      </c>
      <c r="AA2779" s="82">
        <v>663</v>
      </c>
      <c r="AB2779" s="82">
        <v>948.08999999999992</v>
      </c>
    </row>
    <row r="2780" spans="18:28">
      <c r="R2780" s="82" t="s">
        <v>95</v>
      </c>
      <c r="S2780" s="82">
        <v>2024</v>
      </c>
      <c r="T2780" s="82" t="s">
        <v>9</v>
      </c>
      <c r="U2780" s="82" t="s">
        <v>89</v>
      </c>
      <c r="V2780" s="82" t="s">
        <v>90</v>
      </c>
      <c r="W2780" s="82" t="s">
        <v>91</v>
      </c>
      <c r="X2780" s="82" t="s">
        <v>92</v>
      </c>
      <c r="Y2780" s="82" t="s">
        <v>93</v>
      </c>
      <c r="Z2780" s="82" t="s">
        <v>96</v>
      </c>
      <c r="AA2780" s="82">
        <v>750</v>
      </c>
      <c r="AB2780" s="82">
        <v>1072.5</v>
      </c>
    </row>
    <row r="2781" spans="18:28">
      <c r="R2781" s="82" t="s">
        <v>95</v>
      </c>
      <c r="S2781" s="82">
        <v>2024</v>
      </c>
      <c r="T2781" s="82" t="s">
        <v>9</v>
      </c>
      <c r="U2781" s="82" t="s">
        <v>89</v>
      </c>
      <c r="V2781" s="82" t="s">
        <v>90</v>
      </c>
      <c r="W2781" s="82" t="s">
        <v>91</v>
      </c>
      <c r="X2781" s="82" t="s">
        <v>92</v>
      </c>
      <c r="Y2781" s="82" t="s">
        <v>93</v>
      </c>
      <c r="Z2781" s="82" t="s">
        <v>96</v>
      </c>
      <c r="AA2781" s="82">
        <v>315</v>
      </c>
      <c r="AB2781" s="82">
        <v>450.45</v>
      </c>
    </row>
    <row r="2782" spans="18:28">
      <c r="R2782" s="82" t="s">
        <v>95</v>
      </c>
      <c r="S2782" s="82">
        <v>2024</v>
      </c>
      <c r="T2782" s="82" t="s">
        <v>9</v>
      </c>
      <c r="U2782" s="82" t="s">
        <v>89</v>
      </c>
      <c r="V2782" s="82" t="s">
        <v>90</v>
      </c>
      <c r="W2782" s="82" t="s">
        <v>91</v>
      </c>
      <c r="X2782" s="82" t="s">
        <v>92</v>
      </c>
      <c r="Y2782" s="82" t="s">
        <v>93</v>
      </c>
      <c r="Z2782" s="82" t="s">
        <v>96</v>
      </c>
      <c r="AA2782" s="82">
        <v>789</v>
      </c>
      <c r="AB2782" s="82">
        <v>526.24</v>
      </c>
    </row>
    <row r="2783" spans="18:28">
      <c r="R2783" s="82" t="s">
        <v>98</v>
      </c>
      <c r="S2783" s="82">
        <v>2024</v>
      </c>
      <c r="T2783" s="82" t="s">
        <v>9</v>
      </c>
      <c r="U2783" s="82" t="s">
        <v>89</v>
      </c>
      <c r="V2783" s="82" t="s">
        <v>90</v>
      </c>
      <c r="W2783" s="82" t="s">
        <v>91</v>
      </c>
      <c r="X2783" s="82" t="s">
        <v>92</v>
      </c>
      <c r="Y2783" s="82" t="s">
        <v>93</v>
      </c>
      <c r="Z2783" s="82" t="s">
        <v>96</v>
      </c>
      <c r="AA2783" s="82">
        <v>313</v>
      </c>
      <c r="AB2783" s="82">
        <v>447.59000000000003</v>
      </c>
    </row>
    <row r="2784" spans="18:28">
      <c r="R2784" s="82" t="s">
        <v>95</v>
      </c>
      <c r="S2784" s="82">
        <v>2024</v>
      </c>
      <c r="T2784" s="82" t="s">
        <v>9</v>
      </c>
      <c r="U2784" s="82" t="s">
        <v>89</v>
      </c>
      <c r="V2784" s="82" t="s">
        <v>90</v>
      </c>
      <c r="W2784" s="82" t="s">
        <v>91</v>
      </c>
      <c r="X2784" s="82" t="s">
        <v>92</v>
      </c>
      <c r="Y2784" s="82" t="s">
        <v>93</v>
      </c>
      <c r="Z2784" s="82" t="s">
        <v>96</v>
      </c>
      <c r="AA2784" s="82">
        <v>289</v>
      </c>
      <c r="AB2784" s="82">
        <v>413.27</v>
      </c>
    </row>
    <row r="2785" spans="18:28">
      <c r="R2785" s="82" t="s">
        <v>95</v>
      </c>
      <c r="S2785" s="82">
        <v>2024</v>
      </c>
      <c r="T2785" s="82" t="s">
        <v>9</v>
      </c>
      <c r="U2785" s="82" t="s">
        <v>89</v>
      </c>
      <c r="V2785" s="82" t="s">
        <v>90</v>
      </c>
      <c r="W2785" s="82" t="s">
        <v>91</v>
      </c>
      <c r="X2785" s="82" t="s">
        <v>92</v>
      </c>
      <c r="Y2785" s="82" t="s">
        <v>93</v>
      </c>
      <c r="Z2785" s="82" t="s">
        <v>96</v>
      </c>
      <c r="AA2785" s="82">
        <v>317</v>
      </c>
      <c r="AB2785" s="82">
        <v>453.31</v>
      </c>
    </row>
    <row r="2786" spans="18:28">
      <c r="R2786" s="82" t="s">
        <v>95</v>
      </c>
      <c r="S2786" s="82">
        <v>2024</v>
      </c>
      <c r="T2786" s="82" t="s">
        <v>9</v>
      </c>
      <c r="U2786" s="82" t="s">
        <v>89</v>
      </c>
      <c r="V2786" s="82" t="s">
        <v>90</v>
      </c>
      <c r="W2786" s="82" t="s">
        <v>91</v>
      </c>
      <c r="X2786" s="82" t="s">
        <v>92</v>
      </c>
      <c r="Y2786" s="82" t="s">
        <v>93</v>
      </c>
      <c r="Z2786" s="82" t="s">
        <v>96</v>
      </c>
      <c r="AA2786" s="82">
        <v>759</v>
      </c>
      <c r="AB2786" s="82">
        <v>1085.3699999999999</v>
      </c>
    </row>
    <row r="2787" spans="18:28">
      <c r="R2787" s="82" t="s">
        <v>95</v>
      </c>
      <c r="S2787" s="82">
        <v>2024</v>
      </c>
      <c r="T2787" s="82" t="s">
        <v>37</v>
      </c>
      <c r="U2787" s="82" t="s">
        <v>89</v>
      </c>
      <c r="V2787" s="82" t="s">
        <v>90</v>
      </c>
      <c r="W2787" s="82" t="s">
        <v>91</v>
      </c>
      <c r="X2787" s="82" t="s">
        <v>92</v>
      </c>
      <c r="Y2787" s="82" t="s">
        <v>93</v>
      </c>
      <c r="Z2787" s="82" t="s">
        <v>96</v>
      </c>
      <c r="AA2787" s="82">
        <v>284</v>
      </c>
      <c r="AB2787" s="82">
        <v>434.52</v>
      </c>
    </row>
    <row r="2788" spans="18:28">
      <c r="R2788" s="82" t="s">
        <v>95</v>
      </c>
      <c r="S2788" s="82">
        <v>2024</v>
      </c>
      <c r="T2788" s="82" t="s">
        <v>37</v>
      </c>
      <c r="U2788" s="82" t="s">
        <v>89</v>
      </c>
      <c r="V2788" s="82" t="s">
        <v>90</v>
      </c>
      <c r="W2788" s="82" t="s">
        <v>91</v>
      </c>
      <c r="X2788" s="82" t="s">
        <v>92</v>
      </c>
      <c r="Y2788" s="82" t="s">
        <v>93</v>
      </c>
      <c r="Z2788" s="82" t="s">
        <v>96</v>
      </c>
      <c r="AA2788" s="82">
        <v>254</v>
      </c>
      <c r="AB2788" s="82">
        <v>363.22</v>
      </c>
    </row>
    <row r="2789" spans="18:28">
      <c r="R2789" s="82" t="s">
        <v>95</v>
      </c>
      <c r="S2789" s="82">
        <v>2024</v>
      </c>
      <c r="T2789" s="82" t="s">
        <v>37</v>
      </c>
      <c r="U2789" s="82" t="s">
        <v>89</v>
      </c>
      <c r="V2789" s="82" t="s">
        <v>90</v>
      </c>
      <c r="W2789" s="82" t="s">
        <v>91</v>
      </c>
      <c r="X2789" s="82" t="s">
        <v>92</v>
      </c>
      <c r="Y2789" s="82" t="s">
        <v>93</v>
      </c>
      <c r="Z2789" s="82" t="s">
        <v>96</v>
      </c>
      <c r="AA2789" s="82">
        <v>286</v>
      </c>
      <c r="AB2789" s="82">
        <v>408.98</v>
      </c>
    </row>
    <row r="2790" spans="18:28">
      <c r="R2790" s="82" t="s">
        <v>88</v>
      </c>
      <c r="S2790" s="82">
        <v>2024</v>
      </c>
      <c r="T2790" s="82" t="s">
        <v>37</v>
      </c>
      <c r="U2790" s="82" t="s">
        <v>89</v>
      </c>
      <c r="V2790" s="82" t="s">
        <v>90</v>
      </c>
      <c r="W2790" s="82" t="s">
        <v>91</v>
      </c>
      <c r="X2790" s="82" t="s">
        <v>92</v>
      </c>
      <c r="Y2790" s="82" t="s">
        <v>93</v>
      </c>
      <c r="Z2790" s="82" t="s">
        <v>96</v>
      </c>
      <c r="AA2790" s="82">
        <v>256</v>
      </c>
      <c r="AB2790" s="82">
        <v>366.08</v>
      </c>
    </row>
    <row r="2791" spans="18:28">
      <c r="R2791" s="82" t="s">
        <v>95</v>
      </c>
      <c r="S2791" s="82">
        <v>2024</v>
      </c>
      <c r="T2791" s="82" t="s">
        <v>37</v>
      </c>
      <c r="U2791" s="82" t="s">
        <v>89</v>
      </c>
      <c r="V2791" s="82" t="s">
        <v>90</v>
      </c>
      <c r="W2791" s="82" t="s">
        <v>91</v>
      </c>
      <c r="X2791" s="82" t="s">
        <v>92</v>
      </c>
      <c r="Y2791" s="82" t="s">
        <v>93</v>
      </c>
      <c r="Z2791" s="82" t="s">
        <v>96</v>
      </c>
      <c r="AA2791" s="82">
        <v>669</v>
      </c>
      <c r="AB2791" s="82">
        <v>956.67000000000007</v>
      </c>
    </row>
    <row r="2792" spans="18:28">
      <c r="R2792" s="82" t="s">
        <v>88</v>
      </c>
      <c r="S2792" s="82">
        <v>2024</v>
      </c>
      <c r="T2792" s="82" t="s">
        <v>37</v>
      </c>
      <c r="U2792" s="82" t="s">
        <v>89</v>
      </c>
      <c r="V2792" s="82" t="s">
        <v>90</v>
      </c>
      <c r="W2792" s="82" t="s">
        <v>91</v>
      </c>
      <c r="X2792" s="82" t="s">
        <v>92</v>
      </c>
      <c r="Y2792" s="82" t="s">
        <v>93</v>
      </c>
      <c r="Z2792" s="82" t="s">
        <v>96</v>
      </c>
      <c r="AA2792" s="82">
        <v>755</v>
      </c>
      <c r="AB2792" s="82">
        <v>1079.6500000000001</v>
      </c>
    </row>
    <row r="2793" spans="18:28">
      <c r="R2793" s="82" t="s">
        <v>88</v>
      </c>
      <c r="S2793" s="82">
        <v>2024</v>
      </c>
      <c r="T2793" s="82" t="s">
        <v>37</v>
      </c>
      <c r="U2793" s="82" t="s">
        <v>89</v>
      </c>
      <c r="V2793" s="82" t="s">
        <v>90</v>
      </c>
      <c r="W2793" s="82" t="s">
        <v>91</v>
      </c>
      <c r="X2793" s="82" t="s">
        <v>92</v>
      </c>
      <c r="Y2793" s="82" t="s">
        <v>93</v>
      </c>
      <c r="Z2793" s="82" t="s">
        <v>96</v>
      </c>
      <c r="AA2793" s="82">
        <v>285</v>
      </c>
      <c r="AB2793" s="82">
        <v>407.55</v>
      </c>
    </row>
    <row r="2794" spans="18:28">
      <c r="R2794" s="82" t="s">
        <v>95</v>
      </c>
      <c r="S2794" s="82">
        <v>2024</v>
      </c>
      <c r="T2794" s="82" t="s">
        <v>37</v>
      </c>
      <c r="U2794" s="82" t="s">
        <v>89</v>
      </c>
      <c r="V2794" s="82" t="s">
        <v>90</v>
      </c>
      <c r="W2794" s="82" t="s">
        <v>91</v>
      </c>
      <c r="X2794" s="82" t="s">
        <v>92</v>
      </c>
      <c r="Y2794" s="82" t="s">
        <v>93</v>
      </c>
      <c r="Z2794" s="82" t="s">
        <v>96</v>
      </c>
      <c r="AA2794" s="82">
        <v>795</v>
      </c>
      <c r="AB2794" s="82">
        <v>526.24</v>
      </c>
    </row>
    <row r="2795" spans="18:28">
      <c r="R2795" s="82" t="s">
        <v>88</v>
      </c>
      <c r="S2795" s="82">
        <v>2024</v>
      </c>
      <c r="T2795" s="82" t="s">
        <v>37</v>
      </c>
      <c r="U2795" s="82" t="s">
        <v>89</v>
      </c>
      <c r="V2795" s="82" t="s">
        <v>90</v>
      </c>
      <c r="W2795" s="82" t="s">
        <v>91</v>
      </c>
      <c r="X2795" s="82" t="s">
        <v>92</v>
      </c>
      <c r="Y2795" s="82" t="s">
        <v>93</v>
      </c>
      <c r="Z2795" s="82" t="s">
        <v>96</v>
      </c>
      <c r="AA2795" s="82">
        <v>283</v>
      </c>
      <c r="AB2795" s="82">
        <v>404.69</v>
      </c>
    </row>
    <row r="2796" spans="18:28">
      <c r="R2796" s="82" t="s">
        <v>95</v>
      </c>
      <c r="S2796" s="82">
        <v>2024</v>
      </c>
      <c r="T2796" s="82" t="s">
        <v>37</v>
      </c>
      <c r="U2796" s="82" t="s">
        <v>89</v>
      </c>
      <c r="V2796" s="82" t="s">
        <v>90</v>
      </c>
      <c r="W2796" s="82" t="s">
        <v>91</v>
      </c>
      <c r="X2796" s="82" t="s">
        <v>92</v>
      </c>
      <c r="Y2796" s="82" t="s">
        <v>93</v>
      </c>
      <c r="Z2796" s="82" t="s">
        <v>96</v>
      </c>
      <c r="AA2796" s="82">
        <v>259</v>
      </c>
      <c r="AB2796" s="82">
        <v>370.37</v>
      </c>
    </row>
    <row r="2797" spans="18:28">
      <c r="R2797" s="82" t="s">
        <v>95</v>
      </c>
      <c r="S2797" s="82">
        <v>2024</v>
      </c>
      <c r="T2797" s="82" t="s">
        <v>37</v>
      </c>
      <c r="U2797" s="82" t="s">
        <v>89</v>
      </c>
      <c r="V2797" s="82" t="s">
        <v>90</v>
      </c>
      <c r="W2797" s="82" t="s">
        <v>91</v>
      </c>
      <c r="X2797" s="82" t="s">
        <v>92</v>
      </c>
      <c r="Y2797" s="82" t="s">
        <v>93</v>
      </c>
      <c r="Z2797" s="82" t="s">
        <v>96</v>
      </c>
      <c r="AA2797" s="82">
        <v>281</v>
      </c>
      <c r="AB2797" s="82">
        <v>401.83</v>
      </c>
    </row>
    <row r="2798" spans="18:28">
      <c r="R2798" s="82" t="s">
        <v>95</v>
      </c>
      <c r="S2798" s="82">
        <v>2024</v>
      </c>
      <c r="T2798" s="82" t="s">
        <v>37</v>
      </c>
      <c r="U2798" s="82" t="s">
        <v>89</v>
      </c>
      <c r="V2798" s="82" t="s">
        <v>90</v>
      </c>
      <c r="W2798" s="82" t="s">
        <v>91</v>
      </c>
      <c r="X2798" s="82" t="s">
        <v>92</v>
      </c>
      <c r="Y2798" s="82" t="s">
        <v>93</v>
      </c>
      <c r="Z2798" s="82" t="s">
        <v>96</v>
      </c>
      <c r="AA2798" s="82">
        <v>764</v>
      </c>
      <c r="AB2798" s="82">
        <v>1092.52</v>
      </c>
    </row>
    <row r="2799" spans="18:28">
      <c r="R2799" s="82" t="s">
        <v>97</v>
      </c>
      <c r="S2799" s="82">
        <v>2024</v>
      </c>
      <c r="T2799" s="82" t="s">
        <v>36</v>
      </c>
      <c r="U2799" s="82" t="s">
        <v>89</v>
      </c>
      <c r="V2799" s="82" t="s">
        <v>90</v>
      </c>
      <c r="W2799" s="82" t="s">
        <v>91</v>
      </c>
      <c r="X2799" s="82" t="s">
        <v>92</v>
      </c>
      <c r="Y2799" s="82" t="s">
        <v>93</v>
      </c>
      <c r="Z2799" s="82" t="s">
        <v>96</v>
      </c>
      <c r="AA2799" s="82">
        <v>290</v>
      </c>
      <c r="AB2799" s="82">
        <v>443.70000000000005</v>
      </c>
    </row>
    <row r="2800" spans="18:28">
      <c r="R2800" s="82" t="s">
        <v>97</v>
      </c>
      <c r="S2800" s="82">
        <v>2024</v>
      </c>
      <c r="T2800" s="82" t="s">
        <v>36</v>
      </c>
      <c r="U2800" s="82" t="s">
        <v>89</v>
      </c>
      <c r="V2800" s="82" t="s">
        <v>90</v>
      </c>
      <c r="W2800" s="82" t="s">
        <v>91</v>
      </c>
      <c r="X2800" s="82" t="s">
        <v>92</v>
      </c>
      <c r="Y2800" s="82" t="s">
        <v>93</v>
      </c>
      <c r="Z2800" s="82" t="s">
        <v>96</v>
      </c>
      <c r="AA2800" s="82">
        <v>260</v>
      </c>
      <c r="AB2800" s="82">
        <v>371.8</v>
      </c>
    </row>
    <row r="2801" spans="18:28">
      <c r="R2801" s="82" t="s">
        <v>95</v>
      </c>
      <c r="S2801" s="82">
        <v>2024</v>
      </c>
      <c r="T2801" s="82" t="s">
        <v>36</v>
      </c>
      <c r="U2801" s="82" t="s">
        <v>89</v>
      </c>
      <c r="V2801" s="82" t="s">
        <v>90</v>
      </c>
      <c r="W2801" s="82" t="s">
        <v>91</v>
      </c>
      <c r="X2801" s="82" t="s">
        <v>92</v>
      </c>
      <c r="Y2801" s="82" t="s">
        <v>93</v>
      </c>
      <c r="Z2801" s="82" t="s">
        <v>96</v>
      </c>
      <c r="AA2801" s="82">
        <v>262</v>
      </c>
      <c r="AB2801" s="82">
        <v>374.65999999999997</v>
      </c>
    </row>
    <row r="2802" spans="18:28">
      <c r="R2802" s="82" t="s">
        <v>97</v>
      </c>
      <c r="S2802" s="82">
        <v>2024</v>
      </c>
      <c r="T2802" s="82" t="s">
        <v>36</v>
      </c>
      <c r="U2802" s="82" t="s">
        <v>89</v>
      </c>
      <c r="V2802" s="82" t="s">
        <v>90</v>
      </c>
      <c r="W2802" s="82" t="s">
        <v>91</v>
      </c>
      <c r="X2802" s="82" t="s">
        <v>92</v>
      </c>
      <c r="Y2802" s="82" t="s">
        <v>93</v>
      </c>
      <c r="Z2802" s="82" t="s">
        <v>96</v>
      </c>
      <c r="AA2802" s="82">
        <v>668</v>
      </c>
      <c r="AB2802" s="82">
        <v>955.24</v>
      </c>
    </row>
    <row r="2803" spans="18:28">
      <c r="R2803" s="82" t="s">
        <v>97</v>
      </c>
      <c r="S2803" s="82">
        <v>2024</v>
      </c>
      <c r="T2803" s="82" t="s">
        <v>36</v>
      </c>
      <c r="U2803" s="82" t="s">
        <v>89</v>
      </c>
      <c r="V2803" s="82" t="s">
        <v>90</v>
      </c>
      <c r="W2803" s="82" t="s">
        <v>91</v>
      </c>
      <c r="X2803" s="82" t="s">
        <v>92</v>
      </c>
      <c r="Y2803" s="82" t="s">
        <v>93</v>
      </c>
      <c r="Z2803" s="82" t="s">
        <v>96</v>
      </c>
      <c r="AA2803" s="82">
        <v>754</v>
      </c>
      <c r="AB2803" s="82">
        <v>1078.22</v>
      </c>
    </row>
    <row r="2804" spans="18:28">
      <c r="R2804" s="82" t="s">
        <v>97</v>
      </c>
      <c r="S2804" s="82">
        <v>2024</v>
      </c>
      <c r="T2804" s="82" t="s">
        <v>36</v>
      </c>
      <c r="U2804" s="82" t="s">
        <v>89</v>
      </c>
      <c r="V2804" s="82" t="s">
        <v>90</v>
      </c>
      <c r="W2804" s="82" t="s">
        <v>91</v>
      </c>
      <c r="X2804" s="82" t="s">
        <v>92</v>
      </c>
      <c r="Y2804" s="82" t="s">
        <v>93</v>
      </c>
      <c r="Z2804" s="82" t="s">
        <v>96</v>
      </c>
      <c r="AA2804" s="82">
        <v>291</v>
      </c>
      <c r="AB2804" s="82">
        <v>416.13</v>
      </c>
    </row>
    <row r="2805" spans="18:28">
      <c r="R2805" s="82" t="s">
        <v>97</v>
      </c>
      <c r="S2805" s="82">
        <v>2024</v>
      </c>
      <c r="T2805" s="82" t="s">
        <v>36</v>
      </c>
      <c r="U2805" s="82" t="s">
        <v>89</v>
      </c>
      <c r="V2805" s="82" t="s">
        <v>90</v>
      </c>
      <c r="W2805" s="82" t="s">
        <v>91</v>
      </c>
      <c r="X2805" s="82" t="s">
        <v>92</v>
      </c>
      <c r="Y2805" s="82" t="s">
        <v>93</v>
      </c>
      <c r="Z2805" s="82" t="s">
        <v>96</v>
      </c>
      <c r="AA2805" s="82">
        <v>794</v>
      </c>
      <c r="AB2805" s="82">
        <v>526.24</v>
      </c>
    </row>
    <row r="2806" spans="18:28">
      <c r="R2806" s="82" t="s">
        <v>95</v>
      </c>
      <c r="S2806" s="82">
        <v>2024</v>
      </c>
      <c r="T2806" s="82" t="s">
        <v>36</v>
      </c>
      <c r="U2806" s="82" t="s">
        <v>89</v>
      </c>
      <c r="V2806" s="82" t="s">
        <v>90</v>
      </c>
      <c r="W2806" s="82" t="s">
        <v>91</v>
      </c>
      <c r="X2806" s="82" t="s">
        <v>92</v>
      </c>
      <c r="Y2806" s="82" t="s">
        <v>93</v>
      </c>
      <c r="Z2806" s="82" t="s">
        <v>96</v>
      </c>
      <c r="AA2806" s="82">
        <v>289</v>
      </c>
      <c r="AB2806" s="82">
        <v>413.27</v>
      </c>
    </row>
    <row r="2807" spans="18:28">
      <c r="R2807" s="82" t="s">
        <v>97</v>
      </c>
      <c r="S2807" s="82">
        <v>2024</v>
      </c>
      <c r="T2807" s="82" t="s">
        <v>36</v>
      </c>
      <c r="U2807" s="82" t="s">
        <v>89</v>
      </c>
      <c r="V2807" s="82" t="s">
        <v>90</v>
      </c>
      <c r="W2807" s="82" t="s">
        <v>91</v>
      </c>
      <c r="X2807" s="82" t="s">
        <v>92</v>
      </c>
      <c r="Y2807" s="82" t="s">
        <v>93</v>
      </c>
      <c r="Z2807" s="82" t="s">
        <v>96</v>
      </c>
      <c r="AA2807" s="82">
        <v>287</v>
      </c>
      <c r="AB2807" s="82">
        <v>410.40999999999997</v>
      </c>
    </row>
    <row r="2808" spans="18:28">
      <c r="R2808" s="82" t="s">
        <v>97</v>
      </c>
      <c r="S2808" s="82">
        <v>2024</v>
      </c>
      <c r="T2808" s="82" t="s">
        <v>36</v>
      </c>
      <c r="U2808" s="82" t="s">
        <v>89</v>
      </c>
      <c r="V2808" s="82" t="s">
        <v>90</v>
      </c>
      <c r="W2808" s="82" t="s">
        <v>91</v>
      </c>
      <c r="X2808" s="82" t="s">
        <v>92</v>
      </c>
      <c r="Y2808" s="82" t="s">
        <v>93</v>
      </c>
      <c r="Z2808" s="82" t="s">
        <v>96</v>
      </c>
      <c r="AA2808" s="82">
        <v>763</v>
      </c>
      <c r="AB2808" s="82">
        <v>1091.0899999999999</v>
      </c>
    </row>
    <row r="2809" spans="18:28">
      <c r="R2809" s="82" t="s">
        <v>88</v>
      </c>
      <c r="S2809" s="82">
        <v>2024</v>
      </c>
      <c r="T2809" s="82" t="s">
        <v>32</v>
      </c>
      <c r="U2809" s="82" t="s">
        <v>89</v>
      </c>
      <c r="V2809" s="82" t="s">
        <v>90</v>
      </c>
      <c r="W2809" s="82" t="s">
        <v>91</v>
      </c>
      <c r="X2809" s="82" t="s">
        <v>92</v>
      </c>
      <c r="Y2809" s="82" t="s">
        <v>93</v>
      </c>
      <c r="Z2809" s="82" t="s">
        <v>96</v>
      </c>
      <c r="AA2809" s="82">
        <v>278</v>
      </c>
      <c r="AB2809" s="82">
        <v>397.53999999999996</v>
      </c>
    </row>
    <row r="2810" spans="18:28">
      <c r="R2810" s="82" t="s">
        <v>95</v>
      </c>
      <c r="S2810" s="82">
        <v>2024</v>
      </c>
      <c r="T2810" s="82" t="s">
        <v>32</v>
      </c>
      <c r="U2810" s="82" t="s">
        <v>89</v>
      </c>
      <c r="V2810" s="82" t="s">
        <v>90</v>
      </c>
      <c r="W2810" s="82" t="s">
        <v>91</v>
      </c>
      <c r="X2810" s="82" t="s">
        <v>92</v>
      </c>
      <c r="Y2810" s="82" t="s">
        <v>93</v>
      </c>
      <c r="Z2810" s="82" t="s">
        <v>96</v>
      </c>
      <c r="AA2810" s="82">
        <v>304</v>
      </c>
      <c r="AB2810" s="82">
        <v>434.72</v>
      </c>
    </row>
    <row r="2811" spans="18:28">
      <c r="R2811" s="82" t="s">
        <v>95</v>
      </c>
      <c r="S2811" s="82">
        <v>2024</v>
      </c>
      <c r="T2811" s="82" t="s">
        <v>32</v>
      </c>
      <c r="U2811" s="82" t="s">
        <v>89</v>
      </c>
      <c r="V2811" s="82" t="s">
        <v>90</v>
      </c>
      <c r="W2811" s="82" t="s">
        <v>91</v>
      </c>
      <c r="X2811" s="82" t="s">
        <v>92</v>
      </c>
      <c r="Y2811" s="82" t="s">
        <v>93</v>
      </c>
      <c r="Z2811" s="82" t="s">
        <v>96</v>
      </c>
      <c r="AA2811" s="82">
        <v>280</v>
      </c>
      <c r="AB2811" s="82">
        <v>400.4</v>
      </c>
    </row>
    <row r="2812" spans="18:28">
      <c r="R2812" s="82" t="s">
        <v>95</v>
      </c>
      <c r="S2812" s="82">
        <v>2024</v>
      </c>
      <c r="T2812" s="82" t="s">
        <v>32</v>
      </c>
      <c r="U2812" s="82" t="s">
        <v>89</v>
      </c>
      <c r="V2812" s="82" t="s">
        <v>90</v>
      </c>
      <c r="W2812" s="82" t="s">
        <v>91</v>
      </c>
      <c r="X2812" s="82" t="s">
        <v>92</v>
      </c>
      <c r="Y2812" s="82" t="s">
        <v>93</v>
      </c>
      <c r="Z2812" s="82" t="s">
        <v>96</v>
      </c>
      <c r="AA2812" s="82">
        <v>665</v>
      </c>
      <c r="AB2812" s="82">
        <v>950.95</v>
      </c>
    </row>
    <row r="2813" spans="18:28">
      <c r="R2813" s="82" t="s">
        <v>97</v>
      </c>
      <c r="S2813" s="82">
        <v>2024</v>
      </c>
      <c r="T2813" s="82" t="s">
        <v>32</v>
      </c>
      <c r="U2813" s="82" t="s">
        <v>89</v>
      </c>
      <c r="V2813" s="82" t="s">
        <v>90</v>
      </c>
      <c r="W2813" s="82" t="s">
        <v>91</v>
      </c>
      <c r="X2813" s="82" t="s">
        <v>92</v>
      </c>
      <c r="Y2813" s="82" t="s">
        <v>93</v>
      </c>
      <c r="Z2813" s="82" t="s">
        <v>96</v>
      </c>
      <c r="AA2813" s="82">
        <v>752</v>
      </c>
      <c r="AB2813" s="82">
        <v>1075.3600000000001</v>
      </c>
    </row>
    <row r="2814" spans="18:28">
      <c r="R2814" s="82" t="s">
        <v>97</v>
      </c>
      <c r="S2814" s="82">
        <v>2024</v>
      </c>
      <c r="T2814" s="82" t="s">
        <v>32</v>
      </c>
      <c r="U2814" s="82" t="s">
        <v>89</v>
      </c>
      <c r="V2814" s="82" t="s">
        <v>90</v>
      </c>
      <c r="W2814" s="82" t="s">
        <v>91</v>
      </c>
      <c r="X2814" s="82" t="s">
        <v>92</v>
      </c>
      <c r="Y2814" s="82" t="s">
        <v>93</v>
      </c>
      <c r="Z2814" s="82" t="s">
        <v>96</v>
      </c>
      <c r="AA2814" s="82">
        <v>303</v>
      </c>
      <c r="AB2814" s="82">
        <v>433.28999999999996</v>
      </c>
    </row>
    <row r="2815" spans="18:28">
      <c r="R2815" s="82" t="s">
        <v>95</v>
      </c>
      <c r="S2815" s="82">
        <v>2024</v>
      </c>
      <c r="T2815" s="82" t="s">
        <v>32</v>
      </c>
      <c r="U2815" s="82" t="s">
        <v>89</v>
      </c>
      <c r="V2815" s="82" t="s">
        <v>90</v>
      </c>
      <c r="W2815" s="82" t="s">
        <v>91</v>
      </c>
      <c r="X2815" s="82" t="s">
        <v>92</v>
      </c>
      <c r="Y2815" s="82" t="s">
        <v>93</v>
      </c>
      <c r="Z2815" s="82" t="s">
        <v>96</v>
      </c>
      <c r="AA2815" s="82">
        <v>791</v>
      </c>
      <c r="AB2815" s="82">
        <v>526.24</v>
      </c>
    </row>
    <row r="2816" spans="18:28">
      <c r="R2816" s="82" t="s">
        <v>95</v>
      </c>
      <c r="S2816" s="82">
        <v>2024</v>
      </c>
      <c r="T2816" s="82" t="s">
        <v>32</v>
      </c>
      <c r="U2816" s="82" t="s">
        <v>89</v>
      </c>
      <c r="V2816" s="82" t="s">
        <v>90</v>
      </c>
      <c r="W2816" s="82" t="s">
        <v>91</v>
      </c>
      <c r="X2816" s="82" t="s">
        <v>92</v>
      </c>
      <c r="Y2816" s="82" t="s">
        <v>93</v>
      </c>
      <c r="Z2816" s="82" t="s">
        <v>96</v>
      </c>
      <c r="AA2816" s="82">
        <v>307</v>
      </c>
      <c r="AB2816" s="82">
        <v>439.01</v>
      </c>
    </row>
    <row r="2817" spans="18:28">
      <c r="R2817" s="82" t="s">
        <v>95</v>
      </c>
      <c r="S2817" s="82">
        <v>2024</v>
      </c>
      <c r="T2817" s="82" t="s">
        <v>32</v>
      </c>
      <c r="U2817" s="82" t="s">
        <v>89</v>
      </c>
      <c r="V2817" s="82" t="s">
        <v>90</v>
      </c>
      <c r="W2817" s="82" t="s">
        <v>91</v>
      </c>
      <c r="X2817" s="82" t="s">
        <v>92</v>
      </c>
      <c r="Y2817" s="82" t="s">
        <v>93</v>
      </c>
      <c r="Z2817" s="82" t="s">
        <v>96</v>
      </c>
      <c r="AA2817" s="82">
        <v>277</v>
      </c>
      <c r="AB2817" s="82">
        <v>396.11</v>
      </c>
    </row>
    <row r="2818" spans="18:28">
      <c r="R2818" s="82" t="s">
        <v>88</v>
      </c>
      <c r="S2818" s="82">
        <v>2024</v>
      </c>
      <c r="T2818" s="82" t="s">
        <v>32</v>
      </c>
      <c r="U2818" s="82" t="s">
        <v>89</v>
      </c>
      <c r="V2818" s="82" t="s">
        <v>90</v>
      </c>
      <c r="W2818" s="82" t="s">
        <v>91</v>
      </c>
      <c r="X2818" s="82" t="s">
        <v>92</v>
      </c>
      <c r="Y2818" s="82" t="s">
        <v>93</v>
      </c>
      <c r="Z2818" s="82" t="s">
        <v>96</v>
      </c>
      <c r="AA2818" s="82">
        <v>305</v>
      </c>
      <c r="AB2818" s="82">
        <v>436.15</v>
      </c>
    </row>
    <row r="2819" spans="18:28">
      <c r="R2819" s="82" t="s">
        <v>95</v>
      </c>
      <c r="S2819" s="82">
        <v>2024</v>
      </c>
      <c r="T2819" s="82" t="s">
        <v>35</v>
      </c>
      <c r="U2819" s="82" t="s">
        <v>89</v>
      </c>
      <c r="V2819" s="82" t="s">
        <v>90</v>
      </c>
      <c r="W2819" s="82" t="s">
        <v>91</v>
      </c>
      <c r="X2819" s="82" t="s">
        <v>92</v>
      </c>
      <c r="Y2819" s="82" t="s">
        <v>93</v>
      </c>
      <c r="Z2819" s="82" t="s">
        <v>96</v>
      </c>
      <c r="AA2819" s="82">
        <v>296</v>
      </c>
      <c r="AB2819" s="82">
        <v>452.88</v>
      </c>
    </row>
    <row r="2820" spans="18:28">
      <c r="R2820" s="82" t="s">
        <v>95</v>
      </c>
      <c r="S2820" s="82">
        <v>2024</v>
      </c>
      <c r="T2820" s="82" t="s">
        <v>35</v>
      </c>
      <c r="U2820" s="82" t="s">
        <v>89</v>
      </c>
      <c r="V2820" s="82" t="s">
        <v>90</v>
      </c>
      <c r="W2820" s="82" t="s">
        <v>91</v>
      </c>
      <c r="X2820" s="82" t="s">
        <v>92</v>
      </c>
      <c r="Y2820" s="82" t="s">
        <v>93</v>
      </c>
      <c r="Z2820" s="82" t="s">
        <v>96</v>
      </c>
      <c r="AA2820" s="82">
        <v>266</v>
      </c>
      <c r="AB2820" s="82">
        <v>380.38</v>
      </c>
    </row>
    <row r="2821" spans="18:28">
      <c r="R2821" s="82" t="s">
        <v>95</v>
      </c>
      <c r="S2821" s="82">
        <v>2024</v>
      </c>
      <c r="T2821" s="82" t="s">
        <v>35</v>
      </c>
      <c r="U2821" s="82" t="s">
        <v>89</v>
      </c>
      <c r="V2821" s="82" t="s">
        <v>90</v>
      </c>
      <c r="W2821" s="82" t="s">
        <v>91</v>
      </c>
      <c r="X2821" s="82" t="s">
        <v>92</v>
      </c>
      <c r="Y2821" s="82" t="s">
        <v>93</v>
      </c>
      <c r="Z2821" s="82" t="s">
        <v>96</v>
      </c>
      <c r="AA2821" s="82">
        <v>292</v>
      </c>
      <c r="AB2821" s="82">
        <v>417.56</v>
      </c>
    </row>
    <row r="2822" spans="18:28">
      <c r="R2822" s="82" t="s">
        <v>95</v>
      </c>
      <c r="S2822" s="82">
        <v>2024</v>
      </c>
      <c r="T2822" s="82" t="s">
        <v>35</v>
      </c>
      <c r="U2822" s="82" t="s">
        <v>89</v>
      </c>
      <c r="V2822" s="82" t="s">
        <v>90</v>
      </c>
      <c r="W2822" s="82" t="s">
        <v>91</v>
      </c>
      <c r="X2822" s="82" t="s">
        <v>92</v>
      </c>
      <c r="Y2822" s="82" t="s">
        <v>93</v>
      </c>
      <c r="Z2822" s="82" t="s">
        <v>96</v>
      </c>
      <c r="AA2822" s="82">
        <v>268</v>
      </c>
      <c r="AB2822" s="82">
        <v>383.24</v>
      </c>
    </row>
    <row r="2823" spans="18:28">
      <c r="R2823" s="82" t="s">
        <v>88</v>
      </c>
      <c r="S2823" s="82">
        <v>2024</v>
      </c>
      <c r="T2823" s="82" t="s">
        <v>35</v>
      </c>
      <c r="U2823" s="82" t="s">
        <v>89</v>
      </c>
      <c r="V2823" s="82" t="s">
        <v>90</v>
      </c>
      <c r="W2823" s="82" t="s">
        <v>91</v>
      </c>
      <c r="X2823" s="82" t="s">
        <v>92</v>
      </c>
      <c r="Y2823" s="82" t="s">
        <v>93</v>
      </c>
      <c r="Z2823" s="82" t="s">
        <v>96</v>
      </c>
      <c r="AA2823" s="82">
        <v>667</v>
      </c>
      <c r="AB2823" s="82">
        <v>953.81</v>
      </c>
    </row>
    <row r="2824" spans="18:28">
      <c r="R2824" s="82" t="s">
        <v>88</v>
      </c>
      <c r="S2824" s="82">
        <v>2024</v>
      </c>
      <c r="T2824" s="82" t="s">
        <v>35</v>
      </c>
      <c r="U2824" s="82" t="s">
        <v>89</v>
      </c>
      <c r="V2824" s="82" t="s">
        <v>90</v>
      </c>
      <c r="W2824" s="82" t="s">
        <v>91</v>
      </c>
      <c r="X2824" s="82" t="s">
        <v>92</v>
      </c>
      <c r="Y2824" s="82" t="s">
        <v>93</v>
      </c>
      <c r="Z2824" s="82" t="s">
        <v>96</v>
      </c>
      <c r="AA2824" s="82">
        <v>793</v>
      </c>
      <c r="AB2824" s="82">
        <v>526.24</v>
      </c>
    </row>
    <row r="2825" spans="18:28">
      <c r="R2825" s="82" t="s">
        <v>95</v>
      </c>
      <c r="S2825" s="82">
        <v>2024</v>
      </c>
      <c r="T2825" s="82" t="s">
        <v>35</v>
      </c>
      <c r="U2825" s="82" t="s">
        <v>89</v>
      </c>
      <c r="V2825" s="82" t="s">
        <v>90</v>
      </c>
      <c r="W2825" s="82" t="s">
        <v>91</v>
      </c>
      <c r="X2825" s="82" t="s">
        <v>92</v>
      </c>
      <c r="Y2825" s="82" t="s">
        <v>93</v>
      </c>
      <c r="Z2825" s="82" t="s">
        <v>96</v>
      </c>
      <c r="AA2825" s="82">
        <v>295</v>
      </c>
      <c r="AB2825" s="82">
        <v>421.85</v>
      </c>
    </row>
    <row r="2826" spans="18:28">
      <c r="R2826" s="82" t="s">
        <v>95</v>
      </c>
      <c r="S2826" s="82">
        <v>2024</v>
      </c>
      <c r="T2826" s="82" t="s">
        <v>35</v>
      </c>
      <c r="U2826" s="82" t="s">
        <v>89</v>
      </c>
      <c r="V2826" s="82" t="s">
        <v>90</v>
      </c>
      <c r="W2826" s="82" t="s">
        <v>91</v>
      </c>
      <c r="X2826" s="82" t="s">
        <v>92</v>
      </c>
      <c r="Y2826" s="82" t="s">
        <v>93</v>
      </c>
      <c r="Z2826" s="82" t="s">
        <v>96</v>
      </c>
      <c r="AA2826" s="82">
        <v>265</v>
      </c>
      <c r="AB2826" s="82">
        <v>378.95</v>
      </c>
    </row>
    <row r="2827" spans="18:28">
      <c r="R2827" s="82" t="s">
        <v>95</v>
      </c>
      <c r="S2827" s="82">
        <v>2024</v>
      </c>
      <c r="T2827" s="82" t="s">
        <v>35</v>
      </c>
      <c r="U2827" s="82" t="s">
        <v>89</v>
      </c>
      <c r="V2827" s="82" t="s">
        <v>90</v>
      </c>
      <c r="W2827" s="82" t="s">
        <v>91</v>
      </c>
      <c r="X2827" s="82" t="s">
        <v>92</v>
      </c>
      <c r="Y2827" s="82" t="s">
        <v>93</v>
      </c>
      <c r="Z2827" s="82" t="s">
        <v>96</v>
      </c>
      <c r="AA2827" s="82">
        <v>293</v>
      </c>
      <c r="AB2827" s="82">
        <v>418.99</v>
      </c>
    </row>
    <row r="2828" spans="18:28">
      <c r="R2828" s="82" t="s">
        <v>95</v>
      </c>
      <c r="S2828" s="82">
        <v>2024</v>
      </c>
      <c r="T2828" s="82" t="s">
        <v>35</v>
      </c>
      <c r="U2828" s="82" t="s">
        <v>89</v>
      </c>
      <c r="V2828" s="82" t="s">
        <v>90</v>
      </c>
      <c r="W2828" s="82" t="s">
        <v>91</v>
      </c>
      <c r="X2828" s="82" t="s">
        <v>92</v>
      </c>
      <c r="Y2828" s="82" t="s">
        <v>93</v>
      </c>
      <c r="Z2828" s="82" t="s">
        <v>96</v>
      </c>
      <c r="AA2828" s="82">
        <v>762</v>
      </c>
      <c r="AB2828" s="82">
        <v>1089.6599999999999</v>
      </c>
    </row>
    <row r="2829" spans="18:28">
      <c r="R2829" s="82" t="s">
        <v>88</v>
      </c>
      <c r="S2829" s="82">
        <v>2024</v>
      </c>
      <c r="T2829" s="82" t="s">
        <v>41</v>
      </c>
      <c r="U2829" s="82" t="s">
        <v>89</v>
      </c>
      <c r="V2829" s="82" t="s">
        <v>90</v>
      </c>
      <c r="W2829" s="82" t="s">
        <v>91</v>
      </c>
      <c r="X2829" s="82" t="s">
        <v>92</v>
      </c>
      <c r="Y2829" s="82" t="s">
        <v>93</v>
      </c>
      <c r="Z2829" s="82" t="s">
        <v>96</v>
      </c>
      <c r="AA2829" s="82">
        <v>260</v>
      </c>
      <c r="AB2829" s="82">
        <v>397.8</v>
      </c>
    </row>
    <row r="2830" spans="18:28">
      <c r="R2830" s="82" t="s">
        <v>95</v>
      </c>
      <c r="S2830" s="82">
        <v>2024</v>
      </c>
      <c r="T2830" s="82" t="s">
        <v>41</v>
      </c>
      <c r="U2830" s="82" t="s">
        <v>89</v>
      </c>
      <c r="V2830" s="82" t="s">
        <v>90</v>
      </c>
      <c r="W2830" s="82" t="s">
        <v>91</v>
      </c>
      <c r="X2830" s="82" t="s">
        <v>92</v>
      </c>
      <c r="Y2830" s="82" t="s">
        <v>93</v>
      </c>
      <c r="Z2830" s="82" t="s">
        <v>96</v>
      </c>
      <c r="AA2830" s="82">
        <v>236</v>
      </c>
      <c r="AB2830" s="82">
        <v>337.48</v>
      </c>
    </row>
    <row r="2831" spans="18:28">
      <c r="R2831" s="82" t="s">
        <v>88</v>
      </c>
      <c r="S2831" s="82">
        <v>2024</v>
      </c>
      <c r="T2831" s="82" t="s">
        <v>41</v>
      </c>
      <c r="U2831" s="82" t="s">
        <v>89</v>
      </c>
      <c r="V2831" s="82" t="s">
        <v>90</v>
      </c>
      <c r="W2831" s="82" t="s">
        <v>91</v>
      </c>
      <c r="X2831" s="82" t="s">
        <v>92</v>
      </c>
      <c r="Y2831" s="82" t="s">
        <v>93</v>
      </c>
      <c r="Z2831" s="82" t="s">
        <v>96</v>
      </c>
      <c r="AA2831" s="82">
        <v>262</v>
      </c>
      <c r="AB2831" s="82">
        <v>374.65999999999997</v>
      </c>
    </row>
    <row r="2832" spans="18:28">
      <c r="R2832" s="82" t="s">
        <v>99</v>
      </c>
      <c r="S2832" s="82">
        <v>2024</v>
      </c>
      <c r="T2832" s="82" t="s">
        <v>41</v>
      </c>
      <c r="U2832" s="82" t="s">
        <v>89</v>
      </c>
      <c r="V2832" s="82" t="s">
        <v>90</v>
      </c>
      <c r="W2832" s="82" t="s">
        <v>91</v>
      </c>
      <c r="X2832" s="82" t="s">
        <v>92</v>
      </c>
      <c r="Y2832" s="82" t="s">
        <v>93</v>
      </c>
      <c r="Z2832" s="82" t="s">
        <v>96</v>
      </c>
      <c r="AA2832" s="82">
        <v>672</v>
      </c>
      <c r="AB2832" s="82">
        <v>960.96</v>
      </c>
    </row>
    <row r="2833" spans="18:28">
      <c r="R2833" s="82" t="s">
        <v>95</v>
      </c>
      <c r="S2833" s="82">
        <v>2024</v>
      </c>
      <c r="T2833" s="82" t="s">
        <v>41</v>
      </c>
      <c r="U2833" s="82" t="s">
        <v>89</v>
      </c>
      <c r="V2833" s="82" t="s">
        <v>90</v>
      </c>
      <c r="W2833" s="82" t="s">
        <v>91</v>
      </c>
      <c r="X2833" s="82" t="s">
        <v>92</v>
      </c>
      <c r="Y2833" s="82" t="s">
        <v>93</v>
      </c>
      <c r="Z2833" s="82" t="s">
        <v>96</v>
      </c>
      <c r="AA2833" s="82">
        <v>759</v>
      </c>
      <c r="AB2833" s="82">
        <v>1085.3699999999999</v>
      </c>
    </row>
    <row r="2834" spans="18:28">
      <c r="R2834" s="82" t="s">
        <v>95</v>
      </c>
      <c r="S2834" s="82">
        <v>2024</v>
      </c>
      <c r="T2834" s="82" t="s">
        <v>41</v>
      </c>
      <c r="U2834" s="82" t="s">
        <v>89</v>
      </c>
      <c r="V2834" s="82" t="s">
        <v>90</v>
      </c>
      <c r="W2834" s="82" t="s">
        <v>91</v>
      </c>
      <c r="X2834" s="82" t="s">
        <v>92</v>
      </c>
      <c r="Y2834" s="82" t="s">
        <v>93</v>
      </c>
      <c r="Z2834" s="82" t="s">
        <v>96</v>
      </c>
      <c r="AA2834" s="82">
        <v>261</v>
      </c>
      <c r="AB2834" s="82">
        <v>373.23</v>
      </c>
    </row>
    <row r="2835" spans="18:28">
      <c r="R2835" s="82" t="s">
        <v>99</v>
      </c>
      <c r="S2835" s="82">
        <v>2024</v>
      </c>
      <c r="T2835" s="82" t="s">
        <v>41</v>
      </c>
      <c r="U2835" s="82" t="s">
        <v>89</v>
      </c>
      <c r="V2835" s="82" t="s">
        <v>90</v>
      </c>
      <c r="W2835" s="82" t="s">
        <v>91</v>
      </c>
      <c r="X2835" s="82" t="s">
        <v>92</v>
      </c>
      <c r="Y2835" s="82" t="s">
        <v>93</v>
      </c>
      <c r="Z2835" s="82" t="s">
        <v>96</v>
      </c>
      <c r="AA2835" s="82">
        <v>798</v>
      </c>
      <c r="AB2835" s="82">
        <v>526.24</v>
      </c>
    </row>
    <row r="2836" spans="18:28">
      <c r="R2836" s="82" t="s">
        <v>88</v>
      </c>
      <c r="S2836" s="82">
        <v>2024</v>
      </c>
      <c r="T2836" s="82" t="s">
        <v>41</v>
      </c>
      <c r="U2836" s="82" t="s">
        <v>89</v>
      </c>
      <c r="V2836" s="82" t="s">
        <v>90</v>
      </c>
      <c r="W2836" s="82" t="s">
        <v>91</v>
      </c>
      <c r="X2836" s="82" t="s">
        <v>92</v>
      </c>
      <c r="Y2836" s="82" t="s">
        <v>93</v>
      </c>
      <c r="Z2836" s="82" t="s">
        <v>96</v>
      </c>
      <c r="AA2836" s="82">
        <v>235</v>
      </c>
      <c r="AB2836" s="82">
        <v>336.05</v>
      </c>
    </row>
    <row r="2837" spans="18:28">
      <c r="R2837" s="82" t="s">
        <v>95</v>
      </c>
      <c r="S2837" s="82">
        <v>2024</v>
      </c>
      <c r="T2837" s="82" t="s">
        <v>41</v>
      </c>
      <c r="U2837" s="82" t="s">
        <v>89</v>
      </c>
      <c r="V2837" s="82" t="s">
        <v>90</v>
      </c>
      <c r="W2837" s="82" t="s">
        <v>91</v>
      </c>
      <c r="X2837" s="82" t="s">
        <v>92</v>
      </c>
      <c r="Y2837" s="82" t="s">
        <v>93</v>
      </c>
      <c r="Z2837" s="82" t="s">
        <v>96</v>
      </c>
      <c r="AA2837" s="82">
        <v>263</v>
      </c>
      <c r="AB2837" s="82">
        <v>376.09000000000003</v>
      </c>
    </row>
    <row r="2838" spans="18:28">
      <c r="R2838" s="82" t="s">
        <v>88</v>
      </c>
      <c r="S2838" s="82">
        <v>2024</v>
      </c>
      <c r="T2838" s="82" t="s">
        <v>41</v>
      </c>
      <c r="U2838" s="82" t="s">
        <v>89</v>
      </c>
      <c r="V2838" s="82" t="s">
        <v>90</v>
      </c>
      <c r="W2838" s="82" t="s">
        <v>91</v>
      </c>
      <c r="X2838" s="82" t="s">
        <v>92</v>
      </c>
      <c r="Y2838" s="82" t="s">
        <v>93</v>
      </c>
      <c r="Z2838" s="82" t="s">
        <v>96</v>
      </c>
      <c r="AA2838" s="82">
        <v>768</v>
      </c>
      <c r="AB2838" s="82">
        <v>1098.24</v>
      </c>
    </row>
    <row r="2839" spans="18:28">
      <c r="R2839" s="82" t="s">
        <v>95</v>
      </c>
      <c r="S2839" s="82">
        <v>2024</v>
      </c>
      <c r="T2839" s="82" t="s">
        <v>40</v>
      </c>
      <c r="U2839" s="82" t="s">
        <v>89</v>
      </c>
      <c r="V2839" s="82" t="s">
        <v>90</v>
      </c>
      <c r="W2839" s="82" t="s">
        <v>91</v>
      </c>
      <c r="X2839" s="82" t="s">
        <v>92</v>
      </c>
      <c r="Y2839" s="82" t="s">
        <v>93</v>
      </c>
      <c r="Z2839" s="82" t="s">
        <v>96</v>
      </c>
      <c r="AA2839" s="82">
        <v>266</v>
      </c>
      <c r="AB2839" s="82">
        <v>406.98</v>
      </c>
    </row>
    <row r="2840" spans="18:28">
      <c r="R2840" s="82" t="s">
        <v>97</v>
      </c>
      <c r="S2840" s="82">
        <v>2024</v>
      </c>
      <c r="T2840" s="82" t="s">
        <v>40</v>
      </c>
      <c r="U2840" s="82" t="s">
        <v>89</v>
      </c>
      <c r="V2840" s="82" t="s">
        <v>90</v>
      </c>
      <c r="W2840" s="82" t="s">
        <v>91</v>
      </c>
      <c r="X2840" s="82" t="s">
        <v>92</v>
      </c>
      <c r="Y2840" s="82" t="s">
        <v>93</v>
      </c>
      <c r="Z2840" s="82" t="s">
        <v>96</v>
      </c>
      <c r="AA2840" s="82">
        <v>242</v>
      </c>
      <c r="AB2840" s="82">
        <v>346.06</v>
      </c>
    </row>
    <row r="2841" spans="18:28">
      <c r="R2841" s="82" t="s">
        <v>95</v>
      </c>
      <c r="S2841" s="82">
        <v>2024</v>
      </c>
      <c r="T2841" s="82" t="s">
        <v>40</v>
      </c>
      <c r="U2841" s="82" t="s">
        <v>89</v>
      </c>
      <c r="V2841" s="82" t="s">
        <v>90</v>
      </c>
      <c r="W2841" s="82" t="s">
        <v>91</v>
      </c>
      <c r="X2841" s="82" t="s">
        <v>92</v>
      </c>
      <c r="Y2841" s="82" t="s">
        <v>93</v>
      </c>
      <c r="Z2841" s="82" t="s">
        <v>96</v>
      </c>
      <c r="AA2841" s="82">
        <v>268</v>
      </c>
      <c r="AB2841" s="82">
        <v>383.24</v>
      </c>
    </row>
    <row r="2842" spans="18:28">
      <c r="R2842" s="82" t="s">
        <v>95</v>
      </c>
      <c r="S2842" s="82">
        <v>2024</v>
      </c>
      <c r="T2842" s="82" t="s">
        <v>40</v>
      </c>
      <c r="U2842" s="82" t="s">
        <v>89</v>
      </c>
      <c r="V2842" s="82" t="s">
        <v>90</v>
      </c>
      <c r="W2842" s="82" t="s">
        <v>91</v>
      </c>
      <c r="X2842" s="82" t="s">
        <v>92</v>
      </c>
      <c r="Y2842" s="82" t="s">
        <v>93</v>
      </c>
      <c r="Z2842" s="82" t="s">
        <v>96</v>
      </c>
      <c r="AA2842" s="82">
        <v>238</v>
      </c>
      <c r="AB2842" s="82">
        <v>340.34000000000003</v>
      </c>
    </row>
    <row r="2843" spans="18:28">
      <c r="R2843" s="82" t="s">
        <v>95</v>
      </c>
      <c r="S2843" s="82">
        <v>2024</v>
      </c>
      <c r="T2843" s="82" t="s">
        <v>40</v>
      </c>
      <c r="U2843" s="82" t="s">
        <v>89</v>
      </c>
      <c r="V2843" s="82" t="s">
        <v>90</v>
      </c>
      <c r="W2843" s="82" t="s">
        <v>91</v>
      </c>
      <c r="X2843" s="82" t="s">
        <v>92</v>
      </c>
      <c r="Y2843" s="82" t="s">
        <v>93</v>
      </c>
      <c r="Z2843" s="82" t="s">
        <v>96</v>
      </c>
      <c r="AA2843" s="82">
        <v>671</v>
      </c>
      <c r="AB2843" s="82">
        <v>959.53</v>
      </c>
    </row>
    <row r="2844" spans="18:28">
      <c r="R2844" s="82" t="s">
        <v>97</v>
      </c>
      <c r="S2844" s="82">
        <v>2024</v>
      </c>
      <c r="T2844" s="82" t="s">
        <v>40</v>
      </c>
      <c r="U2844" s="82" t="s">
        <v>89</v>
      </c>
      <c r="V2844" s="82" t="s">
        <v>90</v>
      </c>
      <c r="W2844" s="82" t="s">
        <v>91</v>
      </c>
      <c r="X2844" s="82" t="s">
        <v>92</v>
      </c>
      <c r="Y2844" s="82" t="s">
        <v>93</v>
      </c>
      <c r="Z2844" s="82" t="s">
        <v>96</v>
      </c>
      <c r="AA2844" s="82">
        <v>758</v>
      </c>
      <c r="AB2844" s="82">
        <v>1083.94</v>
      </c>
    </row>
    <row r="2845" spans="18:28">
      <c r="R2845" s="82" t="s">
        <v>97</v>
      </c>
      <c r="S2845" s="82">
        <v>2024</v>
      </c>
      <c r="T2845" s="82" t="s">
        <v>40</v>
      </c>
      <c r="U2845" s="82" t="s">
        <v>89</v>
      </c>
      <c r="V2845" s="82" t="s">
        <v>90</v>
      </c>
      <c r="W2845" s="82" t="s">
        <v>91</v>
      </c>
      <c r="X2845" s="82" t="s">
        <v>92</v>
      </c>
      <c r="Y2845" s="82" t="s">
        <v>93</v>
      </c>
      <c r="Z2845" s="82" t="s">
        <v>96</v>
      </c>
      <c r="AA2845" s="82">
        <v>267</v>
      </c>
      <c r="AB2845" s="82">
        <v>381.81</v>
      </c>
    </row>
    <row r="2846" spans="18:28">
      <c r="R2846" s="82" t="s">
        <v>95</v>
      </c>
      <c r="S2846" s="82">
        <v>2024</v>
      </c>
      <c r="T2846" s="82" t="s">
        <v>40</v>
      </c>
      <c r="U2846" s="82" t="s">
        <v>89</v>
      </c>
      <c r="V2846" s="82" t="s">
        <v>90</v>
      </c>
      <c r="W2846" s="82" t="s">
        <v>91</v>
      </c>
      <c r="X2846" s="82" t="s">
        <v>92</v>
      </c>
      <c r="Y2846" s="82" t="s">
        <v>93</v>
      </c>
      <c r="Z2846" s="82" t="s">
        <v>96</v>
      </c>
      <c r="AA2846" s="82">
        <v>797</v>
      </c>
      <c r="AB2846" s="82">
        <v>526.24</v>
      </c>
    </row>
    <row r="2847" spans="18:28">
      <c r="R2847" s="82" t="s">
        <v>95</v>
      </c>
      <c r="S2847" s="82">
        <v>2024</v>
      </c>
      <c r="T2847" s="82" t="s">
        <v>40</v>
      </c>
      <c r="U2847" s="82" t="s">
        <v>89</v>
      </c>
      <c r="V2847" s="82" t="s">
        <v>90</v>
      </c>
      <c r="W2847" s="82" t="s">
        <v>91</v>
      </c>
      <c r="X2847" s="82" t="s">
        <v>92</v>
      </c>
      <c r="Y2847" s="82" t="s">
        <v>93</v>
      </c>
      <c r="Z2847" s="82" t="s">
        <v>96</v>
      </c>
      <c r="AA2847" s="82">
        <v>265</v>
      </c>
      <c r="AB2847" s="82">
        <v>378.95</v>
      </c>
    </row>
    <row r="2848" spans="18:28">
      <c r="R2848" s="82" t="s">
        <v>95</v>
      </c>
      <c r="S2848" s="82">
        <v>2024</v>
      </c>
      <c r="T2848" s="82" t="s">
        <v>40</v>
      </c>
      <c r="U2848" s="82" t="s">
        <v>89</v>
      </c>
      <c r="V2848" s="82" t="s">
        <v>90</v>
      </c>
      <c r="W2848" s="82" t="s">
        <v>91</v>
      </c>
      <c r="X2848" s="82" t="s">
        <v>92</v>
      </c>
      <c r="Y2848" s="82" t="s">
        <v>93</v>
      </c>
      <c r="Z2848" s="82" t="s">
        <v>96</v>
      </c>
      <c r="AA2848" s="82">
        <v>241</v>
      </c>
      <c r="AB2848" s="82">
        <v>344.63</v>
      </c>
    </row>
    <row r="2849" spans="18:28">
      <c r="R2849" s="82" t="s">
        <v>97</v>
      </c>
      <c r="S2849" s="82">
        <v>2024</v>
      </c>
      <c r="T2849" s="82" t="s">
        <v>40</v>
      </c>
      <c r="U2849" s="82" t="s">
        <v>89</v>
      </c>
      <c r="V2849" s="82" t="s">
        <v>90</v>
      </c>
      <c r="W2849" s="82" t="s">
        <v>91</v>
      </c>
      <c r="X2849" s="82" t="s">
        <v>92</v>
      </c>
      <c r="Y2849" s="82" t="s">
        <v>93</v>
      </c>
      <c r="Z2849" s="82" t="s">
        <v>96</v>
      </c>
      <c r="AA2849" s="82">
        <v>269</v>
      </c>
      <c r="AB2849" s="82">
        <v>384.67</v>
      </c>
    </row>
    <row r="2850" spans="18:28">
      <c r="R2850" s="82" t="s">
        <v>95</v>
      </c>
      <c r="S2850" s="82">
        <v>2024</v>
      </c>
      <c r="T2850" s="82" t="s">
        <v>40</v>
      </c>
      <c r="U2850" s="82" t="s">
        <v>89</v>
      </c>
      <c r="V2850" s="82" t="s">
        <v>90</v>
      </c>
      <c r="W2850" s="82" t="s">
        <v>91</v>
      </c>
      <c r="X2850" s="82" t="s">
        <v>92</v>
      </c>
      <c r="Y2850" s="82" t="s">
        <v>93</v>
      </c>
      <c r="Z2850" s="82" t="s">
        <v>96</v>
      </c>
      <c r="AA2850" s="82">
        <v>767</v>
      </c>
      <c r="AB2850" s="82">
        <v>1096.81</v>
      </c>
    </row>
    <row r="2851" spans="18:28">
      <c r="R2851" s="82" t="s">
        <v>97</v>
      </c>
      <c r="S2851" s="82">
        <v>2024</v>
      </c>
      <c r="T2851" s="82" t="s">
        <v>39</v>
      </c>
      <c r="U2851" s="82" t="s">
        <v>89</v>
      </c>
      <c r="V2851" s="82" t="s">
        <v>90</v>
      </c>
      <c r="W2851" s="82" t="s">
        <v>91</v>
      </c>
      <c r="X2851" s="82" t="s">
        <v>92</v>
      </c>
      <c r="Y2851" s="82" t="s">
        <v>93</v>
      </c>
      <c r="Z2851" s="82" t="s">
        <v>96</v>
      </c>
      <c r="AA2851" s="82">
        <v>272</v>
      </c>
      <c r="AB2851" s="82">
        <v>416.15999999999997</v>
      </c>
    </row>
    <row r="2852" spans="18:28">
      <c r="R2852" s="82" t="s">
        <v>97</v>
      </c>
      <c r="S2852" s="82">
        <v>2024</v>
      </c>
      <c r="T2852" s="82" t="s">
        <v>39</v>
      </c>
      <c r="U2852" s="82" t="s">
        <v>89</v>
      </c>
      <c r="V2852" s="82" t="s">
        <v>90</v>
      </c>
      <c r="W2852" s="82" t="s">
        <v>91</v>
      </c>
      <c r="X2852" s="82" t="s">
        <v>92</v>
      </c>
      <c r="Y2852" s="82" t="s">
        <v>93</v>
      </c>
      <c r="Z2852" s="82" t="s">
        <v>96</v>
      </c>
      <c r="AA2852" s="82">
        <v>248</v>
      </c>
      <c r="AB2852" s="82">
        <v>354.64</v>
      </c>
    </row>
    <row r="2853" spans="18:28">
      <c r="R2853" s="82" t="s">
        <v>99</v>
      </c>
      <c r="S2853" s="82">
        <v>2024</v>
      </c>
      <c r="T2853" s="82" t="s">
        <v>39</v>
      </c>
      <c r="U2853" s="82" t="s">
        <v>89</v>
      </c>
      <c r="V2853" s="82" t="s">
        <v>90</v>
      </c>
      <c r="W2853" s="82" t="s">
        <v>91</v>
      </c>
      <c r="X2853" s="82" t="s">
        <v>92</v>
      </c>
      <c r="Y2853" s="82" t="s">
        <v>93</v>
      </c>
      <c r="Z2853" s="82" t="s">
        <v>96</v>
      </c>
      <c r="AA2853" s="82">
        <v>274</v>
      </c>
      <c r="AB2853" s="82">
        <v>391.82</v>
      </c>
    </row>
    <row r="2854" spans="18:28">
      <c r="R2854" s="82" t="s">
        <v>88</v>
      </c>
      <c r="S2854" s="82">
        <v>2024</v>
      </c>
      <c r="T2854" s="82" t="s">
        <v>39</v>
      </c>
      <c r="U2854" s="82" t="s">
        <v>89</v>
      </c>
      <c r="V2854" s="82" t="s">
        <v>90</v>
      </c>
      <c r="W2854" s="82" t="s">
        <v>91</v>
      </c>
      <c r="X2854" s="82" t="s">
        <v>92</v>
      </c>
      <c r="Y2854" s="82" t="s">
        <v>93</v>
      </c>
      <c r="Z2854" s="82" t="s">
        <v>96</v>
      </c>
      <c r="AA2854" s="82">
        <v>244</v>
      </c>
      <c r="AB2854" s="82">
        <v>348.92</v>
      </c>
    </row>
    <row r="2855" spans="18:28">
      <c r="R2855" s="82" t="s">
        <v>95</v>
      </c>
      <c r="S2855" s="82">
        <v>2024</v>
      </c>
      <c r="T2855" s="82" t="s">
        <v>39</v>
      </c>
      <c r="U2855" s="82" t="s">
        <v>89</v>
      </c>
      <c r="V2855" s="82" t="s">
        <v>90</v>
      </c>
      <c r="W2855" s="82" t="s">
        <v>91</v>
      </c>
      <c r="X2855" s="82" t="s">
        <v>92</v>
      </c>
      <c r="Y2855" s="82" t="s">
        <v>93</v>
      </c>
      <c r="Z2855" s="82" t="s">
        <v>96</v>
      </c>
      <c r="AA2855" s="82">
        <v>757</v>
      </c>
      <c r="AB2855" s="82">
        <v>1082.51</v>
      </c>
    </row>
    <row r="2856" spans="18:28">
      <c r="R2856" s="82" t="s">
        <v>95</v>
      </c>
      <c r="S2856" s="82">
        <v>2024</v>
      </c>
      <c r="T2856" s="82" t="s">
        <v>39</v>
      </c>
      <c r="U2856" s="82" t="s">
        <v>89</v>
      </c>
      <c r="V2856" s="82" t="s">
        <v>90</v>
      </c>
      <c r="W2856" s="82" t="s">
        <v>91</v>
      </c>
      <c r="X2856" s="82" t="s">
        <v>92</v>
      </c>
      <c r="Y2856" s="82" t="s">
        <v>93</v>
      </c>
      <c r="Z2856" s="82" t="s">
        <v>96</v>
      </c>
      <c r="AA2856" s="82">
        <v>273</v>
      </c>
      <c r="AB2856" s="82">
        <v>390.39</v>
      </c>
    </row>
    <row r="2857" spans="18:28">
      <c r="R2857" s="82" t="s">
        <v>88</v>
      </c>
      <c r="S2857" s="82">
        <v>2024</v>
      </c>
      <c r="T2857" s="82" t="s">
        <v>39</v>
      </c>
      <c r="U2857" s="82" t="s">
        <v>89</v>
      </c>
      <c r="V2857" s="82" t="s">
        <v>90</v>
      </c>
      <c r="W2857" s="82" t="s">
        <v>91</v>
      </c>
      <c r="X2857" s="82" t="s">
        <v>92</v>
      </c>
      <c r="Y2857" s="82" t="s">
        <v>93</v>
      </c>
      <c r="Z2857" s="82" t="s">
        <v>96</v>
      </c>
      <c r="AA2857" s="82">
        <v>271</v>
      </c>
      <c r="AB2857" s="82">
        <v>387.53</v>
      </c>
    </row>
    <row r="2858" spans="18:28">
      <c r="R2858" s="82" t="s">
        <v>99</v>
      </c>
      <c r="S2858" s="82">
        <v>2024</v>
      </c>
      <c r="T2858" s="82" t="s">
        <v>39</v>
      </c>
      <c r="U2858" s="82" t="s">
        <v>89</v>
      </c>
      <c r="V2858" s="82" t="s">
        <v>90</v>
      </c>
      <c r="W2858" s="82" t="s">
        <v>91</v>
      </c>
      <c r="X2858" s="82" t="s">
        <v>92</v>
      </c>
      <c r="Y2858" s="82" t="s">
        <v>93</v>
      </c>
      <c r="Z2858" s="82" t="s">
        <v>96</v>
      </c>
      <c r="AA2858" s="82">
        <v>247</v>
      </c>
      <c r="AB2858" s="82">
        <v>353.21</v>
      </c>
    </row>
    <row r="2859" spans="18:28">
      <c r="R2859" s="82" t="s">
        <v>97</v>
      </c>
      <c r="S2859" s="82">
        <v>2024</v>
      </c>
      <c r="T2859" s="82" t="s">
        <v>39</v>
      </c>
      <c r="U2859" s="82" t="s">
        <v>89</v>
      </c>
      <c r="V2859" s="82" t="s">
        <v>90</v>
      </c>
      <c r="W2859" s="82" t="s">
        <v>91</v>
      </c>
      <c r="X2859" s="82" t="s">
        <v>92</v>
      </c>
      <c r="Y2859" s="82" t="s">
        <v>93</v>
      </c>
      <c r="Z2859" s="82" t="s">
        <v>96</v>
      </c>
      <c r="AA2859" s="82">
        <v>275</v>
      </c>
      <c r="AB2859" s="82">
        <v>393.25</v>
      </c>
    </row>
    <row r="2860" spans="18:28">
      <c r="R2860" s="82" t="s">
        <v>97</v>
      </c>
      <c r="S2860" s="82">
        <v>2024</v>
      </c>
      <c r="T2860" s="82" t="s">
        <v>39</v>
      </c>
      <c r="U2860" s="82" t="s">
        <v>89</v>
      </c>
      <c r="V2860" s="82" t="s">
        <v>90</v>
      </c>
      <c r="W2860" s="82" t="s">
        <v>91</v>
      </c>
      <c r="X2860" s="82" t="s">
        <v>92</v>
      </c>
      <c r="Y2860" s="82" t="s">
        <v>93</v>
      </c>
      <c r="Z2860" s="82" t="s">
        <v>96</v>
      </c>
      <c r="AA2860" s="82">
        <v>766</v>
      </c>
      <c r="AB2860" s="82">
        <v>1095.3800000000001</v>
      </c>
    </row>
    <row r="2861" spans="18:28">
      <c r="R2861" s="82" t="s">
        <v>95</v>
      </c>
      <c r="S2861" s="82">
        <v>2024</v>
      </c>
      <c r="T2861" s="82" t="s">
        <v>34</v>
      </c>
      <c r="U2861" s="82" t="s">
        <v>101</v>
      </c>
      <c r="V2861" s="82" t="s">
        <v>90</v>
      </c>
      <c r="W2861" s="82" t="s">
        <v>91</v>
      </c>
      <c r="X2861" s="82" t="s">
        <v>92</v>
      </c>
      <c r="Y2861" s="82" t="s">
        <v>93</v>
      </c>
      <c r="Z2861" s="82" t="s">
        <v>94</v>
      </c>
      <c r="AA2861" s="82">
        <v>146</v>
      </c>
      <c r="AB2861" s="82">
        <v>208.78</v>
      </c>
    </row>
    <row r="2862" spans="18:28">
      <c r="R2862" s="82" t="s">
        <v>97</v>
      </c>
      <c r="S2862" s="82">
        <v>2024</v>
      </c>
      <c r="T2862" s="82" t="s">
        <v>34</v>
      </c>
      <c r="U2862" s="82" t="s">
        <v>101</v>
      </c>
      <c r="V2862" s="82" t="s">
        <v>90</v>
      </c>
      <c r="W2862" s="82" t="s">
        <v>91</v>
      </c>
      <c r="X2862" s="82" t="s">
        <v>92</v>
      </c>
      <c r="Y2862" s="82" t="s">
        <v>93</v>
      </c>
      <c r="Z2862" s="82" t="s">
        <v>94</v>
      </c>
      <c r="AA2862" s="82">
        <v>368</v>
      </c>
      <c r="AB2862" s="82">
        <v>526.24</v>
      </c>
    </row>
    <row r="2863" spans="18:28">
      <c r="R2863" s="82" t="s">
        <v>88</v>
      </c>
      <c r="S2863" s="82">
        <v>2024</v>
      </c>
      <c r="T2863" s="82" t="s">
        <v>34</v>
      </c>
      <c r="U2863" s="82" t="s">
        <v>101</v>
      </c>
      <c r="V2863" s="82" t="s">
        <v>90</v>
      </c>
      <c r="W2863" s="82" t="s">
        <v>91</v>
      </c>
      <c r="X2863" s="82" t="s">
        <v>92</v>
      </c>
      <c r="Y2863" s="82" t="s">
        <v>93</v>
      </c>
      <c r="Z2863" s="82" t="s">
        <v>94</v>
      </c>
      <c r="AA2863" s="82">
        <v>148</v>
      </c>
      <c r="AB2863" s="82">
        <v>526.24</v>
      </c>
    </row>
    <row r="2864" spans="18:28">
      <c r="R2864" s="82" t="s">
        <v>98</v>
      </c>
      <c r="S2864" s="82">
        <v>2024</v>
      </c>
      <c r="T2864" s="82" t="s">
        <v>34</v>
      </c>
      <c r="U2864" s="82" t="s">
        <v>101</v>
      </c>
      <c r="V2864" s="82" t="s">
        <v>90</v>
      </c>
      <c r="W2864" s="82" t="s">
        <v>91</v>
      </c>
      <c r="X2864" s="82" t="s">
        <v>92</v>
      </c>
      <c r="Y2864" s="82" t="s">
        <v>93</v>
      </c>
      <c r="Z2864" s="82" t="s">
        <v>94</v>
      </c>
      <c r="AA2864" s="82">
        <v>364</v>
      </c>
      <c r="AB2864" s="82">
        <v>526.24</v>
      </c>
    </row>
    <row r="2865" spans="18:28">
      <c r="R2865" s="82" t="s">
        <v>98</v>
      </c>
      <c r="S2865" s="82">
        <v>2024</v>
      </c>
      <c r="T2865" s="82" t="s">
        <v>34</v>
      </c>
      <c r="U2865" s="82" t="s">
        <v>101</v>
      </c>
      <c r="V2865" s="82" t="s">
        <v>90</v>
      </c>
      <c r="W2865" s="82" t="s">
        <v>91</v>
      </c>
      <c r="X2865" s="82" t="s">
        <v>92</v>
      </c>
      <c r="Y2865" s="82" t="s">
        <v>93</v>
      </c>
      <c r="Z2865" s="82" t="s">
        <v>94</v>
      </c>
      <c r="AA2865" s="82">
        <v>366</v>
      </c>
      <c r="AB2865" s="82">
        <v>523.38</v>
      </c>
    </row>
    <row r="2866" spans="18:28">
      <c r="R2866" s="82" t="s">
        <v>98</v>
      </c>
      <c r="S2866" s="82">
        <v>2024</v>
      </c>
      <c r="T2866" s="82" t="s">
        <v>34</v>
      </c>
      <c r="U2866" s="82" t="s">
        <v>101</v>
      </c>
      <c r="V2866" s="82" t="s">
        <v>90</v>
      </c>
      <c r="W2866" s="82" t="s">
        <v>91</v>
      </c>
      <c r="X2866" s="82" t="s">
        <v>92</v>
      </c>
      <c r="Y2866" s="82" t="s">
        <v>93</v>
      </c>
      <c r="Z2866" s="82" t="s">
        <v>94</v>
      </c>
      <c r="AA2866" s="82">
        <v>147</v>
      </c>
      <c r="AB2866" s="82">
        <v>210.21</v>
      </c>
    </row>
    <row r="2867" spans="18:28">
      <c r="R2867" s="82" t="s">
        <v>98</v>
      </c>
      <c r="S2867" s="82">
        <v>2024</v>
      </c>
      <c r="T2867" s="82" t="s">
        <v>34</v>
      </c>
      <c r="U2867" s="82" t="s">
        <v>101</v>
      </c>
      <c r="V2867" s="82" t="s">
        <v>90</v>
      </c>
      <c r="W2867" s="82" t="s">
        <v>91</v>
      </c>
      <c r="X2867" s="82" t="s">
        <v>92</v>
      </c>
      <c r="Y2867" s="82" t="s">
        <v>93</v>
      </c>
      <c r="Z2867" s="82" t="s">
        <v>94</v>
      </c>
      <c r="AA2867" s="82">
        <v>760</v>
      </c>
      <c r="AB2867" s="82">
        <v>1086.8</v>
      </c>
    </row>
    <row r="2868" spans="18:28">
      <c r="R2868" s="82" t="s">
        <v>88</v>
      </c>
      <c r="S2868" s="82">
        <v>2024</v>
      </c>
      <c r="T2868" s="82" t="s">
        <v>34</v>
      </c>
      <c r="U2868" s="82" t="s">
        <v>101</v>
      </c>
      <c r="V2868" s="82" t="s">
        <v>90</v>
      </c>
      <c r="W2868" s="82" t="s">
        <v>91</v>
      </c>
      <c r="X2868" s="82" t="s">
        <v>92</v>
      </c>
      <c r="Y2868" s="82" t="s">
        <v>93</v>
      </c>
      <c r="Z2868" s="82" t="s">
        <v>94</v>
      </c>
      <c r="AA2868" s="82">
        <v>846</v>
      </c>
      <c r="AB2868" s="82">
        <v>1209.78</v>
      </c>
    </row>
    <row r="2869" spans="18:28">
      <c r="R2869" s="82" t="s">
        <v>97</v>
      </c>
      <c r="S2869" s="82">
        <v>2024</v>
      </c>
      <c r="T2869" s="82" t="s">
        <v>34</v>
      </c>
      <c r="U2869" s="82" t="s">
        <v>101</v>
      </c>
      <c r="V2869" s="82" t="s">
        <v>90</v>
      </c>
      <c r="W2869" s="82" t="s">
        <v>91</v>
      </c>
      <c r="X2869" s="82" t="s">
        <v>92</v>
      </c>
      <c r="Y2869" s="82" t="s">
        <v>93</v>
      </c>
      <c r="Z2869" s="82" t="s">
        <v>94</v>
      </c>
      <c r="AA2869" s="82">
        <v>149</v>
      </c>
      <c r="AB2869" s="82">
        <v>213.07</v>
      </c>
    </row>
    <row r="2870" spans="18:28">
      <c r="R2870" s="82" t="s">
        <v>95</v>
      </c>
      <c r="S2870" s="82">
        <v>2024</v>
      </c>
      <c r="T2870" s="82" t="s">
        <v>34</v>
      </c>
      <c r="U2870" s="82" t="s">
        <v>101</v>
      </c>
      <c r="V2870" s="82" t="s">
        <v>90</v>
      </c>
      <c r="W2870" s="82" t="s">
        <v>91</v>
      </c>
      <c r="X2870" s="82" t="s">
        <v>92</v>
      </c>
      <c r="Y2870" s="82" t="s">
        <v>93</v>
      </c>
      <c r="Z2870" s="82" t="s">
        <v>94</v>
      </c>
      <c r="AA2870" s="82">
        <v>365</v>
      </c>
      <c r="AB2870" s="82">
        <v>521.95000000000005</v>
      </c>
    </row>
    <row r="2871" spans="18:28">
      <c r="R2871" s="82" t="s">
        <v>88</v>
      </c>
      <c r="S2871" s="82">
        <v>2024</v>
      </c>
      <c r="T2871" s="82" t="s">
        <v>38</v>
      </c>
      <c r="U2871" s="82" t="s">
        <v>101</v>
      </c>
      <c r="V2871" s="82" t="s">
        <v>90</v>
      </c>
      <c r="W2871" s="82" t="s">
        <v>91</v>
      </c>
      <c r="X2871" s="82" t="s">
        <v>92</v>
      </c>
      <c r="Y2871" s="82" t="s">
        <v>93</v>
      </c>
      <c r="Z2871" s="82" t="s">
        <v>94</v>
      </c>
      <c r="AA2871" s="82">
        <v>128</v>
      </c>
      <c r="AB2871" s="82">
        <v>183.04</v>
      </c>
    </row>
    <row r="2872" spans="18:28">
      <c r="R2872" s="82" t="s">
        <v>88</v>
      </c>
      <c r="S2872" s="82">
        <v>2024</v>
      </c>
      <c r="T2872" s="82" t="s">
        <v>38</v>
      </c>
      <c r="U2872" s="82" t="s">
        <v>101</v>
      </c>
      <c r="V2872" s="82" t="s">
        <v>90</v>
      </c>
      <c r="W2872" s="82" t="s">
        <v>91</v>
      </c>
      <c r="X2872" s="82" t="s">
        <v>92</v>
      </c>
      <c r="Y2872" s="82" t="s">
        <v>93</v>
      </c>
      <c r="Z2872" s="82" t="s">
        <v>94</v>
      </c>
      <c r="AA2872" s="82">
        <v>344</v>
      </c>
      <c r="AB2872" s="82">
        <v>491.91999999999996</v>
      </c>
    </row>
    <row r="2873" spans="18:28">
      <c r="R2873" s="82" t="s">
        <v>88</v>
      </c>
      <c r="S2873" s="82">
        <v>2024</v>
      </c>
      <c r="T2873" s="82" t="s">
        <v>38</v>
      </c>
      <c r="U2873" s="82" t="s">
        <v>101</v>
      </c>
      <c r="V2873" s="82" t="s">
        <v>90</v>
      </c>
      <c r="W2873" s="82" t="s">
        <v>91</v>
      </c>
      <c r="X2873" s="82" t="s">
        <v>92</v>
      </c>
      <c r="Y2873" s="82" t="s">
        <v>93</v>
      </c>
      <c r="Z2873" s="82" t="s">
        <v>94</v>
      </c>
      <c r="AA2873" s="82">
        <v>370</v>
      </c>
      <c r="AB2873" s="82">
        <v>526.24</v>
      </c>
    </row>
    <row r="2874" spans="18:28">
      <c r="R2874" s="82" t="s">
        <v>88</v>
      </c>
      <c r="S2874" s="82">
        <v>2024</v>
      </c>
      <c r="T2874" s="82" t="s">
        <v>38</v>
      </c>
      <c r="U2874" s="82" t="s">
        <v>101</v>
      </c>
      <c r="V2874" s="82" t="s">
        <v>90</v>
      </c>
      <c r="W2874" s="82" t="s">
        <v>91</v>
      </c>
      <c r="X2874" s="82" t="s">
        <v>92</v>
      </c>
      <c r="Y2874" s="82" t="s">
        <v>93</v>
      </c>
      <c r="Z2874" s="82" t="s">
        <v>94</v>
      </c>
      <c r="AA2874" s="82">
        <v>346</v>
      </c>
      <c r="AB2874" s="82">
        <v>526.24</v>
      </c>
    </row>
    <row r="2875" spans="18:28">
      <c r="R2875" s="82" t="s">
        <v>95</v>
      </c>
      <c r="S2875" s="82">
        <v>2024</v>
      </c>
      <c r="T2875" s="82" t="s">
        <v>38</v>
      </c>
      <c r="U2875" s="82" t="s">
        <v>101</v>
      </c>
      <c r="V2875" s="82" t="s">
        <v>90</v>
      </c>
      <c r="W2875" s="82" t="s">
        <v>91</v>
      </c>
      <c r="X2875" s="82" t="s">
        <v>92</v>
      </c>
      <c r="Y2875" s="82" t="s">
        <v>93</v>
      </c>
      <c r="Z2875" s="82" t="s">
        <v>94</v>
      </c>
      <c r="AA2875" s="82">
        <v>982</v>
      </c>
      <c r="AB2875" s="82">
        <v>1404.26</v>
      </c>
    </row>
    <row r="2876" spans="18:28">
      <c r="R2876" s="82" t="s">
        <v>88</v>
      </c>
      <c r="S2876" s="82">
        <v>2024</v>
      </c>
      <c r="T2876" s="82" t="s">
        <v>38</v>
      </c>
      <c r="U2876" s="82" t="s">
        <v>101</v>
      </c>
      <c r="V2876" s="82" t="s">
        <v>90</v>
      </c>
      <c r="W2876" s="82" t="s">
        <v>91</v>
      </c>
      <c r="X2876" s="82" t="s">
        <v>92</v>
      </c>
      <c r="Y2876" s="82" t="s">
        <v>93</v>
      </c>
      <c r="Z2876" s="82" t="s">
        <v>94</v>
      </c>
      <c r="AA2876" s="82">
        <v>342</v>
      </c>
      <c r="AB2876" s="82">
        <v>489.06</v>
      </c>
    </row>
    <row r="2877" spans="18:28">
      <c r="R2877" s="82" t="s">
        <v>88</v>
      </c>
      <c r="S2877" s="82">
        <v>2024</v>
      </c>
      <c r="T2877" s="82" t="s">
        <v>38</v>
      </c>
      <c r="U2877" s="82" t="s">
        <v>101</v>
      </c>
      <c r="V2877" s="82" t="s">
        <v>90</v>
      </c>
      <c r="W2877" s="82" t="s">
        <v>91</v>
      </c>
      <c r="X2877" s="82" t="s">
        <v>92</v>
      </c>
      <c r="Y2877" s="82" t="s">
        <v>93</v>
      </c>
      <c r="Z2877" s="82" t="s">
        <v>94</v>
      </c>
      <c r="AA2877" s="82">
        <v>369</v>
      </c>
      <c r="AB2877" s="82">
        <v>527.66999999999996</v>
      </c>
    </row>
    <row r="2878" spans="18:28">
      <c r="R2878" s="82" t="s">
        <v>95</v>
      </c>
      <c r="S2878" s="82">
        <v>2024</v>
      </c>
      <c r="T2878" s="82" t="s">
        <v>38</v>
      </c>
      <c r="U2878" s="82" t="s">
        <v>101</v>
      </c>
      <c r="V2878" s="82" t="s">
        <v>90</v>
      </c>
      <c r="W2878" s="82" t="s">
        <v>91</v>
      </c>
      <c r="X2878" s="82" t="s">
        <v>92</v>
      </c>
      <c r="Y2878" s="82" t="s">
        <v>93</v>
      </c>
      <c r="Z2878" s="82" t="s">
        <v>94</v>
      </c>
      <c r="AA2878" s="82">
        <v>345</v>
      </c>
      <c r="AB2878" s="82">
        <v>493.35</v>
      </c>
    </row>
    <row r="2879" spans="18:28">
      <c r="R2879" s="82" t="s">
        <v>88</v>
      </c>
      <c r="S2879" s="82">
        <v>2024</v>
      </c>
      <c r="T2879" s="82" t="s">
        <v>38</v>
      </c>
      <c r="U2879" s="82" t="s">
        <v>101</v>
      </c>
      <c r="V2879" s="82" t="s">
        <v>90</v>
      </c>
      <c r="W2879" s="82" t="s">
        <v>91</v>
      </c>
      <c r="X2879" s="82" t="s">
        <v>92</v>
      </c>
      <c r="Y2879" s="82" t="s">
        <v>93</v>
      </c>
      <c r="Z2879" s="82" t="s">
        <v>94</v>
      </c>
      <c r="AA2879" s="82">
        <v>763</v>
      </c>
      <c r="AB2879" s="82">
        <v>1091.0899999999999</v>
      </c>
    </row>
    <row r="2880" spans="18:28">
      <c r="R2880" s="82" t="s">
        <v>88</v>
      </c>
      <c r="S2880" s="82">
        <v>2024</v>
      </c>
      <c r="T2880" s="82" t="s">
        <v>38</v>
      </c>
      <c r="U2880" s="82" t="s">
        <v>101</v>
      </c>
      <c r="V2880" s="82" t="s">
        <v>90</v>
      </c>
      <c r="W2880" s="82" t="s">
        <v>91</v>
      </c>
      <c r="X2880" s="82" t="s">
        <v>92</v>
      </c>
      <c r="Y2880" s="82" t="s">
        <v>93</v>
      </c>
      <c r="Z2880" s="82" t="s">
        <v>94</v>
      </c>
      <c r="AA2880" s="82">
        <v>850</v>
      </c>
      <c r="AB2880" s="82">
        <v>1215.5</v>
      </c>
    </row>
    <row r="2881" spans="18:28">
      <c r="R2881" s="82" t="s">
        <v>88</v>
      </c>
      <c r="S2881" s="82">
        <v>2024</v>
      </c>
      <c r="T2881" s="82" t="s">
        <v>38</v>
      </c>
      <c r="U2881" s="82" t="s">
        <v>101</v>
      </c>
      <c r="V2881" s="82" t="s">
        <v>90</v>
      </c>
      <c r="W2881" s="82" t="s">
        <v>91</v>
      </c>
      <c r="X2881" s="82" t="s">
        <v>92</v>
      </c>
      <c r="Y2881" s="82" t="s">
        <v>93</v>
      </c>
      <c r="Z2881" s="82" t="s">
        <v>94</v>
      </c>
      <c r="AA2881" s="82">
        <v>371</v>
      </c>
      <c r="AB2881" s="82">
        <v>530.53</v>
      </c>
    </row>
    <row r="2882" spans="18:28">
      <c r="R2882" s="82" t="s">
        <v>88</v>
      </c>
      <c r="S2882" s="82">
        <v>2024</v>
      </c>
      <c r="T2882" s="82" t="s">
        <v>38</v>
      </c>
      <c r="U2882" s="82" t="s">
        <v>101</v>
      </c>
      <c r="V2882" s="82" t="s">
        <v>90</v>
      </c>
      <c r="W2882" s="82" t="s">
        <v>91</v>
      </c>
      <c r="X2882" s="82" t="s">
        <v>92</v>
      </c>
      <c r="Y2882" s="82" t="s">
        <v>93</v>
      </c>
      <c r="Z2882" s="82" t="s">
        <v>94</v>
      </c>
      <c r="AA2882" s="82">
        <v>347</v>
      </c>
      <c r="AB2882" s="82">
        <v>496.21000000000004</v>
      </c>
    </row>
    <row r="2883" spans="18:28">
      <c r="R2883" s="82" t="s">
        <v>88</v>
      </c>
      <c r="S2883" s="82">
        <v>2024</v>
      </c>
      <c r="T2883" s="82" t="s">
        <v>42</v>
      </c>
      <c r="U2883" s="82" t="s">
        <v>101</v>
      </c>
      <c r="V2883" s="82" t="s">
        <v>90</v>
      </c>
      <c r="W2883" s="82" t="s">
        <v>91</v>
      </c>
      <c r="X2883" s="82" t="s">
        <v>92</v>
      </c>
      <c r="Y2883" s="82" t="s">
        <v>93</v>
      </c>
      <c r="Z2883" s="82" t="s">
        <v>94</v>
      </c>
      <c r="AA2883" s="82">
        <v>350</v>
      </c>
      <c r="AB2883" s="82">
        <v>500.5</v>
      </c>
    </row>
    <row r="2884" spans="18:28">
      <c r="R2884" s="82" t="s">
        <v>97</v>
      </c>
      <c r="S2884" s="82">
        <v>2024</v>
      </c>
      <c r="T2884" s="82" t="s">
        <v>42</v>
      </c>
      <c r="U2884" s="82" t="s">
        <v>101</v>
      </c>
      <c r="V2884" s="82" t="s">
        <v>90</v>
      </c>
      <c r="W2884" s="82" t="s">
        <v>91</v>
      </c>
      <c r="X2884" s="82" t="s">
        <v>92</v>
      </c>
      <c r="Y2884" s="82" t="s">
        <v>93</v>
      </c>
      <c r="Z2884" s="82" t="s">
        <v>94</v>
      </c>
      <c r="AA2884" s="82">
        <v>352</v>
      </c>
      <c r="AB2884" s="82">
        <v>526.24</v>
      </c>
    </row>
    <row r="2885" spans="18:28">
      <c r="R2885" s="82" t="s">
        <v>95</v>
      </c>
      <c r="S2885" s="82">
        <v>2024</v>
      </c>
      <c r="T2885" s="82" t="s">
        <v>42</v>
      </c>
      <c r="U2885" s="82" t="s">
        <v>101</v>
      </c>
      <c r="V2885" s="82" t="s">
        <v>90</v>
      </c>
      <c r="W2885" s="82" t="s">
        <v>91</v>
      </c>
      <c r="X2885" s="82" t="s">
        <v>92</v>
      </c>
      <c r="Y2885" s="82" t="s">
        <v>93</v>
      </c>
      <c r="Z2885" s="82" t="s">
        <v>94</v>
      </c>
      <c r="AA2885" s="82">
        <v>322</v>
      </c>
      <c r="AB2885" s="82">
        <v>526.24</v>
      </c>
    </row>
    <row r="2886" spans="18:28">
      <c r="R2886" s="82" t="s">
        <v>95</v>
      </c>
      <c r="S2886" s="82">
        <v>2024</v>
      </c>
      <c r="T2886" s="82" t="s">
        <v>42</v>
      </c>
      <c r="U2886" s="82" t="s">
        <v>101</v>
      </c>
      <c r="V2886" s="82" t="s">
        <v>90</v>
      </c>
      <c r="W2886" s="82" t="s">
        <v>91</v>
      </c>
      <c r="X2886" s="82" t="s">
        <v>92</v>
      </c>
      <c r="Y2886" s="82" t="s">
        <v>93</v>
      </c>
      <c r="Z2886" s="82" t="s">
        <v>94</v>
      </c>
      <c r="AA2886" s="82">
        <v>986</v>
      </c>
      <c r="AB2886" s="82">
        <v>1409.98</v>
      </c>
    </row>
    <row r="2887" spans="18:28">
      <c r="R2887" s="82" t="s">
        <v>88</v>
      </c>
      <c r="S2887" s="82">
        <v>2024</v>
      </c>
      <c r="T2887" s="82" t="s">
        <v>42</v>
      </c>
      <c r="U2887" s="82" t="s">
        <v>101</v>
      </c>
      <c r="V2887" s="82" t="s">
        <v>90</v>
      </c>
      <c r="W2887" s="82" t="s">
        <v>91</v>
      </c>
      <c r="X2887" s="82" t="s">
        <v>92</v>
      </c>
      <c r="Y2887" s="82" t="s">
        <v>93</v>
      </c>
      <c r="Z2887" s="82" t="s">
        <v>94</v>
      </c>
      <c r="AA2887" s="82">
        <v>324</v>
      </c>
      <c r="AB2887" s="82">
        <v>463.32</v>
      </c>
    </row>
    <row r="2888" spans="18:28">
      <c r="R2888" s="82" t="s">
        <v>88</v>
      </c>
      <c r="S2888" s="82">
        <v>2024</v>
      </c>
      <c r="T2888" s="82" t="s">
        <v>42</v>
      </c>
      <c r="U2888" s="82" t="s">
        <v>101</v>
      </c>
      <c r="V2888" s="82" t="s">
        <v>90</v>
      </c>
      <c r="W2888" s="82" t="s">
        <v>91</v>
      </c>
      <c r="X2888" s="82" t="s">
        <v>92</v>
      </c>
      <c r="Y2888" s="82" t="s">
        <v>93</v>
      </c>
      <c r="Z2888" s="82" t="s">
        <v>94</v>
      </c>
      <c r="AA2888" s="82">
        <v>351</v>
      </c>
      <c r="AB2888" s="82">
        <v>501.93</v>
      </c>
    </row>
    <row r="2889" spans="18:28">
      <c r="R2889" s="82" t="s">
        <v>95</v>
      </c>
      <c r="S2889" s="82">
        <v>2024</v>
      </c>
      <c r="T2889" s="82" t="s">
        <v>42</v>
      </c>
      <c r="U2889" s="82" t="s">
        <v>101</v>
      </c>
      <c r="V2889" s="82" t="s">
        <v>90</v>
      </c>
      <c r="W2889" s="82" t="s">
        <v>91</v>
      </c>
      <c r="X2889" s="82" t="s">
        <v>92</v>
      </c>
      <c r="Y2889" s="82" t="s">
        <v>93</v>
      </c>
      <c r="Z2889" s="82" t="s">
        <v>94</v>
      </c>
      <c r="AA2889" s="82">
        <v>321</v>
      </c>
      <c r="AB2889" s="82">
        <v>459.03</v>
      </c>
    </row>
    <row r="2890" spans="18:28">
      <c r="R2890" s="82" t="s">
        <v>95</v>
      </c>
      <c r="S2890" s="82">
        <v>2024</v>
      </c>
      <c r="T2890" s="82" t="s">
        <v>42</v>
      </c>
      <c r="U2890" s="82" t="s">
        <v>101</v>
      </c>
      <c r="V2890" s="82" t="s">
        <v>90</v>
      </c>
      <c r="W2890" s="82" t="s">
        <v>91</v>
      </c>
      <c r="X2890" s="82" t="s">
        <v>92</v>
      </c>
      <c r="Y2890" s="82" t="s">
        <v>93</v>
      </c>
      <c r="Z2890" s="82" t="s">
        <v>94</v>
      </c>
      <c r="AA2890" s="82">
        <v>767</v>
      </c>
      <c r="AB2890" s="82">
        <v>1096.81</v>
      </c>
    </row>
    <row r="2891" spans="18:28">
      <c r="R2891" s="82" t="s">
        <v>97</v>
      </c>
      <c r="S2891" s="82">
        <v>2024</v>
      </c>
      <c r="T2891" s="82" t="s">
        <v>42</v>
      </c>
      <c r="U2891" s="82" t="s">
        <v>101</v>
      </c>
      <c r="V2891" s="82" t="s">
        <v>90</v>
      </c>
      <c r="W2891" s="82" t="s">
        <v>91</v>
      </c>
      <c r="X2891" s="82" t="s">
        <v>92</v>
      </c>
      <c r="Y2891" s="82" t="s">
        <v>93</v>
      </c>
      <c r="Z2891" s="82" t="s">
        <v>94</v>
      </c>
      <c r="AA2891" s="82">
        <v>853</v>
      </c>
      <c r="AB2891" s="82">
        <v>1219.79</v>
      </c>
    </row>
    <row r="2892" spans="18:28">
      <c r="R2892" s="82" t="s">
        <v>88</v>
      </c>
      <c r="S2892" s="82">
        <v>2024</v>
      </c>
      <c r="T2892" s="82" t="s">
        <v>42</v>
      </c>
      <c r="U2892" s="82" t="s">
        <v>101</v>
      </c>
      <c r="V2892" s="82" t="s">
        <v>90</v>
      </c>
      <c r="W2892" s="82" t="s">
        <v>91</v>
      </c>
      <c r="X2892" s="82" t="s">
        <v>92</v>
      </c>
      <c r="Y2892" s="82" t="s">
        <v>93</v>
      </c>
      <c r="Z2892" s="82" t="s">
        <v>94</v>
      </c>
      <c r="AA2892" s="82">
        <v>323</v>
      </c>
      <c r="AB2892" s="82">
        <v>461.89</v>
      </c>
    </row>
    <row r="2893" spans="18:28">
      <c r="R2893" s="82" t="s">
        <v>97</v>
      </c>
      <c r="S2893" s="82">
        <v>2024</v>
      </c>
      <c r="T2893" s="82" t="s">
        <v>31</v>
      </c>
      <c r="U2893" s="82" t="s">
        <v>101</v>
      </c>
      <c r="V2893" s="82" t="s">
        <v>90</v>
      </c>
      <c r="W2893" s="82" t="s">
        <v>91</v>
      </c>
      <c r="X2893" s="82" t="s">
        <v>92</v>
      </c>
      <c r="Y2893" s="82" t="s">
        <v>93</v>
      </c>
      <c r="Z2893" s="82" t="s">
        <v>94</v>
      </c>
      <c r="AA2893" s="82">
        <v>158</v>
      </c>
      <c r="AB2893" s="82">
        <v>225.94</v>
      </c>
    </row>
    <row r="2894" spans="18:28">
      <c r="R2894" s="82" t="s">
        <v>88</v>
      </c>
      <c r="S2894" s="82">
        <v>2024</v>
      </c>
      <c r="T2894" s="82" t="s">
        <v>31</v>
      </c>
      <c r="U2894" s="82" t="s">
        <v>101</v>
      </c>
      <c r="V2894" s="82" t="s">
        <v>90</v>
      </c>
      <c r="W2894" s="82" t="s">
        <v>91</v>
      </c>
      <c r="X2894" s="82" t="s">
        <v>92</v>
      </c>
      <c r="Y2894" s="82" t="s">
        <v>93</v>
      </c>
      <c r="Z2894" s="82" t="s">
        <v>94</v>
      </c>
      <c r="AA2894" s="82">
        <v>128</v>
      </c>
      <c r="AB2894" s="82">
        <v>183.04</v>
      </c>
    </row>
    <row r="2895" spans="18:28">
      <c r="R2895" s="82" t="s">
        <v>97</v>
      </c>
      <c r="S2895" s="82">
        <v>2024</v>
      </c>
      <c r="T2895" s="82" t="s">
        <v>31</v>
      </c>
      <c r="U2895" s="82" t="s">
        <v>101</v>
      </c>
      <c r="V2895" s="82" t="s">
        <v>90</v>
      </c>
      <c r="W2895" s="82" t="s">
        <v>91</v>
      </c>
      <c r="X2895" s="82" t="s">
        <v>92</v>
      </c>
      <c r="Y2895" s="82" t="s">
        <v>93</v>
      </c>
      <c r="Z2895" s="82" t="s">
        <v>94</v>
      </c>
      <c r="AA2895" s="82">
        <v>160</v>
      </c>
      <c r="AB2895" s="82">
        <v>526.24</v>
      </c>
    </row>
    <row r="2896" spans="18:28">
      <c r="R2896" s="82" t="s">
        <v>95</v>
      </c>
      <c r="S2896" s="82">
        <v>2024</v>
      </c>
      <c r="T2896" s="82" t="s">
        <v>31</v>
      </c>
      <c r="U2896" s="82" t="s">
        <v>101</v>
      </c>
      <c r="V2896" s="82" t="s">
        <v>90</v>
      </c>
      <c r="W2896" s="82" t="s">
        <v>91</v>
      </c>
      <c r="X2896" s="82" t="s">
        <v>92</v>
      </c>
      <c r="Y2896" s="82" t="s">
        <v>93</v>
      </c>
      <c r="Z2896" s="82" t="s">
        <v>94</v>
      </c>
      <c r="AA2896" s="82">
        <v>130</v>
      </c>
      <c r="AB2896" s="82">
        <v>526.24</v>
      </c>
    </row>
    <row r="2897" spans="18:28">
      <c r="R2897" s="82" t="s">
        <v>95</v>
      </c>
      <c r="S2897" s="82">
        <v>2024</v>
      </c>
      <c r="T2897" s="82" t="s">
        <v>31</v>
      </c>
      <c r="U2897" s="82" t="s">
        <v>101</v>
      </c>
      <c r="V2897" s="82" t="s">
        <v>90</v>
      </c>
      <c r="W2897" s="82" t="s">
        <v>91</v>
      </c>
      <c r="X2897" s="82" t="s">
        <v>92</v>
      </c>
      <c r="Y2897" s="82" t="s">
        <v>93</v>
      </c>
      <c r="Z2897" s="82" t="s">
        <v>94</v>
      </c>
      <c r="AA2897" s="82">
        <v>977</v>
      </c>
      <c r="AB2897" s="82">
        <v>1397.1100000000001</v>
      </c>
    </row>
    <row r="2898" spans="18:28">
      <c r="R2898" s="82" t="s">
        <v>88</v>
      </c>
      <c r="S2898" s="82">
        <v>2024</v>
      </c>
      <c r="T2898" s="82" t="s">
        <v>31</v>
      </c>
      <c r="U2898" s="82" t="s">
        <v>101</v>
      </c>
      <c r="V2898" s="82" t="s">
        <v>90</v>
      </c>
      <c r="W2898" s="82" t="s">
        <v>91</v>
      </c>
      <c r="X2898" s="82" t="s">
        <v>92</v>
      </c>
      <c r="Y2898" s="82" t="s">
        <v>93</v>
      </c>
      <c r="Z2898" s="82" t="s">
        <v>94</v>
      </c>
      <c r="AA2898" s="82">
        <v>132</v>
      </c>
      <c r="AB2898" s="82">
        <v>188.76</v>
      </c>
    </row>
    <row r="2899" spans="18:28">
      <c r="R2899" s="82" t="s">
        <v>88</v>
      </c>
      <c r="S2899" s="82">
        <v>2024</v>
      </c>
      <c r="T2899" s="82" t="s">
        <v>31</v>
      </c>
      <c r="U2899" s="82" t="s">
        <v>101</v>
      </c>
      <c r="V2899" s="82" t="s">
        <v>90</v>
      </c>
      <c r="W2899" s="82" t="s">
        <v>91</v>
      </c>
      <c r="X2899" s="82" t="s">
        <v>92</v>
      </c>
      <c r="Y2899" s="82" t="s">
        <v>93</v>
      </c>
      <c r="Z2899" s="82" t="s">
        <v>94</v>
      </c>
      <c r="AA2899" s="82">
        <v>159</v>
      </c>
      <c r="AB2899" s="82">
        <v>227.37</v>
      </c>
    </row>
    <row r="2900" spans="18:28">
      <c r="R2900" s="82" t="s">
        <v>95</v>
      </c>
      <c r="S2900" s="82">
        <v>2024</v>
      </c>
      <c r="T2900" s="82" t="s">
        <v>31</v>
      </c>
      <c r="U2900" s="82" t="s">
        <v>101</v>
      </c>
      <c r="V2900" s="82" t="s">
        <v>90</v>
      </c>
      <c r="W2900" s="82" t="s">
        <v>91</v>
      </c>
      <c r="X2900" s="82" t="s">
        <v>92</v>
      </c>
      <c r="Y2900" s="82" t="s">
        <v>93</v>
      </c>
      <c r="Z2900" s="82" t="s">
        <v>94</v>
      </c>
      <c r="AA2900" s="82">
        <v>129</v>
      </c>
      <c r="AB2900" s="82">
        <v>184.47</v>
      </c>
    </row>
    <row r="2901" spans="18:28">
      <c r="R2901" s="82" t="s">
        <v>95</v>
      </c>
      <c r="S2901" s="82">
        <v>2024</v>
      </c>
      <c r="T2901" s="82" t="s">
        <v>31</v>
      </c>
      <c r="U2901" s="82" t="s">
        <v>101</v>
      </c>
      <c r="V2901" s="82" t="s">
        <v>90</v>
      </c>
      <c r="W2901" s="82" t="s">
        <v>91</v>
      </c>
      <c r="X2901" s="82" t="s">
        <v>92</v>
      </c>
      <c r="Y2901" s="82" t="s">
        <v>93</v>
      </c>
      <c r="Z2901" s="82" t="s">
        <v>94</v>
      </c>
      <c r="AA2901" s="82">
        <v>758</v>
      </c>
      <c r="AB2901" s="82">
        <v>1083.94</v>
      </c>
    </row>
    <row r="2902" spans="18:28">
      <c r="R2902" s="82" t="s">
        <v>97</v>
      </c>
      <c r="S2902" s="82">
        <v>2024</v>
      </c>
      <c r="T2902" s="82" t="s">
        <v>31</v>
      </c>
      <c r="U2902" s="82" t="s">
        <v>101</v>
      </c>
      <c r="V2902" s="82" t="s">
        <v>90</v>
      </c>
      <c r="W2902" s="82" t="s">
        <v>91</v>
      </c>
      <c r="X2902" s="82" t="s">
        <v>92</v>
      </c>
      <c r="Y2902" s="82" t="s">
        <v>93</v>
      </c>
      <c r="Z2902" s="82" t="s">
        <v>94</v>
      </c>
      <c r="AA2902" s="82">
        <v>844</v>
      </c>
      <c r="AB2902" s="82">
        <v>1206.92</v>
      </c>
    </row>
    <row r="2903" spans="18:28">
      <c r="R2903" s="82" t="s">
        <v>88</v>
      </c>
      <c r="S2903" s="82">
        <v>2024</v>
      </c>
      <c r="T2903" s="82" t="s">
        <v>31</v>
      </c>
      <c r="U2903" s="82" t="s">
        <v>101</v>
      </c>
      <c r="V2903" s="82" t="s">
        <v>90</v>
      </c>
      <c r="W2903" s="82" t="s">
        <v>91</v>
      </c>
      <c r="X2903" s="82" t="s">
        <v>92</v>
      </c>
      <c r="Y2903" s="82" t="s">
        <v>93</v>
      </c>
      <c r="Z2903" s="82" t="s">
        <v>94</v>
      </c>
      <c r="AA2903" s="82">
        <v>155</v>
      </c>
      <c r="AB2903" s="82">
        <v>221.65</v>
      </c>
    </row>
    <row r="2904" spans="18:28">
      <c r="R2904" s="82" t="s">
        <v>97</v>
      </c>
      <c r="S2904" s="82">
        <v>2024</v>
      </c>
      <c r="T2904" s="82" t="s">
        <v>31</v>
      </c>
      <c r="U2904" s="82" t="s">
        <v>101</v>
      </c>
      <c r="V2904" s="82" t="s">
        <v>90</v>
      </c>
      <c r="W2904" s="82" t="s">
        <v>91</v>
      </c>
      <c r="X2904" s="82" t="s">
        <v>92</v>
      </c>
      <c r="Y2904" s="82" t="s">
        <v>93</v>
      </c>
      <c r="Z2904" s="82" t="s">
        <v>94</v>
      </c>
      <c r="AA2904" s="82">
        <v>131</v>
      </c>
      <c r="AB2904" s="82">
        <v>187.32999999999998</v>
      </c>
    </row>
    <row r="2905" spans="18:28">
      <c r="R2905" s="82" t="s">
        <v>88</v>
      </c>
      <c r="S2905" s="82">
        <v>2024</v>
      </c>
      <c r="T2905" s="82" t="s">
        <v>9</v>
      </c>
      <c r="U2905" s="82" t="s">
        <v>101</v>
      </c>
      <c r="V2905" s="82" t="s">
        <v>90</v>
      </c>
      <c r="W2905" s="82" t="s">
        <v>91</v>
      </c>
      <c r="X2905" s="82" t="s">
        <v>92</v>
      </c>
      <c r="Y2905" s="82" t="s">
        <v>93</v>
      </c>
      <c r="Z2905" s="82" t="s">
        <v>94</v>
      </c>
      <c r="AA2905" s="82">
        <v>164</v>
      </c>
      <c r="AB2905" s="82">
        <v>234.51999999999998</v>
      </c>
    </row>
    <row r="2906" spans="18:28">
      <c r="R2906" s="82" t="s">
        <v>98</v>
      </c>
      <c r="S2906" s="82">
        <v>2024</v>
      </c>
      <c r="T2906" s="82" t="s">
        <v>9</v>
      </c>
      <c r="U2906" s="82" t="s">
        <v>101</v>
      </c>
      <c r="V2906" s="82" t="s">
        <v>90</v>
      </c>
      <c r="W2906" s="82" t="s">
        <v>91</v>
      </c>
      <c r="X2906" s="82" t="s">
        <v>92</v>
      </c>
      <c r="Y2906" s="82" t="s">
        <v>93</v>
      </c>
      <c r="Z2906" s="82" t="s">
        <v>94</v>
      </c>
      <c r="AA2906" s="82">
        <v>134</v>
      </c>
      <c r="AB2906" s="82">
        <v>191.62</v>
      </c>
    </row>
    <row r="2907" spans="18:28">
      <c r="R2907" s="82" t="s">
        <v>95</v>
      </c>
      <c r="S2907" s="82">
        <v>2024</v>
      </c>
      <c r="T2907" s="82" t="s">
        <v>9</v>
      </c>
      <c r="U2907" s="82" t="s">
        <v>101</v>
      </c>
      <c r="V2907" s="82" t="s">
        <v>90</v>
      </c>
      <c r="W2907" s="82" t="s">
        <v>91</v>
      </c>
      <c r="X2907" s="82" t="s">
        <v>92</v>
      </c>
      <c r="Y2907" s="82" t="s">
        <v>93</v>
      </c>
      <c r="Z2907" s="82" t="s">
        <v>94</v>
      </c>
      <c r="AA2907" s="82">
        <v>136</v>
      </c>
      <c r="AB2907" s="82">
        <v>526.24</v>
      </c>
    </row>
    <row r="2908" spans="18:28">
      <c r="R2908" s="82" t="s">
        <v>95</v>
      </c>
      <c r="S2908" s="82">
        <v>2024</v>
      </c>
      <c r="T2908" s="82" t="s">
        <v>9</v>
      </c>
      <c r="U2908" s="82" t="s">
        <v>101</v>
      </c>
      <c r="V2908" s="82" t="s">
        <v>90</v>
      </c>
      <c r="W2908" s="82" t="s">
        <v>91</v>
      </c>
      <c r="X2908" s="82" t="s">
        <v>92</v>
      </c>
      <c r="Y2908" s="82" t="s">
        <v>93</v>
      </c>
      <c r="Z2908" s="82" t="s">
        <v>94</v>
      </c>
      <c r="AA2908" s="82">
        <v>976</v>
      </c>
      <c r="AB2908" s="82">
        <v>1395.68</v>
      </c>
    </row>
    <row r="2909" spans="18:28">
      <c r="R2909" s="82" t="s">
        <v>95</v>
      </c>
      <c r="S2909" s="82">
        <v>2024</v>
      </c>
      <c r="T2909" s="82" t="s">
        <v>9</v>
      </c>
      <c r="U2909" s="82" t="s">
        <v>101</v>
      </c>
      <c r="V2909" s="82" t="s">
        <v>90</v>
      </c>
      <c r="W2909" s="82" t="s">
        <v>91</v>
      </c>
      <c r="X2909" s="82" t="s">
        <v>92</v>
      </c>
      <c r="Y2909" s="82" t="s">
        <v>93</v>
      </c>
      <c r="Z2909" s="82" t="s">
        <v>94</v>
      </c>
      <c r="AA2909" s="82">
        <v>138</v>
      </c>
      <c r="AB2909" s="82">
        <v>197.34</v>
      </c>
    </row>
    <row r="2910" spans="18:28">
      <c r="R2910" s="82" t="s">
        <v>95</v>
      </c>
      <c r="S2910" s="82">
        <v>2024</v>
      </c>
      <c r="T2910" s="82" t="s">
        <v>9</v>
      </c>
      <c r="U2910" s="82" t="s">
        <v>101</v>
      </c>
      <c r="V2910" s="82" t="s">
        <v>90</v>
      </c>
      <c r="W2910" s="82" t="s">
        <v>91</v>
      </c>
      <c r="X2910" s="82" t="s">
        <v>92</v>
      </c>
      <c r="Y2910" s="82" t="s">
        <v>93</v>
      </c>
      <c r="Z2910" s="82" t="s">
        <v>94</v>
      </c>
      <c r="AA2910" s="82">
        <v>165</v>
      </c>
      <c r="AB2910" s="82">
        <v>235.95</v>
      </c>
    </row>
    <row r="2911" spans="18:28">
      <c r="R2911" s="82" t="s">
        <v>95</v>
      </c>
      <c r="S2911" s="82">
        <v>2024</v>
      </c>
      <c r="T2911" s="82" t="s">
        <v>9</v>
      </c>
      <c r="U2911" s="82" t="s">
        <v>101</v>
      </c>
      <c r="V2911" s="82" t="s">
        <v>90</v>
      </c>
      <c r="W2911" s="82" t="s">
        <v>91</v>
      </c>
      <c r="X2911" s="82" t="s">
        <v>92</v>
      </c>
      <c r="Y2911" s="82" t="s">
        <v>93</v>
      </c>
      <c r="Z2911" s="82" t="s">
        <v>94</v>
      </c>
      <c r="AA2911" s="82">
        <v>135</v>
      </c>
      <c r="AB2911" s="82">
        <v>193.05</v>
      </c>
    </row>
    <row r="2912" spans="18:28">
      <c r="R2912" s="82" t="s">
        <v>95</v>
      </c>
      <c r="S2912" s="82">
        <v>2024</v>
      </c>
      <c r="T2912" s="82" t="s">
        <v>9</v>
      </c>
      <c r="U2912" s="82" t="s">
        <v>101</v>
      </c>
      <c r="V2912" s="82" t="s">
        <v>90</v>
      </c>
      <c r="W2912" s="82" t="s">
        <v>91</v>
      </c>
      <c r="X2912" s="82" t="s">
        <v>92</v>
      </c>
      <c r="Y2912" s="82" t="s">
        <v>93</v>
      </c>
      <c r="Z2912" s="82" t="s">
        <v>94</v>
      </c>
      <c r="AA2912" s="82">
        <v>757</v>
      </c>
      <c r="AB2912" s="82">
        <v>1082.51</v>
      </c>
    </row>
    <row r="2913" spans="18:28">
      <c r="R2913" s="82" t="s">
        <v>98</v>
      </c>
      <c r="S2913" s="82">
        <v>2024</v>
      </c>
      <c r="T2913" s="82" t="s">
        <v>9</v>
      </c>
      <c r="U2913" s="82" t="s">
        <v>101</v>
      </c>
      <c r="V2913" s="82" t="s">
        <v>90</v>
      </c>
      <c r="W2913" s="82" t="s">
        <v>91</v>
      </c>
      <c r="X2913" s="82" t="s">
        <v>92</v>
      </c>
      <c r="Y2913" s="82" t="s">
        <v>93</v>
      </c>
      <c r="Z2913" s="82" t="s">
        <v>94</v>
      </c>
      <c r="AA2913" s="82">
        <v>161</v>
      </c>
      <c r="AB2913" s="82">
        <v>230.23000000000002</v>
      </c>
    </row>
    <row r="2914" spans="18:28">
      <c r="R2914" s="82" t="s">
        <v>88</v>
      </c>
      <c r="S2914" s="82">
        <v>2024</v>
      </c>
      <c r="T2914" s="82" t="s">
        <v>9</v>
      </c>
      <c r="U2914" s="82" t="s">
        <v>101</v>
      </c>
      <c r="V2914" s="82" t="s">
        <v>90</v>
      </c>
      <c r="W2914" s="82" t="s">
        <v>91</v>
      </c>
      <c r="X2914" s="82" t="s">
        <v>92</v>
      </c>
      <c r="Y2914" s="82" t="s">
        <v>93</v>
      </c>
      <c r="Z2914" s="82" t="s">
        <v>94</v>
      </c>
      <c r="AA2914" s="82">
        <v>137</v>
      </c>
      <c r="AB2914" s="82">
        <v>195.91</v>
      </c>
    </row>
    <row r="2915" spans="18:28">
      <c r="R2915" s="82" t="s">
        <v>95</v>
      </c>
      <c r="S2915" s="82">
        <v>2024</v>
      </c>
      <c r="T2915" s="82" t="s">
        <v>37</v>
      </c>
      <c r="U2915" s="82" t="s">
        <v>101</v>
      </c>
      <c r="V2915" s="82" t="s">
        <v>90</v>
      </c>
      <c r="W2915" s="82" t="s">
        <v>91</v>
      </c>
      <c r="X2915" s="82" t="s">
        <v>92</v>
      </c>
      <c r="Y2915" s="82" t="s">
        <v>93</v>
      </c>
      <c r="Z2915" s="82" t="s">
        <v>94</v>
      </c>
      <c r="AA2915" s="82">
        <v>350</v>
      </c>
      <c r="AB2915" s="82">
        <v>500.5</v>
      </c>
    </row>
    <row r="2916" spans="18:28">
      <c r="R2916" s="82" t="s">
        <v>88</v>
      </c>
      <c r="S2916" s="82">
        <v>2024</v>
      </c>
      <c r="T2916" s="82" t="s">
        <v>37</v>
      </c>
      <c r="U2916" s="82" t="s">
        <v>101</v>
      </c>
      <c r="V2916" s="82" t="s">
        <v>90</v>
      </c>
      <c r="W2916" s="82" t="s">
        <v>91</v>
      </c>
      <c r="X2916" s="82" t="s">
        <v>92</v>
      </c>
      <c r="Y2916" s="82" t="s">
        <v>93</v>
      </c>
      <c r="Z2916" s="82" t="s">
        <v>94</v>
      </c>
      <c r="AA2916" s="82">
        <v>130</v>
      </c>
      <c r="AB2916" s="82">
        <v>526.24</v>
      </c>
    </row>
    <row r="2917" spans="18:28">
      <c r="R2917" s="82" t="s">
        <v>95</v>
      </c>
      <c r="S2917" s="82">
        <v>2024</v>
      </c>
      <c r="T2917" s="82" t="s">
        <v>37</v>
      </c>
      <c r="U2917" s="82" t="s">
        <v>101</v>
      </c>
      <c r="V2917" s="82" t="s">
        <v>90</v>
      </c>
      <c r="W2917" s="82" t="s">
        <v>91</v>
      </c>
      <c r="X2917" s="82" t="s">
        <v>92</v>
      </c>
      <c r="Y2917" s="82" t="s">
        <v>93</v>
      </c>
      <c r="Z2917" s="82" t="s">
        <v>94</v>
      </c>
      <c r="AA2917" s="82">
        <v>352</v>
      </c>
      <c r="AB2917" s="82">
        <v>526.24</v>
      </c>
    </row>
    <row r="2918" spans="18:28">
      <c r="R2918" s="82" t="s">
        <v>97</v>
      </c>
      <c r="S2918" s="82">
        <v>2024</v>
      </c>
      <c r="T2918" s="82" t="s">
        <v>37</v>
      </c>
      <c r="U2918" s="82" t="s">
        <v>101</v>
      </c>
      <c r="V2918" s="82" t="s">
        <v>90</v>
      </c>
      <c r="W2918" s="82" t="s">
        <v>91</v>
      </c>
      <c r="X2918" s="82" t="s">
        <v>92</v>
      </c>
      <c r="Y2918" s="82" t="s">
        <v>93</v>
      </c>
      <c r="Z2918" s="82" t="s">
        <v>94</v>
      </c>
      <c r="AA2918" s="82">
        <v>981</v>
      </c>
      <c r="AB2918" s="82">
        <v>1402.83</v>
      </c>
    </row>
    <row r="2919" spans="18:28">
      <c r="R2919" s="82" t="s">
        <v>95</v>
      </c>
      <c r="S2919" s="82">
        <v>2024</v>
      </c>
      <c r="T2919" s="82" t="s">
        <v>37</v>
      </c>
      <c r="U2919" s="82" t="s">
        <v>101</v>
      </c>
      <c r="V2919" s="82" t="s">
        <v>90</v>
      </c>
      <c r="W2919" s="82" t="s">
        <v>91</v>
      </c>
      <c r="X2919" s="82" t="s">
        <v>92</v>
      </c>
      <c r="Y2919" s="82" t="s">
        <v>93</v>
      </c>
      <c r="Z2919" s="82" t="s">
        <v>94</v>
      </c>
      <c r="AA2919" s="82">
        <v>348</v>
      </c>
      <c r="AB2919" s="82">
        <v>497.64</v>
      </c>
    </row>
    <row r="2920" spans="18:28">
      <c r="R2920" s="82" t="s">
        <v>95</v>
      </c>
      <c r="S2920" s="82">
        <v>2024</v>
      </c>
      <c r="T2920" s="82" t="s">
        <v>37</v>
      </c>
      <c r="U2920" s="82" t="s">
        <v>101</v>
      </c>
      <c r="V2920" s="82" t="s">
        <v>90</v>
      </c>
      <c r="W2920" s="82" t="s">
        <v>91</v>
      </c>
      <c r="X2920" s="82" t="s">
        <v>92</v>
      </c>
      <c r="Y2920" s="82" t="s">
        <v>93</v>
      </c>
      <c r="Z2920" s="82" t="s">
        <v>94</v>
      </c>
      <c r="AA2920" s="82">
        <v>129</v>
      </c>
      <c r="AB2920" s="82">
        <v>184.47</v>
      </c>
    </row>
    <row r="2921" spans="18:28">
      <c r="R2921" s="82" t="s">
        <v>97</v>
      </c>
      <c r="S2921" s="82">
        <v>2024</v>
      </c>
      <c r="T2921" s="82" t="s">
        <v>37</v>
      </c>
      <c r="U2921" s="82" t="s">
        <v>101</v>
      </c>
      <c r="V2921" s="82" t="s">
        <v>90</v>
      </c>
      <c r="W2921" s="82" t="s">
        <v>91</v>
      </c>
      <c r="X2921" s="82" t="s">
        <v>92</v>
      </c>
      <c r="Y2921" s="82" t="s">
        <v>93</v>
      </c>
      <c r="Z2921" s="82" t="s">
        <v>94</v>
      </c>
      <c r="AA2921" s="82">
        <v>351</v>
      </c>
      <c r="AB2921" s="82">
        <v>501.93</v>
      </c>
    </row>
    <row r="2922" spans="18:28">
      <c r="R2922" s="82" t="s">
        <v>95</v>
      </c>
      <c r="S2922" s="82">
        <v>2024</v>
      </c>
      <c r="T2922" s="82" t="s">
        <v>37</v>
      </c>
      <c r="U2922" s="82" t="s">
        <v>101</v>
      </c>
      <c r="V2922" s="82" t="s">
        <v>90</v>
      </c>
      <c r="W2922" s="82" t="s">
        <v>91</v>
      </c>
      <c r="X2922" s="82" t="s">
        <v>92</v>
      </c>
      <c r="Y2922" s="82" t="s">
        <v>93</v>
      </c>
      <c r="Z2922" s="82" t="s">
        <v>94</v>
      </c>
      <c r="AA2922" s="82">
        <v>762</v>
      </c>
      <c r="AB2922" s="82">
        <v>1089.6599999999999</v>
      </c>
    </row>
    <row r="2923" spans="18:28">
      <c r="R2923" s="82" t="s">
        <v>88</v>
      </c>
      <c r="S2923" s="82">
        <v>2024</v>
      </c>
      <c r="T2923" s="82" t="s">
        <v>37</v>
      </c>
      <c r="U2923" s="82" t="s">
        <v>101</v>
      </c>
      <c r="V2923" s="82" t="s">
        <v>90</v>
      </c>
      <c r="W2923" s="82" t="s">
        <v>91</v>
      </c>
      <c r="X2923" s="82" t="s">
        <v>92</v>
      </c>
      <c r="Y2923" s="82" t="s">
        <v>93</v>
      </c>
      <c r="Z2923" s="82" t="s">
        <v>94</v>
      </c>
      <c r="AA2923" s="82">
        <v>849</v>
      </c>
      <c r="AB2923" s="82">
        <v>1214.07</v>
      </c>
    </row>
    <row r="2924" spans="18:28">
      <c r="R2924" s="82" t="s">
        <v>95</v>
      </c>
      <c r="S2924" s="82">
        <v>2024</v>
      </c>
      <c r="T2924" s="82" t="s">
        <v>37</v>
      </c>
      <c r="U2924" s="82" t="s">
        <v>101</v>
      </c>
      <c r="V2924" s="82" t="s">
        <v>90</v>
      </c>
      <c r="W2924" s="82" t="s">
        <v>91</v>
      </c>
      <c r="X2924" s="82" t="s">
        <v>92</v>
      </c>
      <c r="Y2924" s="82" t="s">
        <v>93</v>
      </c>
      <c r="Z2924" s="82" t="s">
        <v>94</v>
      </c>
      <c r="AA2924" s="82">
        <v>131</v>
      </c>
      <c r="AB2924" s="82">
        <v>187.32999999999998</v>
      </c>
    </row>
    <row r="2925" spans="18:28">
      <c r="R2925" s="82" t="s">
        <v>97</v>
      </c>
      <c r="S2925" s="82">
        <v>2024</v>
      </c>
      <c r="T2925" s="82" t="s">
        <v>36</v>
      </c>
      <c r="U2925" s="82" t="s">
        <v>101</v>
      </c>
      <c r="V2925" s="82" t="s">
        <v>90</v>
      </c>
      <c r="W2925" s="82" t="s">
        <v>91</v>
      </c>
      <c r="X2925" s="82" t="s">
        <v>92</v>
      </c>
      <c r="Y2925" s="82" t="s">
        <v>93</v>
      </c>
      <c r="Z2925" s="82" t="s">
        <v>94</v>
      </c>
      <c r="AA2925" s="82">
        <v>134</v>
      </c>
      <c r="AB2925" s="82">
        <v>191.62</v>
      </c>
    </row>
    <row r="2926" spans="18:28">
      <c r="R2926" s="82" t="s">
        <v>97</v>
      </c>
      <c r="S2926" s="82">
        <v>2024</v>
      </c>
      <c r="T2926" s="82" t="s">
        <v>36</v>
      </c>
      <c r="U2926" s="82" t="s">
        <v>101</v>
      </c>
      <c r="V2926" s="82" t="s">
        <v>90</v>
      </c>
      <c r="W2926" s="82" t="s">
        <v>91</v>
      </c>
      <c r="X2926" s="82" t="s">
        <v>92</v>
      </c>
      <c r="Y2926" s="82" t="s">
        <v>93</v>
      </c>
      <c r="Z2926" s="82" t="s">
        <v>94</v>
      </c>
      <c r="AA2926" s="82">
        <v>356</v>
      </c>
      <c r="AB2926" s="82">
        <v>509.08</v>
      </c>
    </row>
    <row r="2927" spans="18:28">
      <c r="R2927" s="82" t="s">
        <v>97</v>
      </c>
      <c r="S2927" s="82">
        <v>2024</v>
      </c>
      <c r="T2927" s="82" t="s">
        <v>36</v>
      </c>
      <c r="U2927" s="82" t="s">
        <v>101</v>
      </c>
      <c r="V2927" s="82" t="s">
        <v>90</v>
      </c>
      <c r="W2927" s="82" t="s">
        <v>91</v>
      </c>
      <c r="X2927" s="82" t="s">
        <v>92</v>
      </c>
      <c r="Y2927" s="82" t="s">
        <v>93</v>
      </c>
      <c r="Z2927" s="82" t="s">
        <v>94</v>
      </c>
      <c r="AA2927" s="82">
        <v>136</v>
      </c>
      <c r="AB2927" s="82">
        <v>526.24</v>
      </c>
    </row>
    <row r="2928" spans="18:28">
      <c r="R2928" s="82" t="s">
        <v>97</v>
      </c>
      <c r="S2928" s="82">
        <v>2024</v>
      </c>
      <c r="T2928" s="82" t="s">
        <v>36</v>
      </c>
      <c r="U2928" s="82" t="s">
        <v>101</v>
      </c>
      <c r="V2928" s="82" t="s">
        <v>90</v>
      </c>
      <c r="W2928" s="82" t="s">
        <v>91</v>
      </c>
      <c r="X2928" s="82" t="s">
        <v>92</v>
      </c>
      <c r="Y2928" s="82" t="s">
        <v>93</v>
      </c>
      <c r="Z2928" s="82" t="s">
        <v>94</v>
      </c>
      <c r="AA2928" s="82">
        <v>980</v>
      </c>
      <c r="AB2928" s="82">
        <v>1401.4</v>
      </c>
    </row>
    <row r="2929" spans="18:28">
      <c r="R2929" s="82" t="s">
        <v>95</v>
      </c>
      <c r="S2929" s="82">
        <v>2024</v>
      </c>
      <c r="T2929" s="82" t="s">
        <v>36</v>
      </c>
      <c r="U2929" s="82" t="s">
        <v>101</v>
      </c>
      <c r="V2929" s="82" t="s">
        <v>90</v>
      </c>
      <c r="W2929" s="82" t="s">
        <v>91</v>
      </c>
      <c r="X2929" s="82" t="s">
        <v>92</v>
      </c>
      <c r="Y2929" s="82" t="s">
        <v>93</v>
      </c>
      <c r="Z2929" s="82" t="s">
        <v>94</v>
      </c>
      <c r="AA2929" s="82">
        <v>354</v>
      </c>
      <c r="AB2929" s="82">
        <v>506.22</v>
      </c>
    </row>
    <row r="2930" spans="18:28">
      <c r="R2930" s="82" t="s">
        <v>95</v>
      </c>
      <c r="S2930" s="82">
        <v>2024</v>
      </c>
      <c r="T2930" s="82" t="s">
        <v>36</v>
      </c>
      <c r="U2930" s="82" t="s">
        <v>101</v>
      </c>
      <c r="V2930" s="82" t="s">
        <v>90</v>
      </c>
      <c r="W2930" s="82" t="s">
        <v>91</v>
      </c>
      <c r="X2930" s="82" t="s">
        <v>92</v>
      </c>
      <c r="Y2930" s="82" t="s">
        <v>93</v>
      </c>
      <c r="Z2930" s="82" t="s">
        <v>94</v>
      </c>
      <c r="AA2930" s="82">
        <v>135</v>
      </c>
      <c r="AB2930" s="82">
        <v>193.05</v>
      </c>
    </row>
    <row r="2931" spans="18:28">
      <c r="R2931" s="82" t="s">
        <v>97</v>
      </c>
      <c r="S2931" s="82">
        <v>2024</v>
      </c>
      <c r="T2931" s="82" t="s">
        <v>36</v>
      </c>
      <c r="U2931" s="82" t="s">
        <v>101</v>
      </c>
      <c r="V2931" s="82" t="s">
        <v>90</v>
      </c>
      <c r="W2931" s="82" t="s">
        <v>91</v>
      </c>
      <c r="X2931" s="82" t="s">
        <v>92</v>
      </c>
      <c r="Y2931" s="82" t="s">
        <v>93</v>
      </c>
      <c r="Z2931" s="82" t="s">
        <v>94</v>
      </c>
      <c r="AA2931" s="82">
        <v>357</v>
      </c>
      <c r="AB2931" s="82">
        <v>510.51</v>
      </c>
    </row>
    <row r="2932" spans="18:28">
      <c r="R2932" s="82" t="s">
        <v>97</v>
      </c>
      <c r="S2932" s="82">
        <v>2024</v>
      </c>
      <c r="T2932" s="82" t="s">
        <v>36</v>
      </c>
      <c r="U2932" s="82" t="s">
        <v>101</v>
      </c>
      <c r="V2932" s="82" t="s">
        <v>90</v>
      </c>
      <c r="W2932" s="82" t="s">
        <v>91</v>
      </c>
      <c r="X2932" s="82" t="s">
        <v>92</v>
      </c>
      <c r="Y2932" s="82" t="s">
        <v>93</v>
      </c>
      <c r="Z2932" s="82" t="s">
        <v>94</v>
      </c>
      <c r="AA2932" s="82">
        <v>848</v>
      </c>
      <c r="AB2932" s="82">
        <v>1212.6399999999999</v>
      </c>
    </row>
    <row r="2933" spans="18:28">
      <c r="R2933" s="82" t="s">
        <v>97</v>
      </c>
      <c r="S2933" s="82">
        <v>2024</v>
      </c>
      <c r="T2933" s="82" t="s">
        <v>36</v>
      </c>
      <c r="U2933" s="82" t="s">
        <v>101</v>
      </c>
      <c r="V2933" s="82" t="s">
        <v>90</v>
      </c>
      <c r="W2933" s="82" t="s">
        <v>91</v>
      </c>
      <c r="X2933" s="82" t="s">
        <v>92</v>
      </c>
      <c r="Y2933" s="82" t="s">
        <v>93</v>
      </c>
      <c r="Z2933" s="82" t="s">
        <v>94</v>
      </c>
      <c r="AA2933" s="82">
        <v>137</v>
      </c>
      <c r="AB2933" s="82">
        <v>195.91</v>
      </c>
    </row>
    <row r="2934" spans="18:28">
      <c r="R2934" s="82" t="s">
        <v>97</v>
      </c>
      <c r="S2934" s="82">
        <v>2024</v>
      </c>
      <c r="T2934" s="82" t="s">
        <v>36</v>
      </c>
      <c r="U2934" s="82" t="s">
        <v>101</v>
      </c>
      <c r="V2934" s="82" t="s">
        <v>90</v>
      </c>
      <c r="W2934" s="82" t="s">
        <v>91</v>
      </c>
      <c r="X2934" s="82" t="s">
        <v>92</v>
      </c>
      <c r="Y2934" s="82" t="s">
        <v>93</v>
      </c>
      <c r="Z2934" s="82" t="s">
        <v>94</v>
      </c>
      <c r="AA2934" s="82">
        <v>353</v>
      </c>
      <c r="AB2934" s="82">
        <v>504.78999999999996</v>
      </c>
    </row>
    <row r="2935" spans="18:28">
      <c r="R2935" s="82" t="s">
        <v>95</v>
      </c>
      <c r="S2935" s="82">
        <v>2024</v>
      </c>
      <c r="T2935" s="82" t="s">
        <v>32</v>
      </c>
      <c r="U2935" s="82" t="s">
        <v>101</v>
      </c>
      <c r="V2935" s="82" t="s">
        <v>90</v>
      </c>
      <c r="W2935" s="82" t="s">
        <v>91</v>
      </c>
      <c r="X2935" s="82" t="s">
        <v>92</v>
      </c>
      <c r="Y2935" s="82" t="s">
        <v>93</v>
      </c>
      <c r="Z2935" s="82" t="s">
        <v>94</v>
      </c>
      <c r="AA2935" s="82">
        <v>152</v>
      </c>
      <c r="AB2935" s="82">
        <v>217.36</v>
      </c>
    </row>
    <row r="2936" spans="18:28">
      <c r="R2936" s="82" t="s">
        <v>95</v>
      </c>
      <c r="S2936" s="82">
        <v>2024</v>
      </c>
      <c r="T2936" s="82" t="s">
        <v>32</v>
      </c>
      <c r="U2936" s="82" t="s">
        <v>101</v>
      </c>
      <c r="V2936" s="82" t="s">
        <v>90</v>
      </c>
      <c r="W2936" s="82" t="s">
        <v>91</v>
      </c>
      <c r="X2936" s="82" t="s">
        <v>92</v>
      </c>
      <c r="Y2936" s="82" t="s">
        <v>93</v>
      </c>
      <c r="Z2936" s="82" t="s">
        <v>94</v>
      </c>
      <c r="AA2936" s="82">
        <v>154</v>
      </c>
      <c r="AB2936" s="82">
        <v>526.24</v>
      </c>
    </row>
    <row r="2937" spans="18:28">
      <c r="R2937" s="82" t="s">
        <v>95</v>
      </c>
      <c r="S2937" s="82">
        <v>2024</v>
      </c>
      <c r="T2937" s="82" t="s">
        <v>32</v>
      </c>
      <c r="U2937" s="82" t="s">
        <v>101</v>
      </c>
      <c r="V2937" s="82" t="s">
        <v>90</v>
      </c>
      <c r="W2937" s="82" t="s">
        <v>91</v>
      </c>
      <c r="X2937" s="82" t="s">
        <v>92</v>
      </c>
      <c r="Y2937" s="82" t="s">
        <v>93</v>
      </c>
      <c r="Z2937" s="82" t="s">
        <v>94</v>
      </c>
      <c r="AA2937" s="82">
        <v>370</v>
      </c>
      <c r="AB2937" s="82">
        <v>526.24</v>
      </c>
    </row>
    <row r="2938" spans="18:28">
      <c r="R2938" s="82" t="s">
        <v>95</v>
      </c>
      <c r="S2938" s="82">
        <v>2024</v>
      </c>
      <c r="T2938" s="82" t="s">
        <v>32</v>
      </c>
      <c r="U2938" s="82" t="s">
        <v>101</v>
      </c>
      <c r="V2938" s="82" t="s">
        <v>90</v>
      </c>
      <c r="W2938" s="82" t="s">
        <v>91</v>
      </c>
      <c r="X2938" s="82" t="s">
        <v>92</v>
      </c>
      <c r="Y2938" s="82" t="s">
        <v>93</v>
      </c>
      <c r="Z2938" s="82" t="s">
        <v>94</v>
      </c>
      <c r="AA2938" s="82">
        <v>978</v>
      </c>
      <c r="AB2938" s="82">
        <v>1398.54</v>
      </c>
    </row>
    <row r="2939" spans="18:28">
      <c r="R2939" s="82" t="s">
        <v>88</v>
      </c>
      <c r="S2939" s="82">
        <v>2024</v>
      </c>
      <c r="T2939" s="82" t="s">
        <v>32</v>
      </c>
      <c r="U2939" s="82" t="s">
        <v>101</v>
      </c>
      <c r="V2939" s="82" t="s">
        <v>90</v>
      </c>
      <c r="W2939" s="82" t="s">
        <v>91</v>
      </c>
      <c r="X2939" s="82" t="s">
        <v>92</v>
      </c>
      <c r="Y2939" s="82" t="s">
        <v>93</v>
      </c>
      <c r="Z2939" s="82" t="s">
        <v>94</v>
      </c>
      <c r="AA2939" s="82">
        <v>372</v>
      </c>
      <c r="AB2939" s="82">
        <v>531.96</v>
      </c>
    </row>
    <row r="2940" spans="18:28">
      <c r="R2940" s="82" t="s">
        <v>88</v>
      </c>
      <c r="S2940" s="82">
        <v>2024</v>
      </c>
      <c r="T2940" s="82" t="s">
        <v>32</v>
      </c>
      <c r="U2940" s="82" t="s">
        <v>101</v>
      </c>
      <c r="V2940" s="82" t="s">
        <v>90</v>
      </c>
      <c r="W2940" s="82" t="s">
        <v>91</v>
      </c>
      <c r="X2940" s="82" t="s">
        <v>92</v>
      </c>
      <c r="Y2940" s="82" t="s">
        <v>93</v>
      </c>
      <c r="Z2940" s="82" t="s">
        <v>94</v>
      </c>
      <c r="AA2940" s="82">
        <v>153</v>
      </c>
      <c r="AB2940" s="82">
        <v>218.79</v>
      </c>
    </row>
    <row r="2941" spans="18:28">
      <c r="R2941" s="82" t="s">
        <v>95</v>
      </c>
      <c r="S2941" s="82">
        <v>2024</v>
      </c>
      <c r="T2941" s="82" t="s">
        <v>32</v>
      </c>
      <c r="U2941" s="82" t="s">
        <v>101</v>
      </c>
      <c r="V2941" s="82" t="s">
        <v>90</v>
      </c>
      <c r="W2941" s="82" t="s">
        <v>91</v>
      </c>
      <c r="X2941" s="82" t="s">
        <v>92</v>
      </c>
      <c r="Y2941" s="82" t="s">
        <v>93</v>
      </c>
      <c r="Z2941" s="82" t="s">
        <v>94</v>
      </c>
      <c r="AA2941" s="82">
        <v>369</v>
      </c>
      <c r="AB2941" s="82">
        <v>527.66999999999996</v>
      </c>
    </row>
    <row r="2942" spans="18:28">
      <c r="R2942" s="82" t="s">
        <v>95</v>
      </c>
      <c r="S2942" s="82">
        <v>2024</v>
      </c>
      <c r="T2942" s="82" t="s">
        <v>32</v>
      </c>
      <c r="U2942" s="82" t="s">
        <v>101</v>
      </c>
      <c r="V2942" s="82" t="s">
        <v>90</v>
      </c>
      <c r="W2942" s="82" t="s">
        <v>91</v>
      </c>
      <c r="X2942" s="82" t="s">
        <v>92</v>
      </c>
      <c r="Y2942" s="82" t="s">
        <v>93</v>
      </c>
      <c r="Z2942" s="82" t="s">
        <v>94</v>
      </c>
      <c r="AA2942" s="82">
        <v>759</v>
      </c>
      <c r="AB2942" s="82">
        <v>1085.3699999999999</v>
      </c>
    </row>
    <row r="2943" spans="18:28">
      <c r="R2943" s="82" t="s">
        <v>95</v>
      </c>
      <c r="S2943" s="82">
        <v>2024</v>
      </c>
      <c r="T2943" s="82" t="s">
        <v>32</v>
      </c>
      <c r="U2943" s="82" t="s">
        <v>101</v>
      </c>
      <c r="V2943" s="82" t="s">
        <v>90</v>
      </c>
      <c r="W2943" s="82" t="s">
        <v>91</v>
      </c>
      <c r="X2943" s="82" t="s">
        <v>92</v>
      </c>
      <c r="Y2943" s="82" t="s">
        <v>93</v>
      </c>
      <c r="Z2943" s="82" t="s">
        <v>94</v>
      </c>
      <c r="AA2943" s="82">
        <v>845</v>
      </c>
      <c r="AB2943" s="82">
        <v>1208.3499999999999</v>
      </c>
    </row>
    <row r="2944" spans="18:28">
      <c r="R2944" s="82" t="s">
        <v>95</v>
      </c>
      <c r="S2944" s="82">
        <v>2024</v>
      </c>
      <c r="T2944" s="82" t="s">
        <v>32</v>
      </c>
      <c r="U2944" s="82" t="s">
        <v>101</v>
      </c>
      <c r="V2944" s="82" t="s">
        <v>90</v>
      </c>
      <c r="W2944" s="82" t="s">
        <v>91</v>
      </c>
      <c r="X2944" s="82" t="s">
        <v>92</v>
      </c>
      <c r="Y2944" s="82" t="s">
        <v>93</v>
      </c>
      <c r="Z2944" s="82" t="s">
        <v>94</v>
      </c>
      <c r="AA2944" s="82">
        <v>371</v>
      </c>
      <c r="AB2944" s="82">
        <v>530.53</v>
      </c>
    </row>
    <row r="2945" spans="18:28">
      <c r="R2945" s="82" t="s">
        <v>97</v>
      </c>
      <c r="S2945" s="82">
        <v>2024</v>
      </c>
      <c r="T2945" s="82" t="s">
        <v>35</v>
      </c>
      <c r="U2945" s="82" t="s">
        <v>101</v>
      </c>
      <c r="V2945" s="82" t="s">
        <v>90</v>
      </c>
      <c r="W2945" s="82" t="s">
        <v>91</v>
      </c>
      <c r="X2945" s="82" t="s">
        <v>92</v>
      </c>
      <c r="Y2945" s="82" t="s">
        <v>93</v>
      </c>
      <c r="Z2945" s="82" t="s">
        <v>94</v>
      </c>
      <c r="AA2945" s="82">
        <v>140</v>
      </c>
      <c r="AB2945" s="82">
        <v>200.2</v>
      </c>
    </row>
    <row r="2946" spans="18:28">
      <c r="R2946" s="82" t="s">
        <v>88</v>
      </c>
      <c r="S2946" s="82">
        <v>2024</v>
      </c>
      <c r="T2946" s="82" t="s">
        <v>35</v>
      </c>
      <c r="U2946" s="82" t="s">
        <v>101</v>
      </c>
      <c r="V2946" s="82" t="s">
        <v>90</v>
      </c>
      <c r="W2946" s="82" t="s">
        <v>91</v>
      </c>
      <c r="X2946" s="82" t="s">
        <v>92</v>
      </c>
      <c r="Y2946" s="82" t="s">
        <v>93</v>
      </c>
      <c r="Z2946" s="82" t="s">
        <v>94</v>
      </c>
      <c r="AA2946" s="82">
        <v>362</v>
      </c>
      <c r="AB2946" s="82">
        <v>517.66</v>
      </c>
    </row>
    <row r="2947" spans="18:28">
      <c r="R2947" s="82" t="s">
        <v>97</v>
      </c>
      <c r="S2947" s="82">
        <v>2024</v>
      </c>
      <c r="T2947" s="82" t="s">
        <v>35</v>
      </c>
      <c r="U2947" s="82" t="s">
        <v>101</v>
      </c>
      <c r="V2947" s="82" t="s">
        <v>90</v>
      </c>
      <c r="W2947" s="82" t="s">
        <v>91</v>
      </c>
      <c r="X2947" s="82" t="s">
        <v>92</v>
      </c>
      <c r="Y2947" s="82" t="s">
        <v>93</v>
      </c>
      <c r="Z2947" s="82" t="s">
        <v>94</v>
      </c>
      <c r="AA2947" s="82">
        <v>142</v>
      </c>
      <c r="AB2947" s="82">
        <v>526.24</v>
      </c>
    </row>
    <row r="2948" spans="18:28">
      <c r="R2948" s="82" t="s">
        <v>88</v>
      </c>
      <c r="S2948" s="82">
        <v>2024</v>
      </c>
      <c r="T2948" s="82" t="s">
        <v>35</v>
      </c>
      <c r="U2948" s="82" t="s">
        <v>101</v>
      </c>
      <c r="V2948" s="82" t="s">
        <v>90</v>
      </c>
      <c r="W2948" s="82" t="s">
        <v>91</v>
      </c>
      <c r="X2948" s="82" t="s">
        <v>92</v>
      </c>
      <c r="Y2948" s="82" t="s">
        <v>93</v>
      </c>
      <c r="Z2948" s="82" t="s">
        <v>94</v>
      </c>
      <c r="AA2948" s="82">
        <v>358</v>
      </c>
      <c r="AB2948" s="82">
        <v>526.24</v>
      </c>
    </row>
    <row r="2949" spans="18:28">
      <c r="R2949" s="82" t="s">
        <v>95</v>
      </c>
      <c r="S2949" s="82">
        <v>2024</v>
      </c>
      <c r="T2949" s="82" t="s">
        <v>35</v>
      </c>
      <c r="U2949" s="82" t="s">
        <v>101</v>
      </c>
      <c r="V2949" s="82" t="s">
        <v>90</v>
      </c>
      <c r="W2949" s="82" t="s">
        <v>91</v>
      </c>
      <c r="X2949" s="82" t="s">
        <v>92</v>
      </c>
      <c r="Y2949" s="82" t="s">
        <v>93</v>
      </c>
      <c r="Z2949" s="82" t="s">
        <v>94</v>
      </c>
      <c r="AA2949" s="82">
        <v>979</v>
      </c>
      <c r="AB2949" s="82">
        <v>1399.97</v>
      </c>
    </row>
    <row r="2950" spans="18:28">
      <c r="R2950" s="82" t="s">
        <v>97</v>
      </c>
      <c r="S2950" s="82">
        <v>2024</v>
      </c>
      <c r="T2950" s="82" t="s">
        <v>35</v>
      </c>
      <c r="U2950" s="82" t="s">
        <v>101</v>
      </c>
      <c r="V2950" s="82" t="s">
        <v>90</v>
      </c>
      <c r="W2950" s="82" t="s">
        <v>91</v>
      </c>
      <c r="X2950" s="82" t="s">
        <v>92</v>
      </c>
      <c r="Y2950" s="82" t="s">
        <v>93</v>
      </c>
      <c r="Z2950" s="82" t="s">
        <v>94</v>
      </c>
      <c r="AA2950" s="82">
        <v>360</v>
      </c>
      <c r="AB2950" s="82">
        <v>514.79999999999995</v>
      </c>
    </row>
    <row r="2951" spans="18:28">
      <c r="R2951" s="82" t="s">
        <v>97</v>
      </c>
      <c r="S2951" s="82">
        <v>2024</v>
      </c>
      <c r="T2951" s="82" t="s">
        <v>35</v>
      </c>
      <c r="U2951" s="82" t="s">
        <v>101</v>
      </c>
      <c r="V2951" s="82" t="s">
        <v>90</v>
      </c>
      <c r="W2951" s="82" t="s">
        <v>91</v>
      </c>
      <c r="X2951" s="82" t="s">
        <v>92</v>
      </c>
      <c r="Y2951" s="82" t="s">
        <v>93</v>
      </c>
      <c r="Z2951" s="82" t="s">
        <v>94</v>
      </c>
      <c r="AA2951" s="82">
        <v>141</v>
      </c>
      <c r="AB2951" s="82">
        <v>201.63</v>
      </c>
    </row>
    <row r="2952" spans="18:28">
      <c r="R2952" s="82" t="s">
        <v>95</v>
      </c>
      <c r="S2952" s="82">
        <v>2024</v>
      </c>
      <c r="T2952" s="82" t="s">
        <v>35</v>
      </c>
      <c r="U2952" s="82" t="s">
        <v>101</v>
      </c>
      <c r="V2952" s="82" t="s">
        <v>90</v>
      </c>
      <c r="W2952" s="82" t="s">
        <v>91</v>
      </c>
      <c r="X2952" s="82" t="s">
        <v>92</v>
      </c>
      <c r="Y2952" s="82" t="s">
        <v>93</v>
      </c>
      <c r="Z2952" s="82" t="s">
        <v>94</v>
      </c>
      <c r="AA2952" s="82">
        <v>363</v>
      </c>
      <c r="AB2952" s="82">
        <v>519.09</v>
      </c>
    </row>
    <row r="2953" spans="18:28">
      <c r="R2953" s="82" t="s">
        <v>88</v>
      </c>
      <c r="S2953" s="82">
        <v>2024</v>
      </c>
      <c r="T2953" s="82" t="s">
        <v>35</v>
      </c>
      <c r="U2953" s="82" t="s">
        <v>101</v>
      </c>
      <c r="V2953" s="82" t="s">
        <v>90</v>
      </c>
      <c r="W2953" s="82" t="s">
        <v>91</v>
      </c>
      <c r="X2953" s="82" t="s">
        <v>92</v>
      </c>
      <c r="Y2953" s="82" t="s">
        <v>93</v>
      </c>
      <c r="Z2953" s="82" t="s">
        <v>94</v>
      </c>
      <c r="AA2953" s="82">
        <v>761</v>
      </c>
      <c r="AB2953" s="82">
        <v>1088.23</v>
      </c>
    </row>
    <row r="2954" spans="18:28">
      <c r="R2954" s="82" t="s">
        <v>97</v>
      </c>
      <c r="S2954" s="82">
        <v>2024</v>
      </c>
      <c r="T2954" s="82" t="s">
        <v>35</v>
      </c>
      <c r="U2954" s="82" t="s">
        <v>101</v>
      </c>
      <c r="V2954" s="82" t="s">
        <v>90</v>
      </c>
      <c r="W2954" s="82" t="s">
        <v>91</v>
      </c>
      <c r="X2954" s="82" t="s">
        <v>92</v>
      </c>
      <c r="Y2954" s="82" t="s">
        <v>93</v>
      </c>
      <c r="Z2954" s="82" t="s">
        <v>94</v>
      </c>
      <c r="AA2954" s="82">
        <v>847</v>
      </c>
      <c r="AB2954" s="82">
        <v>1211.21</v>
      </c>
    </row>
    <row r="2955" spans="18:28">
      <c r="R2955" s="82" t="s">
        <v>88</v>
      </c>
      <c r="S2955" s="82">
        <v>2024</v>
      </c>
      <c r="T2955" s="82" t="s">
        <v>35</v>
      </c>
      <c r="U2955" s="82" t="s">
        <v>101</v>
      </c>
      <c r="V2955" s="82" t="s">
        <v>90</v>
      </c>
      <c r="W2955" s="82" t="s">
        <v>91</v>
      </c>
      <c r="X2955" s="82" t="s">
        <v>92</v>
      </c>
      <c r="Y2955" s="82" t="s">
        <v>93</v>
      </c>
      <c r="Z2955" s="82" t="s">
        <v>94</v>
      </c>
      <c r="AA2955" s="82">
        <v>143</v>
      </c>
      <c r="AB2955" s="82">
        <v>204.49</v>
      </c>
    </row>
    <row r="2956" spans="18:28">
      <c r="R2956" s="82" t="s">
        <v>97</v>
      </c>
      <c r="S2956" s="82">
        <v>2024</v>
      </c>
      <c r="T2956" s="82" t="s">
        <v>35</v>
      </c>
      <c r="U2956" s="82" t="s">
        <v>101</v>
      </c>
      <c r="V2956" s="82" t="s">
        <v>90</v>
      </c>
      <c r="W2956" s="82" t="s">
        <v>91</v>
      </c>
      <c r="X2956" s="82" t="s">
        <v>92</v>
      </c>
      <c r="Y2956" s="82" t="s">
        <v>93</v>
      </c>
      <c r="Z2956" s="82" t="s">
        <v>94</v>
      </c>
      <c r="AA2956" s="82">
        <v>359</v>
      </c>
      <c r="AB2956" s="82">
        <v>513.37</v>
      </c>
    </row>
    <row r="2957" spans="18:28">
      <c r="R2957" s="82" t="s">
        <v>88</v>
      </c>
      <c r="S2957" s="82">
        <v>2024</v>
      </c>
      <c r="T2957" s="82" t="s">
        <v>41</v>
      </c>
      <c r="U2957" s="82" t="s">
        <v>101</v>
      </c>
      <c r="V2957" s="82" t="s">
        <v>90</v>
      </c>
      <c r="W2957" s="82" t="s">
        <v>91</v>
      </c>
      <c r="X2957" s="82" t="s">
        <v>92</v>
      </c>
      <c r="Y2957" s="82" t="s">
        <v>93</v>
      </c>
      <c r="Z2957" s="82" t="s">
        <v>94</v>
      </c>
      <c r="AA2957" s="82">
        <v>356</v>
      </c>
      <c r="AB2957" s="82">
        <v>509.08</v>
      </c>
    </row>
    <row r="2958" spans="18:28">
      <c r="R2958" s="82" t="s">
        <v>88</v>
      </c>
      <c r="S2958" s="82">
        <v>2024</v>
      </c>
      <c r="T2958" s="82" t="s">
        <v>41</v>
      </c>
      <c r="U2958" s="82" t="s">
        <v>101</v>
      </c>
      <c r="V2958" s="82" t="s">
        <v>90</v>
      </c>
      <c r="W2958" s="82" t="s">
        <v>91</v>
      </c>
      <c r="X2958" s="82" t="s">
        <v>92</v>
      </c>
      <c r="Y2958" s="82" t="s">
        <v>93</v>
      </c>
      <c r="Z2958" s="82" t="s">
        <v>94</v>
      </c>
      <c r="AA2958" s="82">
        <v>326</v>
      </c>
      <c r="AB2958" s="82">
        <v>466.18</v>
      </c>
    </row>
    <row r="2959" spans="18:28">
      <c r="R2959" s="82" t="s">
        <v>97</v>
      </c>
      <c r="S2959" s="82">
        <v>2024</v>
      </c>
      <c r="T2959" s="82" t="s">
        <v>41</v>
      </c>
      <c r="U2959" s="82" t="s">
        <v>101</v>
      </c>
      <c r="V2959" s="82" t="s">
        <v>90</v>
      </c>
      <c r="W2959" s="82" t="s">
        <v>91</v>
      </c>
      <c r="X2959" s="82" t="s">
        <v>92</v>
      </c>
      <c r="Y2959" s="82" t="s">
        <v>93</v>
      </c>
      <c r="Z2959" s="82" t="s">
        <v>94</v>
      </c>
      <c r="AA2959" s="82">
        <v>358</v>
      </c>
      <c r="AB2959" s="82">
        <v>526.24</v>
      </c>
    </row>
    <row r="2960" spans="18:28">
      <c r="R2960" s="82" t="s">
        <v>97</v>
      </c>
      <c r="S2960" s="82">
        <v>2024</v>
      </c>
      <c r="T2960" s="82" t="s">
        <v>41</v>
      </c>
      <c r="U2960" s="82" t="s">
        <v>101</v>
      </c>
      <c r="V2960" s="82" t="s">
        <v>90</v>
      </c>
      <c r="W2960" s="82" t="s">
        <v>91</v>
      </c>
      <c r="X2960" s="82" t="s">
        <v>92</v>
      </c>
      <c r="Y2960" s="82" t="s">
        <v>93</v>
      </c>
      <c r="Z2960" s="82" t="s">
        <v>94</v>
      </c>
      <c r="AA2960" s="82">
        <v>328</v>
      </c>
      <c r="AB2960" s="82">
        <v>526.24</v>
      </c>
    </row>
    <row r="2961" spans="18:28">
      <c r="R2961" s="82" t="s">
        <v>95</v>
      </c>
      <c r="S2961" s="82">
        <v>2024</v>
      </c>
      <c r="T2961" s="82" t="s">
        <v>41</v>
      </c>
      <c r="U2961" s="82" t="s">
        <v>101</v>
      </c>
      <c r="V2961" s="82" t="s">
        <v>90</v>
      </c>
      <c r="W2961" s="82" t="s">
        <v>91</v>
      </c>
      <c r="X2961" s="82" t="s">
        <v>92</v>
      </c>
      <c r="Y2961" s="82" t="s">
        <v>93</v>
      </c>
      <c r="Z2961" s="82" t="s">
        <v>94</v>
      </c>
      <c r="AA2961" s="82">
        <v>985</v>
      </c>
      <c r="AB2961" s="82">
        <v>1408.55</v>
      </c>
    </row>
    <row r="2962" spans="18:28">
      <c r="R2962" s="82" t="s">
        <v>88</v>
      </c>
      <c r="S2962" s="82">
        <v>2024</v>
      </c>
      <c r="T2962" s="82" t="s">
        <v>41</v>
      </c>
      <c r="U2962" s="82" t="s">
        <v>101</v>
      </c>
      <c r="V2962" s="82" t="s">
        <v>90</v>
      </c>
      <c r="W2962" s="82" t="s">
        <v>91</v>
      </c>
      <c r="X2962" s="82" t="s">
        <v>92</v>
      </c>
      <c r="Y2962" s="82" t="s">
        <v>93</v>
      </c>
      <c r="Z2962" s="82" t="s">
        <v>94</v>
      </c>
      <c r="AA2962" s="82">
        <v>330</v>
      </c>
      <c r="AB2962" s="82">
        <v>471.9</v>
      </c>
    </row>
    <row r="2963" spans="18:28">
      <c r="R2963" s="82" t="s">
        <v>88</v>
      </c>
      <c r="S2963" s="82">
        <v>2024</v>
      </c>
      <c r="T2963" s="82" t="s">
        <v>41</v>
      </c>
      <c r="U2963" s="82" t="s">
        <v>101</v>
      </c>
      <c r="V2963" s="82" t="s">
        <v>90</v>
      </c>
      <c r="W2963" s="82" t="s">
        <v>91</v>
      </c>
      <c r="X2963" s="82" t="s">
        <v>92</v>
      </c>
      <c r="Y2963" s="82" t="s">
        <v>93</v>
      </c>
      <c r="Z2963" s="82" t="s">
        <v>94</v>
      </c>
      <c r="AA2963" s="82">
        <v>357</v>
      </c>
      <c r="AB2963" s="82">
        <v>510.51</v>
      </c>
    </row>
    <row r="2964" spans="18:28">
      <c r="R2964" s="82" t="s">
        <v>95</v>
      </c>
      <c r="S2964" s="82">
        <v>2024</v>
      </c>
      <c r="T2964" s="82" t="s">
        <v>41</v>
      </c>
      <c r="U2964" s="82" t="s">
        <v>101</v>
      </c>
      <c r="V2964" s="82" t="s">
        <v>90</v>
      </c>
      <c r="W2964" s="82" t="s">
        <v>91</v>
      </c>
      <c r="X2964" s="82" t="s">
        <v>92</v>
      </c>
      <c r="Y2964" s="82" t="s">
        <v>93</v>
      </c>
      <c r="Z2964" s="82" t="s">
        <v>94</v>
      </c>
      <c r="AA2964" s="82">
        <v>327</v>
      </c>
      <c r="AB2964" s="82">
        <v>467.61</v>
      </c>
    </row>
    <row r="2965" spans="18:28">
      <c r="R2965" s="82" t="s">
        <v>97</v>
      </c>
      <c r="S2965" s="82">
        <v>2024</v>
      </c>
      <c r="T2965" s="82" t="s">
        <v>41</v>
      </c>
      <c r="U2965" s="82" t="s">
        <v>101</v>
      </c>
      <c r="V2965" s="82" t="s">
        <v>90</v>
      </c>
      <c r="W2965" s="82" t="s">
        <v>91</v>
      </c>
      <c r="X2965" s="82" t="s">
        <v>92</v>
      </c>
      <c r="Y2965" s="82" t="s">
        <v>93</v>
      </c>
      <c r="Z2965" s="82" t="s">
        <v>94</v>
      </c>
      <c r="AA2965" s="82">
        <v>766</v>
      </c>
      <c r="AB2965" s="82">
        <v>1095.3800000000001</v>
      </c>
    </row>
    <row r="2966" spans="18:28">
      <c r="R2966" s="82" t="s">
        <v>97</v>
      </c>
      <c r="S2966" s="82">
        <v>2024</v>
      </c>
      <c r="T2966" s="82" t="s">
        <v>41</v>
      </c>
      <c r="U2966" s="82" t="s">
        <v>101</v>
      </c>
      <c r="V2966" s="82" t="s">
        <v>90</v>
      </c>
      <c r="W2966" s="82" t="s">
        <v>91</v>
      </c>
      <c r="X2966" s="82" t="s">
        <v>92</v>
      </c>
      <c r="Y2966" s="82" t="s">
        <v>93</v>
      </c>
      <c r="Z2966" s="82" t="s">
        <v>94</v>
      </c>
      <c r="AA2966" s="82">
        <v>852</v>
      </c>
      <c r="AB2966" s="82">
        <v>1218.3600000000001</v>
      </c>
    </row>
    <row r="2967" spans="18:28">
      <c r="R2967" s="82" t="s">
        <v>88</v>
      </c>
      <c r="S2967" s="82">
        <v>2024</v>
      </c>
      <c r="T2967" s="82" t="s">
        <v>41</v>
      </c>
      <c r="U2967" s="82" t="s">
        <v>101</v>
      </c>
      <c r="V2967" s="82" t="s">
        <v>90</v>
      </c>
      <c r="W2967" s="82" t="s">
        <v>91</v>
      </c>
      <c r="X2967" s="82" t="s">
        <v>92</v>
      </c>
      <c r="Y2967" s="82" t="s">
        <v>93</v>
      </c>
      <c r="Z2967" s="82" t="s">
        <v>94</v>
      </c>
      <c r="AA2967" s="82">
        <v>353</v>
      </c>
      <c r="AB2967" s="82">
        <v>504.78999999999996</v>
      </c>
    </row>
    <row r="2968" spans="18:28">
      <c r="R2968" s="82" t="s">
        <v>88</v>
      </c>
      <c r="S2968" s="82">
        <v>2024</v>
      </c>
      <c r="T2968" s="82" t="s">
        <v>41</v>
      </c>
      <c r="U2968" s="82" t="s">
        <v>101</v>
      </c>
      <c r="V2968" s="82" t="s">
        <v>90</v>
      </c>
      <c r="W2968" s="82" t="s">
        <v>91</v>
      </c>
      <c r="X2968" s="82" t="s">
        <v>92</v>
      </c>
      <c r="Y2968" s="82" t="s">
        <v>93</v>
      </c>
      <c r="Z2968" s="82" t="s">
        <v>94</v>
      </c>
      <c r="AA2968" s="82">
        <v>329</v>
      </c>
      <c r="AB2968" s="82">
        <v>470.47</v>
      </c>
    </row>
    <row r="2969" spans="18:28">
      <c r="R2969" s="82" t="s">
        <v>88</v>
      </c>
      <c r="S2969" s="82">
        <v>2024</v>
      </c>
      <c r="T2969" s="82" t="s">
        <v>40</v>
      </c>
      <c r="U2969" s="82" t="s">
        <v>101</v>
      </c>
      <c r="V2969" s="82" t="s">
        <v>90</v>
      </c>
      <c r="W2969" s="82" t="s">
        <v>91</v>
      </c>
      <c r="X2969" s="82" t="s">
        <v>92</v>
      </c>
      <c r="Y2969" s="82" t="s">
        <v>93</v>
      </c>
      <c r="Z2969" s="82" t="s">
        <v>94</v>
      </c>
      <c r="AA2969" s="82">
        <v>362</v>
      </c>
      <c r="AB2969" s="82">
        <v>517.66</v>
      </c>
    </row>
    <row r="2970" spans="18:28">
      <c r="R2970" s="82" t="s">
        <v>95</v>
      </c>
      <c r="S2970" s="82">
        <v>2024</v>
      </c>
      <c r="T2970" s="82" t="s">
        <v>40</v>
      </c>
      <c r="U2970" s="82" t="s">
        <v>101</v>
      </c>
      <c r="V2970" s="82" t="s">
        <v>90</v>
      </c>
      <c r="W2970" s="82" t="s">
        <v>91</v>
      </c>
      <c r="X2970" s="82" t="s">
        <v>92</v>
      </c>
      <c r="Y2970" s="82" t="s">
        <v>93</v>
      </c>
      <c r="Z2970" s="82" t="s">
        <v>94</v>
      </c>
      <c r="AA2970" s="82">
        <v>332</v>
      </c>
      <c r="AB2970" s="82">
        <v>474.76</v>
      </c>
    </row>
    <row r="2971" spans="18:28">
      <c r="R2971" s="82" t="s">
        <v>95</v>
      </c>
      <c r="S2971" s="82">
        <v>2024</v>
      </c>
      <c r="T2971" s="82" t="s">
        <v>40</v>
      </c>
      <c r="U2971" s="82" t="s">
        <v>101</v>
      </c>
      <c r="V2971" s="82" t="s">
        <v>90</v>
      </c>
      <c r="W2971" s="82" t="s">
        <v>91</v>
      </c>
      <c r="X2971" s="82" t="s">
        <v>92</v>
      </c>
      <c r="Y2971" s="82" t="s">
        <v>93</v>
      </c>
      <c r="Z2971" s="82" t="s">
        <v>94</v>
      </c>
      <c r="AA2971" s="82">
        <v>334</v>
      </c>
      <c r="AB2971" s="82">
        <v>526.24</v>
      </c>
    </row>
    <row r="2972" spans="18:28">
      <c r="R2972" s="82" t="s">
        <v>98</v>
      </c>
      <c r="S2972" s="82">
        <v>2024</v>
      </c>
      <c r="T2972" s="82" t="s">
        <v>40</v>
      </c>
      <c r="U2972" s="82" t="s">
        <v>101</v>
      </c>
      <c r="V2972" s="82" t="s">
        <v>90</v>
      </c>
      <c r="W2972" s="82" t="s">
        <v>91</v>
      </c>
      <c r="X2972" s="82" t="s">
        <v>92</v>
      </c>
      <c r="Y2972" s="82" t="s">
        <v>93</v>
      </c>
      <c r="Z2972" s="82" t="s">
        <v>94</v>
      </c>
      <c r="AA2972" s="82">
        <v>984</v>
      </c>
      <c r="AB2972" s="82">
        <v>1407.12</v>
      </c>
    </row>
    <row r="2973" spans="18:28">
      <c r="R2973" s="82" t="s">
        <v>97</v>
      </c>
      <c r="S2973" s="82">
        <v>2024</v>
      </c>
      <c r="T2973" s="82" t="s">
        <v>40</v>
      </c>
      <c r="U2973" s="82" t="s">
        <v>101</v>
      </c>
      <c r="V2973" s="82" t="s">
        <v>90</v>
      </c>
      <c r="W2973" s="82" t="s">
        <v>91</v>
      </c>
      <c r="X2973" s="82" t="s">
        <v>92</v>
      </c>
      <c r="Y2973" s="82" t="s">
        <v>93</v>
      </c>
      <c r="Z2973" s="82" t="s">
        <v>94</v>
      </c>
      <c r="AA2973" s="82">
        <v>336</v>
      </c>
      <c r="AB2973" s="82">
        <v>480.48</v>
      </c>
    </row>
    <row r="2974" spans="18:28">
      <c r="R2974" s="82" t="s">
        <v>97</v>
      </c>
      <c r="S2974" s="82">
        <v>2024</v>
      </c>
      <c r="T2974" s="82" t="s">
        <v>40</v>
      </c>
      <c r="U2974" s="82" t="s">
        <v>101</v>
      </c>
      <c r="V2974" s="82" t="s">
        <v>90</v>
      </c>
      <c r="W2974" s="82" t="s">
        <v>91</v>
      </c>
      <c r="X2974" s="82" t="s">
        <v>92</v>
      </c>
      <c r="Y2974" s="82" t="s">
        <v>93</v>
      </c>
      <c r="Z2974" s="82" t="s">
        <v>94</v>
      </c>
      <c r="AA2974" s="82">
        <v>363</v>
      </c>
      <c r="AB2974" s="82">
        <v>519.09</v>
      </c>
    </row>
    <row r="2975" spans="18:28">
      <c r="R2975" s="82" t="s">
        <v>98</v>
      </c>
      <c r="S2975" s="82">
        <v>2024</v>
      </c>
      <c r="T2975" s="82" t="s">
        <v>40</v>
      </c>
      <c r="U2975" s="82" t="s">
        <v>101</v>
      </c>
      <c r="V2975" s="82" t="s">
        <v>90</v>
      </c>
      <c r="W2975" s="82" t="s">
        <v>91</v>
      </c>
      <c r="X2975" s="82" t="s">
        <v>92</v>
      </c>
      <c r="Y2975" s="82" t="s">
        <v>93</v>
      </c>
      <c r="Z2975" s="82" t="s">
        <v>94</v>
      </c>
      <c r="AA2975" s="82">
        <v>333</v>
      </c>
      <c r="AB2975" s="82">
        <v>476.19</v>
      </c>
    </row>
    <row r="2976" spans="18:28">
      <c r="R2976" s="82" t="s">
        <v>95</v>
      </c>
      <c r="S2976" s="82">
        <v>2024</v>
      </c>
      <c r="T2976" s="82" t="s">
        <v>40</v>
      </c>
      <c r="U2976" s="82" t="s">
        <v>101</v>
      </c>
      <c r="V2976" s="82" t="s">
        <v>90</v>
      </c>
      <c r="W2976" s="82" t="s">
        <v>91</v>
      </c>
      <c r="X2976" s="82" t="s">
        <v>92</v>
      </c>
      <c r="Y2976" s="82" t="s">
        <v>93</v>
      </c>
      <c r="Z2976" s="82" t="s">
        <v>94</v>
      </c>
      <c r="AA2976" s="82">
        <v>765</v>
      </c>
      <c r="AB2976" s="82">
        <v>1093.95</v>
      </c>
    </row>
    <row r="2977" spans="18:28">
      <c r="R2977" s="82" t="s">
        <v>95</v>
      </c>
      <c r="S2977" s="82">
        <v>2024</v>
      </c>
      <c r="T2977" s="82" t="s">
        <v>40</v>
      </c>
      <c r="U2977" s="82" t="s">
        <v>101</v>
      </c>
      <c r="V2977" s="82" t="s">
        <v>90</v>
      </c>
      <c r="W2977" s="82" t="s">
        <v>91</v>
      </c>
      <c r="X2977" s="82" t="s">
        <v>92</v>
      </c>
      <c r="Y2977" s="82" t="s">
        <v>93</v>
      </c>
      <c r="Z2977" s="82" t="s">
        <v>94</v>
      </c>
      <c r="AA2977" s="82">
        <v>359</v>
      </c>
      <c r="AB2977" s="82">
        <v>513.37</v>
      </c>
    </row>
    <row r="2978" spans="18:28">
      <c r="R2978" s="82" t="s">
        <v>88</v>
      </c>
      <c r="S2978" s="82">
        <v>2024</v>
      </c>
      <c r="T2978" s="82" t="s">
        <v>40</v>
      </c>
      <c r="U2978" s="82" t="s">
        <v>101</v>
      </c>
      <c r="V2978" s="82" t="s">
        <v>90</v>
      </c>
      <c r="W2978" s="82" t="s">
        <v>91</v>
      </c>
      <c r="X2978" s="82" t="s">
        <v>92</v>
      </c>
      <c r="Y2978" s="82" t="s">
        <v>93</v>
      </c>
      <c r="Z2978" s="82" t="s">
        <v>94</v>
      </c>
      <c r="AA2978" s="82">
        <v>335</v>
      </c>
      <c r="AB2978" s="82">
        <v>479.05</v>
      </c>
    </row>
    <row r="2979" spans="18:28">
      <c r="R2979" s="82" t="s">
        <v>88</v>
      </c>
      <c r="S2979" s="82">
        <v>2024</v>
      </c>
      <c r="T2979" s="82" t="s">
        <v>39</v>
      </c>
      <c r="U2979" s="82" t="s">
        <v>101</v>
      </c>
      <c r="V2979" s="82" t="s">
        <v>90</v>
      </c>
      <c r="W2979" s="82" t="s">
        <v>91</v>
      </c>
      <c r="X2979" s="82" t="s">
        <v>92</v>
      </c>
      <c r="Y2979" s="82" t="s">
        <v>93</v>
      </c>
      <c r="Z2979" s="82" t="s">
        <v>94</v>
      </c>
      <c r="AA2979" s="82">
        <v>368</v>
      </c>
      <c r="AB2979" s="82">
        <v>526.24</v>
      </c>
    </row>
    <row r="2980" spans="18:28">
      <c r="R2980" s="82" t="s">
        <v>95</v>
      </c>
      <c r="S2980" s="82">
        <v>2024</v>
      </c>
      <c r="T2980" s="82" t="s">
        <v>39</v>
      </c>
      <c r="U2980" s="82" t="s">
        <v>101</v>
      </c>
      <c r="V2980" s="82" t="s">
        <v>90</v>
      </c>
      <c r="W2980" s="82" t="s">
        <v>91</v>
      </c>
      <c r="X2980" s="82" t="s">
        <v>92</v>
      </c>
      <c r="Y2980" s="82" t="s">
        <v>93</v>
      </c>
      <c r="Z2980" s="82" t="s">
        <v>94</v>
      </c>
      <c r="AA2980" s="82">
        <v>338</v>
      </c>
      <c r="AB2980" s="82">
        <v>483.34000000000003</v>
      </c>
    </row>
    <row r="2981" spans="18:28">
      <c r="R2981" s="82" t="s">
        <v>97</v>
      </c>
      <c r="S2981" s="82">
        <v>2024</v>
      </c>
      <c r="T2981" s="82" t="s">
        <v>39</v>
      </c>
      <c r="U2981" s="82" t="s">
        <v>101</v>
      </c>
      <c r="V2981" s="82" t="s">
        <v>90</v>
      </c>
      <c r="W2981" s="82" t="s">
        <v>91</v>
      </c>
      <c r="X2981" s="82" t="s">
        <v>92</v>
      </c>
      <c r="Y2981" s="82" t="s">
        <v>93</v>
      </c>
      <c r="Z2981" s="82" t="s">
        <v>94</v>
      </c>
      <c r="AA2981" s="82">
        <v>364</v>
      </c>
      <c r="AB2981" s="82">
        <v>526.24</v>
      </c>
    </row>
    <row r="2982" spans="18:28">
      <c r="R2982" s="82" t="s">
        <v>88</v>
      </c>
      <c r="S2982" s="82">
        <v>2024</v>
      </c>
      <c r="T2982" s="82" t="s">
        <v>39</v>
      </c>
      <c r="U2982" s="82" t="s">
        <v>101</v>
      </c>
      <c r="V2982" s="82" t="s">
        <v>90</v>
      </c>
      <c r="W2982" s="82" t="s">
        <v>91</v>
      </c>
      <c r="X2982" s="82" t="s">
        <v>92</v>
      </c>
      <c r="Y2982" s="82" t="s">
        <v>93</v>
      </c>
      <c r="Z2982" s="82" t="s">
        <v>94</v>
      </c>
      <c r="AA2982" s="82">
        <v>340</v>
      </c>
      <c r="AB2982" s="82">
        <v>526.24</v>
      </c>
    </row>
    <row r="2983" spans="18:28">
      <c r="R2983" s="82" t="s">
        <v>88</v>
      </c>
      <c r="S2983" s="82">
        <v>2024</v>
      </c>
      <c r="T2983" s="82" t="s">
        <v>39</v>
      </c>
      <c r="U2983" s="82" t="s">
        <v>101</v>
      </c>
      <c r="V2983" s="82" t="s">
        <v>90</v>
      </c>
      <c r="W2983" s="82" t="s">
        <v>91</v>
      </c>
      <c r="X2983" s="82" t="s">
        <v>92</v>
      </c>
      <c r="Y2983" s="82" t="s">
        <v>93</v>
      </c>
      <c r="Z2983" s="82" t="s">
        <v>94</v>
      </c>
      <c r="AA2983" s="82">
        <v>983</v>
      </c>
      <c r="AB2983" s="82">
        <v>1405.69</v>
      </c>
    </row>
    <row r="2984" spans="18:28">
      <c r="R2984" s="82" t="s">
        <v>88</v>
      </c>
      <c r="S2984" s="82">
        <v>2024</v>
      </c>
      <c r="T2984" s="82" t="s">
        <v>39</v>
      </c>
      <c r="U2984" s="82" t="s">
        <v>101</v>
      </c>
      <c r="V2984" s="82" t="s">
        <v>90</v>
      </c>
      <c r="W2984" s="82" t="s">
        <v>91</v>
      </c>
      <c r="X2984" s="82" t="s">
        <v>92</v>
      </c>
      <c r="Y2984" s="82" t="s">
        <v>93</v>
      </c>
      <c r="Z2984" s="82" t="s">
        <v>94</v>
      </c>
      <c r="AA2984" s="82">
        <v>339</v>
      </c>
      <c r="AB2984" s="82">
        <v>484.77</v>
      </c>
    </row>
    <row r="2985" spans="18:28">
      <c r="R2985" s="82" t="s">
        <v>88</v>
      </c>
      <c r="S2985" s="82">
        <v>2024</v>
      </c>
      <c r="T2985" s="82" t="s">
        <v>39</v>
      </c>
      <c r="U2985" s="82" t="s">
        <v>101</v>
      </c>
      <c r="V2985" s="82" t="s">
        <v>90</v>
      </c>
      <c r="W2985" s="82" t="s">
        <v>91</v>
      </c>
      <c r="X2985" s="82" t="s">
        <v>92</v>
      </c>
      <c r="Y2985" s="82" t="s">
        <v>93</v>
      </c>
      <c r="Z2985" s="82" t="s">
        <v>94</v>
      </c>
      <c r="AA2985" s="82">
        <v>764</v>
      </c>
      <c r="AB2985" s="82">
        <v>1092.52</v>
      </c>
    </row>
    <row r="2986" spans="18:28">
      <c r="R2986" s="82" t="s">
        <v>97</v>
      </c>
      <c r="S2986" s="82">
        <v>2024</v>
      </c>
      <c r="T2986" s="82" t="s">
        <v>39</v>
      </c>
      <c r="U2986" s="82" t="s">
        <v>101</v>
      </c>
      <c r="V2986" s="82" t="s">
        <v>90</v>
      </c>
      <c r="W2986" s="82" t="s">
        <v>91</v>
      </c>
      <c r="X2986" s="82" t="s">
        <v>92</v>
      </c>
      <c r="Y2986" s="82" t="s">
        <v>93</v>
      </c>
      <c r="Z2986" s="82" t="s">
        <v>94</v>
      </c>
      <c r="AA2986" s="82">
        <v>851</v>
      </c>
      <c r="AB2986" s="82">
        <v>1216.93</v>
      </c>
    </row>
    <row r="2987" spans="18:28">
      <c r="R2987" s="82" t="s">
        <v>95</v>
      </c>
      <c r="S2987" s="82">
        <v>2024</v>
      </c>
      <c r="T2987" s="82" t="s">
        <v>39</v>
      </c>
      <c r="U2987" s="82" t="s">
        <v>101</v>
      </c>
      <c r="V2987" s="82" t="s">
        <v>90</v>
      </c>
      <c r="W2987" s="82" t="s">
        <v>91</v>
      </c>
      <c r="X2987" s="82" t="s">
        <v>92</v>
      </c>
      <c r="Y2987" s="82" t="s">
        <v>93</v>
      </c>
      <c r="Z2987" s="82" t="s">
        <v>94</v>
      </c>
      <c r="AA2987" s="82">
        <v>365</v>
      </c>
      <c r="AB2987" s="82">
        <v>521.95000000000005</v>
      </c>
    </row>
    <row r="2988" spans="18:28">
      <c r="R2988" s="82" t="s">
        <v>88</v>
      </c>
      <c r="S2988" s="82">
        <v>2024</v>
      </c>
      <c r="T2988" s="82" t="s">
        <v>39</v>
      </c>
      <c r="U2988" s="82" t="s">
        <v>101</v>
      </c>
      <c r="V2988" s="82" t="s">
        <v>90</v>
      </c>
      <c r="W2988" s="82" t="s">
        <v>91</v>
      </c>
      <c r="X2988" s="82" t="s">
        <v>92</v>
      </c>
      <c r="Y2988" s="82" t="s">
        <v>93</v>
      </c>
      <c r="Z2988" s="82" t="s">
        <v>94</v>
      </c>
      <c r="AA2988" s="82">
        <v>341</v>
      </c>
      <c r="AB2988" s="82">
        <v>487.63</v>
      </c>
    </row>
    <row r="2989" spans="18:28">
      <c r="R2989" s="82" t="s">
        <v>88</v>
      </c>
      <c r="S2989" s="82">
        <v>2024</v>
      </c>
      <c r="T2989" s="82" t="s">
        <v>34</v>
      </c>
      <c r="U2989" s="82" t="s">
        <v>101</v>
      </c>
      <c r="V2989" s="82" t="s">
        <v>103</v>
      </c>
      <c r="W2989" s="82" t="s">
        <v>104</v>
      </c>
      <c r="X2989" s="82" t="s">
        <v>100</v>
      </c>
      <c r="Y2989" s="82" t="s">
        <v>102</v>
      </c>
      <c r="Z2989" s="82" t="s">
        <v>105</v>
      </c>
      <c r="AA2989" s="82">
        <v>224</v>
      </c>
      <c r="AB2989" s="82">
        <v>320.32</v>
      </c>
    </row>
    <row r="2990" spans="18:28">
      <c r="R2990" s="82" t="s">
        <v>88</v>
      </c>
      <c r="S2990" s="82">
        <v>2024</v>
      </c>
      <c r="T2990" s="82" t="s">
        <v>34</v>
      </c>
      <c r="U2990" s="82" t="s">
        <v>101</v>
      </c>
      <c r="V2990" s="82" t="s">
        <v>103</v>
      </c>
      <c r="W2990" s="82" t="s">
        <v>104</v>
      </c>
      <c r="X2990" s="82" t="s">
        <v>100</v>
      </c>
      <c r="Y2990" s="82" t="s">
        <v>102</v>
      </c>
      <c r="Z2990" s="82" t="s">
        <v>105</v>
      </c>
      <c r="AA2990" s="82">
        <v>226</v>
      </c>
      <c r="AB2990" s="82">
        <v>323.18</v>
      </c>
    </row>
    <row r="2991" spans="18:28">
      <c r="R2991" s="82" t="s">
        <v>95</v>
      </c>
      <c r="S2991" s="82">
        <v>2024</v>
      </c>
      <c r="T2991" s="82" t="s">
        <v>34</v>
      </c>
      <c r="U2991" s="82" t="s">
        <v>101</v>
      </c>
      <c r="V2991" s="82" t="s">
        <v>103</v>
      </c>
      <c r="W2991" s="82" t="s">
        <v>104</v>
      </c>
      <c r="X2991" s="82" t="s">
        <v>100</v>
      </c>
      <c r="Y2991" s="82" t="s">
        <v>102</v>
      </c>
      <c r="Z2991" s="82" t="s">
        <v>105</v>
      </c>
      <c r="AA2991" s="82">
        <v>196</v>
      </c>
      <c r="AB2991" s="82">
        <v>280.27999999999997</v>
      </c>
    </row>
    <row r="2992" spans="18:28">
      <c r="R2992" s="82" t="s">
        <v>95</v>
      </c>
      <c r="S2992" s="82">
        <v>2024</v>
      </c>
      <c r="T2992" s="82" t="s">
        <v>34</v>
      </c>
      <c r="U2992" s="82" t="s">
        <v>101</v>
      </c>
      <c r="V2992" s="82" t="s">
        <v>103</v>
      </c>
      <c r="W2992" s="82" t="s">
        <v>104</v>
      </c>
      <c r="X2992" s="82" t="s">
        <v>100</v>
      </c>
      <c r="Y2992" s="82" t="s">
        <v>102</v>
      </c>
      <c r="Z2992" s="82" t="s">
        <v>105</v>
      </c>
      <c r="AA2992" s="82">
        <v>802</v>
      </c>
      <c r="AB2992" s="82">
        <v>1146.8600000000001</v>
      </c>
    </row>
    <row r="2993" spans="18:28">
      <c r="R2993" s="82" t="s">
        <v>99</v>
      </c>
      <c r="S2993" s="82">
        <v>2024</v>
      </c>
      <c r="T2993" s="82" t="s">
        <v>34</v>
      </c>
      <c r="U2993" s="82" t="s">
        <v>101</v>
      </c>
      <c r="V2993" s="82" t="s">
        <v>103</v>
      </c>
      <c r="W2993" s="82" t="s">
        <v>104</v>
      </c>
      <c r="X2993" s="82" t="s">
        <v>100</v>
      </c>
      <c r="Y2993" s="82" t="s">
        <v>102</v>
      </c>
      <c r="Z2993" s="82" t="s">
        <v>105</v>
      </c>
      <c r="AA2993" s="82">
        <v>888</v>
      </c>
      <c r="AB2993" s="82">
        <v>1269.8399999999999</v>
      </c>
    </row>
    <row r="2994" spans="18:28">
      <c r="R2994" s="82" t="s">
        <v>99</v>
      </c>
      <c r="S2994" s="82">
        <v>2024</v>
      </c>
      <c r="T2994" s="82" t="s">
        <v>34</v>
      </c>
      <c r="U2994" s="82" t="s">
        <v>101</v>
      </c>
      <c r="V2994" s="82" t="s">
        <v>103</v>
      </c>
      <c r="W2994" s="82" t="s">
        <v>104</v>
      </c>
      <c r="X2994" s="82" t="s">
        <v>100</v>
      </c>
      <c r="Y2994" s="82" t="s">
        <v>102</v>
      </c>
      <c r="Z2994" s="82" t="s">
        <v>105</v>
      </c>
      <c r="AA2994" s="82">
        <v>841</v>
      </c>
      <c r="AB2994" s="82">
        <v>526.24</v>
      </c>
    </row>
    <row r="2995" spans="18:28">
      <c r="R2995" s="82" t="s">
        <v>95</v>
      </c>
      <c r="S2995" s="82">
        <v>2024</v>
      </c>
      <c r="T2995" s="82" t="s">
        <v>34</v>
      </c>
      <c r="U2995" s="82" t="s">
        <v>101</v>
      </c>
      <c r="V2995" s="82" t="s">
        <v>103</v>
      </c>
      <c r="W2995" s="82" t="s">
        <v>104</v>
      </c>
      <c r="X2995" s="82" t="s">
        <v>100</v>
      </c>
      <c r="Y2995" s="82" t="s">
        <v>102</v>
      </c>
      <c r="Z2995" s="82" t="s">
        <v>105</v>
      </c>
      <c r="AA2995" s="82">
        <v>195</v>
      </c>
      <c r="AB2995" s="82">
        <v>278.85000000000002</v>
      </c>
    </row>
    <row r="2996" spans="18:28">
      <c r="R2996" s="82" t="s">
        <v>95</v>
      </c>
      <c r="S2996" s="82">
        <v>2024</v>
      </c>
      <c r="T2996" s="82" t="s">
        <v>34</v>
      </c>
      <c r="U2996" s="82" t="s">
        <v>101</v>
      </c>
      <c r="V2996" s="82" t="s">
        <v>103</v>
      </c>
      <c r="W2996" s="82" t="s">
        <v>104</v>
      </c>
      <c r="X2996" s="82" t="s">
        <v>100</v>
      </c>
      <c r="Y2996" s="82" t="s">
        <v>102</v>
      </c>
      <c r="Z2996" s="82" t="s">
        <v>105</v>
      </c>
      <c r="AA2996" s="82">
        <v>223</v>
      </c>
      <c r="AB2996" s="82">
        <v>318.89</v>
      </c>
    </row>
    <row r="2997" spans="18:28">
      <c r="R2997" s="82" t="s">
        <v>88</v>
      </c>
      <c r="S2997" s="82">
        <v>2024</v>
      </c>
      <c r="T2997" s="82" t="s">
        <v>34</v>
      </c>
      <c r="U2997" s="82" t="s">
        <v>101</v>
      </c>
      <c r="V2997" s="82" t="s">
        <v>103</v>
      </c>
      <c r="W2997" s="82" t="s">
        <v>104</v>
      </c>
      <c r="X2997" s="82" t="s">
        <v>100</v>
      </c>
      <c r="Y2997" s="82" t="s">
        <v>102</v>
      </c>
      <c r="Z2997" s="82" t="s">
        <v>105</v>
      </c>
      <c r="AA2997" s="82">
        <v>199</v>
      </c>
      <c r="AB2997" s="82">
        <v>284.57</v>
      </c>
    </row>
    <row r="2998" spans="18:28">
      <c r="R2998" s="82" t="s">
        <v>88</v>
      </c>
      <c r="S2998" s="82">
        <v>2024</v>
      </c>
      <c r="T2998" s="82" t="s">
        <v>34</v>
      </c>
      <c r="U2998" s="82" t="s">
        <v>101</v>
      </c>
      <c r="V2998" s="82" t="s">
        <v>103</v>
      </c>
      <c r="W2998" s="82" t="s">
        <v>104</v>
      </c>
      <c r="X2998" s="82" t="s">
        <v>100</v>
      </c>
      <c r="Y2998" s="82" t="s">
        <v>102</v>
      </c>
      <c r="Z2998" s="82" t="s">
        <v>105</v>
      </c>
      <c r="AA2998" s="82">
        <v>197</v>
      </c>
      <c r="AB2998" s="82">
        <v>281.70999999999998</v>
      </c>
    </row>
    <row r="2999" spans="18:28">
      <c r="R2999" s="82" t="s">
        <v>95</v>
      </c>
      <c r="S2999" s="82">
        <v>2024</v>
      </c>
      <c r="T2999" s="82" t="s">
        <v>38</v>
      </c>
      <c r="U2999" s="82" t="s">
        <v>101</v>
      </c>
      <c r="V2999" s="82" t="s">
        <v>103</v>
      </c>
      <c r="W2999" s="82" t="s">
        <v>104</v>
      </c>
      <c r="X2999" s="82" t="s">
        <v>100</v>
      </c>
      <c r="Y2999" s="82" t="s">
        <v>102</v>
      </c>
      <c r="Z2999" s="82" t="s">
        <v>105</v>
      </c>
      <c r="AA2999" s="82">
        <v>176</v>
      </c>
      <c r="AB2999" s="82">
        <v>251.68</v>
      </c>
    </row>
    <row r="3000" spans="18:28">
      <c r="R3000" s="82" t="s">
        <v>88</v>
      </c>
      <c r="S3000" s="82">
        <v>2024</v>
      </c>
      <c r="T3000" s="82" t="s">
        <v>38</v>
      </c>
      <c r="U3000" s="82" t="s">
        <v>101</v>
      </c>
      <c r="V3000" s="82" t="s">
        <v>103</v>
      </c>
      <c r="W3000" s="82" t="s">
        <v>104</v>
      </c>
      <c r="X3000" s="82" t="s">
        <v>100</v>
      </c>
      <c r="Y3000" s="82" t="s">
        <v>102</v>
      </c>
      <c r="Z3000" s="82" t="s">
        <v>105</v>
      </c>
      <c r="AA3000" s="82">
        <v>202</v>
      </c>
      <c r="AB3000" s="82">
        <v>288.86</v>
      </c>
    </row>
    <row r="3001" spans="18:28">
      <c r="R3001" s="82" t="s">
        <v>95</v>
      </c>
      <c r="S3001" s="82">
        <v>2024</v>
      </c>
      <c r="T3001" s="82" t="s">
        <v>38</v>
      </c>
      <c r="U3001" s="82" t="s">
        <v>101</v>
      </c>
      <c r="V3001" s="82" t="s">
        <v>103</v>
      </c>
      <c r="W3001" s="82" t="s">
        <v>104</v>
      </c>
      <c r="X3001" s="82" t="s">
        <v>100</v>
      </c>
      <c r="Y3001" s="82" t="s">
        <v>102</v>
      </c>
      <c r="Z3001" s="82" t="s">
        <v>105</v>
      </c>
      <c r="AA3001" s="82">
        <v>178</v>
      </c>
      <c r="AB3001" s="82">
        <v>254.54</v>
      </c>
    </row>
    <row r="3002" spans="18:28">
      <c r="R3002" s="82" t="s">
        <v>97</v>
      </c>
      <c r="S3002" s="82">
        <v>2024</v>
      </c>
      <c r="T3002" s="82" t="s">
        <v>38</v>
      </c>
      <c r="U3002" s="82" t="s">
        <v>101</v>
      </c>
      <c r="V3002" s="82" t="s">
        <v>103</v>
      </c>
      <c r="W3002" s="82" t="s">
        <v>104</v>
      </c>
      <c r="X3002" s="82" t="s">
        <v>100</v>
      </c>
      <c r="Y3002" s="82" t="s">
        <v>102</v>
      </c>
      <c r="Z3002" s="82" t="s">
        <v>105</v>
      </c>
      <c r="AA3002" s="82">
        <v>805</v>
      </c>
      <c r="AB3002" s="82">
        <v>1151.1500000000001</v>
      </c>
    </row>
    <row r="3003" spans="18:28">
      <c r="R3003" s="82" t="s">
        <v>98</v>
      </c>
      <c r="S3003" s="82">
        <v>2024</v>
      </c>
      <c r="T3003" s="82" t="s">
        <v>38</v>
      </c>
      <c r="U3003" s="82" t="s">
        <v>101</v>
      </c>
      <c r="V3003" s="82" t="s">
        <v>103</v>
      </c>
      <c r="W3003" s="82" t="s">
        <v>104</v>
      </c>
      <c r="X3003" s="82" t="s">
        <v>100</v>
      </c>
      <c r="Y3003" s="82" t="s">
        <v>102</v>
      </c>
      <c r="Z3003" s="82" t="s">
        <v>105</v>
      </c>
      <c r="AA3003" s="82">
        <v>892</v>
      </c>
      <c r="AB3003" s="82">
        <v>1275.56</v>
      </c>
    </row>
    <row r="3004" spans="18:28">
      <c r="R3004" s="82" t="s">
        <v>98</v>
      </c>
      <c r="S3004" s="82">
        <v>2024</v>
      </c>
      <c r="T3004" s="82" t="s">
        <v>38</v>
      </c>
      <c r="U3004" s="82" t="s">
        <v>101</v>
      </c>
      <c r="V3004" s="82" t="s">
        <v>103</v>
      </c>
      <c r="W3004" s="82" t="s">
        <v>104</v>
      </c>
      <c r="X3004" s="82" t="s">
        <v>100</v>
      </c>
      <c r="Y3004" s="82" t="s">
        <v>102</v>
      </c>
      <c r="Z3004" s="82" t="s">
        <v>105</v>
      </c>
      <c r="AA3004" s="82">
        <v>845</v>
      </c>
      <c r="AB3004" s="82">
        <v>526.24</v>
      </c>
    </row>
    <row r="3005" spans="18:28">
      <c r="R3005" s="82" t="s">
        <v>97</v>
      </c>
      <c r="S3005" s="82">
        <v>2024</v>
      </c>
      <c r="T3005" s="82" t="s">
        <v>38</v>
      </c>
      <c r="U3005" s="82" t="s">
        <v>101</v>
      </c>
      <c r="V3005" s="82" t="s">
        <v>103</v>
      </c>
      <c r="W3005" s="82" t="s">
        <v>104</v>
      </c>
      <c r="X3005" s="82" t="s">
        <v>100</v>
      </c>
      <c r="Y3005" s="82" t="s">
        <v>102</v>
      </c>
      <c r="Z3005" s="82" t="s">
        <v>105</v>
      </c>
      <c r="AA3005" s="82">
        <v>177</v>
      </c>
      <c r="AB3005" s="82">
        <v>253.11</v>
      </c>
    </row>
    <row r="3006" spans="18:28">
      <c r="R3006" s="82" t="s">
        <v>95</v>
      </c>
      <c r="S3006" s="82">
        <v>2024</v>
      </c>
      <c r="T3006" s="82" t="s">
        <v>38</v>
      </c>
      <c r="U3006" s="82" t="s">
        <v>101</v>
      </c>
      <c r="V3006" s="82" t="s">
        <v>103</v>
      </c>
      <c r="W3006" s="82" t="s">
        <v>104</v>
      </c>
      <c r="X3006" s="82" t="s">
        <v>100</v>
      </c>
      <c r="Y3006" s="82" t="s">
        <v>102</v>
      </c>
      <c r="Z3006" s="82" t="s">
        <v>105</v>
      </c>
      <c r="AA3006" s="82">
        <v>205</v>
      </c>
      <c r="AB3006" s="82">
        <v>293.14999999999998</v>
      </c>
    </row>
    <row r="3007" spans="18:28">
      <c r="R3007" s="82" t="s">
        <v>88</v>
      </c>
      <c r="S3007" s="82">
        <v>2024</v>
      </c>
      <c r="T3007" s="82" t="s">
        <v>38</v>
      </c>
      <c r="U3007" s="82" t="s">
        <v>101</v>
      </c>
      <c r="V3007" s="82" t="s">
        <v>103</v>
      </c>
      <c r="W3007" s="82" t="s">
        <v>104</v>
      </c>
      <c r="X3007" s="82" t="s">
        <v>100</v>
      </c>
      <c r="Y3007" s="82" t="s">
        <v>102</v>
      </c>
      <c r="Z3007" s="82" t="s">
        <v>105</v>
      </c>
      <c r="AA3007" s="82">
        <v>175</v>
      </c>
      <c r="AB3007" s="82">
        <v>250.25</v>
      </c>
    </row>
    <row r="3008" spans="18:28">
      <c r="R3008" s="82" t="s">
        <v>95</v>
      </c>
      <c r="S3008" s="82">
        <v>2024</v>
      </c>
      <c r="T3008" s="82" t="s">
        <v>38</v>
      </c>
      <c r="U3008" s="82" t="s">
        <v>101</v>
      </c>
      <c r="V3008" s="82" t="s">
        <v>103</v>
      </c>
      <c r="W3008" s="82" t="s">
        <v>104</v>
      </c>
      <c r="X3008" s="82" t="s">
        <v>100</v>
      </c>
      <c r="Y3008" s="82" t="s">
        <v>102</v>
      </c>
      <c r="Z3008" s="82" t="s">
        <v>105</v>
      </c>
      <c r="AA3008" s="82">
        <v>814</v>
      </c>
      <c r="AB3008" s="82">
        <v>1164.02</v>
      </c>
    </row>
    <row r="3009" spans="18:28">
      <c r="R3009" s="82" t="s">
        <v>99</v>
      </c>
      <c r="S3009" s="82">
        <v>2024</v>
      </c>
      <c r="T3009" s="82" t="s">
        <v>42</v>
      </c>
      <c r="U3009" s="82" t="s">
        <v>101</v>
      </c>
      <c r="V3009" s="82" t="s">
        <v>103</v>
      </c>
      <c r="W3009" s="82" t="s">
        <v>104</v>
      </c>
      <c r="X3009" s="82" t="s">
        <v>100</v>
      </c>
      <c r="Y3009" s="82" t="s">
        <v>102</v>
      </c>
      <c r="Z3009" s="82" t="s">
        <v>105</v>
      </c>
      <c r="AA3009" s="82">
        <v>182</v>
      </c>
      <c r="AB3009" s="82">
        <v>260.26</v>
      </c>
    </row>
    <row r="3010" spans="18:28">
      <c r="R3010" s="82" t="s">
        <v>97</v>
      </c>
      <c r="S3010" s="82">
        <v>2024</v>
      </c>
      <c r="T3010" s="82" t="s">
        <v>42</v>
      </c>
      <c r="U3010" s="82" t="s">
        <v>101</v>
      </c>
      <c r="V3010" s="82" t="s">
        <v>103</v>
      </c>
      <c r="W3010" s="82" t="s">
        <v>104</v>
      </c>
      <c r="X3010" s="82" t="s">
        <v>100</v>
      </c>
      <c r="Y3010" s="82" t="s">
        <v>102</v>
      </c>
      <c r="Z3010" s="82" t="s">
        <v>105</v>
      </c>
      <c r="AA3010" s="82">
        <v>152</v>
      </c>
      <c r="AB3010" s="82">
        <v>217.36</v>
      </c>
    </row>
    <row r="3011" spans="18:28">
      <c r="R3011" s="82" t="s">
        <v>88</v>
      </c>
      <c r="S3011" s="82">
        <v>2024</v>
      </c>
      <c r="T3011" s="82" t="s">
        <v>42</v>
      </c>
      <c r="U3011" s="82" t="s">
        <v>101</v>
      </c>
      <c r="V3011" s="82" t="s">
        <v>103</v>
      </c>
      <c r="W3011" s="82" t="s">
        <v>104</v>
      </c>
      <c r="X3011" s="82" t="s">
        <v>100</v>
      </c>
      <c r="Y3011" s="82" t="s">
        <v>102</v>
      </c>
      <c r="Z3011" s="82" t="s">
        <v>105</v>
      </c>
      <c r="AA3011" s="82">
        <v>184</v>
      </c>
      <c r="AB3011" s="82">
        <v>263.12</v>
      </c>
    </row>
    <row r="3012" spans="18:28">
      <c r="R3012" s="82" t="s">
        <v>98</v>
      </c>
      <c r="S3012" s="82">
        <v>2024</v>
      </c>
      <c r="T3012" s="82" t="s">
        <v>42</v>
      </c>
      <c r="U3012" s="82" t="s">
        <v>101</v>
      </c>
      <c r="V3012" s="82" t="s">
        <v>103</v>
      </c>
      <c r="W3012" s="82" t="s">
        <v>104</v>
      </c>
      <c r="X3012" s="82" t="s">
        <v>100</v>
      </c>
      <c r="Y3012" s="82" t="s">
        <v>102</v>
      </c>
      <c r="Z3012" s="82" t="s">
        <v>105</v>
      </c>
      <c r="AA3012" s="82">
        <v>154</v>
      </c>
      <c r="AB3012" s="82">
        <v>220.22</v>
      </c>
    </row>
    <row r="3013" spans="18:28">
      <c r="R3013" s="82" t="s">
        <v>98</v>
      </c>
      <c r="S3013" s="82">
        <v>2024</v>
      </c>
      <c r="T3013" s="82" t="s">
        <v>42</v>
      </c>
      <c r="U3013" s="82" t="s">
        <v>101</v>
      </c>
      <c r="V3013" s="82" t="s">
        <v>103</v>
      </c>
      <c r="W3013" s="82" t="s">
        <v>104</v>
      </c>
      <c r="X3013" s="82" t="s">
        <v>100</v>
      </c>
      <c r="Y3013" s="82" t="s">
        <v>102</v>
      </c>
      <c r="Z3013" s="82" t="s">
        <v>105</v>
      </c>
      <c r="AA3013" s="82">
        <v>809</v>
      </c>
      <c r="AB3013" s="82">
        <v>1156.8699999999999</v>
      </c>
    </row>
    <row r="3014" spans="18:28">
      <c r="R3014" s="82" t="s">
        <v>95</v>
      </c>
      <c r="S3014" s="82">
        <v>2024</v>
      </c>
      <c r="T3014" s="82" t="s">
        <v>42</v>
      </c>
      <c r="U3014" s="82" t="s">
        <v>101</v>
      </c>
      <c r="V3014" s="82" t="s">
        <v>103</v>
      </c>
      <c r="W3014" s="82" t="s">
        <v>104</v>
      </c>
      <c r="X3014" s="82" t="s">
        <v>100</v>
      </c>
      <c r="Y3014" s="82" t="s">
        <v>102</v>
      </c>
      <c r="Z3014" s="82" t="s">
        <v>105</v>
      </c>
      <c r="AA3014" s="82">
        <v>895</v>
      </c>
      <c r="AB3014" s="82">
        <v>1279.8499999999999</v>
      </c>
    </row>
    <row r="3015" spans="18:28">
      <c r="R3015" s="82" t="s">
        <v>95</v>
      </c>
      <c r="S3015" s="82">
        <v>2024</v>
      </c>
      <c r="T3015" s="82" t="s">
        <v>42</v>
      </c>
      <c r="U3015" s="82" t="s">
        <v>101</v>
      </c>
      <c r="V3015" s="82" t="s">
        <v>103</v>
      </c>
      <c r="W3015" s="82" t="s">
        <v>104</v>
      </c>
      <c r="X3015" s="82" t="s">
        <v>100</v>
      </c>
      <c r="Y3015" s="82" t="s">
        <v>102</v>
      </c>
      <c r="Z3015" s="82" t="s">
        <v>105</v>
      </c>
      <c r="AA3015" s="82">
        <v>848</v>
      </c>
      <c r="AB3015" s="82">
        <v>526.24</v>
      </c>
    </row>
    <row r="3016" spans="18:28">
      <c r="R3016" s="82" t="s">
        <v>98</v>
      </c>
      <c r="S3016" s="82">
        <v>2024</v>
      </c>
      <c r="T3016" s="82" t="s">
        <v>42</v>
      </c>
      <c r="U3016" s="82" t="s">
        <v>101</v>
      </c>
      <c r="V3016" s="82" t="s">
        <v>103</v>
      </c>
      <c r="W3016" s="82" t="s">
        <v>104</v>
      </c>
      <c r="X3016" s="82" t="s">
        <v>100</v>
      </c>
      <c r="Y3016" s="82" t="s">
        <v>102</v>
      </c>
      <c r="Z3016" s="82" t="s">
        <v>105</v>
      </c>
      <c r="AA3016" s="82">
        <v>153</v>
      </c>
      <c r="AB3016" s="82">
        <v>218.79</v>
      </c>
    </row>
    <row r="3017" spans="18:28">
      <c r="R3017" s="82" t="s">
        <v>98</v>
      </c>
      <c r="S3017" s="82">
        <v>2024</v>
      </c>
      <c r="T3017" s="82" t="s">
        <v>42</v>
      </c>
      <c r="U3017" s="82" t="s">
        <v>101</v>
      </c>
      <c r="V3017" s="82" t="s">
        <v>103</v>
      </c>
      <c r="W3017" s="82" t="s">
        <v>104</v>
      </c>
      <c r="X3017" s="82" t="s">
        <v>100</v>
      </c>
      <c r="Y3017" s="82" t="s">
        <v>102</v>
      </c>
      <c r="Z3017" s="82" t="s">
        <v>105</v>
      </c>
      <c r="AA3017" s="82">
        <v>181</v>
      </c>
      <c r="AB3017" s="82">
        <v>258.83</v>
      </c>
    </row>
    <row r="3018" spans="18:28">
      <c r="R3018" s="82" t="s">
        <v>88</v>
      </c>
      <c r="S3018" s="82">
        <v>2024</v>
      </c>
      <c r="T3018" s="82" t="s">
        <v>42</v>
      </c>
      <c r="U3018" s="82" t="s">
        <v>101</v>
      </c>
      <c r="V3018" s="82" t="s">
        <v>103</v>
      </c>
      <c r="W3018" s="82" t="s">
        <v>104</v>
      </c>
      <c r="X3018" s="82" t="s">
        <v>100</v>
      </c>
      <c r="Y3018" s="82" t="s">
        <v>102</v>
      </c>
      <c r="Z3018" s="82" t="s">
        <v>105</v>
      </c>
      <c r="AA3018" s="82">
        <v>157</v>
      </c>
      <c r="AB3018" s="82">
        <v>224.51</v>
      </c>
    </row>
    <row r="3019" spans="18:28">
      <c r="R3019" s="82" t="s">
        <v>97</v>
      </c>
      <c r="S3019" s="82">
        <v>2024</v>
      </c>
      <c r="T3019" s="82" t="s">
        <v>42</v>
      </c>
      <c r="U3019" s="82" t="s">
        <v>101</v>
      </c>
      <c r="V3019" s="82" t="s">
        <v>103</v>
      </c>
      <c r="W3019" s="82" t="s">
        <v>104</v>
      </c>
      <c r="X3019" s="82" t="s">
        <v>100</v>
      </c>
      <c r="Y3019" s="82" t="s">
        <v>102</v>
      </c>
      <c r="Z3019" s="82" t="s">
        <v>105</v>
      </c>
      <c r="AA3019" s="82">
        <v>818</v>
      </c>
      <c r="AB3019" s="82">
        <v>1169.74</v>
      </c>
    </row>
    <row r="3020" spans="18:28">
      <c r="R3020" s="82" t="s">
        <v>99</v>
      </c>
      <c r="S3020" s="82">
        <v>2024</v>
      </c>
      <c r="T3020" s="82" t="s">
        <v>42</v>
      </c>
      <c r="U3020" s="82" t="s">
        <v>101</v>
      </c>
      <c r="V3020" s="82" t="s">
        <v>103</v>
      </c>
      <c r="W3020" s="82" t="s">
        <v>104</v>
      </c>
      <c r="X3020" s="82" t="s">
        <v>100</v>
      </c>
      <c r="Y3020" s="82" t="s">
        <v>102</v>
      </c>
      <c r="Z3020" s="82" t="s">
        <v>105</v>
      </c>
      <c r="AA3020" s="82">
        <v>155</v>
      </c>
      <c r="AB3020" s="82">
        <v>221.65</v>
      </c>
    </row>
    <row r="3021" spans="18:28">
      <c r="R3021" s="82" t="s">
        <v>88</v>
      </c>
      <c r="S3021" s="82">
        <v>2024</v>
      </c>
      <c r="T3021" s="82" t="s">
        <v>31</v>
      </c>
      <c r="U3021" s="82" t="s">
        <v>101</v>
      </c>
      <c r="V3021" s="82" t="s">
        <v>103</v>
      </c>
      <c r="W3021" s="82" t="s">
        <v>104</v>
      </c>
      <c r="X3021" s="82" t="s">
        <v>100</v>
      </c>
      <c r="Y3021" s="82" t="s">
        <v>102</v>
      </c>
      <c r="Z3021" s="82" t="s">
        <v>105</v>
      </c>
      <c r="AA3021" s="82">
        <v>236</v>
      </c>
      <c r="AB3021" s="82">
        <v>337.48</v>
      </c>
    </row>
    <row r="3022" spans="18:28">
      <c r="R3022" s="82" t="s">
        <v>88</v>
      </c>
      <c r="S3022" s="82">
        <v>2024</v>
      </c>
      <c r="T3022" s="82" t="s">
        <v>31</v>
      </c>
      <c r="U3022" s="82" t="s">
        <v>101</v>
      </c>
      <c r="V3022" s="82" t="s">
        <v>103</v>
      </c>
      <c r="W3022" s="82" t="s">
        <v>104</v>
      </c>
      <c r="X3022" s="82" t="s">
        <v>100</v>
      </c>
      <c r="Y3022" s="82" t="s">
        <v>102</v>
      </c>
      <c r="Z3022" s="82" t="s">
        <v>105</v>
      </c>
      <c r="AA3022" s="82">
        <v>206</v>
      </c>
      <c r="AB3022" s="82">
        <v>294.58</v>
      </c>
    </row>
    <row r="3023" spans="18:28">
      <c r="R3023" s="82" t="s">
        <v>98</v>
      </c>
      <c r="S3023" s="82">
        <v>2024</v>
      </c>
      <c r="T3023" s="82" t="s">
        <v>31</v>
      </c>
      <c r="U3023" s="82" t="s">
        <v>101</v>
      </c>
      <c r="V3023" s="82" t="s">
        <v>103</v>
      </c>
      <c r="W3023" s="82" t="s">
        <v>104</v>
      </c>
      <c r="X3023" s="82" t="s">
        <v>100</v>
      </c>
      <c r="Y3023" s="82" t="s">
        <v>102</v>
      </c>
      <c r="Z3023" s="82" t="s">
        <v>105</v>
      </c>
      <c r="AA3023" s="82">
        <v>208</v>
      </c>
      <c r="AB3023" s="82">
        <v>297.44</v>
      </c>
    </row>
    <row r="3024" spans="18:28">
      <c r="R3024" s="82" t="s">
        <v>95</v>
      </c>
      <c r="S3024" s="82">
        <v>2024</v>
      </c>
      <c r="T3024" s="82" t="s">
        <v>31</v>
      </c>
      <c r="U3024" s="82" t="s">
        <v>101</v>
      </c>
      <c r="V3024" s="82" t="s">
        <v>103</v>
      </c>
      <c r="W3024" s="82" t="s">
        <v>104</v>
      </c>
      <c r="X3024" s="82" t="s">
        <v>100</v>
      </c>
      <c r="Y3024" s="82" t="s">
        <v>102</v>
      </c>
      <c r="Z3024" s="82" t="s">
        <v>105</v>
      </c>
      <c r="AA3024" s="82">
        <v>800</v>
      </c>
      <c r="AB3024" s="82">
        <v>1144</v>
      </c>
    </row>
    <row r="3025" spans="18:28">
      <c r="R3025" s="82" t="s">
        <v>97</v>
      </c>
      <c r="S3025" s="82">
        <v>2024</v>
      </c>
      <c r="T3025" s="82" t="s">
        <v>31</v>
      </c>
      <c r="U3025" s="82" t="s">
        <v>101</v>
      </c>
      <c r="V3025" s="82" t="s">
        <v>103</v>
      </c>
      <c r="W3025" s="82" t="s">
        <v>104</v>
      </c>
      <c r="X3025" s="82" t="s">
        <v>100</v>
      </c>
      <c r="Y3025" s="82" t="s">
        <v>102</v>
      </c>
      <c r="Z3025" s="82" t="s">
        <v>105</v>
      </c>
      <c r="AA3025" s="82">
        <v>886</v>
      </c>
      <c r="AB3025" s="82">
        <v>1266.98</v>
      </c>
    </row>
    <row r="3026" spans="18:28">
      <c r="R3026" s="82" t="s">
        <v>97</v>
      </c>
      <c r="S3026" s="82">
        <v>2024</v>
      </c>
      <c r="T3026" s="82" t="s">
        <v>31</v>
      </c>
      <c r="U3026" s="82" t="s">
        <v>101</v>
      </c>
      <c r="V3026" s="82" t="s">
        <v>103</v>
      </c>
      <c r="W3026" s="82" t="s">
        <v>104</v>
      </c>
      <c r="X3026" s="82" t="s">
        <v>100</v>
      </c>
      <c r="Y3026" s="82" t="s">
        <v>102</v>
      </c>
      <c r="Z3026" s="82" t="s">
        <v>105</v>
      </c>
      <c r="AA3026" s="82">
        <v>839</v>
      </c>
      <c r="AB3026" s="82">
        <v>526.24</v>
      </c>
    </row>
    <row r="3027" spans="18:28">
      <c r="R3027" s="82" t="s">
        <v>95</v>
      </c>
      <c r="S3027" s="82">
        <v>2024</v>
      </c>
      <c r="T3027" s="82" t="s">
        <v>31</v>
      </c>
      <c r="U3027" s="82" t="s">
        <v>101</v>
      </c>
      <c r="V3027" s="82" t="s">
        <v>103</v>
      </c>
      <c r="W3027" s="82" t="s">
        <v>104</v>
      </c>
      <c r="X3027" s="82" t="s">
        <v>100</v>
      </c>
      <c r="Y3027" s="82" t="s">
        <v>102</v>
      </c>
      <c r="Z3027" s="82" t="s">
        <v>105</v>
      </c>
      <c r="AA3027" s="82">
        <v>207</v>
      </c>
      <c r="AB3027" s="82">
        <v>296.01</v>
      </c>
    </row>
    <row r="3028" spans="18:28">
      <c r="R3028" s="82" t="s">
        <v>98</v>
      </c>
      <c r="S3028" s="82">
        <v>2024</v>
      </c>
      <c r="T3028" s="82" t="s">
        <v>31</v>
      </c>
      <c r="U3028" s="82" t="s">
        <v>101</v>
      </c>
      <c r="V3028" s="82" t="s">
        <v>103</v>
      </c>
      <c r="W3028" s="82" t="s">
        <v>104</v>
      </c>
      <c r="X3028" s="82" t="s">
        <v>100</v>
      </c>
      <c r="Y3028" s="82" t="s">
        <v>102</v>
      </c>
      <c r="Z3028" s="82" t="s">
        <v>105</v>
      </c>
      <c r="AA3028" s="82">
        <v>235</v>
      </c>
      <c r="AB3028" s="82">
        <v>336.05</v>
      </c>
    </row>
    <row r="3029" spans="18:28">
      <c r="R3029" s="82" t="s">
        <v>88</v>
      </c>
      <c r="S3029" s="82">
        <v>2024</v>
      </c>
      <c r="T3029" s="82" t="s">
        <v>31</v>
      </c>
      <c r="U3029" s="82" t="s">
        <v>101</v>
      </c>
      <c r="V3029" s="82" t="s">
        <v>103</v>
      </c>
      <c r="W3029" s="82" t="s">
        <v>104</v>
      </c>
      <c r="X3029" s="82" t="s">
        <v>100</v>
      </c>
      <c r="Y3029" s="82" t="s">
        <v>102</v>
      </c>
      <c r="Z3029" s="82" t="s">
        <v>105</v>
      </c>
      <c r="AA3029" s="82">
        <v>809</v>
      </c>
      <c r="AB3029" s="82">
        <v>1156.8699999999999</v>
      </c>
    </row>
    <row r="3030" spans="18:28">
      <c r="R3030" s="82" t="s">
        <v>88</v>
      </c>
      <c r="S3030" s="82">
        <v>2024</v>
      </c>
      <c r="T3030" s="82" t="s">
        <v>31</v>
      </c>
      <c r="U3030" s="82" t="s">
        <v>101</v>
      </c>
      <c r="V3030" s="82" t="s">
        <v>103</v>
      </c>
      <c r="W3030" s="82" t="s">
        <v>104</v>
      </c>
      <c r="X3030" s="82" t="s">
        <v>100</v>
      </c>
      <c r="Y3030" s="82" t="s">
        <v>102</v>
      </c>
      <c r="Z3030" s="82" t="s">
        <v>105</v>
      </c>
      <c r="AA3030" s="82">
        <v>209</v>
      </c>
      <c r="AB3030" s="82">
        <v>298.87</v>
      </c>
    </row>
    <row r="3031" spans="18:28">
      <c r="R3031" s="82" t="s">
        <v>88</v>
      </c>
      <c r="S3031" s="82">
        <v>2024</v>
      </c>
      <c r="T3031" s="82" t="s">
        <v>9</v>
      </c>
      <c r="U3031" s="82" t="s">
        <v>101</v>
      </c>
      <c r="V3031" s="82" t="s">
        <v>103</v>
      </c>
      <c r="W3031" s="82" t="s">
        <v>104</v>
      </c>
      <c r="X3031" s="82" t="s">
        <v>100</v>
      </c>
      <c r="Y3031" s="82" t="s">
        <v>102</v>
      </c>
      <c r="Z3031" s="82" t="s">
        <v>105</v>
      </c>
      <c r="AA3031" s="82">
        <v>242</v>
      </c>
      <c r="AB3031" s="82">
        <v>346.06</v>
      </c>
    </row>
    <row r="3032" spans="18:28">
      <c r="R3032" s="82" t="s">
        <v>97</v>
      </c>
      <c r="S3032" s="82">
        <v>2024</v>
      </c>
      <c r="T3032" s="82" t="s">
        <v>9</v>
      </c>
      <c r="U3032" s="82" t="s">
        <v>101</v>
      </c>
      <c r="V3032" s="82" t="s">
        <v>103</v>
      </c>
      <c r="W3032" s="82" t="s">
        <v>104</v>
      </c>
      <c r="X3032" s="82" t="s">
        <v>100</v>
      </c>
      <c r="Y3032" s="82" t="s">
        <v>102</v>
      </c>
      <c r="Z3032" s="82" t="s">
        <v>105</v>
      </c>
      <c r="AA3032" s="82">
        <v>212</v>
      </c>
      <c r="AB3032" s="82">
        <v>303.15999999999997</v>
      </c>
    </row>
    <row r="3033" spans="18:28">
      <c r="R3033" s="82" t="s">
        <v>95</v>
      </c>
      <c r="S3033" s="82">
        <v>2024</v>
      </c>
      <c r="T3033" s="82" t="s">
        <v>9</v>
      </c>
      <c r="U3033" s="82" t="s">
        <v>101</v>
      </c>
      <c r="V3033" s="82" t="s">
        <v>103</v>
      </c>
      <c r="W3033" s="82" t="s">
        <v>104</v>
      </c>
      <c r="X3033" s="82" t="s">
        <v>100</v>
      </c>
      <c r="Y3033" s="82" t="s">
        <v>102</v>
      </c>
      <c r="Z3033" s="82" t="s">
        <v>105</v>
      </c>
      <c r="AA3033" s="82">
        <v>238</v>
      </c>
      <c r="AB3033" s="82">
        <v>340.34000000000003</v>
      </c>
    </row>
    <row r="3034" spans="18:28">
      <c r="R3034" s="82" t="s">
        <v>97</v>
      </c>
      <c r="S3034" s="82">
        <v>2024</v>
      </c>
      <c r="T3034" s="82" t="s">
        <v>9</v>
      </c>
      <c r="U3034" s="82" t="s">
        <v>101</v>
      </c>
      <c r="V3034" s="82" t="s">
        <v>103</v>
      </c>
      <c r="W3034" s="82" t="s">
        <v>104</v>
      </c>
      <c r="X3034" s="82" t="s">
        <v>100</v>
      </c>
      <c r="Y3034" s="82" t="s">
        <v>102</v>
      </c>
      <c r="Z3034" s="82" t="s">
        <v>105</v>
      </c>
      <c r="AA3034" s="82">
        <v>214</v>
      </c>
      <c r="AB3034" s="82">
        <v>306.02</v>
      </c>
    </row>
    <row r="3035" spans="18:28">
      <c r="R3035" s="82" t="s">
        <v>95</v>
      </c>
      <c r="S3035" s="82">
        <v>2024</v>
      </c>
      <c r="T3035" s="82" t="s">
        <v>9</v>
      </c>
      <c r="U3035" s="82" t="s">
        <v>101</v>
      </c>
      <c r="V3035" s="82" t="s">
        <v>103</v>
      </c>
      <c r="W3035" s="82" t="s">
        <v>104</v>
      </c>
      <c r="X3035" s="82" t="s">
        <v>100</v>
      </c>
      <c r="Y3035" s="82" t="s">
        <v>102</v>
      </c>
      <c r="Z3035" s="82" t="s">
        <v>105</v>
      </c>
      <c r="AA3035" s="82">
        <v>799</v>
      </c>
      <c r="AB3035" s="82">
        <v>1142.57</v>
      </c>
    </row>
    <row r="3036" spans="18:28">
      <c r="R3036" s="82" t="s">
        <v>95</v>
      </c>
      <c r="S3036" s="82">
        <v>2024</v>
      </c>
      <c r="T3036" s="82" t="s">
        <v>9</v>
      </c>
      <c r="U3036" s="82" t="s">
        <v>101</v>
      </c>
      <c r="V3036" s="82" t="s">
        <v>103</v>
      </c>
      <c r="W3036" s="82" t="s">
        <v>104</v>
      </c>
      <c r="X3036" s="82" t="s">
        <v>100</v>
      </c>
      <c r="Y3036" s="82" t="s">
        <v>102</v>
      </c>
      <c r="Z3036" s="82" t="s">
        <v>105</v>
      </c>
      <c r="AA3036" s="82">
        <v>213</v>
      </c>
      <c r="AB3036" s="82">
        <v>304.59000000000003</v>
      </c>
    </row>
    <row r="3037" spans="18:28">
      <c r="R3037" s="82" t="s">
        <v>97</v>
      </c>
      <c r="S3037" s="82">
        <v>2024</v>
      </c>
      <c r="T3037" s="82" t="s">
        <v>9</v>
      </c>
      <c r="U3037" s="82" t="s">
        <v>101</v>
      </c>
      <c r="V3037" s="82" t="s">
        <v>103</v>
      </c>
      <c r="W3037" s="82" t="s">
        <v>104</v>
      </c>
      <c r="X3037" s="82" t="s">
        <v>100</v>
      </c>
      <c r="Y3037" s="82" t="s">
        <v>102</v>
      </c>
      <c r="Z3037" s="82" t="s">
        <v>105</v>
      </c>
      <c r="AA3037" s="82">
        <v>241</v>
      </c>
      <c r="AB3037" s="82">
        <v>344.63</v>
      </c>
    </row>
    <row r="3038" spans="18:28">
      <c r="R3038" s="82" t="s">
        <v>95</v>
      </c>
      <c r="S3038" s="82">
        <v>2024</v>
      </c>
      <c r="T3038" s="82" t="s">
        <v>9</v>
      </c>
      <c r="U3038" s="82" t="s">
        <v>101</v>
      </c>
      <c r="V3038" s="82" t="s">
        <v>103</v>
      </c>
      <c r="W3038" s="82" t="s">
        <v>104</v>
      </c>
      <c r="X3038" s="82" t="s">
        <v>100</v>
      </c>
      <c r="Y3038" s="82" t="s">
        <v>102</v>
      </c>
      <c r="Z3038" s="82" t="s">
        <v>105</v>
      </c>
      <c r="AA3038" s="82">
        <v>211</v>
      </c>
      <c r="AB3038" s="82">
        <v>301.73</v>
      </c>
    </row>
    <row r="3039" spans="18:28">
      <c r="R3039" s="82" t="s">
        <v>97</v>
      </c>
      <c r="S3039" s="82">
        <v>2024</v>
      </c>
      <c r="T3039" s="82" t="s">
        <v>9</v>
      </c>
      <c r="U3039" s="82" t="s">
        <v>101</v>
      </c>
      <c r="V3039" s="82" t="s">
        <v>103</v>
      </c>
      <c r="W3039" s="82" t="s">
        <v>104</v>
      </c>
      <c r="X3039" s="82" t="s">
        <v>100</v>
      </c>
      <c r="Y3039" s="82" t="s">
        <v>102</v>
      </c>
      <c r="Z3039" s="82" t="s">
        <v>105</v>
      </c>
      <c r="AA3039" s="82">
        <v>808</v>
      </c>
      <c r="AB3039" s="82">
        <v>1155.44</v>
      </c>
    </row>
    <row r="3040" spans="18:28">
      <c r="R3040" s="82" t="s">
        <v>88</v>
      </c>
      <c r="S3040" s="82">
        <v>2024</v>
      </c>
      <c r="T3040" s="82" t="s">
        <v>9</v>
      </c>
      <c r="U3040" s="82" t="s">
        <v>101</v>
      </c>
      <c r="V3040" s="82" t="s">
        <v>103</v>
      </c>
      <c r="W3040" s="82" t="s">
        <v>104</v>
      </c>
      <c r="X3040" s="82" t="s">
        <v>100</v>
      </c>
      <c r="Y3040" s="82" t="s">
        <v>102</v>
      </c>
      <c r="Z3040" s="82" t="s">
        <v>105</v>
      </c>
      <c r="AA3040" s="82">
        <v>215</v>
      </c>
      <c r="AB3040" s="82">
        <v>307.45</v>
      </c>
    </row>
    <row r="3041" spans="18:28">
      <c r="R3041" s="82" t="s">
        <v>88</v>
      </c>
      <c r="S3041" s="82">
        <v>2024</v>
      </c>
      <c r="T3041" s="82" t="s">
        <v>37</v>
      </c>
      <c r="U3041" s="82" t="s">
        <v>101</v>
      </c>
      <c r="V3041" s="82" t="s">
        <v>103</v>
      </c>
      <c r="W3041" s="82" t="s">
        <v>104</v>
      </c>
      <c r="X3041" s="82" t="s">
        <v>100</v>
      </c>
      <c r="Y3041" s="82" t="s">
        <v>102</v>
      </c>
      <c r="Z3041" s="82" t="s">
        <v>105</v>
      </c>
      <c r="AA3041" s="82">
        <v>206</v>
      </c>
      <c r="AB3041" s="82">
        <v>294.58</v>
      </c>
    </row>
    <row r="3042" spans="18:28">
      <c r="R3042" s="82" t="s">
        <v>95</v>
      </c>
      <c r="S3042" s="82">
        <v>2024</v>
      </c>
      <c r="T3042" s="82" t="s">
        <v>37</v>
      </c>
      <c r="U3042" s="82" t="s">
        <v>101</v>
      </c>
      <c r="V3042" s="82" t="s">
        <v>103</v>
      </c>
      <c r="W3042" s="82" t="s">
        <v>104</v>
      </c>
      <c r="X3042" s="82" t="s">
        <v>100</v>
      </c>
      <c r="Y3042" s="82" t="s">
        <v>102</v>
      </c>
      <c r="Z3042" s="82" t="s">
        <v>105</v>
      </c>
      <c r="AA3042" s="82">
        <v>182</v>
      </c>
      <c r="AB3042" s="82">
        <v>260.26</v>
      </c>
    </row>
    <row r="3043" spans="18:28">
      <c r="R3043" s="82" t="s">
        <v>95</v>
      </c>
      <c r="S3043" s="82">
        <v>2024</v>
      </c>
      <c r="T3043" s="82" t="s">
        <v>37</v>
      </c>
      <c r="U3043" s="82" t="s">
        <v>101</v>
      </c>
      <c r="V3043" s="82" t="s">
        <v>103</v>
      </c>
      <c r="W3043" s="82" t="s">
        <v>104</v>
      </c>
      <c r="X3043" s="82" t="s">
        <v>100</v>
      </c>
      <c r="Y3043" s="82" t="s">
        <v>102</v>
      </c>
      <c r="Z3043" s="82" t="s">
        <v>105</v>
      </c>
      <c r="AA3043" s="82">
        <v>208</v>
      </c>
      <c r="AB3043" s="82">
        <v>297.44</v>
      </c>
    </row>
    <row r="3044" spans="18:28">
      <c r="R3044" s="82" t="s">
        <v>95</v>
      </c>
      <c r="S3044" s="82">
        <v>2024</v>
      </c>
      <c r="T3044" s="82" t="s">
        <v>37</v>
      </c>
      <c r="U3044" s="82" t="s">
        <v>101</v>
      </c>
      <c r="V3044" s="82" t="s">
        <v>103</v>
      </c>
      <c r="W3044" s="82" t="s">
        <v>104</v>
      </c>
      <c r="X3044" s="82" t="s">
        <v>100</v>
      </c>
      <c r="Y3044" s="82" t="s">
        <v>102</v>
      </c>
      <c r="Z3044" s="82" t="s">
        <v>105</v>
      </c>
      <c r="AA3044" s="82">
        <v>804</v>
      </c>
      <c r="AB3044" s="82">
        <v>1149.72</v>
      </c>
    </row>
    <row r="3045" spans="18:28">
      <c r="R3045" s="82" t="s">
        <v>88</v>
      </c>
      <c r="S3045" s="82">
        <v>2024</v>
      </c>
      <c r="T3045" s="82" t="s">
        <v>37</v>
      </c>
      <c r="U3045" s="82" t="s">
        <v>101</v>
      </c>
      <c r="V3045" s="82" t="s">
        <v>103</v>
      </c>
      <c r="W3045" s="82" t="s">
        <v>104</v>
      </c>
      <c r="X3045" s="82" t="s">
        <v>100</v>
      </c>
      <c r="Y3045" s="82" t="s">
        <v>102</v>
      </c>
      <c r="Z3045" s="82" t="s">
        <v>105</v>
      </c>
      <c r="AA3045" s="82">
        <v>891</v>
      </c>
      <c r="AB3045" s="82">
        <v>1274.1300000000001</v>
      </c>
    </row>
    <row r="3046" spans="18:28">
      <c r="R3046" s="82" t="s">
        <v>88</v>
      </c>
      <c r="S3046" s="82">
        <v>2024</v>
      </c>
      <c r="T3046" s="82" t="s">
        <v>37</v>
      </c>
      <c r="U3046" s="82" t="s">
        <v>101</v>
      </c>
      <c r="V3046" s="82" t="s">
        <v>103</v>
      </c>
      <c r="W3046" s="82" t="s">
        <v>104</v>
      </c>
      <c r="X3046" s="82" t="s">
        <v>100</v>
      </c>
      <c r="Y3046" s="82" t="s">
        <v>102</v>
      </c>
      <c r="Z3046" s="82" t="s">
        <v>105</v>
      </c>
      <c r="AA3046" s="82">
        <v>844</v>
      </c>
      <c r="AB3046" s="82">
        <v>526.24</v>
      </c>
    </row>
    <row r="3047" spans="18:28">
      <c r="R3047" s="82" t="s">
        <v>95</v>
      </c>
      <c r="S3047" s="82">
        <v>2024</v>
      </c>
      <c r="T3047" s="82" t="s">
        <v>37</v>
      </c>
      <c r="U3047" s="82" t="s">
        <v>101</v>
      </c>
      <c r="V3047" s="82" t="s">
        <v>103</v>
      </c>
      <c r="W3047" s="82" t="s">
        <v>104</v>
      </c>
      <c r="X3047" s="82" t="s">
        <v>100</v>
      </c>
      <c r="Y3047" s="82" t="s">
        <v>102</v>
      </c>
      <c r="Z3047" s="82" t="s">
        <v>105</v>
      </c>
      <c r="AA3047" s="82">
        <v>183</v>
      </c>
      <c r="AB3047" s="82">
        <v>261.69</v>
      </c>
    </row>
    <row r="3048" spans="18:28">
      <c r="R3048" s="82" t="s">
        <v>95</v>
      </c>
      <c r="S3048" s="82">
        <v>2024</v>
      </c>
      <c r="T3048" s="82" t="s">
        <v>37</v>
      </c>
      <c r="U3048" s="82" t="s">
        <v>101</v>
      </c>
      <c r="V3048" s="82" t="s">
        <v>103</v>
      </c>
      <c r="W3048" s="82" t="s">
        <v>104</v>
      </c>
      <c r="X3048" s="82" t="s">
        <v>100</v>
      </c>
      <c r="Y3048" s="82" t="s">
        <v>102</v>
      </c>
      <c r="Z3048" s="82" t="s">
        <v>105</v>
      </c>
      <c r="AA3048" s="82">
        <v>181</v>
      </c>
      <c r="AB3048" s="82">
        <v>258.83</v>
      </c>
    </row>
    <row r="3049" spans="18:28">
      <c r="R3049" s="82" t="s">
        <v>95</v>
      </c>
      <c r="S3049" s="82">
        <v>2024</v>
      </c>
      <c r="T3049" s="82" t="s">
        <v>37</v>
      </c>
      <c r="U3049" s="82" t="s">
        <v>101</v>
      </c>
      <c r="V3049" s="82" t="s">
        <v>103</v>
      </c>
      <c r="W3049" s="82" t="s">
        <v>104</v>
      </c>
      <c r="X3049" s="82" t="s">
        <v>100</v>
      </c>
      <c r="Y3049" s="82" t="s">
        <v>102</v>
      </c>
      <c r="Z3049" s="82" t="s">
        <v>105</v>
      </c>
      <c r="AA3049" s="82">
        <v>813</v>
      </c>
      <c r="AB3049" s="82">
        <v>1162.5899999999999</v>
      </c>
    </row>
    <row r="3050" spans="18:28">
      <c r="R3050" s="82" t="s">
        <v>88</v>
      </c>
      <c r="S3050" s="82">
        <v>2024</v>
      </c>
      <c r="T3050" s="82" t="s">
        <v>37</v>
      </c>
      <c r="U3050" s="82" t="s">
        <v>101</v>
      </c>
      <c r="V3050" s="82" t="s">
        <v>103</v>
      </c>
      <c r="W3050" s="82" t="s">
        <v>104</v>
      </c>
      <c r="X3050" s="82" t="s">
        <v>100</v>
      </c>
      <c r="Y3050" s="82" t="s">
        <v>102</v>
      </c>
      <c r="Z3050" s="82" t="s">
        <v>105</v>
      </c>
      <c r="AA3050" s="82">
        <v>179</v>
      </c>
      <c r="AB3050" s="82">
        <v>255.97</v>
      </c>
    </row>
    <row r="3051" spans="18:28">
      <c r="R3051" s="82" t="s">
        <v>95</v>
      </c>
      <c r="S3051" s="82">
        <v>2024</v>
      </c>
      <c r="T3051" s="82" t="s">
        <v>36</v>
      </c>
      <c r="U3051" s="82" t="s">
        <v>101</v>
      </c>
      <c r="V3051" s="82" t="s">
        <v>103</v>
      </c>
      <c r="W3051" s="82" t="s">
        <v>104</v>
      </c>
      <c r="X3051" s="82" t="s">
        <v>100</v>
      </c>
      <c r="Y3051" s="82" t="s">
        <v>102</v>
      </c>
      <c r="Z3051" s="82" t="s">
        <v>105</v>
      </c>
      <c r="AA3051" s="82">
        <v>212</v>
      </c>
      <c r="AB3051" s="82">
        <v>303.15999999999997</v>
      </c>
    </row>
    <row r="3052" spans="18:28">
      <c r="R3052" s="82" t="s">
        <v>97</v>
      </c>
      <c r="S3052" s="82">
        <v>2024</v>
      </c>
      <c r="T3052" s="82" t="s">
        <v>36</v>
      </c>
      <c r="U3052" s="82" t="s">
        <v>101</v>
      </c>
      <c r="V3052" s="82" t="s">
        <v>103</v>
      </c>
      <c r="W3052" s="82" t="s">
        <v>104</v>
      </c>
      <c r="X3052" s="82" t="s">
        <v>100</v>
      </c>
      <c r="Y3052" s="82" t="s">
        <v>102</v>
      </c>
      <c r="Z3052" s="82" t="s">
        <v>105</v>
      </c>
      <c r="AA3052" s="82">
        <v>188</v>
      </c>
      <c r="AB3052" s="82">
        <v>268.84000000000003</v>
      </c>
    </row>
    <row r="3053" spans="18:28">
      <c r="R3053" s="82" t="s">
        <v>98</v>
      </c>
      <c r="S3053" s="82">
        <v>2024</v>
      </c>
      <c r="T3053" s="82" t="s">
        <v>36</v>
      </c>
      <c r="U3053" s="82" t="s">
        <v>101</v>
      </c>
      <c r="V3053" s="82" t="s">
        <v>103</v>
      </c>
      <c r="W3053" s="82" t="s">
        <v>104</v>
      </c>
      <c r="X3053" s="82" t="s">
        <v>100</v>
      </c>
      <c r="Y3053" s="82" t="s">
        <v>102</v>
      </c>
      <c r="Z3053" s="82" t="s">
        <v>105</v>
      </c>
      <c r="AA3053" s="82">
        <v>214</v>
      </c>
      <c r="AB3053" s="82">
        <v>306.02</v>
      </c>
    </row>
    <row r="3054" spans="18:28">
      <c r="R3054" s="82" t="s">
        <v>97</v>
      </c>
      <c r="S3054" s="82">
        <v>2024</v>
      </c>
      <c r="T3054" s="82" t="s">
        <v>36</v>
      </c>
      <c r="U3054" s="82" t="s">
        <v>101</v>
      </c>
      <c r="V3054" s="82" t="s">
        <v>103</v>
      </c>
      <c r="W3054" s="82" t="s">
        <v>104</v>
      </c>
      <c r="X3054" s="82" t="s">
        <v>100</v>
      </c>
      <c r="Y3054" s="82" t="s">
        <v>102</v>
      </c>
      <c r="Z3054" s="82" t="s">
        <v>105</v>
      </c>
      <c r="AA3054" s="82">
        <v>184</v>
      </c>
      <c r="AB3054" s="82">
        <v>263.12</v>
      </c>
    </row>
    <row r="3055" spans="18:28">
      <c r="R3055" s="82" t="s">
        <v>98</v>
      </c>
      <c r="S3055" s="82">
        <v>2024</v>
      </c>
      <c r="T3055" s="82" t="s">
        <v>36</v>
      </c>
      <c r="U3055" s="82" t="s">
        <v>101</v>
      </c>
      <c r="V3055" s="82" t="s">
        <v>103</v>
      </c>
      <c r="W3055" s="82" t="s">
        <v>104</v>
      </c>
      <c r="X3055" s="82" t="s">
        <v>100</v>
      </c>
      <c r="Y3055" s="82" t="s">
        <v>102</v>
      </c>
      <c r="Z3055" s="82" t="s">
        <v>105</v>
      </c>
      <c r="AA3055" s="82">
        <v>803</v>
      </c>
      <c r="AB3055" s="82">
        <v>1148.29</v>
      </c>
    </row>
    <row r="3056" spans="18:28">
      <c r="R3056" s="82" t="s">
        <v>97</v>
      </c>
      <c r="S3056" s="82">
        <v>2024</v>
      </c>
      <c r="T3056" s="82" t="s">
        <v>36</v>
      </c>
      <c r="U3056" s="82" t="s">
        <v>101</v>
      </c>
      <c r="V3056" s="82" t="s">
        <v>103</v>
      </c>
      <c r="W3056" s="82" t="s">
        <v>104</v>
      </c>
      <c r="X3056" s="82" t="s">
        <v>100</v>
      </c>
      <c r="Y3056" s="82" t="s">
        <v>102</v>
      </c>
      <c r="Z3056" s="82" t="s">
        <v>105</v>
      </c>
      <c r="AA3056" s="82">
        <v>890</v>
      </c>
      <c r="AB3056" s="82">
        <v>1272.7</v>
      </c>
    </row>
    <row r="3057" spans="18:28">
      <c r="R3057" s="82" t="s">
        <v>97</v>
      </c>
      <c r="S3057" s="82">
        <v>2024</v>
      </c>
      <c r="T3057" s="82" t="s">
        <v>36</v>
      </c>
      <c r="U3057" s="82" t="s">
        <v>101</v>
      </c>
      <c r="V3057" s="82" t="s">
        <v>103</v>
      </c>
      <c r="W3057" s="82" t="s">
        <v>104</v>
      </c>
      <c r="X3057" s="82" t="s">
        <v>100</v>
      </c>
      <c r="Y3057" s="82" t="s">
        <v>102</v>
      </c>
      <c r="Z3057" s="82" t="s">
        <v>105</v>
      </c>
      <c r="AA3057" s="82">
        <v>843</v>
      </c>
      <c r="AB3057" s="82">
        <v>526.24</v>
      </c>
    </row>
    <row r="3058" spans="18:28">
      <c r="R3058" s="82" t="s">
        <v>98</v>
      </c>
      <c r="S3058" s="82">
        <v>2024</v>
      </c>
      <c r="T3058" s="82" t="s">
        <v>36</v>
      </c>
      <c r="U3058" s="82" t="s">
        <v>101</v>
      </c>
      <c r="V3058" s="82" t="s">
        <v>103</v>
      </c>
      <c r="W3058" s="82" t="s">
        <v>104</v>
      </c>
      <c r="X3058" s="82" t="s">
        <v>100</v>
      </c>
      <c r="Y3058" s="82" t="s">
        <v>102</v>
      </c>
      <c r="Z3058" s="82" t="s">
        <v>105</v>
      </c>
      <c r="AA3058" s="82">
        <v>189</v>
      </c>
      <c r="AB3058" s="82">
        <v>270.27</v>
      </c>
    </row>
    <row r="3059" spans="18:28">
      <c r="R3059" s="82" t="s">
        <v>97</v>
      </c>
      <c r="S3059" s="82">
        <v>2024</v>
      </c>
      <c r="T3059" s="82" t="s">
        <v>36</v>
      </c>
      <c r="U3059" s="82" t="s">
        <v>101</v>
      </c>
      <c r="V3059" s="82" t="s">
        <v>103</v>
      </c>
      <c r="W3059" s="82" t="s">
        <v>104</v>
      </c>
      <c r="X3059" s="82" t="s">
        <v>100</v>
      </c>
      <c r="Y3059" s="82" t="s">
        <v>102</v>
      </c>
      <c r="Z3059" s="82" t="s">
        <v>105</v>
      </c>
      <c r="AA3059" s="82">
        <v>211</v>
      </c>
      <c r="AB3059" s="82">
        <v>301.73</v>
      </c>
    </row>
    <row r="3060" spans="18:28">
      <c r="R3060" s="82" t="s">
        <v>98</v>
      </c>
      <c r="S3060" s="82">
        <v>2024</v>
      </c>
      <c r="T3060" s="82" t="s">
        <v>36</v>
      </c>
      <c r="U3060" s="82" t="s">
        <v>101</v>
      </c>
      <c r="V3060" s="82" t="s">
        <v>103</v>
      </c>
      <c r="W3060" s="82" t="s">
        <v>104</v>
      </c>
      <c r="X3060" s="82" t="s">
        <v>100</v>
      </c>
      <c r="Y3060" s="82" t="s">
        <v>102</v>
      </c>
      <c r="Z3060" s="82" t="s">
        <v>105</v>
      </c>
      <c r="AA3060" s="82">
        <v>187</v>
      </c>
      <c r="AB3060" s="82">
        <v>267.40999999999997</v>
      </c>
    </row>
    <row r="3061" spans="18:28">
      <c r="R3061" s="82" t="s">
        <v>97</v>
      </c>
      <c r="S3061" s="82">
        <v>2024</v>
      </c>
      <c r="T3061" s="82" t="s">
        <v>36</v>
      </c>
      <c r="U3061" s="82" t="s">
        <v>101</v>
      </c>
      <c r="V3061" s="82" t="s">
        <v>103</v>
      </c>
      <c r="W3061" s="82" t="s">
        <v>104</v>
      </c>
      <c r="X3061" s="82" t="s">
        <v>100</v>
      </c>
      <c r="Y3061" s="82" t="s">
        <v>102</v>
      </c>
      <c r="Z3061" s="82" t="s">
        <v>105</v>
      </c>
      <c r="AA3061" s="82">
        <v>812</v>
      </c>
      <c r="AB3061" s="82">
        <v>1161.1599999999999</v>
      </c>
    </row>
    <row r="3062" spans="18:28">
      <c r="R3062" s="82" t="s">
        <v>95</v>
      </c>
      <c r="S3062" s="82">
        <v>2024</v>
      </c>
      <c r="T3062" s="82" t="s">
        <v>36</v>
      </c>
      <c r="U3062" s="82" t="s">
        <v>101</v>
      </c>
      <c r="V3062" s="82" t="s">
        <v>103</v>
      </c>
      <c r="W3062" s="82" t="s">
        <v>104</v>
      </c>
      <c r="X3062" s="82" t="s">
        <v>100</v>
      </c>
      <c r="Y3062" s="82" t="s">
        <v>102</v>
      </c>
      <c r="Z3062" s="82" t="s">
        <v>105</v>
      </c>
      <c r="AA3062" s="82">
        <v>185</v>
      </c>
      <c r="AB3062" s="82">
        <v>264.55</v>
      </c>
    </row>
    <row r="3063" spans="18:28">
      <c r="R3063" s="82" t="s">
        <v>95</v>
      </c>
      <c r="S3063" s="82">
        <v>2024</v>
      </c>
      <c r="T3063" s="82" t="s">
        <v>32</v>
      </c>
      <c r="U3063" s="82" t="s">
        <v>101</v>
      </c>
      <c r="V3063" s="82" t="s">
        <v>103</v>
      </c>
      <c r="W3063" s="82" t="s">
        <v>104</v>
      </c>
      <c r="X3063" s="82" t="s">
        <v>100</v>
      </c>
      <c r="Y3063" s="82" t="s">
        <v>102</v>
      </c>
      <c r="Z3063" s="82" t="s">
        <v>105</v>
      </c>
      <c r="AA3063" s="82">
        <v>230</v>
      </c>
      <c r="AB3063" s="82">
        <v>328.9</v>
      </c>
    </row>
    <row r="3064" spans="18:28">
      <c r="R3064" s="82" t="s">
        <v>88</v>
      </c>
      <c r="S3064" s="82">
        <v>2024</v>
      </c>
      <c r="T3064" s="82" t="s">
        <v>32</v>
      </c>
      <c r="U3064" s="82" t="s">
        <v>101</v>
      </c>
      <c r="V3064" s="82" t="s">
        <v>103</v>
      </c>
      <c r="W3064" s="82" t="s">
        <v>104</v>
      </c>
      <c r="X3064" s="82" t="s">
        <v>100</v>
      </c>
      <c r="Y3064" s="82" t="s">
        <v>102</v>
      </c>
      <c r="Z3064" s="82" t="s">
        <v>105</v>
      </c>
      <c r="AA3064" s="82">
        <v>200</v>
      </c>
      <c r="AB3064" s="82">
        <v>286</v>
      </c>
    </row>
    <row r="3065" spans="18:28">
      <c r="R3065" s="82" t="s">
        <v>88</v>
      </c>
      <c r="S3065" s="82">
        <v>2024</v>
      </c>
      <c r="T3065" s="82" t="s">
        <v>32</v>
      </c>
      <c r="U3065" s="82" t="s">
        <v>101</v>
      </c>
      <c r="V3065" s="82" t="s">
        <v>103</v>
      </c>
      <c r="W3065" s="82" t="s">
        <v>104</v>
      </c>
      <c r="X3065" s="82" t="s">
        <v>100</v>
      </c>
      <c r="Y3065" s="82" t="s">
        <v>102</v>
      </c>
      <c r="Z3065" s="82" t="s">
        <v>105</v>
      </c>
      <c r="AA3065" s="82">
        <v>232</v>
      </c>
      <c r="AB3065" s="82">
        <v>331.76</v>
      </c>
    </row>
    <row r="3066" spans="18:28">
      <c r="R3066" s="82" t="s">
        <v>97</v>
      </c>
      <c r="S3066" s="82">
        <v>2024</v>
      </c>
      <c r="T3066" s="82" t="s">
        <v>32</v>
      </c>
      <c r="U3066" s="82" t="s">
        <v>101</v>
      </c>
      <c r="V3066" s="82" t="s">
        <v>103</v>
      </c>
      <c r="W3066" s="82" t="s">
        <v>104</v>
      </c>
      <c r="X3066" s="82" t="s">
        <v>100</v>
      </c>
      <c r="Y3066" s="82" t="s">
        <v>102</v>
      </c>
      <c r="Z3066" s="82" t="s">
        <v>105</v>
      </c>
      <c r="AA3066" s="82">
        <v>202</v>
      </c>
      <c r="AB3066" s="82">
        <v>288.86</v>
      </c>
    </row>
    <row r="3067" spans="18:28">
      <c r="R3067" s="82" t="s">
        <v>88</v>
      </c>
      <c r="S3067" s="82">
        <v>2024</v>
      </c>
      <c r="T3067" s="82" t="s">
        <v>32</v>
      </c>
      <c r="U3067" s="82" t="s">
        <v>101</v>
      </c>
      <c r="V3067" s="82" t="s">
        <v>103</v>
      </c>
      <c r="W3067" s="82" t="s">
        <v>104</v>
      </c>
      <c r="X3067" s="82" t="s">
        <v>100</v>
      </c>
      <c r="Y3067" s="82" t="s">
        <v>102</v>
      </c>
      <c r="Z3067" s="82" t="s">
        <v>105</v>
      </c>
      <c r="AA3067" s="82">
        <v>801</v>
      </c>
      <c r="AB3067" s="82">
        <v>1145.43</v>
      </c>
    </row>
    <row r="3068" spans="18:28">
      <c r="R3068" s="82" t="s">
        <v>88</v>
      </c>
      <c r="S3068" s="82">
        <v>2024</v>
      </c>
      <c r="T3068" s="82" t="s">
        <v>32</v>
      </c>
      <c r="U3068" s="82" t="s">
        <v>101</v>
      </c>
      <c r="V3068" s="82" t="s">
        <v>103</v>
      </c>
      <c r="W3068" s="82" t="s">
        <v>104</v>
      </c>
      <c r="X3068" s="82" t="s">
        <v>100</v>
      </c>
      <c r="Y3068" s="82" t="s">
        <v>102</v>
      </c>
      <c r="Z3068" s="82" t="s">
        <v>105</v>
      </c>
      <c r="AA3068" s="82">
        <v>887</v>
      </c>
      <c r="AB3068" s="82">
        <v>1268.4099999999999</v>
      </c>
    </row>
    <row r="3069" spans="18:28">
      <c r="R3069" s="82" t="s">
        <v>88</v>
      </c>
      <c r="S3069" s="82">
        <v>2024</v>
      </c>
      <c r="T3069" s="82" t="s">
        <v>32</v>
      </c>
      <c r="U3069" s="82" t="s">
        <v>101</v>
      </c>
      <c r="V3069" s="82" t="s">
        <v>103</v>
      </c>
      <c r="W3069" s="82" t="s">
        <v>104</v>
      </c>
      <c r="X3069" s="82" t="s">
        <v>100</v>
      </c>
      <c r="Y3069" s="82" t="s">
        <v>102</v>
      </c>
      <c r="Z3069" s="82" t="s">
        <v>105</v>
      </c>
      <c r="AA3069" s="82">
        <v>840</v>
      </c>
      <c r="AB3069" s="82">
        <v>526.24</v>
      </c>
    </row>
    <row r="3070" spans="18:28">
      <c r="R3070" s="82" t="s">
        <v>88</v>
      </c>
      <c r="S3070" s="82">
        <v>2024</v>
      </c>
      <c r="T3070" s="82" t="s">
        <v>32</v>
      </c>
      <c r="U3070" s="82" t="s">
        <v>101</v>
      </c>
      <c r="V3070" s="82" t="s">
        <v>103</v>
      </c>
      <c r="W3070" s="82" t="s">
        <v>104</v>
      </c>
      <c r="X3070" s="82" t="s">
        <v>100</v>
      </c>
      <c r="Y3070" s="82" t="s">
        <v>102</v>
      </c>
      <c r="Z3070" s="82" t="s">
        <v>105</v>
      </c>
      <c r="AA3070" s="82">
        <v>201</v>
      </c>
      <c r="AB3070" s="82">
        <v>287.43</v>
      </c>
    </row>
    <row r="3071" spans="18:28">
      <c r="R3071" s="82" t="s">
        <v>97</v>
      </c>
      <c r="S3071" s="82">
        <v>2024</v>
      </c>
      <c r="T3071" s="82" t="s">
        <v>32</v>
      </c>
      <c r="U3071" s="82" t="s">
        <v>101</v>
      </c>
      <c r="V3071" s="82" t="s">
        <v>103</v>
      </c>
      <c r="W3071" s="82" t="s">
        <v>104</v>
      </c>
      <c r="X3071" s="82" t="s">
        <v>100</v>
      </c>
      <c r="Y3071" s="82" t="s">
        <v>102</v>
      </c>
      <c r="Z3071" s="82" t="s">
        <v>105</v>
      </c>
      <c r="AA3071" s="82">
        <v>229</v>
      </c>
      <c r="AB3071" s="82">
        <v>327.47000000000003</v>
      </c>
    </row>
    <row r="3072" spans="18:28">
      <c r="R3072" s="82" t="s">
        <v>88</v>
      </c>
      <c r="S3072" s="82">
        <v>2024</v>
      </c>
      <c r="T3072" s="82" t="s">
        <v>32</v>
      </c>
      <c r="U3072" s="82" t="s">
        <v>101</v>
      </c>
      <c r="V3072" s="82" t="s">
        <v>103</v>
      </c>
      <c r="W3072" s="82" t="s">
        <v>104</v>
      </c>
      <c r="X3072" s="82" t="s">
        <v>100</v>
      </c>
      <c r="Y3072" s="82" t="s">
        <v>102</v>
      </c>
      <c r="Z3072" s="82" t="s">
        <v>105</v>
      </c>
      <c r="AA3072" s="82">
        <v>205</v>
      </c>
      <c r="AB3072" s="82">
        <v>293.14999999999998</v>
      </c>
    </row>
    <row r="3073" spans="18:28">
      <c r="R3073" s="82" t="s">
        <v>88</v>
      </c>
      <c r="S3073" s="82">
        <v>2024</v>
      </c>
      <c r="T3073" s="82" t="s">
        <v>32</v>
      </c>
      <c r="U3073" s="82" t="s">
        <v>101</v>
      </c>
      <c r="V3073" s="82" t="s">
        <v>103</v>
      </c>
      <c r="W3073" s="82" t="s">
        <v>104</v>
      </c>
      <c r="X3073" s="82" t="s">
        <v>100</v>
      </c>
      <c r="Y3073" s="82" t="s">
        <v>102</v>
      </c>
      <c r="Z3073" s="82" t="s">
        <v>105</v>
      </c>
      <c r="AA3073" s="82">
        <v>810</v>
      </c>
      <c r="AB3073" s="82">
        <v>1158.3</v>
      </c>
    </row>
    <row r="3074" spans="18:28">
      <c r="R3074" s="82" t="s">
        <v>95</v>
      </c>
      <c r="S3074" s="82">
        <v>2024</v>
      </c>
      <c r="T3074" s="82" t="s">
        <v>32</v>
      </c>
      <c r="U3074" s="82" t="s">
        <v>101</v>
      </c>
      <c r="V3074" s="82" t="s">
        <v>103</v>
      </c>
      <c r="W3074" s="82" t="s">
        <v>104</v>
      </c>
      <c r="X3074" s="82" t="s">
        <v>100</v>
      </c>
      <c r="Y3074" s="82" t="s">
        <v>102</v>
      </c>
      <c r="Z3074" s="82" t="s">
        <v>105</v>
      </c>
      <c r="AA3074" s="82">
        <v>203</v>
      </c>
      <c r="AB3074" s="82">
        <v>290.28999999999996</v>
      </c>
    </row>
    <row r="3075" spans="18:28">
      <c r="R3075" s="82" t="s">
        <v>97</v>
      </c>
      <c r="S3075" s="82">
        <v>2024</v>
      </c>
      <c r="T3075" s="82" t="s">
        <v>35</v>
      </c>
      <c r="U3075" s="82" t="s">
        <v>101</v>
      </c>
      <c r="V3075" s="82" t="s">
        <v>103</v>
      </c>
      <c r="W3075" s="82" t="s">
        <v>104</v>
      </c>
      <c r="X3075" s="82" t="s">
        <v>100</v>
      </c>
      <c r="Y3075" s="82" t="s">
        <v>102</v>
      </c>
      <c r="Z3075" s="82" t="s">
        <v>105</v>
      </c>
      <c r="AA3075" s="82">
        <v>218</v>
      </c>
      <c r="AB3075" s="82">
        <v>311.74</v>
      </c>
    </row>
    <row r="3076" spans="18:28">
      <c r="R3076" s="82" t="s">
        <v>97</v>
      </c>
      <c r="S3076" s="82">
        <v>2024</v>
      </c>
      <c r="T3076" s="82" t="s">
        <v>35</v>
      </c>
      <c r="U3076" s="82" t="s">
        <v>101</v>
      </c>
      <c r="V3076" s="82" t="s">
        <v>103</v>
      </c>
      <c r="W3076" s="82" t="s">
        <v>104</v>
      </c>
      <c r="X3076" s="82" t="s">
        <v>100</v>
      </c>
      <c r="Y3076" s="82" t="s">
        <v>102</v>
      </c>
      <c r="Z3076" s="82" t="s">
        <v>105</v>
      </c>
      <c r="AA3076" s="82">
        <v>194</v>
      </c>
      <c r="AB3076" s="82">
        <v>277.42</v>
      </c>
    </row>
    <row r="3077" spans="18:28">
      <c r="R3077" s="82" t="s">
        <v>95</v>
      </c>
      <c r="S3077" s="82">
        <v>2024</v>
      </c>
      <c r="T3077" s="82" t="s">
        <v>35</v>
      </c>
      <c r="U3077" s="82" t="s">
        <v>101</v>
      </c>
      <c r="V3077" s="82" t="s">
        <v>103</v>
      </c>
      <c r="W3077" s="82" t="s">
        <v>104</v>
      </c>
      <c r="X3077" s="82" t="s">
        <v>100</v>
      </c>
      <c r="Y3077" s="82" t="s">
        <v>102</v>
      </c>
      <c r="Z3077" s="82" t="s">
        <v>105</v>
      </c>
      <c r="AA3077" s="82">
        <v>220</v>
      </c>
      <c r="AB3077" s="82">
        <v>314.60000000000002</v>
      </c>
    </row>
    <row r="3078" spans="18:28">
      <c r="R3078" s="82" t="s">
        <v>95</v>
      </c>
      <c r="S3078" s="82">
        <v>2024</v>
      </c>
      <c r="T3078" s="82" t="s">
        <v>35</v>
      </c>
      <c r="U3078" s="82" t="s">
        <v>101</v>
      </c>
      <c r="V3078" s="82" t="s">
        <v>103</v>
      </c>
      <c r="W3078" s="82" t="s">
        <v>104</v>
      </c>
      <c r="X3078" s="82" t="s">
        <v>100</v>
      </c>
      <c r="Y3078" s="82" t="s">
        <v>102</v>
      </c>
      <c r="Z3078" s="82" t="s">
        <v>105</v>
      </c>
      <c r="AA3078" s="82">
        <v>190</v>
      </c>
      <c r="AB3078" s="82">
        <v>271.7</v>
      </c>
    </row>
    <row r="3079" spans="18:28">
      <c r="R3079" s="82" t="s">
        <v>95</v>
      </c>
      <c r="S3079" s="82">
        <v>2024</v>
      </c>
      <c r="T3079" s="82" t="s">
        <v>35</v>
      </c>
      <c r="U3079" s="82" t="s">
        <v>101</v>
      </c>
      <c r="V3079" s="82" t="s">
        <v>103</v>
      </c>
      <c r="W3079" s="82" t="s">
        <v>104</v>
      </c>
      <c r="X3079" s="82" t="s">
        <v>100</v>
      </c>
      <c r="Y3079" s="82" t="s">
        <v>102</v>
      </c>
      <c r="Z3079" s="82" t="s">
        <v>105</v>
      </c>
      <c r="AA3079" s="82">
        <v>889</v>
      </c>
      <c r="AB3079" s="82">
        <v>1271.27</v>
      </c>
    </row>
    <row r="3080" spans="18:28">
      <c r="R3080" s="82" t="s">
        <v>95</v>
      </c>
      <c r="S3080" s="82">
        <v>2024</v>
      </c>
      <c r="T3080" s="82" t="s">
        <v>35</v>
      </c>
      <c r="U3080" s="82" t="s">
        <v>101</v>
      </c>
      <c r="V3080" s="82" t="s">
        <v>103</v>
      </c>
      <c r="W3080" s="82" t="s">
        <v>104</v>
      </c>
      <c r="X3080" s="82" t="s">
        <v>100</v>
      </c>
      <c r="Y3080" s="82" t="s">
        <v>102</v>
      </c>
      <c r="Z3080" s="82" t="s">
        <v>105</v>
      </c>
      <c r="AA3080" s="82">
        <v>842</v>
      </c>
      <c r="AB3080" s="82">
        <v>526.24</v>
      </c>
    </row>
    <row r="3081" spans="18:28">
      <c r="R3081" s="82" t="s">
        <v>95</v>
      </c>
      <c r="S3081" s="82">
        <v>2024</v>
      </c>
      <c r="T3081" s="82" t="s">
        <v>35</v>
      </c>
      <c r="U3081" s="82" t="s">
        <v>101</v>
      </c>
      <c r="V3081" s="82" t="s">
        <v>103</v>
      </c>
      <c r="W3081" s="82" t="s">
        <v>104</v>
      </c>
      <c r="X3081" s="82" t="s">
        <v>100</v>
      </c>
      <c r="Y3081" s="82" t="s">
        <v>102</v>
      </c>
      <c r="Z3081" s="82" t="s">
        <v>105</v>
      </c>
      <c r="AA3081" s="82">
        <v>217</v>
      </c>
      <c r="AB3081" s="82">
        <v>310.31</v>
      </c>
    </row>
    <row r="3082" spans="18:28">
      <c r="R3082" s="82" t="s">
        <v>95</v>
      </c>
      <c r="S3082" s="82">
        <v>2024</v>
      </c>
      <c r="T3082" s="82" t="s">
        <v>35</v>
      </c>
      <c r="U3082" s="82" t="s">
        <v>101</v>
      </c>
      <c r="V3082" s="82" t="s">
        <v>103</v>
      </c>
      <c r="W3082" s="82" t="s">
        <v>104</v>
      </c>
      <c r="X3082" s="82" t="s">
        <v>100</v>
      </c>
      <c r="Y3082" s="82" t="s">
        <v>102</v>
      </c>
      <c r="Z3082" s="82" t="s">
        <v>105</v>
      </c>
      <c r="AA3082" s="82">
        <v>193</v>
      </c>
      <c r="AB3082" s="82">
        <v>275.99</v>
      </c>
    </row>
    <row r="3083" spans="18:28">
      <c r="R3083" s="82" t="s">
        <v>97</v>
      </c>
      <c r="S3083" s="82">
        <v>2024</v>
      </c>
      <c r="T3083" s="82" t="s">
        <v>35</v>
      </c>
      <c r="U3083" s="82" t="s">
        <v>101</v>
      </c>
      <c r="V3083" s="82" t="s">
        <v>103</v>
      </c>
      <c r="W3083" s="82" t="s">
        <v>104</v>
      </c>
      <c r="X3083" s="82" t="s">
        <v>100</v>
      </c>
      <c r="Y3083" s="82" t="s">
        <v>102</v>
      </c>
      <c r="Z3083" s="82" t="s">
        <v>105</v>
      </c>
      <c r="AA3083" s="82">
        <v>811</v>
      </c>
      <c r="AB3083" s="82">
        <v>1159.73</v>
      </c>
    </row>
    <row r="3084" spans="18:28">
      <c r="R3084" s="82" t="s">
        <v>97</v>
      </c>
      <c r="S3084" s="82">
        <v>2024</v>
      </c>
      <c r="T3084" s="82" t="s">
        <v>35</v>
      </c>
      <c r="U3084" s="82" t="s">
        <v>101</v>
      </c>
      <c r="V3084" s="82" t="s">
        <v>103</v>
      </c>
      <c r="W3084" s="82" t="s">
        <v>104</v>
      </c>
      <c r="X3084" s="82" t="s">
        <v>100</v>
      </c>
      <c r="Y3084" s="82" t="s">
        <v>102</v>
      </c>
      <c r="Z3084" s="82" t="s">
        <v>105</v>
      </c>
      <c r="AA3084" s="82">
        <v>191</v>
      </c>
      <c r="AB3084" s="82">
        <v>273.13</v>
      </c>
    </row>
    <row r="3085" spans="18:28">
      <c r="R3085" s="82" t="s">
        <v>95</v>
      </c>
      <c r="S3085" s="82">
        <v>2024</v>
      </c>
      <c r="T3085" s="82" t="s">
        <v>41</v>
      </c>
      <c r="U3085" s="82" t="s">
        <v>101</v>
      </c>
      <c r="V3085" s="82" t="s">
        <v>103</v>
      </c>
      <c r="W3085" s="82" t="s">
        <v>104</v>
      </c>
      <c r="X3085" s="82" t="s">
        <v>100</v>
      </c>
      <c r="Y3085" s="82" t="s">
        <v>102</v>
      </c>
      <c r="Z3085" s="82" t="s">
        <v>105</v>
      </c>
      <c r="AA3085" s="82">
        <v>188</v>
      </c>
      <c r="AB3085" s="82">
        <v>268.84000000000003</v>
      </c>
    </row>
    <row r="3086" spans="18:28">
      <c r="R3086" s="82" t="s">
        <v>99</v>
      </c>
      <c r="S3086" s="82">
        <v>2024</v>
      </c>
      <c r="T3086" s="82" t="s">
        <v>41</v>
      </c>
      <c r="U3086" s="82" t="s">
        <v>101</v>
      </c>
      <c r="V3086" s="82" t="s">
        <v>103</v>
      </c>
      <c r="W3086" s="82" t="s">
        <v>104</v>
      </c>
      <c r="X3086" s="82" t="s">
        <v>100</v>
      </c>
      <c r="Y3086" s="82" t="s">
        <v>102</v>
      </c>
      <c r="Z3086" s="82" t="s">
        <v>105</v>
      </c>
      <c r="AA3086" s="82">
        <v>158</v>
      </c>
      <c r="AB3086" s="82">
        <v>225.94</v>
      </c>
    </row>
    <row r="3087" spans="18:28">
      <c r="R3087" s="82" t="s">
        <v>88</v>
      </c>
      <c r="S3087" s="82">
        <v>2024</v>
      </c>
      <c r="T3087" s="82" t="s">
        <v>41</v>
      </c>
      <c r="U3087" s="82" t="s">
        <v>101</v>
      </c>
      <c r="V3087" s="82" t="s">
        <v>103</v>
      </c>
      <c r="W3087" s="82" t="s">
        <v>104</v>
      </c>
      <c r="X3087" s="82" t="s">
        <v>100</v>
      </c>
      <c r="Y3087" s="82" t="s">
        <v>102</v>
      </c>
      <c r="Z3087" s="82" t="s">
        <v>105</v>
      </c>
      <c r="AA3087" s="82">
        <v>160</v>
      </c>
      <c r="AB3087" s="82">
        <v>228.8</v>
      </c>
    </row>
    <row r="3088" spans="18:28">
      <c r="R3088" s="82" t="s">
        <v>88</v>
      </c>
      <c r="S3088" s="82">
        <v>2024</v>
      </c>
      <c r="T3088" s="82" t="s">
        <v>41</v>
      </c>
      <c r="U3088" s="82" t="s">
        <v>101</v>
      </c>
      <c r="V3088" s="82" t="s">
        <v>103</v>
      </c>
      <c r="W3088" s="82" t="s">
        <v>104</v>
      </c>
      <c r="X3088" s="82" t="s">
        <v>100</v>
      </c>
      <c r="Y3088" s="82" t="s">
        <v>102</v>
      </c>
      <c r="Z3088" s="82" t="s">
        <v>105</v>
      </c>
      <c r="AA3088" s="82">
        <v>808</v>
      </c>
      <c r="AB3088" s="82">
        <v>1155.44</v>
      </c>
    </row>
    <row r="3089" spans="18:28">
      <c r="R3089" s="82" t="s">
        <v>95</v>
      </c>
      <c r="S3089" s="82">
        <v>2024</v>
      </c>
      <c r="T3089" s="82" t="s">
        <v>41</v>
      </c>
      <c r="U3089" s="82" t="s">
        <v>101</v>
      </c>
      <c r="V3089" s="82" t="s">
        <v>103</v>
      </c>
      <c r="W3089" s="82" t="s">
        <v>104</v>
      </c>
      <c r="X3089" s="82" t="s">
        <v>100</v>
      </c>
      <c r="Y3089" s="82" t="s">
        <v>102</v>
      </c>
      <c r="Z3089" s="82" t="s">
        <v>105</v>
      </c>
      <c r="AA3089" s="82">
        <v>894</v>
      </c>
      <c r="AB3089" s="82">
        <v>1278.42</v>
      </c>
    </row>
    <row r="3090" spans="18:28">
      <c r="R3090" s="82" t="s">
        <v>95</v>
      </c>
      <c r="S3090" s="82">
        <v>2024</v>
      </c>
      <c r="T3090" s="82" t="s">
        <v>41</v>
      </c>
      <c r="U3090" s="82" t="s">
        <v>101</v>
      </c>
      <c r="V3090" s="82" t="s">
        <v>103</v>
      </c>
      <c r="W3090" s="82" t="s">
        <v>104</v>
      </c>
      <c r="X3090" s="82" t="s">
        <v>100</v>
      </c>
      <c r="Y3090" s="82" t="s">
        <v>102</v>
      </c>
      <c r="Z3090" s="82" t="s">
        <v>105</v>
      </c>
      <c r="AA3090" s="82">
        <v>847</v>
      </c>
      <c r="AB3090" s="82">
        <v>526.24</v>
      </c>
    </row>
    <row r="3091" spans="18:28">
      <c r="R3091" s="82" t="s">
        <v>88</v>
      </c>
      <c r="S3091" s="82">
        <v>2024</v>
      </c>
      <c r="T3091" s="82" t="s">
        <v>41</v>
      </c>
      <c r="U3091" s="82" t="s">
        <v>101</v>
      </c>
      <c r="V3091" s="82" t="s">
        <v>103</v>
      </c>
      <c r="W3091" s="82" t="s">
        <v>104</v>
      </c>
      <c r="X3091" s="82" t="s">
        <v>100</v>
      </c>
      <c r="Y3091" s="82" t="s">
        <v>102</v>
      </c>
      <c r="Z3091" s="82" t="s">
        <v>105</v>
      </c>
      <c r="AA3091" s="82">
        <v>159</v>
      </c>
      <c r="AB3091" s="82">
        <v>227.37</v>
      </c>
    </row>
    <row r="3092" spans="18:28">
      <c r="R3092" s="82" t="s">
        <v>88</v>
      </c>
      <c r="S3092" s="82">
        <v>2024</v>
      </c>
      <c r="T3092" s="82" t="s">
        <v>41</v>
      </c>
      <c r="U3092" s="82" t="s">
        <v>101</v>
      </c>
      <c r="V3092" s="82" t="s">
        <v>103</v>
      </c>
      <c r="W3092" s="82" t="s">
        <v>104</v>
      </c>
      <c r="X3092" s="82" t="s">
        <v>100</v>
      </c>
      <c r="Y3092" s="82" t="s">
        <v>102</v>
      </c>
      <c r="Z3092" s="82" t="s">
        <v>105</v>
      </c>
      <c r="AA3092" s="82">
        <v>187</v>
      </c>
      <c r="AB3092" s="82">
        <v>267.40999999999997</v>
      </c>
    </row>
    <row r="3093" spans="18:28">
      <c r="R3093" s="82" t="s">
        <v>99</v>
      </c>
      <c r="S3093" s="82">
        <v>2024</v>
      </c>
      <c r="T3093" s="82" t="s">
        <v>41</v>
      </c>
      <c r="U3093" s="82" t="s">
        <v>101</v>
      </c>
      <c r="V3093" s="82" t="s">
        <v>103</v>
      </c>
      <c r="W3093" s="82" t="s">
        <v>104</v>
      </c>
      <c r="X3093" s="82" t="s">
        <v>100</v>
      </c>
      <c r="Y3093" s="82" t="s">
        <v>102</v>
      </c>
      <c r="Z3093" s="82" t="s">
        <v>105</v>
      </c>
      <c r="AA3093" s="82">
        <v>817</v>
      </c>
      <c r="AB3093" s="82">
        <v>1168.31</v>
      </c>
    </row>
    <row r="3094" spans="18:28">
      <c r="R3094" s="82" t="s">
        <v>95</v>
      </c>
      <c r="S3094" s="82">
        <v>2024</v>
      </c>
      <c r="T3094" s="82" t="s">
        <v>41</v>
      </c>
      <c r="U3094" s="82" t="s">
        <v>101</v>
      </c>
      <c r="V3094" s="82" t="s">
        <v>103</v>
      </c>
      <c r="W3094" s="82" t="s">
        <v>104</v>
      </c>
      <c r="X3094" s="82" t="s">
        <v>100</v>
      </c>
      <c r="Y3094" s="82" t="s">
        <v>102</v>
      </c>
      <c r="Z3094" s="82" t="s">
        <v>105</v>
      </c>
      <c r="AA3094" s="82">
        <v>161</v>
      </c>
      <c r="AB3094" s="82">
        <v>230.23000000000002</v>
      </c>
    </row>
    <row r="3095" spans="18:28">
      <c r="R3095" s="82" t="s">
        <v>88</v>
      </c>
      <c r="S3095" s="82">
        <v>2024</v>
      </c>
      <c r="T3095" s="82" t="s">
        <v>40</v>
      </c>
      <c r="U3095" s="82" t="s">
        <v>101</v>
      </c>
      <c r="V3095" s="82" t="s">
        <v>103</v>
      </c>
      <c r="W3095" s="82" t="s">
        <v>104</v>
      </c>
      <c r="X3095" s="82" t="s">
        <v>100</v>
      </c>
      <c r="Y3095" s="82" t="s">
        <v>102</v>
      </c>
      <c r="Z3095" s="82" t="s">
        <v>105</v>
      </c>
      <c r="AA3095" s="82">
        <v>194</v>
      </c>
      <c r="AB3095" s="82">
        <v>277.42</v>
      </c>
    </row>
    <row r="3096" spans="18:28">
      <c r="R3096" s="82" t="s">
        <v>95</v>
      </c>
      <c r="S3096" s="82">
        <v>2024</v>
      </c>
      <c r="T3096" s="82" t="s">
        <v>40</v>
      </c>
      <c r="U3096" s="82" t="s">
        <v>101</v>
      </c>
      <c r="V3096" s="82" t="s">
        <v>103</v>
      </c>
      <c r="W3096" s="82" t="s">
        <v>104</v>
      </c>
      <c r="X3096" s="82" t="s">
        <v>100</v>
      </c>
      <c r="Y3096" s="82" t="s">
        <v>102</v>
      </c>
      <c r="Z3096" s="82" t="s">
        <v>105</v>
      </c>
      <c r="AA3096" s="82">
        <v>164</v>
      </c>
      <c r="AB3096" s="82">
        <v>234.51999999999998</v>
      </c>
    </row>
    <row r="3097" spans="18:28">
      <c r="R3097" s="82" t="s">
        <v>95</v>
      </c>
      <c r="S3097" s="82">
        <v>2024</v>
      </c>
      <c r="T3097" s="82" t="s">
        <v>40</v>
      </c>
      <c r="U3097" s="82" t="s">
        <v>101</v>
      </c>
      <c r="V3097" s="82" t="s">
        <v>103</v>
      </c>
      <c r="W3097" s="82" t="s">
        <v>104</v>
      </c>
      <c r="X3097" s="82" t="s">
        <v>100</v>
      </c>
      <c r="Y3097" s="82" t="s">
        <v>102</v>
      </c>
      <c r="Z3097" s="82" t="s">
        <v>105</v>
      </c>
      <c r="AA3097" s="82">
        <v>190</v>
      </c>
      <c r="AB3097" s="82">
        <v>271.7</v>
      </c>
    </row>
    <row r="3098" spans="18:28">
      <c r="R3098" s="82" t="s">
        <v>98</v>
      </c>
      <c r="S3098" s="82">
        <v>2024</v>
      </c>
      <c r="T3098" s="82" t="s">
        <v>40</v>
      </c>
      <c r="U3098" s="82" t="s">
        <v>101</v>
      </c>
      <c r="V3098" s="82" t="s">
        <v>103</v>
      </c>
      <c r="W3098" s="82" t="s">
        <v>104</v>
      </c>
      <c r="X3098" s="82" t="s">
        <v>100</v>
      </c>
      <c r="Y3098" s="82" t="s">
        <v>102</v>
      </c>
      <c r="Z3098" s="82" t="s">
        <v>105</v>
      </c>
      <c r="AA3098" s="82">
        <v>166</v>
      </c>
      <c r="AB3098" s="82">
        <v>237.38</v>
      </c>
    </row>
    <row r="3099" spans="18:28">
      <c r="R3099" s="82" t="s">
        <v>88</v>
      </c>
      <c r="S3099" s="82">
        <v>2024</v>
      </c>
      <c r="T3099" s="82" t="s">
        <v>40</v>
      </c>
      <c r="U3099" s="82" t="s">
        <v>101</v>
      </c>
      <c r="V3099" s="82" t="s">
        <v>103</v>
      </c>
      <c r="W3099" s="82" t="s">
        <v>104</v>
      </c>
      <c r="X3099" s="82" t="s">
        <v>100</v>
      </c>
      <c r="Y3099" s="82" t="s">
        <v>102</v>
      </c>
      <c r="Z3099" s="82" t="s">
        <v>105</v>
      </c>
      <c r="AA3099" s="82">
        <v>807</v>
      </c>
      <c r="AB3099" s="82">
        <v>1154.01</v>
      </c>
    </row>
    <row r="3100" spans="18:28">
      <c r="R3100" s="82" t="s">
        <v>88</v>
      </c>
      <c r="S3100" s="82">
        <v>2024</v>
      </c>
      <c r="T3100" s="82" t="s">
        <v>40</v>
      </c>
      <c r="U3100" s="82" t="s">
        <v>101</v>
      </c>
      <c r="V3100" s="82" t="s">
        <v>103</v>
      </c>
      <c r="W3100" s="82" t="s">
        <v>104</v>
      </c>
      <c r="X3100" s="82" t="s">
        <v>100</v>
      </c>
      <c r="Y3100" s="82" t="s">
        <v>102</v>
      </c>
      <c r="Z3100" s="82" t="s">
        <v>105</v>
      </c>
      <c r="AA3100" s="82">
        <v>165</v>
      </c>
      <c r="AB3100" s="82">
        <v>235.95</v>
      </c>
    </row>
    <row r="3101" spans="18:28">
      <c r="R3101" s="82" t="s">
        <v>98</v>
      </c>
      <c r="S3101" s="82">
        <v>2024</v>
      </c>
      <c r="T3101" s="82" t="s">
        <v>40</v>
      </c>
      <c r="U3101" s="82" t="s">
        <v>101</v>
      </c>
      <c r="V3101" s="82" t="s">
        <v>103</v>
      </c>
      <c r="W3101" s="82" t="s">
        <v>104</v>
      </c>
      <c r="X3101" s="82" t="s">
        <v>100</v>
      </c>
      <c r="Y3101" s="82" t="s">
        <v>102</v>
      </c>
      <c r="Z3101" s="82" t="s">
        <v>105</v>
      </c>
      <c r="AA3101" s="82">
        <v>193</v>
      </c>
      <c r="AB3101" s="82">
        <v>275.99</v>
      </c>
    </row>
    <row r="3102" spans="18:28">
      <c r="R3102" s="82" t="s">
        <v>95</v>
      </c>
      <c r="S3102" s="82">
        <v>2024</v>
      </c>
      <c r="T3102" s="82" t="s">
        <v>40</v>
      </c>
      <c r="U3102" s="82" t="s">
        <v>101</v>
      </c>
      <c r="V3102" s="82" t="s">
        <v>103</v>
      </c>
      <c r="W3102" s="82" t="s">
        <v>104</v>
      </c>
      <c r="X3102" s="82" t="s">
        <v>100</v>
      </c>
      <c r="Y3102" s="82" t="s">
        <v>102</v>
      </c>
      <c r="Z3102" s="82" t="s">
        <v>105</v>
      </c>
      <c r="AA3102" s="82">
        <v>163</v>
      </c>
      <c r="AB3102" s="82">
        <v>233.09</v>
      </c>
    </row>
    <row r="3103" spans="18:28">
      <c r="R3103" s="82" t="s">
        <v>95</v>
      </c>
      <c r="S3103" s="82">
        <v>2024</v>
      </c>
      <c r="T3103" s="82" t="s">
        <v>40</v>
      </c>
      <c r="U3103" s="82" t="s">
        <v>101</v>
      </c>
      <c r="V3103" s="82" t="s">
        <v>103</v>
      </c>
      <c r="W3103" s="82" t="s">
        <v>104</v>
      </c>
      <c r="X3103" s="82" t="s">
        <v>100</v>
      </c>
      <c r="Y3103" s="82" t="s">
        <v>102</v>
      </c>
      <c r="Z3103" s="82" t="s">
        <v>105</v>
      </c>
      <c r="AA3103" s="82">
        <v>816</v>
      </c>
      <c r="AB3103" s="82">
        <v>1166.8800000000001</v>
      </c>
    </row>
    <row r="3104" spans="18:28">
      <c r="R3104" s="82" t="s">
        <v>88</v>
      </c>
      <c r="S3104" s="82">
        <v>2024</v>
      </c>
      <c r="T3104" s="82" t="s">
        <v>40</v>
      </c>
      <c r="U3104" s="82" t="s">
        <v>101</v>
      </c>
      <c r="V3104" s="82" t="s">
        <v>103</v>
      </c>
      <c r="W3104" s="82" t="s">
        <v>104</v>
      </c>
      <c r="X3104" s="82" t="s">
        <v>100</v>
      </c>
      <c r="Y3104" s="82" t="s">
        <v>102</v>
      </c>
      <c r="Z3104" s="82" t="s">
        <v>105</v>
      </c>
      <c r="AA3104" s="82">
        <v>167</v>
      </c>
      <c r="AB3104" s="82">
        <v>238.81</v>
      </c>
    </row>
    <row r="3105" spans="18:28">
      <c r="R3105" s="82" t="s">
        <v>95</v>
      </c>
      <c r="S3105" s="82">
        <v>2024</v>
      </c>
      <c r="T3105" s="82" t="s">
        <v>39</v>
      </c>
      <c r="U3105" s="82" t="s">
        <v>101</v>
      </c>
      <c r="V3105" s="82" t="s">
        <v>103</v>
      </c>
      <c r="W3105" s="82" t="s">
        <v>104</v>
      </c>
      <c r="X3105" s="82" t="s">
        <v>100</v>
      </c>
      <c r="Y3105" s="82" t="s">
        <v>102</v>
      </c>
      <c r="Z3105" s="82" t="s">
        <v>105</v>
      </c>
      <c r="AA3105" s="82">
        <v>200</v>
      </c>
      <c r="AB3105" s="82">
        <v>286</v>
      </c>
    </row>
    <row r="3106" spans="18:28">
      <c r="R3106" s="82" t="s">
        <v>88</v>
      </c>
      <c r="S3106" s="82">
        <v>2024</v>
      </c>
      <c r="T3106" s="82" t="s">
        <v>39</v>
      </c>
      <c r="U3106" s="82" t="s">
        <v>101</v>
      </c>
      <c r="V3106" s="82" t="s">
        <v>103</v>
      </c>
      <c r="W3106" s="82" t="s">
        <v>104</v>
      </c>
      <c r="X3106" s="82" t="s">
        <v>100</v>
      </c>
      <c r="Y3106" s="82" t="s">
        <v>102</v>
      </c>
      <c r="Z3106" s="82" t="s">
        <v>105</v>
      </c>
      <c r="AA3106" s="82">
        <v>170</v>
      </c>
      <c r="AB3106" s="82">
        <v>243.1</v>
      </c>
    </row>
    <row r="3107" spans="18:28">
      <c r="R3107" s="82" t="s">
        <v>88</v>
      </c>
      <c r="S3107" s="82">
        <v>2024</v>
      </c>
      <c r="T3107" s="82" t="s">
        <v>39</v>
      </c>
      <c r="U3107" s="82" t="s">
        <v>101</v>
      </c>
      <c r="V3107" s="82" t="s">
        <v>103</v>
      </c>
      <c r="W3107" s="82" t="s">
        <v>104</v>
      </c>
      <c r="X3107" s="82" t="s">
        <v>100</v>
      </c>
      <c r="Y3107" s="82" t="s">
        <v>102</v>
      </c>
      <c r="Z3107" s="82" t="s">
        <v>105</v>
      </c>
      <c r="AA3107" s="82">
        <v>196</v>
      </c>
      <c r="AB3107" s="82">
        <v>280.27999999999997</v>
      </c>
    </row>
    <row r="3108" spans="18:28">
      <c r="R3108" s="82" t="s">
        <v>95</v>
      </c>
      <c r="S3108" s="82">
        <v>2024</v>
      </c>
      <c r="T3108" s="82" t="s">
        <v>39</v>
      </c>
      <c r="U3108" s="82" t="s">
        <v>101</v>
      </c>
      <c r="V3108" s="82" t="s">
        <v>103</v>
      </c>
      <c r="W3108" s="82" t="s">
        <v>104</v>
      </c>
      <c r="X3108" s="82" t="s">
        <v>100</v>
      </c>
      <c r="Y3108" s="82" t="s">
        <v>102</v>
      </c>
      <c r="Z3108" s="82" t="s">
        <v>105</v>
      </c>
      <c r="AA3108" s="82">
        <v>172</v>
      </c>
      <c r="AB3108" s="82">
        <v>245.95999999999998</v>
      </c>
    </row>
    <row r="3109" spans="18:28">
      <c r="R3109" s="82" t="s">
        <v>95</v>
      </c>
      <c r="S3109" s="82">
        <v>2024</v>
      </c>
      <c r="T3109" s="82" t="s">
        <v>39</v>
      </c>
      <c r="U3109" s="82" t="s">
        <v>101</v>
      </c>
      <c r="V3109" s="82" t="s">
        <v>103</v>
      </c>
      <c r="W3109" s="82" t="s">
        <v>104</v>
      </c>
      <c r="X3109" s="82" t="s">
        <v>100</v>
      </c>
      <c r="Y3109" s="82" t="s">
        <v>102</v>
      </c>
      <c r="Z3109" s="82" t="s">
        <v>105</v>
      </c>
      <c r="AA3109" s="82">
        <v>806</v>
      </c>
      <c r="AB3109" s="82">
        <v>1152.58</v>
      </c>
    </row>
    <row r="3110" spans="18:28">
      <c r="R3110" s="82" t="s">
        <v>88</v>
      </c>
      <c r="S3110" s="82">
        <v>2024</v>
      </c>
      <c r="T3110" s="82" t="s">
        <v>39</v>
      </c>
      <c r="U3110" s="82" t="s">
        <v>101</v>
      </c>
      <c r="V3110" s="82" t="s">
        <v>103</v>
      </c>
      <c r="W3110" s="82" t="s">
        <v>104</v>
      </c>
      <c r="X3110" s="82" t="s">
        <v>100</v>
      </c>
      <c r="Y3110" s="82" t="s">
        <v>102</v>
      </c>
      <c r="Z3110" s="82" t="s">
        <v>105</v>
      </c>
      <c r="AA3110" s="82">
        <v>893</v>
      </c>
      <c r="AB3110" s="82">
        <v>1276.99</v>
      </c>
    </row>
    <row r="3111" spans="18:28">
      <c r="R3111" s="82" t="s">
        <v>88</v>
      </c>
      <c r="S3111" s="82">
        <v>2024</v>
      </c>
      <c r="T3111" s="82" t="s">
        <v>39</v>
      </c>
      <c r="U3111" s="82" t="s">
        <v>101</v>
      </c>
      <c r="V3111" s="82" t="s">
        <v>103</v>
      </c>
      <c r="W3111" s="82" t="s">
        <v>104</v>
      </c>
      <c r="X3111" s="82" t="s">
        <v>100</v>
      </c>
      <c r="Y3111" s="82" t="s">
        <v>102</v>
      </c>
      <c r="Z3111" s="82" t="s">
        <v>105</v>
      </c>
      <c r="AA3111" s="82">
        <v>846</v>
      </c>
      <c r="AB3111" s="82">
        <v>526.24</v>
      </c>
    </row>
    <row r="3112" spans="18:28">
      <c r="R3112" s="82" t="s">
        <v>95</v>
      </c>
      <c r="S3112" s="82">
        <v>2024</v>
      </c>
      <c r="T3112" s="82" t="s">
        <v>39</v>
      </c>
      <c r="U3112" s="82" t="s">
        <v>101</v>
      </c>
      <c r="V3112" s="82" t="s">
        <v>103</v>
      </c>
      <c r="W3112" s="82" t="s">
        <v>104</v>
      </c>
      <c r="X3112" s="82" t="s">
        <v>100</v>
      </c>
      <c r="Y3112" s="82" t="s">
        <v>102</v>
      </c>
      <c r="Z3112" s="82" t="s">
        <v>105</v>
      </c>
      <c r="AA3112" s="82">
        <v>171</v>
      </c>
      <c r="AB3112" s="82">
        <v>244.53</v>
      </c>
    </row>
    <row r="3113" spans="18:28">
      <c r="R3113" s="82" t="s">
        <v>95</v>
      </c>
      <c r="S3113" s="82">
        <v>2024</v>
      </c>
      <c r="T3113" s="82" t="s">
        <v>39</v>
      </c>
      <c r="U3113" s="82" t="s">
        <v>101</v>
      </c>
      <c r="V3113" s="82" t="s">
        <v>103</v>
      </c>
      <c r="W3113" s="82" t="s">
        <v>104</v>
      </c>
      <c r="X3113" s="82" t="s">
        <v>100</v>
      </c>
      <c r="Y3113" s="82" t="s">
        <v>102</v>
      </c>
      <c r="Z3113" s="82" t="s">
        <v>105</v>
      </c>
      <c r="AA3113" s="82">
        <v>199</v>
      </c>
      <c r="AB3113" s="82">
        <v>284.57</v>
      </c>
    </row>
    <row r="3114" spans="18:28">
      <c r="R3114" s="82" t="s">
        <v>88</v>
      </c>
      <c r="S3114" s="82">
        <v>2024</v>
      </c>
      <c r="T3114" s="82" t="s">
        <v>39</v>
      </c>
      <c r="U3114" s="82" t="s">
        <v>101</v>
      </c>
      <c r="V3114" s="82" t="s">
        <v>103</v>
      </c>
      <c r="W3114" s="82" t="s">
        <v>104</v>
      </c>
      <c r="X3114" s="82" t="s">
        <v>100</v>
      </c>
      <c r="Y3114" s="82" t="s">
        <v>102</v>
      </c>
      <c r="Z3114" s="82" t="s">
        <v>105</v>
      </c>
      <c r="AA3114" s="82">
        <v>169</v>
      </c>
      <c r="AB3114" s="82">
        <v>241.67000000000002</v>
      </c>
    </row>
    <row r="3115" spans="18:28">
      <c r="R3115" s="82" t="s">
        <v>88</v>
      </c>
      <c r="S3115" s="82">
        <v>2024</v>
      </c>
      <c r="T3115" s="82" t="s">
        <v>39</v>
      </c>
      <c r="U3115" s="82" t="s">
        <v>101</v>
      </c>
      <c r="V3115" s="82" t="s">
        <v>103</v>
      </c>
      <c r="W3115" s="82" t="s">
        <v>104</v>
      </c>
      <c r="X3115" s="82" t="s">
        <v>100</v>
      </c>
      <c r="Y3115" s="82" t="s">
        <v>102</v>
      </c>
      <c r="Z3115" s="82" t="s">
        <v>105</v>
      </c>
      <c r="AA3115" s="82">
        <v>815</v>
      </c>
      <c r="AB3115" s="82">
        <v>1165.45</v>
      </c>
    </row>
    <row r="3116" spans="18:28">
      <c r="R3116" s="82" t="s">
        <v>95</v>
      </c>
      <c r="S3116" s="82">
        <v>2024</v>
      </c>
      <c r="T3116" s="82" t="s">
        <v>39</v>
      </c>
      <c r="U3116" s="82" t="s">
        <v>101</v>
      </c>
      <c r="V3116" s="82" t="s">
        <v>103</v>
      </c>
      <c r="W3116" s="82" t="s">
        <v>104</v>
      </c>
      <c r="X3116" s="82" t="s">
        <v>100</v>
      </c>
      <c r="Y3116" s="82" t="s">
        <v>102</v>
      </c>
      <c r="Z3116" s="82" t="s">
        <v>105</v>
      </c>
      <c r="AA3116" s="82">
        <v>173</v>
      </c>
      <c r="AB3116" s="82">
        <v>247.39</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425DF-08F6-4A96-A613-ED04BCFD2019}">
  <sheetPr>
    <tabColor rgb="FFD43260"/>
  </sheetPr>
  <dimension ref="A6:BC80"/>
  <sheetViews>
    <sheetView showGridLines="0" zoomScale="90" zoomScaleNormal="90" workbookViewId="0"/>
  </sheetViews>
  <sheetFormatPr defaultRowHeight="14.4"/>
  <cols>
    <col min="3" max="3" width="13.21875" bestFit="1" customWidth="1"/>
    <col min="4" max="5" width="14.77734375" bestFit="1" customWidth="1"/>
    <col min="6" max="6" width="15.88671875" bestFit="1" customWidth="1"/>
    <col min="7" max="7" width="14.88671875" bestFit="1" customWidth="1"/>
    <col min="8" max="8" width="14.44140625" style="8" customWidth="1"/>
    <col min="9" max="9" width="27.44140625" style="8" bestFit="1" customWidth="1"/>
    <col min="10" max="10" width="25.88671875" style="8" bestFit="1" customWidth="1"/>
    <col min="11" max="11" width="14.44140625" style="8" customWidth="1"/>
    <col min="12" max="12" width="27.44140625" style="8" bestFit="1" customWidth="1"/>
    <col min="13" max="13" width="14.44140625" style="8" customWidth="1"/>
    <col min="14" max="14" width="20" style="53" bestFit="1" customWidth="1"/>
    <col min="15" max="15" width="17.5546875" style="8" bestFit="1" customWidth="1"/>
    <col min="16" max="16" width="10.88671875" bestFit="1" customWidth="1"/>
    <col min="18" max="18" width="13.44140625" bestFit="1" customWidth="1"/>
    <col min="19" max="19" width="14.77734375" bestFit="1" customWidth="1"/>
    <col min="20" max="20" width="12.109375" bestFit="1" customWidth="1"/>
    <col min="21" max="21" width="14.77734375" bestFit="1" customWidth="1"/>
    <col min="22" max="22" width="13.21875" style="8" bestFit="1" customWidth="1"/>
    <col min="23" max="23" width="13.5546875" style="8" bestFit="1" customWidth="1"/>
    <col min="24" max="24" width="13.44140625" bestFit="1" customWidth="1"/>
    <col min="25" max="25" width="21.21875" bestFit="1" customWidth="1"/>
    <col min="26" max="26" width="20.44140625" bestFit="1" customWidth="1"/>
    <col min="27" max="27" width="13.44140625" bestFit="1" customWidth="1"/>
    <col min="28" max="28" width="18.6640625" bestFit="1" customWidth="1"/>
    <col min="29" max="29" width="6.6640625" bestFit="1" customWidth="1"/>
    <col min="31" max="31" width="13.44140625" bestFit="1" customWidth="1"/>
    <col min="32" max="32" width="21.5546875" bestFit="1" customWidth="1"/>
    <col min="33" max="33" width="17.21875" bestFit="1" customWidth="1"/>
    <col min="34" max="34" width="12.5546875" bestFit="1" customWidth="1"/>
    <col min="35" max="35" width="19.33203125" bestFit="1" customWidth="1"/>
    <col min="36" max="36" width="15.109375" bestFit="1" customWidth="1"/>
    <col min="38" max="38" width="13.44140625" bestFit="1" customWidth="1"/>
    <col min="39" max="39" width="14.21875" bestFit="1" customWidth="1"/>
    <col min="40" max="40" width="15.44140625" bestFit="1" customWidth="1"/>
    <col min="41" max="41" width="14.88671875" style="8" customWidth="1"/>
    <col min="43" max="43" width="9" bestFit="1" customWidth="1"/>
    <col min="44" max="44" width="7.109375" style="28" bestFit="1" customWidth="1"/>
    <col min="48" max="48" width="27.44140625" bestFit="1" customWidth="1"/>
    <col min="49" max="49" width="14.21875" bestFit="1" customWidth="1"/>
    <col min="50" max="50" width="15.44140625" bestFit="1" customWidth="1"/>
    <col min="53" max="53" width="23" bestFit="1" customWidth="1"/>
    <col min="54" max="54" width="9.5546875" style="32" bestFit="1" customWidth="1"/>
  </cols>
  <sheetData>
    <row r="6" spans="4:55">
      <c r="Y6" s="20" t="s">
        <v>54</v>
      </c>
      <c r="Z6" s="20" t="s">
        <v>60</v>
      </c>
      <c r="AB6" s="33" t="s">
        <v>5</v>
      </c>
      <c r="AC6" s="33" t="s">
        <v>45</v>
      </c>
      <c r="AE6" s="19" t="s">
        <v>52</v>
      </c>
      <c r="AF6" s="20" t="s">
        <v>66</v>
      </c>
      <c r="AI6" s="24" t="s">
        <v>65</v>
      </c>
      <c r="AJ6" s="24" t="s">
        <v>67</v>
      </c>
      <c r="AL6" s="19" t="s">
        <v>52</v>
      </c>
      <c r="AM6" s="20" t="s">
        <v>54</v>
      </c>
      <c r="AN6" s="20" t="s">
        <v>55</v>
      </c>
      <c r="AO6" s="20"/>
      <c r="AV6" s="19" t="s">
        <v>52</v>
      </c>
      <c r="AW6" s="20" t="s">
        <v>54</v>
      </c>
      <c r="AX6" s="20" t="s">
        <v>55</v>
      </c>
    </row>
    <row r="7" spans="4:55">
      <c r="D7" s="19" t="s">
        <v>52</v>
      </c>
      <c r="E7" s="20" t="s">
        <v>54</v>
      </c>
      <c r="F7" s="20" t="s">
        <v>61</v>
      </c>
      <c r="G7" s="20" t="s">
        <v>62</v>
      </c>
      <c r="H7" s="20"/>
      <c r="I7" s="20"/>
      <c r="J7" s="20"/>
      <c r="K7" s="20"/>
      <c r="L7" s="20"/>
      <c r="M7" s="20"/>
      <c r="N7" s="54"/>
      <c r="O7" s="20"/>
      <c r="Q7" s="24" t="s">
        <v>56</v>
      </c>
      <c r="R7" s="24" t="s">
        <v>57</v>
      </c>
      <c r="S7" s="24" t="s">
        <v>44</v>
      </c>
      <c r="T7" s="24" t="s">
        <v>58</v>
      </c>
      <c r="U7" s="24" t="s">
        <v>59</v>
      </c>
      <c r="V7" s="24" t="s">
        <v>63</v>
      </c>
      <c r="W7" s="24" t="s">
        <v>64</v>
      </c>
      <c r="Y7" s="21">
        <v>785375.88500000024</v>
      </c>
      <c r="Z7" s="21">
        <v>917225.41599999997</v>
      </c>
      <c r="AB7" s="36">
        <f>GETPIVOTDATA("Sum of Income",$Y$6)/GETPIVOTDATA("Sum of Target Income",$Y$6)</f>
        <v>0.85625176897627564</v>
      </c>
      <c r="AC7" s="37">
        <f>1-AB7</f>
        <v>0.14374823102372436</v>
      </c>
      <c r="AE7" s="7" t="s">
        <v>9</v>
      </c>
      <c r="AF7" s="21">
        <v>14345.809000000001</v>
      </c>
      <c r="AI7" s="31">
        <f>IFERROR(AVERAGE(AF7:AF18),"")</f>
        <v>12996.264750000002</v>
      </c>
      <c r="AJ7" s="27">
        <f>IFERROR(GETPIVOTDATA("operating profit",$AE$6),"")</f>
        <v>155955.17700000003</v>
      </c>
      <c r="AL7" s="7" t="s">
        <v>12</v>
      </c>
      <c r="AM7" s="21">
        <v>416508.02500000002</v>
      </c>
      <c r="AN7" s="22">
        <v>0.53032953131735128</v>
      </c>
      <c r="AO7" s="22"/>
      <c r="AP7" s="33" t="s">
        <v>12</v>
      </c>
      <c r="AQ7" s="34">
        <f>IFERROR(GETPIVOTDATA("Sum of Income",$AL$6,"Marketing Strategies","B2B"),"")</f>
        <v>416508.02500000002</v>
      </c>
      <c r="AR7" s="35">
        <f>IFERROR(GETPIVOTDATA("Sum of Income2",$AL$6,"Marketing Strategies","B2B"),"")</f>
        <v>0.53032953131735128</v>
      </c>
      <c r="AV7" s="7" t="s">
        <v>18</v>
      </c>
      <c r="AW7" s="21">
        <v>183400</v>
      </c>
      <c r="AX7" s="22">
        <v>0.23351875643597084</v>
      </c>
      <c r="BA7" s="39" t="s">
        <v>18</v>
      </c>
      <c r="BB7" s="40">
        <f>VLOOKUP(BA7,$AV$7:$AX$27,2,0)</f>
        <v>183400</v>
      </c>
      <c r="BC7" s="36">
        <f>VLOOKUP(BA7,$AV$7:$AX$27,3,0)</f>
        <v>0.23351875643597084</v>
      </c>
    </row>
    <row r="8" spans="4:55">
      <c r="D8" s="7" t="s">
        <v>18</v>
      </c>
      <c r="E8" s="21">
        <v>183400</v>
      </c>
      <c r="F8" s="21">
        <v>11730</v>
      </c>
      <c r="G8" s="22">
        <v>7.5993680539152161E-2</v>
      </c>
      <c r="H8" s="22"/>
      <c r="I8" s="22"/>
      <c r="J8" s="22"/>
      <c r="K8" s="22"/>
      <c r="L8" s="22"/>
      <c r="M8" s="22"/>
      <c r="N8" s="55"/>
      <c r="O8" s="22"/>
      <c r="P8" s="23" t="s">
        <v>18</v>
      </c>
      <c r="Q8" s="25">
        <v>1</v>
      </c>
      <c r="R8" s="25">
        <v>3</v>
      </c>
      <c r="S8" s="26">
        <f>VLOOKUP(P8,$D$8:$F$13,2,0)</f>
        <v>183400</v>
      </c>
      <c r="T8" s="27">
        <f>IF(S8=MAX($S$8:$S$13),S8,"")</f>
        <v>183400</v>
      </c>
      <c r="U8" s="27" t="str">
        <f>IF(T8=MAX($S$8:$S$13),"",S8)</f>
        <v/>
      </c>
      <c r="V8" s="27">
        <f>VLOOKUP(P8,$D$8:$G$13,3,0)</f>
        <v>11730</v>
      </c>
      <c r="W8" s="28">
        <f>VLOOKUP(P8,$D$8:$G$13,4,0)</f>
        <v>7.5993680539152161E-2</v>
      </c>
      <c r="Y8" s="30">
        <f>GETPIVOTDATA("Sum of Income",$Y$6)</f>
        <v>785375.88500000024</v>
      </c>
      <c r="Z8" s="30">
        <f>GETPIVOTDATA("Sum of Target Income",$Y$6)</f>
        <v>917225.41599999997</v>
      </c>
      <c r="AE8" s="7" t="s">
        <v>31</v>
      </c>
      <c r="AF8" s="21">
        <v>11981.222000000002</v>
      </c>
      <c r="AL8" s="7" t="s">
        <v>33</v>
      </c>
      <c r="AM8" s="21">
        <v>368867.85999999993</v>
      </c>
      <c r="AN8" s="22">
        <v>0.46967046868264861</v>
      </c>
      <c r="AO8" s="22"/>
      <c r="AP8" s="33" t="s">
        <v>33</v>
      </c>
      <c r="AQ8" s="34">
        <f>IFERROR(GETPIVOTDATA("Sum of Income",$AL$6,"Marketing Strategies","B2C"),"")</f>
        <v>368867.85999999993</v>
      </c>
      <c r="AR8" s="35">
        <f>IFERROR(GETPIVOTDATA("Sum of Income2",$AL$6,"Marketing Strategies","B2C"),"")</f>
        <v>0.46967046868264861</v>
      </c>
      <c r="AV8" s="38" t="s">
        <v>21</v>
      </c>
      <c r="AW8" s="21">
        <v>92500</v>
      </c>
      <c r="AX8" s="22">
        <v>0.11777799874769522</v>
      </c>
      <c r="BA8" s="39" t="s">
        <v>21</v>
      </c>
      <c r="BB8" s="40">
        <f t="shared" ref="BB8:BB27" si="0">VLOOKUP(BA8,$AV$7:$AX$27,2,0)</f>
        <v>92500</v>
      </c>
      <c r="BC8" s="36">
        <f t="shared" ref="BC8:BC27" si="1">VLOOKUP(BA8,$AV$7:$AX$27,3,0)</f>
        <v>0.11777799874769522</v>
      </c>
    </row>
    <row r="9" spans="4:55">
      <c r="D9" s="7" t="s">
        <v>16</v>
      </c>
      <c r="E9" s="21">
        <v>130803.49500000004</v>
      </c>
      <c r="F9" s="21">
        <v>13188</v>
      </c>
      <c r="G9" s="22">
        <v>8.5439442365757776E-2</v>
      </c>
      <c r="H9" s="22"/>
      <c r="I9" s="22"/>
      <c r="J9" s="22"/>
      <c r="K9" s="22"/>
      <c r="L9" s="22"/>
      <c r="M9" s="22"/>
      <c r="N9" s="55"/>
      <c r="O9" s="22"/>
      <c r="P9" s="23" t="s">
        <v>16</v>
      </c>
      <c r="Q9" s="25">
        <v>7</v>
      </c>
      <c r="R9" s="25">
        <v>2</v>
      </c>
      <c r="S9" s="26">
        <f t="shared" ref="S9:S13" si="2">VLOOKUP(P9,$D$8:$F$13,2,0)</f>
        <v>130803.49500000004</v>
      </c>
      <c r="T9" s="27" t="str">
        <f t="shared" ref="T9:T13" si="3">IF(S9=MAX($S$8:$S$13),S9,"")</f>
        <v/>
      </c>
      <c r="U9" s="27">
        <f t="shared" ref="U9:U13" si="4">IF(T9=MAX($S$8:$S$13),"",S9)</f>
        <v>130803.49500000004</v>
      </c>
      <c r="V9" s="27">
        <f t="shared" ref="V9:V12" si="5">VLOOKUP(P9,$D$8:$G$13,3,0)</f>
        <v>13188</v>
      </c>
      <c r="W9" s="28">
        <f t="shared" ref="W9:W13" si="6">VLOOKUP(P9,$D$8:$G$13,4,0)</f>
        <v>8.5439442365757776E-2</v>
      </c>
      <c r="AE9" s="7" t="s">
        <v>32</v>
      </c>
      <c r="AF9" s="21">
        <v>13376.960000000003</v>
      </c>
      <c r="AL9" s="7" t="s">
        <v>53</v>
      </c>
      <c r="AM9" s="21">
        <v>785375.88500000001</v>
      </c>
      <c r="AN9" s="22">
        <v>1</v>
      </c>
      <c r="AO9" s="22"/>
      <c r="AV9" s="38" t="s">
        <v>19</v>
      </c>
      <c r="AW9" s="21">
        <v>90900</v>
      </c>
      <c r="AX9" s="22">
        <v>0.11574075768827563</v>
      </c>
      <c r="BA9" s="39" t="s">
        <v>19</v>
      </c>
      <c r="BB9" s="40">
        <f t="shared" si="0"/>
        <v>90900</v>
      </c>
      <c r="BC9" s="36">
        <f t="shared" si="1"/>
        <v>0.11574075768827563</v>
      </c>
    </row>
    <row r="10" spans="4:55">
      <c r="D10" s="7" t="s">
        <v>14</v>
      </c>
      <c r="E10" s="21">
        <v>61671.579999999987</v>
      </c>
      <c r="F10" s="21">
        <v>22348.2</v>
      </c>
      <c r="G10" s="22">
        <v>0.14478448179241948</v>
      </c>
      <c r="H10" s="22"/>
      <c r="I10" s="22"/>
      <c r="J10" s="22"/>
      <c r="K10" s="22"/>
      <c r="L10" s="22"/>
      <c r="M10" s="22"/>
      <c r="N10" s="55"/>
      <c r="O10" s="22"/>
      <c r="P10" s="23" t="s">
        <v>14</v>
      </c>
      <c r="Q10" s="25">
        <v>4</v>
      </c>
      <c r="R10" s="25">
        <v>1</v>
      </c>
      <c r="S10" s="26">
        <f t="shared" si="2"/>
        <v>61671.579999999987</v>
      </c>
      <c r="T10" s="27" t="str">
        <f t="shared" si="3"/>
        <v/>
      </c>
      <c r="U10" s="27">
        <f t="shared" si="4"/>
        <v>61671.579999999987</v>
      </c>
      <c r="V10" s="27">
        <f t="shared" si="5"/>
        <v>22348.2</v>
      </c>
      <c r="W10" s="28">
        <f t="shared" si="6"/>
        <v>0.14478448179241948</v>
      </c>
      <c r="AE10" s="7" t="s">
        <v>34</v>
      </c>
      <c r="AF10" s="21">
        <v>13235.532999999999</v>
      </c>
      <c r="AV10" s="7" t="s">
        <v>16</v>
      </c>
      <c r="AW10" s="21">
        <v>130803.495</v>
      </c>
      <c r="AX10" s="22">
        <v>0.1665489067059909</v>
      </c>
      <c r="BA10" s="39" t="s">
        <v>16</v>
      </c>
      <c r="BB10" s="40">
        <f t="shared" si="0"/>
        <v>130803.495</v>
      </c>
      <c r="BC10" s="36">
        <f t="shared" si="1"/>
        <v>0.1665489067059909</v>
      </c>
    </row>
    <row r="11" spans="4:55">
      <c r="D11" s="7" t="s">
        <v>10</v>
      </c>
      <c r="E11" s="21">
        <v>158873.97999999998</v>
      </c>
      <c r="F11" s="21">
        <v>81796.639999999999</v>
      </c>
      <c r="G11" s="22">
        <v>0.52992563762455547</v>
      </c>
      <c r="H11" s="22"/>
      <c r="I11" s="22"/>
      <c r="J11" s="22"/>
      <c r="K11" s="22"/>
      <c r="L11" s="22"/>
      <c r="M11" s="22"/>
      <c r="N11" s="55"/>
      <c r="O11" s="22"/>
      <c r="P11" s="23" t="s">
        <v>10</v>
      </c>
      <c r="Q11" s="25">
        <v>2</v>
      </c>
      <c r="R11" s="25">
        <v>8</v>
      </c>
      <c r="S11" s="26">
        <f t="shared" si="2"/>
        <v>158873.97999999998</v>
      </c>
      <c r="T11" s="27" t="str">
        <f t="shared" si="3"/>
        <v/>
      </c>
      <c r="U11" s="27">
        <f t="shared" si="4"/>
        <v>158873.97999999998</v>
      </c>
      <c r="V11" s="27">
        <f t="shared" si="5"/>
        <v>81796.639999999999</v>
      </c>
      <c r="W11" s="28">
        <f t="shared" si="6"/>
        <v>0.52992563762455547</v>
      </c>
      <c r="AE11" s="7" t="s">
        <v>35</v>
      </c>
      <c r="AF11" s="21">
        <v>14015.124000000003</v>
      </c>
      <c r="AV11" s="38" t="s">
        <v>20</v>
      </c>
      <c r="AW11" s="21">
        <v>58148.219999999994</v>
      </c>
      <c r="AX11" s="22">
        <v>7.4038713322602229E-2</v>
      </c>
      <c r="BA11" s="39" t="s">
        <v>20</v>
      </c>
      <c r="BB11" s="40">
        <f t="shared" si="0"/>
        <v>58148.219999999994</v>
      </c>
      <c r="BC11" s="36">
        <f t="shared" si="1"/>
        <v>7.4038713322602229E-2</v>
      </c>
    </row>
    <row r="12" spans="4:55">
      <c r="D12" s="7" t="s">
        <v>29</v>
      </c>
      <c r="E12" s="21">
        <v>67809.2</v>
      </c>
      <c r="F12" s="21">
        <v>5060.0300000000007</v>
      </c>
      <c r="G12" s="22">
        <v>3.2781782040795071E-2</v>
      </c>
      <c r="H12" s="22"/>
      <c r="I12" s="22"/>
      <c r="J12" s="22"/>
      <c r="K12" s="22"/>
      <c r="L12" s="22"/>
      <c r="M12" s="22"/>
      <c r="N12" s="55"/>
      <c r="O12" s="22"/>
      <c r="P12" s="23" t="s">
        <v>23</v>
      </c>
      <c r="Q12" s="25">
        <v>6</v>
      </c>
      <c r="R12" s="25">
        <v>6</v>
      </c>
      <c r="S12" s="26">
        <f t="shared" si="2"/>
        <v>182817.62999999998</v>
      </c>
      <c r="T12" s="27" t="str">
        <f t="shared" si="3"/>
        <v/>
      </c>
      <c r="U12" s="27">
        <f t="shared" si="4"/>
        <v>182817.62999999998</v>
      </c>
      <c r="V12" s="27">
        <f t="shared" si="5"/>
        <v>20232.07</v>
      </c>
      <c r="W12" s="28">
        <f t="shared" si="6"/>
        <v>0.13107497563732007</v>
      </c>
      <c r="AE12" s="7" t="s">
        <v>36</v>
      </c>
      <c r="AF12" s="21">
        <v>12449.217000000002</v>
      </c>
      <c r="AV12" s="38" t="s">
        <v>17</v>
      </c>
      <c r="AW12" s="21">
        <v>72655.274999999994</v>
      </c>
      <c r="AX12" s="22">
        <v>9.2510193383388659E-2</v>
      </c>
      <c r="BA12" s="39" t="s">
        <v>17</v>
      </c>
      <c r="BB12" s="40">
        <f t="shared" si="0"/>
        <v>72655.274999999994</v>
      </c>
      <c r="BC12" s="36">
        <f t="shared" si="1"/>
        <v>9.2510193383388659E-2</v>
      </c>
    </row>
    <row r="13" spans="4:55">
      <c r="D13" s="7" t="s">
        <v>23</v>
      </c>
      <c r="E13" s="21">
        <v>182817.62999999998</v>
      </c>
      <c r="F13" s="21">
        <v>20232.07</v>
      </c>
      <c r="G13" s="22">
        <v>0.13107497563732007</v>
      </c>
      <c r="H13" s="22"/>
      <c r="I13" s="22"/>
      <c r="J13" s="22"/>
      <c r="K13" s="22"/>
      <c r="L13" s="22"/>
      <c r="M13" s="22"/>
      <c r="N13" s="55"/>
      <c r="O13" s="22"/>
      <c r="P13" s="23" t="s">
        <v>29</v>
      </c>
      <c r="Q13" s="25">
        <v>5</v>
      </c>
      <c r="R13" s="25">
        <v>9</v>
      </c>
      <c r="S13" s="26">
        <f t="shared" si="2"/>
        <v>67809.2</v>
      </c>
      <c r="T13" s="27" t="str">
        <f t="shared" si="3"/>
        <v/>
      </c>
      <c r="U13" s="27">
        <f t="shared" si="4"/>
        <v>67809.2</v>
      </c>
      <c r="V13" s="27">
        <f>VLOOKUP(P13,$D$8:$G$13,3,0)</f>
        <v>5060.0300000000007</v>
      </c>
      <c r="W13" s="28">
        <f t="shared" si="6"/>
        <v>3.2781782040795071E-2</v>
      </c>
      <c r="AE13" s="7" t="s">
        <v>37</v>
      </c>
      <c r="AF13" s="21">
        <v>15040.024000000001</v>
      </c>
      <c r="AV13" s="7" t="s">
        <v>14</v>
      </c>
      <c r="AW13" s="21">
        <v>61671.579999999987</v>
      </c>
      <c r="AX13" s="22">
        <v>7.8524921859550095E-2</v>
      </c>
      <c r="BA13" s="39" t="s">
        <v>14</v>
      </c>
      <c r="BB13" s="40">
        <f t="shared" si="0"/>
        <v>61671.579999999987</v>
      </c>
      <c r="BC13" s="36">
        <f t="shared" si="1"/>
        <v>7.8524921859550095E-2</v>
      </c>
    </row>
    <row r="14" spans="4:55">
      <c r="D14" s="7" t="s">
        <v>53</v>
      </c>
      <c r="E14" s="21">
        <v>785375.88500000001</v>
      </c>
      <c r="F14" s="21">
        <v>154354.94</v>
      </c>
      <c r="G14" s="22">
        <v>1</v>
      </c>
      <c r="H14" s="22"/>
      <c r="I14" s="22"/>
      <c r="J14" s="22"/>
      <c r="K14" s="22"/>
      <c r="L14" s="22"/>
      <c r="M14" s="22"/>
      <c r="N14" s="55"/>
      <c r="O14" s="22"/>
      <c r="AE14" s="7" t="s">
        <v>38</v>
      </c>
      <c r="AF14" s="21">
        <v>12109.628000000001</v>
      </c>
      <c r="AV14" s="38" t="s">
        <v>15</v>
      </c>
      <c r="AW14" s="21">
        <v>57901.579999999987</v>
      </c>
      <c r="AX14" s="22">
        <v>7.3724672613292686E-2</v>
      </c>
      <c r="BA14" s="39" t="s">
        <v>15</v>
      </c>
      <c r="BB14" s="40">
        <f t="shared" si="0"/>
        <v>57901.579999999987</v>
      </c>
      <c r="BC14" s="36">
        <f t="shared" si="1"/>
        <v>7.3724672613292686E-2</v>
      </c>
    </row>
    <row r="15" spans="4:55">
      <c r="AE15" s="7" t="s">
        <v>39</v>
      </c>
      <c r="AF15" s="21">
        <v>13376.960000000003</v>
      </c>
      <c r="AV15" s="38" t="s">
        <v>28</v>
      </c>
      <c r="AW15" s="21">
        <v>2500</v>
      </c>
      <c r="AX15" s="22">
        <v>3.1831891553431141E-3</v>
      </c>
      <c r="BA15" s="39" t="s">
        <v>28</v>
      </c>
      <c r="BB15" s="40">
        <f t="shared" si="0"/>
        <v>2500</v>
      </c>
      <c r="BC15" s="36">
        <f t="shared" si="1"/>
        <v>3.1831891553431141E-3</v>
      </c>
    </row>
    <row r="16" spans="4:55">
      <c r="AE16" s="7" t="s">
        <v>40</v>
      </c>
      <c r="AF16" s="21">
        <v>11526.14</v>
      </c>
      <c r="AV16" s="38" t="s">
        <v>22</v>
      </c>
      <c r="AW16" s="21">
        <v>1270</v>
      </c>
      <c r="AX16" s="22">
        <v>1.6170600909143019E-3</v>
      </c>
      <c r="BA16" s="39" t="s">
        <v>22</v>
      </c>
      <c r="BB16" s="40">
        <f t="shared" si="0"/>
        <v>1270</v>
      </c>
      <c r="BC16" s="36">
        <f t="shared" si="1"/>
        <v>1.6170600909143019E-3</v>
      </c>
    </row>
    <row r="17" spans="1:55">
      <c r="AE17" s="7" t="s">
        <v>41</v>
      </c>
      <c r="AF17" s="21">
        <v>13376.960000000003</v>
      </c>
      <c r="AV17" s="7" t="s">
        <v>10</v>
      </c>
      <c r="AW17" s="21">
        <v>158873.98000000001</v>
      </c>
      <c r="AX17" s="22">
        <v>0.20229037208087952</v>
      </c>
      <c r="BA17" s="39" t="s">
        <v>10</v>
      </c>
      <c r="BB17" s="40">
        <f t="shared" si="0"/>
        <v>158873.98000000001</v>
      </c>
      <c r="BC17" s="36">
        <f t="shared" si="1"/>
        <v>0.20229037208087952</v>
      </c>
    </row>
    <row r="18" spans="1:55">
      <c r="AE18" s="7" t="s">
        <v>42</v>
      </c>
      <c r="AF18" s="21">
        <v>11121.599999999999</v>
      </c>
      <c r="AV18" s="38" t="s">
        <v>13</v>
      </c>
      <c r="AW18" s="21">
        <v>101200</v>
      </c>
      <c r="AX18" s="22">
        <v>0.12885549700828927</v>
      </c>
      <c r="BA18" s="39" t="s">
        <v>13</v>
      </c>
      <c r="BB18" s="40">
        <f t="shared" si="0"/>
        <v>101200</v>
      </c>
      <c r="BC18" s="36">
        <f t="shared" si="1"/>
        <v>0.12885549700828927</v>
      </c>
    </row>
    <row r="19" spans="1:55">
      <c r="AE19" s="7" t="s">
        <v>53</v>
      </c>
      <c r="AF19" s="21">
        <v>155955.17700000003</v>
      </c>
      <c r="AV19" s="38" t="s">
        <v>11</v>
      </c>
      <c r="AW19" s="21">
        <v>57673.98000000001</v>
      </c>
      <c r="AX19" s="22">
        <v>7.3434875072590278E-2</v>
      </c>
      <c r="BA19" s="39" t="s">
        <v>11</v>
      </c>
      <c r="BB19" s="40">
        <f t="shared" si="0"/>
        <v>57673.98000000001</v>
      </c>
      <c r="BC19" s="36">
        <f t="shared" si="1"/>
        <v>7.3434875072590278E-2</v>
      </c>
    </row>
    <row r="20" spans="1:55">
      <c r="AV20" s="7" t="s">
        <v>29</v>
      </c>
      <c r="AW20" s="21">
        <v>67809.2</v>
      </c>
      <c r="AX20" s="22">
        <v>8.6339804028996908E-2</v>
      </c>
      <c r="BA20" s="39" t="s">
        <v>29</v>
      </c>
      <c r="BB20" s="40">
        <f t="shared" si="0"/>
        <v>67809.2</v>
      </c>
      <c r="BC20" s="36">
        <f t="shared" si="1"/>
        <v>8.6339804028996908E-2</v>
      </c>
    </row>
    <row r="21" spans="1:55">
      <c r="AV21" s="38" t="s">
        <v>29</v>
      </c>
      <c r="AW21" s="21">
        <v>67809.2</v>
      </c>
      <c r="AX21" s="22">
        <v>8.6339804028996908E-2</v>
      </c>
      <c r="BA21" s="39" t="s">
        <v>29</v>
      </c>
      <c r="BB21" s="40">
        <f t="shared" si="0"/>
        <v>67809.2</v>
      </c>
      <c r="BC21" s="36">
        <f t="shared" si="1"/>
        <v>8.6339804028996908E-2</v>
      </c>
    </row>
    <row r="22" spans="1:55">
      <c r="AV22" s="7" t="s">
        <v>23</v>
      </c>
      <c r="AW22" s="21">
        <v>182817.63</v>
      </c>
      <c r="AX22" s="22">
        <v>0.23277723888861199</v>
      </c>
      <c r="BA22" s="39" t="s">
        <v>23</v>
      </c>
      <c r="BB22" s="40">
        <f t="shared" si="0"/>
        <v>182817.63</v>
      </c>
      <c r="BC22" s="36">
        <f t="shared" si="1"/>
        <v>0.23277723888861199</v>
      </c>
    </row>
    <row r="23" spans="1:55">
      <c r="AV23" s="38" t="s">
        <v>26</v>
      </c>
      <c r="AW23" s="21">
        <v>1810</v>
      </c>
      <c r="AX23" s="22">
        <v>2.3046289484684145E-3</v>
      </c>
      <c r="BA23" s="39" t="s">
        <v>26</v>
      </c>
      <c r="BB23" s="40">
        <f t="shared" si="0"/>
        <v>1810</v>
      </c>
      <c r="BC23" s="36">
        <f t="shared" si="1"/>
        <v>2.3046289484684145E-3</v>
      </c>
    </row>
    <row r="24" spans="1:55">
      <c r="AV24" s="38" t="s">
        <v>24</v>
      </c>
      <c r="AW24" s="21">
        <v>42339.099999999991</v>
      </c>
      <c r="AX24" s="22">
        <v>5.3909345586795047E-2</v>
      </c>
      <c r="BA24" s="39" t="s">
        <v>24</v>
      </c>
      <c r="BB24" s="40">
        <f t="shared" si="0"/>
        <v>42339.099999999991</v>
      </c>
      <c r="BC24" s="36">
        <f t="shared" si="1"/>
        <v>5.3909345586795047E-2</v>
      </c>
    </row>
    <row r="25" spans="1:55">
      <c r="AV25" s="38" t="s">
        <v>25</v>
      </c>
      <c r="AW25" s="21">
        <v>41420.944999999992</v>
      </c>
      <c r="AX25" s="22">
        <v>5.2740281171225423E-2</v>
      </c>
      <c r="BA25" s="39" t="s">
        <v>25</v>
      </c>
      <c r="BB25" s="40">
        <f t="shared" si="0"/>
        <v>41420.944999999992</v>
      </c>
      <c r="BC25" s="36">
        <f t="shared" si="1"/>
        <v>5.2740281171225423E-2</v>
      </c>
    </row>
    <row r="26" spans="1:55">
      <c r="AV26" s="38" t="s">
        <v>30</v>
      </c>
      <c r="AW26" s="21">
        <v>54454.504999999997</v>
      </c>
      <c r="AX26" s="22">
        <v>6.9335595910230946E-2</v>
      </c>
      <c r="BA26" s="39" t="s">
        <v>30</v>
      </c>
      <c r="BB26" s="40">
        <f t="shared" si="0"/>
        <v>54454.504999999997</v>
      </c>
      <c r="BC26" s="36">
        <f t="shared" si="1"/>
        <v>6.9335595910230946E-2</v>
      </c>
    </row>
    <row r="27" spans="1:55">
      <c r="AV27" s="38" t="s">
        <v>27</v>
      </c>
      <c r="AW27" s="21">
        <v>42793.080000000009</v>
      </c>
      <c r="AX27" s="22">
        <v>5.4487387271892132E-2</v>
      </c>
      <c r="BA27" s="39" t="s">
        <v>27</v>
      </c>
      <c r="BB27" s="40">
        <f t="shared" si="0"/>
        <v>42793.080000000009</v>
      </c>
      <c r="BC27" s="36">
        <f t="shared" si="1"/>
        <v>5.4487387271892132E-2</v>
      </c>
    </row>
    <row r="28" spans="1:55" ht="31.2">
      <c r="A28" s="41" t="s">
        <v>70</v>
      </c>
      <c r="AA28" s="50" t="s">
        <v>56</v>
      </c>
      <c r="AB28" s="51" t="s">
        <v>57</v>
      </c>
      <c r="AV28" s="7" t="s">
        <v>53</v>
      </c>
      <c r="AW28" s="21">
        <v>785375.88499999978</v>
      </c>
      <c r="AX28" s="22">
        <v>1</v>
      </c>
    </row>
    <row r="29" spans="1:55">
      <c r="U29" s="8" t="s">
        <v>68</v>
      </c>
      <c r="V29" s="8" t="s">
        <v>72</v>
      </c>
      <c r="W29"/>
      <c r="X29" s="45" t="s">
        <v>73</v>
      </c>
      <c r="Y29" s="45" t="s">
        <v>74</v>
      </c>
      <c r="AA29" s="47">
        <v>0</v>
      </c>
      <c r="AB29" s="48">
        <v>1</v>
      </c>
      <c r="AE29" s="73" t="s">
        <v>77</v>
      </c>
      <c r="AF29" s="74" t="s">
        <v>78</v>
      </c>
      <c r="AG29" s="74" t="s">
        <v>79</v>
      </c>
      <c r="AH29" s="74" t="s">
        <v>80</v>
      </c>
      <c r="AI29" s="79">
        <v>1</v>
      </c>
    </row>
    <row r="30" spans="1:55">
      <c r="H30"/>
      <c r="I30"/>
      <c r="J30"/>
      <c r="K30"/>
      <c r="U30" s="16">
        <v>644384</v>
      </c>
      <c r="V30" s="16">
        <v>880249.08000000007</v>
      </c>
      <c r="W30"/>
      <c r="X30" s="37">
        <f>1-Y30</f>
        <v>0.26795265721834105</v>
      </c>
      <c r="Y30" s="36">
        <f>GETPIVOTDATA("Sum of Amount",$U$29)/GETPIVOTDATA("Sum of Target",$U$29)</f>
        <v>0.73204734278165895</v>
      </c>
      <c r="AA30" s="49">
        <f>SIN(X30*2*PI())</f>
        <v>0.99364483721177543</v>
      </c>
      <c r="AB30" s="52">
        <f>COS(Y30*2*PI())</f>
        <v>-0.11256081681644099</v>
      </c>
      <c r="AE30" s="76">
        <v>9.1999999999999998E-2</v>
      </c>
      <c r="AF30" s="77">
        <v>7.3999999999999996E-2</v>
      </c>
      <c r="AG30" s="77">
        <v>6.2E-2</v>
      </c>
      <c r="AH30" s="77">
        <f>SUM(AE30:AG30)</f>
        <v>0.22799999999999998</v>
      </c>
      <c r="AI30" s="80">
        <f>AI29-AH30</f>
        <v>0.77200000000000002</v>
      </c>
    </row>
    <row r="31" spans="1:55">
      <c r="D31" s="15" t="s">
        <v>52</v>
      </c>
      <c r="E31" s="8" t="s">
        <v>68</v>
      </c>
      <c r="F31" s="8" t="s">
        <v>69</v>
      </c>
      <c r="H31"/>
      <c r="I31" s="57" t="s">
        <v>75</v>
      </c>
      <c r="J31" s="57"/>
      <c r="K31" s="57" t="s">
        <v>76</v>
      </c>
      <c r="L31" s="57"/>
      <c r="M31"/>
      <c r="V31"/>
      <c r="W31"/>
      <c r="AE31" s="78">
        <f>AE30*GETPIVOTDATA("Sum of Amount",$U$29)</f>
        <v>59283.328000000001</v>
      </c>
      <c r="AF31" s="78">
        <f t="shared" ref="AF31:AI31" si="7">AF30*GETPIVOTDATA("Sum of Amount",$U$29)</f>
        <v>47684.415999999997</v>
      </c>
      <c r="AG31" s="78">
        <f t="shared" si="7"/>
        <v>39951.807999999997</v>
      </c>
      <c r="AH31" s="78">
        <f t="shared" si="7"/>
        <v>146919.552</v>
      </c>
      <c r="AI31" s="75"/>
    </row>
    <row r="32" spans="1:55" ht="21">
      <c r="D32" s="4" t="s">
        <v>46</v>
      </c>
      <c r="E32" s="16">
        <v>190380</v>
      </c>
      <c r="F32" s="18">
        <v>0.29544495207826388</v>
      </c>
      <c r="H32" s="58" t="s">
        <v>46</v>
      </c>
      <c r="I32" s="61" t="str">
        <f>IF(H32=$D$32,"•","")</f>
        <v>•</v>
      </c>
      <c r="J32" s="64" t="str">
        <f>IF(H32=$D$32,"•","")</f>
        <v>•</v>
      </c>
      <c r="K32" s="67" t="str">
        <f>IF(H32=$D$32,"","•")</f>
        <v/>
      </c>
      <c r="L32" s="70" t="str">
        <f>IF(H32=$D$32,"","•")</f>
        <v/>
      </c>
      <c r="M32" s="53"/>
      <c r="N32" s="56" t="s">
        <v>50</v>
      </c>
      <c r="O32" s="44">
        <f>VLOOKUP(N32,$D$32:$F$37,2,0)</f>
        <v>62240</v>
      </c>
      <c r="P32" s="43">
        <f>VLOOKUP(N32,$D$32:$F$37,3,0)</f>
        <v>9.6588369667775731E-2</v>
      </c>
      <c r="R32" s="42" t="s">
        <v>46</v>
      </c>
      <c r="S32" s="43">
        <v>0.27687357862156287</v>
      </c>
      <c r="V32"/>
      <c r="W32"/>
    </row>
    <row r="33" spans="4:23" ht="21">
      <c r="D33" s="4" t="s">
        <v>48</v>
      </c>
      <c r="E33" s="16">
        <v>112620</v>
      </c>
      <c r="F33" s="18">
        <v>0.17477156478124845</v>
      </c>
      <c r="H33" s="59" t="s">
        <v>47</v>
      </c>
      <c r="I33" s="62" t="str">
        <f t="shared" ref="I33:I37" si="8">IF(H33=$D$32,"•","")</f>
        <v/>
      </c>
      <c r="J33" s="65" t="str">
        <f t="shared" ref="J33:J37" si="9">IF(H33=$D$32,"•","")</f>
        <v/>
      </c>
      <c r="K33" s="68" t="str">
        <f t="shared" ref="K33:K37" si="10">IF(H33=$D$32,"","•")</f>
        <v>•</v>
      </c>
      <c r="L33" s="71" t="str">
        <f t="shared" ref="L33:L37" si="11">IF(H33=$D$32,"","•")</f>
        <v>•</v>
      </c>
      <c r="M33" s="53"/>
      <c r="N33" s="56" t="s">
        <v>51</v>
      </c>
      <c r="O33" s="44">
        <f t="shared" ref="O33:O38" si="12">VLOOKUP(N33,$D$32:$F$37,2,0)</f>
        <v>62256</v>
      </c>
      <c r="P33" s="43">
        <f t="shared" ref="P33:P38" si="13">VLOOKUP(N33,$D$32:$F$37,3,0)</f>
        <v>9.6613199582857426E-2</v>
      </c>
      <c r="R33" s="42" t="s">
        <v>47</v>
      </c>
      <c r="S33" s="43">
        <v>0.20021308415163985</v>
      </c>
      <c r="V33"/>
      <c r="W33"/>
    </row>
    <row r="34" spans="4:23" ht="21">
      <c r="D34" s="4" t="s">
        <v>47</v>
      </c>
      <c r="E34" s="16">
        <v>109940</v>
      </c>
      <c r="F34" s="18">
        <v>0.17061255400506531</v>
      </c>
      <c r="H34" s="59" t="s">
        <v>48</v>
      </c>
      <c r="I34" s="62" t="str">
        <f t="shared" si="8"/>
        <v/>
      </c>
      <c r="J34" s="65" t="str">
        <f t="shared" si="9"/>
        <v/>
      </c>
      <c r="K34" s="68" t="str">
        <f t="shared" si="10"/>
        <v>•</v>
      </c>
      <c r="L34" s="71" t="str">
        <f t="shared" si="11"/>
        <v>•</v>
      </c>
      <c r="M34" s="53"/>
      <c r="N34" s="56" t="s">
        <v>46</v>
      </c>
      <c r="O34" s="44">
        <f t="shared" si="12"/>
        <v>190380</v>
      </c>
      <c r="P34" s="43">
        <f t="shared" si="13"/>
        <v>0.29544495207826388</v>
      </c>
      <c r="R34" s="42" t="s">
        <v>48</v>
      </c>
      <c r="S34" s="43">
        <v>0.17713676471254011</v>
      </c>
      <c r="V34"/>
      <c r="W34"/>
    </row>
    <row r="35" spans="4:23" ht="21">
      <c r="D35" s="4" t="s">
        <v>49</v>
      </c>
      <c r="E35" s="16">
        <v>106948</v>
      </c>
      <c r="F35" s="18">
        <v>0.1659693598847892</v>
      </c>
      <c r="H35" s="59" t="s">
        <v>49</v>
      </c>
      <c r="I35" s="62" t="str">
        <f t="shared" si="8"/>
        <v/>
      </c>
      <c r="J35" s="65" t="str">
        <f t="shared" si="9"/>
        <v/>
      </c>
      <c r="K35" s="68" t="str">
        <f t="shared" si="10"/>
        <v>•</v>
      </c>
      <c r="L35" s="71" t="str">
        <f t="shared" si="11"/>
        <v>•</v>
      </c>
      <c r="M35" s="53"/>
      <c r="N35" s="56" t="s">
        <v>48</v>
      </c>
      <c r="O35" s="44">
        <f t="shared" si="12"/>
        <v>112620</v>
      </c>
      <c r="P35" s="43">
        <f t="shared" si="13"/>
        <v>0.17477156478124845</v>
      </c>
      <c r="R35" s="42" t="s">
        <v>49</v>
      </c>
      <c r="S35" s="43">
        <v>0.14956862532049395</v>
      </c>
      <c r="V35"/>
      <c r="W35"/>
    </row>
    <row r="36" spans="4:23" ht="21">
      <c r="D36" s="4" t="s">
        <v>51</v>
      </c>
      <c r="E36" s="16">
        <v>62256</v>
      </c>
      <c r="F36" s="18">
        <v>9.6613199582857426E-2</v>
      </c>
      <c r="H36" s="59" t="s">
        <v>51</v>
      </c>
      <c r="I36" s="62" t="str">
        <f t="shared" si="8"/>
        <v/>
      </c>
      <c r="J36" s="65" t="str">
        <f t="shared" si="9"/>
        <v/>
      </c>
      <c r="K36" s="68" t="str">
        <f t="shared" si="10"/>
        <v>•</v>
      </c>
      <c r="L36" s="71" t="str">
        <f t="shared" si="11"/>
        <v>•</v>
      </c>
      <c r="M36" s="53"/>
      <c r="N36" s="56" t="s">
        <v>49</v>
      </c>
      <c r="O36" s="44">
        <f t="shared" si="12"/>
        <v>106948</v>
      </c>
      <c r="P36" s="43">
        <f t="shared" si="13"/>
        <v>0.1659693598847892</v>
      </c>
      <c r="R36" s="42" t="s">
        <v>51</v>
      </c>
      <c r="S36" s="43">
        <v>9.8703838683828093E-2</v>
      </c>
      <c r="V36"/>
      <c r="W36"/>
    </row>
    <row r="37" spans="4:23" ht="21">
      <c r="D37" s="4" t="s">
        <v>50</v>
      </c>
      <c r="E37" s="16">
        <v>62240</v>
      </c>
      <c r="F37" s="18">
        <v>9.6588369667775731E-2</v>
      </c>
      <c r="H37" s="60" t="s">
        <v>50</v>
      </c>
      <c r="I37" s="63" t="str">
        <f t="shared" si="8"/>
        <v/>
      </c>
      <c r="J37" s="66" t="str">
        <f t="shared" si="9"/>
        <v/>
      </c>
      <c r="K37" s="69" t="str">
        <f t="shared" si="10"/>
        <v>•</v>
      </c>
      <c r="L37" s="72" t="str">
        <f t="shared" si="11"/>
        <v>•</v>
      </c>
      <c r="M37" s="53"/>
      <c r="N37" s="56" t="s">
        <v>47</v>
      </c>
      <c r="O37" s="44">
        <f t="shared" si="12"/>
        <v>109940</v>
      </c>
      <c r="P37" s="43">
        <f t="shared" si="13"/>
        <v>0.17061255400506531</v>
      </c>
      <c r="R37" s="42" t="s">
        <v>50</v>
      </c>
      <c r="S37" s="43">
        <v>9.7504108509935128E-2</v>
      </c>
    </row>
    <row r="38" spans="4:23" ht="15.6">
      <c r="D38" s="4" t="s">
        <v>53</v>
      </c>
      <c r="E38" s="16">
        <v>644384</v>
      </c>
      <c r="F38" s="18">
        <v>1</v>
      </c>
      <c r="N38" s="56" t="s">
        <v>71</v>
      </c>
      <c r="O38" s="44">
        <f>GETPIVOTDATA("Sum of Amount",$D$31)</f>
        <v>644384</v>
      </c>
      <c r="P38" s="43"/>
    </row>
    <row r="57" spans="1:31" ht="31.2">
      <c r="A57" s="41" t="s">
        <v>106</v>
      </c>
    </row>
    <row r="58" spans="1:31">
      <c r="F58" s="17" t="s">
        <v>107</v>
      </c>
    </row>
    <row r="59" spans="1:31">
      <c r="F59" s="29">
        <f>G65</f>
        <v>0.27380855521876413</v>
      </c>
    </row>
    <row r="60" spans="1:31">
      <c r="F60" s="29">
        <f>F65</f>
        <v>0.72619144478123587</v>
      </c>
    </row>
    <row r="61" spans="1:31">
      <c r="AA61" s="15" t="s">
        <v>52</v>
      </c>
      <c r="AB61" t="s">
        <v>114</v>
      </c>
    </row>
    <row r="62" spans="1:31">
      <c r="I62" s="15" t="s">
        <v>52</v>
      </c>
      <c r="J62" t="s">
        <v>108</v>
      </c>
      <c r="K62"/>
      <c r="M62" s="17" t="s">
        <v>111</v>
      </c>
      <c r="N62" s="17" t="s">
        <v>112</v>
      </c>
      <c r="O62" s="17" t="s">
        <v>63</v>
      </c>
      <c r="R62" s="15" t="s">
        <v>52</v>
      </c>
      <c r="S62" t="s">
        <v>68</v>
      </c>
      <c r="X62" s="15" t="s">
        <v>52</v>
      </c>
      <c r="Y62" t="s">
        <v>113</v>
      </c>
      <c r="AA62" s="4" t="s">
        <v>93</v>
      </c>
      <c r="AB62" s="29">
        <v>0.84816753926701571</v>
      </c>
      <c r="AE62" t="s">
        <v>102</v>
      </c>
    </row>
    <row r="63" spans="1:31" ht="17.399999999999999">
      <c r="I63" s="4" t="s">
        <v>101</v>
      </c>
      <c r="J63" s="16">
        <v>411</v>
      </c>
      <c r="K63"/>
      <c r="L63" s="8" t="s">
        <v>101</v>
      </c>
      <c r="M63" s="85" t="str">
        <f>IF(L63=$I$63,"|","")</f>
        <v>|</v>
      </c>
      <c r="N63" s="84" t="str">
        <f>IF(L63=$I$63,"◦","")</f>
        <v>◦</v>
      </c>
      <c r="O63" s="8">
        <f>VLOOKUP(L63,$I$63:$J$64,2,0)</f>
        <v>411</v>
      </c>
      <c r="R63" s="4" t="s">
        <v>105</v>
      </c>
      <c r="S63" s="16">
        <v>92150</v>
      </c>
      <c r="U63" s="46" t="s">
        <v>105</v>
      </c>
      <c r="V63" s="88">
        <f>VLOOKUP(U63,$R$63:$S$65,2,0)</f>
        <v>92150</v>
      </c>
      <c r="X63" s="4" t="s">
        <v>105</v>
      </c>
      <c r="Y63" s="16">
        <v>215</v>
      </c>
      <c r="AA63" s="4" t="s">
        <v>102</v>
      </c>
      <c r="AB63" s="29">
        <v>0.15183246073298429</v>
      </c>
      <c r="AE63" s="28">
        <f>GETPIVOTDATA("Sale Status",$AA$61,"Sale Status","Refunded")</f>
        <v>0.15183246073298429</v>
      </c>
    </row>
    <row r="64" spans="1:31" ht="17.399999999999999">
      <c r="C64" s="8" t="s">
        <v>72</v>
      </c>
      <c r="D64" s="8" t="s">
        <v>68</v>
      </c>
      <c r="F64" s="17" t="s">
        <v>74</v>
      </c>
      <c r="G64" s="17" t="s">
        <v>45</v>
      </c>
      <c r="I64" s="4" t="s">
        <v>89</v>
      </c>
      <c r="J64" s="16">
        <v>353</v>
      </c>
      <c r="K64"/>
      <c r="L64" s="8" t="s">
        <v>89</v>
      </c>
      <c r="M64" s="85" t="str">
        <f>IF(L64=$I$63,"|","")</f>
        <v/>
      </c>
      <c r="N64" s="84" t="str">
        <f>IF(L64=$I$63,"◦","")</f>
        <v/>
      </c>
      <c r="O64" s="8">
        <f>VLOOKUP(L64,$I$63:$J$64,2,0)</f>
        <v>353</v>
      </c>
      <c r="R64" s="4" t="s">
        <v>96</v>
      </c>
      <c r="S64" s="16">
        <v>96640</v>
      </c>
      <c r="U64" s="47" t="s">
        <v>96</v>
      </c>
      <c r="V64" s="89">
        <f>VLOOKUP(U64,$R$63:$S$65,2,0)</f>
        <v>96640</v>
      </c>
      <c r="X64" s="4" t="s">
        <v>96</v>
      </c>
      <c r="Y64" s="16">
        <v>238</v>
      </c>
      <c r="AA64" s="4" t="s">
        <v>53</v>
      </c>
      <c r="AB64" s="18">
        <v>1</v>
      </c>
    </row>
    <row r="65" spans="3:25">
      <c r="C65" s="5">
        <v>442837.76999999915</v>
      </c>
      <c r="D65" s="5">
        <v>321585</v>
      </c>
      <c r="F65" s="28">
        <f>GETPIVOTDATA("Sum of Amount",$C$64)/GETPIVOTDATA("Sum of Target",$C$64)</f>
        <v>0.72619144478123587</v>
      </c>
      <c r="G65" s="29">
        <f>1-F65</f>
        <v>0.27380855521876413</v>
      </c>
      <c r="I65" s="4" t="s">
        <v>53</v>
      </c>
      <c r="J65" s="16">
        <v>764</v>
      </c>
      <c r="K65"/>
      <c r="M65" s="9"/>
      <c r="N65" s="86"/>
      <c r="R65" s="4" t="s">
        <v>94</v>
      </c>
      <c r="S65" s="16">
        <v>132795</v>
      </c>
      <c r="U65" s="49" t="s">
        <v>94</v>
      </c>
      <c r="V65" s="90">
        <f>VLOOKUP(U65,$R$63:$S$65,2,0)</f>
        <v>132795</v>
      </c>
      <c r="X65" s="4" t="s">
        <v>94</v>
      </c>
      <c r="Y65" s="16">
        <v>311</v>
      </c>
    </row>
    <row r="66" spans="3:25">
      <c r="I66"/>
      <c r="J66"/>
      <c r="K66"/>
      <c r="M66" s="9"/>
      <c r="N66" s="86"/>
      <c r="R66" s="4" t="s">
        <v>53</v>
      </c>
      <c r="S66" s="16">
        <v>321585</v>
      </c>
      <c r="V66" s="26">
        <f>SUM(V63:V65)</f>
        <v>321585</v>
      </c>
      <c r="X66" s="4" t="s">
        <v>53</v>
      </c>
      <c r="Y66" s="16">
        <v>764</v>
      </c>
    </row>
    <row r="67" spans="3:25">
      <c r="I67"/>
      <c r="J67"/>
      <c r="K67"/>
      <c r="M67" s="9"/>
      <c r="N67" s="86"/>
    </row>
    <row r="68" spans="3:25">
      <c r="I68"/>
      <c r="J68"/>
      <c r="K68"/>
      <c r="M68" s="9"/>
      <c r="N68" s="86"/>
    </row>
    <row r="69" spans="3:25">
      <c r="F69" s="17" t="s">
        <v>56</v>
      </c>
      <c r="G69" s="17" t="s">
        <v>57</v>
      </c>
      <c r="I69" s="15" t="s">
        <v>52</v>
      </c>
      <c r="J69" t="s">
        <v>109</v>
      </c>
      <c r="K69"/>
      <c r="M69" s="87" t="s">
        <v>111</v>
      </c>
      <c r="N69" s="87" t="s">
        <v>112</v>
      </c>
      <c r="O69" s="17" t="s">
        <v>63</v>
      </c>
    </row>
    <row r="70" spans="3:25" ht="17.399999999999999">
      <c r="F70">
        <v>0</v>
      </c>
      <c r="G70">
        <v>1</v>
      </c>
      <c r="I70" s="4" t="s">
        <v>90</v>
      </c>
      <c r="J70" s="16">
        <v>510</v>
      </c>
      <c r="K70"/>
      <c r="L70" s="8" t="s">
        <v>90</v>
      </c>
      <c r="M70" s="85" t="str">
        <f>IF(L70=$I$70,"|","")</f>
        <v>|</v>
      </c>
      <c r="N70" s="84" t="str">
        <f>IF(L70=$I$70,"◦","")</f>
        <v>◦</v>
      </c>
      <c r="O70" s="8">
        <f>VLOOKUP(L70,$I$70:$J$71,2,0)</f>
        <v>510</v>
      </c>
    </row>
    <row r="71" spans="3:25" ht="17.399999999999999">
      <c r="F71">
        <f>SIN(F65*2*PI())</f>
        <v>-0.98883173325349094</v>
      </c>
      <c r="G71">
        <f>COS(G65*2*PI())</f>
        <v>-0.14903624831193577</v>
      </c>
      <c r="I71" s="4" t="s">
        <v>103</v>
      </c>
      <c r="J71" s="16">
        <v>254</v>
      </c>
      <c r="K71"/>
      <c r="L71" s="8" t="s">
        <v>103</v>
      </c>
      <c r="M71" s="85" t="str">
        <f>IF(L71=$I$70,"|","")</f>
        <v/>
      </c>
      <c r="N71" s="84" t="str">
        <f>IF(L71=$I$70,"◦","")</f>
        <v/>
      </c>
      <c r="O71" s="8">
        <f>VLOOKUP(L71,$I$70:$J$71,2,0)</f>
        <v>254</v>
      </c>
    </row>
    <row r="72" spans="3:25">
      <c r="I72" s="4" t="s">
        <v>53</v>
      </c>
      <c r="J72" s="16">
        <v>764</v>
      </c>
      <c r="K72"/>
      <c r="M72" s="9"/>
      <c r="N72" s="86"/>
    </row>
    <row r="73" spans="3:25">
      <c r="I73"/>
      <c r="J73"/>
      <c r="K73"/>
      <c r="M73" s="9"/>
      <c r="N73" s="86"/>
    </row>
    <row r="74" spans="3:25">
      <c r="I74"/>
      <c r="J74"/>
      <c r="K74"/>
      <c r="M74" s="9"/>
      <c r="N74" s="86"/>
    </row>
    <row r="75" spans="3:25">
      <c r="I75"/>
      <c r="J75"/>
      <c r="K75"/>
      <c r="M75" s="9"/>
      <c r="N75" s="86"/>
    </row>
    <row r="76" spans="3:25">
      <c r="I76"/>
      <c r="J76"/>
      <c r="K76"/>
      <c r="M76" s="9"/>
      <c r="N76" s="86"/>
    </row>
    <row r="77" spans="3:25">
      <c r="I77" s="15" t="s">
        <v>52</v>
      </c>
      <c r="J77" t="s">
        <v>110</v>
      </c>
      <c r="K77"/>
      <c r="M77" s="87" t="s">
        <v>111</v>
      </c>
      <c r="N77" s="87" t="s">
        <v>112</v>
      </c>
      <c r="O77" s="17" t="s">
        <v>63</v>
      </c>
    </row>
    <row r="78" spans="3:25" ht="17.399999999999999">
      <c r="I78" s="4" t="s">
        <v>100</v>
      </c>
      <c r="J78" s="16">
        <v>407</v>
      </c>
      <c r="K78"/>
      <c r="L78" s="8" t="s">
        <v>92</v>
      </c>
      <c r="M78" s="85" t="str">
        <f>IF(L78=$I$78,"|","")</f>
        <v/>
      </c>
      <c r="N78" s="84" t="str">
        <f>IF(L78=$I$78,"◦","")</f>
        <v/>
      </c>
      <c r="O78" s="8">
        <f>VLOOKUP(L78,$I$78:$J$79,2,0)</f>
        <v>357</v>
      </c>
    </row>
    <row r="79" spans="3:25" ht="17.399999999999999">
      <c r="I79" s="4" t="s">
        <v>92</v>
      </c>
      <c r="J79" s="16">
        <v>357</v>
      </c>
      <c r="K79"/>
      <c r="L79" s="8" t="s">
        <v>100</v>
      </c>
      <c r="M79" s="85" t="str">
        <f>IF(L79=$I$78,"|","")</f>
        <v>|</v>
      </c>
      <c r="N79" s="84" t="str">
        <f>IF(L79=$I$78,"◦","")</f>
        <v>◦</v>
      </c>
      <c r="O79" s="8">
        <f>VLOOKUP(L79,$I$78:$J$79,2,0)</f>
        <v>407</v>
      </c>
    </row>
    <row r="80" spans="3:25">
      <c r="I80" s="4" t="s">
        <v>53</v>
      </c>
      <c r="J80" s="16">
        <v>764</v>
      </c>
    </row>
  </sheetData>
  <sheetProtection algorithmName="SHA-512" hashValue="py5Ki4Fu7383Ivzdy2/u53I+sMlw3FdU1ZICHwmi5TyKqTvYVrTbFrgtpqixK4Gq3WfwlRngnFEP+l//TGt9Fg==" saltValue="JRd6NpdgvkYaBwoacYdpPg==" spinCount="100000" sheet="1" objects="1" scenarios="1"/>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088FB-AF5C-4779-9F69-98404F3C76F4}">
  <sheetPr>
    <tabColor rgb="FF194AFE"/>
  </sheetPr>
  <dimension ref="A1"/>
  <sheetViews>
    <sheetView showGridLines="0" showRowColHeaders="0" zoomScale="95" zoomScaleNormal="78" workbookViewId="0">
      <selection activeCell="H19" sqref="H19"/>
    </sheetView>
  </sheetViews>
  <sheetFormatPr defaultRowHeight="14.4"/>
  <cols>
    <col min="1" max="16384" width="8.88671875" style="1"/>
  </cols>
  <sheetData/>
  <sheetProtection algorithmName="SHA-512" hashValue="Ij8DmWp+60yEaiVzTfQcoK4WXJQWS8mrgLXu5gF4F04cZDX42SMNr2iyiczD6VKNQI9/CTUj31YRyYQe26WfRQ==" saltValue="aonzlGLf6KAIFndSAyxxJw=="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7081D-6EFB-4538-9C08-F045C1A041DD}">
  <sheetPr>
    <tabColor rgb="FF194AFE"/>
  </sheetPr>
  <dimension ref="A1"/>
  <sheetViews>
    <sheetView showGridLines="0" showRowColHeaders="0" zoomScale="89" zoomScaleNormal="130" workbookViewId="0">
      <selection activeCell="AC33" sqref="AC33"/>
    </sheetView>
  </sheetViews>
  <sheetFormatPr defaultRowHeight="14.4"/>
  <cols>
    <col min="1" max="16384" width="8.88671875" style="1"/>
  </cols>
  <sheetData/>
  <sheetProtection algorithmName="SHA-512" hashValue="iBKRVmPZjkXZBG+DLojFxfqK1l8oRH29H7AF7UqJvniEuUJUJT+heeMoN5VvGTQOb55mYw3SK1Uh3/MXAMLzIQ==" saltValue="/knL12hIQUBjajLbds7Wzg=="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5DBE8-96E0-4E8C-906F-D4CAB63C4C58}">
  <sheetPr>
    <tabColor rgb="FF194AFE"/>
  </sheetPr>
  <dimension ref="K22"/>
  <sheetViews>
    <sheetView showGridLines="0" showRowColHeaders="0" zoomScale="93" zoomScaleNormal="61" workbookViewId="0">
      <selection activeCell="A40" sqref="A40"/>
    </sheetView>
  </sheetViews>
  <sheetFormatPr defaultRowHeight="14.4"/>
  <cols>
    <col min="1" max="16384" width="8.88671875" style="1"/>
  </cols>
  <sheetData>
    <row r="22" spans="11:11" ht="15">
      <c r="K22" s="83"/>
    </row>
  </sheetData>
  <sheetProtection algorithmName="SHA-512" hashValue="nQhrkZuflkGWiO1UqDYBaswFwUsH3Iw+y09Fd7vST6EBdqduR2fNG2rns2KhPOuFoSZsQAt7Nf8m+l11HFV5JA==" saltValue="b1zPCAAHQ+t4hlHIVJhW0A=="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455DE-1156-425A-93FF-07A3217D879A}">
  <sheetPr>
    <tabColor rgb="FF194AFE"/>
  </sheetPr>
  <dimension ref="A1"/>
  <sheetViews>
    <sheetView showGridLines="0" showRowColHeaders="0" zoomScale="86" zoomScaleNormal="88" workbookViewId="0">
      <selection activeCell="G17" sqref="G17"/>
    </sheetView>
  </sheetViews>
  <sheetFormatPr defaultRowHeight="14.4"/>
  <cols>
    <col min="1" max="16384" width="8.88671875" style="1"/>
  </cols>
  <sheetData/>
  <sheetProtection algorithmName="SHA-512" hashValue="bYNDZqGP2wKYD3oo5oyzyUUmYNcAAzM2H/7daINoh6dLSOa2Vfj6Q9qSS5MyxZxDx8XvyHCIOxwUdN5Mwz+Yzw==" saltValue="qC0sOq8EKYnJUKtgDgISRQ==" spinCount="100000" sheet="1" objects="1" scenarios="1" selectLockedCell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DataSets</vt:lpstr>
      <vt:lpstr>Pivot Tables</vt:lpstr>
      <vt:lpstr>Income Sources</vt:lpstr>
      <vt:lpstr>Geographically</vt:lpstr>
      <vt:lpstr>Sales Process</vt:lpstr>
      <vt:lpstr>Projects 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2023-08-26T10:24:52Z</dcterms:created>
  <dcterms:modified xsi:type="dcterms:W3CDTF">2023-08-28T18:49:00Z</dcterms:modified>
</cp:coreProperties>
</file>